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収支" sheetId="1" r:id="rId3"/>
    <sheet state="visible" name="契約・入金情報" sheetId="2" r:id="rId4"/>
    <sheet state="visible" name="返金対応一覧" sheetId="3" r:id="rId5"/>
    <sheet state="visible" name="ユニペイ3月分" sheetId="4" r:id="rId6"/>
    <sheet state="visible" name="広告数値" sheetId="5" r:id="rId7"/>
    <sheet state="visible" name="分割集計" sheetId="6" r:id="rId8"/>
    <sheet state="visible" name="Freeeサイン3月分" sheetId="7" r:id="rId9"/>
    <sheet state="visible" name="照合用" sheetId="8" r:id="rId10"/>
  </sheets>
  <definedNames>
    <definedName name="StartingBalance">#REF!</definedName>
    <definedName hidden="1" localSheetId="1" name="_xlnm._FilterDatabase">'契約・入金情報'!$A$3:$AF$79</definedName>
    <definedName hidden="1" localSheetId="3" name="_xlnm._FilterDatabase">'ユニペイ3月分'!$M$1:$M$3458</definedName>
    <definedName hidden="1" localSheetId="6" name="_xlnm._FilterDatabase">'Freeeサイン3月分'!$A$1:$GA$254</definedName>
    <definedName hidden="1" localSheetId="7" name="_xlnm._FilterDatabase">'照合用'!$A$1:$W$998</definedName>
  </definedNames>
  <calcPr/>
</workbook>
</file>

<file path=xl/sharedStrings.xml><?xml version="1.0" encoding="utf-8"?>
<sst xmlns="http://schemas.openxmlformats.org/spreadsheetml/2006/main" count="81662" uniqueCount="19604">
  <si>
    <t>使い方</t>
  </si>
  <si>
    <t>セル L8 に開始残高を設定してから、下の [収入] と [支出] の表にカテゴリと出費金額を入力します。</t>
  </si>
  <si>
    <t>数式が含まれているセルは変更しないようにしてください。</t>
  </si>
  <si>
    <t>月間収支</t>
  </si>
  <si>
    <t>今月の粗利益</t>
  </si>
  <si>
    <t>総支出</t>
  </si>
  <si>
    <t>総収入</t>
  </si>
  <si>
    <t>折半分</t>
  </si>
  <si>
    <t>支出</t>
  </si>
  <si>
    <t>収入</t>
  </si>
  <si>
    <t>合計</t>
  </si>
  <si>
    <t>営業報酬</t>
  </si>
  <si>
    <t>一括</t>
  </si>
  <si>
    <t>広告費</t>
  </si>
  <si>
    <t>CBS</t>
  </si>
  <si>
    <t>決済手数料</t>
  </si>
  <si>
    <t>京都信販</t>
  </si>
  <si>
    <t>Lステップ</t>
  </si>
  <si>
    <t>分割支払分</t>
  </si>
  <si>
    <t>営業管理報酬(２月分)</t>
  </si>
  <si>
    <t>合宿</t>
  </si>
  <si>
    <t>営業管理報酬(３月分)</t>
  </si>
  <si>
    <t>吉澤幸一営業報酬</t>
  </si>
  <si>
    <t>過去半年間の返金対応分</t>
  </si>
  <si>
    <t>今月入金済みのみカウント</t>
  </si>
  <si>
    <t>赤塗りはクーオフ、契約解除</t>
  </si>
  <si>
    <t>緑塗りは当月未入金、全額決済できてない</t>
  </si>
  <si>
    <t>契約月</t>
  </si>
  <si>
    <t>精算月</t>
  </si>
  <si>
    <t>生徒名</t>
  </si>
  <si>
    <t>LINE名</t>
  </si>
  <si>
    <t>契約締結日</t>
  </si>
  <si>
    <t>支払方法</t>
  </si>
  <si>
    <t>決済手段</t>
  </si>
  <si>
    <t>流入経路</t>
  </si>
  <si>
    <t>流入経路(集計用)</t>
  </si>
  <si>
    <t>契約金額</t>
  </si>
  <si>
    <t>2月入金売上(仮)</t>
  </si>
  <si>
    <t>2月入金売上(集計用)</t>
  </si>
  <si>
    <t>決済事務手数料(集計用)</t>
  </si>
  <si>
    <t>決済事務手数料</t>
  </si>
  <si>
    <t>営業報酬(集計用)</t>
  </si>
  <si>
    <t>入金日①</t>
  </si>
  <si>
    <t>決済手段①</t>
  </si>
  <si>
    <t>入金額①</t>
  </si>
  <si>
    <t>入金日②</t>
  </si>
  <si>
    <t>決済手段②</t>
  </si>
  <si>
    <t>入金額②</t>
  </si>
  <si>
    <t>入金日③</t>
  </si>
  <si>
    <t>決済手段③</t>
  </si>
  <si>
    <t>入金額③</t>
  </si>
  <si>
    <t>入金日④</t>
  </si>
  <si>
    <t>決済手段④</t>
  </si>
  <si>
    <t>入金額④</t>
  </si>
  <si>
    <t>備考欄</t>
  </si>
  <si>
    <t>現状</t>
  </si>
  <si>
    <t>メールアドレス</t>
  </si>
  <si>
    <t>担当</t>
  </si>
  <si>
    <t>2月</t>
  </si>
  <si>
    <t>浜田怜臣</t>
  </si>
  <si>
    <t>怜臣</t>
  </si>
  <si>
    <t>デザジュクTikTok</t>
  </si>
  <si>
    <t>先月精算済み</t>
  </si>
  <si>
    <t>3/3承認　立替</t>
  </si>
  <si>
    <t>完了</t>
  </si>
  <si>
    <t>reo.20030511@gmail.com</t>
  </si>
  <si>
    <t>茅森ショウ</t>
  </si>
  <si>
    <t>出口華奈</t>
  </si>
  <si>
    <t>出口 華奈</t>
  </si>
  <si>
    <t>デザジュクFB</t>
  </si>
  <si>
    <t>3/1承認　立替</t>
  </si>
  <si>
    <t>gami0120kana@gmail.com</t>
  </si>
  <si>
    <t>波間空良</t>
  </si>
  <si>
    <t>杉田遥風</t>
  </si>
  <si>
    <t>Haruka</t>
  </si>
  <si>
    <t>センサーズFB</t>
  </si>
  <si>
    <t>3/7承認　立替</t>
  </si>
  <si>
    <t>haruka01206@icloud.com</t>
  </si>
  <si>
    <t>塩見雛子</t>
  </si>
  <si>
    <t>( ´???` )ひ</t>
  </si>
  <si>
    <t>風俗　職業柄通らない、ここで通らなかった場合は4月に銀フリ</t>
  </si>
  <si>
    <t>契約済み(入金待ち)</t>
  </si>
  <si>
    <t>som.smthjs@au.com</t>
  </si>
  <si>
    <t>服部英里</t>
  </si>
  <si>
    <t>えりにゃん</t>
  </si>
  <si>
    <t>クーオフ</t>
  </si>
  <si>
    <t>下辻涼太</t>
  </si>
  <si>
    <t>りょうた</t>
  </si>
  <si>
    <t>Xオーガニック</t>
  </si>
  <si>
    <t>MOSH</t>
  </si>
  <si>
    <t>成約</t>
  </si>
  <si>
    <t>ryotashimotsuji@gmail.com</t>
  </si>
  <si>
    <t>高橋愛里</t>
  </si>
  <si>
    <t>冨田 綾太</t>
  </si>
  <si>
    <t>土橋春菜</t>
  </si>
  <si>
    <t>企画</t>
  </si>
  <si>
    <t>甲斐可奈子</t>
  </si>
  <si>
    <t>かいかなこ</t>
  </si>
  <si>
    <t>神谷恒哉</t>
  </si>
  <si>
    <t>寒川千恵美</t>
  </si>
  <si>
    <t>ちえみ</t>
  </si>
  <si>
    <t>林　大樹</t>
  </si>
  <si>
    <t>昼神芽菜</t>
  </si>
  <si>
    <t>mena</t>
  </si>
  <si>
    <t>wkomn1150@gmail.com</t>
  </si>
  <si>
    <t>澤口さおり</t>
  </si>
  <si>
    <t>sao</t>
  </si>
  <si>
    <t>藤江 真子</t>
  </si>
  <si>
    <t>銀振</t>
  </si>
  <si>
    <t>セミナーオーガニック</t>
  </si>
  <si>
    <t>尾形ひさし</t>
  </si>
  <si>
    <t>佐藤 麗菜</t>
  </si>
  <si>
    <t>畝原優子</t>
  </si>
  <si>
    <t>une～</t>
  </si>
  <si>
    <t>安田萌桃</t>
  </si>
  <si>
    <t>м</t>
  </si>
  <si>
    <t>淺川 菜々子</t>
  </si>
  <si>
    <t>佐藤佳子</t>
  </si>
  <si>
    <t>Yoshiko Sato</t>
  </si>
  <si>
    <t>鼻和 ななか</t>
  </si>
  <si>
    <t>ななか</t>
  </si>
  <si>
    <t>invoy</t>
  </si>
  <si>
    <t>柴田真由美</t>
  </si>
  <si>
    <t>まゆみ🦊</t>
  </si>
  <si>
    <t>マシューズ利枝</t>
  </si>
  <si>
    <t>Rie</t>
  </si>
  <si>
    <t>越川愛美</t>
  </si>
  <si>
    <t>遠藤慎吾</t>
  </si>
  <si>
    <t>しんご</t>
  </si>
  <si>
    <t>青沼清</t>
  </si>
  <si>
    <t>kiyo-c</t>
  </si>
  <si>
    <t>中島槙也</t>
  </si>
  <si>
    <t>藤野慎也</t>
  </si>
  <si>
    <t>銀振+MOSH</t>
  </si>
  <si>
    <t>長嶋早紀</t>
  </si>
  <si>
    <t>ながしまさき</t>
  </si>
  <si>
    <t>CBS+mosh</t>
  </si>
  <si>
    <t>秋間千春</t>
  </si>
  <si>
    <t>チハル</t>
  </si>
  <si>
    <t>類家麻衣子</t>
  </si>
  <si>
    <t>Maiko Ruike</t>
  </si>
  <si>
    <t>小西真菜</t>
  </si>
  <si>
    <t>まな</t>
  </si>
  <si>
    <t>CBS+銀振</t>
  </si>
  <si>
    <t>五十嵐大輔</t>
  </si>
  <si>
    <t>Daisuke iga</t>
  </si>
  <si>
    <t>金子        友里江</t>
  </si>
  <si>
    <t>友里江</t>
  </si>
  <si>
    <t>黒井尚美</t>
  </si>
  <si>
    <t>尚美</t>
  </si>
  <si>
    <t>東山 浩子</t>
  </si>
  <si>
    <t>塚本友美</t>
  </si>
  <si>
    <t>Tomomi＊</t>
  </si>
  <si>
    <t>クーリングオフ</t>
  </si>
  <si>
    <t>中原美保</t>
  </si>
  <si>
    <t>吉澤幸一のためノーカウント</t>
  </si>
  <si>
    <t>吉澤幸一</t>
  </si>
  <si>
    <t>山﨑 帆純</t>
  </si>
  <si>
    <t>入金前契約解除</t>
  </si>
  <si>
    <t>勝浦靖子</t>
  </si>
  <si>
    <t>ya</t>
  </si>
  <si>
    <t>春岡龍輝</t>
  </si>
  <si>
    <t>Ryuki</t>
  </si>
  <si>
    <t>竹藤 知恵子</t>
  </si>
  <si>
    <t>chieko</t>
  </si>
  <si>
    <t>古味みちる</t>
  </si>
  <si>
    <t>相模  哲太</t>
  </si>
  <si>
    <t>相模  哲太（さがみ てった）</t>
  </si>
  <si>
    <t>tetsu.s2020@gmail.com</t>
  </si>
  <si>
    <t>佐藤大真</t>
  </si>
  <si>
    <t>HIRO</t>
  </si>
  <si>
    <t>ヒサシオーガニック</t>
  </si>
  <si>
    <t>竹花洋明</t>
  </si>
  <si>
    <t>ヒロアキ</t>
  </si>
  <si>
    <t>池谷真紀子</t>
  </si>
  <si>
    <t>須藤紀子</t>
  </si>
  <si>
    <t>のりこ</t>
  </si>
  <si>
    <t>小倉眞宙</t>
  </si>
  <si>
    <t>山梨正子</t>
  </si>
  <si>
    <t>Seiko.Y</t>
  </si>
  <si>
    <t>高田望</t>
  </si>
  <si>
    <t>高田(森岡)望</t>
  </si>
  <si>
    <t>上瀧 隆広</t>
  </si>
  <si>
    <t>澤登沙織</t>
  </si>
  <si>
    <t>Saori Sawanobori</t>
  </si>
  <si>
    <t/>
  </si>
  <si>
    <t>大宮 景子</t>
  </si>
  <si>
    <t>おおみやけいこ</t>
  </si>
  <si>
    <t>山田咲</t>
  </si>
  <si>
    <t>咲</t>
  </si>
  <si>
    <t>西麻里沙</t>
  </si>
  <si>
    <t>ありさ</t>
  </si>
  <si>
    <t>猪悦子</t>
  </si>
  <si>
    <t>猪悦子（いの）</t>
  </si>
  <si>
    <t>北村光</t>
  </si>
  <si>
    <t>ひかり</t>
  </si>
  <si>
    <t>福島優香</t>
  </si>
  <si>
    <t>優香</t>
  </si>
  <si>
    <t>斉藤佳子</t>
  </si>
  <si>
    <t>さいとう けいこ(すどう)</t>
  </si>
  <si>
    <t>木村　美欧ベルナデット</t>
  </si>
  <si>
    <t>松下さくら</t>
  </si>
  <si>
    <t>サクラ</t>
  </si>
  <si>
    <t>清水紗良</t>
  </si>
  <si>
    <t>田綿未羽</t>
  </si>
  <si>
    <t>???</t>
  </si>
  <si>
    <t>みかみ個別</t>
  </si>
  <si>
    <t>千年結子</t>
  </si>
  <si>
    <t>木澤南里</t>
  </si>
  <si>
    <t>NARI (??????)??</t>
  </si>
  <si>
    <t>若松 万由子</t>
  </si>
  <si>
    <t>YTオーガニック</t>
  </si>
  <si>
    <t>江頭真理子</t>
  </si>
  <si>
    <t>まりこ</t>
  </si>
  <si>
    <t>笠原渚生</t>
  </si>
  <si>
    <t>笠原　渚生</t>
  </si>
  <si>
    <t>井上富洋</t>
  </si>
  <si>
    <t>とみ</t>
  </si>
  <si>
    <t>入金前契約解除(信販否決)</t>
  </si>
  <si>
    <t>加藤穂奈美</t>
  </si>
  <si>
    <t>曽我部遥</t>
  </si>
  <si>
    <t>まいてぃ遥??</t>
  </si>
  <si>
    <t>垰　恵里佳</t>
  </si>
  <si>
    <t>tae</t>
  </si>
  <si>
    <t>柴田真美</t>
  </si>
  <si>
    <t>しば</t>
  </si>
  <si>
    <t>AI FB</t>
  </si>
  <si>
    <t>倉持彩弥</t>
  </si>
  <si>
    <t>天満智美</t>
  </si>
  <si>
    <t>長谷川碧</t>
  </si>
  <si>
    <t>АЙ</t>
  </si>
  <si>
    <t>馬場あさみ</t>
  </si>
  <si>
    <t>Ａsami.Ｂ</t>
  </si>
  <si>
    <t>稲垣拓斗</t>
  </si>
  <si>
    <t>佐藤裕子</t>
  </si>
  <si>
    <t>ゆうこ</t>
  </si>
  <si>
    <t>合同会社リンガーベルズ</t>
  </si>
  <si>
    <t>mitsukawa@ringarbells.com</t>
  </si>
  <si>
    <t>大神麗子</t>
  </si>
  <si>
    <t>Reiko.Oogami</t>
  </si>
  <si>
    <t>友井俊弘</t>
  </si>
  <si>
    <t>T.Tomoi</t>
  </si>
  <si>
    <t>戸祭廣紀</t>
  </si>
  <si>
    <t>10ma</t>
  </si>
  <si>
    <t>対応
開始日</t>
  </si>
  <si>
    <t>対応
完了日</t>
  </si>
  <si>
    <t>所用時間</t>
  </si>
  <si>
    <t>対応者</t>
  </si>
  <si>
    <t>面談ID</t>
  </si>
  <si>
    <t>中途解約
or
その他</t>
  </si>
  <si>
    <t>ステータス</t>
  </si>
  <si>
    <t>解約プロダクト</t>
  </si>
  <si>
    <t>本名</t>
  </si>
  <si>
    <t>アドレス</t>
  </si>
  <si>
    <r>
      <rPr>
        <rFont val="Arial"/>
        <b/>
        <color rgb="FFFFFFFF"/>
      </rPr>
      <t xml:space="preserve">契約書
</t>
    </r>
    <r>
      <rPr>
        <rFont val="Arial"/>
        <b/>
        <color rgb="FFFFFFFF"/>
        <sz val="9.0"/>
      </rPr>
      <t>（20241213--契約書面に統一）</t>
    </r>
    <r>
      <rPr>
        <rFont val="Arial"/>
        <b/>
        <color rgb="FFFFFFFF"/>
      </rPr>
      <t xml:space="preserve">
URL</t>
    </r>
  </si>
  <si>
    <t>電子交付承諾書
URL</t>
  </si>
  <si>
    <t>特商法
（ある場合）</t>
  </si>
  <si>
    <t>受講期間
（入会から）</t>
  </si>
  <si>
    <t>解約合意書
覚書
URL</t>
  </si>
  <si>
    <t>解約合意日</t>
  </si>
  <si>
    <t>日数スコア</t>
  </si>
  <si>
    <t>QC</t>
  </si>
  <si>
    <t>決済方法</t>
  </si>
  <si>
    <t>契約売上
(総額)</t>
  </si>
  <si>
    <t>既払金</t>
  </si>
  <si>
    <t>返金額</t>
  </si>
  <si>
    <t>キャンセル
手数料</t>
  </si>
  <si>
    <t>（委任状あり）
キャンセル
積算額</t>
  </si>
  <si>
    <t>返金or
支払い方法</t>
  </si>
  <si>
    <t>返金
or
支払い予定日</t>
  </si>
  <si>
    <t>面談日</t>
  </si>
  <si>
    <t>面談担当者</t>
  </si>
  <si>
    <t>推進用
（面談日もここに記載）</t>
  </si>
  <si>
    <t>解約金に関する情報</t>
  </si>
  <si>
    <t>備考</t>
  </si>
  <si>
    <t>消費者センター
介入案件</t>
  </si>
  <si>
    <t>書類関連</t>
  </si>
  <si>
    <t>返金or入金
対応完了した？</t>
  </si>
  <si>
    <t>解約合意書送付
完了</t>
  </si>
  <si>
    <t>入金シート
修正</t>
  </si>
  <si>
    <t>Lステップ
(サポートＬＩＮＥ)
退会処理アクション</t>
  </si>
  <si>
    <t>講義保管庫</t>
  </si>
  <si>
    <r>
      <rPr>
        <rFont val="Arial"/>
        <b/>
        <color rgb="FF1155CC"/>
        <sz val="9.0"/>
        <u/>
      </rPr>
      <t>SLS</t>
    </r>
    <r>
      <rPr>
        <rFont val="Arial"/>
        <b/>
        <color rgb="FF1155CC"/>
        <sz val="9.0"/>
        <u/>
      </rPr>
      <t>切ったか</t>
    </r>
  </si>
  <si>
    <t>中途解約アンケート
送ったか</t>
  </si>
  <si>
    <t>0分</t>
  </si>
  <si>
    <t>遠藤</t>
  </si>
  <si>
    <t>中途解約</t>
  </si>
  <si>
    <t>デザジュク</t>
  </si>
  <si>
    <t>赤羽根瞳美</t>
  </si>
  <si>
    <t>こ け し ❁*.ﾟ</t>
  </si>
  <si>
    <t>mira.k.524@gmail.com</t>
  </si>
  <si>
    <t>https://drive.google.com/file/d/1hUswVqEDglVhkCY8sxFij-gG7tGccD8S/view?ths=true</t>
  </si>
  <si>
    <t>3-6か月</t>
  </si>
  <si>
    <t>https://drive.google.com/file/d/1n4kFqyP92Jt5zK1yo7N0U2gXnE4ZdV2W/view?usp=drivesdk</t>
  </si>
  <si>
    <t>銀行振込</t>
  </si>
  <si>
    <t>尾形</t>
  </si>
  <si>
    <t>MOSH：決済キャンセル○</t>
  </si>
  <si>
    <t>1日 3時間 20分</t>
  </si>
  <si>
    <t>中村瑞希</t>
  </si>
  <si>
    <t>みずき</t>
  </si>
  <si>
    <t>exo12121216@gmail.com</t>
  </si>
  <si>
    <t>https://drive.google.com/file/d/1dE_f5_c6-ba-q52w6EsQ1Z5QEHnC40qF/view?usp=drivesdk</t>
  </si>
  <si>
    <t>https://drive.google.com/file/d/1ZmvgDZrCEQg8NvKo537JHpKMTc67jiBu/view?usp=drivesdk</t>
  </si>
  <si>
    <t>https://drive.google.com/file/d/1Nw_d9o49BMGyAXlUcgiGEL5xLY1xxEuy/view?usp=drivesdk</t>
  </si>
  <si>
    <t>https://drive.google.com/file/d/1Mm1A3HGVxVaEpCBSlZm9eCIaX0uKENRO/view?usp=drivesdk</t>
  </si>
  <si>
    <t>廣瀬敬梧</t>
  </si>
  <si>
    <t xml:space="preserve">中途解約
サポート期間：9月20日〜2月9日（143日間）
利用期間分：1,638×143＝234,234円
手数料込み：234,234＋50,000＝284,234円
598,000ー284,234＝313,766円の返金
</t>
  </si>
  <si>
    <t>MOSHのキャンセル完了○</t>
  </si>
  <si>
    <t>岩田梓沙</t>
  </si>
  <si>
    <t>azusasayuzu1025@gmail.com</t>
  </si>
  <si>
    <t>https://drive.google.com/file/d/1rUmPBXxcw7r1IUKm31yaskfJHBscn4DW/view?usp=drivesdk</t>
  </si>
  <si>
    <t>https://drive.google.com/file/d/1zOm2gkUSfWKgFHlez2U1BDDYjg8LTCMa/view?usp=drivesdk</t>
  </si>
  <si>
    <t>https://drive.google.com/file/d/1Q03r4Mj0B8XxQ36dKYNsjUzpil4nEvFk/view?usp=drivesdk</t>
  </si>
  <si>
    <t>1-3か月</t>
  </si>
  <si>
    <t>https://drive.google.com/file/d/1dyBgeQn7301ZyUpO_XrokGyRuTktVijd/view?usp=drivesdk</t>
  </si>
  <si>
    <t>INVOY</t>
  </si>
  <si>
    <t>サポート期間：2月22日〜3月23日（30日）
サポート利用料金：2186×30＝65,580円
手数料込み：115,580円
既払い金：798,000円
返金/請求額：682,420円</t>
  </si>
  <si>
    <r>
      <rPr>
        <rFont val="Arial"/>
      </rPr>
      <t xml:space="preserve">京都信販既払い金確認メール
</t>
    </r>
    <r>
      <rPr>
        <rFont val="Arial"/>
        <b/>
        <color rgb="FFFF0000"/>
      </rPr>
      <t>京都信販キャンセル用紙提出必要</t>
    </r>
  </si>
  <si>
    <t>未登録</t>
  </si>
  <si>
    <t>近井</t>
  </si>
  <si>
    <t>未定</t>
  </si>
  <si>
    <t>対応中</t>
  </si>
  <si>
    <t>髙野真愛</t>
  </si>
  <si>
    <t>MIA</t>
  </si>
  <si>
    <t>nao.miyon@icloud.com
mia.rose1616@gmail.com</t>
  </si>
  <si>
    <t>https://drive.google.com/file/d/1SXGYsoSk2M-4DEcVRyl02yEpX5uNYTvD/view?usp=drivesdk</t>
  </si>
  <si>
    <t>なし</t>
  </si>
  <si>
    <t>https://drive.google.com/file/d/1sHdyEGG7BXrqVAjGMpPurRL3zk-MQTpC/view?usp=drivesdk</t>
  </si>
  <si>
    <t>6か月以上</t>
  </si>
  <si>
    <t>サポート期間：
サポート利用料金：
手数料込み：
既払い金：
返金/請求額：</t>
  </si>
  <si>
    <t>CBS残高照会⚪︎</t>
  </si>
  <si>
    <t>3日 2時間 43分</t>
  </si>
  <si>
    <t>その他(備考に詳細)</t>
  </si>
  <si>
    <t>渡邊秀樹</t>
  </si>
  <si>
    <t>hideki0126wa@gmail.com</t>
  </si>
  <si>
    <t>https://drive.google.com/file/d/1J7CC2GKBfYSnFfs7yjrfOv3XDrhwgWoT/view?usp=drivesdk</t>
  </si>
  <si>
    <t>https://drive.google.com/file/d/1h3VfQve_3qDzRt5jhZY5BW22WO32lm0R/view?usp=drivesdk</t>
  </si>
  <si>
    <t>https://docs.google.com/document/d/1no6Y5beSly5rwxGXRQniME7FIQ11-UOzWOT4FlPtqGo/edit?usp=drive_link</t>
  </si>
  <si>
    <t>https://drive.google.com/file/d/1_ME8mutA_rzEnq2CjPMQica1y8_Sk2WA/view?usp=drivesdk</t>
  </si>
  <si>
    <t>鎌田由布子</t>
  </si>
  <si>
    <t xml:space="preserve">電話でも問い合わせあり。
本件デザジュクチームへ情報共有
</t>
  </si>
  <si>
    <t>22日 2時間 58分</t>
  </si>
  <si>
    <t>ELT</t>
  </si>
  <si>
    <t>高橋豊子</t>
  </si>
  <si>
    <t>toyoko</t>
  </si>
  <si>
    <t>tzyk8a4@gmail.com</t>
  </si>
  <si>
    <t>https://drive.google.com/file/d/1zMTcbc8pB0qYnyLKq0jlkxf3-orsatWg/view?usp=sharing</t>
  </si>
  <si>
    <t>https://drive.google.com/file/d/1frokA4D59pr11EP-_l95phuEgwHhD6n-/view?usp=sharing</t>
  </si>
  <si>
    <t>https://drive.google.com/file/d/1Z2M3JsGuFvuWT_vETK3AF8wWh7i0dtmp/view?usp=sharing</t>
  </si>
  <si>
    <t>https://drive.google.com/file/d/1srO1WS9pJGVz4-p39nJREfACnIrD1ZyH/view?usp=drivesdk</t>
  </si>
  <si>
    <t>銀振×MOSH</t>
  </si>
  <si>
    <t>鎌田</t>
  </si>
  <si>
    <t>サポート期間：9月14日〜2月1日（141日）
サポート利用料金：2707×141＝381,687
手数料込み：431,687円
既払い金：988,000
返金額：556,313円</t>
  </si>
  <si>
    <t>MOSHキャンセル</t>
  </si>
  <si>
    <t>課金ID</t>
  </si>
  <si>
    <t>トークンID</t>
  </si>
  <si>
    <t>タイプ</t>
  </si>
  <si>
    <t>店舗</t>
  </si>
  <si>
    <t>イベント作成日時</t>
  </si>
  <si>
    <t>イベント金額</t>
  </si>
  <si>
    <t>イベント通貨</t>
  </si>
  <si>
    <t>課金金額</t>
  </si>
  <si>
    <t>課金通貨</t>
  </si>
  <si>
    <t>課金ステータス</t>
  </si>
  <si>
    <t>モード</t>
  </si>
  <si>
    <t>トークンメタデータ</t>
  </si>
  <si>
    <t>課金メタデータ</t>
  </si>
  <si>
    <t>イベント</t>
  </si>
  <si>
    <t>課金作成日時</t>
  </si>
  <si>
    <t>メッソド</t>
  </si>
  <si>
    <t>エラーコード</t>
  </si>
  <si>
    <t>承認番号</t>
  </si>
  <si>
    <t>返金作成日時</t>
  </si>
  <si>
    <t>理由</t>
  </si>
  <si>
    <t>メモ</t>
  </si>
  <si>
    <t>返金金額</t>
  </si>
  <si>
    <t>返金通貨</t>
  </si>
  <si>
    <t>返金ステータス</t>
  </si>
  <si>
    <t>電話番号</t>
  </si>
  <si>
    <t>定期課金ID</t>
  </si>
  <si>
    <t>定期課金金額</t>
  </si>
  <si>
    <t>通貨</t>
  </si>
  <si>
    <t>定期課金種類</t>
  </si>
  <si>
    <t>支払い回数</t>
  </si>
  <si>
    <t>サイクル支払額</t>
  </si>
  <si>
    <t>月末に固定</t>
  </si>
  <si>
    <t>次の支払い</t>
  </si>
  <si>
    <t>最後課金</t>
  </si>
  <si>
    <t>カード名義</t>
  </si>
  <si>
    <t>住所1</t>
  </si>
  <si>
    <t>住所2</t>
  </si>
  <si>
    <t>市区町村</t>
  </si>
  <si>
    <t>都道府県</t>
  </si>
  <si>
    <t>国</t>
  </si>
  <si>
    <t>郵便番号</t>
  </si>
  <si>
    <t>カードの種類</t>
  </si>
  <si>
    <t>下４桁</t>
  </si>
  <si>
    <t>有効期限（月）</t>
  </si>
  <si>
    <t>有効期限（年）</t>
  </si>
  <si>
    <t>カテゴリー</t>
  </si>
  <si>
    <t>発行者</t>
  </si>
  <si>
    <t>発行国</t>
  </si>
  <si>
    <t>合宿集計</t>
  </si>
  <si>
    <t>product_detail_name: "【15分限定特典付き】デザイン限界突破3日間合宿"}の売上</t>
  </si>
  <si>
    <t>product_detail_name: "【超特価割引】デザイン限界突破3日間合宿"}の売上</t>
  </si>
  <si>
    <t>product_detail_name: "【15分限定特典付き】デザイン限界突破3日間合宿"}の赤伝返金</t>
  </si>
  <si>
    <t>product_detail_name: "【超特価割引】デザイン限界突破3日間合宿"}の赤伝返金</t>
  </si>
  <si>
    <t>合計売上数</t>
  </si>
  <si>
    <t>11f00e40-634d-a1ae-8842-b7df5455adfb</t>
  </si>
  <si>
    <t>11f00e40-5af9-5f98-ad77-cf5f51df5d38</t>
  </si>
  <si>
    <t>リカーリング</t>
  </si>
  <si>
    <t>アドネス株式会社</t>
  </si>
  <si>
    <t>JPY</t>
  </si>
  <si>
    <t>成功</t>
  </si>
  <si>
    <t>live</t>
  </si>
  <si>
    <t>{"v851Ac7Ac": "", "univapay-phone-number": "09020841160"}</t>
  </si>
  <si>
    <t>{"customer_name": "藤井 劍", "customer_email": "kkeenn386844@gmail.com", "product_detail_name": "【15分限定特典付き】AIXコンサルタント3日間完全攻略合宿"}</t>
  </si>
  <si>
    <t>カード</t>
  </si>
  <si>
    <t>credit</t>
  </si>
  <si>
    <t>jcb</t>
  </si>
  <si>
    <t>売上</t>
  </si>
  <si>
    <t>{"id_values": ["3100500245378", "00072", "0906525"], "stratus_transaction_id": {"terminal_id": "3100500245378", "request_number": "00072", "authorization_code": "0906525"}}</t>
  </si>
  <si>
    <t>kkeenn386844@gmail.com</t>
  </si>
  <si>
    <t>オフ</t>
  </si>
  <si>
    <t>KEN FUJII</t>
  </si>
  <si>
    <t>クレジット</t>
  </si>
  <si>
    <t>JP</t>
  </si>
  <si>
    <t>11f00e3e-db4e-deb8-827c-37ecff5d5fec</t>
  </si>
  <si>
    <t>11f00e3e-d2e7-9404-acc5-277c4792ee97</t>
  </si>
  <si>
    <t>{"v851Ac7Ac": "", "univapay-phone-number": "09050185448"}</t>
  </si>
  <si>
    <t>{"customer_name": "鹿取奈実", "customer_email": "awbjm73628@gmail.com", "product_detail_name": "【15分限定特典付き】デザイン限界突破3日間合宿"}</t>
  </si>
  <si>
    <t>mastercard</t>
  </si>
  <si>
    <t>{"id_values": ["11f00e3e-db4e-deb8-827c-37ecff5d5fec"], "worldpay_order_id": {"transaction_id": "11f00e3e-db4e-deb8-827c-37ecff5d5fec"}}</t>
  </si>
  <si>
    <t>awbjm73628@gmail.com</t>
  </si>
  <si>
    <t>NAMI KATORI</t>
  </si>
  <si>
    <t>gold</t>
  </si>
  <si>
    <t>RAKUTEN CARD CO.,LTD.</t>
  </si>
  <si>
    <t>11f00e3e-fba9-a92c-a5af-9370ad2c1c93</t>
  </si>
  <si>
    <t>11f00e3e-dde7-c540-a59d-87e21ff24e37</t>
  </si>
  <si>
    <t>{"v851Ac7Ac": "", "univapay-phone-number": "07045431903"}</t>
  </si>
  <si>
    <t>{"customer_name": "百海 駿", "customer_email": "mituba.minto@gmail.com", "product_detail_name": "【15分限定特典付き】AIXコンサルタント3日間完全攻略合宿"}</t>
  </si>
  <si>
    <t>visa</t>
  </si>
  <si>
    <t>{"id_values": ["11f00e3e-fba9-a92c-a5af-9370ad2c1c93"], "worldpay_order_id": {"transaction_id": "11f00e3e-fba9-a92c-a5af-9370ad2c1c93"}}</t>
  </si>
  <si>
    <t>mituba.minto@gmail.com</t>
  </si>
  <si>
    <t>SHUN HYAKUKAI</t>
  </si>
  <si>
    <t>classic</t>
  </si>
  <si>
    <t>ORIENT CORPORATION</t>
  </si>
  <si>
    <t>11f00e3e-bce6-837c-8666-0b2b29280a53</t>
  </si>
  <si>
    <t>11f00e3e-a409-90b0-976a-dbb73a4e4175</t>
  </si>
  <si>
    <t>{"v851Ac7Ac": "", "univapay-phone-number": "08042487957"}</t>
  </si>
  <si>
    <t>{"customer_name": "向江英雄", "customer_email": "tripleovertime628@gmail.com", "product_detail_name": "みかみの秘密の部屋 ~購入後1週間以内に限り【全額返金保証付き】~"}</t>
  </si>
  <si>
    <t>{"id_values": ["11f00e3e-bce6-837c-8666-0b2b29280a53"], "worldpay_order_id": {"transaction_id": "11f00e3e-bce6-837c-8666-0b2b29280a53"}}</t>
  </si>
  <si>
    <t>tripleovertime628@gmail.com</t>
  </si>
  <si>
    <t>HIDEO MUKAE</t>
  </si>
  <si>
    <t>11f00e3e-aea7-f3d6-be15-efb2c4883b5f</t>
  </si>
  <si>
    <t>{"customer_name": "向江英雄", "customer_email": "tripleovertime628@gmail.com", "product_detail_name": "【15分限定特典付き】SNSマーケ完全攻略ダイナマイト合宿"}</t>
  </si>
  <si>
    <t>{"id_values": ["11f00e3e-aea7-f3d6-be15-efb2c4883b5f"], "worldpay_order_id": {"transaction_id": "11f00e3e-aea7-f3d6-be15-efb2c4883b5f"}}</t>
  </si>
  <si>
    <t>11f00e3c-5c89-0ae2-8f56-377cc212f0d9</t>
  </si>
  <si>
    <t>11f00e37-7dbb-8eb0-aacb-b3f6b24f18ab</t>
  </si>
  <si>
    <t>{"v851Ac7Ac": "", "univapay-phone-number": "09052319500"}</t>
  </si>
  <si>
    <t>{"customer_name": "中村 友美", "customer_email": "unihorse1@icloud.com", "product_detail_name": "AIみかみ秘密の部屋（全額返金保証付）"}</t>
  </si>
  <si>
    <t>{"id_values": ["11f00e3c-5c89-0ae2-8f56-377cc212f0d9"], "worldpay_order_id": {"transaction_id": "11f00e3c-5c89-0ae2-8f56-377cc212f0d9"}}</t>
  </si>
  <si>
    <t>unihorse1@icloud.com</t>
  </si>
  <si>
    <t>TOMOMI NAKAMURA</t>
  </si>
  <si>
    <t>SUMITOMO MITSUI CARD COMPANY, LIMITED</t>
  </si>
  <si>
    <t>11f00e39-d960-b252-8368-6f3ea5537d36</t>
  </si>
  <si>
    <t>11f00e39-9dd7-b870-a25a-93c2bfcb9e51</t>
  </si>
  <si>
    <t>{"v851Ac7Ac": "", "univapay-phone-number": "08065705811"}</t>
  </si>
  <si>
    <t>{"customer_name": "但馬晴美", "customer_email": "hrmhrm1158@gmail.com", "product_detail_name": "【15分限定特典付き】AIXコンサルタント3日間完全攻略合宿"}</t>
  </si>
  <si>
    <t>{"id_values": ["11f00e39-d960-b252-8368-6f3ea5537d36"], "worldpay_order_id": {"transaction_id": "11f00e39-d960-b252-8368-6f3ea5537d36"}}</t>
  </si>
  <si>
    <t>hrmhrm1158@gmail.com</t>
  </si>
  <si>
    <t>HIROAKI TAJIMA</t>
  </si>
  <si>
    <t>SUMITOMO MITSUI CARD COMPANY LIMITED</t>
  </si>
  <si>
    <t>11f00e39-bcea-2aae-865e-f73bd27b8ca1</t>
  </si>
  <si>
    <t>11f00e39-b3b5-24fc-8358-6f9a39e53845</t>
  </si>
  <si>
    <t>{"v851Ac7Ac": "", "univapay-phone-number": "07033223413"}</t>
  </si>
  <si>
    <t>{"customer_name": "木村真衣", "customer_email": "shinamonmai120@gmail.com", "product_detail_name": "【15分限定特典付き】AIXコンサルタント3日間完全攻略合宿"}</t>
  </si>
  <si>
    <t>{"id_values": ["11f00e39-bcea-2aae-865e-f73bd27b8ca1"], "worldpay_order_id": {"transaction_id": "11f00e39-bcea-2aae-865e-f73bd27b8ca1"}}</t>
  </si>
  <si>
    <t>shinamonmai120@gmail.com</t>
  </si>
  <si>
    <t>MAI KIMURA</t>
  </si>
  <si>
    <t>RAKUTEN CARD CO., LTD.</t>
  </si>
  <si>
    <t>11f00e37-fabf-4adc-ab2d-07ab4b5492c2</t>
  </si>
  <si>
    <t>11f00e37-f0c7-e23c-ab21-47556b063f0c</t>
  </si>
  <si>
    <t>{"v851Ac7Ac": "", "univapay-phone-number": "08035106092"}</t>
  </si>
  <si>
    <t>{"customer_name": "橋本恵那", "customer_email": "apr24en@gmail.com", "product_detail_name": "【超特価割引】AIXコンサルタント3日間完全攻略合宿"}</t>
  </si>
  <si>
    <t>{"id_values": ["11f00e37-fabf-4adc-ab2d-07ab4b5492c2"], "worldpay_order_id": {"transaction_id": "11f00e37-fabf-4adc-ab2d-07ab4b5492c2"}}</t>
  </si>
  <si>
    <t>apr24en@gmail.com</t>
  </si>
  <si>
    <t>ENA HASHIMOTO</t>
  </si>
  <si>
    <t>11f00e37-bdc3-c2de-abef-73ac19b8e827</t>
  </si>
  <si>
    <t>11f00e37-a72e-413e-aaf1-375ec9a6b1a8</t>
  </si>
  <si>
    <t>{"v851Ac7Ac": "", "univapay-phone-number": "09024448348"}</t>
  </si>
  <si>
    <t>{"customer_name": "萩原タカエ", "customer_email": "namimana1428@gmail.com", "product_detail_name": "【15分限定特典付き】AIXコンサルタント3日間完全攻略合宿"}</t>
  </si>
  <si>
    <t>{"id_values": ["11f00e37-bdc3-c2de-abef-73ac19b8e827"], "worldpay_order_id": {"transaction_id": "11f00e37-bdc3-c2de-abef-73ac19b8e827"}}</t>
  </si>
  <si>
    <t>namimana1428@gmail.com</t>
  </si>
  <si>
    <t>TAKAE HAGIWARA</t>
  </si>
  <si>
    <t>platinum</t>
  </si>
  <si>
    <t>MITSUBISHI UFJ NICOS CO., LTD.</t>
  </si>
  <si>
    <t>11f00e37-9bdf-f408-aaed-bb5c48943627</t>
  </si>
  <si>
    <t>11f00e36-5925-286e-bfdd-03fcbed81f52</t>
  </si>
  <si>
    <t>{"v851Ac7Ac": "", "univapay-phone-number": "08039057971"}</t>
  </si>
  <si>
    <t>{"customer_name": "齋藤典子", "customer_email": "kurogomasaki@gmail.com", "product_detail_name": "AIみかみ秘密の部屋（全額返金保証付）"}</t>
  </si>
  <si>
    <t>{"id_values": ["11f00e37-9bdf-f408-aaed-bb5c48943627"], "worldpay_order_id": {"transaction_id": "11f00e37-9bdf-f408-aaed-bb5c48943627"}}</t>
  </si>
  <si>
    <t>kurogomasaki@gmail.com</t>
  </si>
  <si>
    <t>NORIKO SAITOU</t>
  </si>
  <si>
    <t>CREDIT SAISON CO., LTD.</t>
  </si>
  <si>
    <t>11f00e37-8772-676c-822b-b72e32f891de</t>
  </si>
  <si>
    <t>{"customer_name": "中村 友美", "customer_email": "unihorse1@icloud.com", "product_detail_name": "【15分限定特典付き】AIXコンサルタント3日間完全攻略合宿"}</t>
  </si>
  <si>
    <t>{"id_values": ["11f00e37-8772-676c-822b-b72e32f891de"], "worldpay_order_id": {"transaction_id": "11f00e37-8772-676c-822b-b72e32f891de"}}</t>
  </si>
  <si>
    <t>11f00e36-7514-69b8-ac0b-7f9e62af6866</t>
  </si>
  <si>
    <t>{"customer_name": "齋藤典子", "customer_email": "kurogomasaki@gmail.com", "product_detail_name": "【15分限定特典付き】AIXコンサルタント3日間完全攻略合宿"}</t>
  </si>
  <si>
    <t>{"id_values": ["11f00e36-7514-69b8-ac0b-7f9e62af6866"], "worldpay_order_id": {"transaction_id": "11f00e36-7514-69b8-ac0b-7f9e62af6866"}}</t>
  </si>
  <si>
    <t>11f00e33-afdc-19e0-9bd3-af06bc6491f8</t>
  </si>
  <si>
    <t>11f00e33-90ee-4f76-a71b-03aaeeb9590e</t>
  </si>
  <si>
    <t>{"v851Ac7Ac": "", "univapay-phone-number": "08016702318"}</t>
  </si>
  <si>
    <t>{"customer_name": "篠田 茉有子", "customer_email": "mayu614@gmail.com", "product_detail_name": "【15分限定特典付き】AIXコンサルタント3日間完全攻略合宿"}</t>
  </si>
  <si>
    <t>{"id_values": ["11f00e33-afdc-19e0-9bd3-af06bc6491f8"], "worldpay_order_id": {"transaction_id": "11f00e33-afdc-19e0-9bd3-af06bc6491f8"}}</t>
  </si>
  <si>
    <t>mayu614@gmail.com</t>
  </si>
  <si>
    <t>MAYUKO SOTOME</t>
  </si>
  <si>
    <t>VJA</t>
  </si>
  <si>
    <t>11f00e32-3323-6ff8-b6cf-97badc79f731</t>
  </si>
  <si>
    <t>11f00e31-4f34-ba9a-ad49-b341a958bfb9</t>
  </si>
  <si>
    <t>{"v851Ac7Ac": "", "univapay-phone-number": "08088187373"}</t>
  </si>
  <si>
    <t>{"customer_name": "Shibuya Sora", "customer_email": "so.ra.3.luana.6@gmail.com", "product_detail_name": "みかみの秘密の部屋 ~購入後1週間以内に限り【全額返金保証付き】~"}</t>
  </si>
  <si>
    <t>{"id_values": ["11f00e32-3323-6ff8-b6cf-97badc79f731"], "worldpay_order_id": {"transaction_id": "11f00e32-3323-6ff8-b6cf-97badc79f731"}}</t>
  </si>
  <si>
    <t>so.ra.3.luana.6@gmail.com</t>
  </si>
  <si>
    <t>AKEMI SHIBUYA</t>
  </si>
  <si>
    <t>TAKASHIMAYA FINANCIAL PARTNERS CO.,LTD</t>
  </si>
  <si>
    <t>11f00e31-9c06-e65e-9cbd-8340ba899e71</t>
  </si>
  <si>
    <t>11f00e31-7d81-340a-b68f-2fabbd5f45a0</t>
  </si>
  <si>
    <t>{"v851Ac7Ac": "", "univapay-phone-number": "09029754455"}</t>
  </si>
  <si>
    <t>{"customer_name": "東海林 巧", "customer_email": "st04kntr@gmail.com", "product_detail_name": "【15分限定特典付き】SNSマーケ完全攻略ダイナマイト合宿"}</t>
  </si>
  <si>
    <t>{"id_values": ["11f00e31-9c06-e65e-9cbd-8340ba899e71"], "worldpay_order_id": {"transaction_id": "11f00e31-9c06-e65e-9cbd-8340ba899e71"}}</t>
  </si>
  <si>
    <t>st04kntr@gmail.com</t>
  </si>
  <si>
    <t>TAKUMI SHOJI</t>
  </si>
  <si>
    <t>デビット</t>
  </si>
  <si>
    <t>MUFG BANK, LTD.</t>
  </si>
  <si>
    <t>11f00e31-7b5f-29c0-9455-bf55eb8a603a</t>
  </si>
  <si>
    <t>{"customer_name": "Shibuya Sora", "customer_email": "so.ra.3.luana.6@gmail.com", "product_detail_name": "【15分限定特典付き】SNSマーケ完全攻略ダイナマイト合宿"}</t>
  </si>
  <si>
    <t>{"id_values": ["11f00e31-7b5f-29c0-9455-bf55eb8a603a"], "worldpay_order_id": {"transaction_id": "11f00e31-7b5f-29c0-9455-bf55eb8a603a"}}</t>
  </si>
  <si>
    <t>11f00e2a-1155-6d70-a53d-d7e06d7d5008</t>
  </si>
  <si>
    <t>11f00e2a-0837-0460-a530-ff96229a8b35</t>
  </si>
  <si>
    <t>{"v851Ac7Ac": "", "univapay-phone-number": "09064652621"}</t>
  </si>
  <si>
    <t>{"customer_name": "刀根優平", "customer_email": "yuhei.tone@gmail.com", "product_detail_name": "【15分限定特典付き】AIXコンサルタント3日間完全攻略合宿"}</t>
  </si>
  <si>
    <t>{"id_values": ["11f00e2a-1155-6d70-a53d-d7e06d7d5008"], "worldpay_order_id": {"transaction_id": "11f00e2a-1155-6d70-a53d-d7e06d7d5008"}}</t>
  </si>
  <si>
    <t>yuhei.tone@gmail.com</t>
  </si>
  <si>
    <t>YUHEI</t>
  </si>
  <si>
    <t>11f00e28-46a8-c6f4-a6f8-1f4e983ff046</t>
  </si>
  <si>
    <t>11f00e28-3d34-0b10-a6eb-a33d7707a569</t>
  </si>
  <si>
    <t>{"v851Ac7Ac": "", "univapay-phone-number": "08061160424"}</t>
  </si>
  <si>
    <t>{"customer_name": "陳香帆", "customer_email": "xfkc2307@gmail.com", "product_detail_name": "【15分限定特典付き】SNSマーケ完全攻略ダイナマイト合宿"}</t>
  </si>
  <si>
    <t>{"id_values": ["3100500245378", "00070", "0544352"], "stratus_transaction_id": {"terminal_id": "3100500245378", "request_number": "00070", "authorization_code": "0544352"}}</t>
  </si>
  <si>
    <t>xfkc2307@gmail.com</t>
  </si>
  <si>
    <t>HSIANGFAN CHEN</t>
  </si>
  <si>
    <t>11f00e26-318c-19bc-a5dc-5f5ad6b5e7ef</t>
  </si>
  <si>
    <t>11f00e26-194a-bb10-bed8-1b0356139624</t>
  </si>
  <si>
    <t>{"v851Ac7Ac": "", "univapay-phone-number": "08036945237"}</t>
  </si>
  <si>
    <t>{"customer_name": "大関翔太", "customer_email": "shotaozeki3314@gmail.com", "product_detail_name": "【15分限定特典付き】AIXコンサルタント3日間完全攻略合宿"}</t>
  </si>
  <si>
    <t>{"id_values": ["11f00e26-318c-19bc-a5dc-5f5ad6b5e7ef"], "worldpay_order_id": {"transaction_id": "11f00e26-318c-19bc-a5dc-5f5ad6b5e7ef"}}</t>
  </si>
  <si>
    <t>shotaozeki3314@gmail.com</t>
  </si>
  <si>
    <t>SHOTA OZEKI</t>
  </si>
  <si>
    <t>EPOS CARD COMPANY, LIMITED</t>
  </si>
  <si>
    <t>11f00e14-6092-4de2-88bf-331ecea14141</t>
  </si>
  <si>
    <t>11f00e14-5626-0dda-88ab-0377abf87baf</t>
  </si>
  <si>
    <t>{"v851Ac7Ac": "", "univapay-phone-number": "09055494898"}</t>
  </si>
  <si>
    <t>{"customer_name": "西澤 翔瑠", "customer_email": "kurosawadaiyalove@gmail.com", "product_detail_name": "【15分限定特典付き】SNSマーケ完全攻略ダイナマイト合宿"}</t>
  </si>
  <si>
    <t>{"id_values": ["11f00e14-6092-4de2-88bf-331ecea14141"], "worldpay_order_id": {"transaction_id": "11f00e14-6092-4de2-88bf-331ecea14141"}}</t>
  </si>
  <si>
    <t>kurosawadaiyalove@gmail.com</t>
  </si>
  <si>
    <t>VANDLE USER</t>
  </si>
  <si>
    <t>prepaid</t>
  </si>
  <si>
    <t>KANMU, INC.</t>
  </si>
  <si>
    <t>11f00e0f-a866-e498-aa42-0b0a0f05cf95</t>
  </si>
  <si>
    <t>11f00e0d-28ad-e9a6-9d54-4bb8bdc6ff91</t>
  </si>
  <si>
    <t>{"v851Ac7Ac": "", "univapay-phone-number": "09010334733"}</t>
  </si>
  <si>
    <t>{"customer_name": "磯田若葉", "customer_email": "isodawsrk@gmail.com", "product_detail_name": "AIみかみ秘密の部屋（全額返金保証付）"}</t>
  </si>
  <si>
    <t>{"id_values": ["11f00e0f-a866-e498-aa42-0b0a0f05cf95"], "worldpay_order_id": {"transaction_id": "11f00e0f-a866-e498-aa42-0b0a0f05cf95"}}</t>
  </si>
  <si>
    <t>isodawsrk@gmail.com</t>
  </si>
  <si>
    <t>WAKABA ISODA</t>
  </si>
  <si>
    <t>11f00d5a-f2f5-b468-8412-a734445159c9</t>
  </si>
  <si>
    <t>11f00d5a-f120-7934-b97d-f7b8b5d9c0c6</t>
  </si>
  <si>
    <t>{"v851Ac7Ac": "", "univapay-phone-number": "09045340572"}</t>
  </si>
  <si>
    <t>{"customer_name": "檀上奈都子", "customer_email": "natsuko.7251.h@gmail.com", "product_detail_name": "【15分限定特典付き】SNSマーケ完全攻略ダイナマイト合宿"}</t>
  </si>
  <si>
    <t>返金</t>
  </si>
  <si>
    <t>{"id_values": ["3100500245378", "00071", "0700071"], "stratus_transaction_id": {"terminal_id": "3100500245378", "request_number": "00071", "authorization_code": "0700071"}}</t>
  </si>
  <si>
    <t>customer_request</t>
  </si>
  <si>
    <t>大東対応</t>
  </si>
  <si>
    <t>natsuko.7251.h@gmail.com</t>
  </si>
  <si>
    <t>NATSUKO DANJO</t>
  </si>
  <si>
    <t>KC</t>
  </si>
  <si>
    <t>11f005ec-3f1e-122a-b44f-ab77bfdfcf7f</t>
  </si>
  <si>
    <t>11f005ec-3c9d-ca04-a100-5705b855b42c</t>
  </si>
  <si>
    <t>{}</t>
  </si>
  <si>
    <t>{"customer_name": "小野雅子", "customer_email": "ble0183@gmail.com", "product_detail_name": "【15分限定特典付き】AIXコンサルタント3日間完全攻略合宿"}</t>
  </si>
  <si>
    <t>{"id_values": ["11f005ec-3f1e-122a-b44f-ab77bfdfcf7f"], "worldpay_order_id": {"transaction_id": "11f005ec-3f1e-122a-b44f-ab77bfdfcf7f"}}</t>
  </si>
  <si>
    <t>ble0183@gmail.com</t>
  </si>
  <si>
    <t>MASAKO ONO</t>
  </si>
  <si>
    <t>11f00e0d-6a61-ba30-b01b-7bb147c79be0</t>
  </si>
  <si>
    <t>{"customer_name": "磯田若葉", "customer_email": "isodawsrk@gmail.com", "product_detail_name": "【15分限定特典付き】AIXコンサルタント3日間完全攻略合宿"}</t>
  </si>
  <si>
    <t>{"id_values": ["11f00e0d-6a61-ba30-b01b-7bb147c79be0"], "worldpay_order_id": {"transaction_id": "11f00e0d-6a61-ba30-b01b-7bb147c79be0"}}</t>
  </si>
  <si>
    <t>11f00902-fba3-47c6-93dd-8f1245010e13</t>
  </si>
  <si>
    <t>11eff37c-9626-5a1e-a5eb-8787b8d06a16</t>
  </si>
  <si>
    <t>{"customer_name": "曽根大勢", "customer_email": "sonesupi1221@gmail.com", "product_detail_name": "タスクマさん"}</t>
  </si>
  <si>
    <t>{"id_values": ["11f00902-fba3-47c6-93dd-8f1245010e13"], "worldpay_order_id": {"transaction_id": "11f00902-fba3-47c6-93dd-8f1245010e13"}}</t>
  </si>
  <si>
    <t>川田対応</t>
  </si>
  <si>
    <t>sonesupi1221@gmail.com</t>
  </si>
  <si>
    <t>11eff37c-981c-f67a-adf8-834024b85bc1</t>
  </si>
  <si>
    <t>一般</t>
  </si>
  <si>
    <t>TAISEI SONE</t>
  </si>
  <si>
    <t>11f00dab-fb50-f87e-895f-979df71190a6</t>
  </si>
  <si>
    <t>11f00dab-2f01-cda2-b28d-73fc4810107d</t>
  </si>
  <si>
    <t>{"v851Ac7Ac": "", "univapay-phone-number": "07090146653"}</t>
  </si>
  <si>
    <t>{"customer_name": "森田紳太郎", "customer_email": "moritasin@icloud.com", "product_detail_name": "みかみの秘密の部屋 ~購入後1週間以内に限り【全額返金保証付き】~"}</t>
  </si>
  <si>
    <t>{"id_values": ["3100500245378", "00007", "0523229"], "stratus_transaction_id": {"terminal_id": "3100500245378", "request_number": "00007", "authorization_code": "0523229"}}</t>
  </si>
  <si>
    <t>moritasin@icloud.com</t>
  </si>
  <si>
    <t>SHINTAROU MORITA</t>
  </si>
  <si>
    <t>11f00dab-30d7-1d94-b819-2b2636e6246d</t>
  </si>
  <si>
    <t>{"customer_name": "森田紳太郎", "customer_email": "moritasin@icloud.com", "product_detail_name": "【15分限定特典付き】SNSマーケ完全攻略ダイナマイト合宿"}</t>
  </si>
  <si>
    <t>{"id_values": ["3100500245378", "00006", "0902219"], "stratus_transaction_id": {"terminal_id": "3100500245378", "request_number": "00006", "authorization_code": "0902219"}}</t>
  </si>
  <si>
    <t>11f00deb-abbc-e49a-b91d-8b6438577d3b</t>
  </si>
  <si>
    <t>11f00dea-ab74-f9d8-8f9d-77886856ebed</t>
  </si>
  <si>
    <t>{"v851Ac7Ac": "", "univapay-phone-number": "07022281769"}</t>
  </si>
  <si>
    <t>{"customer_name": "沓名在雄", "customer_email": "t_kutsuna@outlook.jp", "product_detail_name": "AIみかみ秘密の部屋（全額返金保証付）"}</t>
  </si>
  <si>
    <t>{"id_values": ["11f00deb-abbc-e49a-b91d-8b6438577d3b"], "worldpay_order_id": {"transaction_id": "11f00deb-abbc-e49a-b91d-8b6438577d3b"}}</t>
  </si>
  <si>
    <t>t_kutsuna@outlook.jp</t>
  </si>
  <si>
    <t>TAKEO KUTSUNA</t>
  </si>
  <si>
    <t>11f00dea-ad59-21d4-b780-4700b57b9986</t>
  </si>
  <si>
    <t>{"customer_name": "沓名在雄", "customer_email": "t_kutsuna@outlook.jp", "product_detail_name": "【15分限定特典付き】AIXコンサルタント3日間完全攻略合宿"}</t>
  </si>
  <si>
    <t>{"id_values": ["11f00dea-ad59-21d4-b780-4700b57b9986"], "worldpay_order_id": {"transaction_id": "11f00dea-ad59-21d4-b780-4700b57b9986"}}</t>
  </si>
  <si>
    <t>11f00e09-72d9-550a-90b8-ab61ee81f203</t>
  </si>
  <si>
    <t>11f00e08-7660-0f58-9ad4-433b2bb77557</t>
  </si>
  <si>
    <t>{"v851Ac7Ac": "", "univapay-phone-number": "08077090171"}</t>
  </si>
  <si>
    <t>{"customer_name": "後藤有香", "customer_email": "yukagoto30@gmail.com", "product_detail_name": "みかみの秘密の部屋 ~購入後1週間以内に限り【全額返金保証付き】~"}</t>
  </si>
  <si>
    <t>{"id_values": ["11f00e09-72d9-550a-90b8-ab61ee81f203"], "worldpay_order_id": {"transaction_id": "11f00e09-72d9-550a-90b8-ab61ee81f203"}}</t>
  </si>
  <si>
    <t>yukagoto30@gmail.com</t>
  </si>
  <si>
    <t>YUKA GOTO</t>
  </si>
  <si>
    <t>11f00e08-ad7e-46da-bf79-434e382ebbc8</t>
  </si>
  <si>
    <t>{"customer_name": "後藤有香", "customer_email": "yukagoto30@gmail.com", "product_detail_name": "【15分限定特典付き】SNSマーケ完全攻略ダイナマイト合宿"}</t>
  </si>
  <si>
    <t>{"id_values": ["11f00e08-ad7e-46da-bf79-434e382ebbc8"], "worldpay_order_id": {"transaction_id": "11f00e08-ad7e-46da-bf79-434e382ebbc8"}}</t>
  </si>
  <si>
    <t>11f00e07-dc19-3802-bdc3-7b404cfcb7d6</t>
  </si>
  <si>
    <t>11f00e07-ad79-a75c-bd34-2bc45a22ecc2</t>
  </si>
  <si>
    <t>{"v851Ac7Ac": "", "univapay-phone-number": "09066160358"}</t>
  </si>
  <si>
    <t>{"customer_name": "畑 亜由美", "customer_email": "areyoume@rhythm.ocn.ne.jp", "product_detail_name": "【15分限定特典付き】AIXコンサルタント3日間完全攻略合宿"}</t>
  </si>
  <si>
    <t>{"id_values": ["11f00e07-dc19-3802-bdc3-7b404cfcb7d6"], "worldpay_order_id": {"transaction_id": "11f00e07-dc19-3802-bdc3-7b404cfcb7d6"}}</t>
  </si>
  <si>
    <t>areyoume@rhythm.ocn.ne.jp</t>
  </si>
  <si>
    <t>AYUMI HATA</t>
  </si>
  <si>
    <t>11f00e07-801b-e9c8-beb9-678b44227ca6</t>
  </si>
  <si>
    <t>11f00e07-7653-f4da-89d2-0bb0f8b4ffcf</t>
  </si>
  <si>
    <t>{"v851Ac7Ac": "", "univapay-phone-number": "09069967802"}</t>
  </si>
  <si>
    <t>{"customer_name": "室木 マリ", "customer_email": "roishoki5325@gmail.com", "product_detail_name": "【15分限定特典付き】AIXコンサルタント3日間完全攻略合宿"}</t>
  </si>
  <si>
    <t>{"id_values": ["3100500245378", "00064", "0511097"], "stratus_transaction_id": {"terminal_id": "3100500245378", "request_number": "00064", "authorization_code": "0511097"}}</t>
  </si>
  <si>
    <t>roishoki5325@gmail.com</t>
  </si>
  <si>
    <t>MARI MUROKI</t>
  </si>
  <si>
    <t>11f00e03-2b41-da4c-845c-93950f83ac75</t>
  </si>
  <si>
    <t>11f00e03-2956-e984-aecb-5fa17662e6ac</t>
  </si>
  <si>
    <t>{"v851Ac7Ac": "", "univapay-phone-number": "09081351147"}</t>
  </si>
  <si>
    <t>{"customer_name": "二村千幸", "customer_email": "kc07yy01ma10k3101o5@ezweb.ne.jp", "product_detail_name": "【超特価割引】デザイン限界突破3日間合宿"}</t>
  </si>
  <si>
    <t>{"id_values": ["3100500245378", "00062", "0700062"], "stratus_transaction_id": {"terminal_id": "3100500245378", "request_number": "00062", "authorization_code": "0700062"}}</t>
  </si>
  <si>
    <t>kc07yy01ma10k3101o5@ezweb.ne.jp</t>
  </si>
  <si>
    <t>CHIYUKI FUTAMURA</t>
  </si>
  <si>
    <t>11f00c35-e3ed-857a-b94c-c7f0020f940c</t>
  </si>
  <si>
    <t>11f00c35-a5e3-55de-9ab5-df2693ee1574</t>
  </si>
  <si>
    <t>{"v31Ba6407": "", "univapay-phone-number": "09034196810"}</t>
  </si>
  <si>
    <t>{"customer_name": "百原昌紀", "customer_email": "momomasa1068@gmail.com", "product_detail_name": "AIみかみ秘密の部屋（全額返金保証付）"}</t>
  </si>
  <si>
    <t>{"id_values": ["11f00c35-e3ed-857a-b94c-c7f0020f940c"], "worldpay_order_id": {"transaction_id": "11f00c35-e3ed-857a-b94c-c7f0020f940c"}}</t>
  </si>
  <si>
    <t>井上対応</t>
  </si>
  <si>
    <t>momomasa1068@gmail.com</t>
  </si>
  <si>
    <t>MASAKI MOMOHARA</t>
  </si>
  <si>
    <t>11f00e00-69fd-bbaa-98fc-a3ad86f40117</t>
  </si>
  <si>
    <t>11f00e00-6834-1b84-8b41-d3df977808f6</t>
  </si>
  <si>
    <t>{"v851Ac7Ac": "", "univapay-phone-number": "07091895681"}</t>
  </si>
  <si>
    <t>{"customer_name": "平井希空", "customer_email": "noanoahdrnms@gmail.com", "product_detail_name": "【超特価割引】SNSマーケ完全攻略ダイナマイト合宿"}</t>
  </si>
  <si>
    <t>{"id_values": ["3100500245378", "00060", "0700060"], "stratus_transaction_id": {"terminal_id": "3100500245378", "request_number": "00060", "authorization_code": "0700060"}}</t>
  </si>
  <si>
    <t>noanoahdrnms@gmail.com</t>
  </si>
  <si>
    <t>NOAHIRAI</t>
  </si>
  <si>
    <t>11f0092a-365f-9f3c-8855-c3a88cbba56d</t>
  </si>
  <si>
    <t>11f00929-e844-f978-98e9-2737770177df</t>
  </si>
  <si>
    <t>{"customer_name": "小原悠隼", "customer_email": "haruto5.20@icloud.com", "product_detail_name": "AIみかみ秘密の部屋（全額返金保証付）"}</t>
  </si>
  <si>
    <t>{"id_values": ["11f0092a-365f-9f3c-8855-c3a88cbba56d"], "worldpay_order_id": {"transaction_id": "11f0092a-365f-9f3c-8855-c3a88cbba56d"}}</t>
  </si>
  <si>
    <t>水口対応</t>
  </si>
  <si>
    <t>haruto5.20@icloud.com</t>
  </si>
  <si>
    <t>YUDAI OBARA</t>
  </si>
  <si>
    <t>11f00df9-d03a-ae0c-b9a4-47ac15e67f3e</t>
  </si>
  <si>
    <t>11f00df8-ea44-ea2a-b7e2-b71356a3dcd0</t>
  </si>
  <si>
    <t>{"v851Ac7Ac": "", "univapay-phone-number": "07012300317"}</t>
  </si>
  <si>
    <t>{"customer_name": "神田 陽向", "customer_email": "hinako5959@gmail.com", "product_detail_name": "AIみかみ秘密の部屋（全額返金保証付）"}</t>
  </si>
  <si>
    <t>{"id_values": ["11f00df9-d03a-ae0c-b9a4-47ac15e67f3e"], "worldpay_order_id": {"transaction_id": "11f00df9-d03a-ae0c-b9a4-47ac15e67f3e"}}</t>
  </si>
  <si>
    <t>hinako5959@gmail.com</t>
  </si>
  <si>
    <t>KANDA HINATA</t>
  </si>
  <si>
    <t>11f00df9-bb7e-d3d0-b986-775809dd17a8</t>
  </si>
  <si>
    <t>11f00df9-b966-9362-82ed-4b4d3136e533</t>
  </si>
  <si>
    <t>{"v851Ac7Ac": "", "univapay-phone-number": "09074766568"}</t>
  </si>
  <si>
    <t>{"customer_name": "小川万理子", "customer_email": "kizimuna.mo@icloud.com", "product_detail_name": "【15分限定特典付き】AIXコンサルタント3日間完全攻略合宿"}</t>
  </si>
  <si>
    <t>{"id_values": ["11f00df9-bb7e-d3d0-b986-775809dd17a8"], "worldpay_order_id": {"transaction_id": "11f00df9-bb7e-d3d0-b986-775809dd17a8"}}</t>
  </si>
  <si>
    <t>kizimuna.mo@icloud.com</t>
  </si>
  <si>
    <t>MARIKO OGAWA</t>
  </si>
  <si>
    <t>NTT DOCOMO, INC</t>
  </si>
  <si>
    <t>11f00df8-ecb0-1adc-b3a9-9759f5c2fc67</t>
  </si>
  <si>
    <t>{"customer_name": "神田 陽向", "customer_email": "hinako5959@gmail.com", "product_detail_name": "【15分限定特典付き】AIXコンサルタント3日間完全攻略合宿"}</t>
  </si>
  <si>
    <t>{"id_values": ["11f00df8-ecb0-1adc-b3a9-9759f5c2fc67"], "worldpay_order_id": {"transaction_id": "11f00df8-ecb0-1adc-b3a9-9759f5c2fc67"}}</t>
  </si>
  <si>
    <t>11f00c64-89d8-cef8-b64b-233464dc76cb</t>
  </si>
  <si>
    <t>11f00c64-8768-cff6-ac75-8bc696226bb5</t>
  </si>
  <si>
    <t>{"v31Ba6407": "", "univapay-phone-number": "08019870546"}</t>
  </si>
  <si>
    <t>{"customer_name": "永井 里美", "customer_email": "happydandelion457@gmail.com", "product_detail_name": "【15分限定特典付き】AIXコンサルタント3日間完全攻略合宿"}</t>
  </si>
  <si>
    <t>{"id_values": ["11f00c64-89d8-cef8-b64b-233464dc76cb"], "worldpay_order_id": {"transaction_id": "11f00c64-89d8-cef8-b64b-233464dc76cb"}}</t>
  </si>
  <si>
    <t>近井対応</t>
  </si>
  <si>
    <t>happydandelion457@gmail.com</t>
  </si>
  <si>
    <t>SATOMI NAGAI</t>
  </si>
  <si>
    <t>PAYPAY CARD CORPORATION</t>
  </si>
  <si>
    <t>11f00c64-e309-f57e-b306-0f9f478fbdea</t>
  </si>
  <si>
    <t>{"customer_name": "永井 里美", "customer_email": "happydandelion457@gmail.com", "product_detail_name": "AIみかみ秘密の部屋（全額返金保証付）"}</t>
  </si>
  <si>
    <t>{"id_values": ["11f00c64-e309-f57e-b306-0f9f478fbdea"], "worldpay_order_id": {"transaction_id": "11f00c64-e309-f57e-b306-0f9f478fbdea"}}</t>
  </si>
  <si>
    <t>11f00df8-2106-f234-beeb-fbe605511317</t>
  </si>
  <si>
    <t>11f00df8-1f5f-0b7e-bc69-8f1469103aa8</t>
  </si>
  <si>
    <t>{"v851Ac7Ac": "", "univapay-phone-number": "08051178102"}</t>
  </si>
  <si>
    <t>{"customer_name": "岡田由伎", "customer_email": "itomata.design@gmail.com", "product_detail_name": "【15分限定特典付き】デザイン限界突破3日間合宿"}</t>
  </si>
  <si>
    <t>{"id_values": ["3100500245378", "00058", "0700058"], "stratus_transaction_id": {"terminal_id": "3100500245378", "request_number": "00058", "authorization_code": "0700058"}}</t>
  </si>
  <si>
    <t>itomata.design@gmail.com</t>
  </si>
  <si>
    <t>YUKI OKADA</t>
  </si>
  <si>
    <t>11f00786-56c8-ca28-85ea-5ff7d45f640a</t>
  </si>
  <si>
    <t>11f00786-5516-e26e-85e2-efaaeb275a80</t>
  </si>
  <si>
    <t>{"customer_name": "冨士峻生", "customer_email": "toshiki710228@gmail.com", "product_detail_name": "【15分限定特典付き】SNSマーケ完全攻略ダイナマイト合宿"}</t>
  </si>
  <si>
    <t>{"id_values": ["11f00786-56c8-ca28-85ea-5ff7d45f640a"], "worldpay_order_id": {"transaction_id": "11f00786-56c8-ca28-85ea-5ff7d45f640a"}}</t>
  </si>
  <si>
    <t>toshiki710228@gmail.com</t>
  </si>
  <si>
    <t>FUJI TOSHIKI</t>
  </si>
  <si>
    <t>SONY BANK INCORPORATED</t>
  </si>
  <si>
    <t>11f00df3-d78e-ee94-8ead-53dc06cfa653</t>
  </si>
  <si>
    <t>11f00df3-d5aa-2472-a870-2ff025aa10cb</t>
  </si>
  <si>
    <t>{"v851Ac7Ac": "", "univapay-phone-number": "0727671385"}</t>
  </si>
  <si>
    <t>{"customer_name": "東野悦久", "customer_email": "estfils@gmail.com", "product_detail_name": "【15分限定特典付き】AIXコンサルタント3日間完全攻略合宿"}</t>
  </si>
  <si>
    <t>{"id_values": ["3100500245378", "00056", "0700056"], "stratus_transaction_id": {"terminal_id": "3100500245378", "request_number": "00056", "authorization_code": "0700056"}}</t>
  </si>
  <si>
    <t>estfils@gmail.com</t>
  </si>
  <si>
    <t>YOSHIHISA HIGASHINO</t>
  </si>
  <si>
    <t>11f00dee-6a2b-1166-8223-933305fbdcb8</t>
  </si>
  <si>
    <t>11f00dee-6876-499e-a2e5-af6c3982c2b0</t>
  </si>
  <si>
    <t>{"v851Ac7Ac": "", "univapay-phone-number": "09017209344"}</t>
  </si>
  <si>
    <t>{"customer_name": "笹野防人", "customer_email": "877barber@gmail.com", "product_detail_name": "【15分限定特典付き】SNSマーケ完全攻略ダイナマイト合宿"}</t>
  </si>
  <si>
    <t>{"id_values": ["11f00dee-6a2b-1166-8223-933305fbdcb8"], "worldpay_order_id": {"transaction_id": "11f00dee-6a2b-1166-8223-933305fbdcb8"}}</t>
  </si>
  <si>
    <t>877barber@gmail.com</t>
  </si>
  <si>
    <t>SAKIMORI SASANO</t>
  </si>
  <si>
    <t>11f00dee-23e3-97e6-8959-5f6e2991c8d5</t>
  </si>
  <si>
    <t>11f00ded-37b8-6e50-bb3d-d3308ca5509a</t>
  </si>
  <si>
    <t>{"v851Ac7Ac": "", "univapay-phone-number": "08065606719"}</t>
  </si>
  <si>
    <t>{"customer_name": "菊池 裕樹", "customer_email": "hi.ta39530@gmail.com", "product_detail_name": "AIみかみ秘密の部屋（全額返金保証）"}</t>
  </si>
  <si>
    <t>{"id_values": ["11f00dee-23e3-97e6-8959-5f6e2991c8d5"], "worldpay_order_id": {"transaction_id": "11f00dee-23e3-97e6-8959-5f6e2991c8d5"}}</t>
  </si>
  <si>
    <t>hi.ta39530@gmail.com</t>
  </si>
  <si>
    <t>HIROKI KIKUCHI</t>
  </si>
  <si>
    <t>11f00ded-3986-5a58-8ccf-df46a2baa8bc</t>
  </si>
  <si>
    <t>{"customer_name": "菊池 裕樹", "customer_email": "hi.ta39530@gmail.com", "product_detail_name": "【超特価割引】AIXコンサルタント3日間完全攻略合宿"}</t>
  </si>
  <si>
    <t>{"id_values": ["11f00ded-3986-5a58-8ccf-df46a2baa8bc"], "worldpay_order_id": {"transaction_id": "11f00ded-3986-5a58-8ccf-df46a2baa8bc"}}</t>
  </si>
  <si>
    <t>11f00a57-e8c6-1fb0-9b28-53d81db1a2fe</t>
  </si>
  <si>
    <t>11f00a55-d35b-d6ee-afe4-9302ccfd71f4</t>
  </si>
  <si>
    <t>{"customer_name": "大神麗子", "customer_email": "lovelighthappyworker@gmail.com", "product_detail_name": "AIみかみ秘密の部屋（全額返金保証付）"}</t>
  </si>
  <si>
    <t>{"id_values": ["11f00a57-e8c6-1fb0-9b28-53d81db1a2fe"], "worldpay_order_id": {"transaction_id": "11f00a57-e8c6-1fb0-9b28-53d81db1a2fe"}}</t>
  </si>
  <si>
    <t>lovelighthappyworker@gmail.com</t>
  </si>
  <si>
    <t>REIKO OGAMI</t>
  </si>
  <si>
    <t>11f00de8-f6c4-3c20-96a2-ffd800936223</t>
  </si>
  <si>
    <t>11f00de5-c43c-13c0-a789-67212d4ba3ab</t>
  </si>
  <si>
    <t>{"v851Ac7Ac": "", "univapay-phone-number": "07043824845"}</t>
  </si>
  <si>
    <t>{"customer_name": "山崎悠介", "customer_email": "yamazaki0629@icloud.com", "product_detail_name": "AIみかみ秘密の部屋（全額返金保証付）"}</t>
  </si>
  <si>
    <t>{"id_values": ["11f00de8-f6c4-3c20-96a2-ffd800936223"], "worldpay_order_id": {"transaction_id": "11f00de8-f6c4-3c20-96a2-ffd800936223"}}</t>
  </si>
  <si>
    <t>yamazaki0629@icloud.com</t>
  </si>
  <si>
    <t>YUSUKE YAMAZAKI</t>
  </si>
  <si>
    <t>11f00468-f2d9-27e4-ae02-83470b27436b</t>
  </si>
  <si>
    <t>11f00468-f13e-5a30-adf9-8f8f91e3c85d</t>
  </si>
  <si>
    <t>{"customer_name": "石黒 祐次", "customer_email": "victoryunion2@gmail.com", "product_detail_name": "【15分限定特典付き】AIXコンサルタント3日間完全攻略合宿"}</t>
  </si>
  <si>
    <t>{"id_values": ["3100500245378", "00025", "0181453"], "stratus_transaction_id": {"terminal_id": "3100500245378", "request_number": "00025", "authorization_code": "0181453"}}</t>
  </si>
  <si>
    <t>victoryunion2@gmail.com</t>
  </si>
  <si>
    <t>YUJI ISHIGURO</t>
  </si>
  <si>
    <t>11f0046a-5159-2250-83a9-0b0ef234c688</t>
  </si>
  <si>
    <t>{"customer_name": "石黒 祐次", "customer_email": "victoryunion2@gmail.com", "product_detail_name": "AIみかみ秘密の部屋（全額返金保証付）"}</t>
  </si>
  <si>
    <t>{"id_values": ["3100500245378", "00026", "0192511"], "stratus_transaction_id": {"terminal_id": "3100500245378", "request_number": "00026", "authorization_code": "0192511"}}</t>
  </si>
  <si>
    <t>11f00de5-c69c-31b8-a95e-17d91c7875fc</t>
  </si>
  <si>
    <t>{"customer_name": "山崎悠介", "customer_email": "yamazaki0629@icloud.com", "product_detail_name": "【15分限定特典付き】AIXコンサルタント3日間完全攻略合宿"}</t>
  </si>
  <si>
    <t>{"id_values": ["11f00de5-c69c-31b8-a95e-17d91c7875fc"], "worldpay_order_id": {"transaction_id": "11f00de5-c69c-31b8-a95e-17d91c7875fc"}}</t>
  </si>
  <si>
    <t>11f00a1e-8e08-1e54-a04e-4b2a19700525</t>
  </si>
  <si>
    <t>11f00a1d-abf3-1604-ae67-9fc7f74cc9d3</t>
  </si>
  <si>
    <t>{"customer_name": "松吉 穣", "customer_email": "gorouta01@yahoo.ne.jp", "product_detail_name": "みかみの秘密の部屋 ~購入後1週間以内に限り【全額返金保証付き】~"}</t>
  </si>
  <si>
    <t>{"id_values": ["11f00a1e-8e08-1e54-a04e-4b2a19700525"], "worldpay_order_id": {"transaction_id": "11f00a1e-8e08-1e54-a04e-4b2a19700525"}}</t>
  </si>
  <si>
    <t>gorouta01@yahoo.ne.jp</t>
  </si>
  <si>
    <t>JO MATSUYOSHI</t>
  </si>
  <si>
    <t>AEON FINANCIAL SERVICE CO., LTD.</t>
  </si>
  <si>
    <t>11f00de0-ff14-73a2-9dfa-2f800ef8d438</t>
  </si>
  <si>
    <t>11f00de0-fd4e-65a0-86ec-03e3c8611465</t>
  </si>
  <si>
    <t>{"v851Ac7Ac": "", "univapay-phone-number": "09050589906"}</t>
  </si>
  <si>
    <t>{"customer_name": "吉田真由", "customer_email": "mnmt.9906.yoshi@gmail.com", "product_detail_name": "【15分限定特典付き】SNSマーケ完全攻略ダイナマイト合宿"}</t>
  </si>
  <si>
    <t>{"id_values": ["11f00de0-ff14-73a2-9dfa-2f800ef8d438"], "worldpay_order_id": {"transaction_id": "11f00de0-ff14-73a2-9dfa-2f800ef8d438"}}</t>
  </si>
  <si>
    <t>mnmt.9906.yoshi@gmail.com</t>
  </si>
  <si>
    <t>MAYU YOSHIDA</t>
  </si>
  <si>
    <t>standard</t>
  </si>
  <si>
    <t>LIFECARD CO.,LTD.</t>
  </si>
  <si>
    <t>11f00ddb-bd27-dd12-b6c3-ff8b702abb4e</t>
  </si>
  <si>
    <t>11f00ddb-bb54-f1e6-b6bd-b34fc928cb25</t>
  </si>
  <si>
    <t>{"v851Ac7Ac": "", "univapay-phone-number": "08091611659"}</t>
  </si>
  <si>
    <t>{"customer_name": "吉村楓香", "customer_email": "nabeyaki2735u@gmail.com", "product_detail_name": "【15分限定特典付き】デザイン限界突破3日間合宿"}</t>
  </si>
  <si>
    <t>{"id_values": ["11f00ddb-bd27-dd12-b6c3-ff8b702abb4e"], "worldpay_order_id": {"transaction_id": "11f00ddb-bd27-dd12-b6c3-ff8b702abb4e"}}</t>
  </si>
  <si>
    <t>nabeyaki2735u@gmail.com</t>
  </si>
  <si>
    <t>11f00dd9-5ffa-801a-9521-cf994e2a73cb</t>
  </si>
  <si>
    <t>11f00dd9-5e27-6e10-a162-ef24c1d4da3e</t>
  </si>
  <si>
    <t>{"v851Ac7Ac": "", "univapay-phone-number": "08060607692"}</t>
  </si>
  <si>
    <t>{"customer_name": "林晃希", "customer_email": "koki00438@gmail.com", "product_detail_name": "【15分限定特典付き】AIXコンサルタント3日間完全攻略合宿"}</t>
  </si>
  <si>
    <t>{"id_values": ["3100500245378", "00052", "0062915"], "stratus_transaction_id": {"terminal_id": "3100500245378", "request_number": "00052", "authorization_code": "0062915"}}</t>
  </si>
  <si>
    <t>koki00438@gmail.com</t>
  </si>
  <si>
    <t>KOKI HAYASHI</t>
  </si>
  <si>
    <t>11f00dd9-15e9-6ec8-94d4-8faf809075c4</t>
  </si>
  <si>
    <t>11f00dd9-1406-20f6-a7a3-17614905ec6b</t>
  </si>
  <si>
    <t>{"v851Ac7Ac": "", "univapay-phone-number": "08020270492"}</t>
  </si>
  <si>
    <t>{"customer_name": "市川 拳一朗", "customer_email": "ke_sx4_9002@icloud.com", "product_detail_name": "【15分限定特典付き】AIXコンサルタント3日間完全攻略合宿"}</t>
  </si>
  <si>
    <t>{"id_values": ["11f00dd9-15e9-6ec8-94d4-8faf809075c4"], "worldpay_order_id": {"transaction_id": "11f00dd9-15e9-6ec8-94d4-8faf809075c4"}}</t>
  </si>
  <si>
    <t>ke_sx4_9002@icloud.com</t>
  </si>
  <si>
    <t>KENICHIRO ICHIKAWA</t>
  </si>
  <si>
    <t>11f00b1a-af6d-e342-bc41-3763fa914dad</t>
  </si>
  <si>
    <t>11f00b1a-aceb-ebc8-8222-0fac57dfa546</t>
  </si>
  <si>
    <t>{"customer_name": "田原三四郎", "customer_email": "t.s.346346@gmail.com", "product_detail_name": "【15分限定特典付き】SNSマーケ完全攻略ダイナマイト合宿"}</t>
  </si>
  <si>
    <t>american_express</t>
  </si>
  <si>
    <t>{"id_values": ["3100500245378", "00084", "0950000"], "stratus_transaction_id": {"terminal_id": "3100500245378", "request_number": "00084", "authorization_code": "0950000"}}</t>
  </si>
  <si>
    <t>t.s.346346@gmail.com</t>
  </si>
  <si>
    <t>SANSHIRO TAHARA</t>
  </si>
  <si>
    <t>personal</t>
  </si>
  <si>
    <t>CREDIT SAISON</t>
  </si>
  <si>
    <t>11f00b1b-8101-51dc-b98c-b79e78120b4f</t>
  </si>
  <si>
    <t>{"customer_name": "田原三四郎", "customer_email": "t.s.346346@gmail.com", "product_detail_name": "みかみの秘密の部屋 ~購入後1週間以内に限り【全額返金保証付き】~"}</t>
  </si>
  <si>
    <t>{"id_values": ["3100500245378", "00085", "0970000"], "stratus_transaction_id": {"terminal_id": "3100500245378", "request_number": "00085", "authorization_code": "0970000"}}</t>
  </si>
  <si>
    <t>11f00dcb-3813-02e2-8405-a374e77fcc8f</t>
  </si>
  <si>
    <t>11f00dca-ffb7-d436-871a-87ee94f0d1df</t>
  </si>
  <si>
    <t>{"v851Ac7Ac": "", "univapay-phone-number": "09097849763"}</t>
  </si>
  <si>
    <t>{"customer_name": "村上滉樹", "customer_email": "icr5w2f54@gmail.com", "product_detail_name": "みかみの秘密の部屋 ~購入後1週間以内に限り【全額返金保証付き】~"}</t>
  </si>
  <si>
    <t>{"id_values": ["11f00dcb-3813-02e2-8405-a374e77fcc8f"], "worldpay_order_id": {"transaction_id": "11f00dcb-3813-02e2-8405-a374e77fcc8f"}}</t>
  </si>
  <si>
    <t>icr5w2f54@gmail.com</t>
  </si>
  <si>
    <t>KOKI MURAKAMI</t>
  </si>
  <si>
    <t>11f00aaf-5d2a-e668-b519-936c0b35de52</t>
  </si>
  <si>
    <t>11f00aaf-32f7-d7f2-adf6-5b9f24ba4376</t>
  </si>
  <si>
    <t>{"customer_name": "宮崎恭一", "customer_email": "pikkoromeiteru@gmail.com", "product_detail_name": "AIみかみ秘密の部屋（全額返金保証付）"}</t>
  </si>
  <si>
    <t>{"id_values": ["11f00aaf-5d2a-e668-b519-936c0b35de52"], "worldpay_order_id": {"transaction_id": "11f00aaf-5d2a-e668-b519-936c0b35de52"}}</t>
  </si>
  <si>
    <t>pikkoromeiteru@gmail.com</t>
  </si>
  <si>
    <t>KYOICHI MIYAZAKI</t>
  </si>
  <si>
    <t>11f00893-c90a-7c0e-954e-dbb18ebdcd32</t>
  </si>
  <si>
    <t>11f00893-c696-b94c-9546-636d931209cd</t>
  </si>
  <si>
    <t>{"customer_name": "菊地春江", "customer_email": "lulu.kikuchi.8141@gmail.com", "product_detail_name": "【15分限定特典付き】AIXコンサルタント3日間完全攻略合宿"}</t>
  </si>
  <si>
    <t>{"id_values": ["11f00893-c90a-7c0e-954e-dbb18ebdcd32"], "worldpay_order_id": {"transaction_id": "11f00893-c90a-7c0e-954e-dbb18ebdcd32"}}</t>
  </si>
  <si>
    <t>lulu.kikuchi.8141@gmail.com</t>
  </si>
  <si>
    <t>HARUE KIKUCHI</t>
  </si>
  <si>
    <t>UC CARD CO., LTD.</t>
  </si>
  <si>
    <t>11f0099f-a9d0-a0b8-8f85-87a1709c4504</t>
  </si>
  <si>
    <t>11f0099e-d6c3-a440-8281-97a3e55f1788</t>
  </si>
  <si>
    <t>{"customer_name": "中井茉実", "customer_email": "fyyf7ptg10@gmail.com", "product_detail_name": "みかみの秘密の部屋 ~購入後1週間以内に限り【全額返金保証付き】~"}</t>
  </si>
  <si>
    <t>{"id_values": ["11f0099f-a9d0-a0b8-8f85-87a1709c4504"], "worldpay_order_id": {"transaction_id": "11f0099f-a9d0-a0b8-8f85-87a1709c4504"}}</t>
  </si>
  <si>
    <t>fyyf7ptg10@gmail.com</t>
  </si>
  <si>
    <t>MAMI NAKAI</t>
  </si>
  <si>
    <t>11f00dcb-0227-3e3c-871d-2f6d8b135248</t>
  </si>
  <si>
    <t>{"customer_name": "村上滉樹", "customer_email": "icr5w2f54@gmail.com", "product_detail_name": "【15分限定特典付き】SNSマーケ完全攻略ダイナマイト合宿"}</t>
  </si>
  <si>
    <t>{"id_values": ["11f00dcb-0227-3e3c-871d-2f6d8b135248"], "worldpay_order_id": {"transaction_id": "11f00dcb-0227-3e3c-871d-2f6d8b135248"}}</t>
  </si>
  <si>
    <t>11f00d5c-066a-75be-a10a-8b0c49d0bfe6</t>
  </si>
  <si>
    <t>{"customer_name": "檀上奈都子", "customer_email": "natsuko.7251.h@gmail.com", "product_detail_name": "みかみの秘密の部屋 ~購入後1週間以内に限り【全額返金保証付き】~"}</t>
  </si>
  <si>
    <t>{"id_values": ["3100500245378", "00072", "0700072"], "stratus_transaction_id": {"terminal_id": "3100500245378", "request_number": "00072", "authorization_code": "0700072"}}</t>
  </si>
  <si>
    <t>11f00dc7-b7ab-ffee-a968-3b46b98c84d9</t>
  </si>
  <si>
    <t>11f00dc7-b5d3-9506-a964-bf88a5fcee17</t>
  </si>
  <si>
    <t>{"v851Ac7Ac": "", "univapay-phone-number": "09077900334"}</t>
  </si>
  <si>
    <t>{"customer_name": "近藤彩未", "customer_email": "il.sole1203@gmail.com", "product_detail_name": "【15分限定特典付き】AIXコンサルタント3日間完全攻略合宿"}</t>
  </si>
  <si>
    <t>{"id_values": ["11f00dc7-b7ab-ffee-a968-3b46b98c84d9"], "worldpay_order_id": {"transaction_id": "11f00dc7-b7ab-ffee-a968-3b46b98c84d9"}}</t>
  </si>
  <si>
    <t>il.sole1203@gmail.com</t>
  </si>
  <si>
    <t>AYAMI KONDO</t>
  </si>
  <si>
    <t>11f00caa-e815-71ba-8562-97cdfd00b53c</t>
  </si>
  <si>
    <t>11f00caa-d719-3202-9617-0bd831c4ca2c</t>
  </si>
  <si>
    <t>{"v31Ba6407": "", "univapay-phone-number": "08053229678"}</t>
  </si>
  <si>
    <t>{"customer_name": "島来実", "customer_email": "kurumishima95@gmail.com", "product_detail_name": "AIみかみ秘密の部屋（全額返金保証付）"}</t>
  </si>
  <si>
    <t>{"id_values": ["11f00caa-e815-71ba-8562-97cdfd00b53c"], "worldpay_order_id": {"transaction_id": "11f00caa-e815-71ba-8562-97cdfd00b53c"}}</t>
  </si>
  <si>
    <t>kurumishima95@gmail.com</t>
  </si>
  <si>
    <t>KURUMI SHIMA</t>
  </si>
  <si>
    <t>11f00dc3-265e-a0b8-9278-1f460e9b5a69</t>
  </si>
  <si>
    <t>11eed90f-7970-f812-97dc-df019412bbe0</t>
  </si>
  <si>
    <t>{"univapay-name": "大藤雄也", "univapay-link-id": "11eed7b2-0b1f-c540-a53b-6f79abfe6217", "univapay-phone-number": "09094714061"}</t>
  </si>
  <si>
    <t>{"id_values": ["11f00dc3-265e-a0b8-9278-1f460e9b5a69"], "worldpay_order_id": {"transaction_id": "11f00dc3-265e-a0b8-9278-1f460e9b5a69"}}</t>
  </si>
  <si>
    <t>boast.original@i.softbank.jp</t>
  </si>
  <si>
    <t>11eed90f-7998-85b2-97df-db1ba15c6e88</t>
  </si>
  <si>
    <t>回数指定</t>
  </si>
  <si>
    <t>YUYA OTO</t>
  </si>
  <si>
    <t>RAKUTEN BANK, LTD.</t>
  </si>
  <si>
    <t>11f00dc3-25cb-a4ca-9965-dfcac52580c8</t>
  </si>
  <si>
    <t>11eed799-c673-ad52-beca-f708b67fef8a</t>
  </si>
  <si>
    <t>{"univapay-name": "長谷川隼人", "univapay-link-id": "11eed167-da04-b66e-a0a8-6b846bdf7942", "univapay-phone-number": "09070223003"}</t>
  </si>
  <si>
    <t>{"id_values": ["3100500245378", "00034", "0330399"], "stratus_transaction_id": {"terminal_id": "3100500245378", "request_number": "00034", "authorization_code": "0330399"}}</t>
  </si>
  <si>
    <t>meisho.hase@gmail.com</t>
  </si>
  <si>
    <t>11eed799-c6a4-d8be-a8e4-bbf894254bc1</t>
  </si>
  <si>
    <t>HAYATO HASEGAWA</t>
  </si>
  <si>
    <t>11f00dc1-269c-d92a-aa2f-036b092d25fe</t>
  </si>
  <si>
    <t>11f00dc0-60c1-6644-92d6-b7b338bf2004</t>
  </si>
  <si>
    <t>{"v851Ac7Ac": "", "univapay-phone-number": "08083985743"}</t>
  </si>
  <si>
    <t>{"customer_name": "森重美月", "customer_email": "morimizu2525@gmail.com", "product_detail_name": "みかみの秘密の部屋 ~購入後1週間以内に限り【全額返金保証付き】~"}</t>
  </si>
  <si>
    <t>{"id_values": ["11f00dc1-269c-d92a-aa2f-036b092d25fe"], "worldpay_order_id": {"transaction_id": "11f00dc1-269c-d92a-aa2f-036b092d25fe"}}</t>
  </si>
  <si>
    <t>morimizu2525@gmail.com</t>
  </si>
  <si>
    <t>MIDORI MORISHIGE</t>
  </si>
  <si>
    <t>11f00dc0-630c-f382-8be5-47809bd94f85</t>
  </si>
  <si>
    <t>{"customer_name": "森重美月", "customer_email": "morimizu2525@gmail.com", "product_detail_name": "【15分限定特典付き】SNSマーケ完全攻略ダイナマイト合宿"}</t>
  </si>
  <si>
    <t>{"id_values": ["11f00dc0-630c-f382-8be5-47809bd94f85"], "worldpay_order_id": {"transaction_id": "11f00dc0-630c-f382-8be5-47809bd94f85"}}</t>
  </si>
  <si>
    <t>11f00dc0-478d-ef3a-9228-fbc863f2fec9</t>
  </si>
  <si>
    <t>11f00dc0-44fe-604c-bbcd-7f5af7c6d424</t>
  </si>
  <si>
    <t>{"v851Ac7Ac": "", "univapay-phone-number": "07015527180"}</t>
  </si>
  <si>
    <t>{"customer_name": "鈴木尚輝", "customer_email": "ghoul7180@gmail.com", "product_detail_name": "【15分限定特典付き】AIXコンサルタント3日間完全攻略合宿"}</t>
  </si>
  <si>
    <t>{"id_values": ["11f00dc0-478d-ef3a-9228-fbc863f2fec9"], "worldpay_order_id": {"transaction_id": "11f00dc0-478d-ef3a-9228-fbc863f2fec9"}}</t>
  </si>
  <si>
    <t>ghoul7180@gmail.com</t>
  </si>
  <si>
    <t>NAOKI SUZUKI</t>
  </si>
  <si>
    <t>11f00c7c-2a9b-bf8c-8cfe-fbafa9ca243c</t>
  </si>
  <si>
    <t>11f00c7b-f6b7-631a-83b2-67effaa7f55f</t>
  </si>
  <si>
    <t>{"v31Ba6407": "", "univapay-phone-number": "07027959453"}</t>
  </si>
  <si>
    <t>{"customer_name": "村田遼一郎", "customer_email": "ryoichi427@icloud.com", "product_detail_name": "AIみかみ秘密の部屋（全額返金保証付）"}</t>
  </si>
  <si>
    <t>{"id_values": ["11f00c7c-2a9b-bf8c-8cfe-fbafa9ca243c"], "worldpay_order_id": {"transaction_id": "11f00c7c-2a9b-bf8c-8cfe-fbafa9ca243c"}}</t>
  </si>
  <si>
    <t>ryoichi427@icloud.com</t>
  </si>
  <si>
    <t>RYOICHIRO MURATA</t>
  </si>
  <si>
    <t>titanium</t>
  </si>
  <si>
    <t>11f00dbf-168f-6e1e-ac23-a3a359c26c91</t>
  </si>
  <si>
    <t>11f00dbf-14d2-6fd6-8ade-83b5f4fc24e7</t>
  </si>
  <si>
    <t>{"v851Ac7Ac": "", "univapay-phone-number": "07013472340"}</t>
  </si>
  <si>
    <t>{"customer_name": "髙木 颯太", "customer_email": "souta.takagi1374@gmail.com", "product_detail_name": "【15分限定特典付き】SNSマーケ完全攻略ダイナマイト合宿"}</t>
  </si>
  <si>
    <t>{"id_values": ["11f00dbf-168f-6e1e-ac23-a3a359c26c91"], "worldpay_order_id": {"transaction_id": "11f00dbf-168f-6e1e-ac23-a3a359c26c91"}}</t>
  </si>
  <si>
    <t>souta.takagi1374@gmail.com</t>
  </si>
  <si>
    <t>SOTA TAKAGI</t>
  </si>
  <si>
    <t>11f00dbd-b544-1980-990b-3b9e90c56038</t>
  </si>
  <si>
    <t>11f00dbd-b38e-f966-a436-234eaa401392</t>
  </si>
  <si>
    <t>{"v851Ac7Ac": "", "univapay-phone-number": "08043951158"}</t>
  </si>
  <si>
    <t>{"customer_name": "山口 洸代", "customer_email": "mitsuyo420@hotmail.com", "product_detail_name": "【15分限定特典付き】SNSマーケ完全攻略ダイナマイト合宿"}</t>
  </si>
  <si>
    <t>{"id_values": ["11f00dbd-b544-1980-990b-3b9e90c56038"], "worldpay_order_id": {"transaction_id": "11f00dbd-b544-1980-990b-3b9e90c56038"}}</t>
  </si>
  <si>
    <t>mitsuyo420@hotmail.com</t>
  </si>
  <si>
    <t>MITSUYO YAMAGUCHI</t>
  </si>
  <si>
    <t>SBI SUMISHIN NET BANK, LTD.</t>
  </si>
  <si>
    <t>11f00dbb-9b71-f312-81b7-a700a3219c80</t>
  </si>
  <si>
    <t>11f00dbb-9987-0b32-9bd0-97ee4aedb5b6</t>
  </si>
  <si>
    <t>{"v851Ac7Ac": "", "univapay-phone-number": "09011940105"}</t>
  </si>
  <si>
    <t>{"customer_name": "大脇剣吾", "customer_email": "kengo.owaki@nudyashibar.com", "product_detail_name": "【15分限定特典付き】AIXコンサルタント3日間完全攻略合宿"}</t>
  </si>
  <si>
    <t>{"id_values": ["3100500245378", "00027", "0117111"], "stratus_transaction_id": {"terminal_id": "3100500245378", "request_number": "00027", "authorization_code": "0117111"}}</t>
  </si>
  <si>
    <t>kengo.owaki@nudyashibar.com</t>
  </si>
  <si>
    <t>KENGO OWAKI</t>
  </si>
  <si>
    <t>AMERICAN EXPRESS JAPAN</t>
  </si>
  <si>
    <t>11f00db8-b43e-b220-8a15-eb9a6b3ecc32</t>
  </si>
  <si>
    <t>11f00db8-b1aa-60ae-9458-93c4339cd578</t>
  </si>
  <si>
    <t>{"v851Ac7Ac": "", "univapay-phone-number": "08041572264"}</t>
  </si>
  <si>
    <t>{"customer_name": "山岸優子", "customer_email": "genuinemind.yuko@icloud.com", "product_detail_name": "【15分限定特典付き】AIXコンサルタント3日間完全攻略合宿"}</t>
  </si>
  <si>
    <t>{"id_values": ["11f00db8-b43e-b220-8a15-eb9a6b3ecc32"], "worldpay_order_id": {"transaction_id": "11f00db8-b43e-b220-8a15-eb9a6b3ecc32"}}</t>
  </si>
  <si>
    <t>genuinemind.yuko@icloud.com</t>
  </si>
  <si>
    <t>YUKO YAMAGISHI</t>
  </si>
  <si>
    <t>MITSUBISHI UFJ NICOS CO., LTD</t>
  </si>
  <si>
    <t>11f00db6-ddcc-7d04-8e72-e3aae360bc5e</t>
  </si>
  <si>
    <t>11f00a97-95ac-0ca0-9fd8-fb5aab71c1e7</t>
  </si>
  <si>
    <t>{"univapay-name": "佐藤優子", "univapay-link-id": "11efcf1c-9bc3-d14c-97ad-93acf6af65e7", "univapay-phone-number": "+81 9046822351"}</t>
  </si>
  <si>
    <t>{"id_values": ["11f00db6-ddcc-7d04-8e72-e3aae360bc5e"], "worldpay_order_id": {"transaction_id": "11f00db6-ddcc-7d04-8e72-e3aae360bc5e"}}</t>
  </si>
  <si>
    <t>ydj12345ydj@gmail.com</t>
  </si>
  <si>
    <t>11f00a97-9765-7022-9fdb-eb08ef44097e</t>
  </si>
  <si>
    <t>YUKO SATO</t>
  </si>
  <si>
    <t>11f00db6-e386-d4ba-959d-2b9c65778407</t>
  </si>
  <si>
    <t>11f00b7f-123d-4cec-a485-77c8b2bb4fc5</t>
  </si>
  <si>
    <t>{"univapay-name": "國仲 厚助", "univapay-link-id": "11efc28b-fc57-edba-ab66-33dbf1a3af52", "univapay-phone-number": "+81 08043199299"}</t>
  </si>
  <si>
    <t>{"id_values": ["11f00db6-e386-d4ba-959d-2b9c65778407"], "worldpay_order_id": {"transaction_id": "11f00db6-e386-d4ba-959d-2b9c65778407"}}</t>
  </si>
  <si>
    <t>kourin0117@gmail.com</t>
  </si>
  <si>
    <t>11f00b7f-1363-284e-a4d9-7fbadbb8870e</t>
  </si>
  <si>
    <t>KOSUKE KUNINAKA</t>
  </si>
  <si>
    <t>world</t>
  </si>
  <si>
    <t>11f00db6-d998-eb1e-979d-ff0580ee0c65</t>
  </si>
  <si>
    <t>11f007bc-f6a1-5066-b323-abb26f9947fd</t>
  </si>
  <si>
    <t>{"univapay-name": "宮島 尚也", "univapay-link-id": "11efdf6c-d62d-2f8a-bee5-63e8471b4e49", "univapay-phone-number": "+81 08063545174"}</t>
  </si>
  <si>
    <t>{"id_values": ["11f00db6-d998-eb1e-979d-ff0580ee0c65"], "worldpay_order_id": {"transaction_id": "11f00db6-d998-eb1e-979d-ff0580ee0c65"}}</t>
  </si>
  <si>
    <t>miya96913620@gmail.com</t>
  </si>
  <si>
    <t>11f007bc-f7be-c348-9d23-5b7e79170058</t>
  </si>
  <si>
    <t>NAOYA MIYAJIMA</t>
  </si>
  <si>
    <t>11f00db6-d39e-7c10-b4bc-63b1fa605f2a</t>
  </si>
  <si>
    <t>11f0040a-6495-ef0c-8cf2-3f6f73aac730</t>
  </si>
  <si>
    <t>{"univapay-name": "高須宏樹", "univapay-link-id": "11efea8f-98f2-5b1c-9c7d-8f5d6fe6c94f", "univapay-phone-number": "+81 09014100452"}</t>
  </si>
  <si>
    <t>{"id_values": ["11f00db6-d39e-7c10-b4bc-63b1fa605f2a"], "worldpay_order_id": {"transaction_id": "11f00db6-d39e-7c10-b4bc-63b1fa605f2a"}}</t>
  </si>
  <si>
    <t>takasu@dream-supporter.com</t>
  </si>
  <si>
    <t>11f0040a-6657-b456-8cf5-b727c3108b9c</t>
  </si>
  <si>
    <t>HIROKI TAKASU</t>
  </si>
  <si>
    <t>11f00db6-9d8e-73a0-b3e9-5b11faaed279</t>
  </si>
  <si>
    <t>11efef61-5122-6f4e-8d9b-9b0613fa09b6</t>
  </si>
  <si>
    <t>{"univapay-name": "羽村裕介", "univapay-link-id": "11efef5a-0142-c890-8ca6-6b25de468458", "univapay-phone-number": "+81 08038715020"}</t>
  </si>
  <si>
    <t>{"id_values": ["11f00db6-9d8e-73a0-b3e9-5b11faaed279"], "worldpay_order_id": {"transaction_id": "11f00db6-9d8e-73a0-b3e9-5b11faaed279"}}</t>
  </si>
  <si>
    <t>t8tygigwacs7bbiw5x92@icloud.com</t>
  </si>
  <si>
    <t>11efef61-52c5-efba-8d9f-137f3f7bbaa4</t>
  </si>
  <si>
    <t>YUSUKE HAMURA</t>
  </si>
  <si>
    <t>11f00db6-dc53-65aa-a849-d7b116501a0f</t>
  </si>
  <si>
    <t>11f009fc-2903-3d30-8e01-1363f7b431bc</t>
  </si>
  <si>
    <t>{"univapay-name": "寺師 直次", "univapay-link-id": "11f0061b-25cf-7a0a-b085-d766def47294", "univapay-phone-number": "+81 09096287953"}</t>
  </si>
  <si>
    <t>{"id_values": ["11f00db6-dc53-65aa-a849-d7b116501a0f"], "worldpay_order_id": {"transaction_id": "11f00db6-dc53-65aa-a849-d7b116501a0f"}}</t>
  </si>
  <si>
    <t>looper.machine@gmail.com</t>
  </si>
  <si>
    <t>11f009fc-2a1c-948c-9b35-6fa0d3906f08</t>
  </si>
  <si>
    <t>NAOTSUGU TERASHI</t>
  </si>
  <si>
    <t>11f00db6-5113-1e72-b31e-13900333c64e</t>
  </si>
  <si>
    <t>11efdebc-5900-e0ca-af43-5bdf38a1597e</t>
  </si>
  <si>
    <t>{"univapay-name": "小久保 理佑世", "univapay-link-id": "11efd2e8-5c6f-9cae-b274-17268241e11d", "univapay-phone-number": "+81 08032258646"}</t>
  </si>
  <si>
    <t>{"id_values": ["11f00db6-5113-1e72-b31e-13900333c64e"], "worldpay_order_id": {"transaction_id": "11f00db6-5113-1e72-b31e-13900333c64e"}}</t>
  </si>
  <si>
    <t>ryvsei711@gmail.com</t>
  </si>
  <si>
    <t>11efdebc-5a5e-072c-af46-6b20e62699de</t>
  </si>
  <si>
    <t>RYUSEI KOKUBO</t>
  </si>
  <si>
    <t>11f00db6-a99c-d862-b33d-cf4663f7b024</t>
  </si>
  <si>
    <t>11eff343-3246-01d6-8d94-c790ef91083f</t>
  </si>
  <si>
    <t>{"univapay-name": "山﨑弓子", "univapay-link-id": "11eff33d-67d6-974e-a184-07e29bc5b160", "univapay-phone-number": "+81 09080781714"}</t>
  </si>
  <si>
    <t>{"id_values": ["11f00db6-a99c-d862-b33d-cf4663f7b024"], "worldpay_order_id": {"transaction_id": "11f00db6-a99c-d862-b33d-cf4663f7b024"}}</t>
  </si>
  <si>
    <t>ume1chiku1@gmail.com</t>
  </si>
  <si>
    <t>11eff343-33f1-2dc6-8d25-fbc98a4a0c52</t>
  </si>
  <si>
    <t>YUMIKO YAMAZAKI</t>
  </si>
  <si>
    <t>UCS CO., LTD.</t>
  </si>
  <si>
    <t>11f00db6-a86b-960e-b33a-5f851ea0e323</t>
  </si>
  <si>
    <t>11eff311-8996-4608-b39b-a386bdd96ecf</t>
  </si>
  <si>
    <t>{"univapay-name": "藤本悠之介", "univapay-link-id": "11efcd77-fc06-2074-a4a2-d7e5ef1708ff", "univapay-phone-number": "+81 08037094514"}</t>
  </si>
  <si>
    <t>{"id_values": ["11f00db6-a86b-960e-b33a-5f851ea0e323"], "worldpay_order_id": {"transaction_id": "11f00db6-a86b-960e-b33a-5f851ea0e323"}}</t>
  </si>
  <si>
    <t>f.nosuke1209@i.softbank.jp</t>
  </si>
  <si>
    <t>11eff311-8a90-9194-94da-b704f0558ef2</t>
  </si>
  <si>
    <t>YUNOSUKE FUJIMOTO</t>
  </si>
  <si>
    <t>11f00db6-71c2-1a06-b8d3-97b7df92900d</t>
  </si>
  <si>
    <t>11efe2bb-ebc0-627a-883f-73089ff85852</t>
  </si>
  <si>
    <t>{"univapay-name": "中山 昌江", "univapay-link-id": "11efdecc-8a72-861c-a2f9-0341c3b58618", "univapay-phone-number": "+81 9041923821"}</t>
  </si>
  <si>
    <t>{"id_values": ["11f00db6-71c2-1a06-b8d3-97b7df92900d"], "worldpay_order_id": {"transaction_id": "11f00db6-71c2-1a06-b8d3-97b7df92900d"}}</t>
  </si>
  <si>
    <t>mama.na@mbi.nifty.com</t>
  </si>
  <si>
    <t>11efe2bb-ecf5-3832-9073-8f78e93d7a24</t>
  </si>
  <si>
    <t>MASA NAKAYAMA</t>
  </si>
  <si>
    <t>11f00db6-cd9c-f648-bac9-7b70461d3575</t>
  </si>
  <si>
    <t>11eff8ac-5cc7-b486-a0d5-bf002457934d</t>
  </si>
  <si>
    <t>{"univapay-name": "鈴木優太", "univapay-link-id": "11eff8aa-a559-4e8c-bd02-5b599ad90f1d", "univapay-phone-number": "+81 9072797812"}</t>
  </si>
  <si>
    <t>{"id_values": ["3100500245378", "00025", "0700025"], "stratus_transaction_id": {"terminal_id": "3100500245378", "request_number": "00025", "authorization_code": "0700025"}}</t>
  </si>
  <si>
    <t>yggdrasill.129gagaga@gmail.com</t>
  </si>
  <si>
    <t>11eff8ac-5e16-386c-9dc7-f77cb8ffc075</t>
  </si>
  <si>
    <t>YUTA SUZUKI</t>
  </si>
  <si>
    <t>11f00db6-cd50-b47c-b48f-471d0c0b1179</t>
  </si>
  <si>
    <t>11eff828-539a-86ce-a962-bf53da52d3f8</t>
  </si>
  <si>
    <t>{"univapay-name": "山内祐人", "univapay-link-id": "11eff4eb-2fe9-9e62-89c3-c3cf50ca101e", "univapay-phone-number": "+81 07024002081"}</t>
  </si>
  <si>
    <t>{"id_values": ["3100500245378", "00024", "0053585"], "stratus_transaction_id": {"terminal_id": "3100500245378", "request_number": "00024", "authorization_code": "0053585"}}</t>
  </si>
  <si>
    <t>yt244hk@ezweb.ne.jp</t>
  </si>
  <si>
    <t>11eff828-5492-ac8c-a965-87f099249f16</t>
  </si>
  <si>
    <t>YUTO YAMAUCHI</t>
  </si>
  <si>
    <t>CENTRAL LEAGUE HANSHIN TIGER</t>
  </si>
  <si>
    <t>11f00db6-b29a-5174-8554-6f186ae4db84</t>
  </si>
  <si>
    <t>11eff99f-d23c-b394-ad55-fbcb1d753978</t>
  </si>
  <si>
    <t>{"univapay-name": "田代涼介", "univapay-link-id": "11eff4b5-5d6a-0592-b5c4-6b88e9ac5bb2", "univapay-phone-number": "+81 08085648676"}</t>
  </si>
  <si>
    <t>{"id_values": ["3100500245378", "00023", "0251991"], "stratus_transaction_id": {"terminal_id": "3100500245378", "request_number": "00023", "authorization_code": "0251991"}}</t>
  </si>
  <si>
    <t>tasshii96842@icloud.com</t>
  </si>
  <si>
    <t>11eff99f-d36b-f040-8bfd-f3c74bbde45f</t>
  </si>
  <si>
    <t>RYOSUKE TASHIRO</t>
  </si>
  <si>
    <t>11f00db6-32bc-628a-9737-37065b9178a7</t>
  </si>
  <si>
    <t>11efd742-31c8-666c-85d1-8328d0a46c47</t>
  </si>
  <si>
    <t>{"univapay-name": "鈴木法子", "univapay-link-id": "11efceff-7c63-bb36-97ad-5fd05048c3f3", "univapay-phone-number": "+81 08031788562"}</t>
  </si>
  <si>
    <t>{"id_values": ["11f00db6-32bc-628a-9737-37065b9178a7"], "worldpay_order_id": {"transaction_id": "11f00db6-32bc-628a-9737-37065b9178a7"}}</t>
  </si>
  <si>
    <t>noriko32rose@gmail.com</t>
  </si>
  <si>
    <t>11efd742-336b-de90-a2fe-df6ed70a3222</t>
  </si>
  <si>
    <t>NORIKO SUZUKI</t>
  </si>
  <si>
    <t>11f00db6-622e-1d88-a68a-cb543f04075c</t>
  </si>
  <si>
    <t>11efdf95-c378-4c34-9478-3b5f0e35f746</t>
  </si>
  <si>
    <t>{"univapay-name": "三上史朗", "univapay-link-id": "11efdc46-d864-de34-917a-cff8fef63392", "univapay-phone-number": "+81 9032984597"}</t>
  </si>
  <si>
    <t>{"id_values": ["11f00db6-622e-1d88-a68a-cb543f04075c"], "worldpay_order_id": {"transaction_id": "11f00db6-622e-1d88-a68a-cb543f04075c"}}</t>
  </si>
  <si>
    <t>sekaide2ban@gmail.com</t>
  </si>
  <si>
    <t>11efdf95-c47c-4e28-947e-8fa160afba96</t>
  </si>
  <si>
    <t>SHIRO MIKAMI</t>
  </si>
  <si>
    <t>KINKI SHINKIN CARD COMPANY, LIMITED</t>
  </si>
  <si>
    <t>11f00db6-3308-47fe-a5d7-777cc59aeb74</t>
  </si>
  <si>
    <t>11efd790-c1c2-e9b0-868a-6325ca0751d4</t>
  </si>
  <si>
    <t>{"univapay-name": "山岸達信", "univapay-link-id": "11efd474-2445-a034-9103-4311fe0eb4ba", "univapay-phone-number": "+81 09075194889"}</t>
  </si>
  <si>
    <t>{"id_values": ["11f00db6-3308-47fe-a5d7-777cc59aeb74"], "worldpay_order_id": {"transaction_id": "11f00db6-3308-47fe-a5d7-777cc59aeb74"}}</t>
  </si>
  <si>
    <t>pthread_multi_1101@yahoo.co.jp</t>
  </si>
  <si>
    <t>11efd790-c37b-0ddc-8f7b-6bc0eae72f79</t>
  </si>
  <si>
    <t>TATSUNOBU YAMAGISHI</t>
  </si>
  <si>
    <t>11f00db6-403f-beac-a64a-0f0fae1c0552</t>
  </si>
  <si>
    <t>11efdbb0-cabc-acc6-ab47-1b4e80fe1aa2</t>
  </si>
  <si>
    <t>{"univapay-name": "渡辺莞", "univapay-link-id": "11efcef0-9ca4-843e-b1bd-bfd144606fd8", "univapay-phone-number": "+81 07026590398"}</t>
  </si>
  <si>
    <t>{"id_values": ["11f00db6-403f-beac-a64a-0f0fae1c0552"], "worldpay_order_id": {"transaction_id": "11f00db6-403f-beac-a64a-0f0fae1c0552"}}</t>
  </si>
  <si>
    <t>d.kahn616@gmail.com</t>
  </si>
  <si>
    <t>11efdbb0-cbd1-6d36-a9a1-bbd996ab8262</t>
  </si>
  <si>
    <t>KAN WATANABE</t>
  </si>
  <si>
    <t>11f00db6-34dc-2910-b7e4-ef731c204139</t>
  </si>
  <si>
    <t>11efd85a-45d6-cc70-b444-c775b901ed7c</t>
  </si>
  <si>
    <t>{"method": "card", "univapay-name": "小森達貴", "univapay-link-id": "11efd3af-f3ca-f9a0-beef-0fd34c4e4cba", "univapay-phone-number": "+81 09066143112"}</t>
  </si>
  <si>
    <t>{"id_values": ["11f00db6-34dc-2910-b7e4-ef731c204139"], "worldpay_order_id": {"transaction_id": "11f00db6-34dc-2910-b7e4-ef731c204139"}}</t>
  </si>
  <si>
    <t>smallforest1231@gmail.com</t>
  </si>
  <si>
    <t>11efd85a-46cc-c616-b791-9784952fa3a2</t>
  </si>
  <si>
    <t>TATSUKI KOMORI</t>
  </si>
  <si>
    <t>11f00db6-764b-7734-a45d-1b871f19dfee</t>
  </si>
  <si>
    <t>11efe463-6102-9596-a0e2-2f50187f0ecd</t>
  </si>
  <si>
    <t>{"univapay-name": "細野和美", "univapay-link-id": "11efddea-5109-8462-a756-6f2ef7b71099", "univapay-phone-number": "+81 9031522929"}</t>
  </si>
  <si>
    <t>{"id_values": ["3100500245378", "00021", "0010082"], "stratus_transaction_id": {"terminal_id": "3100500245378", "request_number": "00021", "authorization_code": "0010082"}}</t>
  </si>
  <si>
    <t>ka888zu@gmail.com</t>
  </si>
  <si>
    <t>11efe463-6201-1ddc-9c64-f7a51c28a5f0</t>
  </si>
  <si>
    <t>KAZUMI HOSONO</t>
  </si>
  <si>
    <t>IDEMITSU MAIDO CARD</t>
  </si>
  <si>
    <t>11f00db6-2536-6598-ad89-8b9abbacc13b</t>
  </si>
  <si>
    <t>11efd23e-9453-19ac-af10-8b4cddf938eb</t>
  </si>
  <si>
    <t>{"univapay-name": "舟橋実佑", "univapay-link-id": "11efcf0c-e762-3590-b8c4-d72d1a7e8aac", "univapay-phone-number": "+81 09092201536"}</t>
  </si>
  <si>
    <t>{"id_values": ["11f00db6-2536-6598-ad89-8b9abbacc13b"], "worldpay_order_id": {"transaction_id": "11f00db6-2536-6598-ad89-8b9abbacc13b"}}</t>
  </si>
  <si>
    <t>mi6u23@gmail.com</t>
  </si>
  <si>
    <t>11efd23e-9558-b00a-af14-3f2495c2b95e</t>
  </si>
  <si>
    <t>MIYU HAYASHI</t>
  </si>
  <si>
    <t>11f00db6-24ee-c422-b08a-2f4590963e12</t>
  </si>
  <si>
    <t>11eff572-3cdc-5fec-a7eb-db254cc09354</t>
  </si>
  <si>
    <t>{"univapay-name": "喜多川颯", "univapay-link-id": "11efcf00-7808-df52-aad8-93a0b5db1fd5", "univapay-phone-number": "+81 08058025776"}</t>
  </si>
  <si>
    <t>{"id_values": ["11f00db6-24ee-c422-b08a-2f4590963e12"], "worldpay_order_id": {"transaction_id": "11f00db6-24ee-c422-b08a-2f4590963e12"}}</t>
  </si>
  <si>
    <t>xiduochuansa@gmail.com</t>
  </si>
  <si>
    <t>11efd239-91ef-3182-929a-7bbec79772d4</t>
  </si>
  <si>
    <t>HAYATO KITAGAWA</t>
  </si>
  <si>
    <t>11f00db6-2460-0106-a595-e76585101ecc</t>
  </si>
  <si>
    <t>11efd236-76c7-a036-a59b-37e050522efb</t>
  </si>
  <si>
    <t>{"univapay-name": "WATARU ADACHI", "univapay-link-id": "11efcefd-6603-1db6-b1bd-7bbc7232c0f5", "univapay-phone-number": "+81 09037528425"}</t>
  </si>
  <si>
    <t>{"id_values": ["11f00db6-2460-0106-a595-e76585101ecc"], "worldpay_order_id": {"transaction_id": "11f00db6-2460-0106-a595-e76585101ecc"}}</t>
  </si>
  <si>
    <t>wa.tambo.0124@gmail.com</t>
  </si>
  <si>
    <t>11efd236-7863-2b0e-a09d-1be5d25f7468</t>
  </si>
  <si>
    <t>WATARU ADACHI</t>
  </si>
  <si>
    <t>11f00db6-2029-bc8a-84c3-27565018fe8f</t>
  </si>
  <si>
    <t>11efcfd1-4e45-410c-a736-2fd8677fba98</t>
  </si>
  <si>
    <t>{"univapay-name": "村上由美子", "univapay-link-id": "11efcf0c-7b71-5686-b8c4-8b7a196e5502", "univapay-phone-number": "+81 08052307717"}</t>
  </si>
  <si>
    <t>{"id_values": ["11f00db6-2029-bc8a-84c3-27565018fe8f"], "worldpay_order_id": {"transaction_id": "11f00db6-2029-bc8a-84c3-27565018fe8f"}}</t>
  </si>
  <si>
    <t>mu1150muyu@gmail.com</t>
  </si>
  <si>
    <t>11efcfd1-4fec-5522-a739-3fe8446da394</t>
  </si>
  <si>
    <t>YUMIKO MURAKAMI</t>
  </si>
  <si>
    <t>11f00db6-1f8d-61a0-a5ca-d340e7dc6bac</t>
  </si>
  <si>
    <t>11efcf4e-9338-d586-8304-17892c58702f</t>
  </si>
  <si>
    <t>{"univapay-name": "知念明日香", "univapay-link-id": "11efcf10-ab21-428e-97ad-67f10e788cbf", "univapay-phone-number": "+81 08083901942"}</t>
  </si>
  <si>
    <t>{"id_values": ["11f00db6-1f8d-61a0-a5ca-d340e7dc6bac"], "worldpay_order_id": {"transaction_id": "11f00db6-1f8d-61a0-a5ca-d340e7dc6bac"}}</t>
  </si>
  <si>
    <t>cnnask1129@gmail.com</t>
  </si>
  <si>
    <t>11efcf4e-947c-4400-8307-2366bc407476</t>
  </si>
  <si>
    <t>ASUKA CHINEN</t>
  </si>
  <si>
    <t>11f00db6-2627-6ce0-ad8e-7352068d76f2</t>
  </si>
  <si>
    <t>11efd290-560f-b626-9dc9-3ff21a6bb666</t>
  </si>
  <si>
    <t>{"univapay-name": "木戸紗礼", "univapay-link-id": "11efcf00-e183-57f0-97ad-e369c2da10b5", "univapay-phone-number": "+81 08085871494"}</t>
  </si>
  <si>
    <t>{"id_values": ["11f00db6-2627-6ce0-ad8e-7352068d76f2"], "worldpay_order_id": {"transaction_id": "11f00db6-2627-6ce0-ad8e-7352068d76f2"}}</t>
  </si>
  <si>
    <t>sarai.030830@gmail.com</t>
  </si>
  <si>
    <t>11efd290-57d7-1a76-9e7e-4b7ec0b36014</t>
  </si>
  <si>
    <t>SARAI KIDO</t>
  </si>
  <si>
    <t>11f00db6-25cf-0712-ad8b-bf08093cee3c</t>
  </si>
  <si>
    <t>11efd24e-aca8-6222-be9b-07b158a2305e</t>
  </si>
  <si>
    <t>{"univapay-name": "二部颯", "univapay-link-id": "11efd24c-a6fe-40a0-a7df-670c56e2eff0", "univapay-phone-number": "+81 08097368810"}</t>
  </si>
  <si>
    <t>{"id_values": ["11f00db6-25cf-0712-ad8b-bf08093cee3c"], "worldpay_order_id": {"transaction_id": "11f00db6-25cf-0712-ad8b-bf08093cee3c"}}</t>
  </si>
  <si>
    <t>kongou.chocoba7@gmail.com</t>
  </si>
  <si>
    <t>11efd24e-adc4-5c24-b1ab-e752c9e7261e</t>
  </si>
  <si>
    <t>HAYATO NIBE</t>
  </si>
  <si>
    <t>11f00db6-31d4-1eda-b7dc-b7e7a81d4cc1</t>
  </si>
  <si>
    <t>11efd6ef-c98a-2362-badb-4f6fc6a1e518</t>
  </si>
  <si>
    <t>{"univapay-name": "中村渉", "univapay-link-id": "11efcf11-c026-5998-97ad-8fcf80ddd8b2", "univapay-phone-number": "+81 08095703546"}</t>
  </si>
  <si>
    <t>{"id_values": ["11f00db6-31d4-1eda-b7dc-b7e7a81d4cc1"], "worldpay_order_id": {"transaction_id": "11f00db6-31d4-1eda-b7dc-b7e7a81d4cc1"}}</t>
  </si>
  <si>
    <t>nbnesuw@gmail.com</t>
  </si>
  <si>
    <t>11efd6ef-cb38-a2ec-872b-7770b83d84bb</t>
  </si>
  <si>
    <t>WATARU NAKAMURA</t>
  </si>
  <si>
    <t>11f00db6-38c1-91aa-88ec-d3db29a9b744</t>
  </si>
  <si>
    <t>11f00db6-36dd-813c-9776-4f4441a76b6f</t>
  </si>
  <si>
    <t>{"v851Ac7Ac": "", "univapay-phone-number": "08054671790"}</t>
  </si>
  <si>
    <t>{"customer_name": "高宮萌香", "customer_email": "shanks.arashi@gmail.com", "product_detail_name": "【15分限定特典付き】AIXコンサルタント3日間完全攻略合宿"}</t>
  </si>
  <si>
    <t>{"id_values": ["3100500245378", "00020", "0700020"], "stratus_transaction_id": {"terminal_id": "3100500245378", "request_number": "00020", "authorization_code": "0700020"}}</t>
  </si>
  <si>
    <t>shanks.arashi@gmail.com</t>
  </si>
  <si>
    <t>TAKAMIYA MOEKA</t>
  </si>
  <si>
    <t>11f00db6-3223-8fba-84d2-4bb25eb864a1</t>
  </si>
  <si>
    <t>11efd72f-fb3c-d02c-92b2-936a88fff899</t>
  </si>
  <si>
    <t>{"univapay-name": "外山諒", "univapay-link-id": "11efcf0a-5bee-8740-b8c4-23a8332fd387", "univapay-phone-number": "+81 9044034642"}</t>
  </si>
  <si>
    <t>{"id_values": ["3100500245378", "00018", "0490000"], "stratus_transaction_id": {"terminal_id": "3100500245378", "request_number": "00018", "authorization_code": "0490000"}}</t>
  </si>
  <si>
    <t>rrra905@gmail.com</t>
  </si>
  <si>
    <t>11efd72f-fc50-f9e8-a6b3-5b0ac09371e6</t>
  </si>
  <si>
    <t>RYO TOYAMA</t>
  </si>
  <si>
    <t>11f00db6-2c21-64e8-a3c3-c3ee581e9f12</t>
  </si>
  <si>
    <t>11efd3f2-04b6-ec28-a39b-2fa0fc78ea2c</t>
  </si>
  <si>
    <t>{"univapay-name": "小林友美", "univapay-link-id": "11efcfe9-0381-b1b0-9a94-3f7c8be0c509", "univapay-phone-number": "+81 08030901303"}</t>
  </si>
  <si>
    <t>{"id_values": ["3100500245378", "00017", "0184829"], "stratus_transaction_id": {"terminal_id": "3100500245378", "request_number": "00017", "authorization_code": "0184829"}}</t>
  </si>
  <si>
    <t>tomomi1020@gmail.com</t>
  </si>
  <si>
    <t>11efd3f2-05c6-4d48-b176-9bb022788dc6</t>
  </si>
  <si>
    <t>TOMOMI KOBAYASHI</t>
  </si>
  <si>
    <t>11f00db6-21a3-259c-b7be-47dfb37dd172</t>
  </si>
  <si>
    <t>11efcfff-aef4-d2f0-8cd3-bbc60df6ca19</t>
  </si>
  <si>
    <t>{"univapay-name": "石田ひとみ", "univapay-link-id": "11efcd97-f2f3-c85e-9f1b-ef1f8df0d1bd", "univapay-phone-number": "+81 09041085062"}</t>
  </si>
  <si>
    <t>{"id_values": ["3100500245378", "00016", "7780587"], "stratus_transaction_id": {"terminal_id": "3100500245378", "request_number": "00016", "authorization_code": "7780587"}}</t>
  </si>
  <si>
    <t>hipica@icloud.com</t>
  </si>
  <si>
    <t>11efcfff-b004-68c2-b816-67e943cc9d32</t>
  </si>
  <si>
    <t>HITOMI ISHIDA</t>
  </si>
  <si>
    <t>11f00db6-210a-9a70-ad6b-47645ea50a05</t>
  </si>
  <si>
    <t>11efcffd-65ab-7948-9412-17dfedd1291d</t>
  </si>
  <si>
    <t>{"univapay-name": "坂田 昇", "univapay-link-id": "11efc26c-3d4e-ddc6-8f7f-13d50bd2426d", "univapay-phone-number": "+81 08069318508"}</t>
  </si>
  <si>
    <t>{"id_values": ["3100500245378", "00015", "0700015"], "stratus_transaction_id": {"terminal_id": "3100500245378", "request_number": "00015", "authorization_code": "0700015"}}</t>
  </si>
  <si>
    <t>tasuke0303@gmail.com</t>
  </si>
  <si>
    <t>11efcffd-66d0-7b16-82fc-f74c570ad72a</t>
  </si>
  <si>
    <t>SAKATA NOBORU</t>
  </si>
  <si>
    <t>11f00db6-1f41-1b56-a5c8-b3fb8cc03770</t>
  </si>
  <si>
    <t>11efcf4a-e0e0-43fe-b317-239916b5b944</t>
  </si>
  <si>
    <t>{"univapay-name": "瀬川彰人", "univapay-link-id": "11efcf0e-3b02-e7b6-b8c4-8fb2fc336569", "univapay-phone-number": "+81 09068778891"}</t>
  </si>
  <si>
    <t>{"id_values": ["3100500245378", "00014", "0700014"], "stratus_transaction_id": {"terminal_id": "3100500245378", "request_number": "00014", "authorization_code": "0700014"}}</t>
  </si>
  <si>
    <t>akito.s.710@gmail.com</t>
  </si>
  <si>
    <t>11efcf4a-e1cd-d7f4-b69a-e3843361d48d</t>
  </si>
  <si>
    <t>AKITO SEGAWA</t>
  </si>
  <si>
    <t>11f00db5-df55-9026-a4bb-b3a24de562a5</t>
  </si>
  <si>
    <t>11efb477-8840-8184-ad63-fb2ee6323c74</t>
  </si>
  <si>
    <t>{"univapay-name": "鈴木日出寿", "univapay-link-id": "11efb2b4-0d5a-48e8-a66f-530fc2aa2abf", "univapay-phone-number": "+81 8054040079"}</t>
  </si>
  <si>
    <t>{"id_values": ["11f00db5-df55-9026-a4bb-b3a24de562a5"], "worldpay_order_id": {"transaction_id": "11f00db5-df55-9026-a4bb-b3a24de562a5"}}</t>
  </si>
  <si>
    <t>neozeon0079@ion.ocn.ne.jp</t>
  </si>
  <si>
    <t>11efb477-8aa1-0ba6-a793-6386ad0e6881</t>
  </si>
  <si>
    <t>HIDETOSHI SUZUKI</t>
  </si>
  <si>
    <t>11f00db5-afe8-f7c4-93cb-6fec02195307</t>
  </si>
  <si>
    <t>11efcf15-460a-d856-ba92-bfa6162f9f6c</t>
  </si>
  <si>
    <t>{"univapay-name": "田沼恵己", "univapay-link-id": "11efcf0d-a5c7-40a2-b8c4-a7382fb78991", "univapay-phone-number": "+81 08012267678"}</t>
  </si>
  <si>
    <t>{"id_values": ["11f00db5-afe8-f7c4-93cb-6fec02195307"], "worldpay_order_id": {"transaction_id": "11f00db5-afe8-f7c4-93cb-6fec02195307"}}</t>
  </si>
  <si>
    <t>pswamarsh317.mrf6@gmail.com</t>
  </si>
  <si>
    <t>11efcf15-47c8-a5b0-9763-0b17dee2e969</t>
  </si>
  <si>
    <t>EMI TANUMA</t>
  </si>
  <si>
    <t>11f00db4-9642-438a-8126-db06be9201a5</t>
  </si>
  <si>
    <t>11f00db4-93f0-8c9a-b569-e3f0e72ee6e1</t>
  </si>
  <si>
    <t>{"v851Ac7Ac": "", "univapay-phone-number": "09021225000"}</t>
  </si>
  <si>
    <t>{"customer_name": "西坂正造", "customer_email": "a21225000@gmail.com", "product_detail_name": "【15分限定特典付き】SNSマーケ完全攻略ダイナマイト合宿"}</t>
  </si>
  <si>
    <t>{"id_values": ["11f00db4-9642-438a-8126-db06be9201a5"], "worldpay_order_id": {"transaction_id": "11f00db4-9642-438a-8126-db06be9201a5"}}</t>
  </si>
  <si>
    <t>a21225000@gmail.com</t>
  </si>
  <si>
    <t>MASAZO NISHIZAKA</t>
  </si>
  <si>
    <t>GMO AOZORA NET BANK, LTD.</t>
  </si>
  <si>
    <t>11f00db2-db55-5590-ab68-d3c3321c6262</t>
  </si>
  <si>
    <t>11f00db0-352d-7618-9799-1f4da4e3b76c</t>
  </si>
  <si>
    <t>{"v851Ac7Ac": "", "univapay-phone-number": "09023938008"}</t>
  </si>
  <si>
    <t>{"customer_name": "桑田 佳保里", "customer_email": "kkuwata702@gmail.com", "product_detail_name": "AIみかみ秘密の部屋（全額返金保証付）"}</t>
  </si>
  <si>
    <t>{"id_values": ["3100500245378", "00010", "0103500"], "stratus_transaction_id": {"terminal_id": "3100500245378", "request_number": "00010", "authorization_code": "0103500"}}</t>
  </si>
  <si>
    <t>kkuwata702@gmail.com</t>
  </si>
  <si>
    <t>KAORI KUWATA</t>
  </si>
  <si>
    <t>11f00db2-0da6-6e36-af16-d76a4ed077f3</t>
  </si>
  <si>
    <t>11f00db1-9999-3078-ae69-4beadd4cd2ce</t>
  </si>
  <si>
    <t>{"v851Ac7Ac": "", "univapay-phone-number": "09051705939"}</t>
  </si>
  <si>
    <t>{"customer_name": "末友 麻紀", "customer_email": "maki.suetomo@gmail.com", "product_detail_name": "AIみかみ秘密の部屋（全額返金保証付）"}</t>
  </si>
  <si>
    <t>{"id_values": ["11f00db2-0da6-6e36-af16-d76a4ed077f3"], "worldpay_order_id": {"transaction_id": "11f00db2-0da6-6e36-af16-d76a4ed077f3"}}</t>
  </si>
  <si>
    <t>maki.suetomo@gmail.com</t>
  </si>
  <si>
    <t>MAKI SUETOMO</t>
  </si>
  <si>
    <t>11f00db1-9cec-eabc-ae71-0b062c0a1fa6</t>
  </si>
  <si>
    <t>{"customer_name": "末友 麻紀", "customer_email": "maki.suetomo@gmail.com", "product_detail_name": "【15分限定特典付き】AIXコンサルタント3日間完全攻略合宿"}</t>
  </si>
  <si>
    <t>{"id_values": ["11f00db1-9cec-eabc-ae71-0b062c0a1fa6"], "worldpay_order_id": {"transaction_id": "11f00db1-9cec-eabc-ae71-0b062c0a1fa6"}}</t>
  </si>
  <si>
    <t>11f00db0-36e3-cf84-b58b-039534a369e8</t>
  </si>
  <si>
    <t>{"customer_name": "桑田 佳保里", "customer_email": "kkuwata702@gmail.com", "product_detail_name": "【15分限定特典付き】AIXコンサルタント3日間完全攻略合宿"}</t>
  </si>
  <si>
    <t>{"id_values": ["3100500245378", "00009", "0184388"], "stratus_transaction_id": {"terminal_id": "3100500245378", "request_number": "00009", "authorization_code": "0184388"}}</t>
  </si>
  <si>
    <t>11f00d90-3332-ec82-af5e-d316e424d9dc</t>
  </si>
  <si>
    <t>11f00d8f-15d7-d5e0-8121-6f1d5bd095e7</t>
  </si>
  <si>
    <t>{"v851Ac7Ac": "", "univapay-phone-number": "09087117427"}</t>
  </si>
  <si>
    <t>{"customer_name": "片岡かすみ", "customer_email": "ktoknkiy212114@gmail.com", "product_detail_name": "AIみかみ秘密の部屋（全額返金保証付）"}</t>
  </si>
  <si>
    <t>{"id_values": ["11f00d90-3332-ec82-af5e-d316e424d9dc"], "worldpay_order_id": {"transaction_id": "11f00d90-3332-ec82-af5e-d316e424d9dc"}}</t>
  </si>
  <si>
    <t>ktoknkiy212114@gmail.com</t>
  </si>
  <si>
    <t>KASUMI KATAOKA</t>
  </si>
  <si>
    <t>11f00d8f-651e-014c-982f-6ff8302c8a99</t>
  </si>
  <si>
    <t>11f00d8d-ce20-05ca-9ab1-9b89ab0a314b</t>
  </si>
  <si>
    <t>{"v851Ac7Ac": "", "univapay-phone-number": "09070247261"}</t>
  </si>
  <si>
    <t>{"customer_name": "相馬佳代", "customer_email": "0506design@gmail.com", "product_detail_name": "AIみかみ秘密の部屋（全額返金保証付）"}</t>
  </si>
  <si>
    <t>{"id_values": ["11f00d8f-651e-014c-982f-6ff8302c8a99"], "worldpay_order_id": {"transaction_id": "11f00d8f-651e-014c-982f-6ff8302c8a99"}}</t>
  </si>
  <si>
    <t>0506design@gmail.com</t>
  </si>
  <si>
    <t>KAYO SOUMA</t>
  </si>
  <si>
    <t>11f00d8f-18c6-ba8c-8124-ab4c93585c68</t>
  </si>
  <si>
    <t>{"customer_name": "片岡かすみ", "customer_email": "ktoknkiy212114@gmail.com", "product_detail_name": "【15分限定特典付き】AIXコンサルタント3日間完全攻略合宿"}</t>
  </si>
  <si>
    <t>{"id_values": ["11f00d8f-18c6-ba8c-8124-ab4c93585c68"], "worldpay_order_id": {"transaction_id": "11f00d8f-18c6-ba8c-8124-ab4c93585c68"}}</t>
  </si>
  <si>
    <t>11f00d8d-d18e-49b0-bc8c-0720e96f1e5e</t>
  </si>
  <si>
    <t>{"customer_name": "相馬佳代", "customer_email": "0506design@gmail.com", "product_detail_name": "【15分限定特典付き】AIXコンサルタント3日間完全攻略合宿"}</t>
  </si>
  <si>
    <t>{"id_values": ["11f00d8d-d18e-49b0-bc8c-0720e96f1e5e"], "worldpay_order_id": {"transaction_id": "11f00d8d-d18e-49b0-bc8c-0720e96f1e5e"}}</t>
  </si>
  <si>
    <t>11f00d8b-816c-4cfe-a3bd-239386d4fe6d</t>
  </si>
  <si>
    <t>11f00d8a-8b8e-e6d4-bc37-7b7d1a62f88f</t>
  </si>
  <si>
    <t>{"v851Ac7Ac": "", "univapay-phone-number": "08091599929"}</t>
  </si>
  <si>
    <t>{"customer_name": "橋本しずか", "customer_email": "st.y.todoke@gmail.com", "product_detail_name": "みかみの秘密の部屋 ~購入後1週間以内に限り【全額返金保証付き】~"}</t>
  </si>
  <si>
    <t>{"id_values": ["11f00d8b-816c-4cfe-a3bd-239386d4fe6d"], "worldpay_order_id": {"transaction_id": "11f00d8b-816c-4cfe-a3bd-239386d4fe6d"}}</t>
  </si>
  <si>
    <t>st.y.todoke@gmail.com</t>
  </si>
  <si>
    <t>SHIZUKA HASHIMOTO</t>
  </si>
  <si>
    <t>11f00d8a-8d7d-e760-806c-27a64ed24558</t>
  </si>
  <si>
    <t>{"customer_name": "橋本しずか", "customer_email": "st.y.todoke@gmail.com", "product_detail_name": "【15分限定特典付き】SNSマーケ完全攻略ダイナマイト合宿"}</t>
  </si>
  <si>
    <t>{"id_values": ["11f00d8a-8d7d-e760-806c-27a64ed24558"], "worldpay_order_id": {"transaction_id": "11f00d8a-8d7d-e760-806c-27a64ed24558"}}</t>
  </si>
  <si>
    <t>11f00d89-7985-af1e-8045-7354b3f284dc</t>
  </si>
  <si>
    <t>11f00d88-a512-84fa-91f9-93f191092c9c</t>
  </si>
  <si>
    <t>{"v851Ac7Ac": "", "univapay-phone-number": "08045417512"}</t>
  </si>
  <si>
    <t>{"customer_name": "名和佑依", "customer_email": "braveeny@gmail.com", "product_detail_name": "みかみの秘密の部屋 ~購入後1週間以内に限り【全額返金保証付き】~"}</t>
  </si>
  <si>
    <t>{"id_values": ["11f00d89-7985-af1e-8045-7354b3f284dc"], "worldpay_order_id": {"transaction_id": "11f00d89-7985-af1e-8045-7354b3f284dc"}}</t>
  </si>
  <si>
    <t>braveeny@gmail.com</t>
  </si>
  <si>
    <t>YUI NAWA</t>
  </si>
  <si>
    <t>11f00d89-368b-142e-885d-3b840bcf7b7c</t>
  </si>
  <si>
    <t>11f00d89-33fc-f6fa-ba04-5fb77d24fa2d</t>
  </si>
  <si>
    <t>{"v851Ac7Ac": "", "univapay-phone-number": "09099243734"}</t>
  </si>
  <si>
    <t>{"customer_name": "石田純平", "customer_email": "jonetu.4s@gmail.com", "product_detail_name": "【15分限定特典付き】AIXコンサルタント3日間完全攻略合宿"}</t>
  </si>
  <si>
    <t>{"id_values": ["3100500245378", "00004", "0147314"], "stratus_transaction_id": {"terminal_id": "3100500245378", "request_number": "00004", "authorization_code": "0147314"}}</t>
  </si>
  <si>
    <t>jonetu.4s@gmail.com</t>
  </si>
  <si>
    <t>JUMPEI ISHIDA</t>
  </si>
  <si>
    <t>11f00d88-a7af-a2b0-b3af-97c6d5c388ea</t>
  </si>
  <si>
    <t>{"customer_name": "名和佑依", "customer_email": "braveeny@gmail.com", "product_detail_name": "【15分限定特典付き】SNSマーケ完全攻略ダイナマイト合宿"}</t>
  </si>
  <si>
    <t>{"id_values": ["11f00d88-a7af-a2b0-b3af-97c6d5c388ea"], "worldpay_order_id": {"transaction_id": "11f00d88-a7af-a2b0-b3af-97c6d5c388ea"}}</t>
  </si>
  <si>
    <t>11f00d87-169b-068a-91c2-27e6ff7a28c3</t>
  </si>
  <si>
    <t>11f00d87-133e-7c38-879a-37b9fe0cd94c</t>
  </si>
  <si>
    <t>{"v851Ac7Ac": "", "univapay-phone-number": "08066554645"}</t>
  </si>
  <si>
    <t>{"customer_name": "中橋侑久", "customer_email": "nakatasu.0512.zksm@gmail.com", "product_detail_name": "【15分限定特典付き】AIXコンサルタント3日間完全攻略合宿"}</t>
  </si>
  <si>
    <t>{"id_values": ["11f00d87-169b-068a-91c2-27e6ff7a28c3"], "worldpay_order_id": {"transaction_id": "11f00d87-169b-068a-91c2-27e6ff7a28c3"}}</t>
  </si>
  <si>
    <t>nakatasu.0512.zksm@gmail.com</t>
  </si>
  <si>
    <t>TASUKU NAKAHASHI</t>
  </si>
  <si>
    <t>POCKET CARD CO., LTD.</t>
  </si>
  <si>
    <t>11f00d7f-18ac-6ffc-8f48-17ea10f512de</t>
  </si>
  <si>
    <t>11f00d7e-36fc-fd24-8e82-53dcf69e9134</t>
  </si>
  <si>
    <t>{"v851Ac7Ac": "", "univapay-phone-number": "08025372774"}</t>
  </si>
  <si>
    <t>{"customer_name": "新城三六 新城", "customer_email": "shinjo36@sunny.ocn.ne.jp", "product_detail_name": "AIみかみ秘密の部屋（全額返金保証付）"}</t>
  </si>
  <si>
    <t>{"id_values": ["11f00d7f-18ac-6ffc-8f48-17ea10f512de"], "worldpay_order_id": {"transaction_id": "11f00d7f-18ac-6ffc-8f48-17ea10f512de"}}</t>
  </si>
  <si>
    <t>shinjo36@sunny.ocn.ne.jp</t>
  </si>
  <si>
    <t>SIGERU SHINJO</t>
  </si>
  <si>
    <t>SUMITOMO MITSUI TRUST CLUB CO., LTD.</t>
  </si>
  <si>
    <t>11f00d7e-c0ee-5168-8e92-2f48b61a2e88</t>
  </si>
  <si>
    <t>11f00d7d-29c4-4870-97cb-978aac9c9752</t>
  </si>
  <si>
    <t>{"v851Ac7Ac": "", "univapay-phone-number": "09035304181"}</t>
  </si>
  <si>
    <t>{"customer_name": "金光由展", "customer_email": "free@k.wak2.jp", "product_detail_name": "AIみかみ秘密の部屋（全額返金保証付）"}</t>
  </si>
  <si>
    <t>{"id_values": ["11f00d7e-c0ee-5168-8e92-2f48b61a2e88"], "worldpay_order_id": {"transaction_id": "11f00d7e-c0ee-5168-8e92-2f48b61a2e88"}}</t>
  </si>
  <si>
    <t>free@k.wak2.jp</t>
  </si>
  <si>
    <t>YOSHINOBU KANEMITSU</t>
  </si>
  <si>
    <t>11f00d7e-39a5-8a6e-bd42-63bf1ff46877</t>
  </si>
  <si>
    <t>{"customer_name": "新城三六 新城", "customer_email": "shinjo36@sunny.ocn.ne.jp", "product_detail_name": "【15分限定特典付き】AIXコンサルタント3日間完全攻略合宿"}</t>
  </si>
  <si>
    <t>{"id_values": ["11f00d7e-39a5-8a6e-bd42-63bf1ff46877"], "worldpay_order_id": {"transaction_id": "11f00d7e-39a5-8a6e-bd42-63bf1ff46877"}}</t>
  </si>
  <si>
    <t>11f00d7d-4ac8-3810-bd18-af16983abbda</t>
  </si>
  <si>
    <t>11f00d7c-5481-2c6e-b891-031b7c666a9f</t>
  </si>
  <si>
    <t>{"v851Ac7Ac": "", "univapay-phone-number": "08017598394"}</t>
  </si>
  <si>
    <t>{"customer_name": "高崎恵", "customer_email": "hockeymegu93@gmail.com", "product_detail_name": "AIみかみ秘密の部屋（全額返金保証付）"}</t>
  </si>
  <si>
    <t>{"id_values": ["11f00d7d-4ac8-3810-bd18-af16983abbda"], "worldpay_order_id": {"transaction_id": "11f00d7d-4ac8-3810-bd18-af16983abbda"}}</t>
  </si>
  <si>
    <t>hockeymegu93@gmail.com</t>
  </si>
  <si>
    <t>MEGUMI TAKASAKI</t>
  </si>
  <si>
    <t>11f00d7d-2c35-798a-8e02-c7dc315fba2d</t>
  </si>
  <si>
    <t>{"customer_name": "金光由展", "customer_email": "free@k.wak2.jp", "product_detail_name": "【15分限定特典付き】AIXコンサルタント3日間完全攻略合宿"}</t>
  </si>
  <si>
    <t>{"id_values": ["11f00d7d-2c35-798a-8e02-c7dc315fba2d"], "worldpay_order_id": {"transaction_id": "11f00d7d-2c35-798a-8e02-c7dc315fba2d"}}</t>
  </si>
  <si>
    <t>11f00d7d-6a51-6058-b907-af1222bd345c</t>
  </si>
  <si>
    <t>11f00d7d-686a-2298-8e10-cb0ced728b58</t>
  </si>
  <si>
    <t>{"v851Ac7Ac": "", "univapay-phone-number": "08060681653"}</t>
  </si>
  <si>
    <t>{"customer_name": "片渕博子", "customer_email": "masiro38@gmail.com", "product_detail_name": "【15分限定特典付き】SNSマーケ完全攻略ダイナマイト合宿"}</t>
  </si>
  <si>
    <t>{"id_values": ["3100500245378", "00002", "0645226"], "stratus_transaction_id": {"terminal_id": "3100500245378", "request_number": "00002", "authorization_code": "0645226"}}</t>
  </si>
  <si>
    <t>masiro38@gmail.com</t>
  </si>
  <si>
    <t>HIROKO KATAFUCHI</t>
  </si>
  <si>
    <t>11f00d7c-56a6-975e-979f-c7969582aafc</t>
  </si>
  <si>
    <t>{"customer_name": "高崎恵", "customer_email": "hockeymegu93@gmail.com", "product_detail_name": "【15分限定特典付き】AIXコンサルタント3日間完全攻略合宿"}</t>
  </si>
  <si>
    <t>{"id_values": ["11f00d7c-56a6-975e-979f-c7969582aafc"], "worldpay_order_id": {"transaction_id": "11f00d7c-56a6-975e-979f-c7969582aafc"}}</t>
  </si>
  <si>
    <t>11f00d7c-7b92-a9ae-8e76-8be74dbf5bab</t>
  </si>
  <si>
    <t>11f00d7c-7996-6938-8dbc-e71c387dca76</t>
  </si>
  <si>
    <t>{"v851Ac7Ac": "", "univapay-phone-number": "09040773784"}</t>
  </si>
  <si>
    <t>{"customer_name": "滝口 智亮", "customer_email": "5963tacky@gmail.com", "product_detail_name": "【15分限定特典付き】AIXコンサルタント3日間完全攻略合宿"}</t>
  </si>
  <si>
    <t>{"id_values": ["11f00d7c-7b92-a9ae-8e76-8be74dbf5bab"], "worldpay_order_id": {"transaction_id": "11f00d7c-7b92-a9ae-8e76-8be74dbf5bab"}}</t>
  </si>
  <si>
    <t>5963tacky@gmail.com</t>
  </si>
  <si>
    <t>T.TAKIGUCHI</t>
  </si>
  <si>
    <t>11f00d79-c8b8-7dba-9475-67f83b5d6e6a</t>
  </si>
  <si>
    <t>11f00d79-c6e6-a05c-a658-677ca9e06479</t>
  </si>
  <si>
    <t>{"v851Ac7Ac": "", "univapay-phone-number": "08086498929"}</t>
  </si>
  <si>
    <t>{"customer_name": "古居 晟司", "customer_email": "g.f.niinii.522@icloud.com", "product_detail_name": "【15分限定特典付き】AIXコンサルタント3日間完全攻略合宿"}</t>
  </si>
  <si>
    <t>{"id_values": ["11f00d79-c8b8-7dba-9475-67f83b5d6e6a"], "worldpay_order_id": {"transaction_id": "11f00d79-c8b8-7dba-9475-67f83b5d6e6a"}}</t>
  </si>
  <si>
    <t>g.f.niinii.522@icloud.com</t>
  </si>
  <si>
    <t>JOJI FURUI</t>
  </si>
  <si>
    <t>11f00d79-41d8-1c60-bdd7-53053fa4dd60</t>
  </si>
  <si>
    <t>11f00d79-4025-5540-93f7-8fa8d202f21f</t>
  </si>
  <si>
    <t>{"v851Ac7Ac": "", "univapay-phone-number": "09022438446"}</t>
  </si>
  <si>
    <t>{"customer_name": "十文字律子", "customer_email": "ritsu.jan4th.sweetie@gmail.com", "product_detail_name": "【15分限定特典付き】AIXコンサルタント3日間完全攻略合宿"}</t>
  </si>
  <si>
    <t>{"id_values": ["11f00d79-41d8-1c60-bdd7-53053fa4dd60"], "worldpay_order_id": {"transaction_id": "11f00d79-41d8-1c60-bdd7-53053fa4dd60"}}</t>
  </si>
  <si>
    <t>ritsu.jan4th.sweetie@gmail.com</t>
  </si>
  <si>
    <t>RITSUKO JUMONJI</t>
  </si>
  <si>
    <t>11f00d78-df5b-805e-93c4-233985b5f88e</t>
  </si>
  <si>
    <t>11f00d78-14dd-1266-9d19-0b94c4b82f18</t>
  </si>
  <si>
    <t>{"v851Ac7Ac": "", "univapay-phone-number": "08041148030"}</t>
  </si>
  <si>
    <t>{"customer_name": "栗原 亮治", "customer_email": "kuribara.r0616@gmail.com", "product_detail_name": "AIみかみ秘密の部屋（全額返金保証付）"}</t>
  </si>
  <si>
    <t>{"id_values": ["11f00d78-df5b-805e-93c4-233985b5f88e"], "worldpay_order_id": {"transaction_id": "11f00d78-df5b-805e-93c4-233985b5f88e"}}</t>
  </si>
  <si>
    <t>kuribara.r0616@gmail.com</t>
  </si>
  <si>
    <t>RYOJI KURIBARA</t>
  </si>
  <si>
    <t>11f00d78-a3a6-2e74-9cf5-ab8702a69c01</t>
  </si>
  <si>
    <t>11f00d77-3ca4-7f4c-a525-9f7f90aa3a90</t>
  </si>
  <si>
    <t>{"v851Ac7Ac": "", "univapay-phone-number": "08053178923"}</t>
  </si>
  <si>
    <t>{"customer_name": "辻田未来", "customer_email": "future19960923@gmail.com", "product_detail_name": "AIみかみ秘密の部屋（全額返金保証付）"}</t>
  </si>
  <si>
    <t>{"id_values": ["11f00d78-a3a6-2e74-9cf5-ab8702a69c01"], "worldpay_order_id": {"transaction_id": "11f00d78-a3a6-2e74-9cf5-ab8702a69c01"}}</t>
  </si>
  <si>
    <t>future19960923@gmail.com</t>
  </si>
  <si>
    <t>MIKU TSUJITA</t>
  </si>
  <si>
    <t>11f00d78-1724-0a0c-84ef-5b3b3ce1d2b7</t>
  </si>
  <si>
    <t>{"customer_name": "栗原 亮治", "customer_email": "kuribara.r0616@gmail.com", "product_detail_name": "【15分限定特典付き】AIXコンサルタント3日間完全攻略合宿"}</t>
  </si>
  <si>
    <t>{"id_values": ["11f00d78-1724-0a0c-84ef-5b3b3ce1d2b7"], "worldpay_order_id": {"transaction_id": "11f00d78-1724-0a0c-84ef-5b3b3ce1d2b7"}}</t>
  </si>
  <si>
    <t>11f00d77-3f29-b958-84ab-637b6af1e9e3</t>
  </si>
  <si>
    <t>{"customer_name": "辻田未来", "customer_email": "future19960923@gmail.com", "product_detail_name": "【15分限定特典付き】AIXコンサルタント3日間完全攻略合宿"}</t>
  </si>
  <si>
    <t>{"id_values": ["11f00d77-3f29-b958-84ab-637b6af1e9e3"], "worldpay_order_id": {"transaction_id": "11f00d77-3f29-b958-84ab-637b6af1e9e3"}}</t>
  </si>
  <si>
    <t>11f00d73-6ddf-0e3c-baa3-83f71f25001f</t>
  </si>
  <si>
    <t>11f00d73-6b68-30d4-ba9f-3b70ad97e94b</t>
  </si>
  <si>
    <t>{"v851Ac7Ac": "", "univapay-phone-number": "09030103803"}</t>
  </si>
  <si>
    <t>{"customer_name": "齊藤 晃一朗", "customer_email": "koo1026.3110@gmail.com", "product_detail_name": "【15分限定特典付き】AIXコンサルタント3日間完全攻略合宿"}</t>
  </si>
  <si>
    <t>{"id_values": ["11f00d73-6ddf-0e3c-baa3-83f71f25001f"], "worldpay_order_id": {"transaction_id": "11f00d73-6ddf-0e3c-baa3-83f71f25001f"}}</t>
  </si>
  <si>
    <t>koo1026.3110@gmail.com</t>
  </si>
  <si>
    <t>KOICHIRO SAITO</t>
  </si>
  <si>
    <t>11f00d70-16aa-ccd0-8e60-233736e687bb</t>
  </si>
  <si>
    <t>11f00d70-14e3-8d10-be83-efedfc01c648</t>
  </si>
  <si>
    <t>{"v851Ac7Ac": "", "univapay-phone-number": "08050546108"}</t>
  </si>
  <si>
    <t>{"customer_name": "中木翔太", "customer_email": "sohppy@icloud.com", "product_detail_name": "【超特価割引】SNSマーケ完全攻略ダイナマイト合宿"}</t>
  </si>
  <si>
    <t>{"id_values": ["3100500245378", "00081", "0700081"], "stratus_transaction_id": {"terminal_id": "3100500245378", "request_number": "00081", "authorization_code": "0700081"}}</t>
  </si>
  <si>
    <t>sohppy@icloud.com</t>
  </si>
  <si>
    <t>SHOTANAKAKI</t>
  </si>
  <si>
    <t>11f00d6d-53e9-f6e6-9759-1bc626dbca0c</t>
  </si>
  <si>
    <t>11f00d6c-2f0f-f4fc-bb16-bf7528bc62eb</t>
  </si>
  <si>
    <t>{"v851Ac7Ac": "", "univapay-phone-number": "07084894135"}</t>
  </si>
  <si>
    <t>{"customer_name": "井川真優子", "customer_email": "igmayu8632@gmail.com", "product_detail_name": "みかみの秘密の部屋 ~購入後1週間以内に限り【全額返金保証付き】~"}</t>
  </si>
  <si>
    <t>{"id_values": ["11f00d6d-53e9-f6e6-9759-1bc626dbca0c"], "worldpay_order_id": {"transaction_id": "11f00d6d-53e9-f6e6-9759-1bc626dbca0c"}}</t>
  </si>
  <si>
    <t>igmayu8632@gmail.com</t>
  </si>
  <si>
    <t>MAYUKO IGAWA</t>
  </si>
  <si>
    <t>RESONA BANK, LIMITED</t>
  </si>
  <si>
    <t>11f00d6c-3151-3a5a-b183-ab48d7599018</t>
  </si>
  <si>
    <t>{"customer_name": "井川真優子", "customer_email": "igmayu8632@gmail.com", "product_detail_name": "【15分限定特典付き】SNSマーケ完全攻略ダイナマイト合宿"}</t>
  </si>
  <si>
    <t>{"id_values": ["11f00d6c-3151-3a5a-b183-ab48d7599018"], "worldpay_order_id": {"transaction_id": "11f00d6c-3151-3a5a-b183-ab48d7599018"}}</t>
  </si>
  <si>
    <t>11f00d6a-6f4e-9250-bc13-5bfd760d6a62</t>
  </si>
  <si>
    <t>11f00d6a-6d6d-07c8-bc10-7701d1b67a98</t>
  </si>
  <si>
    <t>{"v851Ac7Ac": "", "univapay-phone-number": "09018691694"}</t>
  </si>
  <si>
    <t>{"customer_name": "田中稔大", "customer_email": "532996a@gmail.com", "product_detail_name": "【15分限定特典付き】AIXコンサルタント3日間完全攻略合宿"}</t>
  </si>
  <si>
    <t>{"id_values": ["3100500245378", "00079", "0700079"], "stratus_transaction_id": {"terminal_id": "3100500245378", "request_number": "00079", "authorization_code": "0700079"}}</t>
  </si>
  <si>
    <t>532996a@gmail.com</t>
  </si>
  <si>
    <t>TANAKA TOSHIHIRO</t>
  </si>
  <si>
    <t>11f00d69-665f-5c98-9b9f-838d7d77944c</t>
  </si>
  <si>
    <t>11f00d69-63cb-1a58-bb4e-bb51050183ab</t>
  </si>
  <si>
    <t>{"v851Ac7Ac": "", "univapay-phone-number": "09038682946"}</t>
  </si>
  <si>
    <t>{"customer_name": "畦地美穂", "customer_email": "miho0828az@gmail.com", "product_detail_name": "【15分限定特典付き】AIXコンサルタント3日間完全攻略合宿"}</t>
  </si>
  <si>
    <t>{"id_values": ["11f00d69-665f-5c98-9b9f-838d7d77944c"], "worldpay_order_id": {"transaction_id": "11f00d69-665f-5c98-9b9f-838d7d77944c"}}</t>
  </si>
  <si>
    <t>miho0828az@gmail.com</t>
  </si>
  <si>
    <t>MIHO AZECHI</t>
  </si>
  <si>
    <t>11f00d69-9ab0-5c4a-bb74-bf65cd10b837</t>
  </si>
  <si>
    <t>11f00d68-c332-33a6-9b45-17e82d3d3ca6</t>
  </si>
  <si>
    <t>{"v851Ac7Ac": "", "univapay-phone-number": "08016645484"}</t>
  </si>
  <si>
    <t>{"customer_name": "稲葉麻衣", "customer_email": "06maimai08@gmail.com", "product_detail_name": "AIみかみ秘密の部屋（全額返金保証付）"}</t>
  </si>
  <si>
    <t>{"id_values": ["3100500245378", "00077", "0700077"], "stratus_transaction_id": {"terminal_id": "3100500245378", "request_number": "00077", "authorization_code": "0700077"}}</t>
  </si>
  <si>
    <t>06maimai08@gmail.com</t>
  </si>
  <si>
    <t>MAI INABA</t>
  </si>
  <si>
    <t>11f00d68-c518-9598-b930-d3b4db95f62b</t>
  </si>
  <si>
    <t>{"customer_name": "稲葉麻衣", "customer_email": "06maimai08@gmail.com", "product_detail_name": "【15分限定特典付き】AIXコンサルタント3日間完全攻略合宿"}</t>
  </si>
  <si>
    <t>{"id_values": ["3100500245378", "00076", "0700076"], "stratus_transaction_id": {"terminal_id": "3100500245378", "request_number": "00076", "authorization_code": "0700076"}}</t>
  </si>
  <si>
    <t>11f00d65-1c34-3d22-b012-e3aa7aa02c33</t>
  </si>
  <si>
    <t>11f00d65-1a81-088e-986d-a7dd6e722969</t>
  </si>
  <si>
    <t>{"v851Ac7Ac": "", "univapay-phone-number": "09090921483"}</t>
  </si>
  <si>
    <t>{"customer_name": "田峰 謙一", "customer_email": "kenichitamine@gmail.com", "product_detail_name": "【15分限定特典付き】SNSマーケ完全攻略ダイナマイト合宿"}</t>
  </si>
  <si>
    <t>{"id_values": ["11f00d65-1c34-3d22-b012-e3aa7aa02c33"], "worldpay_order_id": {"transaction_id": "11f00d65-1c34-3d22-b012-e3aa7aa02c33"}}</t>
  </si>
  <si>
    <t>kenichitamine@gmail.com</t>
  </si>
  <si>
    <t>KENICHI TAMINE</t>
  </si>
  <si>
    <t>11f00d61-222b-fe12-96f8-fb951977f5f4</t>
  </si>
  <si>
    <t>11f00d61-2044-74e4-95f0-5b3f4964f05b</t>
  </si>
  <si>
    <t>{"v851Ac7Ac": "", "univapay-phone-number": "08027949387"}</t>
  </si>
  <si>
    <t>{"customer_name": "原 もとなり", "customer_email": "motonari39833@icloud.com", "product_detail_name": "【15分限定特典付き】AIXコンサルタント3日間完全攻略合宿"}</t>
  </si>
  <si>
    <t>{"id_values": ["3100500245378", "00074", "0072475"], "stratus_transaction_id": {"terminal_id": "3100500245378", "request_number": "00074", "authorization_code": "0072475"}}</t>
  </si>
  <si>
    <t>motonari39833@icloud.com</t>
  </si>
  <si>
    <t>MOTONARI HARA</t>
  </si>
  <si>
    <t>11f00d5e-3460-0b44-934e-4399c0b2cc37</t>
  </si>
  <si>
    <t>11f00d5e-32a7-97a4-aa5a-f76e2d614871</t>
  </si>
  <si>
    <t>{"v851Ac7Ac": "", "univapay-phone-number": "08045400154"}</t>
  </si>
  <si>
    <t>{"customer_name": "稲葉正斗", "customer_email": "stake069@gmail.com", "product_detail_name": "【15分限定特典付き】AIXコンサルタント3日間完全攻略合宿"}</t>
  </si>
  <si>
    <t>{"id_values": ["11f00d5e-3460-0b44-934e-4399c0b2cc37"], "worldpay_order_id": {"transaction_id": "11f00d5e-3460-0b44-934e-4399c0b2cc37"}}</t>
  </si>
  <si>
    <t>stake069@gmail.com</t>
  </si>
  <si>
    <t>MASATO INABA</t>
  </si>
  <si>
    <t>11f00d59-56ac-f928-b6cf-338334bb77d1</t>
  </si>
  <si>
    <t>11f00d59-5379-63f4-b1ed-2f172e51f30f</t>
  </si>
  <si>
    <t>{"v851Ac7Ac": "", "univapay-phone-number": "08083826939"}</t>
  </si>
  <si>
    <t>{"customer_name": "大海光佑", "customer_email": "westdaikai819@gmail.com", "product_detail_name": "【15分限定特典付き】AIXコンサルタント3日間完全攻略合宿"}</t>
  </si>
  <si>
    <t>{"id_values": ["11f00d59-56ac-f928-b6cf-338334bb77d1"], "worldpay_order_id": {"transaction_id": "11f00d59-56ac-f928-b6cf-338334bb77d1"}}</t>
  </si>
  <si>
    <t>westdaikai819@gmail.com</t>
  </si>
  <si>
    <t>KOSUKE DAIKAI</t>
  </si>
  <si>
    <t>THE KYUSHU CARD CO., LTD.</t>
  </si>
  <si>
    <t>11f00d59-5365-0e04-b1ec-37cf96cd3172</t>
  </si>
  <si>
    <t>11f00d57-a8be-67f8-b174-9f45a7512c89</t>
  </si>
  <si>
    <t>{"v851Ac7Ac": "", "univapay-phone-number": "07026122326"}</t>
  </si>
  <si>
    <t>{"customer_name": "井上まゆこ", "customer_email": "maiko.js.evolution@gmail.com", "product_detail_name": "AIみかみ秘密の部屋（全額返金保証付）"}</t>
  </si>
  <si>
    <t>{"id_values": ["11f00d59-5365-0e04-b1ec-37cf96cd3172"], "worldpay_order_id": {"transaction_id": "11f00d59-5365-0e04-b1ec-37cf96cd3172"}}</t>
  </si>
  <si>
    <t>maiko.js.evolution@gmail.com</t>
  </si>
  <si>
    <t>MAYUKO INOUE</t>
  </si>
  <si>
    <t>SMBC TRUST BANK LTD.</t>
  </si>
  <si>
    <t>11f00d57-aa79-54d6-b07b-b7db15fd9c87</t>
  </si>
  <si>
    <t>{"customer_name": "井上まゆこ", "customer_email": "maiko.js.evolution@gmail.com", "product_detail_name": "【15分限定特典付き】AIXコンサルタント3日間完全攻略合宿"}</t>
  </si>
  <si>
    <t>{"id_values": ["11f00d57-aa79-54d6-b07b-b7db15fd9c87"], "worldpay_order_id": {"transaction_id": "11f00d57-aa79-54d6-b07b-b7db15fd9c87"}}</t>
  </si>
  <si>
    <t>11f00d55-030b-7afa-bec8-ef7463fdf282</t>
  </si>
  <si>
    <t>11f00d55-0089-4aaa-ad8e-c7dd52d35223</t>
  </si>
  <si>
    <t>{"v851Ac7Ac": "", "univapay-phone-number": "09011044489"}</t>
  </si>
  <si>
    <t>{"customer_name": "中山也美", "customer_email": "claris810@gmail.com", "product_detail_name": "【15分限定特典付き】デザイン限界突破3日間合宿"}</t>
  </si>
  <si>
    <t>{"id_values": ["11f00d55-030b-7afa-bec8-ef7463fdf282"], "worldpay_order_id": {"transaction_id": "11f00d55-030b-7afa-bec8-ef7463fdf282"}}</t>
  </si>
  <si>
    <t>claris810@gmail.com</t>
  </si>
  <si>
    <t>NAKAYAMA NARUMI</t>
  </si>
  <si>
    <t>11f00d4f-cef5-c20c-aad0-57bb0b84334a</t>
  </si>
  <si>
    <t>11f00d4f-cd0f-30b8-ba9c-9ffcd94c4fc6</t>
  </si>
  <si>
    <t>{"v851Ac7Ac": "", "univapay-phone-number": "09056438910"}</t>
  </si>
  <si>
    <t>{"customer_name": "竹澤敦子", "customer_email": "atsukoala.la.la@me.com", "product_detail_name": "【15分限定特典付き】デザイン限界突破3日間合宿"}</t>
  </si>
  <si>
    <t>{"id_values": ["11f00d4f-cef5-c20c-aad0-57bb0b84334a"], "worldpay_order_id": {"transaction_id": "11f00d4f-cef5-c20c-aad0-57bb0b84334a"}}</t>
  </si>
  <si>
    <t>atsukoala.la.la@me.com</t>
  </si>
  <si>
    <t>ATSUKO TAKEZAWA</t>
  </si>
  <si>
    <t>11f00d4b-e9ef-c4da-bcae-431f8079c16b</t>
  </si>
  <si>
    <t>11f00d4b-e7a3-f8cc-9643-17dbe00fca30</t>
  </si>
  <si>
    <t>{"v851Ac7Ac": "", "univapay-phone-number": "09093650480"}</t>
  </si>
  <si>
    <t>{"customer_name": "伊藤 明美", "customer_email": "a10s05mama@gmail.com", "product_detail_name": "【15分限定特典付き】AIXコンサルタント3日間完全攻略合宿"}</t>
  </si>
  <si>
    <t>{"id_values": ["11f00d4b-e9ef-c4da-bcae-431f8079c16b"], "worldpay_order_id": {"transaction_id": "11f00d4b-e9ef-c4da-bcae-431f8079c16b"}}</t>
  </si>
  <si>
    <t>a10s05mama@gmail.com</t>
  </si>
  <si>
    <t>AKEMI ITO</t>
  </si>
  <si>
    <t>11f00d4b-4588-1294-948f-b78747900bb0</t>
  </si>
  <si>
    <t>11f00d4b-42f7-5698-8a4d-3b34e7ca3a8c</t>
  </si>
  <si>
    <t>{"v851Ac7Ac": "", "univapay-phone-number": "09080440599"}</t>
  </si>
  <si>
    <t>{"customer_name": "広橋 崇史", "customer_email": "wide.t.hirohashi@gmail.com", "product_detail_name": "【15分限定特典付き】AIXコンサルタント3日間完全攻略合宿"}</t>
  </si>
  <si>
    <t>{"id_values": ["11f00d4b-4588-1294-948f-b78747900bb0"], "worldpay_order_id": {"transaction_id": "11f00d4b-4588-1294-948f-b78747900bb0"}}</t>
  </si>
  <si>
    <t>wide.t.hirohashi@gmail.com</t>
  </si>
  <si>
    <t>YOSHIHIRO SATO</t>
  </si>
  <si>
    <t>11f00d4a-2f8d-f676-9085-ff28c2353d7f</t>
  </si>
  <si>
    <t>11f00d4a-2cf4-96ae-b158-93ae06289f29</t>
  </si>
  <si>
    <t>{"v851Ac7Ac": "", "univapay-phone-number": "09059854982"}</t>
  </si>
  <si>
    <t>{"customer_name": "和田虹", "customer_email": "nanjamonja99@icloud.com", "product_detail_name": "【15分限定特典付き】SNSマーケ完全攻略ダイナマイト合宿"}</t>
  </si>
  <si>
    <t>{"id_values": ["11f00d4a-2f8d-f676-9085-ff28c2353d7f"], "worldpay_order_id": {"transaction_id": "11f00d4a-2f8d-f676-9085-ff28c2353d7f"}}</t>
  </si>
  <si>
    <t>nanjamonja99@icloud.com</t>
  </si>
  <si>
    <t>TAKUMI WADA</t>
  </si>
  <si>
    <t>11f00d38-bb07-97aa-8a6c-77019fea8ea8</t>
  </si>
  <si>
    <t>11f00d37-bd32-c564-8698-bf493f26ed58</t>
  </si>
  <si>
    <t>{"v851Ac7Ac": "", "univapay-phone-number": "08087433353"}</t>
  </si>
  <si>
    <t>{"customer_name": "初芝政弘", "customer_email": "abihsustah.m@gmail.com", "product_detail_name": "みかみの秘密の部屋 ~購入後1週間以内に限り【全額返金保証付き】~"}</t>
  </si>
  <si>
    <t>{"id_values": ["11f00d38-bb07-97aa-8a6c-77019fea8ea8"], "worldpay_order_id": {"transaction_id": "11f00d38-bb07-97aa-8a6c-77019fea8ea8"}}</t>
  </si>
  <si>
    <t>abihsustah.m@gmail.com</t>
  </si>
  <si>
    <t>MASAHIRO HATSUSHIBA</t>
  </si>
  <si>
    <t>11f00d37-bf91-8264-8dd4-638cde5da983</t>
  </si>
  <si>
    <t>{"customer_name": "初芝政弘", "customer_email": "abihsustah.m@gmail.com", "product_detail_name": "【15分限定特典付き】SNSマーケ完全攻略ダイナマイト合宿"}</t>
  </si>
  <si>
    <t>{"id_values": ["11f00d37-bf91-8264-8dd4-638cde5da983"], "worldpay_order_id": {"transaction_id": "11f00d37-bf91-8264-8dd4-638cde5da983"}}</t>
  </si>
  <si>
    <t>11f00d37-0a0a-4958-bcc9-9b79c7c11517</t>
  </si>
  <si>
    <t>11f00d37-0796-b760-8b2a-4747977a2190</t>
  </si>
  <si>
    <t>{"v851Ac7Ac": "", "univapay-phone-number": "08031622649"}</t>
  </si>
  <si>
    <t>{"customer_name": "若林正晃", "customer_email": "mwakabayashi19930204@gmail.com", "product_detail_name": "【15分限定特典付き】AIXコンサルタント3日間完全攻略合宿"}</t>
  </si>
  <si>
    <t>{"id_values": ["11f00d37-0a0a-4958-bcc9-9b79c7c11517"], "worldpay_order_id": {"transaction_id": "11f00d37-0a0a-4958-bcc9-9b79c7c11517"}}</t>
  </si>
  <si>
    <t>mwakabayashi19930204@gmail.com</t>
  </si>
  <si>
    <t>WAKABAYASHI MASAAKI</t>
  </si>
  <si>
    <t>11f00d34-16d2-aef8-9a9d-f7730a25ce11</t>
  </si>
  <si>
    <t>11f00d34-150a-95a4-a4ac-0b066a02c967</t>
  </si>
  <si>
    <t>{"v851Ac7Ac": "", "univapay-phone-number": "09023915478"}</t>
  </si>
  <si>
    <t>{"customer_name": "前野有紀", "customer_email": "yukimaeno.a@gmail.com", "product_detail_name": "【超特価割引】AIXコンサルタント3日間完全攻略合宿"}</t>
  </si>
  <si>
    <t>{"id_values": ["11f00d34-16d2-aef8-9a9d-f7730a25ce11"], "worldpay_order_id": {"transaction_id": "11f00d34-16d2-aef8-9a9d-f7730a25ce11"}}</t>
  </si>
  <si>
    <t>yukimaeno.a@gmail.com</t>
  </si>
  <si>
    <t>YUKI MAENO</t>
  </si>
  <si>
    <t>11f007d2-4dc5-18e0-a5a4-07cd50419e5b</t>
  </si>
  <si>
    <t>11f007d2-3c0b-1500-8250-4380b5c290c1</t>
  </si>
  <si>
    <t>{"customer_name": "田邉拓麻", "customer_email": "silver73gundam@gmail.com", "product_detail_name": "AIみかみ秘密の部屋（全額返金保証付）"}</t>
  </si>
  <si>
    <t>{"id_values": ["3100500245378", "00062", "0278523"], "stratus_transaction_id": {"terminal_id": "3100500245378", "request_number": "00062", "authorization_code": "0278523"}}</t>
  </si>
  <si>
    <t>永井対応</t>
  </si>
  <si>
    <t>silver73gundam@gmail.com</t>
  </si>
  <si>
    <t>TAKUMA TANABE</t>
  </si>
  <si>
    <t>MENTERO-ZA ORICO</t>
  </si>
  <si>
    <t>11f00d32-4a4e-1d82-be26-db864b69bfc1</t>
  </si>
  <si>
    <t>11f00d32-47ab-e74e-88eb-cb754150edce</t>
  </si>
  <si>
    <t>{"v851Ac7Ac": "", "univapay-phone-number": "09028723150"}</t>
  </si>
  <si>
    <t>{"customer_name": "武島秀樹", "customer_email": "takeshima19830204@icloud.com", "product_detail_name": "【15分限定特典付き】AIXコンサルタント3日間完全攻略合宿"}</t>
  </si>
  <si>
    <t>{"id_values": ["11f00d32-4a4e-1d82-be26-db864b69bfc1"], "worldpay_order_id": {"transaction_id": "11f00d32-4a4e-1d82-be26-db864b69bfc1"}}</t>
  </si>
  <si>
    <t>takeshima19830204@icloud.com</t>
  </si>
  <si>
    <t>HIDEKI TAKESHIMA</t>
  </si>
  <si>
    <t>11f00d25-1e4e-b4f6-a175-536b028071ba</t>
  </si>
  <si>
    <t>11f00d25-1c4c-0cee-bba8-070f532328f9</t>
  </si>
  <si>
    <t>{"v851Ac7Ac": "", "univapay-phone-number": "08046251005"}</t>
  </si>
  <si>
    <t>{"customer_name": "瀧田 慶ノ進", "customer_email": "keipu8@icloud.com", "product_detail_name": "【15分限定特典付き】SNSマーケ完全攻略ダイナマイト合宿"}</t>
  </si>
  <si>
    <t>{"id_values": ["3100500245378", "00068", "0457867"], "stratus_transaction_id": {"terminal_id": "3100500245378", "request_number": "00068", "authorization_code": "0457867"}}</t>
  </si>
  <si>
    <t>keipu8@icloud.com</t>
  </si>
  <si>
    <t>KEINOSHIN TAKITA</t>
  </si>
  <si>
    <t>11f00d23-771f-2f86-a050-774a3522dfc1</t>
  </si>
  <si>
    <t>11f00d23-7528-c836-92b3-c3327f3dc4e9</t>
  </si>
  <si>
    <t>{"v851Ac7Ac": "", "univapay-phone-number": "08041354912"}</t>
  </si>
  <si>
    <t>{"customer_name": "佐藤侑", "customer_email": "yu.sato0615@gmail.com", "product_detail_name": "【15分限定特典付き】AIXコンサルタント3日間完全攻略合宿"}</t>
  </si>
  <si>
    <t>{"id_values": ["11f00d23-771f-2f86-a050-774a3522dfc1"], "worldpay_order_id": {"transaction_id": "11f00d23-771f-2f86-a050-774a3522dfc1"}}</t>
  </si>
  <si>
    <t>yu.sato0615@gmail.com</t>
  </si>
  <si>
    <t>YU SATO</t>
  </si>
  <si>
    <t>11f00d1d-eddb-e6b0-b0c7-e3e720c14a21</t>
  </si>
  <si>
    <t>11f00d1d-ebff-5552-8af5-87221a459cf6</t>
  </si>
  <si>
    <t>{"v851Ac7Ac": "", "univapay-phone-number": "07053695027"}</t>
  </si>
  <si>
    <t>{"customer_name": "山田麻美", "customer_email": "asa.mi040281@gmail.com", "product_detail_name": "【15分限定特典付き】AIXコンサルタント3日間完全攻略合宿"}</t>
  </si>
  <si>
    <t>{"id_values": ["11f00d1d-eddb-e6b0-b0c7-e3e720c14a21"], "worldpay_order_id": {"transaction_id": "11f00d1d-eddb-e6b0-b0c7-e3e720c14a21"}}</t>
  </si>
  <si>
    <t>asa.mi040281@gmail.com</t>
  </si>
  <si>
    <t>ASAMI YAMADA</t>
  </si>
  <si>
    <t>11f00d1d-20d6-a326-9a48-0f2432e01fdc</t>
  </si>
  <si>
    <t>11f00d1d-1e3f-e870-bc45-1fcd908bb147</t>
  </si>
  <si>
    <t>{"v851Ac7Ac": "", "univapay-phone-number": "09057832887"}</t>
  </si>
  <si>
    <t>{"customer_name": "清水 厚希", "customer_email": "shimizu_33@outlook.com", "product_detail_name": "【超特価割引】AIXコンサルタント3日間完全攻略合宿"}</t>
  </si>
  <si>
    <t>{"id_values": ["3100500245378", "00066", "0940000"], "stratus_transaction_id": {"terminal_id": "3100500245378", "request_number": "00066", "authorization_code": "0940000"}}</t>
  </si>
  <si>
    <t>shimizu_33@outlook.com</t>
  </si>
  <si>
    <t>SHIMIZU TAKASHI</t>
  </si>
  <si>
    <t>11f00d18-e768-f50c-bd2d-c37e9be135f6</t>
  </si>
  <si>
    <t>11f00d18-e539-9caa-9937-3f35f734ca2a</t>
  </si>
  <si>
    <t>{"v851Ac7Ac": "", "univapay-phone-number": "09041417828"}</t>
  </si>
  <si>
    <t>{"customer_name": "板垣明子", "customer_email": "aromadreaam.55@gmail.com", "product_detail_name": "【超特価割引】AIXコンサルタント3日間完全攻略合宿"}</t>
  </si>
  <si>
    <t>{"id_values": ["11f00d18-e768-f50c-bd2d-c37e9be135f6"], "worldpay_order_id": {"transaction_id": "11f00d18-e768-f50c-bd2d-c37e9be135f6"}}</t>
  </si>
  <si>
    <t>aromadreaam.55@gmail.com</t>
  </si>
  <si>
    <t>AKIKO ITAGKI</t>
  </si>
  <si>
    <t>11f00d18-7b2c-6b94-afea-3fba25fb1571</t>
  </si>
  <si>
    <t>11f00d18-7942-760c-97cc-dfad96ce3685</t>
  </si>
  <si>
    <t>{"v851Ac7Ac": "", "univapay-phone-number": "07027965619"}</t>
  </si>
  <si>
    <t>{"customer_name": "北舘 省吾", "customer_email": "tokitadate@gmail.com", "product_detail_name": "【15分限定特典付き】AIXコンサルタント3日間完全攻略合宿"}</t>
  </si>
  <si>
    <t>{"id_values": ["11f00d18-7b2c-6b94-afea-3fba25fb1571"], "worldpay_order_id": {"transaction_id": "11f00d18-7b2c-6b94-afea-3fba25fb1571"}}</t>
  </si>
  <si>
    <t>tokitadate@gmail.com</t>
  </si>
  <si>
    <t>SHOGO KITADATE</t>
  </si>
  <si>
    <t>11f00d18-52c3-9254-a798-03e07ee002ca</t>
  </si>
  <si>
    <t>11f00d17-85e5-a0b0-a9dd-d74464c03cfb</t>
  </si>
  <si>
    <t>{"customer_name": "板垣明子", "customer_email": "aromadreaam.55@gmail.com", "product_detail_name": "AIみかみ秘密の部屋（全額返金保証付）"}</t>
  </si>
  <si>
    <t>{"id_values": ["11f00d18-52c3-9254-a798-03e07ee002ca"], "worldpay_order_id": {"transaction_id": "11f00d18-52c3-9254-a798-03e07ee002ca"}}</t>
  </si>
  <si>
    <t>11f00d17-b5e4-71ba-a682-9b0dc8a194e9</t>
  </si>
  <si>
    <t>11f00d17-b3ee-acfe-be51-5f6ea2767471</t>
  </si>
  <si>
    <t>{"v851Ac7Ac": "", "univapay-phone-number": "08027940045"}</t>
  </si>
  <si>
    <t>{"customer_name": "牟田倖大", "customer_email": "kodai.1006.1997@gmail.com", "product_detail_name": "【15分限定特典付き】SNSマーケ完全攻略ダイナマイト合宿"}</t>
  </si>
  <si>
    <t>{"id_values": ["11f00d17-b5e4-71ba-a682-9b0dc8a194e9"], "worldpay_order_id": {"transaction_id": "11f00d17-b5e4-71ba-a682-9b0dc8a194e9"}}</t>
  </si>
  <si>
    <t>kodai.1006.1997@gmail.com</t>
  </si>
  <si>
    <t>KODAI MUTA</t>
  </si>
  <si>
    <t>11f00d17-87c2-c796-bdcd-eb83d39b13eb</t>
  </si>
  <si>
    <t>{"id_values": ["11f00d17-87c2-c796-bdcd-eb83d39b13eb"], "worldpay_order_id": {"transaction_id": "11f00d17-87c2-c796-bdcd-eb83d39b13eb"}}</t>
  </si>
  <si>
    <t>11f00d16-75d7-54c6-a1db-c7b89906b818</t>
  </si>
  <si>
    <t>11f00d15-00a7-8db6-9a78-b7608200108b</t>
  </si>
  <si>
    <t>{"v851Ac7Ac": "", "univapay-phone-number": 81819019193878}</t>
  </si>
  <si>
    <t>{"customer_name": "近藤秀子", "customer_email": "petlifejapan@gmail.com", "product_detail_name": "みかみの秘密の部屋 ~購入後1週間以内に限り【全額返金保証付き】~"}</t>
  </si>
  <si>
    <t>{"id_values": ["3100500245378", "00064", "0167032"], "stratus_transaction_id": {"terminal_id": "3100500245378", "request_number": "00064", "authorization_code": "0167032"}}</t>
  </si>
  <si>
    <t>petlifejapan@gmail.com</t>
  </si>
  <si>
    <t>HIDEKOKONDU</t>
  </si>
  <si>
    <t>11f00d15-02b2-7c10-8944-6b72fecfc10e</t>
  </si>
  <si>
    <t>{"customer_name": "近藤秀子", "customer_email": "petlifejapan@gmail.com", "product_detail_name": "【15分限定特典付き】SNSマーケ完全攻略ダイナマイト合宿"}</t>
  </si>
  <si>
    <t>{"id_values": ["3100500245378", "00063", "0121926"], "stratus_transaction_id": {"terminal_id": "3100500245378", "request_number": "00063", "authorization_code": "0121926"}}</t>
  </si>
  <si>
    <t>11f00d13-d2a7-09ec-994b-df32ac352be5</t>
  </si>
  <si>
    <t>11f00d10-2b46-bae2-bb76-0775405af1ef</t>
  </si>
  <si>
    <t>{"v851Ac7Ac": "", "univapay-phone-number": "09058015854"}</t>
  </si>
  <si>
    <t>{"customer_name": "岩井園実", "customer_email": "sonomi-jb7125@docomo.ne.jp", "product_detail_name": "AIみかみ秘密の部屋（全額返金保証付）"}</t>
  </si>
  <si>
    <t>{"id_values": ["11f00d13-d2a7-09ec-994b-df32ac352be5"], "worldpay_order_id": {"transaction_id": "11f00d13-d2a7-09ec-994b-df32ac352be5"}}</t>
  </si>
  <si>
    <t>sonomi-jb7125@docomo.ne.jp</t>
  </si>
  <si>
    <t>SONOMI IWAI</t>
  </si>
  <si>
    <t>11f00d10-2de2-ae82-acb0-1b03060a2af6</t>
  </si>
  <si>
    <t>{"customer_name": "岩井園実", "customer_email": "sonomi-jb7125@docomo.ne.jp", "product_detail_name": "【15分限定特典付き】AIXコンサルタント3日間完全攻略合宿"}</t>
  </si>
  <si>
    <t>{"id_values": ["11f00d10-2de2-ae82-acb0-1b03060a2af6"], "worldpay_order_id": {"transaction_id": "11f00d10-2de2-ae82-acb0-1b03060a2af6"}}</t>
  </si>
  <si>
    <t>11f00d10-2031-859c-bb57-3b7183252c31</t>
  </si>
  <si>
    <t>11f00d10-1dbb-6e18-ad5e-4f292dbe5f45</t>
  </si>
  <si>
    <t>{"v851Ac7Ac": "", "univapay-phone-number": "08037462041"}</t>
  </si>
  <si>
    <t>{"customer_name": "永田 諒至", "customer_email": "pmtwork7516@gmail.com", "product_detail_name": "【15分限定特典付き】AIXコンサルタント3日間完全攻略合宿"}</t>
  </si>
  <si>
    <t>{"id_values": ["11f00d10-2031-859c-bb57-3b7183252c31"], "worldpay_order_id": {"transaction_id": "11f00d10-2031-859c-bb57-3b7183252c31"}}</t>
  </si>
  <si>
    <t>pmtwork7516@gmail.com</t>
  </si>
  <si>
    <t>MAKOTM NAGATA</t>
  </si>
  <si>
    <t>11f00d10-4f9b-7252-bee7-6f8ef4eeb5d4</t>
  </si>
  <si>
    <t>11f00d10-4daa-3e38-a7c8-c7e01459ac28</t>
  </si>
  <si>
    <t>{"v851Ac7Ac": "", "univapay-phone-number": "08050401527"}</t>
  </si>
  <si>
    <t>{"customer_name": "青木優司", "customer_email": "Himanchu-cuisinier@i.softbank.jp", "product_detail_name": "【15分限定特典付き】AIXコンサルタント3日間完全攻略合宿"}</t>
  </si>
  <si>
    <t>{"id_values": ["3100500245378", "00060", "0184337"], "stratus_transaction_id": {"terminal_id": "3100500245378", "request_number": "00060", "authorization_code": "0184337"}}</t>
  </si>
  <si>
    <t>Himanchu-cuisinier@i.softbank.jp</t>
  </si>
  <si>
    <t>YUJI AOKI</t>
  </si>
  <si>
    <t>11f00d0f-3777-4d28-aa3e-73118d067f1d</t>
  </si>
  <si>
    <t>11f00d0c-6e2e-d550-888b-a7ddbd04584a</t>
  </si>
  <si>
    <t>{"customer_name": "清水 厚希", "customer_email": "shimizu_33@outlook.com", "product_detail_name": "みかみの秘密の部屋 ~購入後1週間以内に限り【全額返金保証付き】~"}</t>
  </si>
  <si>
    <t>{"id_values": ["3100500245378", "00058", "0920000"], "stratus_transaction_id": {"terminal_id": "3100500245378", "request_number": "00058", "authorization_code": "0920000"}}</t>
  </si>
  <si>
    <t>11f00d0f-1ff8-d3ba-8e65-8be300834d6b</t>
  </si>
  <si>
    <t>11f00d0f-1e1f-c4e0-a58f-c3292c15f975</t>
  </si>
  <si>
    <t>{"v851Ac7Ac": "", "univapay-phone-number": "08061762002"}</t>
  </si>
  <si>
    <t>{"customer_name": "福永竜也", "customer_email": "t_02_f@outlook.jp", "product_detail_name": "【15分限定特典付き】AIXコンサルタント3日間完全攻略合宿"}</t>
  </si>
  <si>
    <t>{"id_values": ["3100500245378", "00057", "0969795"], "stratus_transaction_id": {"terminal_id": "3100500245378", "request_number": "00057", "authorization_code": "0969795"}}</t>
  </si>
  <si>
    <t>t_02_f@outlook.jp</t>
  </si>
  <si>
    <t>TATSUYA FUKUNAGA</t>
  </si>
  <si>
    <t>11f00d0c-f0d2-7d54-9058-17e672b9bb28</t>
  </si>
  <si>
    <t>11f00d0c-526d-c542-bbeb-53b3fe4090e7</t>
  </si>
  <si>
    <t>{"v851Ac7Ac": "", "univapay-phone-number": "09069110780"}</t>
  </si>
  <si>
    <t>{"customer_name": "加藤綾", "customer_email": "chia110ki@gmail.com", "product_detail_name": "みかみの秘密の部屋 ~購入後1週間以内に限り【全額返金保証付き】~"}</t>
  </si>
  <si>
    <t>{"id_values": ["3100500245378", "00055", "0700055"], "stratus_transaction_id": {"terminal_id": "3100500245378", "request_number": "00055", "authorization_code": "0700055"}}</t>
  </si>
  <si>
    <t>chia110ki@gmail.com</t>
  </si>
  <si>
    <t>AYA KATOU</t>
  </si>
  <si>
    <t>11f00d0c-6ff4-5298-b45a-4b74dbaf4184</t>
  </si>
  <si>
    <t>{"customer_name": "清水 厚希", "customer_email": "shimizu_33@outlook.com", "product_detail_name": "【超特価割引】SNSマーケ完全攻略ダイナマイト合宿"}</t>
  </si>
  <si>
    <t>{"id_values": ["3100500245378", "00054", "0910000"], "stratus_transaction_id": {"terminal_id": "3100500245378", "request_number": "00054", "authorization_code": "0910000"}}</t>
  </si>
  <si>
    <t>11f00d0c-543b-e872-8868-37c5518f3d2e</t>
  </si>
  <si>
    <t>{"customer_name": "加藤綾", "customer_email": "chia110ki@gmail.com", "product_detail_name": "【15分限定特典付き】SNSマーケ完全攻略ダイナマイト合宿"}</t>
  </si>
  <si>
    <t>{"id_values": ["3100500245378", "00052", "0700052"], "stratus_transaction_id": {"terminal_id": "3100500245378", "request_number": "00052", "authorization_code": "0700052"}}</t>
  </si>
  <si>
    <t>11f00d0c-0131-8b46-bb2b-03c650c68c11</t>
  </si>
  <si>
    <t>11f00d0b-ff3a-b88a-bb23-af78f3d792a1</t>
  </si>
  <si>
    <t>{"v851Ac7Ac": "", "univapay-phone-number": "08088182323"}</t>
  </si>
  <si>
    <t>{"customer_name": "坂田 千枝", "customer_email": "sakataya@ozzio.jp", "product_detail_name": "【15分限定特典付き】SNSマーケ完全攻略ダイナマイト合宿"}</t>
  </si>
  <si>
    <t>{"id_values": ["11f00d0c-0131-8b46-bb2b-03c650c68c11"], "worldpay_order_id": {"transaction_id": "11f00d0c-0131-8b46-bb2b-03c650c68c11"}}</t>
  </si>
  <si>
    <t>sakataya@ozzio.jp</t>
  </si>
  <si>
    <t>CHIE SAKATA</t>
  </si>
  <si>
    <t>11f00d0b-5533-9c8a-b72b-1bc6fdbd186d</t>
  </si>
  <si>
    <t>11f00d0b-52b1-f1be-b994-d73531213dca</t>
  </si>
  <si>
    <t>{"v851Ac7Ac": "", "univapay-phone-number": "09042667770"}</t>
  </si>
  <si>
    <t>{"customer_name": "玉井 友", "customer_email": "yuuta-7417@i.softbank.jp", "product_detail_name": "【15分限定特典付き】SNSマーケ完全攻略ダイナマイト合宿"}</t>
  </si>
  <si>
    <t>{"id_values": ["11f00d0b-5533-9c8a-b72b-1bc6fdbd186d"], "worldpay_order_id": {"transaction_id": "11f00d0b-5533-9c8a-b72b-1bc6fdbd186d"}}</t>
  </si>
  <si>
    <t>yuuta-7417@i.softbank.jp</t>
  </si>
  <si>
    <t>YU TAMAI</t>
  </si>
  <si>
    <t>11f00d06-c25b-3250-b3d3-9be64239324b</t>
  </si>
  <si>
    <t>11f00d06-bff6-986a-acd7-4bfee993390e</t>
  </si>
  <si>
    <t>{"v851Ac7Ac": "", "univapay-phone-number": "08032595773"}</t>
  </si>
  <si>
    <t>{"customer_name": "小室芽生", "customer_email": "m94.h1016@gmail.com", "product_detail_name": "【15分限定特典付き】SNSマーケ完全攻略ダイナマイト合宿"}</t>
  </si>
  <si>
    <t>{"id_values": ["3100500245378", "00048", "0490000"], "stratus_transaction_id": {"terminal_id": "3100500245378", "request_number": "00048", "authorization_code": "0490000"}}</t>
  </si>
  <si>
    <t>m94.h1016@gmail.com</t>
  </si>
  <si>
    <t>MEI KOMURO</t>
  </si>
  <si>
    <t>11f00d04-7975-f928-83f2-dbadcb0018c8</t>
  </si>
  <si>
    <t>11f00d04-76f2-b60a-83ed-532551cc0d83</t>
  </si>
  <si>
    <t>{"v851Ac7Ac": "", "univapay-phone-number": "07090004487"}</t>
  </si>
  <si>
    <t>{"customer_name": "吉池悠理", "customer_email": "y.yoshiike44187@gmail.com", "product_detail_name": "【15分限定特典付き】SNSマーケ完全攻略ダイナマイト合宿"}</t>
  </si>
  <si>
    <t>{"id_values": ["11f00d04-7975-f928-83f2-dbadcb0018c8"], "worldpay_order_id": {"transaction_id": "11f00d04-7975-f928-83f2-dbadcb0018c8"}}</t>
  </si>
  <si>
    <t>y.yoshiike44187@gmail.com</t>
  </si>
  <si>
    <t>YURI YOSHIIKE</t>
  </si>
  <si>
    <t>11f00d04-04ca-e91c-be10-fb81bd51167f</t>
  </si>
  <si>
    <t>11f00d04-02da-6038-a3f5-0be785ec4979</t>
  </si>
  <si>
    <t>{"v851Ac7Ac": "", "univapay-phone-number": "09035125047"}</t>
  </si>
  <si>
    <t>{"customer_name": "藤原頌太", "customer_email": "ef31099@gmail.com", "product_detail_name": "【15分限定特典付き】AIXコンサルタント3日間完全攻略合宿"}</t>
  </si>
  <si>
    <t>{"id_values": ["11f00d04-04ca-e91c-be10-fb81bd51167f"], "worldpay_order_id": {"transaction_id": "11f00d04-04ca-e91c-be10-fb81bd51167f"}}</t>
  </si>
  <si>
    <t>ef31099@gmail.com</t>
  </si>
  <si>
    <t>SHOTA FUJIWARA</t>
  </si>
  <si>
    <t>11f00d01-ec07-e288-8bc3-4bc55b7a5ab1</t>
  </si>
  <si>
    <t>11f00d01-e983-2c8e-a25b-0b1fa1ed1438</t>
  </si>
  <si>
    <t>{"v851Ac7Ac": "", "univapay-phone-number": "09034184083"}</t>
  </si>
  <si>
    <t>{"customer_name": "山浦久美", "customer_email": "kummy12@gmail.com", "product_detail_name": "【15分限定特典付き】AIXコンサルタント3日間完全攻略合宿"}</t>
  </si>
  <si>
    <t>{"id_values": ["11f00d01-ec07-e288-8bc3-4bc55b7a5ab1"], "worldpay_order_id": {"transaction_id": "11f00d01-ec07-e288-8bc3-4bc55b7a5ab1"}}</t>
  </si>
  <si>
    <t>kummy12@gmail.com</t>
  </si>
  <si>
    <t>KUMI YAMAURA</t>
  </si>
  <si>
    <t>11f00d01-c07d-cb8c-b031-6759bf7a42ac</t>
  </si>
  <si>
    <t>11f00d01-be89-0418-b029-d3144832ca7f</t>
  </si>
  <si>
    <t>{"v851Ac7Ac": "", "univapay-phone-number": "09021770305"}</t>
  </si>
  <si>
    <t>{"customer_name": "坂水春也", "customer_email": "harunari2024@gmail.com", "product_detail_name": "【15分限定特典付き】AIXコンサルタント3日間完全攻略合宿"}</t>
  </si>
  <si>
    <t>{"id_values": ["11f00d01-c07d-cb8c-b031-6759bf7a42ac"], "worldpay_order_id": {"transaction_id": "11f00d01-c07d-cb8c-b031-6759bf7a42ac"}}</t>
  </si>
  <si>
    <t>harunari2024@gmail.com</t>
  </si>
  <si>
    <t>SHUNYA SAKAMIZU</t>
  </si>
  <si>
    <t>LIFECARD CO., LTD.</t>
  </si>
  <si>
    <t>11f00d00-4196-8a6c-b654-93b1b9477d94</t>
  </si>
  <si>
    <t>11f00d00-3faa-d168-b651-9bf230ae6948</t>
  </si>
  <si>
    <t>{"v851Ac7Ac": "", "univapay-phone-number": "07052577332"}</t>
  </si>
  <si>
    <t>{"customer_name": "中尾咲月", "customer_email": "bloom.moon.32@gmail.com", "product_detail_name": "【15分限定特典付き】SNSマーケ完全攻略ダイナマイト合宿"}</t>
  </si>
  <si>
    <t>{"id_values": ["11f00d00-4196-8a6c-b654-93b1b9477d94"], "worldpay_order_id": {"transaction_id": "11f00d00-4196-8a6c-b654-93b1b9477d94"}}</t>
  </si>
  <si>
    <t>bloom.moon.32@gmail.com</t>
  </si>
  <si>
    <t>SATSUKI NAKAO</t>
  </si>
  <si>
    <t>11f00d00-2653-046a-b60b-c3db1c134cc3</t>
  </si>
  <si>
    <t>11f00d00-23cb-7cf4-b5fc-db1e97b03677</t>
  </si>
  <si>
    <t>{"v851Ac7Ac": "", "univapay-phone-number": "09012953129"}</t>
  </si>
  <si>
    <t>{"customer_name": "古市真菜", "customer_email": "mana86furuichi@gmail.com", "product_detail_name": "【15分限定特典付き】AIXコンサルタント3日間完全攻略合宿"}</t>
  </si>
  <si>
    <t>{"id_values": ["11f00d00-2653-046a-b60b-c3db1c134cc3"], "worldpay_order_id": {"transaction_id": "11f00d00-2653-046a-b60b-c3db1c134cc3"}}</t>
  </si>
  <si>
    <t>mana86furuichi@gmail.com</t>
  </si>
  <si>
    <t>MANA FURUICHI</t>
  </si>
  <si>
    <t>11f00cff-d932-1a86-b681-47d58fa982fb</t>
  </si>
  <si>
    <t>11f00cfe-e19c-bd8a-bd5c-67adde358255</t>
  </si>
  <si>
    <t>{"v851Ac7Ac": "", "univapay-phone-number": "08033638005"}</t>
  </si>
  <si>
    <t>{"customer_name": "吉井 秀明", "customer_email": "tulip045@gmail.com", "product_detail_name": "AIみかみ秘密の部屋（全額返金保証付）"}</t>
  </si>
  <si>
    <t>{"id_values": ["3100500245378", "00046", "0670000"], "stratus_transaction_id": {"terminal_id": "3100500245378", "request_number": "00046", "authorization_code": "0670000"}}</t>
  </si>
  <si>
    <t>tulip045@gmail.com</t>
  </si>
  <si>
    <t>HIDEAKI YOSHII</t>
  </si>
  <si>
    <t>11f00cff-8ade-cbfe-9671-c752b4af47cf</t>
  </si>
  <si>
    <t>11f00cff-891b-963a-9666-63e186cca8ec</t>
  </si>
  <si>
    <t>{"v851Ac7Ac": "", "univapay-phone-number": "09091480499"}</t>
  </si>
  <si>
    <t>{"customer_name": "森山新吾", "customer_email": "moridona3355@gmail.com", "product_detail_name": "【15分限定特典付き】AIXコンサルタント3日間完全攻略合宿"}</t>
  </si>
  <si>
    <t>{"id_values": ["3100500245378", "00045", "0860000"], "stratus_transaction_id": {"terminal_id": "3100500245378", "request_number": "00045", "authorization_code": "0860000"}}</t>
  </si>
  <si>
    <t>moridona3355@gmail.com</t>
  </si>
  <si>
    <t>SHINGO MORIYAMA</t>
  </si>
  <si>
    <t>11f00cff-28e8-26f2-b5d3-3b6989203bf9</t>
  </si>
  <si>
    <t>11f00cff-270e-f7fc-86cb-63d8c34893c6</t>
  </si>
  <si>
    <t>{"v851Ac7Ac": "", "univapay-phone-number": "09012218430"}</t>
  </si>
  <si>
    <t>{"customer_name": "横井晃広", "customer_email": "yokopiackey@gmail.com", "product_detail_name": "【15分限定特典付き】AIXコンサルタント3日間完全攻略合宿"}</t>
  </si>
  <si>
    <t>{"id_values": ["11f00cff-28e8-26f2-b5d3-3b6989203bf9"], "worldpay_order_id": {"transaction_id": "11f00cff-28e8-26f2-b5d3-3b6989203bf9"}}</t>
  </si>
  <si>
    <t>yokopiackey@gmail.com</t>
  </si>
  <si>
    <t>AKIHIRO YOKOI</t>
  </si>
  <si>
    <t>11f00cfe-e450-744a-bd62-6b894f4b14ad</t>
  </si>
  <si>
    <t>{"customer_name": "吉井 秀明", "customer_email": "tulip045@gmail.com", "product_detail_name": "【超特価割引】AIXコンサルタント3日間完全攻略合宿"}</t>
  </si>
  <si>
    <t>{"id_values": ["3100500245378", "00042", "0660000"], "stratus_transaction_id": {"terminal_id": "3100500245378", "request_number": "00042", "authorization_code": "0660000"}}</t>
  </si>
  <si>
    <t>11f00cfe-462c-ee7e-9f5f-535af8bb97e3</t>
  </si>
  <si>
    <t>11f00cfe-4459-edf4-85e0-a7d006db4985</t>
  </si>
  <si>
    <t>{"v851Ac7Ac": "", "univapay-phone-number": "08051318993"}</t>
  </si>
  <si>
    <t>{"customer_name": "柴田智幸", "customer_email": "tontu9.7@gmail.com", "product_detail_name": "【15分限定特典付き】AIXコンサルタント3日間完全攻略合宿"}</t>
  </si>
  <si>
    <t>{"id_values": ["3100500245378", "00040", "0000715"], "stratus_transaction_id": {"terminal_id": "3100500245378", "request_number": "00040", "authorization_code": "0000715"}}</t>
  </si>
  <si>
    <t>tontu9.7@gmail.com</t>
  </si>
  <si>
    <t>TOMOYUKI SHIBATA</t>
  </si>
  <si>
    <t>APLUS (INCLUDING TSUTAYA AND NAMBA CITY)</t>
  </si>
  <si>
    <t>11f00cfc-352a-de6c-a7b4-5b97867edb2b</t>
  </si>
  <si>
    <t>11f00cfc-3345-132e-a7a9-379dbe1c6d6d</t>
  </si>
  <si>
    <t>{"v851Ac7Ac": "", "univapay-phone-number": "08040049519"}</t>
  </si>
  <si>
    <t>{"customer_name": "吉田真湖", "customer_email": "mako_taku.happy37@icloud.com", "product_detail_name": "【15分限定特典付き】AIXコンサルタント3日間完全攻略合宿"}</t>
  </si>
  <si>
    <t>{"id_values": ["3100500245378", "00038", "0587891"], "stratus_transaction_id": {"terminal_id": "3100500245378", "request_number": "00038", "authorization_code": "0587891"}}</t>
  </si>
  <si>
    <t>mako_taku.happy37@icloud.com</t>
  </si>
  <si>
    <t>MAKO YOSHIDA</t>
  </si>
  <si>
    <t>11f00cf7-7705-2aa4-9314-57af6e77be20</t>
  </si>
  <si>
    <t>11f00cf5-e6f9-05ee-a535-07a0b20642f8</t>
  </si>
  <si>
    <t>{"v851Ac7Ac": "", "univapay-phone-number": "08037909994"}</t>
  </si>
  <si>
    <t>{"customer_name": "立花 彩佳", "customer_email": "xxayaxx.14@yahoo.ne.jp", "product_detail_name": "AIみかみ秘密の部屋（全額返金保証付）"}</t>
  </si>
  <si>
    <t>{"id_values": ["11f00cf7-7705-2aa4-9314-57af6e77be20"], "worldpay_order_id": {"transaction_id": "11f00cf7-7705-2aa4-9314-57af6e77be20"}}</t>
  </si>
  <si>
    <t>xxayaxx.14@yahoo.ne.jp</t>
  </si>
  <si>
    <t>AYAKA TACHIBANA</t>
  </si>
  <si>
    <t>11f00cf7-5681-43f8-8c45-ef5a0834696a</t>
  </si>
  <si>
    <t>11f00cf7-5487-4dcc-8c90-2b3c03ef9689</t>
  </si>
  <si>
    <t>{"v851Ac7Ac": "", "univapay-phone-number": "08072418455"}</t>
  </si>
  <si>
    <t>{"customer_name": "塚原有希博", "customer_email": "yoake2191@gmail.com", "product_detail_name": "【脱・無駄な努力】月商1.9億を支えるテンプレ大全"}</t>
  </si>
  <si>
    <t>{"id_values": ["3100500245378", "00016", "0073330"], "stratus_transaction_id": {"terminal_id": "3100500245378", "request_number": "00016", "authorization_code": "0073330"}}</t>
  </si>
  <si>
    <t>yoake2191@gmail.com</t>
  </si>
  <si>
    <t>YUKIHIRO TSUKAHARA</t>
  </si>
  <si>
    <t>11f00cf5-e95b-3ce4-910d-8f9cf6c194db</t>
  </si>
  <si>
    <t>{"customer_name": "立花 彩佳", "customer_email": "xxayaxx.14@yahoo.ne.jp", "product_detail_name": "【15分限定特典付き】AIXコンサルタント3日間完全攻略合宿"}</t>
  </si>
  <si>
    <t>{"id_values": ["11f00cf5-e95b-3ce4-910d-8f9cf6c194db"], "worldpay_order_id": {"transaction_id": "11f00cf5-e95b-3ce4-910d-8f9cf6c194db"}}</t>
  </si>
  <si>
    <t>11f00cf5-3420-6642-90ef-53380ad35586</t>
  </si>
  <si>
    <t>11f00cf5-324b-f3e0-a21b-778cc2dca108</t>
  </si>
  <si>
    <t>{"v851Ac7Ac": "", "univapay-phone-number": "08011066530"}</t>
  </si>
  <si>
    <t>{"customer_name": "竹花沙也香", "customer_email": "ohanazhuhua@gmail.com", "product_detail_name": "【15分限定特典付き】デザイン限界突破3日間合宿"}</t>
  </si>
  <si>
    <t>{"id_values": ["11f00cf5-3420-6642-90ef-53380ad35586"], "worldpay_order_id": {"transaction_id": "11f00cf5-3420-6642-90ef-53380ad35586"}}</t>
  </si>
  <si>
    <t>ohanazhuhua@gmail.com</t>
  </si>
  <si>
    <t>SAYAKA TAKEHANA</t>
  </si>
  <si>
    <t>11f00cf2-26d2-3324-9baa-4b9ab7f656e0</t>
  </si>
  <si>
    <t>11f00cf2-2519-0a30-ba8b-3f4720dfb466</t>
  </si>
  <si>
    <t>{"v851Ac7Ac": "", "univapay-phone-number": "08011178330"}</t>
  </si>
  <si>
    <t>{"customer_name": "不破一樹", "customer_email": "asabout1222@gmail.com", "product_detail_name": "【15分限定特典付き】SNSマーケ完全攻略ダイナマイト合宿"}</t>
  </si>
  <si>
    <t>{"id_values": ["3100500245378", "00014", "0067254"], "stratus_transaction_id": {"terminal_id": "3100500245378", "request_number": "00014", "authorization_code": "0067254"}}</t>
  </si>
  <si>
    <t>asabout1222@gmail.com</t>
  </si>
  <si>
    <t>KAZUKI FUWA</t>
  </si>
  <si>
    <t>CHIBA</t>
  </si>
  <si>
    <t>11f00cf1-d0b6-fd76-9b53-0f31718745dc</t>
  </si>
  <si>
    <t>11f00cf1-af16-4e38-a1cd-273aea069a6d</t>
  </si>
  <si>
    <t>{"v851Ac7Ac": "", "univapay-phone-number": "08014104125"}</t>
  </si>
  <si>
    <t>{"customer_name": "一ノ瀬はる香", "customer_email": "lilokami514@gmail.com", "product_detail_name": "みかみの秘密の部屋 ~購入後1週間以内に限り【全額返金保証付き】~"}</t>
  </si>
  <si>
    <t>{"id_values": ["11f00cf1-d0b6-fd76-9b53-0f31718745dc"], "worldpay_order_id": {"transaction_id": "11f00cf1-d0b6-fd76-9b53-0f31718745dc"}}</t>
  </si>
  <si>
    <t>lilokami514@gmail.com</t>
  </si>
  <si>
    <t>HARUKAKUBO</t>
  </si>
  <si>
    <t>11f00cf1-b1f0-e24e-a893-bb12f1eec3cc</t>
  </si>
  <si>
    <t>{"customer_name": "一ノ瀬はる香", "customer_email": "lilokami514@gmail.com", "product_detail_name": "【15分限定特典付き】SNSマーケ完全攻略ダイナマイト合宿"}</t>
  </si>
  <si>
    <t>{"id_values": ["11f00cf1-b1f0-e24e-a893-bb12f1eec3cc"], "worldpay_order_id": {"transaction_id": "11f00cf1-b1f0-e24e-a893-bb12f1eec3cc"}}</t>
  </si>
  <si>
    <t>11f00cf1-df3b-33da-bded-c36929725a88</t>
  </si>
  <si>
    <t>11f00cf1-dd85-9cc4-a208-6ff40160d00c</t>
  </si>
  <si>
    <t>{"v851Ac7Ac": "", "univapay-phone-number": "09074005921"}</t>
  </si>
  <si>
    <t>{"customer_name": "小林洋太", "customer_email": "hirotakobayashi@gmail.com", "product_detail_name": "【15分限定特典付き】AIXコンサルタント3日間完全攻略合宿"}</t>
  </si>
  <si>
    <t>{"id_values": ["3100500245378", "00012", "0755859"], "stratus_transaction_id": {"terminal_id": "3100500245378", "request_number": "00012", "authorization_code": "0755859"}}</t>
  </si>
  <si>
    <t>hirotakobayashi@gmail.com</t>
  </si>
  <si>
    <t>HIROTA KOBAYASHI</t>
  </si>
  <si>
    <t>11f00cef-7d9f-0982-af54-0bcfebea3f75</t>
  </si>
  <si>
    <t>11f00cef-7b30-a0de-af4d-f322047025ce</t>
  </si>
  <si>
    <t>{"v851Ac7Ac": "", "univapay-phone-number": "08035885050"}</t>
  </si>
  <si>
    <t>{"customer_name": "山口よし子", "customer_email": "meiyoiko513@gmail.com", "product_detail_name": "【15分限定特典付き】AIXコンサルタント3日間完全攻略合宿"}</t>
  </si>
  <si>
    <t>{"id_values": ["11f00cef-7d9f-0982-af54-0bcfebea3f75"], "worldpay_order_id": {"transaction_id": "11f00cef-7d9f-0982-af54-0bcfebea3f75"}}</t>
  </si>
  <si>
    <t>meiyoiko513@gmail.com</t>
  </si>
  <si>
    <t>YOSHIKO YAMAGUCHI</t>
  </si>
  <si>
    <t>11f00ced-f3aa-79ba-8177-1f3d641caab0</t>
  </si>
  <si>
    <t>11f00ced-f1e6-6c1a-bd36-176794316e63</t>
  </si>
  <si>
    <t>{"v851Ac7Ac": "", "univapay-phone-number": "09062857278"}</t>
  </si>
  <si>
    <t>{"customer_name": "竹下蓉子", "customer_email": "mhl1204@gmail.com", "product_detail_name": "【15分限定特典付き】AIXコンサルタント3日間完全攻略合宿"}</t>
  </si>
  <si>
    <t>{"id_values": ["3100500245378", "00010", "0954779"], "stratus_transaction_id": {"terminal_id": "3100500245378", "request_number": "00010", "authorization_code": "0954779"}}</t>
  </si>
  <si>
    <t>mhl1204@gmail.com</t>
  </si>
  <si>
    <t>YOUKO TAKESHITA</t>
  </si>
  <si>
    <t>11f00cea-582e-a20c-8741-c7fe2e120772</t>
  </si>
  <si>
    <t>11f00cea-568e-fbe0-873e-439b86881b98</t>
  </si>
  <si>
    <t>{"v851Ac7Ac": "", "univapay-phone-number": "08056710378"}</t>
  </si>
  <si>
    <t>{"customer_name": "竹田 美樹", "customer_email": "mikitakeda2005@gmail.com", "product_detail_name": "【15分限定特典付き】AIXコンサルタント3日間完全攻略合宿"}</t>
  </si>
  <si>
    <t>{"id_values": ["11f00cea-582e-a20c-8741-c7fe2e120772"], "worldpay_order_id": {"transaction_id": "11f00cea-582e-a20c-8741-c7fe2e120772"}}</t>
  </si>
  <si>
    <t>mikitakeda2005@gmail.com</t>
  </si>
  <si>
    <t>MIKI TAKEDA</t>
  </si>
  <si>
    <t>11f00cea-2aa5-f52e-b80e-43d504777e7b</t>
  </si>
  <si>
    <t>11f00ce9-81fb-5428-864a-7f04542886c2</t>
  </si>
  <si>
    <t>{"v851Ac7Ac": "", "univapay-phone-number": "08060179647"}</t>
  </si>
  <si>
    <t>{"customer_name": "鳴本大輝", "customer_email": "naru2736daiki@gmail.com", "product_detail_name": "AIみかみ秘密の部屋（全額返金保証付）"}</t>
  </si>
  <si>
    <t>{"id_values": ["11f00cea-2aa5-f52e-b80e-43d504777e7b"], "worldpay_order_id": {"transaction_id": "11f00cea-2aa5-f52e-b80e-43d504777e7b"}}</t>
  </si>
  <si>
    <t>naru2736daiki@gmail.com</t>
  </si>
  <si>
    <t>DAIKI NARUMOTO</t>
  </si>
  <si>
    <t>11f00ce9-83d9-a5f6-8653-a721412d9ad5</t>
  </si>
  <si>
    <t>{"customer_name": "鳴本大輝", "customer_email": "naru2736daiki@gmail.com", "product_detail_name": "【15分限定特典付き】AIXコンサルタント3日間完全攻略合宿"}</t>
  </si>
  <si>
    <t>{"id_values": ["11f00ce9-83d9-a5f6-8653-a721412d9ad5"], "worldpay_order_id": {"transaction_id": "11f00ce9-83d9-a5f6-8653-a721412d9ad5"}}</t>
  </si>
  <si>
    <t>11f00ce9-66e5-69e4-86b5-73cbfafbdf74</t>
  </si>
  <si>
    <t>11eeeefb-b01c-7bd2-91c4-bb7a208bbbd9</t>
  </si>
  <si>
    <t>{"univapay-name": "越口一敏", "univapay-link-id": "11eed167-5536-b388-a0a8-b72508c8714a", "univapay-phone-number": "09079478004"}</t>
  </si>
  <si>
    <t>{"id_values": ["11f00ce9-66e5-69e4-86b5-73cbfafbdf74"], "worldpay_order_id": {"transaction_id": "11f00ce9-66e5-69e4-86b5-73cbfafbdf74"}}</t>
  </si>
  <si>
    <t>pcosikaz@gmail.com</t>
  </si>
  <si>
    <t>11eeeefb-b042-fd16-b6c7-eb406c779cf2</t>
  </si>
  <si>
    <t>KYASH MEMBER</t>
  </si>
  <si>
    <t>KYASH INC.</t>
  </si>
  <si>
    <t>11f00ce9-5926-747e-934a-1be34feb031d</t>
  </si>
  <si>
    <t>11eed6e9-2dbc-bb2c-8f2f-53b39f470945</t>
  </si>
  <si>
    <t>{"univapay-name": "安藤奏", "univapay-link-id": "11eed166-0768-8e52-a0a8-2b8c56e8a864", "univapay-phone-number": "08048649934"}</t>
  </si>
  <si>
    <t>{"id_values": ["11f00ce9-5926-747e-934a-1be34feb031d"], "worldpay_order_id": {"transaction_id": "11f00ce9-5926-747e-934a-1be34feb031d"}}</t>
  </si>
  <si>
    <t>k7dwork@gmail.com</t>
  </si>
  <si>
    <t>11eed6e9-2dda-574a-a8ef-4fe35f16091c</t>
  </si>
  <si>
    <t>KANADE ANDO</t>
  </si>
  <si>
    <t>11f00ce9-588f-d6e0-beb5-83fa46a7bd3b</t>
  </si>
  <si>
    <t>11f00b61-1bae-48ee-8a71-cfcad15dc027</t>
  </si>
  <si>
    <t>{"univapay-name": "神田 友規子", "univapay-link-id": "11eed168-5fb6-568c-a0a8-737f2eb93dde", "univapay-phone-number": "09025003353"}</t>
  </si>
  <si>
    <t>{"id_values": ["11f00ce9-588f-d6e0-beb5-83fa46a7bd3b"], "worldpay_order_id": {"transaction_id": "11f00ce9-588f-d6e0-beb5-83fa46a7bd3b"}}</t>
  </si>
  <si>
    <t>yumisuke0909@gmail.com</t>
  </si>
  <si>
    <t>11eed698-885e-2594-a297-479b44cdbf3b</t>
  </si>
  <si>
    <t>11f00ce9-57f2-ccf6-9342-ab6428ea02c8</t>
  </si>
  <si>
    <t>11eed625-88f7-5872-85ff-d7b81e2b3c52</t>
  </si>
  <si>
    <t>{"univapay-name": "栂森弘光", "univapay-link-id": "11eed16a-4101-fe88-a85d-1f959ac69646", "univapay-phone-number": "09066693542"}</t>
  </si>
  <si>
    <t>{"id_values": ["11f00ce9-57f2-ccf6-9342-ab6428ea02c8"], "worldpay_order_id": {"transaction_id": "11f00ce9-57f2-ccf6-9342-ab6428ea02c8"}}</t>
  </si>
  <si>
    <t>toga0222hiro@gmail.com</t>
  </si>
  <si>
    <t>11eed625-894b-ba52-a5d4-3b606ec72a77</t>
  </si>
  <si>
    <t>11f00ce9-56c1-b734-933b-4b84e37a81bd</t>
  </si>
  <si>
    <t>11f00c3d-9390-bffe-bc6b-2b887e18afab</t>
  </si>
  <si>
    <t>{"univapay-name": "小関くこ", "univapay-link-id": "11eff7d1-8d89-09fc-9997-2393a0d2801e", "univapay-phone-number": "+81 08088496670", "univapay-patch-token-id": "11eed49c-65c1-9992-9606-b380a11f2ba4", "univapay-patch-subscription-id": "11eed49c-65f9-7fce-aad1-4b2b377600cf"}</t>
  </si>
  <si>
    <t>{"univapay-name": "小関くこ", "univapay-link-id": "11eed16f-b898-3c1e-a0a8-eb6f00b0ec5e", "univapay-phone-number": "08088496670"}</t>
  </si>
  <si>
    <t>{"id_values": ["11f00ce9-56c1-b734-933b-4b84e37a81bd"], "worldpay_order_id": {"transaction_id": "11f00ce9-56c1-b734-933b-4b84e37a81bd"}}</t>
  </si>
  <si>
    <t>breakeorder2020@gmail.com</t>
  </si>
  <si>
    <t>11eed49c-65f9-7fce-aad1-4b2b377600cf</t>
  </si>
  <si>
    <t>KUKO OZEKI</t>
  </si>
  <si>
    <t>11f00ce9-567e-6394-beac-a7d68f1745bb</t>
  </si>
  <si>
    <t>11ef64db-5f91-05c4-ba54-7b5de600ed3f</t>
  </si>
  <si>
    <t>{"univapay-name": "野崎亨矢", "univapay-link-id": "11eed167-4057-0814-a0a8-a769a7ea5984", "univapay-phone-number": "08058384294"}</t>
  </si>
  <si>
    <t>{"id_values": ["11f00ce9-567e-6394-beac-a7d68f1745bb"], "worldpay_order_id": {"transaction_id": "11f00ce9-567e-6394-beac-a7d68f1745bb"}}</t>
  </si>
  <si>
    <t>nao3.meisan9-n5@ezweb.ne.jp</t>
  </si>
  <si>
    <t>11eed48a-4bd7-651e-ae53-530ca3b04cee</t>
  </si>
  <si>
    <t>11f00ce9-60eb-0ab2-9372-8742812f2d95</t>
  </si>
  <si>
    <t>11eeed88-8721-ea42-9d00-67e72fc17001</t>
  </si>
  <si>
    <t>{"univapay-name": "阪部健太", "univapay-link-id": "11eed27c-5820-9328-b5cf-57b28dea2932", "univapay-phone-number": "08091975065"}</t>
  </si>
  <si>
    <t>{"id_values": ["11f00ce9-60eb-0ab2-9372-8742812f2d95"], "worldpay_order_id": {"transaction_id": "11f00ce9-60eb-0ab2-9372-8742812f2d95"}}</t>
  </si>
  <si>
    <t>no2525manisanisland@gmail.com</t>
  </si>
  <si>
    <t>11eeed88-87c0-6924-81e2-2b88ce92915f</t>
  </si>
  <si>
    <t>KENTA SAKABE</t>
  </si>
  <si>
    <t>11f00ce0-9fb0-1494-9bcd-83dfd0f8279a</t>
  </si>
  <si>
    <t>11f00cdf-c7aa-ef56-a3e2-c31370f0bd4f</t>
  </si>
  <si>
    <t>{"v851Ac7Ac": "", "univapay-phone-number": "08043050553"}</t>
  </si>
  <si>
    <t>{"customer_name": "大藤誠", "customer_email": "makotooofuji@outlook.jp", "product_detail_name": "みかみの秘密の部屋 ~購入後1週間以内に限り【全額返金保証付き】~"}</t>
  </si>
  <si>
    <t>{"id_values": ["3100500245378", "00003", "0148885"], "stratus_transaction_id": {"terminal_id": "3100500245378", "request_number": "00003", "authorization_code": "0148885"}}</t>
  </si>
  <si>
    <t>makotooofuji@outlook.jp</t>
  </si>
  <si>
    <t>MAKOTO OFUJI</t>
  </si>
  <si>
    <t>11f00cdf-cb02-cce6-a2bd-c70eb972bca6</t>
  </si>
  <si>
    <t>{"customer_name": "大藤誠", "customer_email": "makotooofuji@outlook.jp", "product_detail_name": "【15分限定特典付き】SNSマーケ完全攻略ダイナマイト合宿"}</t>
  </si>
  <si>
    <t>{"id_values": ["3100500245378", "00002", "0121406"], "stratus_transaction_id": {"terminal_id": "3100500245378", "request_number": "00002", "authorization_code": "0121406"}}</t>
  </si>
  <si>
    <t>11f00cdb-b982-1b9c-8cf5-93ba19bd17d9</t>
  </si>
  <si>
    <t>11f00cdb-b604-708c-b829-53ea77bc8ccd</t>
  </si>
  <si>
    <t>{"v851Ac7Ac": "", "univapay-phone-number": "08054460363"}</t>
  </si>
  <si>
    <t>{"customer_name": "竹内 治", "customer_email": "lkyhppy@gmail.com", "product_detail_name": "【15分限定特典付き】AIXコンサルタント3日間完全攻略合宿"}</t>
  </si>
  <si>
    <t>{"id_values": ["11f00cdb-b982-1b9c-8cf5-93ba19bd17d9"], "worldpay_order_id": {"transaction_id": "11f00cdb-b982-1b9c-8cf5-93ba19bd17d9"}}</t>
  </si>
  <si>
    <t>lkyhppy@gmail.com</t>
  </si>
  <si>
    <t>OSAMU TAKEUCHI</t>
  </si>
  <si>
    <t>11f00cd6-4387-fe3e-b42f-ff97ded2b229</t>
  </si>
  <si>
    <t>11f00cd6-400b-006c-a259-4344b3f27e7a</t>
  </si>
  <si>
    <t>{"v851Ac7Ac": "", "univapay-phone-number": "08017607766"}</t>
  </si>
  <si>
    <t>{"customer_name": "塩竃黎治", "customer_email": "gama.reiji.0520@icloud.com", "product_detail_name": "【超特価割引】AIXコンサルタント3日間完全攻略合宿"}</t>
  </si>
  <si>
    <t>{"id_values": ["11f00cd6-4387-fe3e-b42f-ff97ded2b229"], "worldpay_order_id": {"transaction_id": "11f00cd6-4387-fe3e-b42f-ff97ded2b229"}}</t>
  </si>
  <si>
    <t>gama.reiji.0520@icloud.com</t>
  </si>
  <si>
    <t>REIJI SHIOGAMA</t>
  </si>
  <si>
    <t>11f00ccd-ef70-2220-a657-b737fd53c52b</t>
  </si>
  <si>
    <t>11f00ccd-ebc0-b9fa-b5a9-e3326d1bd674</t>
  </si>
  <si>
    <t>{"v851Ac7Ac": "", "univapay-phone-number": "07015982334"}</t>
  </si>
  <si>
    <t>{"customer_name": "加藤凜宮", "customer_email": "mc3asrtsk@i.softbank.jp", "product_detail_name": "【15分限定特典付き】AIXコンサルタント3日間完全攻略合宿"}</t>
  </si>
  <si>
    <t>{"id_values": ["11f00ccd-ef70-2220-a657-b737fd53c52b"], "worldpay_order_id": {"transaction_id": "11f00ccd-ef70-2220-a657-b737fd53c52b"}}</t>
  </si>
  <si>
    <t>mc3asrtsk@i.softbank.jp</t>
  </si>
  <si>
    <t>RIKU KATO</t>
  </si>
  <si>
    <t>11f00cb5-06a3-bfce-b9a6-0ffa058d5522</t>
  </si>
  <si>
    <t>11f00cb5-0431-1750-b2e5-d33ee993adc2</t>
  </si>
  <si>
    <t>{"v851Ac7Ac": "", "univapay-phone-number": "09019520432"}</t>
  </si>
  <si>
    <t>{"customer_name": "石井大樹", "customer_email": "daiking86golf@gmail.com", "product_detail_name": "【超特価割引】AIXコンサルタント3日間完全攻略合宿"}</t>
  </si>
  <si>
    <t>{"id_values": ["11f00cb5-06a3-bfce-b9a6-0ffa058d5522"], "worldpay_order_id": {"transaction_id": "11f00cb5-06a3-bfce-b9a6-0ffa058d5522"}}</t>
  </si>
  <si>
    <t>daiking86golf@gmail.com</t>
  </si>
  <si>
    <t>DAIKI ISHII</t>
  </si>
  <si>
    <t>11f00caa-d8f6-2b34-8556-03eea5e67f49</t>
  </si>
  <si>
    <t>{"customer_name": "島来実", "customer_email": "kurumishima95@gmail.com", "product_detail_name": "【15分限定特典付き】AIXコンサルタント3日間完全攻略合宿"}</t>
  </si>
  <si>
    <t>{"id_values": ["11f00caa-d8f6-2b34-8556-03eea5e67f49"], "worldpay_order_id": {"transaction_id": "11f00caa-d8f6-2b34-8556-03eea5e67f49"}}</t>
  </si>
  <si>
    <t>11f00ca7-85ca-8304-a34d-fbfd3fc43a2b</t>
  </si>
  <si>
    <t>11f00ca7-836d-e33a-a264-2b002f9e6325</t>
  </si>
  <si>
    <t>{"v31Ba6407": "", "univapay-phone-number": "07045640496"}</t>
  </si>
  <si>
    <t>{"customer_name": "大熊悠介", "customer_email": "tubukum@gmail.com", "product_detail_name": "【15分限定特典付き】SNSマーケ完全攻略ダイナマイト合宿"}</t>
  </si>
  <si>
    <t>{"id_values": ["11f00ca7-85ca-8304-a34d-fbfd3fc43a2b"], "worldpay_order_id": {"transaction_id": "11f00ca7-85ca-8304-a34d-fbfd3fc43a2b"}}</t>
  </si>
  <si>
    <t>tubukum@gmail.com</t>
  </si>
  <si>
    <t>OKUMA YUSUKE</t>
  </si>
  <si>
    <t>11f00c9f-a9ff-1f80-ad93-731d45db5316</t>
  </si>
  <si>
    <t>11f00c9e-4a4d-2e2a-943e-7bc3aa55afb4</t>
  </si>
  <si>
    <t>{"v31Ba6407": "", "univapay-phone-number": "09062435562"}</t>
  </si>
  <si>
    <t>{"customer_name": "戎谷信彦", "customer_email": "x09901006@gmail.com", "product_detail_name": "AIみかみ秘密の部屋（全額返金保証付）"}</t>
  </si>
  <si>
    <t>{"id_values": ["11f00c9f-a9ff-1f80-ad93-731d45db5316"], "worldpay_order_id": {"transaction_id": "11f00c9f-a9ff-1f80-ad93-731d45db5316"}}</t>
  </si>
  <si>
    <t>x09901006@gmail.com</t>
  </si>
  <si>
    <t>EBISUTANI NOBUHIKO</t>
  </si>
  <si>
    <t>11f00c9e-4c33-9328-ba6c-272623f4fd71</t>
  </si>
  <si>
    <t>{"customer_name": "戎谷信彦", "customer_email": "x09901006@gmail.com", "product_detail_name": "【超特価割引】AIXコンサルタント3日間完全攻略合宿"}</t>
  </si>
  <si>
    <t>{"id_values": ["11f00c9e-4c33-9328-ba6c-272623f4fd71"], "worldpay_order_id": {"transaction_id": "11f00c9e-4c33-9328-ba6c-272623f4fd71"}}</t>
  </si>
  <si>
    <t>11f00c8a-ee15-a636-917f-97b5bd583376</t>
  </si>
  <si>
    <t>11f00c8a-5f53-2888-b4e2-93474ada97ee</t>
  </si>
  <si>
    <t>{"v31Ba6407": "", "univapay-phone-number": "08027702494"}</t>
  </si>
  <si>
    <t>{"customer_name": "佐々木わかば", "customer_email": "potech0513@gmail.com", "product_detail_name": "AIみかみ秘密の部屋（全額返金保証付）"}</t>
  </si>
  <si>
    <t>{"id_values": ["11f00c8a-ee15-a636-917f-97b5bd583376"], "worldpay_order_id": {"transaction_id": "11f00c8a-ee15-a636-917f-97b5bd583376"}}</t>
  </si>
  <si>
    <t>potech0513@gmail.com</t>
  </si>
  <si>
    <t>WAKABA SASAKI</t>
  </si>
  <si>
    <t>11f00c8a-8642-b8be-b440-679cec2b0c09</t>
  </si>
  <si>
    <t>11f00c8a-845f-c708-8621-877c6de4171a</t>
  </si>
  <si>
    <t>{"v31Ba6407": "", "univapay-phone-number": "08030994708"}</t>
  </si>
  <si>
    <t>{"customer_name": "芳賀香", "customer_email": "thumugi800@gmail.com", "product_detail_name": "【15分限定特典付き】デザイン限界突破3日間合宿"}</t>
  </si>
  <si>
    <t>{"id_values": ["11f00c8a-8642-b8be-b440-679cec2b0c09"], "worldpay_order_id": {"transaction_id": "11f00c8a-8642-b8be-b440-679cec2b0c09"}}</t>
  </si>
  <si>
    <t>thumugi800@gmail.com</t>
  </si>
  <si>
    <t>KAORI HAGA</t>
  </si>
  <si>
    <t>11f00c8a-619d-6a40-b2cc-4b0a2114a65d</t>
  </si>
  <si>
    <t>{"customer_name": "佐々木わかば", "customer_email": "potech0513@gmail.com", "product_detail_name": "【15分限定特典付き】AIXコンサルタント3日間完全攻略合宿"}</t>
  </si>
  <si>
    <t>{"id_values": ["11f00c8a-619d-6a40-b2cc-4b0a2114a65d"], "worldpay_order_id": {"transaction_id": "11f00c8a-619d-6a40-b2cc-4b0a2114a65d"}}</t>
  </si>
  <si>
    <t>11f00c8a-92b6-3314-b18f-c31120f624bc</t>
  </si>
  <si>
    <t>11f00c8a-90b4-fd20-8640-67c858efa0e3</t>
  </si>
  <si>
    <t>{"v31Ba6407": "", "univapay-phone-number": "07054942411"}</t>
  </si>
  <si>
    <t>{"customer_name": "櫻木恭子", "customer_email": "admskyo918@gmail.com", "product_detail_name": "【15分限定特典付き】SNSマーケ完全攻略ダイナマイト合宿"}</t>
  </si>
  <si>
    <t>{"id_values": ["3100500245378", "00075", "0100915"], "stratus_transaction_id": {"terminal_id": "3100500245378", "request_number": "00075", "authorization_code": "0100915"}}</t>
  </si>
  <si>
    <t>admskyo918@gmail.com</t>
  </si>
  <si>
    <t>KYOKO SAKURAGI</t>
  </si>
  <si>
    <t>11f00c88-9c9a-5704-b7f3-530e009a7d4b</t>
  </si>
  <si>
    <t>11f00c87-0628-bfd2-b81c-d33c53253d31</t>
  </si>
  <si>
    <t>{"v31Ba6407": "", "univapay-phone-number": "08012075698"}</t>
  </si>
  <si>
    <t>{"customer_name": "島崎晋之介", "customer_email": "s.10urmaaail@docomo.ne.jp", "product_detail_name": "AIみかみ秘密の部屋（全額返金保証付）"}</t>
  </si>
  <si>
    <t>{"id_values": ["3100500245378", "00073", "0056005"], "stratus_transaction_id": {"terminal_id": "3100500245378", "request_number": "00073", "authorization_code": "0056005"}}</t>
  </si>
  <si>
    <t>s.10urmaaail@docomo.ne.jp</t>
  </si>
  <si>
    <t>SHINNOSUKE SHIMAZAKI</t>
  </si>
  <si>
    <t>11f00c87-07f6-b44a-9f91-2f5665f9e0c9</t>
  </si>
  <si>
    <t>{"customer_name": "島崎晋之介", "customer_email": "s.10urmaaail@docomo.ne.jp", "product_detail_name": "【15分限定特典付き】AIXコンサルタント3日間完全攻略合宿"}</t>
  </si>
  <si>
    <t>{"id_values": ["3100500245378", "00072", "0068864"], "stratus_transaction_id": {"terminal_id": "3100500245378", "request_number": "00072", "authorization_code": "0068864"}}</t>
  </si>
  <si>
    <t>11f00c85-12ec-069a-a60d-530490a834b3</t>
  </si>
  <si>
    <t>11f00c85-10e9-13ec-bdd7-0752fa7ec802</t>
  </si>
  <si>
    <t>{"v31Ba6407": "", "univapay-phone-number": "08085202754"}</t>
  </si>
  <si>
    <t>{"customer_name": "杉本はるか", "customer_email": "sugimotoh0507@gmail.com", "product_detail_name": "【15分限定特典付き】SNSマーケ完全攻略ダイナマイト合宿"}</t>
  </si>
  <si>
    <t>{"id_values": ["11f00c85-12ec-069a-a60d-530490a834b3"], "worldpay_order_id": {"transaction_id": "11f00c85-12ec-069a-a60d-530490a834b3"}}</t>
  </si>
  <si>
    <t>sugimotoh0507@gmail.com</t>
  </si>
  <si>
    <t>HARUKA SUGIMOTO</t>
  </si>
  <si>
    <t>11f00c7d-c6e1-8f4c-a38c-d30fd90d7afc</t>
  </si>
  <si>
    <t>11f00c7d-c461-4780-a75a-f7fb6d30077b</t>
  </si>
  <si>
    <t>{"v31Ba6407": "", "univapay-phone-number": "09092389013"}</t>
  </si>
  <si>
    <t>{"customer_name": "青柳ひとみ", "customer_email": "soramame801@ezweb.ne.jp", "product_detail_name": "【15分限定特典付き】AIXコンサルタント3日間完全攻略合宿"}</t>
  </si>
  <si>
    <t>{"id_values": ["3100500245378", "00070", "0800000"], "stratus_transaction_id": {"terminal_id": "3100500245378", "request_number": "00070", "authorization_code": "0800000"}}</t>
  </si>
  <si>
    <t>soramame801@ezweb.ne.jp</t>
  </si>
  <si>
    <t>HITOMI AOYAGI</t>
  </si>
  <si>
    <t>11f00c7c-84d4-36dc-a625-9390af3797c6</t>
  </si>
  <si>
    <t>11f00c7c-82b7-8278-af87-6bc2f081b180</t>
  </si>
  <si>
    <t>{"v31Ba6407": "", "univapay-phone-number": "0426620452"}</t>
  </si>
  <si>
    <t>{"customer_name": "安田昌弘", "customer_email": "smclub310@gmail.com", "product_detail_name": "【15分限定特典付き】デザイン限界突破3日間合宿"}</t>
  </si>
  <si>
    <t>{"id_values": ["11f00c7c-84d4-36dc-a625-9390af3797c6"], "worldpay_order_id": {"transaction_id": "11f00c7c-84d4-36dc-a625-9390af3797c6"}}</t>
  </si>
  <si>
    <t>smclub310@gmail.com</t>
  </si>
  <si>
    <t>MASAHIRO YASUDA</t>
  </si>
  <si>
    <t>11f00c7b-f90d-c15e-8cac-5fe9bf242748</t>
  </si>
  <si>
    <t>{"customer_name": "村田遼一郎", "customer_email": "ryoichi427@icloud.com", "product_detail_name": "【15分限定特典付き】AIXコンサルタント3日間完全攻略合宿"}</t>
  </si>
  <si>
    <t>{"id_values": ["11f00c7b-f90d-c15e-8cac-5fe9bf242748"], "worldpay_order_id": {"transaction_id": "11f00c7b-f90d-c15e-8cac-5fe9bf242748"}}</t>
  </si>
  <si>
    <t>11f00c68-d3f7-e754-a66e-a7916eab5937</t>
  </si>
  <si>
    <t>11f00c68-d207-845e-a7f0-5f74158ca4c9</t>
  </si>
  <si>
    <t>{"v31Ba6407": "", "univapay-phone-number": "08018698644"}</t>
  </si>
  <si>
    <t>{"customer_name": "佐谷瑞貴", "customer_email": "mizuki.design.spielen@gmail.com", "product_detail_name": "【15分限定特典付き】デザイン限界突破3日間合宿"}</t>
  </si>
  <si>
    <t>{"id_values": ["11f00c68-d3f7-e754-a66e-a7916eab5937"], "worldpay_order_id": {"transaction_id": "11f00c68-d3f7-e754-a66e-a7916eab5937"}}</t>
  </si>
  <si>
    <t>mizuki.design.spielen@gmail.com</t>
  </si>
  <si>
    <t>MIZUKI SATANI</t>
  </si>
  <si>
    <t>11f00c68-102c-259c-a55b-43903ee31a5d</t>
  </si>
  <si>
    <t>11f00c68-0dc1-4db4-ae3a-5ba5a8d496a5</t>
  </si>
  <si>
    <t>{"v31Ba6407": "", "univapay-phone-number": "08043903679"}</t>
  </si>
  <si>
    <t>{"customer_name": "外園 純那", "customer_email": "cosmos_labyrinth@softbank.ne.jp", "product_detail_name": "【15分限定特典付き】AIXコンサルタント3日間完全攻略合宿"}</t>
  </si>
  <si>
    <t>{"id_values": ["11f00c68-102c-259c-a55b-43903ee31a5d"], "worldpay_order_id": {"transaction_id": "11f00c68-102c-259c-a55b-43903ee31a5d"}}</t>
  </si>
  <si>
    <t>cosmos_labyrinth@softbank.ne.jp</t>
  </si>
  <si>
    <t>JUNNA HOKAZONO</t>
  </si>
  <si>
    <t>11f00c65-b81c-f202-8ee9-1beaa709e2a9</t>
  </si>
  <si>
    <t>11f00c65-b657-59ee-b3ed-6f0fd5170628</t>
  </si>
  <si>
    <t>{"v31Ba6407": "", "univapay-phone-number": "08094090206"}</t>
  </si>
  <si>
    <t>{"customer_name": "小野太壱", "customer_email": "onotaitai2007@gmail.com", "product_detail_name": "【15分限定特典付き】AIXコンサルタント3日間完全攻略合宿"}</t>
  </si>
  <si>
    <t>{"id_values": ["11f00c65-b81c-f202-8ee9-1beaa709e2a9"], "worldpay_order_id": {"transaction_id": "11f00c65-b81c-f202-8ee9-1beaa709e2a9"}}</t>
  </si>
  <si>
    <t>onotaitai2007@gmail.com</t>
  </si>
  <si>
    <t>TAICHI ONO</t>
  </si>
  <si>
    <t>PAYPAY BANK CORPORATION</t>
  </si>
  <si>
    <t>11f00c62-6d5f-cfee-9530-9bd05ab2eb60</t>
  </si>
  <si>
    <t>11f00c62-6b82-bd76-9526-9741592fa485</t>
  </si>
  <si>
    <t>{"v31Ba6407": "", "univapay-phone-number": "08018379316"}</t>
  </si>
  <si>
    <t>{"customer_name": "會田 瞬", "customer_email": "s0h7u1n7@gmail.com", "product_detail_name": "【15分限定特典付き】AIXコンサルタント3日間完全攻略合宿"}</t>
  </si>
  <si>
    <t>{"id_values": ["3100500245378", "00068", "0053334"], "stratus_transaction_id": {"terminal_id": "3100500245378", "request_number": "00068", "authorization_code": "0053334"}}</t>
  </si>
  <si>
    <t>s0h7u1n7@gmail.com</t>
  </si>
  <si>
    <t>SHUNN AITA</t>
  </si>
  <si>
    <t>JKJK</t>
  </si>
  <si>
    <t>11f00c62-0df4-2302-9ff2-d729058a9107</t>
  </si>
  <si>
    <t>11f00c61-30b9-62f4-933d-0bf915956380</t>
  </si>
  <si>
    <t>{"v31Ba6407": "", "univapay-phone-number": "09023437976"}</t>
  </si>
  <si>
    <t>{"customer_name": "住田 杏奈", "customer_email": "caramel-berry.721@sf.commufa.jp", "product_detail_name": "AIみかみ秘密の部屋（全額返金保証付）"}</t>
  </si>
  <si>
    <t>{"id_values": ["3100500245378", "00066", "7777786"], "stratus_transaction_id": {"terminal_id": "3100500245378", "request_number": "00066", "authorization_code": "7777786"}}</t>
  </si>
  <si>
    <t>caramel-berry.721@sf.commufa.jp</t>
  </si>
  <si>
    <t>ANNA SUMIDA</t>
  </si>
  <si>
    <t>AEON CREDIT SERVICE CO., LTD.</t>
  </si>
  <si>
    <t>11f00c61-329b-fd52-b40f-67aa6c7b87ec</t>
  </si>
  <si>
    <t>{"customer_name": "住田 杏奈", "customer_email": "caramel-berry.721@sf.commufa.jp", "product_detail_name": "【15分限定特典付き】AIXコンサルタント3日間完全攻略合宿"}</t>
  </si>
  <si>
    <t>{"id_values": ["3100500245378", "00065", "7737423"], "stratus_transaction_id": {"terminal_id": "3100500245378", "request_number": "00065", "authorization_code": "7737423"}}</t>
  </si>
  <si>
    <t>11f00c5f-6c22-7c92-bc0a-371d2b8d28cb</t>
  </si>
  <si>
    <t>11f00c5e-d2a2-3698-ba2a-5363046c152b</t>
  </si>
  <si>
    <t>{"v31Ba6407": "", "univapay-phone-number": "08061633141"}</t>
  </si>
  <si>
    <t>{"customer_name": "西本", "customer_email": "zassou.note+aaa@gmail.com", "product_detail_name": "AIみかみ秘密の部屋（全額返金保証付）"}</t>
  </si>
  <si>
    <t>{"id_values": ["11f00c5f-6c22-7c92-bc0a-371d2b8d28cb"], "worldpay_order_id": {"transaction_id": "11f00c5f-6c22-7c92-bc0a-371d2b8d28cb"}}</t>
  </si>
  <si>
    <t>zassou.note+aaa@gmail.com</t>
  </si>
  <si>
    <t>UCHU NISHIMOTO</t>
  </si>
  <si>
    <t>11f00c5f-0168-a8a4-ac0f-d3b7b40863ae</t>
  </si>
  <si>
    <t>11f00c5e-2e36-0044-aab8-9bf0b1875ad4</t>
  </si>
  <si>
    <t>{"v31Ba6407": "", "univapay-phone-number": "08050136708"}</t>
  </si>
  <si>
    <t>{"customer_name": "柏崎 明花", "customer_email": "s.k.c@tbz.t-com.ne.jp", "product_detail_name": "AIみかみ秘密の部屋（全額返金保証）"}</t>
  </si>
  <si>
    <t>{"id_values": ["11f00c5f-0168-a8a4-ac0f-d3b7b40863ae"], "worldpay_order_id": {"transaction_id": "11f00c5f-0168-a8a4-ac0f-d3b7b40863ae"}}</t>
  </si>
  <si>
    <t>s.k.c@tbz.t-com.ne.jp</t>
  </si>
  <si>
    <t>SAYAKA KASHIWAZA</t>
  </si>
  <si>
    <t>11f00c5e-d538-c1ce-aad2-b73370057338</t>
  </si>
  <si>
    <t>{"customer_name": "西本", "customer_email": "zassou.note+aaa@gmail.com", "product_detail_name": "【15分限定特典付き】AIXコンサルタント3日間完全攻略合宿"}</t>
  </si>
  <si>
    <t>{"id_values": ["11f00c5e-d538-c1ce-aad2-b73370057338"], "worldpay_order_id": {"transaction_id": "11f00c5e-d538-c1ce-aad2-b73370057338"}}</t>
  </si>
  <si>
    <t>11f00c5e-30a5-227e-aabe-1f5e7e3ff0a2</t>
  </si>
  <si>
    <t>{"customer_name": "柏崎 明花", "customer_email": "s.k.c@tbz.t-com.ne.jp", "product_detail_name": "【超特価割引】AIXコンサルタント3日間完全攻略合宿"}</t>
  </si>
  <si>
    <t>{"id_values": ["11f00c5e-30a5-227e-aabe-1f5e7e3ff0a2"], "worldpay_order_id": {"transaction_id": "11f00c5e-30a5-227e-aabe-1f5e7e3ff0a2"}}</t>
  </si>
  <si>
    <t>11f00c5b-98b1-6542-81fb-ffaab411d3a2</t>
  </si>
  <si>
    <t>11f00c5b-96fb-a370-9899-470664cd5dea</t>
  </si>
  <si>
    <t>{"v31Ba6407": "", "univapay-phone-number": "09069798582"}</t>
  </si>
  <si>
    <t>{"customer_name": "福本 香", "customer_email": "kaori.nu326@gmail.com", "product_detail_name": "【15分限定特典付き】SNSマーケ完全攻略ダイナマイト合宿"}</t>
  </si>
  <si>
    <t>{"id_values": ["3100500245378", "00063", "0122106"], "stratus_transaction_id": {"terminal_id": "3100500245378", "request_number": "00063", "authorization_code": "0122106"}}</t>
  </si>
  <si>
    <t>kaori.nu326@gmail.com</t>
  </si>
  <si>
    <t>KAORI FUKUMOTO</t>
  </si>
  <si>
    <t>11f00c56-d9cd-f3d8-bf04-73621336d6a3</t>
  </si>
  <si>
    <t>11f00c54-a754-9b48-840b-536b9cb6cf20</t>
  </si>
  <si>
    <t>{"v31Ba6407": "", "univapay-phone-number": "08055237336"}</t>
  </si>
  <si>
    <t>{"customer_name": "田島龍弥", "customer_email": "steinsgate1013@gmail.com", "product_detail_name": "AIみかみ秘密の部屋（全額返金保証付）"}</t>
  </si>
  <si>
    <t>{"id_values": ["11f00c56-d9cd-f3d8-bf04-73621336d6a3"], "worldpay_order_id": {"transaction_id": "11f00c56-d9cd-f3d8-bf04-73621336d6a3"}}</t>
  </si>
  <si>
    <t>steinsgate1013@gmail.com</t>
  </si>
  <si>
    <t>RYUYA TAJIMA</t>
  </si>
  <si>
    <t>11f00c56-20ee-f736-88b8-77846329fd8e</t>
  </si>
  <si>
    <t>11f00c56-1f31-b032-b93a-dffa6c95af9e</t>
  </si>
  <si>
    <t>{"v31Ba6407": "", "univapay-phone-number": "08020504091"}</t>
  </si>
  <si>
    <t>{"customer_name": "関裕子", "customer_email": "yuj1024ko@gmail.com", "product_detail_name": "【15分限定特典付き】AIXコンサルタント3日間完全攻略合宿"}</t>
  </si>
  <si>
    <t>{"id_values": ["3100500245378", "00061", "0700061"], "stratus_transaction_id": {"terminal_id": "3100500245378", "request_number": "00061", "authorization_code": "0700061"}}</t>
  </si>
  <si>
    <t>yuj1024ko@gmail.com</t>
  </si>
  <si>
    <t>YUKOSEKI</t>
  </si>
  <si>
    <t>11f00c54-a9c7-5938-841b-5f076c059360</t>
  </si>
  <si>
    <t>{"customer_name": "田島龍弥", "customer_email": "steinsgate1013@gmail.com", "product_detail_name": "【15分限定特典付き】AIXコンサルタント3日間完全攻略合宿"}</t>
  </si>
  <si>
    <t>{"id_values": ["11f00c54-a9c7-5938-841b-5f076c059360"], "worldpay_order_id": {"transaction_id": "11f00c54-a9c7-5938-841b-5f076c059360"}}</t>
  </si>
  <si>
    <t>11f00c53-9055-c83c-8ac2-2f63b1bd8f60</t>
  </si>
  <si>
    <t>11f00c53-8dc7-98b6-b49b-db8661b976a0</t>
  </si>
  <si>
    <t>{"v31Ba6407": "", "univapay-phone-number": "07019402547"}</t>
  </si>
  <si>
    <t>{"customer_name": "中村公人", "customer_email": "masanakamura0731@gmail.com", "product_detail_name": "【15分限定特典付き】AIXコンサルタント3日間完全攻略合宿"}</t>
  </si>
  <si>
    <t>{"id_values": ["11f00c53-9055-c83c-8ac2-2f63b1bd8f60"], "worldpay_order_id": {"transaction_id": "11f00c53-9055-c83c-8ac2-2f63b1bd8f60"}}</t>
  </si>
  <si>
    <t>masanakamura0731@gmail.com</t>
  </si>
  <si>
    <t>MASATO NAKAMURA</t>
  </si>
  <si>
    <t>11f00c4d-9492-9714-bd3d-c77104370a9d</t>
  </si>
  <si>
    <t>11f00c4d-92d4-c53c-bd37-f3bfb3e8e7d8</t>
  </si>
  <si>
    <t>{"v31Ba6407": "", "univapay-phone-number": "09040886340"}</t>
  </si>
  <si>
    <t>{"customer_name": "平井壱政", "customer_email": "issei.h.02200220@gmail.com", "product_detail_name": "【15分限定特典付き】SNSマーケ完全攻略ダイナマイト合宿"}</t>
  </si>
  <si>
    <t>{"id_values": ["3100500245378", "00059", "0183292"], "stratus_transaction_id": {"terminal_id": "3100500245378", "request_number": "00059", "authorization_code": "0183292"}}</t>
  </si>
  <si>
    <t>issei.h.02200220@gmail.com</t>
  </si>
  <si>
    <t>KOUYA NAKAMURA AC</t>
  </si>
  <si>
    <t>11f00c49-e821-b6a2-bbcd-3f27706f007c</t>
  </si>
  <si>
    <t>11f00c48-a53e-e888-9e00-6f664b92ab4c</t>
  </si>
  <si>
    <t>{"v31Ba6407": "", "univapay-phone-number": "09059120889"}</t>
  </si>
  <si>
    <t>{"customer_name": "大堀開生", "customer_email": "kaiseeei@gmail.com", "product_detail_name": "AIみかみ秘密の部屋（全額返金保証付）"}</t>
  </si>
  <si>
    <t>{"id_values": ["11f00c49-e821-b6a2-bbcd-3f27706f007c"], "worldpay_order_id": {"transaction_id": "11f00c49-e821-b6a2-bbcd-3f27706f007c"}}</t>
  </si>
  <si>
    <t>kaiseeei@gmail.com</t>
  </si>
  <si>
    <t>KAISEI OOHORI</t>
  </si>
  <si>
    <t>11f00c49-ba22-0f5e-828e-df8a03fdfb91</t>
  </si>
  <si>
    <t>11f00c49-b847-6cd8-a0e2-6bddc9ca6476</t>
  </si>
  <si>
    <t>{"v31Ba6407": "", "univapay-phone-number": "08042957385"}</t>
  </si>
  <si>
    <t>{"customer_name": "高山夏子", "customer_email": "natsu.xoxo.pc@gmail.com", "product_detail_name": "【15分限定特典付き】AIXコンサルタント3日間完全攻略合宿"}</t>
  </si>
  <si>
    <t>{"id_values": ["11f00c49-ba22-0f5e-828e-df8a03fdfb91"], "worldpay_order_id": {"transaction_id": "11f00c49-ba22-0f5e-828e-df8a03fdfb91"}}</t>
  </si>
  <si>
    <t>natsu.xoxo.pc@gmail.com</t>
  </si>
  <si>
    <t>NATSUKO TAKAYAMA</t>
  </si>
  <si>
    <t>11f00c49-7027-9c5c-9ae5-2b1b413d09f3</t>
  </si>
  <si>
    <t>11f00c48-ab9d-57fa-8197-9339f47e5ed9</t>
  </si>
  <si>
    <t>{"v31Ba6407": "", "univapay-phone-number": "09064810553"}</t>
  </si>
  <si>
    <t>{"customer_name": "根岸 祐季", "customer_email": "oms0118puq.cat9@gmail.com", "product_detail_name": "AIみかみ秘密の部屋（全額返金保証付）"}</t>
  </si>
  <si>
    <t>{"id_values": ["11f00c49-7027-9c5c-9ae5-2b1b413d09f3"], "worldpay_order_id": {"transaction_id": "11f00c49-7027-9c5c-9ae5-2b1b413d09f3"}}</t>
  </si>
  <si>
    <t>oms0118puq.cat9@gmail.com</t>
  </si>
  <si>
    <t>YUKI NEGISHI</t>
  </si>
  <si>
    <t>11f00c49-7c6e-3f70-9aee-b7ce6c3c0986</t>
  </si>
  <si>
    <t>11f00c49-7a92-b154-a014-d7b774ab43f4</t>
  </si>
  <si>
    <t>{"v31Ba6407": "", "univapay-phone-number": "08069943810"}</t>
  </si>
  <si>
    <t>{"customer_name": "小野秀太", "customer_email": "zenithdiary@gmail.com", "product_detail_name": "【15分限定特典付き】AIXコンサルタント3日間完全攻略合宿"}</t>
  </si>
  <si>
    <t>{"id_values": ["11f00c49-7c6e-3f70-9aee-b7ce6c3c0986"], "worldpay_order_id": {"transaction_id": "11f00c49-7c6e-3f70-9aee-b7ce6c3c0986"}}</t>
  </si>
  <si>
    <t>zenithdiary@gmail.com</t>
  </si>
  <si>
    <t>SHUTA ONO</t>
  </si>
  <si>
    <t>11f00c49-09a4-6da2-ba9e-27473124f7ae</t>
  </si>
  <si>
    <t>11f00c49-07d0-397a-a258-fbec77b99d15</t>
  </si>
  <si>
    <t>{"v31Ba6407": "", "univapay-phone-number": "08099820806"}</t>
  </si>
  <si>
    <t>{"customer_name": "鶴田 あやか", "customer_email": "mru81345@gmail.com", "product_detail_name": "【15分限定特典付き】SNSマーケ完全攻略ダイナマイト合宿"}</t>
  </si>
  <si>
    <t>{"id_values": ["3100500245378", "00057", "0440687"], "stratus_transaction_id": {"terminal_id": "3100500245378", "request_number": "00057", "authorization_code": "0440687"}}</t>
  </si>
  <si>
    <t>mru81345@gmail.com</t>
  </si>
  <si>
    <t>AYAKA TSURUDA</t>
  </si>
  <si>
    <t>11f00c48-ae35-6016-ba4c-77f77c39e532</t>
  </si>
  <si>
    <t>{"customer_name": "根岸 祐季", "customer_email": "oms0118puq.cat9@gmail.com", "product_detail_name": "【15分限定特典付き】AIXコンサルタント3日間完全攻略合宿"}</t>
  </si>
  <si>
    <t>{"id_values": ["11f00c48-ae35-6016-ba4c-77f77c39e532"], "worldpay_order_id": {"transaction_id": "11f00c48-ae35-6016-ba4c-77f77c39e532"}}</t>
  </si>
  <si>
    <t>11f00c48-a7cb-042e-9e0d-4f9cebba1bb6</t>
  </si>
  <si>
    <t>{"customer_name": "大堀開生", "customer_email": "kaiseeei@gmail.com", "product_detail_name": "【15分限定特典付き】AIXコンサルタント3日間完全攻略合宿"}</t>
  </si>
  <si>
    <t>{"id_values": ["11f00c48-a7cb-042e-9e0d-4f9cebba1bb6"], "worldpay_order_id": {"transaction_id": "11f00c48-a7cb-042e-9e0d-4f9cebba1bb6"}}</t>
  </si>
  <si>
    <t>11f00c48-b7e7-0cea-bc7f-c34c044c39b6</t>
  </si>
  <si>
    <t>11f00c48-b60b-87f2-99ee-53de6157c5c5</t>
  </si>
  <si>
    <t>{"v31Ba6407": "", "univapay-phone-number": "09072350416"}</t>
  </si>
  <si>
    <t>{"customer_name": "佐藤麻衣子", "customer_email": "minoaka310mai@gmail.com", "product_detail_name": "【超特価割引】SNSマーケ完全攻略ダイナマイト合宿"}</t>
  </si>
  <si>
    <t>{"id_values": ["3100500245378", "00055", "0249371"], "stratus_transaction_id": {"terminal_id": "3100500245378", "request_number": "00055", "authorization_code": "0249371"}}</t>
  </si>
  <si>
    <t>minoaka310mai@gmail.com</t>
  </si>
  <si>
    <t>MAIKO SATO</t>
  </si>
  <si>
    <t>JAL CARD SUICA</t>
  </si>
  <si>
    <t>11f00c46-bbb2-43dc-b589-2be9ab8ec922</t>
  </si>
  <si>
    <t>11f00c45-ea2a-9490-bd8f-6b7325c48ecf</t>
  </si>
  <si>
    <t>{"v31Ba6407": "", "univapay-phone-number": "09015573481"}</t>
  </si>
  <si>
    <t>{"customer_name": "坂本佳世", "customer_email": "atomu3588@icloud.com", "product_detail_name": "みかみの秘密の部屋 ~購入後1週間以内に限り【全額返金保証付き】~"}</t>
  </si>
  <si>
    <t>{"id_values": ["3100500245378", "00053", "0000162"], "stratus_transaction_id": {"terminal_id": "3100500245378", "request_number": "00053", "authorization_code": "0000162"}}</t>
  </si>
  <si>
    <t>atomu3588@icloud.com</t>
  </si>
  <si>
    <t>KAYO SAKAMOTO</t>
  </si>
  <si>
    <t>11f00c45-ec01-f90c-b4ba-b7c40928dccb</t>
  </si>
  <si>
    <t>{"customer_name": "坂本佳世", "customer_email": "atomu3588@icloud.com", "product_detail_name": "【15分限定特典付き】SNSマーケ完全攻略ダイナマイト合宿"}</t>
  </si>
  <si>
    <t>{"id_values": ["3100500245378", "00052", "0000161"], "stratus_transaction_id": {"terminal_id": "3100500245378", "request_number": "00052", "authorization_code": "0000161"}}</t>
  </si>
  <si>
    <t>11f00c44-3ee9-f5f4-a6ab-77c9b631f59e</t>
  </si>
  <si>
    <t>11f00c44-3ce5-582a-9976-bf43365771b6</t>
  </si>
  <si>
    <t>{"v31Ba6407": "", "univapay-phone-number": "08034487601"}</t>
  </si>
  <si>
    <t>{"customer_name": "仲村希美子", "customer_email": "kokosia.okinawa@gmail.com", "product_detail_name": "【15分限定特典付き】SNSマーケ完全攻略ダイナマイト合宿"}</t>
  </si>
  <si>
    <t>{"id_values": ["11f00c44-3ee9-f5f4-a6ab-77c9b631f59e"], "worldpay_order_id": {"transaction_id": "11f00c44-3ee9-f5f4-a6ab-77c9b631f59e"}}</t>
  </si>
  <si>
    <t>kokosia.okinawa@gmail.com</t>
  </si>
  <si>
    <t>KIMIKO NAKAMURA</t>
  </si>
  <si>
    <t>BANK OF THE RYUKYUS, LIMITED.</t>
  </si>
  <si>
    <t>11f00c40-5292-b3ec-b717-3fc56724f912</t>
  </si>
  <si>
    <t>11f00c3e-d018-892e-9a8f-d7d6ba9eb59e</t>
  </si>
  <si>
    <t>{"v31Ba6407": "", "univapay-phone-number": "07055973860"}</t>
  </si>
  <si>
    <t>{"customer_name": "小松 知彦", "customer_email": "tkma@bocinfo.net", "product_detail_name": "みかみの秘密の部屋 ~購入後1週間以内に限り【全額返金保証付き】~"}</t>
  </si>
  <si>
    <t>{"id_values": ["3100500245378", "00050", "0100000"], "stratus_transaction_id": {"terminal_id": "3100500245378", "request_number": "00050", "authorization_code": "0100000"}}</t>
  </si>
  <si>
    <t>tkma@bocinfo.net</t>
  </si>
  <si>
    <t>TOMOHIKO KOMATSU</t>
  </si>
  <si>
    <t>11f00c3e-d208-56e2-a0ea-2fb0da360310</t>
  </si>
  <si>
    <t>{"customer_name": "小松 知彦", "customer_email": "tkma@bocinfo.net", "product_detail_name": "【15分限定特典付き】SNSマーケ完全攻略ダイナマイト合宿"}</t>
  </si>
  <si>
    <t>{"id_values": ["3100500245378", "00049", "0990000"], "stratus_transaction_id": {"terminal_id": "3100500245378", "request_number": "00049", "authorization_code": "0990000"}}</t>
  </si>
  <si>
    <t>11f00c3e-cff9-9b68-9a8e-3b66230eb935</t>
  </si>
  <si>
    <t>11f00c3e-ce1b-5246-a0e6-934394e371c6</t>
  </si>
  <si>
    <t>{"v31Ba6407": "", "univapay-phone-number": "08070198888"}</t>
  </si>
  <si>
    <t>{"customer_name": "鴻山敬幸", "customer_email": "boards-scans2u@icloud.com", "product_detail_name": "【15分限定特典付き】AIXコンサルタント3日間完全攻略合宿"}</t>
  </si>
  <si>
    <t>{"id_values": ["3100500245378", "00047", "0439616"], "stratus_transaction_id": {"terminal_id": "3100500245378", "request_number": "00047", "authorization_code": "0439616"}}</t>
  </si>
  <si>
    <t>boards-scans2u@icloud.com</t>
  </si>
  <si>
    <t>HIROYUKI KOUYAMA</t>
  </si>
  <si>
    <t>11f00c3d-d731-ca28-89db-7796cf5c3b9d</t>
  </si>
  <si>
    <t>11f00c3d-d4ab-e9b4-a184-7fce3a93c09c</t>
  </si>
  <si>
    <t>{"v31Ba6407": "", "univapay-phone-number": "09031720175"}</t>
  </si>
  <si>
    <t>{"customer_name": "新田健二", "customer_email": "aihrkdmr62fmjbccpj69@docomo.ne.jp", "product_detail_name": "【脱・無駄な努力】月商1.9億を支えるテンプレ大全"}</t>
  </si>
  <si>
    <t>{"id_values": ["11f00c3d-d731-ca28-89db-7796cf5c3b9d"], "worldpay_order_id": {"transaction_id": "11f00c3d-d731-ca28-89db-7796cf5c3b9d"}}</t>
  </si>
  <si>
    <t>aihrkdmr62fmjbccpj69@docomo.ne.jp</t>
  </si>
  <si>
    <t>KENJI NITTA</t>
  </si>
  <si>
    <t>11f00c3a-ddb3-9406-a446-07fdf3057057</t>
  </si>
  <si>
    <t>11f00c3a-aa58-5718-b521-b3b687681b48</t>
  </si>
  <si>
    <t>{"v31Ba6407": "", "univapay-phone-number": "08038689683"}</t>
  </si>
  <si>
    <t>{"customer_name": "瀧元嘉人", "customer_email": "m9gmwxnmt.com@gmail.com", "product_detail_name": "みかみの秘密の部屋 ~購入後1週間以内に限り【全額返金保証付き】~"}</t>
  </si>
  <si>
    <t>{"id_values": ["11f00c3a-ddb3-9406-a446-07fdf3057057"], "worldpay_order_id": {"transaction_id": "11f00c3a-ddb3-9406-a446-07fdf3057057"}}</t>
  </si>
  <si>
    <t>m9gmwxnmt.com@gmail.com</t>
  </si>
  <si>
    <t>TAKIMOTO YOSHITO</t>
  </si>
  <si>
    <t>11f00c3a-ac1d-3dd4-a3d5-33206e1d0a9c</t>
  </si>
  <si>
    <t>{"customer_name": "瀧元嘉人", "customer_email": "m9gmwxnmt.com@gmail.com", "product_detail_name": "【15分限定特典付き】SNSマーケ完全攻略ダイナマイト合宿"}</t>
  </si>
  <si>
    <t>{"id_values": ["11f00c3a-ac1d-3dd4-a3d5-33206e1d0a9c"], "worldpay_order_id": {"transaction_id": "11f00c3a-ac1d-3dd4-a3d5-33206e1d0a9c"}}</t>
  </si>
  <si>
    <t>11f00c39-9470-4ce0-a230-53ac4a9b5aed</t>
  </si>
  <si>
    <t>11f00c38-2ca8-d696-9f28-47bbb7e102be</t>
  </si>
  <si>
    <t>{"v31Ba6407": "", "univapay-phone-number": "09027915341"}</t>
  </si>
  <si>
    <t>{"customer_name": "堀一彦", "customer_email": "horikazuhiko142@gmail.com", "product_detail_name": "みかみの秘密の部屋 ~購入後1週間以内に限り【全額返金保証付き】~"}</t>
  </si>
  <si>
    <t>{"id_values": ["3100500245378", "00045", "0951301"], "stratus_transaction_id": {"terminal_id": "3100500245378", "request_number": "00045", "authorization_code": "0951301"}}</t>
  </si>
  <si>
    <t>horikazuhiko142@gmail.com</t>
  </si>
  <si>
    <t>KAZUHIKO HORI</t>
  </si>
  <si>
    <t>11f00c38-2eac-9658-856c-77519b8795a8</t>
  </si>
  <si>
    <t>{"customer_name": "堀一彦", "customer_email": "horikazuhiko142@gmail.com", "product_detail_name": "【15分限定特典付き】SNSマーケ完全攻略ダイナマイト合宿"}</t>
  </si>
  <si>
    <t>{"id_values": ["3100500245378", "00044", "0956634"], "stratus_transaction_id": {"terminal_id": "3100500245378", "request_number": "00044", "authorization_code": "0956634"}}</t>
  </si>
  <si>
    <t>11f00c35-a868-da7c-a7b2-9382fa012eff</t>
  </si>
  <si>
    <t>{"customer_name": "百原昌紀", "customer_email": "momomasa1068@gmail.com", "product_detail_name": "【15分限定特典付き】AIXコンサルタント3日間完全攻略合宿"}</t>
  </si>
  <si>
    <t>{"id_values": ["11f00c35-a868-da7c-a7b2-9382fa012eff"], "worldpay_order_id": {"transaction_id": "11f00c35-a868-da7c-a7b2-9382fa012eff"}}</t>
  </si>
  <si>
    <t>11f00c34-5179-b3cc-af52-57cf218658ee</t>
  </si>
  <si>
    <t>11f00c34-4f23-2478-af4c-5740438f3553</t>
  </si>
  <si>
    <t>{"v31Ba6407": "", "univapay-phone-number": "09096957980"}</t>
  </si>
  <si>
    <t>{"customer_name": "高階美樹", "customer_email": "mirarin154@gmail.com", "product_detail_name": "【15分限定特典付き】AIXコンサルタント3日間完全攻略合宿"}</t>
  </si>
  <si>
    <t>{"id_values": ["11f00c34-5179-b3cc-af52-57cf218658ee"], "worldpay_order_id": {"transaction_id": "11f00c34-5179-b3cc-af52-57cf218658ee"}}</t>
  </si>
  <si>
    <t>mirarin154@gmail.com</t>
  </si>
  <si>
    <t>MIKI TAKASHINA</t>
  </si>
  <si>
    <t>11f00c32-1f1f-c95e-b366-9f3b0a359a32</t>
  </si>
  <si>
    <t>11f00c32-1d6e-8398-b4d5-3fc4f8334ef8</t>
  </si>
  <si>
    <t>{"v31Ba6407": "", "univapay-phone-number": "08042764651"}</t>
  </si>
  <si>
    <t>{"customer_name": "大曲 隆聖", "customer_email": "daiyaaa6@gmail.com", "product_detail_name": "【15分限定特典付き】SNSマーケ完全攻略ダイナマイト合宿"}</t>
  </si>
  <si>
    <t>{"id_values": ["3100500245378", "00042", "0302053"], "stratus_transaction_id": {"terminal_id": "3100500245378", "request_number": "00042", "authorization_code": "0302053"}}</t>
  </si>
  <si>
    <t>daiyaaa6@gmail.com</t>
  </si>
  <si>
    <t>RYUSEI OMAGARI</t>
  </si>
  <si>
    <t>11f00c30-ce46-aa80-9142-93c5e3d0cd9a</t>
  </si>
  <si>
    <t>11f00ac0-66c6-b236-9053-63e31c14888a</t>
  </si>
  <si>
    <t>{"univapay-name": "鮫島一美", "univapay-link-id": "11f00abd-fcb8-b832-ad5c-030b5e013103", "univapay-phone-number": "+81 08034278612", "univapay-patch-token-id": "11eed560-6850-ba8e-b1e9-db6948c029c5", "univapay-patch-subscription-id": "11eed560-68fb-de50-b1ef-830285d279c9"}</t>
  </si>
  <si>
    <t>{"univapay-name": "鮫島一美", "univapay-link-id": "11eed15a-d870-18aa-9646-935d8f30d49d", "univapay-phone-number": "08034278612"}</t>
  </si>
  <si>
    <t>{"id_values": ["11f00c30-ce46-aa80-9142-93c5e3d0cd9a"], "worldpay_order_id": {"transaction_id": "11f00c30-ce46-aa80-9142-93c5e3d0cd9a"}}</t>
  </si>
  <si>
    <t>k.revepays1116@gmail.com</t>
  </si>
  <si>
    <t>11eed560-68fb-de50-b1ef-830285d279c9</t>
  </si>
  <si>
    <t>KAZUMI SAMEJIMA</t>
  </si>
  <si>
    <t>11f00c2e-9a30-93ca-a24a-fb41a72392e0</t>
  </si>
  <si>
    <t>11f00c2e-9876-ee1c-8fff-3798c3628d93</t>
  </si>
  <si>
    <t>{"v31Ba6407": "", "univapay-phone-number": "09038769663"}</t>
  </si>
  <si>
    <t>{"customer_name": "藤塚朗", "customer_email": "wisteria.brothers3@gmail.com", "product_detail_name": "【15分限定特典付き】AIXコンサルタント3日間完全攻略合宿"}</t>
  </si>
  <si>
    <t>{"id_values": ["3100500245378", "00020", "0280845"], "stratus_transaction_id": {"terminal_id": "3100500245378", "request_number": "00020", "authorization_code": "0280845"}}</t>
  </si>
  <si>
    <t>wisteria.brothers3@gmail.com</t>
  </si>
  <si>
    <t>AKIRA FUJITSUKA</t>
  </si>
  <si>
    <t>11f00c2d-a6a7-4514-ae06-af53da69c62b</t>
  </si>
  <si>
    <t>11f00c2c-cf56-95f6-8b02-0fe66ef34144</t>
  </si>
  <si>
    <t>{"v31Ba6407": "", "univapay-phone-number": "09033979328"}</t>
  </si>
  <si>
    <t>{"customer_name": "新谷明美", "customer_email": "sakuramoon6425@gmail.com", "product_detail_name": "みかみの秘密の部屋 ~購入後1週間以内に限り【全額返金保証付き】~"}</t>
  </si>
  <si>
    <t>{"id_values": ["11f00c2d-a6a7-4514-ae06-af53da69c62b"], "worldpay_order_id": {"transaction_id": "11f00c2d-a6a7-4514-ae06-af53da69c62b"}}</t>
  </si>
  <si>
    <t>sakuramoon6425@gmail.com</t>
  </si>
  <si>
    <t>AKEMI NIIYA</t>
  </si>
  <si>
    <t>PRIMARY - SUMITOMO MITSUI CARD CO., LTD.</t>
  </si>
  <si>
    <t>11f00c2d-997b-2342-b09a-ef6cc75601c6</t>
  </si>
  <si>
    <t>11f00c2d-979b-1938-97d9-4b4fec0efd89</t>
  </si>
  <si>
    <t>{"v31Ba6407": "", "univapay-phone-number": "09019470552"}</t>
  </si>
  <si>
    <t>{"customer_name": "安里 真紀", "customer_email": "asatomaki4852@gmail.com", "product_detail_name": "【15分限定特典付き】AIXコンサルタント3日間完全攻略合宿"}</t>
  </si>
  <si>
    <t>{"id_values": ["11f00c2d-997b-2342-b09a-ef6cc75601c6"], "worldpay_order_id": {"transaction_id": "11f00c2d-997b-2342-b09a-ef6cc75601c6"}}</t>
  </si>
  <si>
    <t>asatomaki4852@gmail.com</t>
  </si>
  <si>
    <t>MAKI ASATO</t>
  </si>
  <si>
    <t>11f00c2c-d1c6-eb56-8b06-b3c64d743147</t>
  </si>
  <si>
    <t>{"customer_name": "新谷明美", "customer_email": "sakuramoon6425@gmail.com", "product_detail_name": "【15分限定特典付き】SNSマーケ完全攻略ダイナマイト合宿"}</t>
  </si>
  <si>
    <t>{"id_values": ["11f00c2c-d1c6-eb56-8b06-b3c64d743147"], "worldpay_order_id": {"transaction_id": "11f00c2c-d1c6-eb56-8b06-b3c64d743147"}}</t>
  </si>
  <si>
    <t>11f00c2c-d62c-821e-afbb-ebb9b9e8c92a</t>
  </si>
  <si>
    <t>11f00c2c-d458-d816-a023-bb39eaf9c0ec</t>
  </si>
  <si>
    <t>{"v31Ba6407": "", "univapay-phone-number": "08093576760"}</t>
  </si>
  <si>
    <t>{"customer_name": "田中綺音", "customer_email": "toramarunyan.love@gmail.com", "product_detail_name": "【15分限定特典付き】AIXコンサルタント3日間完全攻略合宿"}</t>
  </si>
  <si>
    <t>{"id_values": ["11f00c2c-d62c-821e-afbb-ebb9b9e8c92a"], "worldpay_order_id": {"transaction_id": "11f00c2c-d62c-821e-afbb-ebb9b9e8c92a"}}</t>
  </si>
  <si>
    <t>toramarunyan.love@gmail.com</t>
  </si>
  <si>
    <t>AYANE TANAKA</t>
  </si>
  <si>
    <t>11f00c28-92ad-68cc-87ec-373320e7907a</t>
  </si>
  <si>
    <t>11f00c28-90f5-2092-871c-57d919eb6691</t>
  </si>
  <si>
    <t>{"v31Ba6407": "", "univapay-phone-number": "09030192791"}</t>
  </si>
  <si>
    <t>{"customer_name": "吉村太朗", "customer_email": "taro529@hotmail.co.jp", "product_detail_name": "【15分限定特典付き】AIXコンサルタント3日間完全攻略合宿"}</t>
  </si>
  <si>
    <t>{"id_values": ["3100500245378", "00018", "0000437"], "stratus_transaction_id": {"terminal_id": "3100500245378", "request_number": "00018", "authorization_code": "0000437"}}</t>
  </si>
  <si>
    <t>taro529@hotmail.co.jp</t>
  </si>
  <si>
    <t>TAROYOSHIMURA</t>
  </si>
  <si>
    <t>11f00c27-0e95-91fa-a586-dbf7d8500d08</t>
  </si>
  <si>
    <t>11f00c27-0cac-822c-9da5-37b743c900a4</t>
  </si>
  <si>
    <t>{"v31Ba6407": "", "univapay-phone-number": "08033782228"}</t>
  </si>
  <si>
    <t>{"customer_name": "川越公美", "customer_email": "kumiteacafe@gmail.com", "product_detail_name": "【15分限定特典付き】SNSマーケ完全攻略ダイナマイト合宿"}</t>
  </si>
  <si>
    <t>{"id_values": ["11f00c27-0e95-91fa-a586-dbf7d8500d08"], "worldpay_order_id": {"transaction_id": "11f00c27-0e95-91fa-a586-dbf7d8500d08"}}</t>
  </si>
  <si>
    <t>kumiteacafe@gmail.com</t>
  </si>
  <si>
    <t>KUMI KAWAGOE</t>
  </si>
  <si>
    <t>business</t>
  </si>
  <si>
    <t>11f00c23-64b7-bfe4-84e1-5bc106bf1287</t>
  </si>
  <si>
    <t>11f00c23-6242-d640-b0a4-e7871f65488c</t>
  </si>
  <si>
    <t>{"v31Ba6407": "", "univapay-phone-number": "09058085700"}</t>
  </si>
  <si>
    <t>{"customer_name": "児玉優子", "customer_email": "ykodama@garuda-indonesia.co.jp", "product_detail_name": "【15分限定特典付き】AIXコンサルタント3日間完全攻略合宿"}</t>
  </si>
  <si>
    <t>{"id_values": ["11f00c23-64b7-bfe4-84e1-5bc106bf1287"], "worldpay_order_id": {"transaction_id": "11f00c23-64b7-bfe4-84e1-5bc106bf1287"}}</t>
  </si>
  <si>
    <t>ykodama@garuda-indonesia.co.jp</t>
  </si>
  <si>
    <t>YUKO FUJINO</t>
  </si>
  <si>
    <t>11f00c21-85fb-c350-925c-2731e390cd78</t>
  </si>
  <si>
    <t>11f00c21-8392-1c04-8ef9-47649413c099</t>
  </si>
  <si>
    <t>{"v31Ba6407": "", "univapay-phone-number": "0357587235"}</t>
  </si>
  <si>
    <t>{"customer_name": "えびはら若枝", "customer_email": "ebi0905@gmail.com", "product_detail_name": "【15分限定特典付き】AIXコンサルタント3日間完全攻略合宿"}</t>
  </si>
  <si>
    <t>{"id_values": ["11f00c21-85fb-c350-925c-2731e390cd78"], "worldpay_order_id": {"transaction_id": "11f00c21-85fb-c350-925c-2731e390cd78"}}</t>
  </si>
  <si>
    <t>ebi0905@gmail.com</t>
  </si>
  <si>
    <t>WAKAE EBIHARA</t>
  </si>
  <si>
    <t>11f00c21-3ba0-1644-b751-63c91dbacda1</t>
  </si>
  <si>
    <t>11f00c20-254a-a5fe-84fb-2779026ed632</t>
  </si>
  <si>
    <t>{"v31Ba6407": "", "univapay-phone-number": "09057153818"}</t>
  </si>
  <si>
    <t>{"customer_name": "北村 由佳", "customer_email": "takeuchi.y1219@gmail.com", "product_detail_name": "AIみかみ秘密の部屋（全額返金保証付）"}</t>
  </si>
  <si>
    <t>{"id_values": ["3100500245378", "00016", "0085011"], "stratus_transaction_id": {"terminal_id": "3100500245378", "request_number": "00016", "authorization_code": "0085011"}}</t>
  </si>
  <si>
    <t>takeuchi.y1219@gmail.com</t>
  </si>
  <si>
    <t>YUKA KITAMURA</t>
  </si>
  <si>
    <t>FINANCIAL ONE MEMBERS UFJ</t>
  </si>
  <si>
    <t>11f00c20-3f36-ef90-985b-5fa83b1bdf7a</t>
  </si>
  <si>
    <t>11eed56b-884e-5980-8cd8-1fcabcdc8cf9</t>
  </si>
  <si>
    <t>{"univapay-name": "矢野明世", "univapay-link-id": "11eed277-dc75-ea1a-b740-d79e7c70d1a9", "univapay-phone-number": "09089707690"}</t>
  </si>
  <si>
    <t>{"id_values": ["11f00c20-3f36-ef90-985b-5fa83b1bdf7a"], "worldpay_order_id": {"transaction_id": "11f00c20-3f36-ef90-985b-5fa83b1bdf7a"}}</t>
  </si>
  <si>
    <t>harucome3126@gmail.com</t>
  </si>
  <si>
    <t>11eed56b-887b-4ac6-8cdb-6f948f5117d0</t>
  </si>
  <si>
    <t>HARUYO YANO</t>
  </si>
  <si>
    <t>11f00c20-5cec-3130-95a3-77fb109eac25</t>
  </si>
  <si>
    <t>11ef1728-c4d6-9cce-9402-836337db7ac0</t>
  </si>
  <si>
    <t>{"univapay-name": "白田雄一", "univapay-link-id": "11eee4d5-8f44-7c96-85b8-7bcd96d93bbc", "univapay-phone-number": "08032535146"}</t>
  </si>
  <si>
    <t>{"id_values": ["11f00c20-5cec-3130-95a3-77fb109eac25"], "worldpay_order_id": {"transaction_id": "11f00c20-5cec-3130-95a3-77fb109eac25"}}</t>
  </si>
  <si>
    <t>shiro.workstyle@gmail.com</t>
  </si>
  <si>
    <t>11ef1728-c4f9-88a6-ba23-a74fadbf348e</t>
  </si>
  <si>
    <t>YUICHI HAKUTA</t>
  </si>
  <si>
    <t>11f00c20-4587-5786-ab03-2395b7dfa497</t>
  </si>
  <si>
    <t>11eee8d1-f8a9-d0e6-8b82-b3be660774eb</t>
  </si>
  <si>
    <t>{"univapay-name": "髙田和加奈", "univapay-link-id": "11eed165-e042-c7fc-a0a8-ebee909645b5", "univapay-phone-number": "09020071689"}</t>
  </si>
  <si>
    <t>{"id_values": ["11f00c20-4587-5786-ab03-2395b7dfa497"], "worldpay_order_id": {"transaction_id": "11f00c20-4587-5786-ab03-2395b7dfa497"}}</t>
  </si>
  <si>
    <t>coron20200615@gmail.com</t>
  </si>
  <si>
    <t>11eee8d1-f8e4-4172-8b85-bb99d7d524b6</t>
  </si>
  <si>
    <t>WAKANA TAKADA</t>
  </si>
  <si>
    <t>11f00c20-444c-4476-b734-4bb3f00a46e7</t>
  </si>
  <si>
    <t>11eee69c-d97c-5cde-a362-bf62d543628a</t>
  </si>
  <si>
    <t>{"univapay-name": "寺前洋喜", "univapay-link-id": "11eed167-4057-0814-a0a8-a769a7ea5984", "univapay-phone-number": "09066608627"}</t>
  </si>
  <si>
    <t>{"id_values": ["11f00c20-444c-4476-b734-4bb3f00a46e7"], "worldpay_order_id": {"transaction_id": "11f00c20-444c-4476-b734-4bb3f00a46e7"}}</t>
  </si>
  <si>
    <t>cpfelice0327@gmail.com</t>
  </si>
  <si>
    <t>11eee69c-d9d6-0c70-a365-c3d990246d1b</t>
  </si>
  <si>
    <t>HIROKI TERAMAE</t>
  </si>
  <si>
    <t>11f00c20-3f83-610e-be5c-b7693900d030</t>
  </si>
  <si>
    <t>11eed578-8106-8e38-a100-2fe15ab8a805</t>
  </si>
  <si>
    <t>{"univapay-name": "小段 悠也", "univapay-link-id": "11eed166-a9aa-2e28-a0a8-27217b9cb842", "univapay-phone-number": "07014127921"}</t>
  </si>
  <si>
    <t>{"id_values": ["11f00c20-3f83-610e-be5c-b7693900d030"], "worldpay_order_id": {"transaction_id": "11f00c20-3f83-610e-be5c-b7693900d030"}}</t>
  </si>
  <si>
    <t>yuya.kodan@gmail.com</t>
  </si>
  <si>
    <t>11eed578-8123-53d8-a103-575a1253ec3e</t>
  </si>
  <si>
    <t>YUYA KODAN</t>
  </si>
  <si>
    <t>11f00c20-5601-b3f4-afdd-07cbf3849912</t>
  </si>
  <si>
    <t>11efdc5f-ede3-f75e-b355-a780a004caad</t>
  </si>
  <si>
    <t>{"univapay-name": "千田廣貴ウイリアム", "univapay-link-id": "11ef047d-2f65-1908-8581-7b3b99efae16", "univapay-phone-number": "08031729903"}</t>
  </si>
  <si>
    <t>{"id_values": ["11f00c20-5601-b3f4-afdd-07cbf3849912"], "worldpay_order_id": {"transaction_id": "11f00c20-5601-b3f4-afdd-07cbf3849912"}}</t>
  </si>
  <si>
    <t>hirokibusiness88@gmail.com</t>
  </si>
  <si>
    <t>11ef047d-bc95-552c-8409-abce7c112ad3</t>
  </si>
  <si>
    <t>HIROKI WILLIAM SENDA</t>
  </si>
  <si>
    <t>11f00c20-3d64-e6b8-b71c-9fc6bda55f5e</t>
  </si>
  <si>
    <t>11eed3a1-a933-58ec-9913-8bbf134b883a</t>
  </si>
  <si>
    <t>{"univapay-name": "宮川 博", "univapay-link-id": "11eed15c-e3ab-921a-9646-7359d549d7c7", "univapay-phone-number": "08044739828"}</t>
  </si>
  <si>
    <t>{"id_values": ["3100500245378", "00012", "0700012"], "stratus_transaction_id": {"terminal_id": "3100500245378", "request_number": "00012", "authorization_code": "0700012"}}</t>
  </si>
  <si>
    <t>asashou.love@gmail.com</t>
  </si>
  <si>
    <t>11eed3a1-a9af-c4e0-9916-b335895a1160</t>
  </si>
  <si>
    <t>HIROSHI MIYAGAWA</t>
  </si>
  <si>
    <t>11f00c20-2712-6598-84fe-4f31a85eb561</t>
  </si>
  <si>
    <t>{"customer_name": "北村 由佳", "customer_email": "takeuchi.y1219@gmail.com", "product_detail_name": "【15分限定特典付き】AIXコンサルタント3日間完全攻略合宿"}</t>
  </si>
  <si>
    <t>{"id_values": ["3100500245378", "00011", "0055053"], "stratus_transaction_id": {"terminal_id": "3100500245378", "request_number": "00011", "authorization_code": "0055053"}}</t>
  </si>
  <si>
    <t>11f00c1f-cd49-3ec4-8ac3-97c18987fb06</t>
  </si>
  <si>
    <t>11f00c1f-cb77-ebf4-907a-2f8203d25640</t>
  </si>
  <si>
    <t>{"v31Ba6407": "", "univapay-phone-number": "08051821112"}</t>
  </si>
  <si>
    <t>{"customer_name": "仲澤公彦", "customer_email": "nkimi10051@gmail.com", "product_detail_name": "【15分限定特典付き】SNSマーケ完全攻略ダイナマイト合宿"}</t>
  </si>
  <si>
    <t>{"id_values": ["3100500245378", "00009", "0087022"], "stratus_transaction_id": {"terminal_id": "3100500245378", "request_number": "00009", "authorization_code": "0087022"}}</t>
  </si>
  <si>
    <t>nkimi10051@gmail.com</t>
  </si>
  <si>
    <t>KIMIHIKO NAKAZAWA</t>
  </si>
  <si>
    <t>JCB THE CLASS</t>
  </si>
  <si>
    <t>11f00c1d-b6e9-7f24-8a98-8fffebf0b6ab</t>
  </si>
  <si>
    <t>11f00c1c-8035-b016-afd8-5784225156a0</t>
  </si>
  <si>
    <t>{"v31Ba6407": "", "univapay-phone-number": "09034969295"}</t>
  </si>
  <si>
    <t>{"customer_name": "正人 小松原", "customer_email": "freedomfreedom1970@gmail.com", "product_detail_name": "AIみかみ秘密の部屋（全額返金保証付）"}</t>
  </si>
  <si>
    <t>{"id_values": ["11f00c1d-b6e9-7f24-8a98-8fffebf0b6ab"], "worldpay_order_id": {"transaction_id": "11f00c1d-b6e9-7f24-8a98-8fffebf0b6ab"}}</t>
  </si>
  <si>
    <t>freedomfreedom1970@gmail.com</t>
  </si>
  <si>
    <t>MASATO KOMATSUBARA</t>
  </si>
  <si>
    <t>11f00c1c-82d6-005a-b57d-7bfd1920f1e2</t>
  </si>
  <si>
    <t>{"customer_name": "正人 小松原", "customer_email": "freedomfreedom1970@gmail.com", "product_detail_name": "【15分限定特典付き】AIXコンサルタント3日間完全攻略合宿"}</t>
  </si>
  <si>
    <t>{"id_values": ["11f00c1c-82d6-005a-b57d-7bfd1920f1e2"], "worldpay_order_id": {"transaction_id": "11f00c1c-82d6-005a-b57d-7bfd1920f1e2"}}</t>
  </si>
  <si>
    <t>11f00c19-6cfd-0fec-81f9-7b6a62af092e</t>
  </si>
  <si>
    <t>11f00c19-69df-95f0-8248-8fda32796e24</t>
  </si>
  <si>
    <t>{"v31Ba6407": "", "univapay-phone-number": "09080179622"}</t>
  </si>
  <si>
    <t>{"customer_name": "鈴木尚人", "customer_email": "bellwood.naoto@gmail.com", "product_detail_name": "【15分限定特典付き】AIXコンサルタント3日間完全攻略合宿"}</t>
  </si>
  <si>
    <t>{"id_values": ["11f00c19-6cfd-0fec-81f9-7b6a62af092e"], "worldpay_order_id": {"transaction_id": "11f00c19-6cfd-0fec-81f9-7b6a62af092e"}}</t>
  </si>
  <si>
    <t>bellwood.naoto@gmail.com</t>
  </si>
  <si>
    <t>NAOTO SUZUKI</t>
  </si>
  <si>
    <t>11f00c15-49d2-a5e4-a9d2-fb178e025343</t>
  </si>
  <si>
    <t>11f00c15-46ce-7260-b058-4b0a1ba890fc</t>
  </si>
  <si>
    <t>{"v31Ba6407": "", "univapay-phone-number": "09056951909"}</t>
  </si>
  <si>
    <t>{"customer_name": "原 奈緒", "customer_email": "nyaoroom324occhan@gmail.com", "product_detail_name": "【15分限定特典付き】デザイン限界突破3日間合宿"}</t>
  </si>
  <si>
    <t>{"id_values": ["11f00c15-49d2-a5e4-a9d2-fb178e025343"], "worldpay_order_id": {"transaction_id": "11f00c15-49d2-a5e4-a9d2-fb178e025343"}}</t>
  </si>
  <si>
    <t>nyaoroom324occhan@gmail.com</t>
  </si>
  <si>
    <t>NAO HARA</t>
  </si>
  <si>
    <t>11f00c12-8137-6ebe-aefa-9754364b3673</t>
  </si>
  <si>
    <t>11f00c12-7f48-1db0-b0a3-f3bd58dc227a</t>
  </si>
  <si>
    <t>{"v31Ba6407": "", "univapay-phone-number": "09058834457"}</t>
  </si>
  <si>
    <t>{"customer_name": "上山 としみ", "customer_email": "begoniafreesia@gmail.com", "product_detail_name": "【15分限定特典付き】AIXコンサルタント3日間完全攻略合宿"}</t>
  </si>
  <si>
    <t>{"id_values": ["3100500245378", "00007", "0079594"], "stratus_transaction_id": {"terminal_id": "3100500245378", "request_number": "00007", "authorization_code": "0079594"}}</t>
  </si>
  <si>
    <t>begoniafreesia@gmail.com</t>
  </si>
  <si>
    <t>TOSHIMI UEYAMA</t>
  </si>
  <si>
    <t>IY CARD</t>
  </si>
  <si>
    <t>11f00c08-bad7-c6f0-b100-df4e101c7493</t>
  </si>
  <si>
    <t>11f00c08-b831-3832-861d-4bc80b91144a</t>
  </si>
  <si>
    <t>{"v31Ba6407": "", "univapay-phone-number": "09050146767"}</t>
  </si>
  <si>
    <t>{"customer_name": "浅野真司", "customer_email": "rio.mao.reo77@gmail.com", "product_detail_name": "【15分限定特典付き】AIXコンサルタント3日間完全攻略合宿"}</t>
  </si>
  <si>
    <t>{"id_values": ["3100500245378", "00005", "0123819"], "stratus_transaction_id": {"terminal_id": "3100500245378", "request_number": "00005", "authorization_code": "0123819"}}</t>
  </si>
  <si>
    <t>rio.mao.reo77@gmail.com</t>
  </si>
  <si>
    <t>SHINJIASANO</t>
  </si>
  <si>
    <t>11f00bf4-2f69-131c-b3f9-93faf98e24bd</t>
  </si>
  <si>
    <t>11f00bf4-2d72-64c8-b8c1-f75d8b427162</t>
  </si>
  <si>
    <t>{"v31Ba6407": "", "univapay-phone-number": "07083460240"}</t>
  </si>
  <si>
    <t>{"customer_name": "外山慎之助", "customer_email": "shinnosukedesuuuu@gmail.com", "product_detail_name": "【15分限定特典付き】SNSマーケ完全攻略ダイナマイト合宿"}</t>
  </si>
  <si>
    <t>{"id_values": ["11f00bf4-2f69-131c-b3f9-93faf98e24bd"], "worldpay_order_id": {"transaction_id": "11f00bf4-2f69-131c-b3f9-93faf98e24bd"}}</t>
  </si>
  <si>
    <t>shinnosukedesuuuu@gmail.com</t>
  </si>
  <si>
    <t>11f00bed-e1d4-fa2c-b302-5fa950b310e1</t>
  </si>
  <si>
    <t>11f00bed-48a4-ab68-9284-27de083cbe81</t>
  </si>
  <si>
    <t>{"v31Ba6407": "", "univapay-phone-number": "09081724759"}</t>
  </si>
  <si>
    <t>{"customer_name": "ミヤケコウジ", "customer_email": "ko.miyake.111@gmail.com", "product_detail_name": "みかみの秘密の部屋 ~購入後1週間以内に限り【全額返金保証付き】~"}</t>
  </si>
  <si>
    <t>{"id_values": ["3100500245378", "00003", "0760000"], "stratus_transaction_id": {"terminal_id": "3100500245378", "request_number": "00003", "authorization_code": "0760000"}}</t>
  </si>
  <si>
    <t>ko.miyake.111@gmail.com</t>
  </si>
  <si>
    <t>KOJI MIYAKE</t>
  </si>
  <si>
    <t>11f00bed-4b15-a1d6-9b16-0f6bce37ddf6</t>
  </si>
  <si>
    <t>{"customer_name": "ミヤケコウジ", "customer_email": "ko.miyake.111@gmail.com", "product_detail_name": "【15分限定特典付き】SNSマーケ完全攻略ダイナマイト合宿"}</t>
  </si>
  <si>
    <t>{"id_values": ["3100500245378", "00002", "0750000"], "stratus_transaction_id": {"terminal_id": "3100500245378", "request_number": "00002", "authorization_code": "0750000"}}</t>
  </si>
  <si>
    <t>11f00bea-b0e7-3eaa-bb0e-3f06f1ca7517</t>
  </si>
  <si>
    <t>11f00bea-0fed-9260-9063-7b306f46b45d</t>
  </si>
  <si>
    <t>{"v31Ba6407": "", "univapay-phone-number": "08018832455"}</t>
  </si>
  <si>
    <t>{"customer_name": "三条淳一", "customer_email": "ssc.sanjo@gmail.com", "product_detail_name": "みかみの秘密の部屋 ~購入後1週間以内に限り【全額返金保証付き】~"}</t>
  </si>
  <si>
    <t>{"id_values": ["11f00bea-b0e7-3eaa-bb0e-3f06f1ca7517"], "worldpay_order_id": {"transaction_id": "11f00bea-b0e7-3eaa-bb0e-3f06f1ca7517"}}</t>
  </si>
  <si>
    <t>ssc.sanjo@gmail.com</t>
  </si>
  <si>
    <t>JUNICHI SANJO</t>
  </si>
  <si>
    <t>11f00bea-11df-0c66-b4ac-3782d88a636a</t>
  </si>
  <si>
    <t>{"customer_name": "三条淳一", "customer_email": "ssc.sanjo@gmail.com", "product_detail_name": "【15分限定特典付き】SNSマーケ完全攻略ダイナマイト合宿"}</t>
  </si>
  <si>
    <t>{"id_values": ["11f00bea-11df-0c66-b4ac-3782d88a636a"], "worldpay_order_id": {"transaction_id": "11f00bea-11df-0c66-b4ac-3782d88a636a"}}</t>
  </si>
  <si>
    <t>11f00be5-97b5-beb6-8483-936e85b6e570</t>
  </si>
  <si>
    <t>11f00be5-978d-42ba-8c07-bb3e5de0d493</t>
  </si>
  <si>
    <t>{"univapay-name": "山村宜延", "univapay-link-id": "11eefd54-16bc-5c48-b0c1-f7d93c205e29", "univapay-phone-number": "+81 9069177696"}</t>
  </si>
  <si>
    <t>{"id_values": ["11f00be5-97b5-beb6-8483-936e85b6e570"], "worldpay_order_id": {"transaction_id": "11f00be5-97b5-beb6-8483-936e85b6e570"}}</t>
  </si>
  <si>
    <t>yoshi_5557@yahoo.co.jp</t>
  </si>
  <si>
    <t>YOSHINOBU YAMAMURA</t>
  </si>
  <si>
    <t>11f00be5-5257-c40e-846d-8bd8c6c2026d</t>
  </si>
  <si>
    <t>11f00be5-522a-d606-8bdc-d3613ab7d1fd</t>
  </si>
  <si>
    <t>{"id_values": ["11f00be5-5257-c40e-846d-8bd8c6c2026d"], "worldpay_order_id": {"transaction_id": "11f00be5-5257-c40e-846d-8bd8c6c2026d"}}</t>
  </si>
  <si>
    <t>HITOMI YAMAMURA</t>
  </si>
  <si>
    <t>11f00be5-6839-7cd6-b144-2b7d0eb47f4a</t>
  </si>
  <si>
    <t>11f00be5-666f-1082-ab5b-7f64bb514641</t>
  </si>
  <si>
    <t>{"customer_name": "フジオミ", "customer_email": "akiomig@gmail.com", "product_detail_name": "【15分限定特典付き】AIXコンサルタント3日間完全攻略合宿"}</t>
  </si>
  <si>
    <t>{"id_values": ["11f00be5-6839-7cd6-b144-2b7d0eb47f4a"], "worldpay_order_id": {"transaction_id": "11f00be5-6839-7cd6-b144-2b7d0eb47f4a"}}</t>
  </si>
  <si>
    <t>akiomig@gmail.com</t>
  </si>
  <si>
    <t>AKIOMI FUJISHIRO</t>
  </si>
  <si>
    <t>11f00be4-0c66-12ee-86eb-0ff04c483476</t>
  </si>
  <si>
    <t>11f00be4-09e3-5342-83f0-93e607f9051b</t>
  </si>
  <si>
    <t>{"customer_name": "四辻明大", "customer_email": "Iamfromhokkaido@gmail.com", "product_detail_name": "【15分限定特典付き】AIXコンサルタント3日間完全攻略合宿"}</t>
  </si>
  <si>
    <t>{"id_values": ["3100500245378", "00079", "0146188"], "stratus_transaction_id": {"terminal_id": "3100500245378", "request_number": "00079", "authorization_code": "0146188"}}</t>
  </si>
  <si>
    <t>Iamfromhokkaido@gmail.com</t>
  </si>
  <si>
    <t>AKIHIRO YOTSUJI</t>
  </si>
  <si>
    <t>11f00be0-d96d-d7d0-a666-8bc8914122b8</t>
  </si>
  <si>
    <t>11f00be0-d6f4-dada-a5b6-67746db36af7</t>
  </si>
  <si>
    <t>{"customer_name": "山下友希代", "customer_email": "yukiyo_lee_chibi@yahoo.co.jp", "product_detail_name": "【15分限定特典付き】デザイン限界突破3日間合宿"}</t>
  </si>
  <si>
    <t>{"id_values": ["11f00be0-d96d-d7d0-a666-8bc8914122b8"], "worldpay_order_id": {"transaction_id": "11f00be0-d96d-d7d0-a666-8bc8914122b8"}}</t>
  </si>
  <si>
    <t>yukiyo_lee_chibi@yahoo.co.jp</t>
  </si>
  <si>
    <t>YUKIYO YAMASHITA</t>
  </si>
  <si>
    <t>TOYOTA FINANCE CORPORATION</t>
  </si>
  <si>
    <t>11f00be0-3dd5-191e-8f54-2bcd8cd02b0d</t>
  </si>
  <si>
    <t>11f00be0-3b32-053c-ae7e-575a9cc6beeb</t>
  </si>
  <si>
    <t>{"customer_name": "杉山慎一郎", "customer_email": "seesoooo16@gmail.com", "product_detail_name": "【15分限定特典付き】AIXコンサルタント3日間完全攻略合宿"}</t>
  </si>
  <si>
    <t>{"id_values": ["11f00be0-3dd5-191e-8f54-2bcd8cd02b0d"], "worldpay_order_id": {"transaction_id": "11f00be0-3dd5-191e-8f54-2bcd8cd02b0d"}}</t>
  </si>
  <si>
    <t>seesoooo16@gmail.com</t>
  </si>
  <si>
    <t>SHINICHIRO SUGIYAMA</t>
  </si>
  <si>
    <t>11f00bdf-2fcd-dfbe-8e0f-8b8bedc7028e</t>
  </si>
  <si>
    <t>11f00bdf-2d30-d19e-a532-63d19dcef4c2</t>
  </si>
  <si>
    <t>{"customer_name": "西野 政作", "customer_email": "masanaob9@gmail.com", "product_detail_name": "【15分限定特典付き】AIXコンサルタント3日間完全攻略合宿"}</t>
  </si>
  <si>
    <t>{"id_values": ["11f00bdf-2fcd-dfbe-8e0f-8b8bedc7028e"], "worldpay_order_id": {"transaction_id": "11f00bdf-2fcd-dfbe-8e0f-8b8bedc7028e"}}</t>
  </si>
  <si>
    <t>masanaob9@gmail.com</t>
  </si>
  <si>
    <t>MASANAO NISHINO</t>
  </si>
  <si>
    <t>11f00bdd-c3a1-4b42-99e0-3f6263545da4</t>
  </si>
  <si>
    <t>11f00bdd-a96d-7cdc-8e78-d7e840c72deb</t>
  </si>
  <si>
    <t>{"customer_name": "高林雅司", "customer_email": "m_takabayashi@yahoo.ne.jp", "product_detail_name": "AIみかみ秘密の部屋（全額返金保証付）"}</t>
  </si>
  <si>
    <t>{"id_values": ["11f00bdd-c3a1-4b42-99e0-3f6263545da4"], "worldpay_order_id": {"transaction_id": "11f00bdd-c3a1-4b42-99e0-3f6263545da4"}}</t>
  </si>
  <si>
    <t>m_takabayashi@yahoo.ne.jp</t>
  </si>
  <si>
    <t>M.TAKABAYASHI</t>
  </si>
  <si>
    <t>11f00bdd-ab56-d2be-b2ee-a7a2775fb23c</t>
  </si>
  <si>
    <t>{"customer_name": "高林雅司", "customer_email": "m_takabayashi@yahoo.ne.jp", "product_detail_name": "【15分限定特典付き】AIXコンサルタント3日間完全攻略合宿"}</t>
  </si>
  <si>
    <t>{"id_values": ["11f00bdd-ab56-d2be-b2ee-a7a2775fb23c"], "worldpay_order_id": {"transaction_id": "11f00bdd-ab56-d2be-b2ee-a7a2775fb23c"}}</t>
  </si>
  <si>
    <t>11f00bdc-31cf-6e66-a90d-6f8728c127ed</t>
  </si>
  <si>
    <t>11f00bdb-5fbe-ea6e-9e6e-af315de72235</t>
  </si>
  <si>
    <t>{"customer_name": "谷口将崇", "customer_email": "tanisan7529@gmail.com", "product_detail_name": "AIみかみ秘密の部屋（全額返金保証付）"}</t>
  </si>
  <si>
    <t>{"id_values": ["3100500245378", "00077", "0170955"], "stratus_transaction_id": {"terminal_id": "3100500245378", "request_number": "00077", "authorization_code": "0170955"}}</t>
  </si>
  <si>
    <t>tanisan7529@gmail.com</t>
  </si>
  <si>
    <t>YASUE TANIGUCHI</t>
  </si>
  <si>
    <t>11f00bdb-619c-c0e0-9e72-f38b1149b47d</t>
  </si>
  <si>
    <t>{"customer_name": "谷口将崇", "customer_email": "tanisan7529@gmail.com", "product_detail_name": "【15分限定特典付き】AIXコンサルタント3日間完全攻略合宿"}</t>
  </si>
  <si>
    <t>{"id_values": ["3100500245378", "00076", "0135513"], "stratus_transaction_id": {"terminal_id": "3100500245378", "request_number": "00076", "authorization_code": "0135513"}}</t>
  </si>
  <si>
    <t>11f00bd8-1dbd-7994-ba82-1374cd8ad3e7</t>
  </si>
  <si>
    <t>11f00bd8-1bbd-b3c0-a2f7-5b1e7707cda3</t>
  </si>
  <si>
    <t>{"customer_name": "中川 ゆき", "customer_email": "snowsnowysnowing4941@gmail.com", "product_detail_name": "【15分限定特典付き】SNSマーケ完全攻略ダイナマイト合宿"}</t>
  </si>
  <si>
    <t>{"id_values": ["11f00bd8-1dbd-7994-ba82-1374cd8ad3e7"], "worldpay_order_id": {"transaction_id": "11f00bd8-1dbd-7994-ba82-1374cd8ad3e7"}}</t>
  </si>
  <si>
    <t>snowsnowysnowing4941@gmail.com</t>
  </si>
  <si>
    <t>YUKI NAKAGAWA</t>
  </si>
  <si>
    <t>MICARD CO., LTD</t>
  </si>
  <si>
    <t>11f00bd3-a077-936a-be05-1b4933ed037b</t>
  </si>
  <si>
    <t>11f00bd3-9c9c-749a-bdfe-4b88c2a18c64</t>
  </si>
  <si>
    <t>{"customer_name": "曽根原黎", "customer_email": "blue_ray_117@icloud.com", "product_detail_name": "【15分限定特典付き】AIXコンサルタント3日間完全攻略合宿"}</t>
  </si>
  <si>
    <t>{"id_values": ["11f00bd3-a077-936a-be05-1b4933ed037b"], "worldpay_order_id": {"transaction_id": "11f00bd3-a077-936a-be05-1b4933ed037b"}}</t>
  </si>
  <si>
    <t>blue_ray_117@icloud.com</t>
  </si>
  <si>
    <t>REI SONEHARA</t>
  </si>
  <si>
    <t>11f00bd2-e656-e940-855c-ef1af57d6740</t>
  </si>
  <si>
    <t>11f00bcf-6587-2882-aec6-c7b16de3d1c3</t>
  </si>
  <si>
    <t>{"customer_name": "望月千恵子", "customer_email": "puregrace1130@gmail.com", "product_detail_name": "みかみの秘密の部屋 ~購入後1週間以内に限り【全額返金保証付き】~"}</t>
  </si>
  <si>
    <t>{"id_values": ["11f00bd2-e656-e940-855c-ef1af57d6740"], "worldpay_order_id": {"transaction_id": "11f00bd2-e656-e940-855c-ef1af57d6740"}}</t>
  </si>
  <si>
    <t>puregrace1130@gmail.com</t>
  </si>
  <si>
    <t>CHIEKO MOCHIDUKI</t>
  </si>
  <si>
    <t>11f00bd2-a5ce-ae80-b0af-2777d917e9a2</t>
  </si>
  <si>
    <t>11f00bd2-85de-42d4-bac5-2fc208be3fc8</t>
  </si>
  <si>
    <t>{"customer_name": "野崎 末雄", "customer_email": "0rk60b5x3861tr@ezweb.ne.jp", "product_detail_name": "AIみかみ秘密の部屋（全額返金保証付）"}</t>
  </si>
  <si>
    <t>{"id_values": ["3100500245378", "00074", "0645511"], "stratus_transaction_id": {"terminal_id": "3100500245378", "request_number": "00074", "authorization_code": "0645511"}}</t>
  </si>
  <si>
    <t>0rk60b5x3861tr@ezweb.ne.jp</t>
  </si>
  <si>
    <t>SUEO NOZAKI</t>
  </si>
  <si>
    <t>11f00bd2-87d0-b3b0-86db-6f2a2d32a7b3</t>
  </si>
  <si>
    <t>{"customer_name": "野崎 末雄", "customer_email": "0rk60b5x3861tr@ezweb.ne.jp", "product_detail_name": "【15分限定特典付き】AIXコンサルタント3日間完全攻略合宿"}</t>
  </si>
  <si>
    <t>{"id_values": ["3100500245378", "00073", "0344961"], "stratus_transaction_id": {"terminal_id": "3100500245378", "request_number": "00073", "authorization_code": "0344961"}}</t>
  </si>
  <si>
    <t>11f00bd1-6f8f-74c2-bfd9-dbe251aa5249</t>
  </si>
  <si>
    <t>11f00bd1-6dca-d5aa-897e-5b61747e0910</t>
  </si>
  <si>
    <t>{"customer_name": "鈴木 一司", "customer_email": "murder0410@gmail.com", "product_detail_name": "【15分限定特典付き】AIXコンサルタント3日間完全攻略合宿"}</t>
  </si>
  <si>
    <t>{"id_values": ["11f00bd1-6f8f-74c2-bfd9-dbe251aa5249"], "worldpay_order_id": {"transaction_id": "11f00bd1-6f8f-74c2-bfd9-dbe251aa5249"}}</t>
  </si>
  <si>
    <t>murder0410@gmail.com</t>
  </si>
  <si>
    <t>KATSUSHI SUZUKI</t>
  </si>
  <si>
    <t>11f00bd1-4759-313c-bfcd-fb92dfeea6a4</t>
  </si>
  <si>
    <t>11f00bcf-f9a4-9482-a2ac-8b04cc3ae11a</t>
  </si>
  <si>
    <t>{"customer_name": "髙見澤 媛乃", "customer_email": "hihi.inoshishi@gmail.com", "product_detail_name": "AIみかみ秘密の部屋（全額返金保証付）"}</t>
  </si>
  <si>
    <t>{"id_values": ["3100500245378", "00071", "0947061"], "stratus_transaction_id": {"terminal_id": "3100500245378", "request_number": "00071", "authorization_code": "0947061"}}</t>
  </si>
  <si>
    <t>hihi.inoshishi@gmail.com</t>
  </si>
  <si>
    <t>HIMENO TAKAMIZAWA</t>
  </si>
  <si>
    <t>11f00bcf-fba0-26f2-bacd-5f9be6971986</t>
  </si>
  <si>
    <t>{"customer_name": "髙見澤 媛乃", "customer_email": "hihi.inoshishi@gmail.com", "product_detail_name": "【15分限定特典付き】AIXコンサルタント3日間完全攻略合宿"}</t>
  </si>
  <si>
    <t>{"id_values": ["3100500245378", "00070", "0916253"], "stratus_transaction_id": {"terminal_id": "3100500245378", "request_number": "00070", "authorization_code": "0916253"}}</t>
  </si>
  <si>
    <t>11f00bcf-67f7-2d1a-bc9d-9b3a2b1d28f8</t>
  </si>
  <si>
    <t>{"customer_name": "望月千恵子", "customer_email": "puregrace1130@gmail.com", "product_detail_name": "【15分限定特典付き】SNSマーケ完全攻略ダイナマイト合宿"}</t>
  </si>
  <si>
    <t>{"id_values": ["11f00bcf-67f7-2d1a-bc9d-9b3a2b1d28f8"], "worldpay_order_id": {"transaction_id": "11f00bcf-67f7-2d1a-bc9d-9b3a2b1d28f8"}}</t>
  </si>
  <si>
    <t>11f00bcb-2ed0-c64e-88c0-0fa1c9251f67</t>
  </si>
  <si>
    <t>11f00bcb-2c4c-7350-a9a1-6fc8f5111dc0</t>
  </si>
  <si>
    <t>{"customer_name": "中尾聖和", "customer_email": "senanakao825@gmail.com", "product_detail_name": "【15分限定特典付き】AIXコンサルタント3日間完全攻略合宿"}</t>
  </si>
  <si>
    <t>{"id_values": ["11f00bcb-2ed0-c64e-88c0-0fa1c9251f67"], "worldpay_order_id": {"transaction_id": "11f00bcb-2ed0-c64e-88c0-0fa1c9251f67"}}</t>
  </si>
  <si>
    <t>senanakao825@gmail.com</t>
  </si>
  <si>
    <t>SENA NAKAO</t>
  </si>
  <si>
    <t>11f00bcb-11ca-8d82-9358-6b62e928990f</t>
  </si>
  <si>
    <t>11f00bcb-0f4f-a7b8-8afb-1330fca7a4dc</t>
  </si>
  <si>
    <t>{"customer_name": "上村莉久", "customer_email": "riku1998323ab@gmail.com", "product_detail_name": "【15分限定特典付き】SNSマーケ完全攻略ダイナマイト合宿"}</t>
  </si>
  <si>
    <t>{"id_values": ["11f00bcb-11ca-8d82-9358-6b62e928990f"], "worldpay_order_id": {"transaction_id": "11f00bcb-11ca-8d82-9358-6b62e928990f"}}</t>
  </si>
  <si>
    <t>riku1998323ab@gmail.com</t>
  </si>
  <si>
    <t>RIKU UEMURA</t>
  </si>
  <si>
    <t>11f00bc9-0b4d-40aa-b341-1703b153305c</t>
  </si>
  <si>
    <t>11f00bc9-0891-997e-9d95-c723c67a7f44</t>
  </si>
  <si>
    <t>{"customer_name": "田上 香奈江", "customer_email": "kanon.109rock@gmail.com", "product_detail_name": "【15分限定特典付き】AIXコンサルタント3日間完全攻略合宿"}</t>
  </si>
  <si>
    <t>{"id_values": ["11f00bc9-0b4d-40aa-b341-1703b153305c"], "worldpay_order_id": {"transaction_id": "11f00bc9-0b4d-40aa-b341-1703b153305c"}}</t>
  </si>
  <si>
    <t>kanon.109rock@gmail.com</t>
  </si>
  <si>
    <t>KANAE TANOUE</t>
  </si>
  <si>
    <t>11f00bc7-1635-9d52-b187-8be1e8121263</t>
  </si>
  <si>
    <t>11f00bc7-1389-1430-8fe2-832a57b02b1a</t>
  </si>
  <si>
    <t>{"customer_name": "池上ゆりこ", "customer_email": "09057985088yt@gmail.com", "product_detail_name": "【15分限定特典付き】デザイン限界突破3日間合宿"}</t>
  </si>
  <si>
    <t>{"id_values": ["11f00bc7-1635-9d52-b187-8be1e8121263"], "worldpay_order_id": {"transaction_id": "11f00bc7-1635-9d52-b187-8be1e8121263"}}</t>
  </si>
  <si>
    <t>09057985088yt@gmail.com</t>
  </si>
  <si>
    <t>YURIKO IKEGAMI</t>
  </si>
  <si>
    <t>11f00bc7-5aaa-0cac-b239-c74d2421d994</t>
  </si>
  <si>
    <t>11f00bc7-58a5-2e14-a2a0-e3b673e8b6a1</t>
  </si>
  <si>
    <t>{"customer_name": "Misaki", "customer_email": "yoruokusuri.15@gmail.com", "product_detail_name": "【15分限定特典付き】デザイン限界突破3日間合宿"}</t>
  </si>
  <si>
    <t>{"id_values": ["11f00bc7-5aaa-0cac-b239-c74d2421d994"], "worldpay_order_id": {"transaction_id": "11f00bc7-5aaa-0cac-b239-c74d2421d994"}}</t>
  </si>
  <si>
    <t>yoruokusuri.15@gmail.com</t>
  </si>
  <si>
    <t>NENI SUMARNI</t>
  </si>
  <si>
    <t>11f00bc3-3730-ea88-882c-6f4565f70423</t>
  </si>
  <si>
    <t>11f00bc3-3552-8c6c-9aee-07adc3262b47</t>
  </si>
  <si>
    <t>{"customer_name": "梶間祐香", "customer_email": "yukappi.design@gmail.com", "product_detail_name": "【15分限定特典付き】デザイン限界突破3日間合宿"}</t>
  </si>
  <si>
    <t>{"id_values": ["3100500245378", "00068", "7770590"], "stratus_transaction_id": {"terminal_id": "3100500245378", "request_number": "00068", "authorization_code": "7770590"}}</t>
  </si>
  <si>
    <t>yukappi.design@gmail.com</t>
  </si>
  <si>
    <t>YUKA KAJIMA</t>
  </si>
  <si>
    <t>11f00bc0-930c-8ee6-8b03-cbfae727bd90</t>
  </si>
  <si>
    <t>11f00bbf-afdd-3c6a-8da3-9fcf8393f62f</t>
  </si>
  <si>
    <t>{"customer_name": "森山泉", "customer_email": "b3ee796a725sq@softbank.ne.jp", "product_detail_name": "AIみかみ秘密の部屋（全額返金保証付）"}</t>
  </si>
  <si>
    <t>{"id_values": ["11f00bc0-930c-8ee6-8b03-cbfae727bd90"], "worldpay_order_id": {"transaction_id": "11f00bc0-930c-8ee6-8b03-cbfae727bd90"}}</t>
  </si>
  <si>
    <t>b3ee796a725sq@softbank.ne.jp</t>
  </si>
  <si>
    <t>IZUMI MORIYAMA</t>
  </si>
  <si>
    <t>11f00bbf-b1cb-519c-8d92-b3b25ce35462</t>
  </si>
  <si>
    <t>{"customer_name": "森山泉", "customer_email": "b3ee796a725sq@softbank.ne.jp", "product_detail_name": "【15分限定特典付き】AIXコンサルタント3日間完全攻略合宿"}</t>
  </si>
  <si>
    <t>{"id_values": ["11f00bbf-b1cb-519c-8d92-b3b25ce35462"], "worldpay_order_id": {"transaction_id": "11f00bbf-b1cb-519c-8d92-b3b25ce35462"}}</t>
  </si>
  <si>
    <t>11f00bbf-5c5c-58dc-a53c-7f0806ba78d4</t>
  </si>
  <si>
    <t>11f00bbf-59c3-628c-a535-37ec90fde965</t>
  </si>
  <si>
    <t>{"customer_name": "内木悠一", "customer_email": "y.naiki2848@gmail.com", "product_detail_name": "【15分限定特典付き】AIXコンサルタント3日間完全攻略合宿"}</t>
  </si>
  <si>
    <t>{"id_values": ["11f00bbf-5c5c-58dc-a53c-7f0806ba78d4"], "worldpay_order_id": {"transaction_id": "11f00bbf-5c5c-58dc-a53c-7f0806ba78d4"}}</t>
  </si>
  <si>
    <t>y.naiki2848@gmail.com</t>
  </si>
  <si>
    <t>YUICHI NAIKI</t>
  </si>
  <si>
    <t>11efcb6b-5c79-5d90-bb10-472592991000</t>
  </si>
  <si>
    <t>11efcb6b-5a9e-7faa-bb0c-a7fd8ee10627</t>
  </si>
  <si>
    <t>{"customer_name": "星野 光恵", "customer_email": "babyrose_nail@yahoo.co.jp", "product_detail_name": "【15分限定特典付き】AIXコンサルタント3日間完全攻略合宿"}</t>
  </si>
  <si>
    <t>チャージバック</t>
  </si>
  <si>
    <t>{"id_values": ["11efcb6b-5c79-5d90-bb10-472592991000"], "worldpay_order_id": {"transaction_id": "11efcb6b-5c79-5d90-bb10-472592991000"}}</t>
  </si>
  <si>
    <t>chargeback</t>
  </si>
  <si>
    <t>babyrose_nail@yahoo.co.jp</t>
  </si>
  <si>
    <t>MITSUE HOSHINO</t>
  </si>
  <si>
    <t>ACOM CO., LTD.</t>
  </si>
  <si>
    <t>11efbf4d-835e-dea0-9ebd-2bae2b00a224</t>
  </si>
  <si>
    <t>11efbf4d-816a-c64a-862f-c7e9e4fde45f</t>
  </si>
  <si>
    <t>{"customer_name": "堀内佐和子", "customer_email": "lucky1994_sawako@yahoo.co.jp", "product_detail_name": "【超特価割引】AIXコンサルタント3日間完全攻略合宿"}</t>
  </si>
  <si>
    <t>{"id_values": ["11efbf4d-835e-dea0-9ebd-2bae2b00a224"], "worldpay_order_id": {"transaction_id": "11efbf4d-835e-dea0-9ebd-2bae2b00a224"}}</t>
  </si>
  <si>
    <t>lucky1994_sawako@yahoo.co.jp</t>
  </si>
  <si>
    <t>SAWAKO HORIUCHI</t>
  </si>
  <si>
    <t>11f00bac-72a3-ee42-a556-ef30b4653ccf</t>
  </si>
  <si>
    <t>11f00bac-41c1-400e-a4f1-87b7972a4dc4</t>
  </si>
  <si>
    <t>{"customer_name": "佐々木信行", "customer_email": "misosiru0315@gmail.com", "product_detail_name": "みかみの秘密の部屋 ~購入後1週間以内に限り【全額返金保証付き】~"}</t>
  </si>
  <si>
    <t>{"id_values": ["3100500245378", "00066", "0065329"], "stratus_transaction_id": {"terminal_id": "3100500245378", "request_number": "00066", "authorization_code": "0065329"}}</t>
  </si>
  <si>
    <t>misosiru0315@gmail.com</t>
  </si>
  <si>
    <t>NOBUYUKI SASAKI</t>
  </si>
  <si>
    <t>11f00bac-43b0-84d8-af0e-b3474c05b9e0</t>
  </si>
  <si>
    <t>{"customer_name": "佐々木信行", "customer_email": "misosiru0315@gmail.com", "product_detail_name": "【15分限定特典付き】SNSマーケ完全攻略ダイナマイト合宿"}</t>
  </si>
  <si>
    <t>{"id_values": ["3100500245378", "00065", "0057399"], "stratus_transaction_id": {"terminal_id": "3100500245378", "request_number": "00065", "authorization_code": "0057399"}}</t>
  </si>
  <si>
    <t>11eff642-3adf-d7b6-97d2-bbdd977d2ca6</t>
  </si>
  <si>
    <t>11eff642-390d-33ca-99ba-9b69345fb1ca</t>
  </si>
  <si>
    <t>{"customer_name": "千葉 和成", "customer_email": "sekkatipapa0203@gmail.com", "product_detail_name": "【スキルプラス限定】動画広告分析Pro「1媒体プラン」初回3ヶ月間"}</t>
  </si>
  <si>
    <t>{"id_values": ["3100500245378", "00044", "0153738"], "stratus_transaction_id": {"terminal_id": "3100500245378", "request_number": "00044", "authorization_code": "0153738"}}</t>
  </si>
  <si>
    <t>遠藤対応</t>
  </si>
  <si>
    <t>sekkatipapa0203@gmail.com</t>
  </si>
  <si>
    <t>11eff642-3acd-706c-baf8-e79518de16c3</t>
  </si>
  <si>
    <t>KAZUNARI CHIBA</t>
  </si>
  <si>
    <t>11eed3e0-93a0-8fe2-95d0-1f3a90ea04b8</t>
  </si>
  <si>
    <t>11eed3e0-911b-6670-83ff-2f81625a5701</t>
  </si>
  <si>
    <t>{"customer_name": "郡司ちほ", "customer_email": "chiho_gunji-01@yahoo.co.jp", "product_detail_name": "アドネス【モニター生限定募集】"}</t>
  </si>
  <si>
    <t>赤伝返金</t>
  </si>
  <si>
    <t>{"id_values": ["11eed3e0-93a0-8fe2-95d0-1f3a90ea04b8"], "worldpay_order_id": {"transaction_id": "11eed3e0-93a0-8fe2-95d0-1f3a90ea04b8"}}</t>
  </si>
  <si>
    <t>chiho_gunji-01@yahoo.co.jp</t>
  </si>
  <si>
    <t>CHIHO TAKAHASHI</t>
  </si>
  <si>
    <t>11f006b3-2206-c764-a33b-6b3d18627afc</t>
  </si>
  <si>
    <t>11f006b3-2012-a266-9521-7bb94be02511</t>
  </si>
  <si>
    <t>{"customer_name": "岩野真土加", "customer_email": "lizardon1want100@gmail.com", "product_detail_name": "【15分限定特典付き】AIXコンサルタント3日間完全攻略合宿"}</t>
  </si>
  <si>
    <t>{"id_values": ["11f006b3-2206-c764-a33b-6b3d18627afc"], "worldpay_order_id": {"transaction_id": "11f006b3-2206-c764-a33b-6b3d18627afc"}}</t>
  </si>
  <si>
    <t>lizardon1want100@gmail.com</t>
  </si>
  <si>
    <t>MADOKA IWANO</t>
  </si>
  <si>
    <t>11f006b3-f254-46ee-9701-371e3f98f01d</t>
  </si>
  <si>
    <t>{"customer_name": "岩野真土加", "customer_email": "lizardon1want100@gmail.com", "product_detail_name": "AIみかみ秘密の部屋（全額返金保証付）"}</t>
  </si>
  <si>
    <t>{"id_values": ["11f006b3-f254-46ee-9701-371e3f98f01d"], "worldpay_order_id": {"transaction_id": "11f006b3-f254-46ee-9701-371e3f98f01d"}}</t>
  </si>
  <si>
    <t>11f00784-df76-2890-be44-d33ad1d215e3</t>
  </si>
  <si>
    <t>11f00784-8fb6-6b12-a5e0-43d8b6673eff</t>
  </si>
  <si>
    <t>{"customer_name": "木村さえ", "customer_email": "saki.yoshino3@gmail.com", "product_detail_name": "AIみかみ秘密の部屋（全額返金保証付）"}</t>
  </si>
  <si>
    <t>{"id_values": ["3100500245378", "00038", "0148464"], "stratus_transaction_id": {"terminal_id": "3100500245378", "request_number": "00038", "authorization_code": "0148464"}}</t>
  </si>
  <si>
    <t>有地対応</t>
  </si>
  <si>
    <t>saki.yoshino3@gmail.com</t>
  </si>
  <si>
    <t>SAE KANEGA</t>
  </si>
  <si>
    <t>11f00b8d-5e85-5550-90c1-03b346e0868f</t>
  </si>
  <si>
    <t>11f00b8d-5ca9-2d9c-976e-47075d6c7152</t>
  </si>
  <si>
    <t>{"customer_name": "室田恵里佳", "customer_email": "lom.jb.3127@gmail.com", "product_detail_name": "【15分限定特典付き】AIXコンサルタント3日間完全攻略合宿"}</t>
  </si>
  <si>
    <t>{"id_values": ["3100500245378", "00061", "0051885"], "stratus_transaction_id": {"terminal_id": "3100500245378", "request_number": "00061", "authorization_code": "0051885"}}</t>
  </si>
  <si>
    <t>lom.jb.3127@gmail.com</t>
  </si>
  <si>
    <t>ERIKA MUROTA</t>
  </si>
  <si>
    <t>11f00b8b-d501-6b30-8b2d-ef1d2e8f23d7</t>
  </si>
  <si>
    <t>11f00b8a-bde7-aa14-afb8-f71e17d836c8</t>
  </si>
  <si>
    <t>{"customer_name": "金島淳斗", "customer_email": "jun.k.2021@icloud.com", "product_detail_name": "AIみかみ秘密の部屋（全額返金保証付）"}</t>
  </si>
  <si>
    <t>{"id_values": ["11f00b8b-d501-6b30-8b2d-ef1d2e8f23d7"], "worldpay_order_id": {"transaction_id": "11f00b8b-d501-6b30-8b2d-ef1d2e8f23d7"}}</t>
  </si>
  <si>
    <t>jun.k.2021@icloud.com</t>
  </si>
  <si>
    <t>JUNTO KANESHIMA</t>
  </si>
  <si>
    <t>11eff3bd-e542-ae72-a6ce-331bbbda2232</t>
  </si>
  <si>
    <t>11eff3bd-e2e1-4684-93e7-db391dc794a4</t>
  </si>
  <si>
    <t>{"customer_name": "中里 美紀", "customer_email": "ryutokai.nakazato720@gmail.com", "product_detail_name": "【15分限定特典付き】SNSマーケ完全攻略ダイナマイト合宿"}</t>
  </si>
  <si>
    <t>{"id_values": ["11eff3bd-e542-ae72-a6ce-331bbbda2232"], "worldpay_order_id": {"transaction_id": "11eff3bd-e542-ae72-a6ce-331bbbda2232"}}</t>
  </si>
  <si>
    <t>ryutokai.nakazato720@gmail.com</t>
  </si>
  <si>
    <t>MIKI NAKAZATO</t>
  </si>
  <si>
    <t>11f00b8b-e726-459c-8daf-1376c1c07f93</t>
  </si>
  <si>
    <t>11f00b8b-e51c-8ae0-8b47-b390fd7a0524</t>
  </si>
  <si>
    <t>{"customer_name": "鈴木 洋治", "customer_email": "acdc8.y@gmail.com", "product_detail_name": "【15分限定特典付き】AIXコンサルタント3日間完全攻略合宿"}</t>
  </si>
  <si>
    <t>{"id_values": ["3100500245378", "00059", "0700059"], "stratus_transaction_id": {"terminal_id": "3100500245378", "request_number": "00059", "authorization_code": "0700059"}}</t>
  </si>
  <si>
    <t>acdc8.y@gmail.com</t>
  </si>
  <si>
    <t>YOUJI SUZUKI</t>
  </si>
  <si>
    <t>11f00b8a-c094-8714-8555-5f2bf5f02fb7</t>
  </si>
  <si>
    <t>{"customer_name": "金島淳斗", "customer_email": "jun.k.2021@icloud.com", "product_detail_name": "【15分限定特典付き】AIXコンサルタント3日間完全攻略合宿"}</t>
  </si>
  <si>
    <t>{"id_values": ["11f00b8a-c094-8714-8555-5f2bf5f02fb7"], "worldpay_order_id": {"transaction_id": "11f00b8a-c094-8714-8555-5f2bf5f02fb7"}}</t>
  </si>
  <si>
    <t>11f00b88-d93f-44fe-b7c1-078dcfc6d82c</t>
  </si>
  <si>
    <t>11f00b88-d907-e9aa-baaf-6bad9ec1892e</t>
  </si>
  <si>
    <t>{"univapay-name": "杉山暁紀", "univapay-link-id": "11efa958-aaa1-add6-bbe9-1b7ffbf41c3f", "openExternalBrowser": "1", "univapay-phone-number": "+81 08024147743"}</t>
  </si>
  <si>
    <t>{"id_values": ["11f00b88-d93f-44fe-b7c1-078dcfc6d82c"], "worldpay_order_id": {"transaction_id": "11f00b88-d93f-44fe-b7c1-078dcfc6d82c"}}</t>
  </si>
  <si>
    <t>shirika0709@gmail.com</t>
  </si>
  <si>
    <t>11f00b83-d620-78e2-883e-9f1610d9763c</t>
  </si>
  <si>
    <t>11f00b83-d3d6-4d5a-883a-6beffcea1791</t>
  </si>
  <si>
    <t>{"customer_name": "西村 理恵子", "customer_email": "nicooo.pekooo@gmail.com", "product_detail_name": "【15分限定特典付き】デザイン限界突破3日間合宿"}</t>
  </si>
  <si>
    <t>{"id_values": ["11f00b83-d620-78e2-883e-9f1610d9763c"], "worldpay_order_id": {"transaction_id": "11f00b83-d620-78e2-883e-9f1610d9763c"}}</t>
  </si>
  <si>
    <t>nicooo.pekooo@gmail.com</t>
  </si>
  <si>
    <t>NISHIMURA RIEKO</t>
  </si>
  <si>
    <t>11f00b7c-fb5c-57cc-b7c8-9f5eedd0c31b</t>
  </si>
  <si>
    <t>11f00b7c-f8e6-1d16-bc46-17fc43e5f257</t>
  </si>
  <si>
    <t>{"customer_name": "江崎 敦", "customer_email": "goc0423@gigs.co.jp", "product_detail_name": "【15分限定特典付き】SNSマーケ完全攻略ダイナマイト合宿"}</t>
  </si>
  <si>
    <t>{"id_values": ["3100500245378", "00057", "0124545"], "stratus_transaction_id": {"terminal_id": "3100500245378", "request_number": "00057", "authorization_code": "0124545"}}</t>
  </si>
  <si>
    <t>goc0423@gigs.co.jp</t>
  </si>
  <si>
    <t>ATSUSHI EZAKI</t>
  </si>
  <si>
    <t>11f00b7c-b6d5-9f32-a33d-97f40ec56e20</t>
  </si>
  <si>
    <t>11f00b7c-b4e9-c450-b7b6-33b2c3ad01ae</t>
  </si>
  <si>
    <t>{"customer_name": "関根 関根", "customer_email": "longspanconcept@gmail.com", "product_detail_name": "【15分限定特典付き】AIXコンサルタント3日間完全攻略合宿"}</t>
  </si>
  <si>
    <t>longspanconcept@gmail.com</t>
  </si>
  <si>
    <t>HAZUMA SEKINE</t>
  </si>
  <si>
    <t>11f00b79-8eec-07b6-9700-636fa487ea5a</t>
  </si>
  <si>
    <t>11f00b79-8c5d-7462-866e-2b6c6e104d2c</t>
  </si>
  <si>
    <t>{"customer_name": "白井真菜", "customer_email": "manasmile01@gmail.com", "product_detail_name": "【15分限定特典付き】AIXコンサルタント3日間完全攻略合宿"}</t>
  </si>
  <si>
    <t>{"id_values": ["11f00b79-8eec-07b6-9700-636fa487ea5a"], "worldpay_order_id": {"transaction_id": "11f00b79-8eec-07b6-9700-636fa487ea5a"}}</t>
  </si>
  <si>
    <t>manasmile01@gmail.com</t>
  </si>
  <si>
    <t>SHIRAIMANA</t>
  </si>
  <si>
    <t>11f00b79-96f5-2e9c-8682-8f445a2ce4fd</t>
  </si>
  <si>
    <t>11f00b79-947a-0b06-867b-a398e6f0458c</t>
  </si>
  <si>
    <t>{"customer_name": "猪狩沙紀", "customer_email": "chonsaki0128@gmail.com", "product_detail_name": "【15分限定特典付き】デザイン限界突破3日間合宿"}</t>
  </si>
  <si>
    <t>{"id_values": ["11f00b79-96f5-2e9c-8682-8f445a2ce4fd"], "worldpay_order_id": {"transaction_id": "11f00b79-96f5-2e9c-8682-8f445a2ce4fd"}}</t>
  </si>
  <si>
    <t>chonsaki0128@gmail.com</t>
  </si>
  <si>
    <t>SAKI IGARI</t>
  </si>
  <si>
    <t>11f00b79-1a75-3858-aba7-cb31f1a87ddb</t>
  </si>
  <si>
    <t>11f00b79-18a6-e42c-bfde-833ba17d7215</t>
  </si>
  <si>
    <t>{"customer_name": "栁沢 里美", "customer_email": "sa.hasegawa0v0@gmail.com", "product_detail_name": "【15分限定特典付き】AIXコンサルタント3日間完全攻略合宿"}</t>
  </si>
  <si>
    <t>{"id_values": ["3100500245378", "00053", "0700053"], "stratus_transaction_id": {"terminal_id": "3100500245378", "request_number": "00053", "authorization_code": "0700053"}}</t>
  </si>
  <si>
    <t>sa.hasegawa0v0@gmail.com</t>
  </si>
  <si>
    <t>SATOMI YANAGISAWA</t>
  </si>
  <si>
    <t>11f00b74-86c3-c7d6-ad4c-6fb63021bfd7</t>
  </si>
  <si>
    <t>11f00b74-83ef-0070-ad41-df8dacd67519</t>
  </si>
  <si>
    <t>{"customer_name": "岩佐康太郎", "customer_email": "kou_neymar@icloud.com", "product_detail_name": "【超特価割引】AIXコンサルタント3日間完全攻略合宿"}</t>
  </si>
  <si>
    <t>{"id_values": ["11f00b74-86c3-c7d6-ad4c-6fb63021bfd7"], "worldpay_order_id": {"transaction_id": "11f00b74-86c3-c7d6-ad4c-6fb63021bfd7"}}</t>
  </si>
  <si>
    <t>kou_neymar@icloud.com</t>
  </si>
  <si>
    <t>KOUTARO IWASA</t>
  </si>
  <si>
    <t>11f00b28-cb82-4484-92b7-07fee702ae9a</t>
  </si>
  <si>
    <t>11f00b26-7268-32e8-9402-73d54aa3cede</t>
  </si>
  <si>
    <t>{"customer_name": "西本意都子", "customer_email": "xibenyidouzi@gmail.com", "product_detail_name": "AIみかみ秘密の部屋（全額返金保証付）"}</t>
  </si>
  <si>
    <t>{"id_values": ["11f00b28-cb82-4484-92b7-07fee702ae9a"], "worldpay_order_id": {"transaction_id": "11f00b28-cb82-4484-92b7-07fee702ae9a"}}</t>
  </si>
  <si>
    <t>xibenyidouzi@gmail.com</t>
  </si>
  <si>
    <t>ITSUKO NISHIMOTO</t>
  </si>
  <si>
    <t>11f00b6b-f3a0-0828-b8ee-db1db5ff7087</t>
  </si>
  <si>
    <t>11f00b6b-f190-6690-9931-fb4fb27ede22</t>
  </si>
  <si>
    <t>{"customer_name": "稲葉由梨", "customer_email": "ryuruka1945@gmail.com", "product_detail_name": "【15分限定特典付き】AIXコンサルタント3日間完全攻略合宿"}</t>
  </si>
  <si>
    <t>{"id_values": ["11f00b6b-f3a0-0828-b8ee-db1db5ff7087"], "worldpay_order_id": {"transaction_id": "11f00b6b-f3a0-0828-b8ee-db1db5ff7087"}}</t>
  </si>
  <si>
    <t>ryuruka1945@gmail.com</t>
  </si>
  <si>
    <t>HIROSHI INOMATA</t>
  </si>
  <si>
    <t>11f00b67-a43b-039a-ba89-474d11d50d37</t>
  </si>
  <si>
    <t>{"id_values": ["11f00b67-a43b-039a-ba89-474d11d50d37"], "worldpay_order_id": {"transaction_id": "11f00b67-a43b-039a-ba89-474d11d50d37"}}</t>
  </si>
  <si>
    <t>11f00b67-b76a-155a-a07c-93645132ba28</t>
  </si>
  <si>
    <t>11f00b67-b580-1a00-a079-63e373bea346</t>
  </si>
  <si>
    <t>{"customer_name": "遠峰 和洋", "customer_email": "kazucom@aol.jp", "product_detail_name": "【15分限定特典付き】AIXコンサルタント3日間完全攻略合宿"}</t>
  </si>
  <si>
    <t>{"id_values": ["3100500245378", "00051", "0056019"], "stratus_transaction_id": {"terminal_id": "3100500245378", "request_number": "00051", "authorization_code": "0056019"}}</t>
  </si>
  <si>
    <t>kazucom@aol.jp</t>
  </si>
  <si>
    <t>KAZUHIRO TOMINE</t>
  </si>
  <si>
    <t>11f00b66-9ecc-5c52-a88e-87cd9fb22e97</t>
  </si>
  <si>
    <t>11f00b66-9ced-012a-8aef-4b82b15cba40</t>
  </si>
  <si>
    <t>{"customer_name": "ながさかじゅんこ", "customer_email": "kuwasero@gmail.com", "product_detail_name": "【15分限定特典付き】AIXコンサルタント3日間完全攻略合宿"}</t>
  </si>
  <si>
    <t>{"id_values": ["11f00b66-9ecc-5c52-a88e-87cd9fb22e97"], "worldpay_order_id": {"transaction_id": "11f00b66-9ecc-5c52-a88e-87cd9fb22e97"}}</t>
  </si>
  <si>
    <t>kuwasero@gmail.com</t>
  </si>
  <si>
    <t>JUNKO NAGASAKA</t>
  </si>
  <si>
    <t>11f00b66-c617-37be-a76d-732b122f0b2c</t>
  </si>
  <si>
    <t>{"customer_name": "ながさかじゅんこ", "customer_email": "kuwasero@gmail.com", "product_detail_name": "AIみかみ秘密の部屋（全額返金保証付）"}</t>
  </si>
  <si>
    <t>{"id_values": ["11f00b66-c617-37be-a76d-732b122f0b2c"], "worldpay_order_id": {"transaction_id": "11f00b66-c617-37be-a76d-732b122f0b2c"}}</t>
  </si>
  <si>
    <t>11f00b63-ab22-5c34-b14e-d333b0fcefde</t>
  </si>
  <si>
    <t>11f00b63-a939-0b5c-b14b-470993ebe181</t>
  </si>
  <si>
    <t>{"customer_name": "永井恵子", "customer_email": "tomto373999@gmail.com", "product_detail_name": "【15分限定特典付き】AIXコンサルタント3日間完全攻略合宿"}</t>
  </si>
  <si>
    <t>{"id_values": ["3100500245378", "00029", "0072374"], "stratus_transaction_id": {"terminal_id": "3100500245378", "request_number": "00029", "authorization_code": "0072374"}}</t>
  </si>
  <si>
    <t>tomto373999@gmail.com</t>
  </si>
  <si>
    <t>KEIKO NAGAI</t>
  </si>
  <si>
    <t>11f00b63-9902-7818-89b1-3360c1c4cf37</t>
  </si>
  <si>
    <t>11f00b63-9713-e8ac-b20d-2b9632b73300</t>
  </si>
  <si>
    <t>{"customer_name": "白樫遼也", "customer_email": "calm501ryo@gmail.com", "product_detail_name": "【15分限定特典付き】AIXコンサルタント3日間完全攻略合宿"}</t>
  </si>
  <si>
    <t>{"id_values": ["3100500245378", "00027", "0128131"], "stratus_transaction_id": {"terminal_id": "3100500245378", "request_number": "00027", "authorization_code": "0128131"}}</t>
  </si>
  <si>
    <t>calm501ryo@gmail.com</t>
  </si>
  <si>
    <t>RYOYA SHIRAKASHI</t>
  </si>
  <si>
    <t>11f00b63-16dc-eeae-b10c-df300604b5f4</t>
  </si>
  <si>
    <t>11f00b63-1506-72a8-a495-d7695b40264a</t>
  </si>
  <si>
    <t>{"customer_name": "Miho Miura", "customer_email": "mmiura614@gmail.com", "product_detail_name": "【15分限定特典付き】AIXコンサルタント3日間完全攻略合宿"}</t>
  </si>
  <si>
    <t>{"id_values": ["11f00b63-16dc-eeae-b10c-df300604b5f4"], "worldpay_order_id": {"transaction_id": "11f00b63-16dc-eeae-b10c-df300604b5f4"}}</t>
  </si>
  <si>
    <t>mmiura614@gmail.com</t>
  </si>
  <si>
    <t>MIHO MIURA</t>
  </si>
  <si>
    <t>11f00b60-97e8-419a-88b9-5fcb0a5257ee</t>
  </si>
  <si>
    <t>11eff5b0-0f2a-55a2-a637-af631c106071</t>
  </si>
  <si>
    <t>{"univapay-name": "渡邊隆行", "univapay-link-id": "11efeb92-e861-9542-9e93-1fb82fe2b955", "univapay-phone-number": "+81 9091127586"}</t>
  </si>
  <si>
    <t>{"id_values": ["11f00b60-97e8-419a-88b9-5fcb0a5257ee"], "worldpay_order_id": {"transaction_id": "11f00b60-97e8-419a-88b9-5fcb0a5257ee"}}</t>
  </si>
  <si>
    <t>ayataka2010@gmail.com</t>
  </si>
  <si>
    <t>11eff5b0-0f70-e832-a63a-7ffce4efc269</t>
  </si>
  <si>
    <t>TAKAYUKI WATANABE</t>
  </si>
  <si>
    <t>11f00b60-6f6f-413c-a540-bf4b605b3ecc</t>
  </si>
  <si>
    <t>11eff5c8-c32a-198a-b89f-eb4ae7199706</t>
  </si>
  <si>
    <t>{"univapay-name": "小椋拓磨", "univapay-link-id": "11efeb92-e861-9542-9e93-1fb82fe2b955", "univapay-phone-number": "+81 09058562461"}</t>
  </si>
  <si>
    <t>{"id_values": ["11f00b60-6f6f-413c-a540-bf4b605b3ecc"], "worldpay_order_id": {"transaction_id": "11f00b60-6f6f-413c-a540-bf4b605b3ecc"}}</t>
  </si>
  <si>
    <t>takumaogura19990512@icloud.com</t>
  </si>
  <si>
    <t>11eff5c8-c363-c2e8-b557-6f34a17f54c2</t>
  </si>
  <si>
    <t>TAKUMA OGURA</t>
  </si>
  <si>
    <t>11f00b5f-3de7-00d8-9fa8-9798340cf026</t>
  </si>
  <si>
    <t>11f0020b-aae7-cc60-a911-77e44a39c073</t>
  </si>
  <si>
    <t>{"univapay-name": "中道麻智子", "univapay-link-id": "11efd92f-12d4-d2d8-99e6-eb97b036568a", "univapay-phone-number": "+81 09063284180"}</t>
  </si>
  <si>
    <t>{"id_values": ["11f00b5f-3de7-00d8-9fa8-9798340cf026"], "worldpay_order_id": {"transaction_id": "11f00b5f-3de7-00d8-9fa8-9798340cf026"}}</t>
  </si>
  <si>
    <t>ma.nm.rajin@gmail.com</t>
  </si>
  <si>
    <t>11efd93a-5732-b94e-9614-07723c8cbb36</t>
  </si>
  <si>
    <t>MACHIKO NAKAMICHI</t>
  </si>
  <si>
    <t>11f00b5f-19e6-3d2a-9f0b-6faa051daa80</t>
  </si>
  <si>
    <t>11efc783-c78c-8986-9cda-d7626e77ee92</t>
  </si>
  <si>
    <t>{"univapay-name": "荒井真理", "univapay-link-id": "11efc687-d81f-d2c8-90d5-a3830d3d47ef", "univapay-phone-number": "+595 986327641"}</t>
  </si>
  <si>
    <t>{"id_values": ["11f00b5f-19e6-3d2a-9f0b-6faa051daa80"], "worldpay_order_id": {"transaction_id": "11f00b5f-19e6-3d2a-9f0b-6faa051daa80"}}</t>
  </si>
  <si>
    <t>nanbeiyochi2@gmail.com</t>
  </si>
  <si>
    <t>11efc783-c81b-51e8-b76c-27365b8ffdae</t>
  </si>
  <si>
    <t>MARI ARAI</t>
  </si>
  <si>
    <t>11f00b5e-52a5-0e80-a3c0-8b25047fc28c</t>
  </si>
  <si>
    <t>11efc4ba-07a5-de90-85da-274869d122c6</t>
  </si>
  <si>
    <t>{"univapay-name": "吉原ももこ", "univapay-link-id": "11efc27e-ad41-bf06-8fdd-cb2aba6846f7", "univapay-phone-number": "+81 07022852640"}</t>
  </si>
  <si>
    <t>{"id_values": ["11f00b5e-52a5-0e80-a3c0-8b25047fc28c"], "worldpay_order_id": {"transaction_id": "11f00b5e-52a5-0e80-a3c0-8b25047fc28c"}}</t>
  </si>
  <si>
    <t>momoko326.1081@gmail.com</t>
  </si>
  <si>
    <t>11efc4ba-07e2-d002-9a1a-bfa8c5ae52c4</t>
  </si>
  <si>
    <t>MOMOKO YOSHIHARA</t>
  </si>
  <si>
    <t>11f00b5d-e34b-0918-a10e-ffe9b90022c4</t>
  </si>
  <si>
    <t>11efad5d-a756-fd6c-b60d-77d5cda62972</t>
  </si>
  <si>
    <t>{"univapay-name": "生田碧", "univapay-link-id": "11eed27a-1908-5808-b5cf-8bb927053ee8", "univapay-phone-number": "+81 09095768058"}</t>
  </si>
  <si>
    <t>{"id_values": ["11f00b5d-e34b-0918-a10e-ffe9b90022c4"], "worldpay_order_id": {"transaction_id": "11f00b5d-e34b-0918-a10e-ffe9b90022c4"}}</t>
  </si>
  <si>
    <t>mif.aoi.18@gmail.com</t>
  </si>
  <si>
    <t>11efad5d-a794-46e0-9ae1-4350930180a7</t>
  </si>
  <si>
    <t>IKUTA AOI</t>
  </si>
  <si>
    <t>11f00b5c-33ce-1cc4-9a0c-dfb00282388e</t>
  </si>
  <si>
    <t>11eeef32-603e-0ba8-9d5a-ffaa3db36cf6</t>
  </si>
  <si>
    <t>{"univapay-name": "齋藤翔也", "univapay-link-id": "11eed168-5c25-c34a-a0a8-57731a44b824", "univapay-phone-number": "08090771224"}</t>
  </si>
  <si>
    <t>{"id_values": ["11f00b5c-33ce-1cc4-9a0c-dfb00282388e"], "worldpay_order_id": {"transaction_id": "11f00b5c-33ce-1cc4-9a0c-dfb00282388e"}}</t>
  </si>
  <si>
    <t>shoya.beru1224@gmail.com</t>
  </si>
  <si>
    <t>11eeef32-6082-a722-8301-d36718a8ccbc</t>
  </si>
  <si>
    <t>SHOUYA SAITOU</t>
  </si>
  <si>
    <t>11f00b5c-23a5-5c5e-99a0-6f774ff2f111</t>
  </si>
  <si>
    <t>11eeedbe-3e41-963e-ad1d-aff5d1f70b4d</t>
  </si>
  <si>
    <t>{"univapay-name": "山縣清子", "univapay-link-id": "11eed166-eff4-0156-a0a8-fb80038481cc", "univapay-phone-number": "08019299915"}</t>
  </si>
  <si>
    <t>{"id_values": ["11f00b5c-23a5-5c5e-99a0-6f774ff2f111"], "worldpay_order_id": {"transaction_id": "11f00b5c-23a5-5c5e-99a0-6f774ff2f111"}}</t>
  </si>
  <si>
    <t>shanxianqingzi@gmail.com</t>
  </si>
  <si>
    <t>11eeedbe-3e89-0df2-9bf7-d7c176624c55</t>
  </si>
  <si>
    <t>AKIKO YAMAGATA</t>
  </si>
  <si>
    <t>11f00b5c-1cb9-ba84-9ec5-9b4739228660</t>
  </si>
  <si>
    <t>11ef068e-c715-93a0-8ec8-f3b2bb7f2efd</t>
  </si>
  <si>
    <t>{"univapay-name": "三樹妙美", "univapay-link-id": "11ef037f-67a4-7f60-888d-13fbbd898598", "univapay-phone-number": "08096533146"}</t>
  </si>
  <si>
    <t>{"id_values": ["11f00b5c-1cb9-ba84-9ec5-9b4739228660"], "worldpay_order_id": {"transaction_id": "11f00b5c-1cb9-ba84-9ec5-9b4739228660"}}</t>
  </si>
  <si>
    <t>mtu532319tt@docomo.ne.jp</t>
  </si>
  <si>
    <t>11ef068e-c73e-3b20-a8d0-ebee1343ae53</t>
  </si>
  <si>
    <t>TAEMI MIKI</t>
  </si>
  <si>
    <t>11f00b5c-2d7e-736e-a639-bf5c0c44f55e</t>
  </si>
  <si>
    <t>11eeee7c-58cd-786a-a324-dfd1d410ce46</t>
  </si>
  <si>
    <t>{"univapay-name": "TETSURO ARAKAKI", "univapay-link-id": "11eed167-da04-b66e-a0a8-6b846bdf7942", "univapay-phone-number": "08027434059"}</t>
  </si>
  <si>
    <t>{"id_values": ["11f00b5c-2d7e-736e-a639-bf5c0c44f55e"], "worldpay_order_id": {"transaction_id": "11f00b5c-2d7e-736e-a639-bf5c0c44f55e"}}</t>
  </si>
  <si>
    <t>tetu27430913@gmail.com</t>
  </si>
  <si>
    <t>11eeee7c-5901-6170-a4b2-2bea96f205d1</t>
  </si>
  <si>
    <t>TETSURO ARAKAKI</t>
  </si>
  <si>
    <t>11f00b5b-ff51-2dec-9e57-73bb5e013c60</t>
  </si>
  <si>
    <t>11eeecc5-953d-4edc-b1ca-87cf0319d65c</t>
  </si>
  <si>
    <t>{"univapay-name": "難波輝気", "univapay-link-id": "11eed167-f156-ec38-a0a8-8700f0fb4f6c", "univapay-phone-number": "08097448979"}</t>
  </si>
  <si>
    <t>{"id_values": ["11f00b5b-ff51-2dec-9e57-73bb5e013c60"], "worldpay_order_id": {"transaction_id": "11f00b5b-ff51-2dec-9e57-73bb5e013c60"}}</t>
  </si>
  <si>
    <t>ub03litning@gmail.com</t>
  </si>
  <si>
    <t>11eeecc5-9569-aee6-ac76-3f86b22e0d1b</t>
  </si>
  <si>
    <t>TERUKI NAMBA</t>
  </si>
  <si>
    <t>11f00b5b-ed48-4d2e-9c6e-27bf10d4e7cb</t>
  </si>
  <si>
    <t>11ef05f5-b6b7-5456-be2c-efde39a10f60</t>
  </si>
  <si>
    <t>定期課金</t>
  </si>
  <si>
    <t>{"univapay-name": "平田梢", "univapay-link-id": "11ef05d4-db13-2cce-99a1-27e7e2c2de92", "univapay-phone-number": "09034168440"}</t>
  </si>
  <si>
    <t>{"univapay-name": "平田梢", "univapay-link-id": "11eeea5e-9365-4470-a05a-0bb44a06b1a6", "univapay-phone-number": "09034168440"}</t>
  </si>
  <si>
    <t>{"id_values": ["11f00b5b-ed48-4d2e-9c6e-27bf10d4e7cb"], "worldpay_order_id": {"transaction_id": "11f00b5b-ed48-4d2e-9c6e-27bf10d4e7cb"}}</t>
  </si>
  <si>
    <t>hiratakozue1008@icloud.com</t>
  </si>
  <si>
    <t>11eeea62-3fdd-ec04-ac82-97d08fb4fda8</t>
  </si>
  <si>
    <t>ULTRA USER</t>
  </si>
  <si>
    <t>11f00b5b-ecab-32aa-a571-f317f9fd8020</t>
  </si>
  <si>
    <t>11eeea54-9c6f-9e26-bf6f-8bf847552b94</t>
  </si>
  <si>
    <t>{"univapay-name": "前田敦奈", "univapay-link-id": "11eed278-8c4d-f9be-b5cf-1f4f43ca8be0", "univapay-phone-number": "07022900977"}</t>
  </si>
  <si>
    <t>{"id_values": ["11f00b5b-ecab-32aa-a571-f317f9fd8020"], "worldpay_order_id": {"transaction_id": "11f00b5b-ecab-32aa-a571-f317f9fd8020"}}</t>
  </si>
  <si>
    <t>atsuna.fujikawa@gmail.com</t>
  </si>
  <si>
    <t>11eeea54-9cb0-ec64-a6a8-9f1258101244</t>
  </si>
  <si>
    <t>ATSUNA FUJIKAWA</t>
  </si>
  <si>
    <t>11f00b5c-3250-a9d4-ad42-5f0f35b56de2</t>
  </si>
  <si>
    <t>11eeef01-f24d-514c-8ae4-b390ae6ab675</t>
  </si>
  <si>
    <t>{"univapay-name": "唐木博", "univapay-link-id": "11eed16d-01b6-830e-a85d-6723548f1666", "univapay-phone-number": "07084850629"}</t>
  </si>
  <si>
    <t>{"id_values": ["11f00b5c-3250-a9d4-ad42-5f0f35b56de2"], "worldpay_order_id": {"transaction_id": "11f00b5c-3250-a9d4-ad42-5f0f35b56de2"}}</t>
  </si>
  <si>
    <t>karaki.hiroshi@gmail.com</t>
  </si>
  <si>
    <t>11eeef01-f282-94a6-8ae8-073356b9208c</t>
  </si>
  <si>
    <t>HIROSHI KARAKI</t>
  </si>
  <si>
    <t>11f00b5c-311f-69f6-a64d-cb6a791b900c</t>
  </si>
  <si>
    <t>11eeeedd-2218-6fb2-aab0-6ff3d8aad098</t>
  </si>
  <si>
    <t>{"univapay-name": "石井康史", "univapay-link-id": "11eed16f-34a6-1e76-a85d-77ff129064e1", "univapay-phone-number": "08088693280"}</t>
  </si>
  <si>
    <t>{"id_values": ["11f00b5c-311f-69f6-a64d-cb6a791b900c"], "worldpay_order_id": {"transaction_id": "11f00b5c-311f-69f6-a64d-cb6a791b900c"}}</t>
  </si>
  <si>
    <t>pinkmilk0202@gmail.com</t>
  </si>
  <si>
    <t>11eeeedd-2255-f9e0-91a3-432ce185e76c</t>
  </si>
  <si>
    <t>YASUSHIISHII</t>
  </si>
  <si>
    <t>11f00b5c-5577-3b6c-9f7f-f3b1d9326284</t>
  </si>
  <si>
    <t>11ef050f-6242-e0a2-ae70-3bdf5d5a6716</t>
  </si>
  <si>
    <t>{"univapay-name": "谷河雄大", "univapay-link-id": "11eed16f-4c74-aa2c-a85d-b30e4e67c0a9", "univapay-phone-number": "09038744048"}</t>
  </si>
  <si>
    <t>{"id_values": ["3100500245378", "00024", "0042056"], "stratus_transaction_id": {"terminal_id": "3100500245378", "request_number": "00024", "authorization_code": "0042056"}}</t>
  </si>
  <si>
    <t>tanigawayudai@gmail.com</t>
  </si>
  <si>
    <t>11ef050f-6270-0c30-a1b7-6fc277c8f440</t>
  </si>
  <si>
    <t>YUDAI TANIGAWA</t>
  </si>
  <si>
    <t>OMC</t>
  </si>
  <si>
    <t>11f00b5b-e150-3dec-b63f-6bbf0d04c10f</t>
  </si>
  <si>
    <t>11eedc62-c2a4-f898-a9c7-87121022dfb9</t>
  </si>
  <si>
    <t>{"univapay-name": "宮島広恵", "univapay-link-id": "11eedc60-f520-8a6e-8890-8f49245722f7", "univapay-phone-number": "09047083100"}</t>
  </si>
  <si>
    <t>{"id_values": ["11f00b5b-e150-3dec-b63f-6bbf0d04c10f"], "worldpay_order_id": {"transaction_id": "11f00b5b-e150-3dec-b63f-6bbf0d04c10f"}}</t>
  </si>
  <si>
    <t>hiro.y.high-fly-flow@docomo.ne.jp</t>
  </si>
  <si>
    <t>11eedc62-c3a6-6ce0-a532-771e3b522860</t>
  </si>
  <si>
    <t>HIROE MIYAJIMA</t>
  </si>
  <si>
    <t>11f00b5b-df38-34f6-b63b-63366cdca25d</t>
  </si>
  <si>
    <t>11eedaa9-8254-6cfc-b270-8f4bd5ed86e9</t>
  </si>
  <si>
    <t>{"univapay-name": "野田孝子", "univapay-link-id": "11eed16f-ca88-2272-a0a8-07702090509b", "univapay-phone-number": "08036482363"}</t>
  </si>
  <si>
    <t>{"id_values": ["11f00b5b-df38-34f6-b63b-63366cdca25d"], "worldpay_order_id": {"transaction_id": "11f00b5b-df38-34f6-b63b-63366cdca25d"}}</t>
  </si>
  <si>
    <t>nodataka@gmail.com</t>
  </si>
  <si>
    <t>11eedaa9-827d-88f8-af08-47653d235247</t>
  </si>
  <si>
    <t>TAKAKO NODA</t>
  </si>
  <si>
    <t>11f00b5b-db96-15a2-8c45-3b3a92913451</t>
  </si>
  <si>
    <t>11ef5066-74a2-4f42-b0af-9bfe2b8d7a69</t>
  </si>
  <si>
    <t>{"univapay-name": "井上 由美子", "univapay-link-id": "11ef4efb-9f1a-28ec-b4a6-3f011413ff48", "univapay-phone-number": "09021029527", "univapay-patch-token-id": "11eed702-3d8b-276e-bb6d-3f5bd458e008", "univapay-patch-subscription-id": "11eed702-3dc9-5eee-bb70-ef28d08f8350"}</t>
  </si>
  <si>
    <t>{"univapay-name": "井上 由美子", "univapay-link-id": "11eed168-5fb6-568c-a0a8-737f2eb93dde", "univapay-phone-number": "09021029527"}</t>
  </si>
  <si>
    <t>{"id_values": ["11f00b5b-db96-15a2-8c45-3b3a92913451"], "worldpay_order_id": {"transaction_id": "11f00b5b-db96-15a2-8c45-3b3a92913451"}}</t>
  </si>
  <si>
    <t>goenmark7@gmail.com</t>
  </si>
  <si>
    <t>11eed702-3dc9-5eee-bb70-ef28d08f8350</t>
  </si>
  <si>
    <t>YUMIKO INOUE</t>
  </si>
  <si>
    <t>11f00b5b-d933-7552-987f-bf0db440ce5f</t>
  </si>
  <si>
    <t>11eed6e8-fa83-7458-a426-f7921716ebfd</t>
  </si>
  <si>
    <t>{"univapay-name": "安藤奏", "univapay-link-id": "11eed168-2511-82cc-a0a8-4f4b70228861", "univapay-phone-number": "08048649934"}</t>
  </si>
  <si>
    <t>{"id_values": ["11f00b5b-d933-7552-987f-bf0db440ce5f"], "worldpay_order_id": {"transaction_id": "11f00b5b-d933-7552-987f-bf0db440ce5f"}}</t>
  </si>
  <si>
    <t>k7dworks@gmail.com</t>
  </si>
  <si>
    <t>11eed6e8-faad-09a8-806e-2746b3156a97</t>
  </si>
  <si>
    <t>11f00b5b-d62c-f9f0-a525-f7a36bf9af90</t>
  </si>
  <si>
    <t>11eed6cb-b618-fb52-9226-d79191738146</t>
  </si>
  <si>
    <t>{"univapay-name": "金子颯介", "univapay-link-id": "11eed16a-57a3-d9e0-a85d-bb8f1572a30a", "univapay-phone-number": "09023792098"}</t>
  </si>
  <si>
    <t>{"id_values": ["11f00b5b-d62c-f9f0-a525-f7a36bf9af90"], "worldpay_order_id": {"transaction_id": "11f00b5b-d62c-f9f0-a525-f7a36bf9af90"}}</t>
  </si>
  <si>
    <t>esusuke.videocreator@gmail.com</t>
  </si>
  <si>
    <t>11eed6cb-b648-8624-b900-4fa9f1c8aeb6</t>
  </si>
  <si>
    <t>SOUSUKE KANEKO</t>
  </si>
  <si>
    <t>11f00b5c-0422-d4f6-92f8-8316ecc2ca0b</t>
  </si>
  <si>
    <t>11eeecf4-991f-d1f8-a51d-7f8bf0684305</t>
  </si>
  <si>
    <t>{"univapay-name": "加藤烈志", "univapay-link-id": "11eecd4a-a0d9-0460-9cab-abb11ec2d305", "univapay-phone-number": "09084505381"}</t>
  </si>
  <si>
    <t>{"id_values": ["11f00b5c-0422-d4f6-92f8-8316ecc2ca0b"], "worldpay_order_id": {"transaction_id": "11f00b5c-0422-d4f6-92f8-8316ecc2ca0b"}}</t>
  </si>
  <si>
    <t>kariyanaias@gmail.com</t>
  </si>
  <si>
    <t>11eeecf4-9943-7432-bfe9-5bda3280d3c3</t>
  </si>
  <si>
    <t>TAKESHI KATOH</t>
  </si>
  <si>
    <t>11f00b5c-1583-9f96-8da2-5bbe3bdfa9cd</t>
  </si>
  <si>
    <t>11ef060b-88be-7262-8d25-ebfbe010a55e</t>
  </si>
  <si>
    <t>{"univapay-name": "木崎八重子", "univapay-link-id": "11eed7a6-09de-192c-aedc-974301c9b566", "univapay-phone-number": "09091459525"}</t>
  </si>
  <si>
    <t>{"id_values": ["11f00b5c-1583-9f96-8da2-5bbe3bdfa9cd"], "worldpay_order_id": {"transaction_id": "11f00b5c-1583-9f96-8da2-5bbe3bdfa9cd"}}</t>
  </si>
  <si>
    <t>ykzk22@gmail.com</t>
  </si>
  <si>
    <t>11ef060b-88e4-c2fa-bb52-bfdc4335dd2b</t>
  </si>
  <si>
    <t>YAEKO KIZAKI</t>
  </si>
  <si>
    <t>11f00b5b-ca83-b594-9bb7-3303f87c8066</t>
  </si>
  <si>
    <t>11eed6b2-bd46-a53c-b640-67ea631d00a8</t>
  </si>
  <si>
    <t>{"univapay-name": "吉田裕紀", "univapay-link-id": "11eed168-3712-3156-a0a8-d38c52f5cefa", "univapay-phone-number": "08039476438"}</t>
  </si>
  <si>
    <t>{"id_values": ["11f00b5b-ca83-b594-9bb7-3303f87c8066"], "worldpay_order_id": {"transaction_id": "11f00b5b-ca83-b594-9bb7-3303f87c8066"}}</t>
  </si>
  <si>
    <t>yoshida.hiroki.b1@gmail.com</t>
  </si>
  <si>
    <t>11eed6b2-bd93-003a-9a73-af4c8dcf6605</t>
  </si>
  <si>
    <t>HIROKI YOSHIDA</t>
  </si>
  <si>
    <t>11f00b5b-c435-407c-8422-03b104e62edf</t>
  </si>
  <si>
    <t>11eed62a-af7f-8d98-bb77-57c228d26fa0</t>
  </si>
  <si>
    <t>{"univapay-name": "緑川伸枝", "univapay-link-id": "11eed166-7d7b-6a38-a0a8-b723b01dfd53", "univapay-phone-number": "08082178286"}</t>
  </si>
  <si>
    <t>{"id_values": ["11f00b5b-c435-407c-8422-03b104e62edf"], "worldpay_order_id": {"transaction_id": "11f00b5b-c435-407c-8422-03b104e62edf"}}</t>
  </si>
  <si>
    <t>kokorokotone713@gmail.com</t>
  </si>
  <si>
    <t>11eed62a-b063-04f6-88d3-7be44e799b03</t>
  </si>
  <si>
    <t>NBUE MIDORIKAWA</t>
  </si>
  <si>
    <t>11f00b5b-c1c2-5e10-8bd1-bf91b3b7deea</t>
  </si>
  <si>
    <t>11eed617-d0ee-b110-8374-ab055b2e81f6</t>
  </si>
  <si>
    <t>{"univapay-name": "小原貴之", "univapay-link-id": "11eed168-2511-82cc-a0a8-4f4b70228861", "univapay-phone-number": "09053595115"}</t>
  </si>
  <si>
    <t>{"id_values": ["11f00b5b-c1c2-5e10-8bd1-bf91b3b7deea"], "worldpay_order_id": {"transaction_id": "11f00b5b-c1c2-5e10-8bd1-bf91b3b7deea"}}</t>
  </si>
  <si>
    <t>takaoption@gmail.com</t>
  </si>
  <si>
    <t>11eed617-d11a-005e-8377-87e2b9a57411</t>
  </si>
  <si>
    <t>TAKAYUKI OBARA</t>
  </si>
  <si>
    <t>11f00b5b-c049-703c-be84-93bac124676c</t>
  </si>
  <si>
    <t>11eed611-2701-0064-ad20-13da5292631c</t>
  </si>
  <si>
    <t>{"univapay-name": "今野琉歌", "univapay-link-id": "11eed16f-5f9a-e33c-a85d-ab1fc75af1b2", "univapay-phone-number": "07043360257"}</t>
  </si>
  <si>
    <t>{"id_values": ["11f00b5b-c049-703c-be84-93bac124676c"], "worldpay_order_id": {"transaction_id": "11f00b5b-c049-703c-be84-93bac124676c"}}</t>
  </si>
  <si>
    <t>toati.aotuki@gmail.com</t>
  </si>
  <si>
    <t>11eed611-272b-da8c-ac96-63b68c6df8c8</t>
  </si>
  <si>
    <t>VISA</t>
  </si>
  <si>
    <t>11f00b5b-bbd4-2740-9b4e-ff3e4bd9dcec</t>
  </si>
  <si>
    <t>11ef94bf-29da-3e5a-8786-4781dc40b411</t>
  </si>
  <si>
    <t>{"univapay-name": "河部有璃", "univapay-link-id": "11eed168-4aea-8fc0-a0a8-ff104bca07fb", "univapay-phone-number": "09062669968"}</t>
  </si>
  <si>
    <t>{"id_values": ["11f00b5b-bbd4-2740-9b4e-ff3e4bd9dcec"], "worldpay_order_id": {"transaction_id": "11f00b5b-bbd4-2740-9b4e-ff3e4bd9dcec"}}</t>
  </si>
  <si>
    <t>kwa8y.i@gmail.com</t>
  </si>
  <si>
    <t>11eed600-0b85-ef54-9bdf-2b250d83e23a</t>
  </si>
  <si>
    <t>YURI KAWABE</t>
  </si>
  <si>
    <t>11f00b5b-b9f7-2972-9831-5322c18bb84d</t>
  </si>
  <si>
    <t>11efad92-a7ba-d2c6-a341-37ef4a8966b6</t>
  </si>
  <si>
    <t>{"univapay-name": "廣畑桂子", "univapay-link-id": "11eed16f-4c74-aa2c-a85d-b30e4e67c0a9", "univapay-phone-number": "09042995203"}</t>
  </si>
  <si>
    <t>{"id_values": ["11f00b5b-b9f7-2972-9831-5322c18bb84d"], "worldpay_order_id": {"transaction_id": "11f00b5b-b9f7-2972-9831-5322c18bb84d"}}</t>
  </si>
  <si>
    <t>enjoylife.plusonecare@gmail.com</t>
  </si>
  <si>
    <t>11eed5e8-e75f-4f1a-934b-d3723643dbb3</t>
  </si>
  <si>
    <t>KEIKO HIROHATA</t>
  </si>
  <si>
    <t>11f00b5b-b87d-a81e-9b39-f7deb4574229</t>
  </si>
  <si>
    <t>11eed5d9-2415-0306-a4c6-5f6628e9a346</t>
  </si>
  <si>
    <t>{"univapay-name": "秋野恵美子", "univapay-link-id": "11eed168-5fb6-568c-a0a8-737f2eb93dde", "univapay-phone-number": "08065068586"}</t>
  </si>
  <si>
    <t>{"id_values": ["11f00b5b-b87d-a81e-9b39-f7deb4574229"], "worldpay_order_id": {"transaction_id": "11f00b5b-b87d-a81e-9b39-f7deb4574229"}}</t>
  </si>
  <si>
    <t>eln1226@gmail.com</t>
  </si>
  <si>
    <t>11eed5d9-244c-ba44-a3d8-ebbed423d96f</t>
  </si>
  <si>
    <t>NAOTO AKINO</t>
  </si>
  <si>
    <t>11f00b5b-b6af-6c8e-b785-0b7a324264aa</t>
  </si>
  <si>
    <t>11eed5d1-78a3-b97e-bafe-1bbc3c772292</t>
  </si>
  <si>
    <t>{"univapay-name": "永井 克誌", "univapay-link-id": "11eed16f-4c74-aa2c-a85d-b30e4e67c0a9", "univapay-phone-number": "09079099133"}</t>
  </si>
  <si>
    <t>{"id_values": ["11f00b5b-b6af-6c8e-b785-0b7a324264aa"], "worldpay_order_id": {"transaction_id": "11f00b5b-b6af-6c8e-b785-0b7a324264aa"}}</t>
  </si>
  <si>
    <t>mc33vtr250mc15e@gmail.com</t>
  </si>
  <si>
    <t>11eed5d1-78cf-e3aa-9236-67f5a7deab5e</t>
  </si>
  <si>
    <t>KATSUSHI NAGAI</t>
  </si>
  <si>
    <t>11f00b5b-b4e5-e176-b77b-ab83d0918f05</t>
  </si>
  <si>
    <t>11eed5c1-8e61-d738-be9d-7b3e1992f4e2</t>
  </si>
  <si>
    <t>{"univapay-name": "大和田緑", "univapay-link-id": "11eed16f-afc9-81b0-a0a8-dbf7231d46a5", "univapay-phone-number": "09026281134"}</t>
  </si>
  <si>
    <t>{"id_values": ["11f00b5b-b4e5-e176-b77b-ab83d0918f05"], "worldpay_order_id": {"transaction_id": "11f00b5b-b4e5-e176-b77b-ab83d0918f05"}}</t>
  </si>
  <si>
    <t>midori.owada@gmail.com</t>
  </si>
  <si>
    <t>11eed5c1-8ef5-baca-893f-1b1da6a0870d</t>
  </si>
  <si>
    <t>MIDORI OOWADA</t>
  </si>
  <si>
    <t>11f00b5b-b192-6c74-8ba4-fbf77aee6440</t>
  </si>
  <si>
    <t>11eed509-85f3-6e4e-a670-1359926ba57f</t>
  </si>
  <si>
    <t>{"univapay-name": "鄭 春英", "univapay-link-id": "11eed16a-4101-fe88-a85d-1f959ac69646", "univapay-phone-number": "08042435234"}</t>
  </si>
  <si>
    <t>{"id_values": ["11f00b5b-b192-6c74-8ba4-fbf77aee6440"], "worldpay_order_id": {"transaction_id": "11f00b5b-b192-6c74-8ba4-fbf77aee6440"}}</t>
  </si>
  <si>
    <t>yjjl23@yahoo.co.jp</t>
  </si>
  <si>
    <t>11eed509-8621-9ddc-adce-77bcae574f0d</t>
  </si>
  <si>
    <t>CHUNYING ZHENG</t>
  </si>
  <si>
    <t>11f00b5b-b0b2-05f8-9b09-975a3ab7e469</t>
  </si>
  <si>
    <t>11efe10f-b4b8-ac22-973a-2bf4b5c55424</t>
  </si>
  <si>
    <t>{"univapay-name": "倉橋多真美", "univapay-link-id": "11eed168-5c25-c34a-a0a8-57731a44b824", "univapay-phone-number": "09014075743"}</t>
  </si>
  <si>
    <t>{"id_values": ["11f00b5b-b0b2-05f8-9b09-975a3ab7e469"], "worldpay_order_id": {"transaction_id": "11f00b5b-b0b2-05f8-9b09-975a3ab7e469"}}</t>
  </si>
  <si>
    <t>tama3.krtm@gmail.com</t>
  </si>
  <si>
    <t>11eed499-e447-25fa-b0bb-f7cddf234f90</t>
  </si>
  <si>
    <t>TAMAMI KURAHASHI</t>
  </si>
  <si>
    <t>11f00b5b-de90-f844-9892-f3e102769413</t>
  </si>
  <si>
    <t>11eeda93-1514-1ff4-94ad-cf911dea591d</t>
  </si>
  <si>
    <t>{"univapay-name": "野口一真", "univapay-link-id": "11eed090-8661-f134-aaee-675902c81a28", "univapay-phone-number": "08085189393"}</t>
  </si>
  <si>
    <t>{"id_values": ["11f00b5b-de90-f844-9892-f3e102769413"], "worldpay_order_id": {"transaction_id": "11f00b5b-de90-f844-9892-f3e102769413"}}</t>
  </si>
  <si>
    <t>kazu.space.1111@gmail.com</t>
  </si>
  <si>
    <t>11eeda93-15fc-80e6-8f76-fb895f9c223a</t>
  </si>
  <si>
    <t>KAZUMA NOGUCHI</t>
  </si>
  <si>
    <t>11f00b5b-b451-5df8-9b25-d75128409294</t>
  </si>
  <si>
    <t>11ef9648-3b1b-90ee-9fda-6beb25bad6a0</t>
  </si>
  <si>
    <t>{"univapay-name": "三輪悠也", "univapay-link-id": "11eed16f-a15d-427e-a0a8-7b9c629b6630", "univapay-phone-number": "09066455982"}</t>
  </si>
  <si>
    <t>{"id_values": ["11f00b5b-b451-5df8-9b25-d75128409294"], "worldpay_order_id": {"transaction_id": "11f00b5b-b451-5df8-9b25-d75128409294"}}</t>
  </si>
  <si>
    <t>y.21.kt07@gmail.com</t>
  </si>
  <si>
    <t>11eed5b0-e237-3896-b4ee-5ba97c776609</t>
  </si>
  <si>
    <t>YUYA MIWA</t>
  </si>
  <si>
    <t>11f00b5b-a9cc-7660-92b0-f72d69615c9a</t>
  </si>
  <si>
    <t>11efaeae-a620-cd9a-828d-e31b60eb7583</t>
  </si>
  <si>
    <t>{"univapay-name": "奥田祐樹", "univapay-link-id": "11eed16f-70d3-4e8c-a85d-4b264279094b", "univapay-phone-number": "08057030057"}</t>
  </si>
  <si>
    <t>{"id_values": ["11f00b5b-a9cc-7660-92b0-f72d69615c9a"], "worldpay_order_id": {"transaction_id": "11f00b5b-a9cc-7660-92b0-f72d69615c9a"}}</t>
  </si>
  <si>
    <t>yuuki.tomato.0301@gmail.com</t>
  </si>
  <si>
    <t>11eed310-f946-43d0-8a4d-730a4b976a81</t>
  </si>
  <si>
    <t>11f00b5b-d7f6-40b6-8c2f-eb1f6f21f414</t>
  </si>
  <si>
    <t>11eed6e2-5dc6-acd0-b0ce-3fc96cac3d49</t>
  </si>
  <si>
    <t>{"univapay-name": "遠藤多恵", "univapay-link-id": "11eed167-3882-0918-a0a8-5718d0b2473f", "univapay-phone-number": "08018776545"}</t>
  </si>
  <si>
    <t>{"id_values": ["11f00b5b-d7f6-40b6-8c2f-eb1f6f21f414"], "worldpay_order_id": {"transaction_id": "11f00b5b-d7f6-40b6-8c2f-eb1f6f21f414"}}</t>
  </si>
  <si>
    <t>tae-chibidan@docomo.ne.jp</t>
  </si>
  <si>
    <t>11eed6e2-5ded-d760-91f7-efb91e695927</t>
  </si>
  <si>
    <t>TAEENDO</t>
  </si>
  <si>
    <t>11f00b5b-d6c9-a2a0-b62e-1bd1852eb54e</t>
  </si>
  <si>
    <t>11ef344b-54bd-9fec-9c77-8bc620750e82</t>
  </si>
  <si>
    <t>{"univapay-name": "岩元敬子", "univapay-link-id": "11ef344a-9798-4c32-a8b1-4bd535ab5853", "univapay-phone-number": "08064653710"}</t>
  </si>
  <si>
    <t>{"univapay-name": "岩元敬子", "univapay-link-id": "11eed16d-f2e9-8a14-a85d-1f369df930d9", "univapay-phone-number": "08064653710"}</t>
  </si>
  <si>
    <t>{"id_values": ["11f00b5b-d6c9-a2a0-b62e-1bd1852eb54e"], "worldpay_order_id": {"transaction_id": "11f00b5b-d6c9-a2a0-b62e-1bd1852eb54e"}}</t>
  </si>
  <si>
    <t>gb1sukusuku@gmail.com</t>
  </si>
  <si>
    <t>11eed6d4-47ff-13fa-8bd0-1bd727281000</t>
  </si>
  <si>
    <t>TETSUICHIRO IWAMOTO</t>
  </si>
  <si>
    <t>JAPAN POST BANK</t>
  </si>
  <si>
    <t>11f00b5b-d4b3-87d8-9dc9-cbd6102bb5c5</t>
  </si>
  <si>
    <t>11eed6b9-a9d6-ea5a-96ba-67d80fb69884</t>
  </si>
  <si>
    <t>{"univapay-name": "森香純", "univapay-link-id": "11eed168-5fb6-568c-a0a8-737f2eb93dde", "univapay-phone-number": "09064637930"}</t>
  </si>
  <si>
    <t>{"id_values": ["11f00b5b-d4b3-87d8-9dc9-cbd6102bb5c5"], "worldpay_order_id": {"transaction_id": "11f00b5b-d4b3-87d8-9dc9-cbd6102bb5c5"}}</t>
  </si>
  <si>
    <t>ksmmr1229.0429@gmail.com</t>
  </si>
  <si>
    <t>11eed6b9-aa3c-74ce-bb65-97eaf0f6fba2</t>
  </si>
  <si>
    <t>KASUMI MORI</t>
  </si>
  <si>
    <t>11f00b5b-c941-e520-984b-9f0105d1bb52</t>
  </si>
  <si>
    <t>11eed68a-43b6-3584-899b-b723f9453da6</t>
  </si>
  <si>
    <t>{"univapay-name": "新美 朋子", "univapay-link-id": "11eed27a-1908-5808-b5cf-8bb927053ee8", "univapay-phone-number": "09034678865"}</t>
  </si>
  <si>
    <t>{"id_values": ["11f00b5b-c941-e520-984b-9f0105d1bb52"], "worldpay_order_id": {"transaction_id": "11f00b5b-c941-e520-984b-9f0105d1bb52"}}</t>
  </si>
  <si>
    <t>kktt.n3467@icloud.com</t>
  </si>
  <si>
    <t>11eed68a-43d8-a2c2-899e-1779f2836870</t>
  </si>
  <si>
    <t>TOMOKO NIIMI</t>
  </si>
  <si>
    <t>11f00b5b-bb80-535e-8bb8-47d9be702343</t>
  </si>
  <si>
    <t>11ef8067-1539-0222-ae8a-9f4917147ea2</t>
  </si>
  <si>
    <t>{"univapay-name": "内山巧登", "univapay-link-id": "11ef8066-79a8-c888-9636-1fa1195e730f", "univapay-phone-number": "+81 08016203555", "univapay-patch-token-id": "11eed5fc-549b-18a8-86c0-0faa46617263", "univapay-patch-subscription-id": "11eed5fc-54e9-0518-86c6-136aaaac87e9"}</t>
  </si>
  <si>
    <t>{"univapay-name": "内山巧登", "univapay-link-id": "11eed16f-34a6-1e76-a85d-77ff129064e1", "univapay-phone-number": "08016203555"}</t>
  </si>
  <si>
    <t>{"id_values": ["11f00b5b-bb80-535e-8bb8-47d9be702343"], "worldpay_order_id": {"transaction_id": "11f00b5b-bb80-535e-8bb8-47d9be702343"}}</t>
  </si>
  <si>
    <t>potyamilily@gmail.com</t>
  </si>
  <si>
    <t>11eed5fc-54e9-0518-86c6-136aaaac87e9</t>
  </si>
  <si>
    <t>TAKUTO UCHIYAMA</t>
  </si>
  <si>
    <t>11f00b5b-fced-e676-8d03-63329c70e482</t>
  </si>
  <si>
    <t>11efa0dd-aa55-4e92-85f2-6fb3cb838ba7</t>
  </si>
  <si>
    <t>{"univapay-name": "福嶌松代", "univapay-link-id": "11eed16d-e046-262e-a85d-87b6c2b1467b", "univapay-phone-number": "09011539917"}</t>
  </si>
  <si>
    <t>{"id_values": ["3100500245378", "00022", "0700022"], "stratus_transaction_id": {"terminal_id": "3100500245378", "request_number": "00022", "authorization_code": "0700022"}}</t>
  </si>
  <si>
    <t>kota10fukurin9917@gmail.com</t>
  </si>
  <si>
    <t>11eeecb1-98f7-9fb4-b3e9-930c19ff1789</t>
  </si>
  <si>
    <t>MATSUYO FUKUSHIMA</t>
  </si>
  <si>
    <t>RAKUTEN CARD</t>
  </si>
  <si>
    <t>11f00b5b-b7e4-e9da-9b34-cb99b3345dc0</t>
  </si>
  <si>
    <t>11eed5d6-f340-6286-94f5-4f4828b1e2a7</t>
  </si>
  <si>
    <t>{"univapay-name": "須鎌友理", "univapay-link-id": "11eed53d-f3b0-c736-884a-9fe9956b093b", "univapay-phone-number": "08072390064"}</t>
  </si>
  <si>
    <t>{"id_values": ["11f00b5b-b7e4-e9da-9b34-cb99b3345dc0"], "worldpay_order_id": {"transaction_id": "11f00b5b-b7e4-e9da-9b34-cb99b3345dc0"}}</t>
  </si>
  <si>
    <t>yurisugama33@gmail.com</t>
  </si>
  <si>
    <t>11eed5d6-f427-2cb6-94f8-1fde5b4bf2a4</t>
  </si>
  <si>
    <t>YURI SUGAMA</t>
  </si>
  <si>
    <t>11f00b5b-f8fb-e1a8-a59b-1fe1c2349913</t>
  </si>
  <si>
    <t>11eeec7e-35b7-635e-aa5f-2f653a460e50</t>
  </si>
  <si>
    <t>{"univapay-name": "澤谷卓", "univapay-link-id": "11eed16f-915b-4fec-a85d-7fc7adcc004d", "univapay-phone-number": "09062224188"}</t>
  </si>
  <si>
    <t>{"id_values": ["3100500245378", "00021", "0050822"], "stratus_transaction_id": {"terminal_id": "3100500245378", "request_number": "00021", "authorization_code": "0050822"}}</t>
  </si>
  <si>
    <t>lightglassic@gmail.com</t>
  </si>
  <si>
    <t>11eeec7e-35e2-a71c-ac0b-83fc5557f8e8</t>
  </si>
  <si>
    <t>SUGURU SAWAYA</t>
  </si>
  <si>
    <t>11f00b5b-aee4-8cfa-a4db-939024698a48</t>
  </si>
  <si>
    <t>11eed3ef-7a8f-0a60-beaf-ab57aaf6ef11</t>
  </si>
  <si>
    <t>{"univapay-name": "萩生田翼永", "univapay-link-id": "11eed277-dc75-ea1a-b740-d79e7c70d1a9", "univapay-phone-number": "09094234060"}</t>
  </si>
  <si>
    <t>{"id_values": ["11f00b5b-aee4-8cfa-a4db-939024698a48"], "worldpay_order_id": {"transaction_id": "11f00b5b-aee4-8cfa-a4db-939024698a48"}}</t>
  </si>
  <si>
    <t>shouei.hagi.hagi@i.softbank.jp</t>
  </si>
  <si>
    <t>11eed3ef-7b50-0cf6-b880-072823dc55e8</t>
  </si>
  <si>
    <t>SHOEI HAGIUDA</t>
  </si>
  <si>
    <t>11f00b5b-f0e3-13ec-98d2-5746b1300d4c</t>
  </si>
  <si>
    <t>11eeebba-0cd1-7ee4-ba11-433daafa3ac3</t>
  </si>
  <si>
    <t>{"univapay-name": "向中野大志", "univapay-link-id": "11eeea86-c21b-6c86-bc7d-b3119b156e11", "univapay-phone-number": "09023654525"}</t>
  </si>
  <si>
    <t>{"id_values": ["3100500245378", "00020", "0543443"], "stratus_transaction_id": {"terminal_id": "3100500245378", "request_number": "00020", "authorization_code": "0543443"}}</t>
  </si>
  <si>
    <t>mnakano.michinoku@gmail.com</t>
  </si>
  <si>
    <t>11eeebba-0ec6-fad0-b427-5f2587664d61</t>
  </si>
  <si>
    <t>HIROYUKI MUKAINAKANO</t>
  </si>
  <si>
    <t>11f00b5b-ec16-e5e6-9e16-cb3cc32fb4b0</t>
  </si>
  <si>
    <t>11eee9c3-a5af-e04a-9198-a33b008c5304</t>
  </si>
  <si>
    <t>{"univapay-name": "鈴木海里", "univapay-link-id": "11eee763-9ecd-3c94-8b33-178caac5d453", "univapay-phone-number": "07023075936"}</t>
  </si>
  <si>
    <t>{"id_values": ["3100500245378", "00019", "0700019"], "stratus_transaction_id": {"terminal_id": "3100500245378", "request_number": "00019", "authorization_code": "0700019"}}</t>
  </si>
  <si>
    <t>kaylie.3035@gmail.com</t>
  </si>
  <si>
    <t>11eee9c3-a5e9-7116-b059-dbd80734b5c9</t>
  </si>
  <si>
    <t>KAIRI SUZUKI</t>
  </si>
  <si>
    <t>11f00b5b-a801-8f46-92ac-d3d25cb4e402</t>
  </si>
  <si>
    <t>11f009c7-c1f9-2f0c-9853-df84e23d8939</t>
  </si>
  <si>
    <t>{"univapay-name": "市場摩耶", "univapay-link-id": "11eed096-b9b0-122c-8465-1f6531ef1ea5", "univapay-phone-number": "08045548238"}</t>
  </si>
  <si>
    <t>{"id_values": ["11f00b5b-a801-8f46-92ac-d3d25cb4e402"], "worldpay_order_id": {"transaction_id": "11f00b5b-a801-8f46-92ac-d3d25cb4e402"}}</t>
  </si>
  <si>
    <t>kakatotonton@gmail.com</t>
  </si>
  <si>
    <t>11eed09f-b2cd-bee2-b422-dffa9738cc68</t>
  </si>
  <si>
    <t>11f00b5b-eb32-2046-b667-6f834577e1b8</t>
  </si>
  <si>
    <t>11ef125c-a4e6-92be-a292-6fdcf477b435</t>
  </si>
  <si>
    <t>{"univapay-name": "糸谷春樹", "univapay-link-id": "11ef0909-10b7-73a8-a75c-ff534ea89b5d", "univapay-phone-number": "07042928985"}</t>
  </si>
  <si>
    <t>{"univapay-name": "糸谷春樹", "univapay-link-id": "11eecd4a-8c9b-409e-9cab-e71df2c61c67", "univapay-phone-number": "07042928985"}</t>
  </si>
  <si>
    <t>{"id_values": ["3100500245378", "00018", "0660000"], "stratus_transaction_id": {"terminal_id": "3100500245378", "request_number": "00018", "authorization_code": "0660000"}}</t>
  </si>
  <si>
    <t>haruki4d12d@gmail.com</t>
  </si>
  <si>
    <t>11eee983-9e16-fbec-ac29-6f6a98b23c51</t>
  </si>
  <si>
    <t>HARUKI ITOYA</t>
  </si>
  <si>
    <t>11f00b5b-db02-83aa-9c18-834dd1a6677b</t>
  </si>
  <si>
    <t>11eed6f7-2997-0d46-a6b9-cbcfa2076a45</t>
  </si>
  <si>
    <t>{"univapay-name": "二戸道代", "univapay-link-id": "11eed15a-d870-18aa-9646-935d8f30d49d", "univapay-phone-number": "09070799218"}</t>
  </si>
  <si>
    <t>{"id_values": ["3100500245378", "00017", "0216535"], "stratus_transaction_id": {"terminal_id": "3100500245378", "request_number": "00017", "authorization_code": "0216535"}}</t>
  </si>
  <si>
    <t>shinepolaris.1210@gmail.com</t>
  </si>
  <si>
    <t>11eed6f7-29bb-39dc-ac07-ab9a36e6194e</t>
  </si>
  <si>
    <t>MICHIYO NITO</t>
  </si>
  <si>
    <t>JACC KANPO STYLE CLUB</t>
  </si>
  <si>
    <t>11f00b5b-d762-866e-b630-1bb8aa7696da</t>
  </si>
  <si>
    <t>11efefea-968a-c192-b26a-43baf8943437</t>
  </si>
  <si>
    <t>{"univapay-name": "安治陽", "univapay-link-id": "11eed168-4aea-8fc0-a0a8-ff104bca07fb", "univapay-phone-number": "08061661386"}</t>
  </si>
  <si>
    <t>{"id_values": ["3100500245378", "00015", "0546440"], "stratus_transaction_id": {"terminal_id": "3100500245378", "request_number": "00015", "authorization_code": "0546440"}}</t>
  </si>
  <si>
    <t>anzhiyang88@gmail.com</t>
  </si>
  <si>
    <t>11eed6d5-3212-a934-9c12-4fc16ce0d7f3</t>
  </si>
  <si>
    <t>HINATA ANJI</t>
  </si>
  <si>
    <t>11f00b5b-c99d-56a8-9bae-4be2184047cb</t>
  </si>
  <si>
    <t>11eed6a2-ade3-5488-9619-938585c4060f</t>
  </si>
  <si>
    <t>{"univapay-name": "澤田 将人", "univapay-link-id": "11eed16f-4c74-aa2c-a85d-b30e4e67c0a9", "univapay-phone-number": "09068646826"}</t>
  </si>
  <si>
    <t>{"id_values": ["3100500245378", "00014", "0072646"], "stratus_transaction_id": {"terminal_id": "3100500245378", "request_number": "00014", "authorization_code": "0072646"}}</t>
  </si>
  <si>
    <t>masatosawada@hotmail.com</t>
  </si>
  <si>
    <t>11eed6a2-ae2d-1f3c-b51b-9f48008b231f</t>
  </si>
  <si>
    <t>MASATO SAWADA</t>
  </si>
  <si>
    <t>11f00b5b-be33-439a-9d66-3f9910bbcb5f</t>
  </si>
  <si>
    <t>11eed608-9440-e904-a550-f355fae17c7d</t>
  </si>
  <si>
    <t>{"univapay-name": "福井 勝也", "univapay-link-id": "11eed16f-4c74-aa2c-a85d-b30e4e67c0a9", "univapay-phone-number": "09092125082"}</t>
  </si>
  <si>
    <t>{"id_values": ["3100500245378", "00013", "0059208"], "stratus_transaction_id": {"terminal_id": "3100500245378", "request_number": "00013", "authorization_code": "0059208"}}</t>
  </si>
  <si>
    <t>wagonistcloudnine33@gmail.com</t>
  </si>
  <si>
    <t>11eed608-94a1-b7f2-be32-af0667fbe66d</t>
  </si>
  <si>
    <t>KATSUYA FUKUI</t>
  </si>
  <si>
    <t>11f00b5b-b319-63d6-9d3c-e7b00879998c</t>
  </si>
  <si>
    <t>11eed585-7722-55ca-8d7c-733d1450a682</t>
  </si>
  <si>
    <t>{"univapay-name": "春名真優", "univapay-link-id": "11eed16b-6f9a-8c32-a85d-ff77e1f9677a", "univapay-phone-number": "09051447964"}</t>
  </si>
  <si>
    <t>{"id_values": ["3100500245378", "00011", "0783749"], "stratus_transaction_id": {"terminal_id": "3100500245378", "request_number": "00011", "authorization_code": "0783749"}}</t>
  </si>
  <si>
    <t>sanguisorba0825@gmail.com</t>
  </si>
  <si>
    <t>11eed585-7762-67be-9b53-77e3d8afa938</t>
  </si>
  <si>
    <t>MAYU HARUNA</t>
  </si>
  <si>
    <t>11f00b5b-ae03-25b2-9d23-1ff27eb2c57e</t>
  </si>
  <si>
    <t>11eeed8e-74f9-fdea-ad1d-1b1f4d6ac500</t>
  </si>
  <si>
    <t>{"univapay-name": "安藤さゆり", "univapay-link-id": "11eed16d-949c-30c4-a85d-77384e5408a4", "univapay-phone-number": "09090767492"}</t>
  </si>
  <si>
    <t>{"id_values": ["3100500245378", "00010", "0061764"], "stratus_transaction_id": {"terminal_id": "3100500245378", "request_number": "00010", "authorization_code": "0061764"}}</t>
  </si>
  <si>
    <t>andos@c-as.co.jp</t>
  </si>
  <si>
    <t>11eeed8e-7526-2762-b83d-5bd65acf6d41</t>
  </si>
  <si>
    <t>SAYURI ANDO</t>
  </si>
  <si>
    <t>ANA</t>
  </si>
  <si>
    <t>11f00b57-d57c-ace8-899a-23503ce006f1</t>
  </si>
  <si>
    <t>11ef3512-79b5-8a72-a542-d3fb94f3bfab</t>
  </si>
  <si>
    <t>{"univapay-name": "池迫紀子", "univapay-link-id": "11ef2222-1148-54c2-a100-234131af5736", "univapay-phone-number": "09080671442"}</t>
  </si>
  <si>
    <t>{"id_values": ["11f00b57-d57c-ace8-899a-23503ce006f1"], "worldpay_order_id": {"transaction_id": "11f00b57-d57c-ace8-899a-23503ce006f1"}}</t>
  </si>
  <si>
    <t>i.noriko.yuphorubia@gmail.com</t>
  </si>
  <si>
    <t>11ef3512-7a44-3ac4-bece-770f7bb3b9bc</t>
  </si>
  <si>
    <t>NORIKO IKESKO</t>
  </si>
  <si>
    <t>11f00b57-30bd-05c2-85e1-ef65400a204c</t>
  </si>
  <si>
    <t>11ef1d66-2b45-9332-850d-138c1744ce8e</t>
  </si>
  <si>
    <t>{"univapay-name": "藤村暁子", "univapay-link-id": "11eed167-3882-0918-a0a8-5718d0b2473f", "univapay-phone-number": "09011814941"}</t>
  </si>
  <si>
    <t>{"id_values": ["11f00b57-30bd-05c2-85e1-ef65400a204c"], "worldpay_order_id": {"transaction_id": "11f00b57-30bd-05c2-85e1-ef65400a204c"}}</t>
  </si>
  <si>
    <t>akko3cool@gmail.com</t>
  </si>
  <si>
    <t>11ef1d66-2b80-5134-91c4-c39f128c4263</t>
  </si>
  <si>
    <t>AKIKO FUJIMURA</t>
  </si>
  <si>
    <t>11f00b57-16e4-de40-b003-5bda9876233e</t>
  </si>
  <si>
    <t>11ef1c3a-a41b-ec02-98a4-ab677ca8e7c7</t>
  </si>
  <si>
    <t>{"univapay-name": "菅井裕典", "univapay-link-id": "11eecd4a-a0d9-0460-9cab-abb11ec2d305", "univapay-phone-number": "08014422992"}</t>
  </si>
  <si>
    <t>{"id_values": ["11f00b57-16e4-de40-b003-5bda9876233e"], "worldpay_order_id": {"transaction_id": "11f00b57-16e4-de40-b003-5bda9876233e"}}</t>
  </si>
  <si>
    <t>gachan0306@gmail.com</t>
  </si>
  <si>
    <t>11ef1c3a-a43a-07e6-8e7a-0b272854eb3d</t>
  </si>
  <si>
    <t>HIRONORI SUGAI</t>
  </si>
  <si>
    <t>11f00b57-29d5-89fa-85b4-5366239104ef</t>
  </si>
  <si>
    <t>11ef1ce6-d290-a544-a508-1f65d96edbeb</t>
  </si>
  <si>
    <t>{"univapay-name": "峯崎莉奈", "univapay-link-id": "11eed27c-5820-9328-b5cf-57b28dea2932", "univapay-phone-number": "08037507516"}</t>
  </si>
  <si>
    <t>{"id_values": ["11f00b57-29d5-89fa-85b4-5366239104ef"], "worldpay_order_id": {"transaction_id": "11f00b57-29d5-89fa-85b4-5366239104ef"}}</t>
  </si>
  <si>
    <t>world.watching.rr@gmail.com</t>
  </si>
  <si>
    <t>11ef1ce6-d2ea-81d6-a9a0-370745b111bd</t>
  </si>
  <si>
    <t>RINA MINEZAKI</t>
  </si>
  <si>
    <t>11f00b56-fa28-3770-b29e-4bd47dc8a90a</t>
  </si>
  <si>
    <t>11ef1e61-db5e-72e2-9641-7f0e3e8fdfa7</t>
  </si>
  <si>
    <t>{"univapay-name": "佐藤稜子", "univapay-link-id": "11ef0ea0-e8d4-d978-b6e3-e375ee36f1c0", "univapay-phone-number": "08020760147"}</t>
  </si>
  <si>
    <t>{"id_values": ["3100500245378", "00007", "0700007"], "stratus_transaction_id": {"terminal_id": "3100500245378", "request_number": "00007", "authorization_code": "0700007"}}</t>
  </si>
  <si>
    <t>rubsnrouge837@gmail.com</t>
  </si>
  <si>
    <t>11ef1e61-db84-a188-a13b-3bf31fad7448</t>
  </si>
  <si>
    <t>RYOKO SATO</t>
  </si>
  <si>
    <t>11f00b55-9fcd-4e4c-9089-d39367a65133</t>
  </si>
  <si>
    <t>11f00b55-9e0a-b90a-820c-37efded6da6c</t>
  </si>
  <si>
    <t>{"customer_name": "石井悦子", "customer_email": "ecolepo.e.c@gmail.com", "product_detail_name": "【15分限定特典付き】AIXコンサルタント3日間完全攻略合宿"}</t>
  </si>
  <si>
    <t>{"id_values": ["3100500245378", "00006", "0024835"], "stratus_transaction_id": {"terminal_id": "3100500245378", "request_number": "00006", "authorization_code": "0024835"}}</t>
  </si>
  <si>
    <t>ecolepo.e.c@gmail.com</t>
  </si>
  <si>
    <t>ETSUKO ISHII</t>
  </si>
  <si>
    <t>11f00b54-0836-e9ae-8612-f72ea751dbf9</t>
  </si>
  <si>
    <t>11f00b53-b850-fcea-8131-6bd6afa84ff0</t>
  </si>
  <si>
    <t>{"customer_name": "田中成大", "customer_email": "shige.t0430@gmail.com", "product_detail_name": "AIみかみ秘密の部屋（全額返金保証付）"}</t>
  </si>
  <si>
    <t>{"id_values": ["11f00b54-0836-e9ae-8612-f72ea751dbf9"], "worldpay_order_id": {"transaction_id": "11f00b54-0836-e9ae-8612-f72ea751dbf9"}}</t>
  </si>
  <si>
    <t>shige.t0430@gmail.com</t>
  </si>
  <si>
    <t>SHIGEHIRO TANAKA</t>
  </si>
  <si>
    <t>11f00b53-bbd0-9fc4-88fc-234c04c8dfac</t>
  </si>
  <si>
    <t>{"customer_name": "田中成大", "customer_email": "shige.t0430@gmail.com", "product_detail_name": "【15分限定特典付き】AIXコンサルタント3日間完全攻略合宿"}</t>
  </si>
  <si>
    <t>{"id_values": ["11f00b53-bbd0-9fc4-88fc-234c04c8dfac"], "worldpay_order_id": {"transaction_id": "11f00b53-bbd0-9fc4-88fc-234c04c8dfac"}}</t>
  </si>
  <si>
    <t>11f00b4e-c3cb-fc82-ba85-9f8cc5d53e8e</t>
  </si>
  <si>
    <t>11f00b4e-c17b-e4ce-96a7-f383afcd9714</t>
  </si>
  <si>
    <t>{"customer_name": "三好寛大", "customer_email": "mikan777sw@gmail.com", "product_detail_name": "【15分限定特典付き】AIXコンサルタント3日間完全攻略合宿"}</t>
  </si>
  <si>
    <t>{"id_values": ["11f00b4e-c3cb-fc82-ba85-9f8cc5d53e8e"], "worldpay_order_id": {"transaction_id": "11f00b4e-c3cb-fc82-ba85-9f8cc5d53e8e"}}</t>
  </si>
  <si>
    <t>mikan777sw@gmail.com</t>
  </si>
  <si>
    <t>KANTA MIYOSHI</t>
  </si>
  <si>
    <t>11f00b33-9612-2976-95c4-f3f5c6e6f6a6</t>
  </si>
  <si>
    <t>11f00b33-939c-fbe4-95aa-474f6454819d</t>
  </si>
  <si>
    <t>{"customer_name": "山崎功太", "customer_email": "kota.yamazaki19710727@gmail.com", "product_detail_name": "【超特価割引】AIXコンサルタント3日間完全攻略合宿"}</t>
  </si>
  <si>
    <t>{"id_values": ["11f00b33-9612-2976-95c4-f3f5c6e6f6a6"], "worldpay_order_id": {"transaction_id": "11f00b33-9612-2976-95c4-f3f5c6e6f6a6"}}</t>
  </si>
  <si>
    <t>kota.yamazaki19710727@gmail.com</t>
  </si>
  <si>
    <t>KOHTA YAMAZAKI</t>
  </si>
  <si>
    <t>KANSAI MIRAI BANK, LIMITED</t>
  </si>
  <si>
    <t>11f00b32-0624-77fc-97c7-83a5b3907225</t>
  </si>
  <si>
    <t>11f00b32-0276-8398-b951-b368a1b42121</t>
  </si>
  <si>
    <t>{"customer_name": "齋田りお", "customer_email": "oritaisa0508@gmail.com", "product_detail_name": "【15分限定特典付き】AIXコンサルタント3日間完全攻略合宿"}</t>
  </si>
  <si>
    <t>{"id_values": ["11f00b32-0624-77fc-97c7-83a5b3907225"], "worldpay_order_id": {"transaction_id": "11f00b32-0624-77fc-97c7-83a5b3907225"}}</t>
  </si>
  <si>
    <t>oritaisa0508@gmail.com</t>
  </si>
  <si>
    <t>RIO SAITA</t>
  </si>
  <si>
    <t>11f00b2d-740a-8f4a-ab78-7f29c9cb8bd8</t>
  </si>
  <si>
    <t>11f00b2d-7166-0120-954e-f3f5bf5f609a</t>
  </si>
  <si>
    <t>{"customer_name": "佐渡山幸子", "customer_email": "yu-kiyo.20-21@i.softbank.jp", "product_detail_name": "【15分限定特典付き】デザイン限界突破3日間合宿"}</t>
  </si>
  <si>
    <t>{"id_values": ["11f00b2d-740a-8f4a-ab78-7f29c9cb8bd8"], "worldpay_order_id": {"transaction_id": "11f00b2d-740a-8f4a-ab78-7f29c9cb8bd8"}}</t>
  </si>
  <si>
    <t>yu-kiyo.20-21@i.softbank.jp</t>
  </si>
  <si>
    <t>YUKIKO SADOYAMA</t>
  </si>
  <si>
    <t>11f00b26-743c-fc0c-ba05-539ed0a4c705</t>
  </si>
  <si>
    <t>{"customer_name": "西本意都子", "customer_email": "xibenyidouzi@gmail.com", "product_detail_name": "【15分限定特典付き】AIXコンサルタント3日間完全攻略合宿"}</t>
  </si>
  <si>
    <t>{"id_values": ["11f00b26-743c-fc0c-ba05-539ed0a4c705"], "worldpay_order_id": {"transaction_id": "11f00b26-743c-fc0c-ba05-539ed0a4c705"}}</t>
  </si>
  <si>
    <t>11f00b21-ef24-bbda-855d-3357691548ed</t>
  </si>
  <si>
    <t>11f00b21-ed38-2e9c-ac6d-db540172eb1a</t>
  </si>
  <si>
    <t>{"customer_name": "松浦淳介", "customer_email": "matsujun0610@gmail.com", "product_detail_name": "【20名限定】生成AIマネタイズCAMP"}</t>
  </si>
  <si>
    <t>{"id_values": ["3100500245378", "00004", "0021477"], "stratus_transaction_id": {"terminal_id": "3100500245378", "request_number": "00004", "authorization_code": "0021477"}}</t>
  </si>
  <si>
    <t>matsujun0610@gmail.com</t>
  </si>
  <si>
    <t>YUMIKO SATO</t>
  </si>
  <si>
    <t>11f00b21-7289-4c62-a88b-3b1229be2aa6</t>
  </si>
  <si>
    <t>11f00b21-70bd-9d3e-a888-53c28704ed95</t>
  </si>
  <si>
    <t>{"customer_name": "中島ともみ", "customer_email": "maoxxaki@yahoo.co.jp", "product_detail_name": "【15分限定特典付き】デザイン限界突破3日間合宿"}</t>
  </si>
  <si>
    <t>{"id_values": ["3100500245378", "00002", "0700002"], "stratus_transaction_id": {"terminal_id": "3100500245378", "request_number": "00002", "authorization_code": "0700002"}}</t>
  </si>
  <si>
    <t>maoxxaki@yahoo.co.jp</t>
  </si>
  <si>
    <t>TOMOMI NAKAJIMA</t>
  </si>
  <si>
    <t>11f00b21-0e4c-8af2-ac20-77f1840535a6</t>
  </si>
  <si>
    <t>11f00b21-0c6e-671e-b1ad-8b5946226f07</t>
  </si>
  <si>
    <t>{"customer_name": "津上真央", "customer_email": "m_gami_m@yahoo.co.jp", "product_detail_name": "【15分限定特典付き】デザイン限界突破3日間合宿"}</t>
  </si>
  <si>
    <t>{"id_values": ["11f00b21-0e4c-8af2-ac20-77f1840535a6"], "worldpay_order_id": {"transaction_id": "11f00b21-0e4c-8af2-ac20-77f1840535a6"}}</t>
  </si>
  <si>
    <t>m_gami_m@yahoo.co.jp</t>
  </si>
  <si>
    <t>MAO TSUGAMI</t>
  </si>
  <si>
    <t>11f00b20-e922-7c00-8f34-bbb114adef42</t>
  </si>
  <si>
    <t>11f00b20-302d-e2a2-bc13-a3131ebd1f0f</t>
  </si>
  <si>
    <t>{"customer_name": "三浦 巨貴", "customer_email": "rogu901504@gmail.com", "product_detail_name": "みかみの秘密の部屋 ~購入後1週間以内に限り【全額返金保証付き】~"}</t>
  </si>
  <si>
    <t>{"id_values": ["11f00b20-e922-7c00-8f34-bbb114adef42"], "worldpay_order_id": {"transaction_id": "11f00b20-e922-7c00-8f34-bbb114adef42"}}</t>
  </si>
  <si>
    <t>rogu901504@gmail.com</t>
  </si>
  <si>
    <t>MIZUKI MIURA</t>
  </si>
  <si>
    <t>11f00b20-3206-517c-a854-ab66988fe857</t>
  </si>
  <si>
    <t>{"customer_name": "三浦 巨貴", "customer_email": "rogu901504@gmail.com", "product_detail_name": "【15分限定特典付き】SNSマーケ完全攻略ダイナマイト合宿"}</t>
  </si>
  <si>
    <t>{"id_values": ["11f00b20-3206-517c-a854-ab66988fe857"], "worldpay_order_id": {"transaction_id": "11f00b20-3206-517c-a854-ab66988fe857"}}</t>
  </si>
  <si>
    <t>11f00b19-9419-334a-81bc-733727c72736</t>
  </si>
  <si>
    <t>11f00b18-11a8-dc36-a31d-fb89ad7ac935</t>
  </si>
  <si>
    <t>{"customer_name": "松本 亜理沙", "customer_email": "amcomjb@gmail.com", "product_detail_name": "AIみかみ秘密の部屋（全額返金保証付）"}</t>
  </si>
  <si>
    <t>{"id_values": ["11f00b19-9419-334a-81bc-733727c72736"], "worldpay_order_id": {"transaction_id": "11f00b19-9419-334a-81bc-733727c72736"}}</t>
  </si>
  <si>
    <t>amcomjb@gmail.com</t>
  </si>
  <si>
    <t>ARISA MATSUMOTO</t>
  </si>
  <si>
    <t>11f00b18-1362-e0b2-9d75-2306038fe73f</t>
  </si>
  <si>
    <t>{"customer_name": "松本 亜理沙", "customer_email": "amcomjb@gmail.com", "product_detail_name": "【15分限定特典付き】AIXコンサルタント3日間完全攻略合宿"}</t>
  </si>
  <si>
    <t>{"id_values": ["11f00b18-1362-e0b2-9d75-2306038fe73f"], "worldpay_order_id": {"transaction_id": "11f00b18-1362-e0b2-9d75-2306038fe73f"}}</t>
  </si>
  <si>
    <t>11f00b16-0df4-40aa-a505-abf76cac1249</t>
  </si>
  <si>
    <t>11f00b15-2806-1e6a-97d4-bb425bade187</t>
  </si>
  <si>
    <t>{"customer_name": "大場 ゆかり", "customer_email": "mokasuke2219butisuke@gmail.com", "product_detail_name": "AIみかみ秘密の部屋（全額返金保証）"}</t>
  </si>
  <si>
    <t>{"id_values": ["11f00b16-0df4-40aa-a505-abf76cac1249"], "worldpay_order_id": {"transaction_id": "11f00b16-0df4-40aa-a505-abf76cac1249"}}</t>
  </si>
  <si>
    <t>mokasuke2219butisuke@gmail.com</t>
  </si>
  <si>
    <t>YUKARI OHBA</t>
  </si>
  <si>
    <t>11f00b15-2ab8-ff88-9786-3bf5487e5587</t>
  </si>
  <si>
    <t>{"customer_name": "大場 ゆかり", "customer_email": "mokasuke2219butisuke@gmail.com", "product_detail_name": "【超特価割引】AIXコンサルタント3日間完全攻略合宿"}</t>
  </si>
  <si>
    <t>{"id_values": ["11f00b15-2ab8-ff88-9786-3bf5487e5587"], "worldpay_order_id": {"transaction_id": "11f00b15-2ab8-ff88-9786-3bf5487e5587"}}</t>
  </si>
  <si>
    <t>11f00b13-3b10-e65e-a190-3ffadc4cdc6f</t>
  </si>
  <si>
    <t>11f00b13-387e-390a-875c-83959e773a60</t>
  </si>
  <si>
    <t>{"customer_name": "今井詩織", "customer_email": "shiori.jk0901@icloud.com", "product_detail_name": "【15分限定特典付き】AIXコンサルタント3日間完全攻略合宿"}</t>
  </si>
  <si>
    <t>{"id_values": ["11f00b13-3b10-e65e-a190-3ffadc4cdc6f"], "worldpay_order_id": {"transaction_id": "11f00b13-3b10-e65e-a190-3ffadc4cdc6f"}}</t>
  </si>
  <si>
    <t>shiori.jk0901@icloud.com</t>
  </si>
  <si>
    <t>SHIORI IMAI</t>
  </si>
  <si>
    <t>11f00b13-92a1-8dc4-974b-2feb25a3d603</t>
  </si>
  <si>
    <t>11f00b13-90b5-523e-8bf6-3344aee18f02</t>
  </si>
  <si>
    <t>{"customer_name": "山本拓未", "customer_email": "yamamoto@takkk.com", "product_detail_name": "【15分限定特典付き】SNSマーケ完全攻略ダイナマイト合宿"}</t>
  </si>
  <si>
    <t>{"id_values": ["3100500245378", "00082", "7771679"], "stratus_transaction_id": {"terminal_id": "3100500245378", "request_number": "00082", "authorization_code": "7771679"}}</t>
  </si>
  <si>
    <t>yamamoto@takkk.com</t>
  </si>
  <si>
    <t>TAKUMI YAMAMOTO</t>
  </si>
  <si>
    <t>11f00b0f-b545-ef68-8cdd-5fc1a9c3e84f</t>
  </si>
  <si>
    <t>11f00b0f-b35e-dfac-86a1-b716087058e3</t>
  </si>
  <si>
    <t>{"customer_name": "中島侑亮", "customer_email": "osaru3san3@gmail.com", "product_detail_name": "【15分限定特典付き】AIXコンサルタント3日間完全攻略合宿"}</t>
  </si>
  <si>
    <t>{"id_values": ["11f00b0f-b545-ef68-8cdd-5fc1a9c3e84f"], "worldpay_order_id": {"transaction_id": "11f00b0f-b545-ef68-8cdd-5fc1a9c3e84f"}}</t>
  </si>
  <si>
    <t>osaru3san3@gmail.com</t>
  </si>
  <si>
    <t>YUSUKE NAKAJIMA</t>
  </si>
  <si>
    <t>11f00b0f-7ee1-5908-868b-5bf5f8165aa4</t>
  </si>
  <si>
    <t>11f00b0f-7c52-0804-8cbf-6748cf0f0173</t>
  </si>
  <si>
    <t>{"customer_name": "内田裕己", "customer_email": "7301721@gmail.com", "product_detail_name": "【超特価割引】AIXコンサルタント3日間完全攻略合宿"}</t>
  </si>
  <si>
    <t>{"id_values": ["11f00b0f-7ee1-5908-868b-5bf5f8165aa4"], "worldpay_order_id": {"transaction_id": "11f00b0f-7ee1-5908-868b-5bf5f8165aa4"}}</t>
  </si>
  <si>
    <t>7301721@gmail.com</t>
  </si>
  <si>
    <t>YUKI UCHIDA</t>
  </si>
  <si>
    <t>11f00b0f-417b-d192-8c8c-d7c585e10735</t>
  </si>
  <si>
    <t>11f00b0f-3f92-8164-aecd-4f24b319842f</t>
  </si>
  <si>
    <t>{"customer_name": "滝明弥", "customer_email": "takiakemidgb15@yahoo.co.jp", "product_detail_name": "【15分限定特典付き】デザイン限界突破3日間合宿"}</t>
  </si>
  <si>
    <t>{"id_values": ["3100500245378", "00080", "0700080"], "stratus_transaction_id": {"terminal_id": "3100500245378", "request_number": "00080", "authorization_code": "0700080"}}</t>
  </si>
  <si>
    <t>takiakemidgb15@yahoo.co.jp</t>
  </si>
  <si>
    <t>AKEMI TAKI</t>
  </si>
  <si>
    <t>11f00b09-175e-0160-b52b-bbcc0849a715</t>
  </si>
  <si>
    <t>11f00b04-e63f-f4fc-842d-23cce77a77db</t>
  </si>
  <si>
    <t>{"customer_name": "岡崎美保子", "customer_email": "pommepomme.68@outlook.jp", "product_detail_name": "AIみかみ秘密の部屋（全額返金保証付）"}</t>
  </si>
  <si>
    <t>{"id_values": ["11f00b09-175e-0160-b52b-bbcc0849a715"], "worldpay_order_id": {"transaction_id": "11f00b09-175e-0160-b52b-bbcc0849a715"}}</t>
  </si>
  <si>
    <t>pommepomme.68@outlook.jp</t>
  </si>
  <si>
    <t>MIHOKO OKAZAKI</t>
  </si>
  <si>
    <t>11f00b04-e8cd-7014-8d91-ebbaa0c2e170</t>
  </si>
  <si>
    <t>{"customer_name": "岡崎美保子", "customer_email": "pommepomme.68@outlook.jp", "product_detail_name": "【15分限定特典付き】AIXコンサルタント3日間完全攻略合宿"}</t>
  </si>
  <si>
    <t>{"id_values": ["11f00b04-e8cd-7014-8d91-ebbaa0c2e170"], "worldpay_order_id": {"transaction_id": "11f00b04-e8cd-7014-8d91-ebbaa0c2e170"}}</t>
  </si>
  <si>
    <t>11f00b05-05fd-cf1c-9492-d7ba24b8637e</t>
  </si>
  <si>
    <t>11f00b00-8b09-4344-bcee-cb9f069b0c93</t>
  </si>
  <si>
    <t>{"customer_name": "泉由紀子", "customer_email": "daichan330@icloud.com", "product_detail_name": "AIみかみ秘密の部屋（全額返金保証）"}</t>
  </si>
  <si>
    <t>{"id_values": ["11f00b05-05fd-cf1c-9492-d7ba24b8637e"], "worldpay_order_id": {"transaction_id": "11f00b05-05fd-cf1c-9492-d7ba24b8637e"}}</t>
  </si>
  <si>
    <t>daichan330@icloud.com</t>
  </si>
  <si>
    <t>YUKIKO IZUMI</t>
  </si>
  <si>
    <t>11f00b00-8d8c-7550-bcf2-8b9d32540e6e</t>
  </si>
  <si>
    <t>{"customer_name": "泉由紀子", "customer_email": "daichan330@icloud.com", "product_detail_name": "【超特価割引】AIXコンサルタント3日間完全攻略合宿"}</t>
  </si>
  <si>
    <t>{"id_values": ["11f00b00-8d8c-7550-bcf2-8b9d32540e6e"], "worldpay_order_id": {"transaction_id": "11f00b00-8d8c-7550-bcf2-8b9d32540e6e"}}</t>
  </si>
  <si>
    <t>11f00aff-fa84-c672-a553-2b69dcb2c5a1</t>
  </si>
  <si>
    <t>11f00aff-f7d6-8186-a54f-bf8f173880df</t>
  </si>
  <si>
    <t>{"customer_name": "芙美 伊藤", "customer_email": "fumi2946@gmail.com", "product_detail_name": "【15分限定特典付き】AIXコンサルタント3日間完全攻略合宿"}</t>
  </si>
  <si>
    <t>{"id_values": ["11f00aff-fa84-c672-a553-2b69dcb2c5a1"], "worldpay_order_id": {"transaction_id": "11f00aff-fa84-c672-a553-2b69dcb2c5a1"}}</t>
  </si>
  <si>
    <t>fumi2946@gmail.com</t>
  </si>
  <si>
    <t>FUMI ITO</t>
  </si>
  <si>
    <t>11f00afe-57cf-4bf6-b0c8-030df1af9e5b</t>
  </si>
  <si>
    <t>11f00afe-55cf-1548-90e8-6f75acd8e067</t>
  </si>
  <si>
    <t>{"customer_name": "正木晃", "customer_email": "akira.36.2994@gmail.com", "product_detail_name": "【20名限定】生成AIマネタイズCAMP"}</t>
  </si>
  <si>
    <t>{"id_values": ["11f00afe-57cf-4bf6-b0c8-030df1af9e5b"], "worldpay_order_id": {"transaction_id": "11f00afe-57cf-4bf6-b0c8-030df1af9e5b"}}</t>
  </si>
  <si>
    <t>akira.36.2994@gmail.com</t>
  </si>
  <si>
    <t>EMI MASAKI</t>
  </si>
  <si>
    <t>11f00afc-c4b7-f0c6-97b0-7b191eebc22e</t>
  </si>
  <si>
    <t>11f00afc-c1f5-2d68-b71c-03d2dd7275c5</t>
  </si>
  <si>
    <t>{"customer_name": "石川弥生", "customer_email": "kaede.tsuyukusa1221@gmail.com", "product_detail_name": "【15分限定特典付き】デザイン限界突破3日間合宿"}</t>
  </si>
  <si>
    <t>{"id_values": ["11f00afc-c4b7-f0c6-97b0-7b191eebc22e"], "worldpay_order_id": {"transaction_id": "11f00afc-c4b7-f0c6-97b0-7b191eebc22e"}}</t>
  </si>
  <si>
    <t>kaede.tsuyukusa1221@gmail.com</t>
  </si>
  <si>
    <t>YAYOI ISHIKAWA</t>
  </si>
  <si>
    <t>11f00afc-b18d-35ba-b827-932f93847baf</t>
  </si>
  <si>
    <t>11f00afc-b16c-46a2-93ef-4fa702f5e665</t>
  </si>
  <si>
    <t>{"univapay-name": "鈴木尚子", "univapay-link-id": "11ef222a-ac3a-8682-be09-579baefa5bfe", "univapay-phone-number": "+81 9034391029"}</t>
  </si>
  <si>
    <t>{"id_values": ["3100500245378", "00078", "0204167"], "stratus_transaction_id": {"terminal_id": "3100500245378", "request_number": "00078", "authorization_code": "0204167"}}</t>
  </si>
  <si>
    <t>naowr0121@gmail.com</t>
  </si>
  <si>
    <t>NAOKOSUZUKI</t>
  </si>
  <si>
    <t>11f00afb-a1d4-1d74-a84e-e3394d6a5098</t>
  </si>
  <si>
    <t>11f00afb-9fdc-4758-9a39-7b75d54ddbcc</t>
  </si>
  <si>
    <t>{"customer_name": "野下 博樹", "customer_email": "hak051011@i.softbank.jp", "product_detail_name": "【脱・無駄な努力】月商1.9億を支えるテンプレ大全"}</t>
  </si>
  <si>
    <t>{"id_values": ["3100500245378", "00077", "0411107"], "stratus_transaction_id": {"terminal_id": "3100500245378", "request_number": "00077", "authorization_code": "0411107"}}</t>
  </si>
  <si>
    <t>hak051011@i.softbank.jp</t>
  </si>
  <si>
    <t>HIROKI NOSHITA</t>
  </si>
  <si>
    <t>11f00afa-caae-6f5c-bf4e-5f592654793e</t>
  </si>
  <si>
    <t>11f00afa-c8e1-8ed4-9d7a-cf8d696b07e4</t>
  </si>
  <si>
    <t>{"customer_name": "金澤孝子", "customer_email": "takako.k.0221sora@gmail.com", "product_detail_name": "【15分限定特典付き】AIXコンサルタント3日間完全攻略合宿"}</t>
  </si>
  <si>
    <t>{"id_values": ["3100500245378", "00075", "0700075"], "stratus_transaction_id": {"terminal_id": "3100500245378", "request_number": "00075", "authorization_code": "0700075"}}</t>
  </si>
  <si>
    <t>takako.k.0221sora@gmail.com</t>
  </si>
  <si>
    <t>TAKAKO KANAZAWA</t>
  </si>
  <si>
    <t>11f00af4-3f54-c042-9f24-cfeff03c181b</t>
  </si>
  <si>
    <t>11f00af4-3da0-0c20-b681-93f704a5aa6b</t>
  </si>
  <si>
    <t>{"customer_name": "石橋直子", "customer_email": "na.ooooooo.ko.i@gmail.com", "product_detail_name": "【15分限定特典付き】AIXコンサルタント3日間完全攻略合宿"}</t>
  </si>
  <si>
    <t>{"id_values": ["3100500245378", "00073", "0053298"], "stratus_transaction_id": {"terminal_id": "3100500245378", "request_number": "00073", "authorization_code": "0053298"}}</t>
  </si>
  <si>
    <t>na.ooooooo.ko.i@gmail.com</t>
  </si>
  <si>
    <t>NAOKO ISHIBASHI</t>
  </si>
  <si>
    <t>11f00af3-cd73-15dc-8680-3b83d25701d4</t>
  </si>
  <si>
    <t>11f00af3-cbb7-a9ce-8679-ef3b72fdda55</t>
  </si>
  <si>
    <t>{"customer_name": "小森涼太", "customer_email": "ryo0224a@icloud.com", "product_detail_name": "【15分限定特典付き】AIXコンサルタント3日間完全攻略合宿"}</t>
  </si>
  <si>
    <t>{"id_values": ["3100500245378", "00071", "0089147"], "stratus_transaction_id": {"terminal_id": "3100500245378", "request_number": "00071", "authorization_code": "0089147"}}</t>
  </si>
  <si>
    <t>ryo0224a@icloud.com</t>
  </si>
  <si>
    <t>RYOTA KOMORI</t>
  </si>
  <si>
    <t>11f00af1-66aa-826a-9650-976c8e2529db</t>
  </si>
  <si>
    <t>11f00af1-64ae-4f46-83da-9385a9e1ea78</t>
  </si>
  <si>
    <t>{"customer_name": "渡辺 悠介", "customer_email": "e.10hazardy1995@gmail.com", "product_detail_name": "【15分限定特典付き】AIXコンサルタント3日間完全攻略合宿"}</t>
  </si>
  <si>
    <t>{"id_values": ["11f00af1-66aa-826a-9650-976c8e2529db"], "worldpay_order_id": {"transaction_id": "11f00af1-66aa-826a-9650-976c8e2529db"}}</t>
  </si>
  <si>
    <t>e.10hazardy1995@gmail.com</t>
  </si>
  <si>
    <t>AKEMI WATANABE</t>
  </si>
  <si>
    <t>11f00ae6-771c-6e0c-bad6-3b21aad0d4d7</t>
  </si>
  <si>
    <t>11f00ae5-d979-918e-ba7c-6bdc844a68d3</t>
  </si>
  <si>
    <t>{"customer_name": "大場景介", "customer_email": "keisuke19990610@gmail.com", "product_detail_name": "みかみの秘密の部屋 ~購入後1週間以内に限り【全額返金保証付き】~"}</t>
  </si>
  <si>
    <t>{"id_values": ["11f00ae6-771c-6e0c-bad6-3b21aad0d4d7"], "worldpay_order_id": {"transaction_id": "11f00ae6-771c-6e0c-bad6-3b21aad0d4d7"}}</t>
  </si>
  <si>
    <t>keisuke19990610@gmail.com</t>
  </si>
  <si>
    <t>KEISUKE OOBA</t>
  </si>
  <si>
    <t>11f00ae5-db6d-cd66-b4dd-e7ea08804a99</t>
  </si>
  <si>
    <t>{"customer_name": "大場景介", "customer_email": "keisuke19990610@gmail.com", "product_detail_name": "【15分限定特典付き】SNSマーケ完全攻略ダイナマイト合宿"}</t>
  </si>
  <si>
    <t>{"id_values": ["11f00ae5-db6d-cd66-b4dd-e7ea08804a99"], "worldpay_order_id": {"transaction_id": "11f00ae5-db6d-cd66-b4dd-e7ea08804a99"}}</t>
  </si>
  <si>
    <t>11f00ae3-ba4e-78da-b611-37065a4b562c</t>
  </si>
  <si>
    <t>11f00ae3-b879-4a1c-8f80-c35bb9bdd30c</t>
  </si>
  <si>
    <t>{"customer_name": "栗原 好幸", "customer_email": "yoshiyuki0601kurihara@gmail.com", "product_detail_name": "【超特価割引】AIXコンサルタント3日間完全攻略合宿"}</t>
  </si>
  <si>
    <t>{"id_values": ["3100500245378", "00069", "0126190"], "stratus_transaction_id": {"terminal_id": "3100500245378", "request_number": "00069", "authorization_code": "0126190"}}</t>
  </si>
  <si>
    <t>yoshiyuki0601kurihara@gmail.com</t>
  </si>
  <si>
    <t>YOSHIYUKI KURIHARA</t>
  </si>
  <si>
    <t>11f00ae0-6492-5dd8-835e-9bbae30278ca</t>
  </si>
  <si>
    <t>11f00ade-5d70-f6c4-9ab0-abcb5ed9628f</t>
  </si>
  <si>
    <t>{"customer_name": "渡邉健太", "customer_email": "watanabe@sioyna.co.jp", "product_detail_name": "AIみかみ秘密の部屋（全額返金保証付）"}</t>
  </si>
  <si>
    <t>{"id_values": ["3100500245378", "00067", "0067351"], "stratus_transaction_id": {"terminal_id": "3100500245378", "request_number": "00067", "authorization_code": "0067351"}}</t>
  </si>
  <si>
    <t>watanabe@sioyna.co.jp</t>
  </si>
  <si>
    <t>KENTA WATANABE</t>
  </si>
  <si>
    <t>11f00ade-5f7f-ded0-8151-ef54a4054726</t>
  </si>
  <si>
    <t>{"customer_name": "渡邉健太", "customer_email": "watanabe@sioyna.co.jp", "product_detail_name": "【15分限定特典付き】AIXコンサルタント3日間完全攻略合宿"}</t>
  </si>
  <si>
    <t>{"id_values": ["3100500245378", "00066", "0069186"], "stratus_transaction_id": {"terminal_id": "3100500245378", "request_number": "00066", "authorization_code": "0069186"}}</t>
  </si>
  <si>
    <t>11f00adc-2f24-1122-a277-b7064663052a</t>
  </si>
  <si>
    <t>11f00adc-2d42-fdf0-a3ac-ff2a7b868521</t>
  </si>
  <si>
    <t>{"customer_name": "小林海翔", "customer_email": "kaichin.bayashiko@icloud.com", "product_detail_name": "【超特価割引】AIXコンサルタント3日間完全攻略合宿"}</t>
  </si>
  <si>
    <t>{"id_values": ["11f00adc-2f24-1122-a277-b7064663052a"], "worldpay_order_id": {"transaction_id": "11f00adc-2f24-1122-a277-b7064663052a"}}</t>
  </si>
  <si>
    <t>kaichin.bayashiko@icloud.com</t>
  </si>
  <si>
    <t>KAITO KOBAYASHI</t>
  </si>
  <si>
    <t>11f00ad5-db2c-cca4-bf7e-af3e46380bec</t>
  </si>
  <si>
    <t>11f00ad4-6240-c33c-a856-0bd07fc7480e</t>
  </si>
  <si>
    <t>{"customer_name": "大野百合子", "customer_email": "yuma7147@gmail.com", "product_detail_name": "AIみかみ秘密の部屋（全額返金保証付）"}</t>
  </si>
  <si>
    <t>{"id_values": ["11f00ad5-db2c-cca4-bf7e-af3e46380bec"], "worldpay_order_id": {"transaction_id": "11f00ad5-db2c-cca4-bf7e-af3e46380bec"}}</t>
  </si>
  <si>
    <t>yuma7147@gmail.com</t>
  </si>
  <si>
    <t>YURIKO ONO</t>
  </si>
  <si>
    <t>11f00ad4-64ab-a1d2-8a3d-7f795b272f4a</t>
  </si>
  <si>
    <t>{"customer_name": "大野百合子", "customer_email": "yuma7147@gmail.com", "product_detail_name": "【15分限定特典付き】AIXコンサルタント3日間完全攻略合宿"}</t>
  </si>
  <si>
    <t>{"id_values": ["11f00ad4-64ab-a1d2-8a3d-7f795b272f4a"], "worldpay_order_id": {"transaction_id": "11f00ad4-64ab-a1d2-8a3d-7f795b272f4a"}}</t>
  </si>
  <si>
    <t>11f00ace-d22a-f100-b9db-3b6436518bd1</t>
  </si>
  <si>
    <t>11f00ace-d056-f11c-a79c-2327dade24c2</t>
  </si>
  <si>
    <t>{"customer_name": "中村素良", "customer_email": "motimaguro614614@icloud.com", "product_detail_name": "【15分限定特典付き】デザイン限界突破3日間合宿"}</t>
  </si>
  <si>
    <t>{"id_values": ["11f00ace-d22a-f100-b9db-3b6436518bd1"], "worldpay_order_id": {"transaction_id": "11f00ace-d22a-f100-b9db-3b6436518bd1"}}</t>
  </si>
  <si>
    <t>motimaguro614614@icloud.com</t>
  </si>
  <si>
    <t>11f00ace-fe1c-70b8-a83f-a3970d625eb3</t>
  </si>
  <si>
    <t>11f00ace-fc66-5e3c-820c-fbf33d89d403</t>
  </si>
  <si>
    <t>{"customer_name": "田中貴朗", "customer_email": "ramsky0203@icloud.com", "product_detail_name": "【15分限定特典付き】AIXコンサルタント3日間完全攻略合宿"}</t>
  </si>
  <si>
    <t>{"id_values": ["3100500245378", "00064", "0003418"], "stratus_transaction_id": {"terminal_id": "3100500245378", "request_number": "00064", "authorization_code": "0003418"}}</t>
  </si>
  <si>
    <t>ramsky0203@icloud.com</t>
  </si>
  <si>
    <t>TAKAO TANAKA</t>
  </si>
  <si>
    <t>SAISON</t>
  </si>
  <si>
    <t>11f00acd-5963-8b84-a6c2-c3098f9ff599</t>
  </si>
  <si>
    <t>11f00acd-56d1-8a1a-a456-675ce280082d</t>
  </si>
  <si>
    <t>{"customer_name": "伊藤駿矢", "customer_email": "itoshunya2525@gmail.com", "product_detail_name": "【15分限定特典付き】AIXコンサルタント3日間完全攻略合宿"}</t>
  </si>
  <si>
    <t>{"id_values": ["11f00acd-5963-8b84-a6c2-c3098f9ff599"], "worldpay_order_id": {"transaction_id": "11f00acd-5963-8b84-a6c2-c3098f9ff599"}}</t>
  </si>
  <si>
    <t>itoshunya2525@gmail.com</t>
  </si>
  <si>
    <t>SUZU TANIZAKI</t>
  </si>
  <si>
    <t>11f00acd-6ef1-20f6-a6f3-075ea8ca062f</t>
  </si>
  <si>
    <t>11f00acd-6d14-0032-a6ef-a3f2eb614a1a</t>
  </si>
  <si>
    <t>{"customer_name": "坪内香保里", "customer_email": "mozumozuling@gmail.com", "product_detail_name": "【15分限定特典付き】SNSマーケ完全攻略ダイナマイト合宿"}</t>
  </si>
  <si>
    <t>{"id_values": ["11f00acd-6ef1-20f6-a6f3-075ea8ca062f"], "worldpay_order_id": {"transaction_id": "11f00acd-6ef1-20f6-a6f3-075ea8ca062f"}}</t>
  </si>
  <si>
    <t>mozumozuling@gmail.com</t>
  </si>
  <si>
    <t>KAHORI YAMAMURA</t>
  </si>
  <si>
    <t>11f00ac9-4036-c206-bc04-9f32fae410c2</t>
  </si>
  <si>
    <t>11f00ac9-1793-5490-94bb-d3cdd6132195</t>
  </si>
  <si>
    <t>{"customer_name": "田中海馬", "customer_email": "kaiba0331@icloud.com", "product_detail_name": "みかみの秘密の部屋 ~購入後1週間以内に限り【全額返金保証付き】~"}</t>
  </si>
  <si>
    <t>{"id_values": ["3100500245378", "00062", "0088244"], "stratus_transaction_id": {"terminal_id": "3100500245378", "request_number": "00062", "authorization_code": "0088244"}}</t>
  </si>
  <si>
    <t>kaiba0331@icloud.com</t>
  </si>
  <si>
    <t>KAIBA TANAKA</t>
  </si>
  <si>
    <t>11f00ac9-1987-fb48-94c3-8b5c6f52d608</t>
  </si>
  <si>
    <t>{"customer_name": "田中海馬", "customer_email": "kaiba0331@icloud.com", "product_detail_name": "【15分限定特典付き】SNSマーケ完全攻略ダイナマイト合宿"}</t>
  </si>
  <si>
    <t>{"id_values": ["3100500245378", "00061", "0085681"], "stratus_transaction_id": {"terminal_id": "3100500245378", "request_number": "00061", "authorization_code": "0085681"}}</t>
  </si>
  <si>
    <t>11f00ab2-49aa-662e-ad13-83a121ad4188</t>
  </si>
  <si>
    <t>11f00ab2-4717-025a-9b23-0b4ef125fd36</t>
  </si>
  <si>
    <t>{"customer_name": "和田珠", "customer_email": "ventamaki0817@gmail.com", "product_detail_name": "【15分限定特典付き】AIXコンサルタント3日間完全攻略合宿"}</t>
  </si>
  <si>
    <t>{"id_values": ["11f00ab2-49aa-662e-ad13-83a121ad4188"], "worldpay_order_id": {"transaction_id": "11f00ab2-49aa-662e-ad13-83a121ad4188"}}</t>
  </si>
  <si>
    <t>ventamaki0817@gmail.com</t>
  </si>
  <si>
    <t>TAMAKI WADA</t>
  </si>
  <si>
    <t>11f00ac4-efc3-b9cc-b96f-4f85cd255a88</t>
  </si>
  <si>
    <t>11f00ac4-baef-96da-9177-47fa2c05a67d</t>
  </si>
  <si>
    <t>{"customer_name": "大場文賢", "customer_email": "bun4623@gmail.com", "product_detail_name": "AIみかみ秘密の部屋（全額返金保証付）"}</t>
  </si>
  <si>
    <t>{"id_values": ["3100500245378", "00059", "0121129"], "stratus_transaction_id": {"terminal_id": "3100500245378", "request_number": "00059", "authorization_code": "0121129"}}</t>
  </si>
  <si>
    <t>bun4623@gmail.com</t>
  </si>
  <si>
    <t>FUMITADA OBA</t>
  </si>
  <si>
    <t>11f00ac4-bda2-4828-b90e-5b21dd7e233c</t>
  </si>
  <si>
    <t>{"customer_name": "大場文賢", "customer_email": "bun4623@gmail.com", "product_detail_name": "【15分限定特典付き】AIXコンサルタント3日間完全攻略合宿"}</t>
  </si>
  <si>
    <t>{"id_values": ["3100500245378", "00058", "0108050"], "stratus_transaction_id": {"terminal_id": "3100500245378", "request_number": "00058", "authorization_code": "0108050"}}</t>
  </si>
  <si>
    <t>11f00abc-d929-28b2-87ce-af53f4b9e577</t>
  </si>
  <si>
    <t>11f00abc-d762-3ece-87ca-df95d61b19f2</t>
  </si>
  <si>
    <t>{"customer_name": "福山寧々", "customer_email": "nene_regulus@icloud.com", "product_detail_name": "【15分限定特典付き】SNSマーケ完全攻略ダイナマイト合宿"}</t>
  </si>
  <si>
    <t>{"id_values": ["11f00abc-d929-28b2-87ce-af53f4b9e577"], "worldpay_order_id": {"transaction_id": "11f00abc-d929-28b2-87ce-af53f4b9e577"}}</t>
  </si>
  <si>
    <t>nene_regulus@icloud.com</t>
  </si>
  <si>
    <t>NENE FUKUYAMA</t>
  </si>
  <si>
    <t>11f00ab7-d8d6-e5c0-b3a0-173b862f19a8</t>
  </si>
  <si>
    <t>11f00ab7-d725-bd0a-962e-c76283bd4c76</t>
  </si>
  <si>
    <t>{"customer_name": "河内山 明花", "customer_email": "yr.meika@gmail.com", "product_detail_name": "【15分限定特典付き】デザイン限界突破3日間合宿"}</t>
  </si>
  <si>
    <t>yr.meika@gmail.com</t>
  </si>
  <si>
    <t>MEIKA KOCHIYAMA</t>
  </si>
  <si>
    <t>11f00ab0-8993-cbe2-8b90-278a970c0081</t>
  </si>
  <si>
    <t>11f00ab0-87a1-87a2-9630-57cf46944a60</t>
  </si>
  <si>
    <t>{"customer_name": "福原 蓮", "customer_email": "wrench.diy.8@gmail.com", "product_detail_name": "【15分限定特典付き】AIXコンサルタント3日間完全攻略合宿"}</t>
  </si>
  <si>
    <t>{"id_values": ["3100500245378", "00054", "0700054"], "stratus_transaction_id": {"terminal_id": "3100500245378", "request_number": "00054", "authorization_code": "0700054"}}</t>
  </si>
  <si>
    <t>wrench.diy.8@gmail.com</t>
  </si>
  <si>
    <t>REN FUKUHARA</t>
  </si>
  <si>
    <t>11f00aaf-3547-4452-852c-f71b58897b6b</t>
  </si>
  <si>
    <t>{"customer_name": "宮崎恭一", "customer_email": "pikkoromeiteru@gmail.com", "product_detail_name": "【15分限定特典付き】AIXコンサルタント3日間完全攻略合宿"}</t>
  </si>
  <si>
    <t>{"id_values": ["11f00aaf-3547-4452-852c-f71b58897b6b"], "worldpay_order_id": {"transaction_id": "11f00aaf-3547-4452-852c-f71b58897b6b"}}</t>
  </si>
  <si>
    <t>11f00aad-e13a-2dbc-ac0c-37d35a99ed92</t>
  </si>
  <si>
    <t>11f00aad-dea9-cabc-83fb-431601345d0b</t>
  </si>
  <si>
    <t>{"customer_name": "山道洸輝", "customer_email": "justice10.219@gmail.com", "product_detail_name": "【15分限定特典付き】SNSマーケ完全攻略ダイナマイト合宿"}</t>
  </si>
  <si>
    <t>{"id_values": ["11f00aad-e13a-2dbc-ac0c-37d35a99ed92"], "worldpay_order_id": {"transaction_id": "11f00aad-e13a-2dbc-ac0c-37d35a99ed92"}}</t>
  </si>
  <si>
    <t>justice10.219@gmail.com</t>
  </si>
  <si>
    <t>HIROKI YAMAMICHI</t>
  </si>
  <si>
    <t>11f00aad-296c-1434-8b54-3b968af9c288</t>
  </si>
  <si>
    <t>11f00aad-25dc-d6c8-b7a1-a3e519213289</t>
  </si>
  <si>
    <t>{"customer_name": "天野妃香里", "customer_email": "wa88no888@gmail.com", "product_detail_name": "【15分限定特典付き】SNSマーケ完全攻略ダイナマイト合宿"}</t>
  </si>
  <si>
    <t>{"id_values": ["11f00aad-296c-1434-8b54-3b968af9c288"], "worldpay_order_id": {"transaction_id": "11f00aad-296c-1434-8b54-3b968af9c288"}}</t>
  </si>
  <si>
    <t>wa88no888@gmail.com</t>
  </si>
  <si>
    <t>HIKARI AMANO</t>
  </si>
  <si>
    <t>11f00aac-9343-5580-9dab-0b0cd0f8ac80</t>
  </si>
  <si>
    <t>11f00aac-914e-dbf0-8870-87684e5c2793</t>
  </si>
  <si>
    <t>{"customer_name": "三輪由起子", "customer_email": "miwayukiko0120@gmail.com", "product_detail_name": "【15分限定特典付き】SNSマーケ完全攻略ダイナマイト合宿"}</t>
  </si>
  <si>
    <t>{"id_values": ["3100500245378", "00052", "0008797"], "stratus_transaction_id": {"terminal_id": "3100500245378", "request_number": "00052", "authorization_code": "0008797"}}</t>
  </si>
  <si>
    <t>miwayukiko0120@gmail.com</t>
  </si>
  <si>
    <t>YUKIKO MIWA</t>
  </si>
  <si>
    <t>11f00aab-5b6a-246e-87b2-e7c66d426b59</t>
  </si>
  <si>
    <t>11f00aa9-6633-c5c8-ade2-6b04e248452d</t>
  </si>
  <si>
    <t>{"customer_name": "江連明美", "customer_email": "ezu.lv37@gmail.com", "product_detail_name": "AIみかみ秘密の部屋（全額返金保証付）"}</t>
  </si>
  <si>
    <t>{"id_values": ["11f00aab-5b6a-246e-87b2-e7c66d426b59"], "worldpay_order_id": {"transaction_id": "11f00aab-5b6a-246e-87b2-e7c66d426b59"}}</t>
  </si>
  <si>
    <t>ezu.lv37@gmail.com</t>
  </si>
  <si>
    <t>AKEMI EZURE</t>
  </si>
  <si>
    <t>11f00aaa-1d16-222c-9141-8b9fd3f47cea</t>
  </si>
  <si>
    <t>11f00aaa-1b67-0bb2-83a0-efafef21ced0</t>
  </si>
  <si>
    <t>{"customer_name": "小西郁江", "customer_email": "ikue_ko@hotmail.com", "product_detail_name": "【15分限定特典付き】デザイン限界突破3日間合宿"}</t>
  </si>
  <si>
    <t>{"id_values": ["11f00aaa-1d16-222c-9141-8b9fd3f47cea"], "worldpay_order_id": {"transaction_id": "11f00aaa-1d16-222c-9141-8b9fd3f47cea"}}</t>
  </si>
  <si>
    <t>ikue_ko@hotmail.com</t>
  </si>
  <si>
    <t>IKUE KONISHI</t>
  </si>
  <si>
    <t>11f00aa9-68ac-c4ee-923e-4be394fd33e5</t>
  </si>
  <si>
    <t>{"customer_name": "江連明美", "customer_email": "ezu.lv37@gmail.com", "product_detail_name": "【15分限定特典付き】AIXコンサルタント3日間完全攻略合宿"}</t>
  </si>
  <si>
    <t>{"id_values": ["11f00aa9-68ac-c4ee-923e-4be394fd33e5"], "worldpay_order_id": {"transaction_id": "11f00aa9-68ac-c4ee-923e-4be394fd33e5"}}</t>
  </si>
  <si>
    <t>11f00aa9-9a0f-f0e2-9080-939050eae5bf</t>
  </si>
  <si>
    <t>11f00aa9-9812-350c-82a5-e7d664d1c63b</t>
  </si>
  <si>
    <t>{"customer_name": "水上裕也", "customer_email": "ydr.5618@gmail.com", "product_detail_name": "【15分限定特典付き】AIXコンサルタント3日間完全攻略合宿"}</t>
  </si>
  <si>
    <t>{"id_values": ["3100500245378", "00050", "0063585"], "stratus_transaction_id": {"terminal_id": "3100500245378", "request_number": "00050", "authorization_code": "0063585"}}</t>
  </si>
  <si>
    <t>ydr.5618@gmail.com</t>
  </si>
  <si>
    <t>YUYAMIZUKAMI</t>
  </si>
  <si>
    <t>11f00aa7-1950-b2e0-b62a-079d45573591</t>
  </si>
  <si>
    <t>11f00aa3-8e45-37be-ba19-fb86f1ecbe8c</t>
  </si>
  <si>
    <t>{"customer_name": "菅野 郁子", "customer_email": "ikuko@ocean-sendai.jp", "product_detail_name": "みかみの秘密の部屋 ~購入後1週間以内に限り【全額返金保証付き】~"}</t>
  </si>
  <si>
    <t>{"id_values": ["3100500245378", "00048", "0102580"], "stratus_transaction_id": {"terminal_id": "3100500245378", "request_number": "00048", "authorization_code": "0102580"}}</t>
  </si>
  <si>
    <t>ikuko@ocean-sendai.jp</t>
  </si>
  <si>
    <t>IKUKO KANNO</t>
  </si>
  <si>
    <t>11f00aa4-a720-07fe-890c-874e92cb3191</t>
  </si>
  <si>
    <t>11f00aa4-a4a5-6032-bb88-b7981b01bad0</t>
  </si>
  <si>
    <t>{"customer_name": "辛島亜紀", "customer_email": "yomogimiru@gmail.com", "product_detail_name": "【脱・無駄な努力】月商1.9億を支えるテンプレ大全"}</t>
  </si>
  <si>
    <t>{"id_values": ["11f00aa4-a720-07fe-890c-874e92cb3191"], "worldpay_order_id": {"transaction_id": "11f00aa4-a720-07fe-890c-874e92cb3191"}}</t>
  </si>
  <si>
    <t>yomogimiru@gmail.com</t>
  </si>
  <si>
    <t>AKI KARASHIMA</t>
  </si>
  <si>
    <t>11f00aa3-9008-8b82-9829-07ad9fa266b8</t>
  </si>
  <si>
    <t>{"customer_name": "菅野 郁子", "customer_email": "ikuko@ocean-sendai.jp", "product_detail_name": "【15分限定特典付き】SNSマーケ完全攻略ダイナマイト合宿"}</t>
  </si>
  <si>
    <t>{"id_values": ["3100500245378", "00047", "0168655"], "stratus_transaction_id": {"terminal_id": "3100500245378", "request_number": "00047", "authorization_code": "0168655"}}</t>
  </si>
  <si>
    <t>11f00aa2-3590-5d34-bb6f-938abf7d6863</t>
  </si>
  <si>
    <t>11f00aa1-5713-760e-b700-6b5e7c73402e</t>
  </si>
  <si>
    <t>{"customer_name": "向居知哉", "customer_email": "pinkrose8122000@yahoo.co.jp", "product_detail_name": "AIみかみ秘密の部屋（全額返金保証付）"}</t>
  </si>
  <si>
    <t>{"id_values": ["3100500245378", "00045", "0700045"], "stratus_transaction_id": {"terminal_id": "3100500245378", "request_number": "00045", "authorization_code": "0700045"}}</t>
  </si>
  <si>
    <t>pinkrose8122000@yahoo.co.jp</t>
  </si>
  <si>
    <t>TOMOYA MUKAI</t>
  </si>
  <si>
    <t>11f00aa1-4db2-2f7e-9625-734a864c4b7a</t>
  </si>
  <si>
    <t>11f00aa1-4bc1-c774-bad5-03b61bc76f06</t>
  </si>
  <si>
    <t>{"customer_name": "清原風伽", "customer_email": "fukase.1083@gmail.com", "product_detail_name": "【15分限定特典付き】デザイン限界突破3日間合宿"}</t>
  </si>
  <si>
    <t>{"id_values": ["11f00aa1-4db2-2f7e-9625-734a864c4b7a"], "worldpay_order_id": {"transaction_id": "11f00aa1-4db2-2f7e-9625-734a864c4b7a"}}</t>
  </si>
  <si>
    <t>fukase.1083@gmail.com</t>
  </si>
  <si>
    <t>FUKA KIYOHARA</t>
  </si>
  <si>
    <t>11f00aa1-3fd8-d2cc-bac1-4f1d5b12aa92</t>
  </si>
  <si>
    <t>11f00aa1-3dca-1f68-babb-8782296f5ea0</t>
  </si>
  <si>
    <t>{"customer_name": "宮岡未来", "customer_email": "mikuminz@icloud.com", "product_detail_name": "【15分限定特典付き】AIXコンサルタント3日間完全攻略合宿"}</t>
  </si>
  <si>
    <t>{"id_values": ["11f00aa1-3fd8-d2cc-bac1-4f1d5b12aa92"], "worldpay_order_id": {"transaction_id": "11f00aa1-3fd8-d2cc-bac1-4f1d5b12aa92"}}</t>
  </si>
  <si>
    <t>mikuminz@icloud.com</t>
  </si>
  <si>
    <t>MIKU MIYAOKA</t>
  </si>
  <si>
    <t>11f00aa1-5900-47c6-bcdb-e7afc2704676</t>
  </si>
  <si>
    <t>{"customer_name": "向居知哉", "customer_email": "pinkrose8122000@yahoo.co.jp", "product_detail_name": "【15分限定特典付き】AIXコンサルタント3日間完全攻略合宿"}</t>
  </si>
  <si>
    <t>{"id_values": ["3100500245378", "00044", "0700044"], "stratus_transaction_id": {"terminal_id": "3100500245378", "request_number": "00044", "authorization_code": "0700044"}}</t>
  </si>
  <si>
    <t>11f00a9f-d2a5-c7e2-8408-53f0caaec1eb</t>
  </si>
  <si>
    <t>11f00a9f-d04b-8f04-8dc6-0b7001092ac0</t>
  </si>
  <si>
    <t>{"customer_name": "阿藤美沙子", "customer_email": "miiiiiiii.00552266@docomo.ne.jp", "product_detail_name": "最速1分でバズ投稿を量産できる禁断のAIテンプレパック"}</t>
  </si>
  <si>
    <t>{"id_values": ["11f00a9f-d2a5-c7e2-8408-53f0caaec1eb"], "worldpay_order_id": {"transaction_id": "11f00a9f-d2a5-c7e2-8408-53f0caaec1eb"}}</t>
  </si>
  <si>
    <t>miiiiiiii.00552266@docomo.ne.jp</t>
  </si>
  <si>
    <t>MISAKO ATO</t>
  </si>
  <si>
    <t>11f00a9d-9487-8092-8c5f-0be63e6bab30</t>
  </si>
  <si>
    <t>11f00a9d-91f7-f686-bc65-8b691d805a59</t>
  </si>
  <si>
    <t>{"customer_name": "上方陽一郎", "customer_email": "yokam1@gmail.com", "product_detail_name": "【15分限定特典付き】SNSマーケ完全攻略ダイナマイト合宿"}</t>
  </si>
  <si>
    <t>{"id_values": ["11f00a9d-9487-8092-8c5f-0be63e6bab30"], "worldpay_order_id": {"transaction_id": "11f00a9d-9487-8092-8c5f-0be63e6bab30"}}</t>
  </si>
  <si>
    <t>yokam1@gmail.com</t>
  </si>
  <si>
    <t>YOICHIRO KAMIGATA</t>
  </si>
  <si>
    <t>11f00a9a-e610-2a20-bb73-fbfe73f36fbb</t>
  </si>
  <si>
    <t>11f00a9a-1a69-d5ce-9894-df32a935f7cb</t>
  </si>
  <si>
    <t>{"customer_name": "金岩正雄", "customer_email": "dobusouji@gmail.com", "product_detail_name": "みかみの秘密の部屋 ~購入後1週間以内に限り【全額返金保証付き】~"}</t>
  </si>
  <si>
    <t>{"id_values": ["11f00a9a-e610-2a20-bb73-fbfe73f36fbb"], "worldpay_order_id": {"transaction_id": "11f00a9a-e610-2a20-bb73-fbfe73f36fbb"}}</t>
  </si>
  <si>
    <t>dobusouji@gmail.com</t>
  </si>
  <si>
    <t>MASAO KANAIWA</t>
  </si>
  <si>
    <t>11f00a9a-1cd9-3a34-8fee-ff68fdf9aed0</t>
  </si>
  <si>
    <t>{"customer_name": "金岩正雄", "customer_email": "dobusouji@gmail.com", "product_detail_name": "【15分限定特典付き】SNSマーケ完全攻略ダイナマイト合宿"}</t>
  </si>
  <si>
    <t>{"id_values": ["11f00a9a-1cd9-3a34-8fee-ff68fdf9aed0"], "worldpay_order_id": {"transaction_id": "11f00a9a-1cd9-3a34-8fee-ff68fdf9aed0"}}</t>
  </si>
  <si>
    <t>11f00a96-7398-6ca4-b6b0-73f49d1545bb</t>
  </si>
  <si>
    <t>11f00a96-71a5-1f8c-90d9-67358a81eed4</t>
  </si>
  <si>
    <t>{"customer_name": "嶋原広高", "customer_email": "shimabara@system-vision.jp", "product_detail_name": "【15分限定特典付き】SNSマーケ完全攻略ダイナマイト合宿"}</t>
  </si>
  <si>
    <t>{"id_values": ["11f00a96-7398-6ca4-b6b0-73f49d1545bb"], "worldpay_order_id": {"transaction_id": "11f00a96-7398-6ca4-b6b0-73f49d1545bb"}}</t>
  </si>
  <si>
    <t>shimabara@system-vision.jp</t>
  </si>
  <si>
    <t>HIROTAKA SHIMABARA</t>
  </si>
  <si>
    <t>11f00a91-29f7-adee-9574-fb6189e701e6</t>
  </si>
  <si>
    <t>11ef3433-ad82-e05a-b1c7-0b18e59ebb96</t>
  </si>
  <si>
    <t>{"univapay-name": "中村 唯", "univapay-link-id": "11eecd59-26d7-09be-a1aa-f74cbe671a9f", "univapay-phone-number": "08061207115"}</t>
  </si>
  <si>
    <t>{"id_values": ["11f00a91-29f7-adee-9574-fb6189e701e6"], "worldpay_order_id": {"transaction_id": "11f00a91-29f7-adee-9574-fb6189e701e6"}}</t>
  </si>
  <si>
    <t>nearby.needful08@gmail.com</t>
  </si>
  <si>
    <t>11ef3433-adab-a724-b1ca-8b609a74d56a</t>
  </si>
  <si>
    <t>YUI NAKAMURA</t>
  </si>
  <si>
    <t>11f00a90-ea19-7b62-b8fb-6b65c15e4aac</t>
  </si>
  <si>
    <t>11ef376a-79ff-aeae-9380-b7043c589fd7</t>
  </si>
  <si>
    <t>{"univapay-name": "花岡歩樹", "univapay-link-id": "11eed952-b8cb-2120-bf5c-e750d66d2e4c", "univapay-phone-number": "07039869899"}</t>
  </si>
  <si>
    <t>{"id_values": ["11f00a90-ea19-7b62-b8fb-6b65c15e4aac"], "worldpay_order_id": {"transaction_id": "11f00a90-ea19-7b62-b8fb-6b65c15e4aac"}}</t>
  </si>
  <si>
    <t>ayuki1130@icloud.com</t>
  </si>
  <si>
    <t>11eeec13-dc42-c90e-8912-0f9ac45c4f73</t>
  </si>
  <si>
    <t>AYUKI HANAOKA</t>
  </si>
  <si>
    <t>11f00a90-b1ae-433e-b7a3-4b709013bbb3</t>
  </si>
  <si>
    <t>11ef7c5c-01f1-ec24-8689-afcb8147dc20</t>
  </si>
  <si>
    <t>{"univapay-name": "戸崎雅也", "univapay-link-id": "11ef7bb4-820b-6226-8dbb-5fbba48f74c3", "univapay-phone-number": "+81 09078988714", "univapay-patch-token-id": "11eefab0-b7d4-5d0c-9e82-3b50927f8de7", "univapay-patch-subscription-id": "11eede8d-585d-b362-875e-1b2267ddbcb6"}</t>
  </si>
  <si>
    <t>{"univapay-name": "戸崎雅也", "univapay-link-id": "11eed16f-4c74-aa2c-a85d-b30e4e67c0a9", "univapay-phone-number": "09078988714"}</t>
  </si>
  <si>
    <t>{"id_values": ["11f00a90-b1ae-433e-b7a3-4b709013bbb3"], "worldpay_order_id": {"transaction_id": "11f00a90-b1ae-433e-b7a3-4b709013bbb3"}}</t>
  </si>
  <si>
    <t>738.0w220.a@gmail.com</t>
  </si>
  <si>
    <t>11eede8d-585d-b362-875e-1b2267ddbcb6</t>
  </si>
  <si>
    <t>MASAYA TOSAKI</t>
  </si>
  <si>
    <t>11f00a90-9e22-47a2-b734-f3bef230f0b0</t>
  </si>
  <si>
    <t>11ef37d2-9605-0fbe-b4eb-930c057e77b2</t>
  </si>
  <si>
    <t>{"univapay-name": "澤 絢子", "univapay-link-id": "11eed16f-915b-4fec-a85d-7fc7adcc004d", "univapay-phone-number": "09068931674"}</t>
  </si>
  <si>
    <t>{"id_values": ["11f00a90-9e22-47a2-b734-f3bef230f0b0"], "worldpay_order_id": {"transaction_id": "11f00a90-9e22-47a2-b734-f3bef230f0b0"}}</t>
  </si>
  <si>
    <t>sheep0407@icloud.com</t>
  </si>
  <si>
    <t>11eed546-f90b-0062-88f1-a79a6bab56c3</t>
  </si>
  <si>
    <t>AYAKO SAWA</t>
  </si>
  <si>
    <t>11f00a90-c3f8-45b2-9406-23741f07a030</t>
  </si>
  <si>
    <t>11efb2d6-90f2-e90e-ace5-4ffc0926aad8</t>
  </si>
  <si>
    <t>{"univapay-name": "磯田有紀江", "univapay-link-id": "11efb0a4-8bb9-efa2-9121-9b4bf4836fbf", "univapay-phone-number": "+81 08055268184", "univapay-patch-token-id": "11eeeb82-a6a4-df3a-8f14-4b52a35411a6", "univapay-patch-subscription-id": "11eeeb82-a6e3-ec16-a86d-cf43f29c3780"}</t>
  </si>
  <si>
    <t>{"univapay-name": "磯田有紀江", "univapay-link-id": "11eed168-2511-82cc-a0a8-4f4b70228861", "univapay-phone-number": "08055268184"}</t>
  </si>
  <si>
    <t>{"id_values": ["11f00a90-c3f8-45b2-9406-23741f07a030"], "worldpay_order_id": {"transaction_id": "11f00a90-c3f8-45b2-9406-23741f07a030"}}</t>
  </si>
  <si>
    <t>ykedcst@gmail.com</t>
  </si>
  <si>
    <t>11eeeb82-a6e3-ec16-a86d-cf43f29c3780</t>
  </si>
  <si>
    <t>YUKIE ISODA</t>
  </si>
  <si>
    <t>11f00a90-f8cc-4892-b95b-af86dcb2f5db</t>
  </si>
  <si>
    <t>11ef6290-73d4-114a-8b7a-3f196dd1181b</t>
  </si>
  <si>
    <t>{"univapay-name": "原皓輝", "univapay-link-id": "11ef620e-5a1c-c22e-be26-0b85e19c8548", "univapay-phone-number": "+81 07084344864", "univapay-patch-token-id": "11eeec38-dfd7-cca2-97c2-93f598bea0c0", "univapay-patch-subscription-id": "11eeec38-e003-f73c-a360-77d370dc0c9b"}</t>
  </si>
  <si>
    <t>{"univapay-name": "原皓輝", "univapay-link-id": "11eed16f-8016-f722-a85d-eb29292dbbf7", "univapay-phone-number": "07084344864"}</t>
  </si>
  <si>
    <t>{"id_values": ["3100500245378", "00022", "0740000"], "stratus_transaction_id": {"terminal_id": "3100500245378", "request_number": "00022", "authorization_code": "0740000"}}</t>
  </si>
  <si>
    <t>teller.dots.f@gmail.com</t>
  </si>
  <si>
    <t>11eeec38-e003-f73c-a360-77d370dc0c9b</t>
  </si>
  <si>
    <t>KOKI HARA</t>
  </si>
  <si>
    <t>11f00a90-831e-5df6-9273-a33c0ef186c8</t>
  </si>
  <si>
    <t>11eed504-a795-ea68-89b2-233ee9f5b1fc</t>
  </si>
  <si>
    <t>{"univapay-name": "栗原夕季", "univapay-link-id": "11eed166-eff4-0156-a0a8-fb80038481cc", "univapay-phone-number": "09010488388"}</t>
  </si>
  <si>
    <t>{"id_values": ["11f00a90-831e-5df6-9273-a33c0ef186c8"], "worldpay_order_id": {"transaction_id": "11f00a90-831e-5df6-9273-a33c0ef186c8"}}</t>
  </si>
  <si>
    <t>usagi.daisuki919@gmail.com</t>
  </si>
  <si>
    <t>11eed504-a7b4-647a-902f-2782389add83</t>
  </si>
  <si>
    <t>YUKI KURIHARA</t>
  </si>
  <si>
    <t>11f00a90-7a72-6062-9505-b7036aef7cf5</t>
  </si>
  <si>
    <t>11eff9d5-fd9d-341a-9b39-2fce36f34cb6</t>
  </si>
  <si>
    <t>{"univapay-name": "吉田大祐", "univapay-link-id": "11eed16f-8016-f722-a85d-eb29292dbbf7", "univapay-phone-number": "08041545040"}</t>
  </si>
  <si>
    <t>{"id_values": ["11f00a90-7a72-6062-9505-b7036aef7cf5"], "worldpay_order_id": {"transaction_id": "11f00a90-7a72-6062-9505-b7036aef7cf5"}}</t>
  </si>
  <si>
    <t>y.daisuke0420@gmail.com</t>
  </si>
  <si>
    <t>11eed25e-8750-cffa-b03f-9ff573856436</t>
  </si>
  <si>
    <t>DAISUKE YOSHIDA</t>
  </si>
  <si>
    <t>11f00a90-a8ab-1500-b2a5-df8766fe0938</t>
  </si>
  <si>
    <t>11eed6ef-4161-1cda-87dd-df95bd8e6e3a</t>
  </si>
  <si>
    <t>{"univapay-name": "羽場 権状況", "univapay-link-id": "11eed15a-c346-e486-9646-63864dc2e67c", "univapay-phone-number": "09018651140"}</t>
  </si>
  <si>
    <t>{"id_values": ["11f00a90-a8ab-1500-b2a5-df8766fe0938"], "worldpay_order_id": {"transaction_id": "11f00a90-a8ab-1500-b2a5-df8766fe0938"}}</t>
  </si>
  <si>
    <t>info@hyakuissyou.jp</t>
  </si>
  <si>
    <t>11eed6ef-41a3-a7ee-b727-5bf8d7bd6ea0</t>
  </si>
  <si>
    <t>KABUSHIKIGAISYA HYAKUISSYOU</t>
  </si>
  <si>
    <t>11f00a90-798d-62e6-bbbc-d71b888c0f12</t>
  </si>
  <si>
    <t>11eed13f-e50d-c30c-ac76-cf41cf98aec9</t>
  </si>
  <si>
    <t>{"univapay-name": "須鎌友理", "univapay-link-id": "11eecff6-ba54-b9bc-b16d-4f057fd06d0f", "univapay-phone-number": "0480220739"}</t>
  </si>
  <si>
    <t>{"id_values": ["11f00a90-798d-62e6-bbbc-d71b888c0f12"], "worldpay_order_id": {"transaction_id": "11f00a90-798d-62e6-bbbc-d71b888c0f12"}}</t>
  </si>
  <si>
    <t>apmyr@yahoo.co.jp</t>
  </si>
  <si>
    <t>11eed13f-e69e-2194-8378-f7fcc6e48e7f</t>
  </si>
  <si>
    <t>11f00a90-a508-c7b2-b75e-1345c83df34c</t>
  </si>
  <si>
    <t>11eed572-0bab-c082-8b88-cf1c716ac3f4</t>
  </si>
  <si>
    <t>{"univapay-name": "水崎有香", "univapay-link-id": "11eed168-7318-096e-a0a8-2b2780c3f2a9", "univapay-phone-number": "09088820261"}</t>
  </si>
  <si>
    <t>{"id_values": ["11f00a90-a508-c7b2-b75e-1345c83df34c"], "worldpay_order_id": {"transaction_id": "11f00a90-a508-c7b2-b75e-1345c83df34c"}}</t>
  </si>
  <si>
    <t>porupot1water@yahoo.co.jp</t>
  </si>
  <si>
    <t>11eed572-0bd4-42c8-9acc-5bfaee65587c</t>
  </si>
  <si>
    <t>YUKA MIZUSAKI</t>
  </si>
  <si>
    <t>11f00a90-a1c1-d2ce-b749-c7707ba366f4</t>
  </si>
  <si>
    <t>11effa40-cfb8-fc8a-aa7c-ebe885c48561</t>
  </si>
  <si>
    <t>{"univapay-name": "古谷聡一", "univapay-link-id": "11eed167-4057-0814-a0a8-a769a7ea5984", "univapay-phone-number": "08088055101"}</t>
  </si>
  <si>
    <t>{"id_values": ["11f00a90-a1c1-d2ce-b749-c7707ba366f4"], "worldpay_order_id": {"transaction_id": "11f00a90-a1c1-d2ce-b749-c7707ba366f4"}}</t>
  </si>
  <si>
    <t>taisou48109@gmail.com</t>
  </si>
  <si>
    <t>11eed55f-a720-55cc-87c2-af598a44122e</t>
  </si>
  <si>
    <t>TOSHIKAZU FUEUYA</t>
  </si>
  <si>
    <t>11f00a90-a038-5f86-89dd-d3da3779c3a3</t>
  </si>
  <si>
    <t>11eed54c-3c9b-a214-b6ca-370529ba7ce1</t>
  </si>
  <si>
    <t>{"univapay-name": "前納栄子", "univapay-link-id": "11eed27a-801d-945e-b5cf-cb4568c5c84e", "univapay-phone-number": "09015994179"}</t>
  </si>
  <si>
    <t>{"id_values": ["11f00a90-a038-5f86-89dd-d3da3779c3a3"], "worldpay_order_id": {"transaction_id": "11f00a90-a038-5f86-89dd-d3da3779c3a3"}}</t>
  </si>
  <si>
    <t>newmap5stars@gmail.com</t>
  </si>
  <si>
    <t>11eed54c-3d53-e2ca-a606-03887360325c</t>
  </si>
  <si>
    <t>EIKO MAENO</t>
  </si>
  <si>
    <t>11f00a90-a16d-61da-b276-ef08c1285212</t>
  </si>
  <si>
    <t>11efdc3c-1cee-7f66-9b13-0fa4cb16459e</t>
  </si>
  <si>
    <t>{"univapay-name": "枡田悠紀", "univapay-link-id": "11eed552-a526-5f58-884a-c7f446bd28ce", "univapay-phone-number": "09045727623"}</t>
  </si>
  <si>
    <t>{"id_values": ["11f00a90-a16d-61da-b276-ef08c1285212"], "worldpay_order_id": {"transaction_id": "11f00a90-a16d-61da-b276-ef08c1285212"}}</t>
  </si>
  <si>
    <t>wa44ful@gmail.com</t>
  </si>
  <si>
    <t>11eed554-1d0d-b236-863a-177eec0e05f7</t>
  </si>
  <si>
    <t>YUKI MASUDA</t>
  </si>
  <si>
    <t>11f00a90-a088-b4e0-932a-979eae76744d</t>
  </si>
  <si>
    <t>11eed552-6d03-0dba-b572-fb05ed123bc8</t>
  </si>
  <si>
    <t>{"univapay-name": "木村脩太郎", "univapay-link-id": "11eed15a-a46b-340e-9646-d74b8a674c2a", "univapay-phone-number": "08028256253"}</t>
  </si>
  <si>
    <t>{"id_values": ["11f00a90-a088-b4e0-932a-979eae76744d"], "worldpay_order_id": {"transaction_id": "11f00a90-a088-b4e0-932a-979eae76744d"}}</t>
  </si>
  <si>
    <t>obaannnokyuuzitu@gmail.com</t>
  </si>
  <si>
    <t>11eed552-6d54-db9a-8e05-cb9161cecfc6</t>
  </si>
  <si>
    <t>YUUTAROU KIMURA</t>
  </si>
  <si>
    <t>11f00a90-cc60-1c52-b838-cf565b3647a0</t>
  </si>
  <si>
    <t>11eeebcd-c334-e000-8e60-3b3b4786378b</t>
  </si>
  <si>
    <t>{"univapay-name": "三浦義明", "univapay-link-id": "11eed167-f156-ec38-a0a8-8700f0fb4f6c", "univapay-phone-number": "09075685917"}</t>
  </si>
  <si>
    <t>{"id_values": ["3100500245378", "00021", "0137959"], "stratus_transaction_id": {"terminal_id": "3100500245378", "request_number": "00021", "authorization_code": "0137959"}}</t>
  </si>
  <si>
    <t>hoaloha39@gmail.com</t>
  </si>
  <si>
    <t>11eeebcd-c37d-464c-9d72-67c26569bb9c</t>
  </si>
  <si>
    <t>YOSHIAKI MIURA</t>
  </si>
  <si>
    <t>11f00a90-8625-262e-b6b0-73c1a55ee643</t>
  </si>
  <si>
    <t>11eed522-10e3-afba-ac74-af90b9e90aa4</t>
  </si>
  <si>
    <t>{"univapay-name": "柏沙苗", "univapay-link-id": "11eed27a-801d-945e-b5cf-cb4568c5c84e", "univapay-phone-number": "09099465273"}</t>
  </si>
  <si>
    <t>{"id_values": ["11f00a90-8625-262e-b6b0-73c1a55ee643"], "worldpay_order_id": {"transaction_id": "11f00a90-8625-262e-b6b0-73c1a55ee643"}}</t>
  </si>
  <si>
    <t>tefu2m00n@gmail.com</t>
  </si>
  <si>
    <t>11eed522-110a-c532-bb49-3b3c516287df</t>
  </si>
  <si>
    <t>SANAE KASHIWA</t>
  </si>
  <si>
    <t>11f00a90-83ba-c7f4-9296-4f406a900598</t>
  </si>
  <si>
    <t>11eed50b-bb4b-a5c8-af22-33dbbc5515ea</t>
  </si>
  <si>
    <t>{"univapay-name": "東 はるか", "univapay-link-id": "11eed168-2511-82cc-a0a8-4f4b70228861", "univapay-phone-number": "07083651356"}</t>
  </si>
  <si>
    <t>{"id_values": ["11f00a90-83ba-c7f4-9296-4f406a900598"], "worldpay_order_id": {"transaction_id": "11f00a90-83ba-c7f4-9296-4f406a900598"}}</t>
  </si>
  <si>
    <t>haruka56220@yahoo.co.jp</t>
  </si>
  <si>
    <t>11eed50b-bb86-7536-91f2-5b30779dd24f</t>
  </si>
  <si>
    <t>HARUKA HIGASHI</t>
  </si>
  <si>
    <t>11f00a90-810c-17ec-928a-6b7f1ef98643</t>
  </si>
  <si>
    <t>11eed4c3-ec06-1038-aa51-a39eeae31a6a</t>
  </si>
  <si>
    <t>{"univapay-name": "高橋大輔", "univapay-link-id": "11eed16a-5884-b2e4-a85d-47804fa9a051", "univapay-phone-number": "09041692844"}</t>
  </si>
  <si>
    <t>{"id_values": ["11f00a90-810c-17ec-928a-6b7f1ef98643"], "worldpay_order_id": {"transaction_id": "11f00a90-810c-17ec-928a-6b7f1ef98643"}}</t>
  </si>
  <si>
    <t>shintairikigaku@gmail.com</t>
  </si>
  <si>
    <t>11eed4c3-ecc5-0d1c-aa54-2b7090a4aab7</t>
  </si>
  <si>
    <t>DAISUKE TAKAHASHI</t>
  </si>
  <si>
    <t>11f00a90-7d73-0050-9256-ef85010c5989</t>
  </si>
  <si>
    <t>11ef7ba9-5cd2-1974-9918-5b6e7a7016a2</t>
  </si>
  <si>
    <t>{"univapay-name": "大内健蔵", "univapay-link-id": "11ef7ba9-192e-0e80-8dbb-3b50c947e48a", "univapay-phone-number": "+81 08043480923", "univapay-patch-token-id": "11eed441-6e40-c7a6-ac70-67fb1ab8d859", "univapay-patch-subscription-id": "11eed441-6e88-5c1a-bee3-4b67f96e45d2"}</t>
  </si>
  <si>
    <t>{"univapay-name": "大内健蔵", "univapay-link-id": "11eed277-dc75-ea1a-b740-d79e7c70d1a9", "univapay-phone-number": "08043480923"}</t>
  </si>
  <si>
    <t>{"id_values": ["11f00a90-7d73-0050-9256-ef85010c5989"], "worldpay_order_id": {"transaction_id": "11f00a90-7d73-0050-9256-ef85010c5989"}}</t>
  </si>
  <si>
    <t>yamadataro3po@gmail.com</t>
  </si>
  <si>
    <t>11eed441-6e88-5c1a-bee3-4b67f96e45d2</t>
  </si>
  <si>
    <t>KENZO OHUCHI</t>
  </si>
  <si>
    <t>11f00a90-ae05-caf4-934e-3f3780ee1cbf</t>
  </si>
  <si>
    <t>11eedb5d-8911-0c94-9fcd-1b372b05ce20</t>
  </si>
  <si>
    <t>{"univapay-name": "山本 晶子", "univapay-link-id": "11eed16d-7b85-affc-a85d-dbfa297687d5", "univapay-phone-number": "09017723803"}</t>
  </si>
  <si>
    <t>{"id_values": ["3100500245378", "00020", "0185075"], "stratus_transaction_id": {"terminal_id": "3100500245378", "request_number": "00020", "authorization_code": "0185075"}}</t>
  </si>
  <si>
    <t>aki0_aki0@yahoo.co.jp</t>
  </si>
  <si>
    <t>11eedb5d-893c-b7d6-8384-5731e8444fe8</t>
  </si>
  <si>
    <t>AKIKO YAMAMOTO</t>
  </si>
  <si>
    <t>11f00a90-8023-54bc-9264-a37c34222947</t>
  </si>
  <si>
    <t>11eed4be-559b-a7a2-a691-bbc4a3cb05c6</t>
  </si>
  <si>
    <t>{"univapay-name": "大原彩", "univapay-link-id": "11eed27a-1908-5808-b5cf-8bb927053ee8", "univapay-phone-number": "08052202435"}</t>
  </si>
  <si>
    <t>{"id_values": ["11f00a90-8023-54bc-9264-a37c34222947"], "worldpay_order_id": {"transaction_id": "11f00a90-8023-54bc-9264-a37c34222947"}}</t>
  </si>
  <si>
    <t>colorful_v@icloud.com</t>
  </si>
  <si>
    <t>11eed4be-55ce-4f18-84db-bf81073de8f6</t>
  </si>
  <si>
    <t>AYA OHARA</t>
  </si>
  <si>
    <t>AU FINANCIAL SERVICE CORPORATION</t>
  </si>
  <si>
    <t>11f00a90-a686-4740-b768-d7d7d705b7f4</t>
  </si>
  <si>
    <t>11eed580-6177-0cac-b750-3fb597ff6e5c</t>
  </si>
  <si>
    <t>{"univapay-name": "竹内裕加里", "univapay-link-id": "11eed16e-b427-a15c-a85d-5758d1c83840", "univapay-phone-number": "09048983919"}</t>
  </si>
  <si>
    <t>{"id_values": ["3100500245378", "00019", "0764396"], "stratus_transaction_id": {"terminal_id": "3100500245378", "request_number": "00019", "authorization_code": "0764396"}}</t>
  </si>
  <si>
    <t>yukamin-dayo@hotmail.co.jp</t>
  </si>
  <si>
    <t>11eed580-619a-0ae0-b753-57a80d297467</t>
  </si>
  <si>
    <t>YUKARI TAKEUCHI</t>
  </si>
  <si>
    <t>11f00a90-a555-1892-9325-abe74814808a</t>
  </si>
  <si>
    <t>11eed576-4187-06a4-8dd9-afa2bac22284</t>
  </si>
  <si>
    <t>{"univapay-name": "鈴木健司", "univapay-link-id": "11eed167-f156-ec38-a0a8-8700f0fb4f6c", "univapay-phone-number": "09091770106"}</t>
  </si>
  <si>
    <t>{"id_values": ["3100500245378", "00018", "0000379"], "stratus_transaction_id": {"terminal_id": "3100500245378", "request_number": "00018", "authorization_code": "0000379"}}</t>
  </si>
  <si>
    <t>kenzproject33@gmail.com</t>
  </si>
  <si>
    <t>11eed576-41ec-bae4-9b52-efd1c799577a</t>
  </si>
  <si>
    <t>KENJI SUZUKI</t>
  </si>
  <si>
    <t>11f00a90-a2fc-103c-b289-837fcba0cbea</t>
  </si>
  <si>
    <t>11ef85f0-ebfa-1420-831c-cbce234022bc</t>
  </si>
  <si>
    <t>{"univapay-name": "小用晋也", "univapay-link-id": "11ef81ed-3fb1-f798-b228-3fc23a7d2f7d", "univapay-phone-number": "+81 08054242467", "univapay-patch-token-id": "11eed568-91e1-fbbc-ae1e-e7ba89ffde7c", "univapay-patch-subscription-id": "11eed568-926e-1976-9243-bbc349ad5836"}</t>
  </si>
  <si>
    <t>{"univapay-name": "小用晋也", "univapay-link-id": "11eed15c-b2a7-79cc-9646-7700553ff7fd", "univapay-phone-number": "08054242467"}</t>
  </si>
  <si>
    <t>{"id_values": ["3100500245378", "00017", "0896289"], "stratus_transaction_id": {"terminal_id": "3100500245378", "request_number": "00017", "authorization_code": "0896289"}}</t>
  </si>
  <si>
    <t>phankycafe@yahoo.co.jp</t>
  </si>
  <si>
    <t>11eed568-926e-1976-9243-bbc349ad5836</t>
  </si>
  <si>
    <t>SHINYA KOYOU</t>
  </si>
  <si>
    <t>11f00a90-9e72-6e44-b26f-47f44dcab815</t>
  </si>
  <si>
    <t>11ef4c1d-7e72-295e-82a6-cba73c9904a2</t>
  </si>
  <si>
    <t>{"univapay-name": "日並八千代", "univapay-link-id": "11eed16f-5f9a-e33c-a85d-ab1fc75af1b2", "univapay-phone-number": "09094827745"}</t>
  </si>
  <si>
    <t>{"id_values": ["3100500245378", "00016", "0072768"], "stratus_transaction_id": {"terminal_id": "3100500245378", "request_number": "00016", "authorization_code": "0072768"}}</t>
  </si>
  <si>
    <t>yacchin.ta@gmail.com</t>
  </si>
  <si>
    <t>11eed547-4cce-1e00-8917-074c2a94a64b</t>
  </si>
  <si>
    <t>YACHIYO HINAMI</t>
  </si>
  <si>
    <t>11f00a90-82d5-e422-b1fd-a7db6a45e4a1</t>
  </si>
  <si>
    <t>11eed500-14cf-2b80-9c11-5728e1940947</t>
  </si>
  <si>
    <t>{"univapay-name": "篠原 聖汰", "univapay-link-id": "11eed16f-afc9-81b0-a0a8-dbf7231d46a5", "univapay-phone-number": "08089545249"}</t>
  </si>
  <si>
    <t>{"id_values": ["3100500245378", "00014", "0918062"], "stratus_transaction_id": {"terminal_id": "3100500245378", "request_number": "00014", "authorization_code": "0918062"}}</t>
  </si>
  <si>
    <t>fireground@outlook.jp</t>
  </si>
  <si>
    <t>11eed500-14f5-2560-81e3-ffc99f3f6754</t>
  </si>
  <si>
    <t>SEITA SHINOHARA</t>
  </si>
  <si>
    <t>11f00a90-8158-8b68-b1f9-bf6610f71cfb</t>
  </si>
  <si>
    <t>11eed4ce-ec59-12fa-b756-6312c4d069ae</t>
  </si>
  <si>
    <t>{"univapay-name": "Tiger Williams", "univapay-link-id": "11eed167-4057-0814-a0a8-a769a7ea5984", "univapay-phone-number": "07013932121"}</t>
  </si>
  <si>
    <t>{"id_values": ["3100500245378", "00012", "0183179"], "stratus_transaction_id": {"terminal_id": "3100500245378", "request_number": "00012", "authorization_code": "0183179"}}</t>
  </si>
  <si>
    <t>tigerlululux@gmail.com</t>
  </si>
  <si>
    <t>11eed4ce-ed08-b1a6-828b-c3c03df75a28</t>
  </si>
  <si>
    <t>TIGER LULU WILLIAMS</t>
  </si>
  <si>
    <t>11f00a90-81a4-a4a8-9519-7f461b9cfb10</t>
  </si>
  <si>
    <t>11eed4cf-ca14-b1b2-89a3-772171661021</t>
  </si>
  <si>
    <t>{"univapay-name": "齊藤皇一", "univapay-link-id": "11eed166-eff4-0156-a0a8-fb80038481cc", "univapay-phone-number": "08078471562"}</t>
  </si>
  <si>
    <t>{"id_values": ["3100500245378", "00013", "0063361"], "stratus_transaction_id": {"terminal_id": "3100500245378", "request_number": "00013", "authorization_code": "0063361"}}</t>
  </si>
  <si>
    <t>huangyiqiteng@gmail.com</t>
  </si>
  <si>
    <t>11eed4cf-ca4a-f060-b629-abc3205d59ad</t>
  </si>
  <si>
    <t>KOICHI SAITO</t>
  </si>
  <si>
    <t>11f00a90-7eaa-0310-b1f2-4bde6bec685d</t>
  </si>
  <si>
    <t>11eed4a1-189c-1e26-acd4-2b916393fb89</t>
  </si>
  <si>
    <t>{"univapay-name": "藤庸介", "univapay-link-id": "11eed090-8661-f134-aaee-675902c81a28", "univapay-phone-number": "08027361486"}</t>
  </si>
  <si>
    <t>{"id_values": ["3100500245378", "00011", "0063353"], "stratus_transaction_id": {"terminal_id": "3100500245378", "request_number": "00011", "authorization_code": "0063353"}}</t>
  </si>
  <si>
    <t>yoltucyan0220@i.softbank.jp</t>
  </si>
  <si>
    <t>11eed4a1-19ef-d434-a655-33d17223f745</t>
  </si>
  <si>
    <t>YOSUKE TO</t>
  </si>
  <si>
    <t>11f00a90-2cb6-a66c-aec7-cb2f8102d3f2</t>
  </si>
  <si>
    <t>11eed537-bcd8-effa-aece-bb83f9aa951d</t>
  </si>
  <si>
    <t>{"univapay-name": "浜辺麻智", "univapay-link-id": "11eed15d-06b8-b29c-9646-83266741dd9b", "univapay-phone-number": "08085653336"}</t>
  </si>
  <si>
    <t>{"id_values": ["11f00a90-2cb6-a66c-aec7-cb2f8102d3f2"], "worldpay_order_id": {"transaction_id": "11f00a90-2cb6-a66c-aec7-cb2f8102d3f2"}}</t>
  </si>
  <si>
    <t>machi113ma@gmail.com</t>
  </si>
  <si>
    <t>11eed537-bd52-183a-9a44-27e720cab58e</t>
  </si>
  <si>
    <t>MACHI HAMABE</t>
  </si>
  <si>
    <t>11f00a90-2aa0-7e34-aec2-5b66495a6447</t>
  </si>
  <si>
    <t>11ef518e-4ff4-7a66-9bbc-afb9db6650ba</t>
  </si>
  <si>
    <t>{"univapay-name": "須藤秀悟", "univapay-link-id": "11eed16e-b427-a15c-a85d-5758d1c83840", "univapay-phone-number": "08066858668"}</t>
  </si>
  <si>
    <t>{"id_values": ["11f00a90-2aa0-7e34-aec2-5b66495a6447"], "worldpay_order_id": {"transaction_id": "11f00a90-2aa0-7e34-aec2-5b66495a6447"}}</t>
  </si>
  <si>
    <t>shugo.sudo@gmail.com</t>
  </si>
  <si>
    <t>11eed523-cca6-986a-92e0-3f9f5ac2a7b3</t>
  </si>
  <si>
    <t>MASAMI SUDO</t>
  </si>
  <si>
    <t>11f00a90-5b3d-8c76-af8b-937db7ae741d</t>
  </si>
  <si>
    <t>11eeec40-466f-32f0-94a3-1f68b22645a3</t>
  </si>
  <si>
    <t>{"univapay-name": "武曽紗智恵", "univapay-link-id": "11eed277-dc75-ea1a-b740-d79e7c70d1a9", "univapay-phone-number": "09089679281"}</t>
  </si>
  <si>
    <t>{"id_values": ["3100500245378", "00009", "0060218"], "stratus_transaction_id": {"terminal_id": "3100500245378", "request_number": "00009", "authorization_code": "0060218"}}</t>
  </si>
  <si>
    <t>musou_sachie115@yahoo.co.jp</t>
  </si>
  <si>
    <t>11eeec40-46bb-776e-909a-23ef8b42b7cc</t>
  </si>
  <si>
    <t>SACHIE MUSOU</t>
  </si>
  <si>
    <t>SAKURA GRANDE</t>
  </si>
  <si>
    <t>11f00a90-2de8-1f98-963e-e3f35a5df0ef</t>
  </si>
  <si>
    <t>11eed53b-bb29-ada8-b118-ef9e84b08ee7</t>
  </si>
  <si>
    <t>{"univapay-name": "井上直樹", "univapay-link-id": "11eed166-eff4-0156-a0a8-fb80038481cc", "univapay-phone-number": "08033970605"}</t>
  </si>
  <si>
    <t>{"id_values": ["3100500245378", "00008", "7504053"], "stratus_transaction_id": {"terminal_id": "3100500245378", "request_number": "00008", "authorization_code": "7504053"}}</t>
  </si>
  <si>
    <t>r19700723jp@gmail.com</t>
  </si>
  <si>
    <t>11eed53b-bb69-53a4-b125-7b20771148cc</t>
  </si>
  <si>
    <t>NAOKI INOUE</t>
  </si>
  <si>
    <t>11f00a8f-01d8-5dce-9fd1-c39add19634e</t>
  </si>
  <si>
    <t>11eeebfc-32d0-50ec-be44-c7d054432d1a</t>
  </si>
  <si>
    <t>{"univapay-name": "佐藤大輝", "univapay-link-id": "11eed16d-3d6a-c450-a85d-df3cd9d131f2", "univapay-phone-number": "09053565704"}</t>
  </si>
  <si>
    <t>{"id_values": ["11f00a8f-01d8-5dce-9fd1-c39add19634e"], "worldpay_order_id": {"transaction_id": "11f00a8f-01d8-5dce-9fd1-c39add19634e"}}</t>
  </si>
  <si>
    <t>taiki1444@icloud.com</t>
  </si>
  <si>
    <t>11eeebfc-3301-25f0-bb70-5bb46e94ba88</t>
  </si>
  <si>
    <t>TAIKI SATO</t>
  </si>
  <si>
    <t>11f00a8e-fd98-2168-aa8f-bb8b61c6564e</t>
  </si>
  <si>
    <t>11eeebe6-6b16-e292-94e2-23ec9b4f3e31</t>
  </si>
  <si>
    <t>{"univapay-name": "田崎龍星", "univapay-link-id": "11eed167-f156-ec38-a0a8-8700f0fb4f6c", "univapay-phone-number": "08038146158"}</t>
  </si>
  <si>
    <t>{"id_values": ["11f00a8e-fd98-2168-aa8f-bb8b61c6564e"], "worldpay_order_id": {"transaction_id": "11f00a8e-fd98-2168-aa8f-bb8b61c6564e"}}</t>
  </si>
  <si>
    <t>ryusei.tsk1277@icloud.com</t>
  </si>
  <si>
    <t>11eeebe6-6b50-b396-94e5-33fa010edf59</t>
  </si>
  <si>
    <t>RYUSEI TASAKI</t>
  </si>
  <si>
    <t>11f00a8e-ff1b-0a00-aa92-b347e3b5f768</t>
  </si>
  <si>
    <t>11ef709a-84e5-b71e-ae8e-3700b8718466</t>
  </si>
  <si>
    <t>{"univapay-name": "山崎慎太郎", "univapay-link-id": "11ef6e58-910d-716a-8021-dbc2a6ee23da", "univapay-phone-number": "+81 09057340400", "univapay-patch-token-id": "11eeebeb-a044-4a72-a056-4f739392a513", "univapay-patch-subscription-id": "11eeebeb-a0f2-e014-9934-2f4b3e6f639f"}</t>
  </si>
  <si>
    <t>{"univapay-name": "山崎慎太郎", "univapay-link-id": "11eed277-dc75-ea1a-b740-d79e7c70d1a9", "univapay-phone-number": "09057340400"}</t>
  </si>
  <si>
    <t>{"id_values": ["3100500245378", "00006", "0055525"], "stratus_transaction_id": {"terminal_id": "3100500245378", "request_number": "00006", "authorization_code": "0055525"}}</t>
  </si>
  <si>
    <t>cocokara721@gmail.com</t>
  </si>
  <si>
    <t>11eeebeb-a0f2-e014-9934-2f4b3e6f639f</t>
  </si>
  <si>
    <t>SHINTARO YAMASAKI</t>
  </si>
  <si>
    <t>11f00a83-ac5c-30ec-b19b-3b12d6a69faf</t>
  </si>
  <si>
    <t>11f00a83-a9bf-6a2a-8eed-7b599ca37384</t>
  </si>
  <si>
    <t>{"customer_name": "小関菜央", "customer_email": "nao.k18@kcr.ac.jp", "product_detail_name": "【15分限定特典付き】SNSマーケ完全攻略ダイナマイト合宿"}</t>
  </si>
  <si>
    <t>{"id_values": ["11f00a83-ac5c-30ec-b19b-3b12d6a69faf"], "worldpay_order_id": {"transaction_id": "11f00a83-ac5c-30ec-b19b-3b12d6a69faf"}}</t>
  </si>
  <si>
    <t>nao.k18@kcr.ac.jp</t>
  </si>
  <si>
    <t>NAO KOSEKI</t>
  </si>
  <si>
    <t>11f00a6a-093f-3f3a-b711-134a81b5d7a4</t>
  </si>
  <si>
    <t>11f00a6a-0692-9e12-adb5-eb4b16d8a40e</t>
  </si>
  <si>
    <t>{"customer_name": "池田浩二", "customer_email": "kotaro513maya1217xyz@gmail.com", "product_detail_name": "【脱・無駄な努力】月商1.9億を支えるテンプレ大全"}</t>
  </si>
  <si>
    <t>{"id_values": ["11f00a6a-093f-3f3a-b711-134a81b5d7a4"], "worldpay_order_id": {"transaction_id": "11f00a6a-093f-3f3a-b711-134a81b5d7a4"}}</t>
  </si>
  <si>
    <t>kotaro513maya1217xyz@gmail.com</t>
  </si>
  <si>
    <t>KOJI IKEDA</t>
  </si>
  <si>
    <t>11f00a60-dc7e-dad6-8d1c-a33ca6845688</t>
  </si>
  <si>
    <t>11f00a60-da54-c98c-ba5c-332526bee5ec</t>
  </si>
  <si>
    <t>{"customer_name": "高野 海聖", "customer_email": "takasang052@gmail.com", "product_detail_name": "【15分限定特典付き】AIXコンサルタント3日間完全攻略合宿"}</t>
  </si>
  <si>
    <t>{"id_values": ["3100500245378", "00005", "0957260"], "stratus_transaction_id": {"terminal_id": "3100500245378", "request_number": "00005", "authorization_code": "0957260"}}</t>
  </si>
  <si>
    <t>takasang052@gmail.com</t>
  </si>
  <si>
    <t>KAISEI TAKANO</t>
  </si>
  <si>
    <t>11f00a5d-27c4-f812-8f56-6f77ca3d0499</t>
  </si>
  <si>
    <t>11f00a5d-2516-8306-8f53-872e5693f74d</t>
  </si>
  <si>
    <t>{"customer_name": "田中弘子", "customer_email": "piroliropiroko793@gmail.com", "product_detail_name": "【15分限定特典付き】SNSマーケ完全攻略ダイナマイト合宿"}</t>
  </si>
  <si>
    <t>{"id_values": ["11f00a5d-27c4-f812-8f56-6f77ca3d0499"], "worldpay_order_id": {"transaction_id": "11f00a5d-27c4-f812-8f56-6f77ca3d0499"}}</t>
  </si>
  <si>
    <t>piroliropiroko793@gmail.com</t>
  </si>
  <si>
    <t>HIROKO TANAKA</t>
  </si>
  <si>
    <t>11f00a5b-9932-24f4-ac4a-7ffe108226aa</t>
  </si>
  <si>
    <t>11f00a5b-9694-d5ac-8f1a-f3415bef6cdc</t>
  </si>
  <si>
    <t>{"customer_name": "本藤里貴", "customer_email": "riki.h250907@gmail.com", "product_detail_name": "【15分限定特典付き】AIXコンサルタント3日間完全攻略合宿"}</t>
  </si>
  <si>
    <t>{"id_values": ["11f00a5b-9932-24f4-ac4a-7ffe108226aa"], "worldpay_order_id": {"transaction_id": "11f00a5b-9932-24f4-ac4a-7ffe108226aa"}}</t>
  </si>
  <si>
    <t>riki.h250907@gmail.com</t>
  </si>
  <si>
    <t>RIKI HONDO</t>
  </si>
  <si>
    <t>11f00a5a-46f3-be06-b71f-9792cd2b2db8</t>
  </si>
  <si>
    <t>11f00a5a-44fd-950e-b71c-178195f9495d</t>
  </si>
  <si>
    <t>{"customer_name": "新谷聖都", "customer_email": "paniyan8282@gmail.com", "product_detail_name": "【15分限定特典付き】SNSマーケ完全攻略ダイナマイト合宿"}</t>
  </si>
  <si>
    <t>{"id_values": ["11f00a5a-46f3-be06-b71f-9792cd2b2db8"], "worldpay_order_id": {"transaction_id": "11f00a5a-46f3-be06-b71f-9792cd2b2db8"}}</t>
  </si>
  <si>
    <t>paniyan8282@gmail.com</t>
  </si>
  <si>
    <t>AKITO SHINTANI</t>
  </si>
  <si>
    <t>NTT DOCOMO, INC.</t>
  </si>
  <si>
    <t>11f00a58-8dc7-5e02-a400-1329c1bb7aef</t>
  </si>
  <si>
    <t>11f00a58-8b45-55a8-a3fa-0b5b85e222b5</t>
  </si>
  <si>
    <t>{"customer_name": "園部雅樹", "customer_email": "sonobe007@gmail.com", "product_detail_name": "【15分限定特典付き】SNSマーケ完全攻略ダイナマイト合宿"}</t>
  </si>
  <si>
    <t>{"id_values": ["11f00a58-8dc7-5e02-a400-1329c1bb7aef"], "worldpay_order_id": {"transaction_id": "11f00a58-8dc7-5e02-a400-1329c1bb7aef"}}</t>
  </si>
  <si>
    <t>sonobe007@gmail.com</t>
  </si>
  <si>
    <t>MASAKI SONOBE</t>
  </si>
  <si>
    <t>11f00a55-d68d-e60e-a09d-b79f6bc8564f</t>
  </si>
  <si>
    <t>{"customer_name": "大神麗子", "customer_email": "lovelighthappyworker@gmail.com", "product_detail_name": "【超特価割引】AIXコンサルタント3日間完全攻略合宿"}</t>
  </si>
  <si>
    <t>{"id_values": ["11f00a55-d68d-e60e-a09d-b79f6bc8564f"], "worldpay_order_id": {"transaction_id": "11f00a55-d68d-e60e-a09d-b79f6bc8564f"}}</t>
  </si>
  <si>
    <t>11f00a55-a5d5-3b84-a390-af6cb840bcad</t>
  </si>
  <si>
    <t>11f00a54-7c16-99a6-b5f8-275caaec2069</t>
  </si>
  <si>
    <t>{"customer_name": "野中瑠里", "customer_email": "ruri.nakadate@gmail.com", "product_detail_name": "みかみの秘密の部屋 ~購入後1週間以内に限り【全額返金保証付き】~"}</t>
  </si>
  <si>
    <t>{"id_values": ["3100500245378", "00003", "0109646"], "stratus_transaction_id": {"terminal_id": "3100500245378", "request_number": "00003", "authorization_code": "0109646"}}</t>
  </si>
  <si>
    <t>ruri.nakadate@gmail.com</t>
  </si>
  <si>
    <t>RURI NONAKA</t>
  </si>
  <si>
    <t>11f00a54-efef-01f6-9953-075bd2982cf2</t>
  </si>
  <si>
    <t>11f00a54-0980-c77c-a2ea-0f53b5ebc71b</t>
  </si>
  <si>
    <t>{"customer_name": "藤田義樹", "customer_email": "yoshiki09729@gmail.com", "product_detail_name": "AIみかみ秘密の部屋（全額返金保証付）"}</t>
  </si>
  <si>
    <t>{"id_values": ["11f00a54-efef-01f6-9953-075bd2982cf2"], "worldpay_order_id": {"transaction_id": "11f00a54-efef-01f6-9953-075bd2982cf2"}}</t>
  </si>
  <si>
    <t>yoshiki09729@gmail.com</t>
  </si>
  <si>
    <t>YOSHIKI FUJITA</t>
  </si>
  <si>
    <t>11f00a54-7e98-f32c-a055-3b1f4d556458</t>
  </si>
  <si>
    <t>{"customer_name": "野中瑠里", "customer_email": "ruri.nakadate@gmail.com", "product_detail_name": "【15分限定特典付き】SNSマーケ完全攻略ダイナマイト合宿"}</t>
  </si>
  <si>
    <t>{"id_values": ["3100500245378", "00002", "0107748"], "stratus_transaction_id": {"terminal_id": "3100500245378", "request_number": "00002", "authorization_code": "0107748"}}</t>
  </si>
  <si>
    <t>11f00a54-0c43-108c-a2f0-f35eeb100bf6</t>
  </si>
  <si>
    <t>{"customer_name": "藤田義樹", "customer_email": "yoshiki09729@gmail.com", "product_detail_name": "【15分限定特典付き】AIXコンサルタント3日間完全攻略合宿"}</t>
  </si>
  <si>
    <t>{"id_values": ["11f00a54-0c43-108c-a2f0-f35eeb100bf6"], "worldpay_order_id": {"transaction_id": "11f00a54-0c43-108c-a2f0-f35eeb100bf6"}}</t>
  </si>
  <si>
    <t>11f00a52-f8a3-19a6-9456-c7f5bd435d4d</t>
  </si>
  <si>
    <t>11f00a52-2cd2-adb4-9412-83625c65c17d</t>
  </si>
  <si>
    <t>{"customer_name": "立花 聖人", "customer_email": "masa172005tostart@gmail.com", "product_detail_name": "みかみの秘密の部屋 ~購入後1週間以内に限り【全額返金保証付き】~"}</t>
  </si>
  <si>
    <t>{"id_values": ["11f00a52-f8a3-19a6-9456-c7f5bd435d4d"], "worldpay_order_id": {"transaction_id": "11f00a52-f8a3-19a6-9456-c7f5bd435d4d"}}</t>
  </si>
  <si>
    <t>masa172005tostart@gmail.com</t>
  </si>
  <si>
    <t>MASATO TACHIBANA</t>
  </si>
  <si>
    <t>11f00a52-2f64-aa32-974f-0f454864e179</t>
  </si>
  <si>
    <t>{"customer_name": "立花 聖人", "customer_email": "masa172005tostart@gmail.com", "product_detail_name": "【15分限定特典付き】SNSマーケ完全攻略ダイナマイト合宿"}</t>
  </si>
  <si>
    <t>{"id_values": ["11f00a52-2f64-aa32-974f-0f454864e179"], "worldpay_order_id": {"transaction_id": "11f00a52-2f64-aa32-974f-0f454864e179"}}</t>
  </si>
  <si>
    <t>11f00a4e-b07e-64cc-bc3e-4b4d75521e99</t>
  </si>
  <si>
    <t>11f00a4e-ae90-388e-82d4-e3492026bb47</t>
  </si>
  <si>
    <t>{"customer_name": "山内朝和", "customer_email": "tomo.k.1227@icloud.com", "product_detail_name": "【15分限定特典付き】AIXコンサルタント3日間完全攻略合宿"}</t>
  </si>
  <si>
    <t>{"id_values": ["3100500245378", "00083", "0795555"], "stratus_transaction_id": {"terminal_id": "3100500245378", "request_number": "00083", "authorization_code": "0795555"}}</t>
  </si>
  <si>
    <t>tomo.k.1227@icloud.com</t>
  </si>
  <si>
    <t>TOMOKAZUYAMAUCHI</t>
  </si>
  <si>
    <t>11f00a4e-570b-86c2-bbfa-0bcec5fb8ae3</t>
  </si>
  <si>
    <t>11f00a4e-5544-de38-becb-77d603fc9d80</t>
  </si>
  <si>
    <t>{"customer_name": "福島翔大", "customer_email": "syouta.0406.soccer@gmail.com", "product_detail_name": "【15分限定特典付き】AIXコンサルタント3日間完全攻略合宿"}</t>
  </si>
  <si>
    <t>{"id_values": ["11f00a4e-570b-86c2-bbfa-0bcec5fb8ae3"], "worldpay_order_id": {"transaction_id": "11f00a4e-570b-86c2-bbfa-0bcec5fb8ae3"}}</t>
  </si>
  <si>
    <t>syouta.0406.soccer@gmail.com</t>
  </si>
  <si>
    <t>SHOTA FUKUSHIMA</t>
  </si>
  <si>
    <t>11f00a4b-a336-343c-bb3b-eb15188d33b7</t>
  </si>
  <si>
    <t>11f00a4b-a139-bdc0-ac11-3b8ec721d05d</t>
  </si>
  <si>
    <t>{"customer_name": "Mizuho Okabe", "customer_email": "garnettoooo@gmail.com", "product_detail_name": "【15分限定特典付き】AIXコンサルタント3日間完全攻略合宿"}</t>
  </si>
  <si>
    <t>{"id_values": ["11f00a4b-a336-343c-bb3b-eb15188d33b7"], "worldpay_order_id": {"transaction_id": "11f00a4b-a336-343c-bb3b-eb15188d33b7"}}</t>
  </si>
  <si>
    <t>garnettoooo@gmail.com</t>
  </si>
  <si>
    <t>MIZUHO OKABE</t>
  </si>
  <si>
    <t>11f00a46-8268-2b70-8385-cb0731222d4e</t>
  </si>
  <si>
    <t>11f00a45-9f7a-41cc-8293-ff286031f57c</t>
  </si>
  <si>
    <t>{"customer_name": "阿知波沙季", "customer_email": "king.of.poker.0101@gmail.com", "product_detail_name": "みかみの秘密の部屋 ~購入後1週間以内に限り【全額返金保証付き】~"}</t>
  </si>
  <si>
    <t>king.of.poker.0101@gmail.com</t>
  </si>
  <si>
    <t>SAKI SHINDO</t>
  </si>
  <si>
    <t>11f00a45-a154-54e2-a476-8b31bf849a29</t>
  </si>
  <si>
    <t>{"customer_name": "阿知波沙季", "customer_email": "king.of.poker.0101@gmail.com", "product_detail_name": "【15分限定特典付き】SNSマーケ完全攻略ダイナマイト合宿"}</t>
  </si>
  <si>
    <t>11f00a42-d932-946c-a42f-f7c063070d19</t>
  </si>
  <si>
    <t>11f00a40-e370-e0de-ab83-272a0fdf0cd6</t>
  </si>
  <si>
    <t>{"customer_name": "光森 恭子", "customer_email": "lolly.dolly.612@gmail.com", "product_detail_name": "みかみの秘密の部屋 ~購入後1週間以内に限り【全額返金保証付き】~"}</t>
  </si>
  <si>
    <t>lolly.dolly.612@gmail.com</t>
  </si>
  <si>
    <t>YASUKO MITSUMRI</t>
  </si>
  <si>
    <t>11f00a42-3e9e-7812-b54b-5f4138860261</t>
  </si>
  <si>
    <t>11f00a42-3c0d-bdec-b544-fb01af68731e</t>
  </si>
  <si>
    <t>{"customer_name": "小林重雄", "customer_email": "ikiiki.skoba@gmail.com", "product_detail_name": "【超特価割引】AIXコンサルタント3日間完全攻略合宿"}</t>
  </si>
  <si>
    <t>{"id_values": ["11f00a42-3e9e-7812-b54b-5f4138860261"], "worldpay_order_id": {"transaction_id": "11f00a42-3e9e-7812-b54b-5f4138860261"}}</t>
  </si>
  <si>
    <t>ikiiki.skoba@gmail.com</t>
  </si>
  <si>
    <t>SHIGEO KOBAYASHI</t>
  </si>
  <si>
    <t>11f00a42-7393-ea52-b56c-fb411804acfc</t>
  </si>
  <si>
    <t>11f00a42-71b6-7704-b568-1f74ca98c214</t>
  </si>
  <si>
    <t>{"customer_name": "原田 健二", "customer_email": "ankoringo0330@icloud.com", "product_detail_name": "【15分限定特典付き】AIXコンサルタント3日間完全攻略合宿"}</t>
  </si>
  <si>
    <t>{"id_values": ["3100500245378", "00075", "0149532"], "stratus_transaction_id": {"terminal_id": "3100500245378", "request_number": "00075", "authorization_code": "0149532"}}</t>
  </si>
  <si>
    <t>ankoringo0330@icloud.com</t>
  </si>
  <si>
    <t>KENJI HARADA</t>
  </si>
  <si>
    <t>11f00a40-e570-0f68-9d85-4b8fa3463632</t>
  </si>
  <si>
    <t>{"customer_name": "光森 恭子", "customer_email": "lolly.dolly.612@gmail.com", "product_detail_name": "【15分限定特典付き】SNSマーケ完全攻略ダイナマイト合宿"}</t>
  </si>
  <si>
    <t>{"id_values": ["3100500245378", "00073", "0700073"], "stratus_transaction_id": {"terminal_id": "3100500245378", "request_number": "00073", "authorization_code": "0700073"}}</t>
  </si>
  <si>
    <t>11f00a40-82a4-617c-9d48-433aaa9f284a</t>
  </si>
  <si>
    <t>11f00a40-8006-f95c-aea8-e3242f7b4dbf</t>
  </si>
  <si>
    <t>{"customer_name": "しゅん", "customer_email": "yanmujun@gmail.com", "product_detail_name": "【15分限定特典付き】AIXコンサルタント3日間完全攻略合宿"}</t>
  </si>
  <si>
    <t>{"id_values": ["11f00a40-82a4-617c-9d48-433aaa9f284a"], "worldpay_order_id": {"transaction_id": "11f00a40-82a4-617c-9d48-433aaa9f284a"}}</t>
  </si>
  <si>
    <t>yanmujun@gmail.com</t>
  </si>
  <si>
    <t>SHUN IWAKI</t>
  </si>
  <si>
    <t>11f00a3b-177b-4082-8ced-4fe8c38c0011</t>
  </si>
  <si>
    <t>11f00a3b-15b9-3466-abab-830716b45aa4</t>
  </si>
  <si>
    <t>{"customer_name": "小平奈己", "customer_email": "Ami.Himawari.08@gmail.com", "product_detail_name": "【15分限定特典付き】デザイン限界突破3日間合宿"}</t>
  </si>
  <si>
    <t>{"id_values": ["11f00a3b-177b-4082-8ced-4fe8c38c0011"], "worldpay_order_id": {"transaction_id": "11f00a3b-177b-4082-8ced-4fe8c38c0011"}}</t>
  </si>
  <si>
    <t>Ami.Himawari.08@gmail.com</t>
  </si>
  <si>
    <t>NAMI KODAIRA</t>
  </si>
  <si>
    <t>11f00a37-6cb5-947a-bf1a-0b2d043ce02e</t>
  </si>
  <si>
    <t>11f00a37-69fe-2800-a06d-cf7a6b90f062</t>
  </si>
  <si>
    <t>{"customer_name": "阿藤美沙子", "customer_email": "miiiiiiii.00552266@docomo.ne.jp", "product_detail_name": "【脱・無駄な努力】月商1.9億を支えるテンプレ大全"}</t>
  </si>
  <si>
    <t>{"id_values": ["11f00a37-6cb5-947a-bf1a-0b2d043ce02e"], "worldpay_order_id": {"transaction_id": "11f00a37-6cb5-947a-bf1a-0b2d043ce02e"}}</t>
  </si>
  <si>
    <t>11f00a34-49df-3cf6-bded-1b8f3c63d100</t>
  </si>
  <si>
    <t>11f00a34-4759-1042-bd24-c32321986500</t>
  </si>
  <si>
    <t>{"customer_name": "今枝景穂", "customer_email": "aki.okane.hosi@gmail.com", "product_detail_name": "【15分限定特典付き】AIXコンサルタント3日間完全攻略合宿"}</t>
  </si>
  <si>
    <t>{"id_values": ["11f00a34-49df-3cf6-bded-1b8f3c63d100"], "worldpay_order_id": {"transaction_id": "11f00a34-49df-3cf6-bded-1b8f3c63d100"}}</t>
  </si>
  <si>
    <t>aki.okane.hosi@gmail.com</t>
  </si>
  <si>
    <t>AKIHO IMAEDA</t>
  </si>
  <si>
    <t>11f00a32-4985-2ef2-b3c5-6741f5333d5b</t>
  </si>
  <si>
    <t>11f00a32-479f-73ea-bfb0-cbd2fe194c6b</t>
  </si>
  <si>
    <t>{"customer_name": "中西 悠", "customer_email": "aromayuho@gmail.com", "product_detail_name": "【15分限定特典付き】SNSマーケ完全攻略ダイナマイト合宿"}</t>
  </si>
  <si>
    <t>aromayuho@gmail.com</t>
  </si>
  <si>
    <t>HARUKA NAKANISHI</t>
  </si>
  <si>
    <t>11f00a2c-51ae-5398-9aa3-cf7e04dd0916</t>
  </si>
  <si>
    <t>11f00a2c-4fd3-a82a-b33d-bb21edfc75e3</t>
  </si>
  <si>
    <t>{"customer_name": "犬飼潤子", "customer_email": "junko.nakashima.dec@gmail.com", "product_detail_name": "【15分限定特典付き】SNSマーケ完全攻略ダイナマイト合宿"}</t>
  </si>
  <si>
    <t>{"id_values": ["3100500245378", "00069", "0149212"], "stratus_transaction_id": {"terminal_id": "3100500245378", "request_number": "00069", "authorization_code": "0149212"}}</t>
  </si>
  <si>
    <t>junko.nakashima.dec@gmail.com</t>
  </si>
  <si>
    <t>JUNKOINUKAI</t>
  </si>
  <si>
    <t>11f00a28-340c-fcda-b137-0719dc303624</t>
  </si>
  <si>
    <t>11f00a27-21ea-3f1e-8492-6f81897dc810</t>
  </si>
  <si>
    <t>{"customer_name": "川衞海詩", "customer_email": "purumaru0823@gmail.com", "product_detail_name": "AIみかみ秘密の部屋（全額返金保証付）"}</t>
  </si>
  <si>
    <t>{"id_values": ["11f00a28-340c-fcda-b137-0719dc303624"], "worldpay_order_id": {"transaction_id": "11f00a28-340c-fcda-b137-0719dc303624"}}</t>
  </si>
  <si>
    <t>purumaru0823@gmail.com</t>
  </si>
  <si>
    <t>MIUTA KAWAE</t>
  </si>
  <si>
    <t>11f009d9-67fb-65b2-84bc-4f6f0c23f2aa</t>
  </si>
  <si>
    <t>11f009d9-4ee8-319a-8497-9bda1f3d1727</t>
  </si>
  <si>
    <t>{"customer_name": "Kon Satoru", "customer_email": "rutosanko@gmail.com", "product_detail_name": "AIみかみ秘密の部屋（全額返金保証付）"}</t>
  </si>
  <si>
    <t>{"id_values": ["11f009d9-67fb-65b2-84bc-4f6f0c23f2aa"], "worldpay_order_id": {"transaction_id": "11f009d9-67fb-65b2-84bc-4f6f0c23f2aa"}}</t>
  </si>
  <si>
    <t>rutosanko@gmail.com</t>
  </si>
  <si>
    <t>SATORU KON</t>
  </si>
  <si>
    <t>11f00a27-8271-562e-a120-8fd3a195ab86</t>
  </si>
  <si>
    <t>11f00a26-6d47-6410-975d-43181c7efa3d</t>
  </si>
  <si>
    <t>{"customer_name": "岡崎貴則", "customer_email": "mytriggergenius@gmail.com", "product_detail_name": "みかみの秘密の部屋 ~購入後1週間以内に限り【全額返金保証付き】~"}</t>
  </si>
  <si>
    <t>{"id_values": ["11f00a27-8271-562e-a120-8fd3a195ab86"], "worldpay_order_id": {"transaction_id": "11f00a27-8271-562e-a120-8fd3a195ab86"}}</t>
  </si>
  <si>
    <t>mytriggergenius@gmail.com</t>
  </si>
  <si>
    <t>UPSIDER MEMBER</t>
  </si>
  <si>
    <t>11f00a27-23cb-dd92-808b-3fa69a56771b</t>
  </si>
  <si>
    <t>{"customer_name": "川衞海詩", "customer_email": "purumaru0823@gmail.com", "product_detail_name": "【15分限定特典付き】AIXコンサルタント3日間完全攻略合宿"}</t>
  </si>
  <si>
    <t>{"id_values": ["11f00a27-23cb-dd92-808b-3fa69a56771b"], "worldpay_order_id": {"transaction_id": "11f00a27-23cb-dd92-808b-3fa69a56771b"}}</t>
  </si>
  <si>
    <t>11f00a26-6f4e-8d42-921a-137488b3d8dd</t>
  </si>
  <si>
    <t>{"customer_name": "岡崎貴則", "customer_email": "mytriggergenius@gmail.com", "product_detail_name": "【15分限定特典付き】SNSマーケ完全攻略ダイナマイト合宿"}</t>
  </si>
  <si>
    <t>{"id_values": ["11f00a26-6f4e-8d42-921a-137488b3d8dd"], "worldpay_order_id": {"transaction_id": "11f00a26-6f4e-8d42-921a-137488b3d8dd"}}</t>
  </si>
  <si>
    <t>11f0099e-7844-05b8-8275-9356f4f4db03</t>
  </si>
  <si>
    <t>11f0099d-a280-4540-a5b6-573614bd39de</t>
  </si>
  <si>
    <t>{"customer_name": "丹羽広隆", "customer_email": "hiroppe082216@gmail.com", "product_detail_name": "みかみの秘密の部屋 ~購入後1週間以内に限り【全額返金保証付き】~"}</t>
  </si>
  <si>
    <t>{"id_values": ["3100500245378", "00005", "0505357"], "stratus_transaction_id": {"terminal_id": "3100500245378", "request_number": "00005", "authorization_code": "0505357"}}</t>
  </si>
  <si>
    <t>hiroppe082216@gmail.com</t>
  </si>
  <si>
    <t>HIROTAKA NIWA</t>
  </si>
  <si>
    <t>11f00a21-85b1-d44a-b93d-57aa932210ee</t>
  </si>
  <si>
    <t>11f00a21-830b-6c56-b937-b761e594b33c</t>
  </si>
  <si>
    <t>{"customer_name": "永井萌夏", "customer_email": "honoka072836@icloud.com", "product_detail_name": "【15分限定特典付き】SNSマーケ完全攻略ダイナマイト合宿"}</t>
  </si>
  <si>
    <t>{"id_values": ["11f00a21-85b1-d44a-b93d-57aa932210ee"], "worldpay_order_id": {"transaction_id": "11f00a21-85b1-d44a-b93d-57aa932210ee"}}</t>
  </si>
  <si>
    <t>honoka072836@icloud.com</t>
  </si>
  <si>
    <t>HONOKA NAGAI</t>
  </si>
  <si>
    <t>11effd6c-ba3f-c12a-9a95-7fdb0873a175</t>
  </si>
  <si>
    <t>11effd6c-b7ac-2afc-9b0f-8bafb6f921e4</t>
  </si>
  <si>
    <t>{"customer_name": "池延浩乃", "customer_email": "sanyubu.2002@gmail.com", "product_detail_name": "【15分限定特典付き】AIXコンサルタント3日間完全攻略合宿"}</t>
  </si>
  <si>
    <t>{"id_values": ["11effd6c-ba3f-c12a-9a95-7fdb0873a175"], "worldpay_order_id": {"transaction_id": "11effd6c-ba3f-c12a-9a95-7fdb0873a175"}}</t>
  </si>
  <si>
    <t>sanyubu.2002@gmail.com</t>
  </si>
  <si>
    <t>IKENOBE HIRONO</t>
  </si>
  <si>
    <t>11f00a1e-4491-149c-b608-fbf35a206b8a</t>
  </si>
  <si>
    <t>11f00a1d-34c1-8d7c-9f3e-afaa3f4a2dac</t>
  </si>
  <si>
    <t>{"customer_name": "冨田 美志", "customer_email": "hrj180526@gmail.com", "product_detail_name": "AIみかみ秘密の部屋（全額返金保証付）"}</t>
  </si>
  <si>
    <t>{"id_values": ["11f00a1e-4491-149c-b608-fbf35a206b8a"], "worldpay_order_id": {"transaction_id": "11f00a1e-4491-149c-b608-fbf35a206b8a"}}</t>
  </si>
  <si>
    <t>hrj180526@gmail.com</t>
  </si>
  <si>
    <t>MIYUKI TOMITA</t>
  </si>
  <si>
    <t>11f00a1d-ae19-9430-ae6b-cfa4dc7ff6b1</t>
  </si>
  <si>
    <t>{"customer_name": "松吉 穣", "customer_email": "gorouta01@yahoo.ne.jp", "product_detail_name": "【15分限定特典付き】SNSマーケ完全攻略ダイナマイト合宿"}</t>
  </si>
  <si>
    <t>{"id_values": ["11f00a1d-ae19-9430-ae6b-cfa4dc7ff6b1"], "worldpay_order_id": {"transaction_id": "11f00a1d-ae19-9430-ae6b-cfa4dc7ff6b1"}}</t>
  </si>
  <si>
    <t>11f00a1d-375a-4952-b48d-d398fc019658</t>
  </si>
  <si>
    <t>{"customer_name": "冨田 美志", "customer_email": "hrj180526@gmail.com", "product_detail_name": "【15分限定特典付き】AIXコンサルタント3日間完全攻略合宿"}</t>
  </si>
  <si>
    <t>{"id_values": ["11f00a1d-375a-4952-b48d-d398fc019658"], "worldpay_order_id": {"transaction_id": "11f00a1d-375a-4952-b48d-d398fc019658"}}</t>
  </si>
  <si>
    <t>11f00a14-ea70-e5fe-85bd-6bcc4669e54c</t>
  </si>
  <si>
    <t>11f00a14-e89d-f370-b653-6b886cab8deb</t>
  </si>
  <si>
    <t>{"customer_name": "岡崎 慶二", "customer_email": "oka02kj@ymail.ne.jp", "product_detail_name": "【15分限定特典付き】SNSマーケ完全攻略ダイナマイト合宿"}</t>
  </si>
  <si>
    <t>{"id_values": ["3100500245378", "00062", "0630094"], "stratus_transaction_id": {"terminal_id": "3100500245378", "request_number": "00062", "authorization_code": "0630094"}}</t>
  </si>
  <si>
    <t>oka02kj@ymail.ne.jp</t>
  </si>
  <si>
    <t>KEIJI OKAZAKI</t>
  </si>
  <si>
    <t>11f00a13-2db0-5306-b47f-3bd8c116542c</t>
  </si>
  <si>
    <t>11f00a13-2b1d-e6a8-b46f-67d22d918519</t>
  </si>
  <si>
    <t>{"customer_name": "齋藤由佳", "customer_email": "fea2gg@gmail.com", "product_detail_name": "【15分限定特典付き】AIXコンサルタント3日間完全攻略合宿"}</t>
  </si>
  <si>
    <t>{"id_values": ["11f00a13-2db0-5306-b47f-3bd8c116542c"], "worldpay_order_id": {"transaction_id": "11f00a13-2db0-5306-b47f-3bd8c116542c"}}</t>
  </si>
  <si>
    <t>fea2gg@gmail.com</t>
  </si>
  <si>
    <t>YUKA SAITO</t>
  </si>
  <si>
    <t>11f00a11-a74e-97ce-8622-778e890bd7c5</t>
  </si>
  <si>
    <t>11f00a10-6186-0016-99d8-03a6d6b2bce3</t>
  </si>
  <si>
    <t>{"customer_name": "白石和也", "customer_email": "higeishi0024@gmail.com", "product_detail_name": "AIみかみ秘密の部屋（全額返金保証付）"}</t>
  </si>
  <si>
    <t>{"id_values": ["11f00a11-a74e-97ce-8622-778e890bd7c5"], "worldpay_order_id": {"transaction_id": "11f00a11-a74e-97ce-8622-778e890bd7c5"}}</t>
  </si>
  <si>
    <t>higeishi0024@gmail.com</t>
  </si>
  <si>
    <t>KAZUYA SHIRAISHI</t>
  </si>
  <si>
    <t>11f00a10-6378-7142-a78c-4bd413e83339</t>
  </si>
  <si>
    <t>{"customer_name": "白石和也", "customer_email": "higeishi0024@gmail.com", "product_detail_name": "【15分限定特典付き】AIXコンサルタント3日間完全攻略合宿"}</t>
  </si>
  <si>
    <t>{"id_values": ["11f00a10-6378-7142-a78c-4bd413e83339"], "worldpay_order_id": {"transaction_id": "11f00a10-6378-7142-a78c-4bd413e83339"}}</t>
  </si>
  <si>
    <t>11f00a0b-40e8-cfd2-bbdf-13a7de0c4f91</t>
  </si>
  <si>
    <t>11f00a0b-3e85-f0c6-8340-83176556b7c0</t>
  </si>
  <si>
    <t>{"customer_name": "森 拓実", "customer_email": "takumi0300@icloud.com", "product_detail_name": "【15分限定特典付き】SNSマーケ完全攻略ダイナマイト合宿"}</t>
  </si>
  <si>
    <t>{"id_values": ["11f00a0b-40e8-cfd2-bbdf-13a7de0c4f91"], "worldpay_order_id": {"transaction_id": "11f00a0b-40e8-cfd2-bbdf-13a7de0c4f91"}}</t>
  </si>
  <si>
    <t>takumi0300@icloud.com</t>
  </si>
  <si>
    <t>TAKUMI MORI</t>
  </si>
  <si>
    <t>SAITAMA RESONA BANK,LTD.</t>
  </si>
  <si>
    <t>11f00a09-814b-a51a-bf4c-4776baba3d91</t>
  </si>
  <si>
    <t>11f00a09-7e01-bbba-a7d1-875f18d4fa19</t>
  </si>
  <si>
    <t>{"customer_name": "吉岡しの", "customer_email": "shino.yoshioka.0326@gmail.com", "product_detail_name": "【15分限定特典付き】AIXコンサルタント3日間完全攻略合宿"}</t>
  </si>
  <si>
    <t>{"id_values": ["11f00a09-814b-a51a-bf4c-4776baba3d91"], "worldpay_order_id": {"transaction_id": "11f00a09-814b-a51a-bf4c-4776baba3d91"}}</t>
  </si>
  <si>
    <t>shino.yoshioka.0326@gmail.com</t>
  </si>
  <si>
    <t>SHINO YOSHIOKA</t>
  </si>
  <si>
    <t>11f00a01-08f8-1600-b005-ff95d9c97312</t>
  </si>
  <si>
    <t>11f00a01-067f-1b4e-9ee5-4bd9f66ca230</t>
  </si>
  <si>
    <t>{"customer_name": "今村文哉", "customer_email": "fumiyan213@gmail.com", "product_detail_name": "【15分限定特典付き】SNSマーケ完全攻略ダイナマイト合宿"}</t>
  </si>
  <si>
    <t>{"id_values": ["11f00a01-08f8-1600-b005-ff95d9c97312"], "worldpay_order_id": {"transaction_id": "11f00a01-08f8-1600-b005-ff95d9c97312"}}</t>
  </si>
  <si>
    <t>fumiyan213@gmail.com</t>
  </si>
  <si>
    <t>FUMIYA IMAMURA</t>
  </si>
  <si>
    <t>11f009fc-6e2e-5d4a-8b5a-6f0eecbe9b51</t>
  </si>
  <si>
    <t>11f009fc-6c7c-6bd6-a299-d7ce10223ba9</t>
  </si>
  <si>
    <t>{"customer_name": "井桁ゆり", "customer_email": "tree.9145@gmail.com", "product_detail_name": "【15分限定特典付き】AIXコンサルタント3日間完全攻略合宿"}</t>
  </si>
  <si>
    <t>{"id_values": ["11f009fc-6e2e-5d4a-8b5a-6f0eecbe9b51"], "worldpay_order_id": {"transaction_id": "11f009fc-6e2e-5d4a-8b5a-6f0eecbe9b51"}}</t>
  </si>
  <si>
    <t>tree.9145@gmail.com</t>
  </si>
  <si>
    <t>YURI IGETA</t>
  </si>
  <si>
    <t>11f009f3-175d-068c-9fd4-a76bcedc7c51</t>
  </si>
  <si>
    <t>11f009f2-335f-85d6-9d5d-f377c02ea5cf</t>
  </si>
  <si>
    <t>{"customer_name": "吉岡龍太", "customer_email": "r_y.6913@icloud.com", "product_detail_name": "みかみの秘密の部屋 ~購入後1週間以内に限り【全額返金保証付き】~"}</t>
  </si>
  <si>
    <t>{"id_values": ["3100500245378", "00060", "0167287"], "stratus_transaction_id": {"terminal_id": "3100500245378", "request_number": "00060", "authorization_code": "0167287"}}</t>
  </si>
  <si>
    <t>r_y.6913@icloud.com</t>
  </si>
  <si>
    <t>RYUTA YOSHIOKA</t>
  </si>
  <si>
    <t>11f009f2-3526-5084-9d67-6b2d177ed1bb</t>
  </si>
  <si>
    <t>{"customer_name": "吉岡龍太", "customer_email": "r_y.6913@icloud.com", "product_detail_name": "【15分限定特典付き】SNSマーケ完全攻略ダイナマイト合宿"}</t>
  </si>
  <si>
    <t>{"id_values": ["3100500245378", "00059", "0104217"], "stratus_transaction_id": {"terminal_id": "3100500245378", "request_number": "00059", "authorization_code": "0104217"}}</t>
  </si>
  <si>
    <t>11f009ed-31b3-d25a-9434-5bc6b92ed7ff</t>
  </si>
  <si>
    <t>11f009ed-2f01-67c0-9e9e-43d82f58bd7e</t>
  </si>
  <si>
    <t>{"customer_name": "石部眞奈美", "customer_email": "zarorun@gmail.com", "product_detail_name": "【15分限定特典付き】AIXコンサルタント3日間完全攻略合宿"}</t>
  </si>
  <si>
    <t>{"id_values": ["11f009ed-31b3-d25a-9434-5bc6b92ed7ff"], "worldpay_order_id": {"transaction_id": "11f009ed-31b3-d25a-9434-5bc6b92ed7ff"}}</t>
  </si>
  <si>
    <t>zarorun@gmail.com</t>
  </si>
  <si>
    <t>MANAMI NISHIZAKI</t>
  </si>
  <si>
    <t>11f009ec-6799-2902-a2df-ab92a5ecf499</t>
  </si>
  <si>
    <t>11f009ea-5ca9-3f98-8e72-1fe2918ae50f</t>
  </si>
  <si>
    <t>{"customer_name": "佐藤寿人", "customer_email": "nextblast33@gmail.com", "product_detail_name": "AIみかみ秘密の部屋（全額返金保証付）"}</t>
  </si>
  <si>
    <t>{"id_values": ["11f009ec-6799-2902-a2df-ab92a5ecf499"], "worldpay_order_id": {"transaction_id": "11f009ec-6799-2902-a2df-ab92a5ecf499"}}</t>
  </si>
  <si>
    <t>nextblast33@gmail.com</t>
  </si>
  <si>
    <t>HISATO SATO</t>
  </si>
  <si>
    <t>11f009ea-5e61-fa82-bca5-4f2c19a43cba</t>
  </si>
  <si>
    <t>{"customer_name": "佐藤寿人", "customer_email": "nextblast33@gmail.com", "product_detail_name": "【超特価割引】AIXコンサルタント3日間完全攻略合宿"}</t>
  </si>
  <si>
    <t>{"id_values": ["11f009ea-5e61-fa82-bca5-4f2c19a43cba"], "worldpay_order_id": {"transaction_id": "11f009ea-5e61-fa82-bca5-4f2c19a43cba"}}</t>
  </si>
  <si>
    <t>11f009e3-201b-ffc2-8f59-67748bd79a7c</t>
  </si>
  <si>
    <t>11f009e3-1d93-8220-98a1-7b5b6014694c</t>
  </si>
  <si>
    <t>{"customer_name": "せきぐち けんた", "customer_email": "kenkenta51@gmail.com", "product_detail_name": "【15分限定特典付き】SNSマーケ完全攻略ダイナマイト合宿"}</t>
  </si>
  <si>
    <t>{"id_values": ["11f009e3-201b-ffc2-8f59-67748bd79a7c"], "worldpay_order_id": {"transaction_id": "11f009e3-201b-ffc2-8f59-67748bd79a7c"}}</t>
  </si>
  <si>
    <t>kenkenta51@gmail.com</t>
  </si>
  <si>
    <t>KENTA SEKIGUCHI</t>
  </si>
  <si>
    <t>11f009e1-5208-164e-b308-13e2bb5c96fb</t>
  </si>
  <si>
    <t>11f009e1-5035-63da-a15e-83f85ae2da19</t>
  </si>
  <si>
    <t>{"customer_name": "石田旺己", "customer_email": "acon2acon@gmail.com", "product_detail_name": "【15分限定特典付き】SNSマーケ完全攻略ダイナマイト合宿"}</t>
  </si>
  <si>
    <t>{"id_values": ["3100500245378", "00057", "0069490"], "stratus_transaction_id": {"terminal_id": "3100500245378", "request_number": "00057", "authorization_code": "0069490"}}</t>
  </si>
  <si>
    <t>acon2acon@gmail.com</t>
  </si>
  <si>
    <t>OKI ISHIDA</t>
  </si>
  <si>
    <t>11f009e0-603e-f1b6-99c3-c3fe50243cc9</t>
  </si>
  <si>
    <t>11f009e0-5dad-5cf8-8c07-63ac7911300b</t>
  </si>
  <si>
    <t>{"customer_name": "金井 穎馨", "customer_email": "eika0701@icloud.com", "product_detail_name": "【15分限定特典付き】AIXコンサルタント3日間完全攻略合宿"}</t>
  </si>
  <si>
    <t>{"id_values": ["11f009e0-603e-f1b6-99c3-c3fe50243cc9"], "worldpay_order_id": {"transaction_id": "11f009e0-603e-f1b6-99c3-c3fe50243cc9"}}</t>
  </si>
  <si>
    <t>eika0701@icloud.com</t>
  </si>
  <si>
    <t>EIKA KANAI</t>
  </si>
  <si>
    <t>11f008b7-4e37-ee0c-bfe5-770e8d6aac4d</t>
  </si>
  <si>
    <t>11f008b5-df9e-9bea-89f4-d7744ed7e313</t>
  </si>
  <si>
    <t>{"customer_name": "丸塚祥貴", "customer_email": "xwanzhong@gmail.com", "product_detail_name": "AIみかみ秘密の部屋（全額返金保証付）"}</t>
  </si>
  <si>
    <t>{"id_values": ["3100500245378", "00074", "0502627"], "stratus_transaction_id": {"terminal_id": "3100500245378", "request_number": "00074", "authorization_code": "0502627"}}</t>
  </si>
  <si>
    <t>xwanzhong@gmail.com</t>
  </si>
  <si>
    <t>YOSHIKI MARUTSUKA</t>
  </si>
  <si>
    <t>11f009da-04e2-3fea-bda4-7bb808347413</t>
  </si>
  <si>
    <t>11f009d9-2e59-9950-bf7a-aba462dc443d</t>
  </si>
  <si>
    <t>{"customer_name": "齋 毅", "customer_email": "hibinonitijou@gmail.com", "product_detail_name": "みかみの秘密の部屋 ~購入後1週間以内に限り【全額返金保証付き】~"}</t>
  </si>
  <si>
    <t>{"id_values": ["11f009da-04e2-3fea-bda4-7bb808347413"], "worldpay_order_id": {"transaction_id": "11f009da-04e2-3fea-bda4-7bb808347413"}}</t>
  </si>
  <si>
    <t>hibinonitijou@gmail.com</t>
  </si>
  <si>
    <t>TAKASHI SAI</t>
  </si>
  <si>
    <t>11f009d9-3083-291c-bf7d-2faed07c4754</t>
  </si>
  <si>
    <t>{"customer_name": "齋 毅", "customer_email": "hibinonitijou@gmail.com", "product_detail_name": "【15分限定特典付き】SNSマーケ完全攻略ダイナマイト合宿"}</t>
  </si>
  <si>
    <t>{"id_values": ["11f009d9-3083-291c-bf7d-2faed07c4754"], "worldpay_order_id": {"transaction_id": "11f009d9-3083-291c-bf7d-2faed07c4754"}}</t>
  </si>
  <si>
    <t>11f009d9-50f8-ced6-996b-9ffe0f42d8d4</t>
  </si>
  <si>
    <t>{"customer_name": "Kon Satoru", "customer_email": "rutosanko@gmail.com", "product_detail_name": "【15分限定特典付き】AIXコンサルタント3日間完全攻略合宿"}</t>
  </si>
  <si>
    <t>{"id_values": ["11f009d9-50f8-ced6-996b-9ffe0f42d8d4"], "worldpay_order_id": {"transaction_id": "11f009d9-50f8-ced6-996b-9ffe0f42d8d4"}}</t>
  </si>
  <si>
    <t>11f009d8-98b0-3a08-bee1-d721171cc17b</t>
  </si>
  <si>
    <t>11f009d8-8305-3cb2-90c9-2ba1a59d4fad</t>
  </si>
  <si>
    <t>{"customer_name": "黒上礼音", "customer_email": "leon.k@laal.co.jp", "product_detail_name": "みかみの秘密の部屋 ~購入後1週間以内に限り【全額返金保証付き】~"}</t>
  </si>
  <si>
    <t>{"id_values": ["3100500245378", "00054", "0119484"], "stratus_transaction_id": {"terminal_id": "3100500245378", "request_number": "00054", "authorization_code": "0119484"}}</t>
  </si>
  <si>
    <t>leon.k@laal.co.jp</t>
  </si>
  <si>
    <t>LEON KUROKAMI</t>
  </si>
  <si>
    <t>11f009d8-84ba-d846-935f-337375afbefb</t>
  </si>
  <si>
    <t>{"customer_name": "黒上礼音", "customer_email": "leon.k@laal.co.jp", "product_detail_name": "【15分限定特典付き】SNSマーケ完全攻略ダイナマイト合宿"}</t>
  </si>
  <si>
    <t>{"id_values": ["3100500245378", "00053", "0130167"], "stratus_transaction_id": {"terminal_id": "3100500245378", "request_number": "00053", "authorization_code": "0130167"}}</t>
  </si>
  <si>
    <t>11f009d5-5ed4-1bae-bc27-971a12b9dff0</t>
  </si>
  <si>
    <t>11f00920-a9b0-d604-a48e-f7ba07604f37</t>
  </si>
  <si>
    <t>{"univapay-name": "中野寿洋", "univapay-link-id": "11ef2223-a3f8-cf80-a100-a7eb0654fe3f", "univapay-phone-number": "08049510815"}</t>
  </si>
  <si>
    <t>{"id_values": ["11f009d5-5ed4-1bae-bc27-971a12b9dff0"], "worldpay_order_id": {"transaction_id": "11f009d5-5ed4-1bae-bc27-971a12b9dff0"}}</t>
  </si>
  <si>
    <t>wasser4735@gmail.com</t>
  </si>
  <si>
    <t>11ef2955-3574-5988-b8f7-a3850a887626</t>
  </si>
  <si>
    <t>TOSHIHIRO NAKANO</t>
  </si>
  <si>
    <t>11f009d5-6c45-f4ce-bc51-d799fbc0047c</t>
  </si>
  <si>
    <t>11efeb19-f7c7-11d4-9ee0-cf4735f496c4</t>
  </si>
  <si>
    <t>{"customer_name": "仲埜 武志", "customer_email": "takeseed555@hotmail.com", "product_detail_name": "【スキルプラス限定】動画広告分析Pro「1媒体プラン」初回3ヶ月間"}</t>
  </si>
  <si>
    <t>{"id_values": ["11f009d5-6c45-f4ce-bc51-d799fbc0047c"], "worldpay_order_id": {"transaction_id": "11f009d5-6c45-f4ce-bc51-d799fbc0047c"}}</t>
  </si>
  <si>
    <t>takeseed555@hotmail.com</t>
  </si>
  <si>
    <t>11efeb19-fb01-ef5e-9ee3-c3dbd9b3bec0</t>
  </si>
  <si>
    <t>TAKESHI NAKANO</t>
  </si>
  <si>
    <t>11f009d5-51f7-0b76-ad28-df4f774f7929</t>
  </si>
  <si>
    <t>11eefd4a-4e73-aa2e-bfce-b3ef4235dc7e</t>
  </si>
  <si>
    <t>{"univapay-name": "仲埜武志", "univapay-link-id": "11eed798-6c8a-38d4-a95e-77e05a00bab7", "univapay-phone-number": "08044120076"}</t>
  </si>
  <si>
    <t>{"id_values": ["11f009d5-51f7-0b76-ad28-df4f774f7929"], "worldpay_order_id": {"transaction_id": "11f009d5-51f7-0b76-ad28-df4f774f7929"}}</t>
  </si>
  <si>
    <t>11eedaa6-b758-129e-8a14-bbac078ac998</t>
  </si>
  <si>
    <t>11f009d1-a3d0-e36c-a284-7320b03ab784</t>
  </si>
  <si>
    <t>11f009d1-a1df-2262-a81d-df7d936b970b</t>
  </si>
  <si>
    <t>{"customer_name": "村田理江", "customer_email": "ieaun33@gmail.com", "product_detail_name": "【15分限定特典付き】AIXコンサルタント3日間完全攻略合宿"}</t>
  </si>
  <si>
    <t>{"id_values": ["3100500245378", "00031", "0700031"], "stratus_transaction_id": {"terminal_id": "3100500245378", "request_number": "00031", "authorization_code": "0700031"}}</t>
  </si>
  <si>
    <t>ieaun33@gmail.com</t>
  </si>
  <si>
    <t>RIE GAUN</t>
  </si>
  <si>
    <t>11f009cf-cfca-a220-8fd0-435c2c4ae301</t>
  </si>
  <si>
    <t>11f009cf-cd74-6268-b78b-731d1ad979d8</t>
  </si>
  <si>
    <t>{"customer_name": "柳生さおり", "customer_email": "welovepasta@gmail.com", "product_detail_name": "【15分限定特典付き】AIXコンサルタント3日間完全攻略合宿"}</t>
  </si>
  <si>
    <t>{"id_values": ["11f009cf-cfca-a220-8fd0-435c2c4ae301"], "worldpay_order_id": {"transaction_id": "11f009cf-cfca-a220-8fd0-435c2c4ae301"}}</t>
  </si>
  <si>
    <t>welovepasta@gmail.com</t>
  </si>
  <si>
    <t>SAORI YAGYU</t>
  </si>
  <si>
    <t>11f009cd-5583-7002-98ae-d77b7826dc04</t>
  </si>
  <si>
    <t>11f009cd-53a6-d044-a7c6-9333e728d48f</t>
  </si>
  <si>
    <t>{"customer_name": "坂本佳子", "customer_email": "urutorahytn@gmail.com", "product_detail_name": "【15分限定特典付き】AIXコンサルタント3日間完全攻略合宿"}</t>
  </si>
  <si>
    <t>{"id_values": ["11f009cd-5583-7002-98ae-d77b7826dc04"], "worldpay_order_id": {"transaction_id": "11f009cd-5583-7002-98ae-d77b7826dc04"}}</t>
  </si>
  <si>
    <t>urutorahytn@gmail.com</t>
  </si>
  <si>
    <t>YOSHIKO SAKAMOTO</t>
  </si>
  <si>
    <t>11f009cd-06c3-bae4-9aae-4f0f265a1301</t>
  </si>
  <si>
    <t>11f009cc-24b9-e920-a6d7-2b5b641d7eb0</t>
  </si>
  <si>
    <t>{"customer_name": "山田宏美", "customer_email": "h8102140402@gmail.com", "product_detail_name": "AIみかみ秘密の部屋（全額返金保証付）"}</t>
  </si>
  <si>
    <t>{"id_values": ["11f009cd-06c3-bae4-9aae-4f0f265a1301"], "worldpay_order_id": {"transaction_id": "11f009cd-06c3-bae4-9aae-4f0f265a1301"}}</t>
  </si>
  <si>
    <t>h8102140402@gmail.com</t>
  </si>
  <si>
    <t>HIROMI YAMADA</t>
  </si>
  <si>
    <t>11f009cc-2743-87e6-a783-87586064e007</t>
  </si>
  <si>
    <t>{"customer_name": "山田宏美", "customer_email": "h8102140402@gmail.com", "product_detail_name": "【15分限定特典付き】AIXコンサルタント3日間完全攻略合宿"}</t>
  </si>
  <si>
    <t>{"id_values": ["11f009cc-2743-87e6-a783-87586064e007"], "worldpay_order_id": {"transaction_id": "11f009cc-2743-87e6-a783-87586064e007"}}</t>
  </si>
  <si>
    <t>11f009cb-f9c6-0564-9a32-176f5deb2835</t>
  </si>
  <si>
    <t>11f009ca-c052-676a-8571-cb10b1cc06fc</t>
  </si>
  <si>
    <t>{"customer_name": "島村未歩", "customer_email": "shimamiho2430@icloud.com", "product_detail_name": "AIみかみ秘密の部屋（全額返金保証付）"}</t>
  </si>
  <si>
    <t>{"id_values": ["11f009cb-f9c6-0564-9a32-176f5deb2835"], "worldpay_order_id": {"transaction_id": "11f009cb-f9c6-0564-9a32-176f5deb2835"}}</t>
  </si>
  <si>
    <t>shimamiho2430@icloud.com</t>
  </si>
  <si>
    <t>MIHO SHIMAMURA</t>
  </si>
  <si>
    <t>11f009ca-c211-ba2e-a5f4-338f9d3ae266</t>
  </si>
  <si>
    <t>{"customer_name": "島村未歩", "customer_email": "shimamiho2430@icloud.com", "product_detail_name": "【15分限定特典付き】AIXコンサルタント3日間完全攻略合宿"}</t>
  </si>
  <si>
    <t>{"id_values": ["11f009ca-c211-ba2e-a5f4-338f9d3ae266"], "worldpay_order_id": {"transaction_id": "11f009ca-c211-ba2e-a5f4-338f9d3ae266"}}</t>
  </si>
  <si>
    <t>11f009c9-38fa-b9b2-8a86-2bb208c30215</t>
  </si>
  <si>
    <t>11f009c9-36b7-aade-b340-8fa348c05d03</t>
  </si>
  <si>
    <t>{"customer_name": "加藤直幹", "customer_email": "naomoto.kato.007@gmail.com", "product_detail_name": "【15分限定特典付き】デザイン限界突破3日間合宿"}</t>
  </si>
  <si>
    <t>{"id_values": ["11f009c9-38fa-b9b2-8a86-2bb208c30215"], "worldpay_order_id": {"transaction_id": "11f009c9-38fa-b9b2-8a86-2bb208c30215"}}</t>
  </si>
  <si>
    <t>naomoto.kato.007@gmail.com</t>
  </si>
  <si>
    <t>KATO NAOMOTO</t>
  </si>
  <si>
    <t>11f009c9-7b7d-4f66-b352-0b41176a06ea</t>
  </si>
  <si>
    <t>11f009c9-7958-4e2a-b34f-6fd441f00743</t>
  </si>
  <si>
    <t>{"customer_name": "中川 舞衣子", "customer_email": "mnbb7@icloud.com", "product_detail_name": "【15分限定特典付き】SNSマーケ完全攻略ダイナマイト合宿"}</t>
  </si>
  <si>
    <t>{"id_values": ["11f009c9-7b7d-4f66-b352-0b41176a06ea"], "worldpay_order_id": {"transaction_id": "11f009c9-7b7d-4f66-b352-0b41176a06ea"}}</t>
  </si>
  <si>
    <t>mnbb7@icloud.com</t>
  </si>
  <si>
    <t>MAIKO NAKAGAWA</t>
  </si>
  <si>
    <t>11f009c7-09c4-51b4-9fe1-7b213c3d3fad</t>
  </si>
  <si>
    <t>11ef0c04-5530-2630-9733-bfbff8a4360f</t>
  </si>
  <si>
    <t>{"univapay-name": "岸光代", "univapay-link-id": "11eed16f-34a6-1e76-a85d-77ff129064e1", "univapay-phone-number": "08043773317"}</t>
  </si>
  <si>
    <t>{"id_values": ["11f009c7-09c4-51b4-9fe1-7b213c3d3fad"], "worldpay_order_id": {"transaction_id": "11f009c7-09c4-51b4-9fe1-7b213c3d3fad"}}</t>
  </si>
  <si>
    <t>rsl68311@yahoo.ne.jp</t>
  </si>
  <si>
    <t>11ef0c04-57b2-8d30-9989-1f8a1a088b8e</t>
  </si>
  <si>
    <t>MITSUYO KISHI</t>
  </si>
  <si>
    <t>11f009c6-c5a6-45be-a2f9-ab518b5e1101</t>
  </si>
  <si>
    <t>11eeeb21-dcd0-8ae8-b51a-af813fb5b1ae</t>
  </si>
  <si>
    <t>{"univapay-name": "杉山純也", "univapay-link-id": "11eed27a-801d-945e-b5cf-cb4568c5c84e", "univapay-phone-number": "08054319907"}</t>
  </si>
  <si>
    <t>{"id_values": ["11f009c6-c5a6-45be-a2f9-ab518b5e1101"], "worldpay_order_id": {"transaction_id": "11f009c6-c5a6-45be-a2f9-ab518b5e1101"}}</t>
  </si>
  <si>
    <t>junyakobaya@yahoo.co.jp</t>
  </si>
  <si>
    <t>11eeeb21-dd25-b6e4-9fc5-57b5343abcdb</t>
  </si>
  <si>
    <t>JUNYA SUGIYAMA</t>
  </si>
  <si>
    <t>11f009c6-eb95-87e4-aab0-2fa07e24d05f</t>
  </si>
  <si>
    <t>11ef33c7-4483-db70-a626-0ffcebf6a56e</t>
  </si>
  <si>
    <t>{"customer_name": "清水創大", "customer_email": "yuxiangtongnai3@gmail.com", "product_detail_name": "新生センサーズ限定プラン【頭金10万円＋24分割】"}</t>
  </si>
  <si>
    <t>{"id_values": ["11f009c6-eb95-87e4-aab0-2fa07e24d05f"], "worldpay_order_id": {"transaction_id": "11f009c6-eb95-87e4-aab0-2fa07e24d05f"}}</t>
  </si>
  <si>
    <t>yuxiangtongnai3@gmail.com</t>
  </si>
  <si>
    <t>11ef33c7-4671-8fe0-8676-5b4d172f370e</t>
  </si>
  <si>
    <t>SOTASHIMIZU</t>
  </si>
  <si>
    <t>11f009c6-ea1b-2b76-9f16-2bcdb5dbbc6d</t>
  </si>
  <si>
    <t>11f00855-b247-fb60-a7d2-2340faacb704</t>
  </si>
  <si>
    <t>{"univapay-name": "佐藤千尋", "univapay-link-id": "11f00309-759f-1d2a-96a8-0b3d4e05cfd1", "univapay-phone-number": "+81 09054454037", "univapay-patch-token-id": "11ef929d-0dd6-90c4-8a02-fbc152f12386", "univapay-patch-subscription-id": "11eef040-d02e-7a56-9f54-57594d857fc1"}</t>
  </si>
  <si>
    <t>{"univapay-name": "佐藤千尋", "univapay-link-id": "11eed16d-0d62-9a12-a85d-f763d7759fac", "univapay-phone-number": "09054454037"}</t>
  </si>
  <si>
    <t>{"id_values": ["11f009c6-ea1b-2b76-9f16-2bcdb5dbbc6d"], "worldpay_order_id": {"transaction_id": "11f009c6-ea1b-2b76-9f16-2bcdb5dbbc6d"}}</t>
  </si>
  <si>
    <t>20050111chihiro@gmail.com</t>
  </si>
  <si>
    <t>11eef040-d02e-7a56-9f54-57594d857fc1</t>
  </si>
  <si>
    <t>CHIHIROSATO</t>
  </si>
  <si>
    <t>11f009c6-bb80-c032-a2e6-2b4824149c8d</t>
  </si>
  <si>
    <t>11eeeb00-11d2-3e52-aff2-a726cc7ee5c4</t>
  </si>
  <si>
    <t>{"univapay-name": "石川彩未", "univapay-link-id": "11eed167-f156-ec38-a0a8-8700f0fb4f6c", "univapay-phone-number": "09070514750"}</t>
  </si>
  <si>
    <t>{"id_values": ["11f009c6-bb80-c032-a2e6-2b4824149c8d"], "worldpay_order_id": {"transaction_id": "11f009c6-bb80-c032-a2e6-2b4824149c8d"}}</t>
  </si>
  <si>
    <t>a.i19831230@gmail.com</t>
  </si>
  <si>
    <t>11eeeb00-1211-1a14-a248-6f8240189de9</t>
  </si>
  <si>
    <t>AYAMI ISHIKAWA</t>
  </si>
  <si>
    <t>11f009c6-e0d6-ee60-b473-7f7375c371b5</t>
  </si>
  <si>
    <t>11eeeb6d-bb3b-36ac-85bf-cfbe118bdd96</t>
  </si>
  <si>
    <t>{"univapay-name": "三浦匠", "univapay-link-id": "11eed843-ed6f-bfb8-a24d-f32d39fde2e1", "univapay-phone-number": "09092109797"}</t>
  </si>
  <si>
    <t>{"id_values": ["11f009c6-e0d6-ee60-b473-7f7375c371b5"], "worldpay_order_id": {"transaction_id": "11f009c6-e0d6-ee60-b473-7f7375c371b5"}}</t>
  </si>
  <si>
    <t>miuratakumi1003@gmail.com</t>
  </si>
  <si>
    <t>11eeeb6d-bb6e-fbfe-85c2-af022ef61e5a</t>
  </si>
  <si>
    <t>TAKUMI MIURA</t>
  </si>
  <si>
    <t>11f009c6-c9d6-d004-9e7b-4f218dbc3b24</t>
  </si>
  <si>
    <t>11efa923-6727-13e6-b329-579d46431036</t>
  </si>
  <si>
    <t>{"univapay-name": "新木本大樹", "univapay-link-id": "11ef9cb4-d17d-ad02-8186-23384b07df71", "univapay-phone-number": "+81 08025083690", "univapay-patch-token-id": "11eeeb2b-3e91-6348-b799-ff1e26b9f420", "univapay-patch-subscription-id": "11eeeb2b-3ec7-5070-b8f4-ab4633f973b8"}</t>
  </si>
  <si>
    <t>{"univapay-name": "新木本大樹", "univapay-link-id": "11eed16e-b427-a15c-a85d-5758d1c83840", "univapay-phone-number": "08025083690"}</t>
  </si>
  <si>
    <t>{"id_values": ["11f009c6-c9d6-d004-9e7b-4f218dbc3b24"], "worldpay_order_id": {"transaction_id": "11f009c6-c9d6-d004-9e7b-4f218dbc3b24"}}</t>
  </si>
  <si>
    <t>siranui.3690@gmail.com</t>
  </si>
  <si>
    <t>11eeeb2b-3ec7-5070-b8f4-ab4633f973b8</t>
  </si>
  <si>
    <t>HIROKI NIKIMOTO</t>
  </si>
  <si>
    <t>11f009c6-d8c2-f688-8fd9-cb1d5e6d7888</t>
  </si>
  <si>
    <t>11eeeb52-cfab-2c48-902c-6ff80eabff6b</t>
  </si>
  <si>
    <t>{"univapay-name": "内海千春", "univapay-link-id": "11eed277-dc75-ea1a-b740-d79e7c70d1a9", "univapay-phone-number": "08083068260"}</t>
  </si>
  <si>
    <t>{"id_values": ["11f009c6-d8c2-f688-8fd9-cb1d5e6d7888"], "worldpay_order_id": {"transaction_id": "11f009c6-d8c2-f688-8fd9-cb1d5e6d7888"}}</t>
  </si>
  <si>
    <t>chi_159_chan@icloud.com</t>
  </si>
  <si>
    <t>11eeeb52-cfd8-de72-834f-cfe0d8c0be7f</t>
  </si>
  <si>
    <t>CHIHARU UTSUMI</t>
  </si>
  <si>
    <t>11f009c6-c8a1-be56-8f7f-b7082c031094</t>
  </si>
  <si>
    <t>11eeeb27-7715-b7d6-b445-6f83ab5e634f</t>
  </si>
  <si>
    <t>{"univapay-name": "住吉藍", "univapay-link-id": "11eed16e-6344-49fc-a85d-97af40d17210", "univapay-phone-number": "08069196435"}</t>
  </si>
  <si>
    <t>{"id_values": ["11f009c6-c8a1-be56-8f7f-b7082c031094"], "worldpay_order_id": {"transaction_id": "11f009c6-c8a1-be56-8f7f-b7082c031094"}}</t>
  </si>
  <si>
    <t>a.sumiyoshi56@gmail.com</t>
  </si>
  <si>
    <t>11eeeb27-773e-e96c-b448-ab8199219c03</t>
  </si>
  <si>
    <t>AI SUMIYOSHI</t>
  </si>
  <si>
    <t>11f009c6-958f-d296-9d4f-dfb1dfca1f08</t>
  </si>
  <si>
    <t>11eed4a2-b028-3044-a6ff-9b179ed53b92</t>
  </si>
  <si>
    <t>{"univapay-name": "山本希", "univapay-link-id": "11eed16f-8016-f722-a85d-eb29292dbbf7", "univapay-phone-number": "08058220975"}</t>
  </si>
  <si>
    <t>{"id_values": ["11f009c6-958f-d296-9d4f-dfb1dfca1f08"], "worldpay_order_id": {"transaction_id": "11f009c6-958f-d296-9d4f-dfb1dfca1f08"}}</t>
  </si>
  <si>
    <t>pigment.b.design.39@gmail.com</t>
  </si>
  <si>
    <t>11eed4a2-b083-8eee-bf50-db1836fbdc26</t>
  </si>
  <si>
    <t>NOZOMI YAMAMOTO</t>
  </si>
  <si>
    <t>11f009c6-92d8-b784-bff2-0b35a2e3b528</t>
  </si>
  <si>
    <t>11eed49a-99bf-c2d4-8ce8-57fb060b631a</t>
  </si>
  <si>
    <t>{"univapay-name": "田邉 佳代", "univapay-link-id": "11eed164-f96e-3af0-a0a8-03a124820504", "univapay-phone-number": "07023472535"}</t>
  </si>
  <si>
    <t>{"id_values": ["11f009c6-92d8-b784-bff2-0b35a2e3b528"], "worldpay_order_id": {"transaction_id": "11f009c6-92d8-b784-bff2-0b35a2e3b528"}}</t>
  </si>
  <si>
    <t>hutago2010@gmail.com</t>
  </si>
  <si>
    <t>11eed49a-9a0a-9c46-8ceb-23295082817e</t>
  </si>
  <si>
    <t>KAYO TANABE</t>
  </si>
  <si>
    <t>11f009c6-9324-ee2e-a707-2b66cd40d4fb</t>
  </si>
  <si>
    <t>11eed49b-d01e-63ac-9f02-17928ce0258d</t>
  </si>
  <si>
    <t>{"univapay-name": "伊藤諒哉", "univapay-link-id": "11eed27a-1908-5808-b5cf-8bb927053ee8", "univapay-phone-number": "09017564190"}</t>
  </si>
  <si>
    <t>{"id_values": ["11f009c6-9324-ee2e-a707-2b66cd40d4fb"], "worldpay_order_id": {"transaction_id": "11f009c6-9324-ee2e-a707-2b66cd40d4fb"}}</t>
  </si>
  <si>
    <t>ryoya110-ito2020@i.softbank.jp</t>
  </si>
  <si>
    <t>11eed49b-d0dd-96fa-aaa6-5fe1ca1054e8</t>
  </si>
  <si>
    <t>RYOYA ITO</t>
  </si>
  <si>
    <t>11f009c6-8d7b-562a-8ea5-83168a6acd88</t>
  </si>
  <si>
    <t>11eed478-c622-ff0c-ad37-bba007176d98</t>
  </si>
  <si>
    <t>{"univapay-name": "金子幸生", "univapay-link-id": "11eed16a-4101-fe88-a85d-1f959ac69646", "univapay-phone-number": "09075402127"}</t>
  </si>
  <si>
    <t>{"id_values": ["11f009c6-8d7b-562a-8ea5-83168a6acd88"], "worldpay_order_id": {"transaction_id": "11f009c6-8d7b-562a-8ea5-83168a6acd88"}}</t>
  </si>
  <si>
    <t>nekosanno@gmail.com</t>
  </si>
  <si>
    <t>11eed478-c65d-fbb6-ad3a-8fbffc2c9c89</t>
  </si>
  <si>
    <t>SACHIO KANEKO</t>
  </si>
  <si>
    <t>11f009c6-b020-2a8e-a95a-9bb588f347c9</t>
  </si>
  <si>
    <t>11eee7d9-a216-ea3c-84c4-6b00ea061717</t>
  </si>
  <si>
    <t>{"univapay-name": "阿部美香", "univapay-link-id": "11eed16a-06f9-da26-a85d-83b91e8a751b", "univapay-phone-number": "09019862913"}</t>
  </si>
  <si>
    <t>{"id_values": ["11f009c6-b020-2a8e-a95a-9bb588f347c9"], "worldpay_order_id": {"transaction_id": "11f009c6-b020-2a8e-a95a-9bb588f347c9"}}</t>
  </si>
  <si>
    <t>peru.xxx13@gmail.com</t>
  </si>
  <si>
    <t>11eee7d9-a252-89a2-84c7-7b85e825c72e</t>
  </si>
  <si>
    <t>HARUKA ABE</t>
  </si>
  <si>
    <t>11f009c6-97a6-9c90-9d5c-9f3ba5587814</t>
  </si>
  <si>
    <t>11eed4ab-885a-5b6a-8601-8737c2ad8d54</t>
  </si>
  <si>
    <t>{"univapay-name": "蔵田友太朗", "univapay-link-id": "11eed16d-c595-82d4-a85d-334a58df7ce5", "univapay-phone-number": "09060888210"}</t>
  </si>
  <si>
    <t>{"id_values": ["11f009c6-97a6-9c90-9d5c-9f3ba5587814"], "worldpay_order_id": {"transaction_id": "11f009c6-97a6-9c90-9d5c-9f3ba5587814"}}</t>
  </si>
  <si>
    <t>ytaro1507021@gmail.com</t>
  </si>
  <si>
    <t>11eed4ab-8918-741a-bffe-e31962af751f</t>
  </si>
  <si>
    <t>YUTARO KURATA</t>
  </si>
  <si>
    <t>11f009c6-8f95-696e-9196-bf3f5c065cd2</t>
  </si>
  <si>
    <t>11ef9671-8cf7-a794-8a40-37b76621a374</t>
  </si>
  <si>
    <t>{"univapay-name": "松尾泰宏", "univapay-link-id": "11ef861a-caa5-c556-b90a-cfd0de1274e5", "univapay-phone-number": "+81 08033709419", "univapay-patch-token-id": "11eed486-60ff-8e7a-b544-2396bda7e47c", "univapay-patch-subscription-id": "11eed486-6140-4f3c-a007-9323e4283df5"}</t>
  </si>
  <si>
    <t>{"univapay-name": "松尾泰宏", "univapay-link-id": "11eecd48-ccb1-eed2-a1aa-a322c029ce9e", "univapay-phone-number": "08033709419"}</t>
  </si>
  <si>
    <t>{"id_values": ["11f009c6-8f95-696e-9196-bf3f5c065cd2"], "worldpay_order_id": {"transaction_id": "11f009c6-8f95-696e-9196-bf3f5c065cd2"}}</t>
  </si>
  <si>
    <t>yasu9955626@gmail.com</t>
  </si>
  <si>
    <t>11eed486-6140-4f3c-a007-9323e4283df5</t>
  </si>
  <si>
    <t>YASUHIRO MATSUO</t>
  </si>
  <si>
    <t>11f009c6-8ef8-aa52-bfe6-63680af751ef</t>
  </si>
  <si>
    <t>11eed484-4b50-9e5e-8dbb-6b47234d03e2</t>
  </si>
  <si>
    <t>{"univapay-name": "永井 克誌", "univapay-link-id": "11eed16e-1df2-cf9a-a85d-ef479e197f7f", "univapay-phone-number": "09079099133"}</t>
  </si>
  <si>
    <t>{"id_values": ["11f009c6-8ef8-aa52-bfe6-63680af751ef"], "worldpay_order_id": {"transaction_id": "11f009c6-8ef8-aa52-bfe6-63680af751ef"}}</t>
  </si>
  <si>
    <t>11eed484-4b8a-2156-82a1-cb9d36635a95</t>
  </si>
  <si>
    <t>11f009c6-8ce0-cfc4-a898-5b4eb420b317</t>
  </si>
  <si>
    <t>11eff247-9234-0d74-b4b3-47eefc93b2cc</t>
  </si>
  <si>
    <t>{"univapay-name": "西門優春", "univapay-link-id": "11eecd48-ccb1-eed2-a1aa-a322c029ce9e", "univapay-phone-number": "07091107059"}</t>
  </si>
  <si>
    <t>{"id_values": ["11f009c6-8ce0-cfc4-a898-5b4eb420b317"], "worldpay_order_id": {"transaction_id": "11f009c6-8ce0-cfc4-a898-5b4eb420b317"}}</t>
  </si>
  <si>
    <t>cmn16035@gmail.com</t>
  </si>
  <si>
    <t>11eed46f-ff32-99aa-9456-d7f53440dd6f</t>
  </si>
  <si>
    <t>YUKA NISHIKADO</t>
  </si>
  <si>
    <t>11f009c6-90c6-c76a-9d28-df4464e86804</t>
  </si>
  <si>
    <t>11ef4737-bd44-3cd4-8c68-1798d96b152a</t>
  </si>
  <si>
    <t>{"univapay-name": "長井悠希", "univapay-link-id": "11ef4736-de16-3eb8-b085-1bfda05c73c0", "univapay-phone-number": "08071076423", "univapay-patch-token-id": "11eed48f-150e-c48c-9ea5-2f4d7a24fa5e", "univapay-patch-subscription-id": "11eed48f-1543-6f8e-8e27-03247bc98740"}</t>
  </si>
  <si>
    <t>{"univapay-name": "長井悠希", "univapay-link-id": "11eed16a-6ced-37d8-a85d-4745dc47ac1b", "univapay-phone-number": "08071076423"}</t>
  </si>
  <si>
    <t>{"id_values": ["11f009c6-90c6-c76a-9d28-df4464e86804"], "worldpay_order_id": {"transaction_id": "11f009c6-90c6-c76a-9d28-df4464e86804"}}</t>
  </si>
  <si>
    <t>yuuki_peta@yahoo.co.jp</t>
  </si>
  <si>
    <t>11eed48f-1543-6f8e-8e27-03247bc98740</t>
  </si>
  <si>
    <t>YUKI NAGAI</t>
  </si>
  <si>
    <t>11f009c6-8ac7-f352-a88c-178dbce46698</t>
  </si>
  <si>
    <t>11eed461-8dea-8d60-b803-af00626e8045</t>
  </si>
  <si>
    <t>{"univapay-name": "深谷恵里加", "univapay-link-id": "11eed16f-4c74-aa2c-a85d-b30e4e67c0a9", "univapay-phone-number": "09083792405"}</t>
  </si>
  <si>
    <t>{"id_values": ["11f009c6-8ac7-f352-a88c-178dbce46698"], "worldpay_order_id": {"transaction_id": "11f009c6-8ac7-f352-a88c-178dbce46698"}}</t>
  </si>
  <si>
    <t>fukaya.shiawase@gmail.com</t>
  </si>
  <si>
    <t>11eed461-8e96-bda6-990a-0717ca59eb0b</t>
  </si>
  <si>
    <t>ERIKA FUKAYA</t>
  </si>
  <si>
    <t>11f009c6-8fdf-d8a0-8eae-971481dc6f1a</t>
  </si>
  <si>
    <t>11eed486-63ae-bff6-b27d-6fc8559a44fe</t>
  </si>
  <si>
    <t>{"univapay-name": "五木 香", "univapay-link-id": "11eed16f-5f9a-e33c-a85d-ab1fc75af1b2", "univapay-phone-number": "08033651515"}</t>
  </si>
  <si>
    <t>{"id_values": ["11f009c6-8fdf-d8a0-8eae-971481dc6f1a"], "worldpay_order_id": {"transaction_id": "11f009c6-8fdf-d8a0-8eae-971481dc6f1a"}}</t>
  </si>
  <si>
    <t>keeptowoodland@gmail.com</t>
  </si>
  <si>
    <t>11eed486-63d7-7518-a00d-9366de300477</t>
  </si>
  <si>
    <t>KAORI ITSUKI</t>
  </si>
  <si>
    <t>11f009c6-8a7b-2ab8-a88a-1bb0005cfc23</t>
  </si>
  <si>
    <t>11eed45f-4aa2-95ea-9e8a-5b923bd3a94c</t>
  </si>
  <si>
    <t>{"univapay-name": "中島直哉", "univapay-link-id": "11eed159-e8f0-9b92-9646-0b0601409016", "univapay-phone-number": "08016301953"}</t>
  </si>
  <si>
    <t>{"id_values": ["11f009c6-8a7b-2ab8-a88a-1bb0005cfc23"], "worldpay_order_id": {"transaction_id": "11f009c6-8a7b-2ab8-a88a-1bb0005cfc23"}}</t>
  </si>
  <si>
    <t>nanakashi0331@gmail.com</t>
  </si>
  <si>
    <t>11eed45f-4aca-838e-adc6-8f382822bfae</t>
  </si>
  <si>
    <t>NAOYA NAKASHIMA</t>
  </si>
  <si>
    <t>11f009c6-8f47-0512-bfe8-d7c477a000b6</t>
  </si>
  <si>
    <t>11eed485-b255-d816-bc07-ef4d948c0ebf</t>
  </si>
  <si>
    <t>{"univapay-name": "五木 香", "univapay-link-id": "11eed16d-5023-e630-a85d-5f8fecf2bf72", "univapay-phone-number": "08033651515"}</t>
  </si>
  <si>
    <t>{"id_values": ["11f009c6-8f47-0512-bfe8-d7c477a000b6"], "worldpay_order_id": {"transaction_id": "11f009c6-8f47-0512-bfe8-d7c477a000b6"}}</t>
  </si>
  <si>
    <t>11eed485-b2e1-391a-8f27-fbe27f0ba08c</t>
  </si>
  <si>
    <t>11f009c6-894e-c258-8b3f-9be2b1ab25ec</t>
  </si>
  <si>
    <t>11eed455-d868-a91e-a70a-133d2c0e933c</t>
  </si>
  <si>
    <t>{"univapay-name": "鈴木雄大", "univapay-link-id": "11eed27b-07a4-3da6-b5cf-6f7e0ce9e902", "univapay-phone-number": "07019494939"}</t>
  </si>
  <si>
    <t>{"id_values": ["11f009c6-894e-c258-8b3f-9be2b1ab25ec"], "worldpay_order_id": {"transaction_id": "11f009c6-894e-c258-8b3f-9be2b1ab25ec"}}</t>
  </si>
  <si>
    <t>yu6343haru@gmail.com</t>
  </si>
  <si>
    <t>11eed455-d895-1ad0-a535-db3d4159f7c3</t>
  </si>
  <si>
    <t>11f009c6-db71-5258-8fe3-c799f1410e42</t>
  </si>
  <si>
    <t>11eeeb5a-5639-830c-b8f9-03f275aaad8c</t>
  </si>
  <si>
    <t>{"univapay-name": "中西久人", "univapay-link-id": "11eed167-4057-0814-a0a8-a769a7ea5984", "univapay-phone-number": "09060078020"}</t>
  </si>
  <si>
    <t>{"id_values": ["3100500245378", "00027", "0700027"], "stratus_transaction_id": {"terminal_id": "3100500245378", "request_number": "00027", "authorization_code": "0700027"}}</t>
  </si>
  <si>
    <t>hiyokopci@gmail.com</t>
  </si>
  <si>
    <t>11eeeb5a-5658-bc72-9dbc-574788f3f4aa</t>
  </si>
  <si>
    <t>HISATO NAKANISI</t>
  </si>
  <si>
    <t>11f009c6-66b4-835e-82d9-4b658198227f</t>
  </si>
  <si>
    <t>11f009c6-64b0-d346-82d6-a30af044dd13</t>
  </si>
  <si>
    <t>{"customer_name": "高山 茂", "customer_email": "shigerutakayama0206@gmail.com", "product_detail_name": "【15分限定特典付き】AIXコンサルタント3日間完全攻略合宿"}</t>
  </si>
  <si>
    <t>{"id_values": ["11f009c6-66b4-835e-82d9-4b658198227f"], "worldpay_order_id": {"transaction_id": "11f009c6-66b4-835e-82d9-4b658198227f"}}</t>
  </si>
  <si>
    <t>shigerutakayama0206@gmail.com</t>
  </si>
  <si>
    <t>SHIGERU TAKAYAMA</t>
  </si>
  <si>
    <t>11f009c6-b076-27fe-b43b-afe7fcd00293</t>
  </si>
  <si>
    <t>11eee851-89ff-efb6-8713-d7ca2682a773</t>
  </si>
  <si>
    <t>{"univapay-name": "松尾凌祐", "univapay-link-id": "11eed16a-4101-fe88-a85d-1f959ac69646", "univapay-phone-number": "08014997411"}</t>
  </si>
  <si>
    <t>{"id_values": ["3100500245378", "00025", "0455809"], "stratus_transaction_id": {"terminal_id": "3100500245378", "request_number": "00025", "authorization_code": "0455809"}}</t>
  </si>
  <si>
    <t>vocalman00@gmail.com</t>
  </si>
  <si>
    <t>11eee851-8a3f-89be-bce9-8b574c29f389</t>
  </si>
  <si>
    <t>RYOSUKE MATSUO</t>
  </si>
  <si>
    <t>11f009c6-3daf-899a-8d9f-bb7b77242835</t>
  </si>
  <si>
    <t>11eed44c-f64d-b126-81f8-3f9510776f99</t>
  </si>
  <si>
    <t>{"univapay-name": "石原あすか", "univapay-link-id": "11eed16f-8016-f722-a85d-eb29292dbbf7", "univapay-phone-number": "09068570596"}</t>
  </si>
  <si>
    <t>{"id_values": ["11f009c6-3daf-899a-8d9f-bb7b77242835"], "worldpay_order_id": {"transaction_id": "11f009c6-3daf-899a-8d9f-bb7b77242835"}}</t>
  </si>
  <si>
    <t>aroesanndayo@gmail.com</t>
  </si>
  <si>
    <t>11eed44c-f6b5-71a8-81fb-ab76b225155a</t>
  </si>
  <si>
    <t>ASUKA ISHIHARA</t>
  </si>
  <si>
    <t>11f009c6-3ab8-51cc-9be0-7fd666dd6bf5</t>
  </si>
  <si>
    <t>11eed429-c7d2-aea0-bcf2-931e674b5dc8</t>
  </si>
  <si>
    <t>{"univapay-name": "水嶋仁彦", "univapay-link-id": "11eed167-4057-0814-a0a8-a769a7ea5984", "univapay-phone-number": "09039549784"}</t>
  </si>
  <si>
    <t>{"id_values": ["11f009c6-3ab8-51cc-9be0-7fd666dd6bf5"], "worldpay_order_id": {"transaction_id": "11f009c6-3ab8-51cc-9be0-7fd666dd6bf5"}}</t>
  </si>
  <si>
    <t>jinmpd.production@gmail.com</t>
  </si>
  <si>
    <t>11eed429-c893-accc-a812-33f471e61574</t>
  </si>
  <si>
    <t>NORIHIKO MIZUSHIMA</t>
  </si>
  <si>
    <t>11f009c6-3a20-0642-bee5-2b151e028b71</t>
  </si>
  <si>
    <t>11eed424-1eef-1526-8494-fbbd80e5e855</t>
  </si>
  <si>
    <t>{"univapay-name": "町田明美", "univapay-link-id": "11eed27c-357b-6dfc-b5cf-1f5694ad0dfe", "univapay-phone-number": "08054764712"}</t>
  </si>
  <si>
    <t>{"id_values": ["11f009c6-3a20-0642-bee5-2b151e028b71"], "worldpay_order_id": {"transaction_id": "11f009c6-3a20-0642-bee5-2b151e028b71"}}</t>
  </si>
  <si>
    <t>machid.arion15@gmail.com</t>
  </si>
  <si>
    <t>11eed424-1f76-ec4e-a4cf-77faaababb4b</t>
  </si>
  <si>
    <t>AKEMIMACHIDA</t>
  </si>
  <si>
    <t>11f009c6-38a3-4982-916f-6fc886a2dd14</t>
  </si>
  <si>
    <t>11eed3ee-7968-c3b6-a9ef-0f08a959a5a9</t>
  </si>
  <si>
    <t>{"univapay-name": "河野壮登", "univapay-link-id": "11eed15a-7b87-acac-9646-d7a9c98c0e2f", "univapay-phone-number": "08019014714"}</t>
  </si>
  <si>
    <t>{"id_values": ["11f009c6-38a3-4982-916f-6fc886a2dd14"], "worldpay_order_id": {"transaction_id": "11f009c6-38a3-4982-916f-6fc886a2dd14"}}</t>
  </si>
  <si>
    <t>ponyo.ponyo.101@gmail.com</t>
  </si>
  <si>
    <t>11eed3ee-7a02-5666-8d1c-b345bb12684e</t>
  </si>
  <si>
    <t>MASATO KONO</t>
  </si>
  <si>
    <t>11f009c6-37c1-d6b4-be69-ff38a64606e8</t>
  </si>
  <si>
    <t>11efb7bb-18d9-55a4-b67e-2fbdc13c4360</t>
  </si>
  <si>
    <t>{"univapay-name": "清原則子", "univapay-link-id": "11eed277-dc75-ea1a-b740-d79e7c70d1a9", "univapay-phone-number": "09037335296"}</t>
  </si>
  <si>
    <t>{"id_values": ["11f009c6-37c1-d6b4-be69-ff38a64606e8"], "worldpay_order_id": {"transaction_id": "11f009c6-37c1-d6b4-be69-ff38a64606e8"}}</t>
  </si>
  <si>
    <t>hina.haru.12.1@gmail.com</t>
  </si>
  <si>
    <t>11eed388-eb29-6098-964e-bb07400b93cf</t>
  </si>
  <si>
    <t>NORIKO KIYOHARA</t>
  </si>
  <si>
    <t>11f009c6-3771-a73e-bf39-0715cfa39a56</t>
  </si>
  <si>
    <t>11eed32c-81b7-b044-a1e8-033611fe1294</t>
  </si>
  <si>
    <t>{"univapay-name": "土屋正徳", "univapay-link-id": "11eed16f-5f9a-e33c-a85d-ab1fc75af1b2", "univapay-phone-number": "0534732286"}</t>
  </si>
  <si>
    <t>{"id_values": ["11f009c6-3771-a73e-bf39-0715cfa39a56"], "worldpay_order_id": {"transaction_id": "11f009c6-3771-a73e-bf39-0715cfa39a56"}}</t>
  </si>
  <si>
    <t>streetrhonda@gmail.com</t>
  </si>
  <si>
    <t>11eed32c-8210-36ec-a1eb-abdc513b291e</t>
  </si>
  <si>
    <t>MASANORI TSUCHIYA</t>
  </si>
  <si>
    <t>11f009c6-3721-5b4e-a668-73cd863c6dd3</t>
  </si>
  <si>
    <t>11ef8069-6338-5f70-a3e3-b7995ee64e9e</t>
  </si>
  <si>
    <t>{"univapay-name": "池田彩華", "univapay-link-id": "11ef8060-3efd-214e-918c-9b2f9d2c19f5", "univapay-phone-number": "+81 08057945202", "univapay-patch-token-id": "11ef8058-c531-176e-a533-2b68cf0cb3a0", "univapay-patch-subscription-id": "11eed321-7fe8-7632-abc8-8f29e5fe5e64"}</t>
  </si>
  <si>
    <t>{"univapay-name": "池田彩華", "univapay-link-id": "11eed16a-8442-a3f0-a85d-bf75e26216bd", "univapay-phone-number": "08057945202"}</t>
  </si>
  <si>
    <t>{"id_values": ["11f009c6-3721-5b4e-a668-73cd863c6dd3"], "worldpay_order_id": {"transaction_id": "11f009c6-3721-5b4e-a668-73cd863c6dd3"}}</t>
  </si>
  <si>
    <t>ayaka.rowing@gmail.com</t>
  </si>
  <si>
    <t>11eed321-7fe8-7632-abc8-8f29e5fe5e64</t>
  </si>
  <si>
    <t>AYAKA KITAMURA</t>
  </si>
  <si>
    <t>11f009c6-97f0-12e4-8ecd-6762f689bd07</t>
  </si>
  <si>
    <t>11eed4ab-9a63-35b6-b421-7f4e64841e61</t>
  </si>
  <si>
    <t>{"univapay-name": "入澤 典幸", "univapay-link-id": "11eed16e-b427-a15c-a85d-5758d1c83840", "univapay-phone-number": "08070066165"}</t>
  </si>
  <si>
    <t>{"id_values": ["3100500245378", "00023", "0185045"], "stratus_transaction_id": {"terminal_id": "3100500245378", "request_number": "00023", "authorization_code": "0185045"}}</t>
  </si>
  <si>
    <t>omiaichu@gmail.com</t>
  </si>
  <si>
    <t>11eed4ab-9aab-4c2a-860b-076ee043bb47</t>
  </si>
  <si>
    <t>IRISAWA NORIYUKI</t>
  </si>
  <si>
    <t>11f009c6-3633-bfa6-a660-5bbeb102ceb3</t>
  </si>
  <si>
    <t>11eed2a9-3d6b-c7fa-8ebd-f7d89e9d755e</t>
  </si>
  <si>
    <t>{"univapay-name": "今井希実", "univapay-link-id": "11eed277-dc75-ea1a-b740-d79e7c70d1a9", "univapay-phone-number": "09028615875"}</t>
  </si>
  <si>
    <t>{"id_values": ["11f009c6-3633-bfa6-a660-5bbeb102ceb3"], "worldpay_order_id": {"transaction_id": "11f009c6-3633-bfa6-a660-5bbeb102ceb3"}}</t>
  </si>
  <si>
    <t>ccl.nyst.ra.n@i.softbank.jp</t>
  </si>
  <si>
    <t>11eed2a9-3e1f-2430-8ec0-d32bf268d9f1</t>
  </si>
  <si>
    <t>11f009c6-953f-1cb6-8ec3-d75adc1477d1</t>
  </si>
  <si>
    <t>11eed4a1-bd1d-bd6a-ae0e-b77c281e4758</t>
  </si>
  <si>
    <t>{"univapay-name": "真崎太一", "univapay-link-id": "11eed16e-b31c-8f3e-a85d-c34bc95f5bf5", "univapay-phone-number": "08031804038"}</t>
  </si>
  <si>
    <t>{"id_values": ["3100500245378", "00022", "0970000"], "stratus_transaction_id": {"terminal_id": "3100500245378", "request_number": "00022", "authorization_code": "0970000"}}</t>
  </si>
  <si>
    <t>0608taichi.m@gmail.com</t>
  </si>
  <si>
    <t>11eed4a1-bd6b-b740-b541-53acfa195d8c</t>
  </si>
  <si>
    <t>TAICHI MASAKI</t>
  </si>
  <si>
    <t>11f009c6-9244-567a-9d2f-af07248218ea</t>
  </si>
  <si>
    <t>11eed497-f40b-5c38-a19b-f703dd168a73</t>
  </si>
  <si>
    <t>{"univapay-name": "森下和也", "univapay-link-id": "11eed170-0ba7-8d9c-a0a8-1f2d611320b4", "univapay-phone-number": "09082292188"}</t>
  </si>
  <si>
    <t>{"id_values": ["3100500245378", "00021", "0168352"], "stratus_transaction_id": {"terminal_id": "3100500245378", "request_number": "00021", "authorization_code": "0168352"}}</t>
  </si>
  <si>
    <t>kkmat000@gmail.com</t>
  </si>
  <si>
    <t>11eed497-f455-4abe-8872-b325bd9368b0</t>
  </si>
  <si>
    <t>KAZUYAMORISHITA</t>
  </si>
  <si>
    <t>11f009c6-91a7-2e86-a8a8-7fce6b27b223</t>
  </si>
  <si>
    <t>11eed493-5b90-192a-acff-9f10b5034282</t>
  </si>
  <si>
    <t>{"univapay-name": "副島悌仁", "univapay-link-id": "11eed167-85cd-1442-a0a8-97e9a2dceaef", "univapay-phone-number": "09059457575"}</t>
  </si>
  <si>
    <t>{"id_values": ["3100500245378", "00020", "0127951"], "stratus_transaction_id": {"terminal_id": "3100500245378", "request_number": "00020", "authorization_code": "0127951"}}</t>
  </si>
  <si>
    <t>cut.off.the.part.relationship@gmail.com</t>
  </si>
  <si>
    <t>11eed493-5bbf-f73a-ab17-d3ea60af8efa</t>
  </si>
  <si>
    <t>YOSHIHITOSOEJIMA</t>
  </si>
  <si>
    <t>11f009c6-915f-1e20-9d2b-63def8da6be0</t>
  </si>
  <si>
    <t>11eed493-25bb-a8c8-a0a4-73f46a101157</t>
  </si>
  <si>
    <t>{"univapay-name": "副島悌仁", "univapay-link-id": "11eed16d-3d6a-c450-a85d-df3cd9d131f2", "univapay-phone-number": "09059457575"}</t>
  </si>
  <si>
    <t>{"id_values": ["3100500245378", "00019", "0127944"], "stratus_transaction_id": {"terminal_id": "3100500245378", "request_number": "00019", "authorization_code": "0127944"}}</t>
  </si>
  <si>
    <t>11eed493-25f1-57c0-acf9-878a540fc0a4</t>
  </si>
  <si>
    <t>SOEJIMA YOSHIHITO</t>
  </si>
  <si>
    <t>11f009c6-8ce0-c0d8-8e9d-cf80c77300d3</t>
  </si>
  <si>
    <t>11efebee-b0b2-6b1a-be8a-237316ff440f</t>
  </si>
  <si>
    <t>{"univapay-name": "賀屋 浩憲", "univapay-link-id": "11eed16f-8016-f722-a85d-eb29292dbbf7", "univapay-phone-number": "09036307139"}</t>
  </si>
  <si>
    <t>{"id_values": ["3100500245378", "00018", "0067473"], "stratus_transaction_id": {"terminal_id": "3100500245378", "request_number": "00018", "authorization_code": "0067473"}}</t>
  </si>
  <si>
    <t>hiro-c3002k@ezweb.ne.jp</t>
  </si>
  <si>
    <t>11eed46e-badd-5cfa-8882-8b50ae7f12aa</t>
  </si>
  <si>
    <t>HIRONORI KAYA</t>
  </si>
  <si>
    <t>11f009c6-88fd-d578-8e94-33b214a439c5</t>
  </si>
  <si>
    <t>11eed44f-92fe-a550-a4a8-b3e87bab31d5</t>
  </si>
  <si>
    <t>{"univapay-name": "西巻玲奈", "univapay-link-id": "11eed15c-72ec-d1ba-9646-03f7ef735e74", "univapay-phone-number": "07041326243"}</t>
  </si>
  <si>
    <t>{"id_values": ["3100500245378", "00017", "0069162"], "stratus_transaction_id": {"terminal_id": "3100500245378", "request_number": "00017", "authorization_code": "0069162"}}</t>
  </si>
  <si>
    <t>lemoneido@gmail.com</t>
  </si>
  <si>
    <t>11eed44f-933d-1c68-b622-37986e1ef4de</t>
  </si>
  <si>
    <t>RENA NISHIMAKI</t>
  </si>
  <si>
    <t>11f009c6-180c-586c-9b68-b364584a10a5</t>
  </si>
  <si>
    <t>11eeeb39-99dd-8520-95b4-93ab5c40fc3f</t>
  </si>
  <si>
    <t>{"univapay-name": "荒川トシエ", "univapay-link-id": "11eed27c-121b-b524-b5cf-0b99ee45748a", "univapay-phone-number": "08023900375"}</t>
  </si>
  <si>
    <t>{"id_values": ["11f009c6-180c-586c-9b68-b364584a10a5"], "worldpay_order_id": {"transaction_id": "11f009c6-180c-586c-9b68-b364584a10a5"}}</t>
  </si>
  <si>
    <t>info.fukuzyo@gmail.com</t>
  </si>
  <si>
    <t>11eeeb39-9a0f-3b42-b75c-df4dd352315c</t>
  </si>
  <si>
    <t>11f009c6-3b01-14f2-a677-53acd049d842</t>
  </si>
  <si>
    <t>11eed433-48b0-83e0-995c-4767a241fe01</t>
  </si>
  <si>
    <t>{"univapay-name": "中野雅仁", "univapay-link-id": "11eed16d-3d6a-c450-a85d-df3cd9d131f2", "univapay-phone-number": "09043047030"}</t>
  </si>
  <si>
    <t>{"id_values": ["3100500245378", "00016", "0547418"], "stratus_transaction_id": {"terminal_id": "3100500245378", "request_number": "00016", "authorization_code": "0547418"}}</t>
  </si>
  <si>
    <t>masasubjob@gmail.com</t>
  </si>
  <si>
    <t>11eed433-48ec-63ba-995f-77485dae009d</t>
  </si>
  <si>
    <t>MASAHITO NAKANO</t>
  </si>
  <si>
    <t>11f009c4-fb92-87fc-87a8-0733bc3429be</t>
  </si>
  <si>
    <t>11efabce-78cd-d8e8-b8ad-a7cf014fa943</t>
  </si>
  <si>
    <t>{"univapay-name": "小出捺暉", "univapay-link-id": "11efabcb-547f-39ee-9f52-df45f73b2127", "univapay-phone-number": "+81 08048337531"}</t>
  </si>
  <si>
    <t>{"id_values": ["11f009c4-fb92-87fc-87a8-0733bc3429be"], "worldpay_order_id": {"transaction_id": "11f009c4-fb92-87fc-87a8-0733bc3429be"}}</t>
  </si>
  <si>
    <t>natsuki19990406@gmail.com</t>
  </si>
  <si>
    <t>11efabce-7902-7ae4-9d25-0b02d3e9bb60</t>
  </si>
  <si>
    <t>NATSUKI KOIDE</t>
  </si>
  <si>
    <t>11f009c0-4830-54b8-939b-07164941558e</t>
  </si>
  <si>
    <t>11f009c0-45b9-85e2-bbe6-5fa7b1900926</t>
  </si>
  <si>
    <t>{"customer_name": "ヒワタシサチコ", "customer_email": "hanako358358@gmail.com", "product_detail_name": "【15分限定特典付き】AIXコンサルタント3日間完全攻略合宿"}</t>
  </si>
  <si>
    <t>{"id_values": ["11f009c0-4830-54b8-939b-07164941558e"], "worldpay_order_id": {"transaction_id": "11f009c0-4830-54b8-939b-07164941558e"}}</t>
  </si>
  <si>
    <t>hanako358358@gmail.com</t>
  </si>
  <si>
    <t>HIWATASHI SACHIKO</t>
  </si>
  <si>
    <t>11f009b3-40d3-97c8-8eb6-53bc19855cfa</t>
  </si>
  <si>
    <t>11f009b3-3e5c-16c8-b265-1f35fd526ac3</t>
  </si>
  <si>
    <t>{"customer_name": "佐々木優真", "customer_email": "ssk.yakyuzuki@gmail.com", "product_detail_name": "【15分限定特典付き】AIXコンサルタント3日間完全攻略合宿"}</t>
  </si>
  <si>
    <t>{"id_values": ["11f009b3-40d3-97c8-8eb6-53bc19855cfa"], "worldpay_order_id": {"transaction_id": "11f009b3-40d3-97c8-8eb6-53bc19855cfa"}}</t>
  </si>
  <si>
    <t>ssk.yakyuzuki@gmail.com</t>
  </si>
  <si>
    <t>SASAKI YUMA</t>
  </si>
  <si>
    <t>11f009af-a0b2-0dc2-94b4-ff350e260760</t>
  </si>
  <si>
    <t>11f009ac-044a-cd46-9fdf-b7f1c5b5204d</t>
  </si>
  <si>
    <t>{"customer_name": "小林 素恵", "customer_email": "moto616k@gmail.com", "product_detail_name": "AIみかみ秘密の部屋（全額返金保証付）"}</t>
  </si>
  <si>
    <t>{"id_values": ["3100500245378", "00011", "0074417"], "stratus_transaction_id": {"terminal_id": "3100500245378", "request_number": "00011", "authorization_code": "0074417"}}</t>
  </si>
  <si>
    <t>moto616k@gmail.com</t>
  </si>
  <si>
    <t>MOTOE KOBAYASHI</t>
  </si>
  <si>
    <t>11f009ac-b4f6-dac2-ad58-5bb78ef3d5c0</t>
  </si>
  <si>
    <t>11f009ab-284b-7f16-af2b-2b68e03e93a5</t>
  </si>
  <si>
    <t>{"customer_name": "下村 竜馬", "customer_email": "ryoma1999s@icloud.com", "product_detail_name": "みかみの秘密の部屋 ~購入後1週間以内に限り【全額返金保証付き】~"}</t>
  </si>
  <si>
    <t>{"id_values": ["3100500245378", "00010", "0084753"], "stratus_transaction_id": {"terminal_id": "3100500245378", "request_number": "00010", "authorization_code": "0084753"}}</t>
  </si>
  <si>
    <t>ryoma1999s@icloud.com</t>
  </si>
  <si>
    <t>RYOMA SHIMOMURA</t>
  </si>
  <si>
    <t>11f009ac-063b-42ac-ad41-87bd4dd289ef</t>
  </si>
  <si>
    <t>{"customer_name": "小林 素恵", "customer_email": "moto616k@gmail.com", "product_detail_name": "【15分限定特典付き】AIXコンサルタント3日間完全攻略合宿"}</t>
  </si>
  <si>
    <t>{"id_values": ["3100500245378", "00009", "0076328"], "stratus_transaction_id": {"terminal_id": "3100500245378", "request_number": "00009", "authorization_code": "0076328"}}</t>
  </si>
  <si>
    <t>11f009ab-1631-76fa-87e0-1bd849c34eac</t>
  </si>
  <si>
    <t>11f009ab-1378-5988-ae1b-afe652df557f</t>
  </si>
  <si>
    <t>{"customer_name": "蒲原雅之", "customer_email": "ma.camera.k@gmail.com", "product_detail_name": "【15分限定特典付き】SNSマーケ完全攻略ダイナマイト合宿"}</t>
  </si>
  <si>
    <t>{"id_values": ["11f009ab-1631-76fa-87e0-1bd849c34eac"], "worldpay_order_id": {"transaction_id": "11f009ab-1631-76fa-87e0-1bd849c34eac"}}</t>
  </si>
  <si>
    <t>ma.camera.k@gmail.com</t>
  </si>
  <si>
    <t>MAISONISAI MASAYUKI KAMAHARA</t>
  </si>
  <si>
    <t>THE FFG CARD CO.,LTD.</t>
  </si>
  <si>
    <t>11f009ab-2a21-bfc6-af2e-ef41708cefc7</t>
  </si>
  <si>
    <t>{"customer_name": "下村 竜馬", "customer_email": "ryoma1999s@icloud.com", "product_detail_name": "【15分限定特典付き】SNSマーケ完全攻略ダイナマイト合宿"}</t>
  </si>
  <si>
    <t>{"id_values": ["3100500245378", "00007", "0055904"], "stratus_transaction_id": {"terminal_id": "3100500245378", "request_number": "00007", "authorization_code": "0055904"}}</t>
  </si>
  <si>
    <t>11f009a6-e4b4-0e0c-8e54-d70fd5092c34</t>
  </si>
  <si>
    <t>11f009a6-114f-8690-b5e8-67d611fc6857</t>
  </si>
  <si>
    <t>{"customer_name": "MASAHARU NAKAMURA", "customer_email": "naka72481119@gmail.com", "product_detail_name": "AIみかみ秘密の部屋（全額返金保証付）"}</t>
  </si>
  <si>
    <t>{"id_values": ["11f009a6-e4b4-0e0c-8e54-d70fd5092c34"], "worldpay_order_id": {"transaction_id": "11f009a6-e4b4-0e0c-8e54-d70fd5092c34"}}</t>
  </si>
  <si>
    <t>naka72481119@gmail.com</t>
  </si>
  <si>
    <t>MASAHARU NAKAMURA</t>
  </si>
  <si>
    <t>11f009a6-1528-71c8-ab2c-bf53d9601bf7</t>
  </si>
  <si>
    <t>{"customer_name": "MASAHARU NAKAMURA", "customer_email": "naka72481119@gmail.com", "product_detail_name": "【15分限定特典付き】AIXコンサルタント3日間完全攻略合宿"}</t>
  </si>
  <si>
    <t>{"id_values": ["11f009a6-1528-71c8-ab2c-bf53d9601bf7"], "worldpay_order_id": {"transaction_id": "11f009a6-1528-71c8-ab2c-bf53d9601bf7"}}</t>
  </si>
  <si>
    <t>11f0099e-da40-ee52-89fc-d328c641cf77</t>
  </si>
  <si>
    <t>{"customer_name": "中井茉実", "customer_email": "fyyf7ptg10@gmail.com", "product_detail_name": "【15分限定特典付き】SNSマーケ完全攻略ダイナマイト合宿"}</t>
  </si>
  <si>
    <t>{"id_values": ["11f0099e-da40-ee52-89fc-d328c641cf77"], "worldpay_order_id": {"transaction_id": "11f0099e-da40-ee52-89fc-d328c641cf77"}}</t>
  </si>
  <si>
    <t>11f0099d-a5a5-bfa2-bff0-03ed5870f20f</t>
  </si>
  <si>
    <t>{"customer_name": "丹羽広隆", "customer_email": "hiroppe082216@gmail.com", "product_detail_name": "【15分限定特典付き】SNSマーケ完全攻略ダイナマイト合宿"}</t>
  </si>
  <si>
    <t>{"id_values": ["3100500245378", "00004", "0425344"], "stratus_transaction_id": {"terminal_id": "3100500245378", "request_number": "00004", "authorization_code": "0425344"}}</t>
  </si>
  <si>
    <t>11f00992-c47d-8cda-a6eb-33342b10df45</t>
  </si>
  <si>
    <t>11f00992-c1a7-7de0-ae03-0b5692259b7f</t>
  </si>
  <si>
    <t>{"customer_name": "菊地 沙知", "customer_email": "2008sachi@gmail.com", "product_detail_name": "【15分限定特典付き】AIXコンサルタント3日間完全攻略合宿"}</t>
  </si>
  <si>
    <t>{"id_values": ["11f00992-c47d-8cda-a6eb-33342b10df45"], "worldpay_order_id": {"transaction_id": "11f00992-c47d-8cda-a6eb-33342b10df45"}}</t>
  </si>
  <si>
    <t>2008sachi@gmail.com</t>
  </si>
  <si>
    <t>SACHI KIKUCHI</t>
  </si>
  <si>
    <t>11f00991-8fd2-7b86-91eb-c7ce4231559c</t>
  </si>
  <si>
    <t>11f00991-8d0b-db86-8de4-7f4650216baa</t>
  </si>
  <si>
    <t>{"customer_name": "有本紀", "customer_email": "mukobu@gmail.com", "product_detail_name": "【15分限定特典付き】SNSマーケ完全攻略ダイナマイト合宿"}</t>
  </si>
  <si>
    <t>{"id_values": ["3100500245378", "00002", "0900000"], "stratus_transaction_id": {"terminal_id": "3100500245378", "request_number": "00002", "authorization_code": "0900000"}}</t>
  </si>
  <si>
    <t>mukobu@gmail.com</t>
  </si>
  <si>
    <t>TOSHI ARIMOTO</t>
  </si>
  <si>
    <t>MITSUBISHI UFJ NICOS CO</t>
  </si>
  <si>
    <t>11f00990-c955-3836-8f54-cfcb7bd34e72</t>
  </si>
  <si>
    <t>11f007e4-f58b-7b48-9baa-6fce880b86b5</t>
  </si>
  <si>
    <t>{"customer_name": "吉岡雄太", "customer_email": "y.y7272smile@gmail.com", "product_detail_name": "AIみかみ秘密の部屋（全額返金保証）"}</t>
  </si>
  <si>
    <t>{"id_values": ["11f00990-c955-3836-8f54-cfcb7bd34e72"], "worldpay_order_id": {"transaction_id": "11f00990-c955-3836-8f54-cfcb7bd34e72"}}</t>
  </si>
  <si>
    <t>y.y7272smile@gmail.com</t>
  </si>
  <si>
    <t>YUTA YOSHIOKA</t>
  </si>
  <si>
    <t>11f0098c-8092-9c28-86e5-bba3bcfc77c9</t>
  </si>
  <si>
    <t>11f0098c-7e04-2fe4-83ea-bf509b5120c3</t>
  </si>
  <si>
    <t>{"customer_name": "須川崇", "customer_email": "takashi2107@i.softbank.jp", "product_detail_name": "【超特価割引】AIXコンサルタント3日間完全攻略合宿"}</t>
  </si>
  <si>
    <t>{"id_values": ["11f0098c-8092-9c28-86e5-bba3bcfc77c9"], "worldpay_order_id": {"transaction_id": "11f0098c-8092-9c28-86e5-bba3bcfc77c9"}}</t>
  </si>
  <si>
    <t>takashi2107@i.softbank.jp</t>
  </si>
  <si>
    <t>TAKASHI SUKAWA</t>
  </si>
  <si>
    <t>THE 77 CARD CO., LTD.</t>
  </si>
  <si>
    <t>11f00985-a1a6-5604-97e1-4fc63f4aa405</t>
  </si>
  <si>
    <t>11f00985-9fb8-e4f6-a9a7-0736f3761ea1</t>
  </si>
  <si>
    <t>{"customer_name": "木村香央里", "customer_email": "carp.44.kimu@gmail.com", "product_detail_name": "【15分限定特典付き】デザイン限界突破3日間合宿"}</t>
  </si>
  <si>
    <t>{"id_values": ["3100500245378", "00077", "0298743"], "stratus_transaction_id": {"terminal_id": "3100500245378", "request_number": "00077", "authorization_code": "0298743"}}</t>
  </si>
  <si>
    <t>carp.44.kimu@gmail.com</t>
  </si>
  <si>
    <t>KAORIKIMURA</t>
  </si>
  <si>
    <t>11f00981-973e-d640-baa0-9fe13a2af0ce</t>
  </si>
  <si>
    <t>11f00981-954b-8842-ae75-43aa6666fb80</t>
  </si>
  <si>
    <t>{"customer_name": "森永 大翔", "customer_email": "taikissc@gmail.com", "product_detail_name": "【15分限定特典付き】AIXコンサルタント3日間完全攻略合宿"}</t>
  </si>
  <si>
    <t>{"id_values": ["11f00981-973e-d640-baa0-9fe13a2af0ce"], "worldpay_order_id": {"transaction_id": "11f00981-973e-d640-baa0-9fe13a2af0ce"}}</t>
  </si>
  <si>
    <t>taikissc@gmail.com</t>
  </si>
  <si>
    <t>TAIKI MORINAGA</t>
  </si>
  <si>
    <t>11f00980-a096-76a4-ade1-a326c6b51b6a</t>
  </si>
  <si>
    <t>11f0097e-6c4f-55de-9ee1-77a69bd79300</t>
  </si>
  <si>
    <t>{"customer_name": "竹内富美華", "customer_email": "salon.storry@icloud.com", "product_detail_name": "AIみかみ秘密の部屋（全額返金保証付）"}</t>
  </si>
  <si>
    <t>{"id_values": ["3100500245378", "00075", "0016114"], "stratus_transaction_id": {"terminal_id": "3100500245378", "request_number": "00075", "authorization_code": "0016114"}}</t>
  </si>
  <si>
    <t>salon.storry@icloud.com</t>
  </si>
  <si>
    <t>FUMIKA TAKEUCHI</t>
  </si>
  <si>
    <t>11f0097e-f89d-15d0-9a35-43da3fa29eaf</t>
  </si>
  <si>
    <t>11f0097e-d41a-7e32-a8a3-1fd2d5162809</t>
  </si>
  <si>
    <t>{"customer_name": "Sakurainozomi", "customer_email": "nsakurai079@gmail.com", "product_detail_name": "AIみかみ秘密の部屋（全額返金保証付）"}</t>
  </si>
  <si>
    <t>{"id_values": ["11f0097e-f89d-15d0-9a35-43da3fa29eaf"], "worldpay_order_id": {"transaction_id": "11f0097e-f89d-15d0-9a35-43da3fa29eaf"}}</t>
  </si>
  <si>
    <t>nsakurai079@gmail.com</t>
  </si>
  <si>
    <t>NOZOMI SAKURAI</t>
  </si>
  <si>
    <t>11f0097e-d65b-e30c-9f13-5b0ca432cf53</t>
  </si>
  <si>
    <t>{"customer_name": "Sakurainozomi", "customer_email": "nsakurai079@gmail.com", "product_detail_name": "【15分限定特典付き】AIXコンサルタント3日間完全攻略合宿"}</t>
  </si>
  <si>
    <t>{"id_values": ["11f0097e-d65b-e30c-9f13-5b0ca432cf53"], "worldpay_order_id": {"transaction_id": "11f0097e-d65b-e30c-9f13-5b0ca432cf53"}}</t>
  </si>
  <si>
    <t>11f0097e-6e0f-3f9c-a733-9b9097581674</t>
  </si>
  <si>
    <t>{"customer_name": "竹内富美華", "customer_email": "salon.storry@icloud.com", "product_detail_name": "【15分限定特典付き】AIXコンサルタント3日間完全攻略合宿"}</t>
  </si>
  <si>
    <t>{"id_values": ["3100500245378", "00074", "0013830"], "stratus_transaction_id": {"terminal_id": "3100500245378", "request_number": "00074", "authorization_code": "0013830"}}</t>
  </si>
  <si>
    <t>11f0097d-0721-6464-a821-13c5aec61b17</t>
  </si>
  <si>
    <t>11f0097b-7baf-9ce4-af58-2f3b9b7d4a4c</t>
  </si>
  <si>
    <t>{"customer_name": "藤田由美", "customer_email": "yumimi.job@gmail.com", "product_detail_name": "みかみの秘密の部屋 ~購入後1週間以内に限り【全額返金保証付き】~"}</t>
  </si>
  <si>
    <t>{"id_values": ["11f0097d-0721-6464-a821-13c5aec61b17"], "worldpay_order_id": {"transaction_id": "11f0097d-0721-6464-a821-13c5aec61b17"}}</t>
  </si>
  <si>
    <t>yumimi.job@gmail.com</t>
  </si>
  <si>
    <t>YUMI FUJITA</t>
  </si>
  <si>
    <t>11f0097c-02e9-8d8c-81b6-7317c0709f39</t>
  </si>
  <si>
    <t>11f0097c-00f5-923c-b51f-bf76c9ee78f7</t>
  </si>
  <si>
    <t>{"customer_name": "斉藤みく", "customer_email": "saitomiku3@gmail.com", "product_detail_name": "【15分限定特典付き】AIXコンサルタント3日間完全攻略合宿"}</t>
  </si>
  <si>
    <t>{"id_values": ["3100500245378", "00072", "0185809"], "stratus_transaction_id": {"terminal_id": "3100500245378", "request_number": "00072", "authorization_code": "0185809"}}</t>
  </si>
  <si>
    <t>saitomiku3@gmail.com</t>
  </si>
  <si>
    <t>MIKU SAITO</t>
  </si>
  <si>
    <t>11f0097b-7e1e-2d4c-af62-2bbdb91cdc90</t>
  </si>
  <si>
    <t>{"customer_name": "藤田由美", "customer_email": "yumimi.job@gmail.com", "product_detail_name": "【15分限定特典付き】SNSマーケ完全攻略ダイナマイト合宿"}</t>
  </si>
  <si>
    <t>{"id_values": ["11f0097b-7e1e-2d4c-af62-2bbdb91cdc90"], "worldpay_order_id": {"transaction_id": "11f0097b-7e1e-2d4c-af62-2bbdb91cdc90"}}</t>
  </si>
  <si>
    <t>11f00977-ed82-8916-82fe-67764619d9fa</t>
  </si>
  <si>
    <t>11f00977-eb08-37d0-a3e4-33005d998307</t>
  </si>
  <si>
    <t>{"customer_name": "草野修一", "customer_email": "real2014@icloud.com", "product_detail_name": "みかみの秘密の部屋 ~購入後1週間以内に限り【全額返金保証付き】~"}</t>
  </si>
  <si>
    <t>{"id_values": ["11f00977-ed82-8916-82fe-67764619d9fa"], "worldpay_order_id": {"transaction_id": "11f00977-ed82-8916-82fe-67764619d9fa"}}</t>
  </si>
  <si>
    <t>real2014@icloud.com</t>
  </si>
  <si>
    <t>SHUICHI KUSANO</t>
  </si>
  <si>
    <t>11f00974-96a6-5260-8f58-7327b7b5deb1</t>
  </si>
  <si>
    <t>11f00974-94a4-822a-bf0f-6f0e97dba64f</t>
  </si>
  <si>
    <t>{"customer_name": "片岡公貴", "customer_email": "agtpapda@gmail.com", "product_detail_name": "【15分限定特典付き】AIXコンサルタント3日間完全攻略合宿"}</t>
  </si>
  <si>
    <t>{"id_values": ["11f00974-96a6-5260-8f58-7327b7b5deb1"], "worldpay_order_id": {"transaction_id": "11f00974-96a6-5260-8f58-7327b7b5deb1"}}</t>
  </si>
  <si>
    <t>agtpapda@gmail.com</t>
  </si>
  <si>
    <t>MASAKI KATAOKA</t>
  </si>
  <si>
    <t>11f00972-4b3b-7ca8-a652-83b7c7cdd61b</t>
  </si>
  <si>
    <t>11f00970-989f-ba56-87cd-e36a657853f5</t>
  </si>
  <si>
    <t>{"customer_name": "小林厚樹", "customer_email": "touraninari@gmail.com", "product_detail_name": "AIみかみ秘密の部屋（全額返金保証付）"}</t>
  </si>
  <si>
    <t>{"id_values": ["11f00972-4b3b-7ca8-a652-83b7c7cdd61b"], "worldpay_order_id": {"transaction_id": "11f00972-4b3b-7ca8-a652-83b7c7cdd61b"}}</t>
  </si>
  <si>
    <t>touraninari@gmail.com</t>
  </si>
  <si>
    <t>ATSUKI KOBAYASHI</t>
  </si>
  <si>
    <t>11f00971-dfe9-e96c-a5e9-130ef4477d40</t>
  </si>
  <si>
    <t>11f00971-dd6a-a47e-af2d-1fd98e20fd8c</t>
  </si>
  <si>
    <t>{"customer_name": "大空航己", "customer_email": "kokisun0116@gmail.com", "product_detail_name": "【15分限定特典付き】AIXコンサルタント3日間完全攻略合宿"}</t>
  </si>
  <si>
    <t>{"id_values": ["11f00971-dfe9-e96c-a5e9-130ef4477d40"], "worldpay_order_id": {"transaction_id": "11f00971-dfe9-e96c-a5e9-130ef4477d40"}}</t>
  </si>
  <si>
    <t>kokisun0116@gmail.com</t>
  </si>
  <si>
    <t>KOKI OZORA</t>
  </si>
  <si>
    <t>11f00971-0d34-76e0-8861-a34d674dd56a</t>
  </si>
  <si>
    <t>11f00970-44a2-a44a-92ce-fbbbb1b17593</t>
  </si>
  <si>
    <t>{"customer_name": "宮村 相伴", "customer_email": "aiban0218@icloud.com", "product_detail_name": "みかみの秘密の部屋 ~購入後1週間以内に限り【全額返金保証付き】~"}</t>
  </si>
  <si>
    <t>{"id_values": ["11f00971-0d34-76e0-8861-a34d674dd56a"], "worldpay_order_id": {"transaction_id": "11f00971-0d34-76e0-8861-a34d674dd56a"}}</t>
  </si>
  <si>
    <t>aiban0218@icloud.com</t>
  </si>
  <si>
    <t>MIYAMURA AIBAN</t>
  </si>
  <si>
    <t>11f00970-9b26-c4ea-9325-affe7fc0e472</t>
  </si>
  <si>
    <t>{"customer_name": "小林厚樹", "customer_email": "touraninari@gmail.com", "product_detail_name": "【15分限定特典付き】AIXコンサルタント3日間完全攻略合宿"}</t>
  </si>
  <si>
    <t>{"id_values": ["11f00970-9b26-c4ea-9325-affe7fc0e472"], "worldpay_order_id": {"transaction_id": "11f00970-9b26-c4ea-9325-affe7fc0e472"}}</t>
  </si>
  <si>
    <t>11f00970-467e-2b68-84be-5f1dda6f0dc7</t>
  </si>
  <si>
    <t>{"customer_name": "宮村 相伴", "customer_email": "aiban0218@icloud.com", "product_detail_name": "【15分限定特典付き】SNSマーケ完全攻略ダイナマイト合宿"}</t>
  </si>
  <si>
    <t>{"id_values": ["11f00970-467e-2b68-84be-5f1dda6f0dc7"], "worldpay_order_id": {"transaction_id": "11f00970-467e-2b68-84be-5f1dda6f0dc7"}}</t>
  </si>
  <si>
    <t>11f0096c-f311-701e-bd62-cb647be80a63</t>
  </si>
  <si>
    <t>11f0096c-f09e-27c8-b553-639644d37e7c</t>
  </si>
  <si>
    <t>{"customer_name": "重竹 康子", "customer_email": "yyako85@icloud.com", "product_detail_name": "【15分限定特典付き】AIXコンサルタント3日間完全攻略合宿"}</t>
  </si>
  <si>
    <t>{"id_values": ["11f0096c-f311-701e-bd62-cb647be80a63"], "worldpay_order_id": {"transaction_id": "11f0096c-f311-701e-bd62-cb647be80a63"}}</t>
  </si>
  <si>
    <t>yyako85@icloud.com</t>
  </si>
  <si>
    <t>YASUKO SHIGETAKE</t>
  </si>
  <si>
    <t>11f00960-d193-5792-82cb-13020b910ed5</t>
  </si>
  <si>
    <t>11f00960-0807-f82e-b61f-e3714627ab48</t>
  </si>
  <si>
    <t>{"customer_name": "加瀬 翼", "customer_email": "t.kase711@gmail.com", "product_detail_name": "AIみかみ秘密の部屋（全額返金保証付）"}</t>
  </si>
  <si>
    <t>{"id_values": ["3100500245378", "00070", "0700070"], "stratus_transaction_id": {"terminal_id": "3100500245378", "request_number": "00070", "authorization_code": "0700070"}}</t>
  </si>
  <si>
    <t>t.kase711@gmail.com</t>
  </si>
  <si>
    <t>TSUBASA KASE</t>
  </si>
  <si>
    <t>11f00960-0a0b-2e8e-b625-3763371325bd</t>
  </si>
  <si>
    <t>{"customer_name": "加瀬 翼", "customer_email": "t.kase711@gmail.com", "product_detail_name": "【15分限定特典付き】AIXコンサルタント3日間完全攻略合宿"}</t>
  </si>
  <si>
    <t>{"id_values": ["3100500245378", "00069", "0700069"], "stratus_transaction_id": {"terminal_id": "3100500245378", "request_number": "00069", "authorization_code": "0700069"}}</t>
  </si>
  <si>
    <t>11f00955-90b2-6e94-8d36-73d415f3b8a4</t>
  </si>
  <si>
    <t>11f00953-bc66-f732-9017-2b2388ca4f33</t>
  </si>
  <si>
    <t>{"customer_name": "佐々木歩央", "customer_email": "buyangzuomu@gmail.com", "product_detail_name": "AIみかみ秘密の部屋（全額返金保証付）"}</t>
  </si>
  <si>
    <t>{"id_values": ["3100500245378", "00067", "0698745"], "stratus_transaction_id": {"terminal_id": "3100500245378", "request_number": "00067", "authorization_code": "0698745"}}</t>
  </si>
  <si>
    <t>buyangzuomu@gmail.com</t>
  </si>
  <si>
    <t>AO SASAKI</t>
  </si>
  <si>
    <t>11f00953-bf0b-41fa-a6ec-33fbe71f1bf0</t>
  </si>
  <si>
    <t>{"customer_name": "佐々木歩央", "customer_email": "buyangzuomu@gmail.com", "product_detail_name": "【15分限定特典付き】AIXコンサルタント3日間完全攻略合宿"}</t>
  </si>
  <si>
    <t>{"id_values": ["3100500245378", "00066", "0676081"], "stratus_transaction_id": {"terminal_id": "3100500245378", "request_number": "00066", "authorization_code": "0676081"}}</t>
  </si>
  <si>
    <t>11f00952-7b73-c184-a488-a7e504fa9260</t>
  </si>
  <si>
    <t>11f00952-77aa-36dc-8eaa-f74bdbfe3e88</t>
  </si>
  <si>
    <t>{"customer_name": "三津川", "customer_email": "mitsukawa@ringarbells.com", "product_detail_name": "【15分限定特典付き】デザイン限界突破3日間合宿"}</t>
  </si>
  <si>
    <t>{"id_values": ["11f00952-7b73-c184-a488-a7e504fa9260"], "worldpay_order_id": {"transaction_id": "11f00952-7b73-c184-a488-a7e504fa9260"}}</t>
  </si>
  <si>
    <t>AKIHITO MITSUKAWA</t>
  </si>
  <si>
    <t>11f0094e-4a8c-bebc-a4f2-cf2d8eb17349</t>
  </si>
  <si>
    <t>11f0094e-48a7-6570-a631-77c4602ace27</t>
  </si>
  <si>
    <t>{"customer_name": "小山亜由美", "customer_email": "reiwa2020akfit@gmail.com", "product_detail_name": "【15分限定特典付き】SNSマーケ完全攻略ダイナマイト合宿"}</t>
  </si>
  <si>
    <t>{"id_values": ["11f0094e-4a8c-bebc-a4f2-cf2d8eb17349"], "worldpay_order_id": {"transaction_id": "11f0094e-4a8c-bebc-a4f2-cf2d8eb17349"}}</t>
  </si>
  <si>
    <t>reiwa2020akfit@gmail.com</t>
  </si>
  <si>
    <t>AYUMI KOYAMA</t>
  </si>
  <si>
    <t>11f0084d-ed61-bb1c-a258-8f84ce33b858</t>
  </si>
  <si>
    <t>11f0084d-eba7-f142-a255-071aa632d7f4</t>
  </si>
  <si>
    <t>{"customer_name": "小林真人", "customer_email": "kobayashi.mst@gmail.com", "product_detail_name": "【15分限定特典付き】AIXコンサルタント3日間完全攻略合宿"}</t>
  </si>
  <si>
    <t>{"id_values": ["3100500245378", "00048", "0101149"], "stratus_transaction_id": {"terminal_id": "3100500245378", "request_number": "00048", "authorization_code": "0101149"}}</t>
  </si>
  <si>
    <t>kobayashi.mst@gmail.com</t>
  </si>
  <si>
    <t>MASATO KOBAYASHI</t>
  </si>
  <si>
    <t>11f00949-3a9e-49bc-ab1f-f3878092c82f</t>
  </si>
  <si>
    <t>11f00949-38ca-4708-bf40-9fefa962ec83</t>
  </si>
  <si>
    <t>{"customer_name": "吉田正孝", "customer_email": "s.ibk316@gmail.com", "product_detail_name": "【15分限定特典付き】AIXコンサルタント3日間完全攻略合宿"}</t>
  </si>
  <si>
    <t>{"id_values": ["11f00949-3a9e-49bc-ab1f-f3878092c82f"], "worldpay_order_id": {"transaction_id": "11f00949-3a9e-49bc-ab1f-f3878092c82f"}}</t>
  </si>
  <si>
    <t>s.ibk316@gmail.com</t>
  </si>
  <si>
    <t>IBUKI SUMIMOTO</t>
  </si>
  <si>
    <t>11f00947-d3b6-1b9a-9b69-c3cde9f6b9ba</t>
  </si>
  <si>
    <t>11f00947-d12b-cf5a-a89d-2f98d1e60da3</t>
  </si>
  <si>
    <t>{"customer_name": "塚 文恵", "customer_email": "bellwanjp@gmail.com", "product_detail_name": "【15分限定特典付き】AIXコンサルタント3日間完全攻略合宿"}</t>
  </si>
  <si>
    <t>{"id_values": ["3100500245378", "00063", "0100000"], "stratus_transaction_id": {"terminal_id": "3100500245378", "request_number": "00063", "authorization_code": "0100000"}}</t>
  </si>
  <si>
    <t>bellwanjp@gmail.com</t>
  </si>
  <si>
    <t>FUMIE TSUKA</t>
  </si>
  <si>
    <t>11f00946-b9a5-6f7c-be2e-df531317019a</t>
  </si>
  <si>
    <t>11f00946-b7f4-01d4-a0ca-53753a853bd3</t>
  </si>
  <si>
    <t>{"customer_name": "渥實佳奈", "customer_email": "adadssd929@gmail.com", "product_detail_name": "【15分限定特典付き】AIXコンサルタント3日間完全攻略合宿"}</t>
  </si>
  <si>
    <t>{"id_values": ["11f00946-b9a5-6f7c-be2e-df531317019a"], "worldpay_order_id": {"transaction_id": "11f00946-b9a5-6f7c-be2e-df531317019a"}}</t>
  </si>
  <si>
    <t>adadssd929@gmail.com</t>
  </si>
  <si>
    <t>KANA ATSUMI</t>
  </si>
  <si>
    <t>11f007f4-7967-c32c-a04d-d3a2d365d995</t>
  </si>
  <si>
    <t>11f007f4-76aa-58b6-b640-e7c2a5f29047</t>
  </si>
  <si>
    <t>{"customer_name": "且井久子", "customer_email": "hisakokatsui@gmail.com", "product_detail_name": "【15分限定特典付き】AIXコンサルタント3日間完全攻略合宿"}</t>
  </si>
  <si>
    <t>{"id_values": ["11f007f4-7967-c32c-a04d-d3a2d365d995"], "worldpay_order_id": {"transaction_id": "11f007f4-7967-c32c-a04d-d3a2d365d995"}}</t>
  </si>
  <si>
    <t>hisakokatsui@gmail.com</t>
  </si>
  <si>
    <t>HISAKO KATSUI</t>
  </si>
  <si>
    <t>11f007f4-b69d-e8d4-b92d-dfcd2314be5c</t>
  </si>
  <si>
    <t>{"customer_name": "且井久子", "customer_email": "hisakokatsui@gmail.com", "product_detail_name": "AIみかみ秘密の部屋（全額返金保証付）"}</t>
  </si>
  <si>
    <t>{"id_values": ["11f007f4-b69d-e8d4-b92d-dfcd2314be5c"], "worldpay_order_id": {"transaction_id": "11f007f4-b69d-e8d4-b92d-dfcd2314be5c"}}</t>
  </si>
  <si>
    <t>11f00944-5ee1-7aec-9c6c-db8309607c19</t>
  </si>
  <si>
    <t>11f00944-5cf0-8b9c-9b73-13f3dd29c871</t>
  </si>
  <si>
    <t>{"customer_name": "石井一弘", "customer_email": "ishiikazuhiro0416@gmail.com", "product_detail_name": "【15分限定特典付き】SNSマーケ完全攻略ダイナマイト合宿"}</t>
  </si>
  <si>
    <t>ishiikazuhiro0416@gmail.com</t>
  </si>
  <si>
    <t>KAZUHIRO ISJII</t>
  </si>
  <si>
    <t>11f0077d-8d20-2b74-b52b-6f49bf86defa</t>
  </si>
  <si>
    <t>11f0077d-8a7e-018e-a884-47556158a78d</t>
  </si>
  <si>
    <t>{"customer_name": "山崎 利枝", "customer_email": "rie0708y@gmail.com", "product_detail_name": "【15分限定特典付き】AIXコンサルタント3日間完全攻略合宿"}</t>
  </si>
  <si>
    <t>{"id_values": ["11f0077d-8d20-2b74-b52b-6f49bf86defa"], "worldpay_order_id": {"transaction_id": "11f0077d-8d20-2b74-b52b-6f49bf86defa"}}</t>
  </si>
  <si>
    <t>rie0708y@gmail.com</t>
  </si>
  <si>
    <t>RIE YAMASAKI</t>
  </si>
  <si>
    <t>11f0093f-2fdc-5eb0-ae34-03f0ad9d5e47</t>
  </si>
  <si>
    <t>11f0093f-2e00-ec50-aef5-273929237ec2</t>
  </si>
  <si>
    <t>{"customer_name": "比嘉郁", "customer_email": "higakor@gmail.com", "product_detail_name": "【15分限定特典付き】AIXコンサルタント3日間完全攻略合宿"}</t>
  </si>
  <si>
    <t>{"id_values": ["3100500245378", "00059", "0054443"], "stratus_transaction_id": {"terminal_id": "3100500245378", "request_number": "00059", "authorization_code": "0054443"}}</t>
  </si>
  <si>
    <t>higakor@gmail.com</t>
  </si>
  <si>
    <t>KAORU HIGA</t>
  </si>
  <si>
    <t>11f0084b-a695-2a86-a03f-87481dde5822</t>
  </si>
  <si>
    <t>11f0084b-a437-364e-9ef9-9f8e09b8b0aa</t>
  </si>
  <si>
    <t>{"customer_name": "鈴木那奈", "customer_email": "suzuki.n337@gmail.com", "product_detail_name": "【15分限定特典付き】SNSマーケ完全攻略ダイナマイト合宿"}</t>
  </si>
  <si>
    <t>{"id_values": ["11f0084b-a695-2a86-a03f-87481dde5822"], "worldpay_order_id": {"transaction_id": "11f0084b-a695-2a86-a03f-87481dde5822"}}</t>
  </si>
  <si>
    <t>suzuki.n337@gmail.com</t>
  </si>
  <si>
    <t>NANA SUZUKI</t>
  </si>
  <si>
    <t>11f0093e-9ae9-63e8-8f1b-7b94d5020855</t>
  </si>
  <si>
    <t>11f0093e-98e8-7cd2-bfbd-efaab60019b5</t>
  </si>
  <si>
    <t>{"customer_name": "上山みづき", "customer_email": "lovetora.mizuki32746@gmail.com", "product_detail_name": "【15分限定特典付き】AIXコンサルタント3日間完全攻略合宿"}</t>
  </si>
  <si>
    <t>{"id_values": ["3100500245378", "00057", "0700057"], "stratus_transaction_id": {"terminal_id": "3100500245378", "request_number": "00057", "authorization_code": "0700057"}}</t>
  </si>
  <si>
    <t>lovetora.mizuki32746@gmail.com</t>
  </si>
  <si>
    <t>MIZUKI UEYAMA</t>
  </si>
  <si>
    <t>11f0087f-9a43-277c-8eb8-47a3429b08ca</t>
  </si>
  <si>
    <t>11f0087f-8379-898c-8e9e-9fc50f8302b2</t>
  </si>
  <si>
    <t>{"customer_name": "大山澄代", "customer_email": "hime0080@gmail.com", "product_detail_name": "AIみかみ秘密の部屋（全額返金保証付）"}</t>
  </si>
  <si>
    <t>{"id_values": ["11f0087f-9a43-277c-8eb8-47a3429b08ca"], "worldpay_order_id": {"transaction_id": "11f0087f-9a43-277c-8eb8-47a3429b08ca"}}</t>
  </si>
  <si>
    <t>hime0080@gmail.com</t>
  </si>
  <si>
    <t>SUMIYO OOYAMA</t>
  </si>
  <si>
    <t>11f003c7-81b0-d946-a40c-0b59c3b1fb6b</t>
  </si>
  <si>
    <t>11f003c7-7fcd-b996-94dd-8b2782d914ea</t>
  </si>
  <si>
    <t>{"customer_name": "光永のあ", "customer_email": "crosszean.1@icloud.com", "product_detail_name": "【15分限定特典付き】AIXコンサルタント3日間完全攻略合宿"}</t>
  </si>
  <si>
    <t>crosszean.1@icloud.com</t>
  </si>
  <si>
    <t>NOBUE MITSUNAGA</t>
  </si>
  <si>
    <t>11f00936-245b-4118-a1e4-a74c0549fe13</t>
  </si>
  <si>
    <t>11f00936-219f-801a-a1e0-afff5e0db576</t>
  </si>
  <si>
    <t>{"customer_name": "島田藤代", "customer_email": "believe224@gmail.com", "product_detail_name": "【超特価割引】AIXコンサルタント3日間完全攻略合宿"}</t>
  </si>
  <si>
    <t>{"id_values": ["11f00936-245b-4118-a1e4-a74c0549fe13"], "worldpay_order_id": {"transaction_id": "11f00936-245b-4118-a1e4-a74c0549fe13"}}</t>
  </si>
  <si>
    <t>believe224@gmail.com</t>
  </si>
  <si>
    <t>FUJIYO SHIMADA</t>
  </si>
  <si>
    <t>11f00934-f7e6-426e-aeaa-dbdfe6ff05eb</t>
  </si>
  <si>
    <t>11f00934-f5ce-098a-b009-bff601f70ef1</t>
  </si>
  <si>
    <t>{"customer_name": "佐々木盛俊", "customer_email": "puzzlerp@gmail.com", "product_detail_name": "【15分限定特典付き】AIXコンサルタント3日間完全攻略合宿"}</t>
  </si>
  <si>
    <t>{"id_values": ["11f00934-f7e6-426e-aeaa-dbdfe6ff05eb"], "worldpay_order_id": {"transaction_id": "11f00934-f7e6-426e-aeaa-dbdfe6ff05eb"}}</t>
  </si>
  <si>
    <t>puzzlerp@gmail.com</t>
  </si>
  <si>
    <t>MORITOSHI SASAKI</t>
  </si>
  <si>
    <t>11f00932-5981-de82-a316-8b20410c5950</t>
  </si>
  <si>
    <t>11f00932-5798-2a2c-a30d-37145a4cf0e1</t>
  </si>
  <si>
    <t>{"customer_name": "蓑島 みゆき", "customer_email": "miyu.tai.kai.yuki@gmail.com", "product_detail_name": "【15分限定特典付き】AIXコンサルタント3日間完全攻略合宿"}</t>
  </si>
  <si>
    <t>{"id_values": ["11f00932-5981-de82-a316-8b20410c5950"], "worldpay_order_id": {"transaction_id": "11f00932-5981-de82-a316-8b20410c5950"}}</t>
  </si>
  <si>
    <t>miyu.tai.kai.yuki@gmail.com</t>
  </si>
  <si>
    <t>TAKAYUKI MINOSHIMA</t>
  </si>
  <si>
    <t>11f00929-eafc-559e-a8fe-13fa3aeb6f95</t>
  </si>
  <si>
    <t>{"customer_name": "小原悠隼", "customer_email": "haruto5.20@icloud.com", "product_detail_name": "【15分限定特典付き】AIXコンサルタント3日間完全攻略合宿"}</t>
  </si>
  <si>
    <t>{"id_values": ["11f00929-eafc-559e-a8fe-13fa3aeb6f95"], "worldpay_order_id": {"transaction_id": "11f00929-eafc-559e-a8fe-13fa3aeb6f95"}}</t>
  </si>
  <si>
    <t>11f00927-72be-76c2-8fc0-ab4507364475</t>
  </si>
  <si>
    <t>11f00927-70de-b2cc-8fb8-03451d7dc958</t>
  </si>
  <si>
    <t>{"customer_name": "及川龍", "customer_email": "oikawa830.z@gmail.com", "product_detail_name": "【15分限定特典付き】SNSマーケ完全攻略ダイナマイト合宿"}</t>
  </si>
  <si>
    <t>{"id_values": ["11f00927-72be-76c2-8fc0-ab4507364475"], "worldpay_order_id": {"transaction_id": "11f00927-72be-76c2-8fc0-ab4507364475"}}</t>
  </si>
  <si>
    <t>oikawa830.z@gmail.com</t>
  </si>
  <si>
    <t>RYU OIKAWA</t>
  </si>
  <si>
    <t>11f00925-b82b-0bd2-bab3-dfeb839ef573</t>
  </si>
  <si>
    <t>11f00925-b653-6d04-8ed4-9b521473223d</t>
  </si>
  <si>
    <t>{"customer_name": "松浦一平", "customer_email": "baske145779@gmail.com", "product_detail_name": "【15分限定特典付き】SNSマーケ完全攻略ダイナマイト合宿"}</t>
  </si>
  <si>
    <t>{"id_values": ["11f00925-b82b-0bd2-bab3-dfeb839ef573"], "worldpay_order_id": {"transaction_id": "11f00925-b82b-0bd2-bab3-dfeb839ef573"}}</t>
  </si>
  <si>
    <t>baske145779@gmail.com</t>
  </si>
  <si>
    <t>IPPEI MATSUURA</t>
  </si>
  <si>
    <t>11f00922-e5a1-4868-b552-b3f8d4e80e96</t>
  </si>
  <si>
    <t>11f00922-e315-290c-83a0-4f1d1b372a39</t>
  </si>
  <si>
    <t>{"customer_name": "八木悠之介", "customer_email": "yagi0225@icloud.com", "product_detail_name": "【15分限定特典付き】AIXコンサルタント3日間完全攻略合宿"}</t>
  </si>
  <si>
    <t>{"id_values": ["11f00922-e5a1-4868-b552-b3f8d4e80e96"], "worldpay_order_id": {"transaction_id": "11f00922-e5a1-4868-b552-b3f8d4e80e96"}}</t>
  </si>
  <si>
    <t>yagi0225@icloud.com</t>
  </si>
  <si>
    <t>HARUNOSUKE YAGI</t>
  </si>
  <si>
    <t>11f00921-a418-38a8-95ac-cb2a2ad693d3</t>
  </si>
  <si>
    <t>11f00921-3fee-fb28-a53e-0bc36311fa70</t>
  </si>
  <si>
    <t>{"customer_name": "荒井智晃", "customer_email": "kakumeiboy@gmail.com", "product_detail_name": "みかみの秘密の部屋 ~購入後1週間以内に限り【全額返金保証付き】~"}</t>
  </si>
  <si>
    <t>{"id_values": ["3100500245378", "00054", "0529584"], "stratus_transaction_id": {"terminal_id": "3100500245378", "request_number": "00054", "authorization_code": "0529584"}}</t>
  </si>
  <si>
    <t>kakumeiboy@gmail.com</t>
  </si>
  <si>
    <t>TOMOAKI ARAI</t>
  </si>
  <si>
    <t>11f00921-419d-6e96-99fd-43f3a71f5dd2</t>
  </si>
  <si>
    <t>{"customer_name": "荒井智晃", "customer_email": "kakumeiboy@gmail.com", "product_detail_name": "【15分限定特典付き】SNSマーケ完全攻略ダイナマイト合宿"}</t>
  </si>
  <si>
    <t>{"id_values": ["3100500245378", "00053", "0434574"], "stratus_transaction_id": {"terminal_id": "3100500245378", "request_number": "00053", "authorization_code": "0434574"}}</t>
  </si>
  <si>
    <t>11f0091f-ee4c-f122-9bf8-3bc7fa706bc9</t>
  </si>
  <si>
    <t>11f0091f-ebda-dac6-b165-0f69f622f046</t>
  </si>
  <si>
    <t>{"customer_name": "安達巧", "customer_email": "takumi6014@icloud.com", "product_detail_name": "【15分限定特典付き】AIXコンサルタント3日間完全攻略合宿"}</t>
  </si>
  <si>
    <t>{"id_values": ["11f0091f-ee4c-f122-9bf8-3bc7fa706bc9"], "worldpay_order_id": {"transaction_id": "11f0091f-ee4c-f122-9bf8-3bc7fa706bc9"}}</t>
  </si>
  <si>
    <t>takumi6014@icloud.com</t>
  </si>
  <si>
    <t>TAKUMI ADACHI</t>
  </si>
  <si>
    <t>11f00919-bfe3-94e0-a14d-afc2ef47c441</t>
  </si>
  <si>
    <t>11f00918-0986-75d8-8a13-cf8308e40a67</t>
  </si>
  <si>
    <t>{"customer_name": "もりかずみ", "customer_email": "morikazumi55@gmail.com", "product_detail_name": "みかみの秘密の部屋 ~購入後1週間以内に限り【全額返金保証付き】~"}</t>
  </si>
  <si>
    <t>{"id_values": ["11f00919-bfe3-94e0-a14d-afc2ef47c441"], "worldpay_order_id": {"transaction_id": "11f00919-bfe3-94e0-a14d-afc2ef47c441"}}</t>
  </si>
  <si>
    <t>morikazumi55@gmail.com</t>
  </si>
  <si>
    <t>KAZUMI MORI</t>
  </si>
  <si>
    <t>11f00919-5805-46e8-b001-b329e600d785</t>
  </si>
  <si>
    <t>11f00919-5570-73a8-a4ba-872a411213c3</t>
  </si>
  <si>
    <t>{"customer_name": "石岡弥生", "customer_email": "crystal33angel@gmail.com", "product_detail_name": "【15分限定特典付き】SNSマーケ完全攻略ダイナマイト合宿"}</t>
  </si>
  <si>
    <t>{"id_values": ["11f00919-5805-46e8-b001-b329e600d785"], "worldpay_order_id": {"transaction_id": "11f00919-5805-46e8-b001-b329e600d785"}}</t>
  </si>
  <si>
    <t>crystal33angel@gmail.com</t>
  </si>
  <si>
    <t>YAYOI ISHIOKA</t>
  </si>
  <si>
    <t>11f00918-0b8e-8348-a5d4-6334505b8a2e</t>
  </si>
  <si>
    <t>{"customer_name": "もりかずみ", "customer_email": "morikazumi55@gmail.com", "product_detail_name": "【15分限定特典付き】SNSマーケ完全攻略ダイナマイト合宿"}</t>
  </si>
  <si>
    <t>{"id_values": ["11f00918-0b8e-8348-a5d4-6334505b8a2e"], "worldpay_order_id": {"transaction_id": "11f00918-0b8e-8348-a5d4-6334505b8a2e"}}</t>
  </si>
  <si>
    <t>11f00910-951d-e67e-91b8-d7640c16670f</t>
  </si>
  <si>
    <t>11f00910-9258-4858-b484-5b0a27f2e00c</t>
  </si>
  <si>
    <t>{"customer_name": "藤森貴則", "customer_email": "kerokerokaeru333@gmail.com", "product_detail_name": "AIみかみ秘密の部屋（全額返金保証）"}</t>
  </si>
  <si>
    <t>{"id_values": ["11f00910-951d-e67e-91b8-d7640c16670f"], "worldpay_order_id": {"transaction_id": "11f00910-951d-e67e-91b8-d7640c16670f"}}</t>
  </si>
  <si>
    <t>kerokerokaeru333@gmail.com</t>
  </si>
  <si>
    <t>TAKANORI FUJIMORI</t>
  </si>
  <si>
    <t>11f0090f-13d0-e306-8ccd-f7dfa06a1aba</t>
  </si>
  <si>
    <t>11f0090f-11f5-4e46-8cc4-036d61265e78</t>
  </si>
  <si>
    <t>{"customer_name": "栁田祐一朗", "customer_email": "yu.22ve@gmail.com", "product_detail_name": "【15分限定特典付き】AIXコンサルタント3日間完全攻略合宿"}</t>
  </si>
  <si>
    <t>{"id_values": ["11f0090f-13d0-e306-8ccd-f7dfa06a1aba"], "worldpay_order_id": {"transaction_id": "11f0090f-13d0-e306-8ccd-f7dfa06a1aba"}}</t>
  </si>
  <si>
    <t>yu.22ve@gmail.com</t>
  </si>
  <si>
    <t>11f0090e-d8b2-f87c-b756-8f57096a648a</t>
  </si>
  <si>
    <t>11f0090e-d6c4-23c4-b9e6-a75de71b89f0</t>
  </si>
  <si>
    <t>{"customer_name": "晃生 森田", "customer_email": "irohatohifumi.aki07@gmail.com", "product_detail_name": "【15分限定特典付き】AIXコンサルタント3日間完全攻略合宿"}</t>
  </si>
  <si>
    <t>{"id_values": ["11f0090e-d8b2-f87c-b756-8f57096a648a"], "worldpay_order_id": {"transaction_id": "11f0090e-d8b2-f87c-b756-8f57096a648a"}}</t>
  </si>
  <si>
    <t>irohatohifumi.aki07@gmail.com</t>
  </si>
  <si>
    <t>AKIO MORITA</t>
  </si>
  <si>
    <t>11f0090e-b22a-87d8-906e-3339117688d3</t>
  </si>
  <si>
    <t>11f0090e-af68-7dac-b3a8-430f227093d1</t>
  </si>
  <si>
    <t>{"customer_name": "丸目博則", "customer_email": "h-maru@yk9.so-net.ne.jp", "product_detail_name": "【15分限定特典付き】AIXコンサルタント3日間完全攻略合宿"}</t>
  </si>
  <si>
    <t>{"id_values": ["3100500245378", "00051", "0130931"], "stratus_transaction_id": {"terminal_id": "3100500245378", "request_number": "00051", "authorization_code": "0130931"}}</t>
  </si>
  <si>
    <t>h-maru@yk9.so-net.ne.jp</t>
  </si>
  <si>
    <t>HIRONORI MARUME</t>
  </si>
  <si>
    <t>11f0090d-1fce-8eda-86d0-93538e55409c</t>
  </si>
  <si>
    <t>11f0090d-1cd3-6e9e-a68b-f7c914304092</t>
  </si>
  <si>
    <t>{"customer_name": "鴨田優夢", "customer_email": "khiromu0219@gmail.com", "product_detail_name": "【15分限定特典付き】SNSマーケ完全攻略ダイナマイト合宿"}</t>
  </si>
  <si>
    <t>{"id_values": ["3100500245378", "00049", "0700049"], "stratus_transaction_id": {"terminal_id": "3100500245378", "request_number": "00049", "authorization_code": "0700049"}}</t>
  </si>
  <si>
    <t>khiromu0219@gmail.com</t>
  </si>
  <si>
    <t>HIROMU KAMODA</t>
  </si>
  <si>
    <t>11f00908-8ece-0ca2-b73f-c3f02a79a11c</t>
  </si>
  <si>
    <t>11f00908-8cee-7688-b73b-c37c06478f47</t>
  </si>
  <si>
    <t>{"customer_name": "村杉 瑞貴", "customer_email": "mie.i-g.m-m@au.com", "product_detail_name": "【15分限定特典付き】AIXコンサルタント3日間完全攻略合宿"}</t>
  </si>
  <si>
    <t>{"id_values": ["11f00908-8ece-0ca2-b73f-c3f02a79a11c"], "worldpay_order_id": {"transaction_id": "11f00908-8ece-0ca2-b73f-c3f02a79a11c"}}</t>
  </si>
  <si>
    <t>mie.i-g.m-m@au.com</t>
  </si>
  <si>
    <t>MIZUKI MURASUGI</t>
  </si>
  <si>
    <t>11f00908-7ee3-af4a-9fa4-632624c4e39b</t>
  </si>
  <si>
    <t>11f00908-7cfb-6420-9f9d-97ca306544a8</t>
  </si>
  <si>
    <t>{"customer_name": "手塚妃音", "customer_email": "mendkusai8@gmail.com", "product_detail_name": "【15分限定特典付き】AIXコンサルタント3日間完全攻略合宿"}</t>
  </si>
  <si>
    <t>{"id_values": ["3100500245378", "00027", "0120000"], "stratus_transaction_id": {"terminal_id": "3100500245378", "request_number": "00027", "authorization_code": "0120000"}}</t>
  </si>
  <si>
    <t>mendkusai8@gmail.com</t>
  </si>
  <si>
    <t>HINARI TEZUKA</t>
  </si>
  <si>
    <t>11f00906-3e54-3668-bc31-37e79fe1a3e4</t>
  </si>
  <si>
    <t>11f00906-3c8c-1030-a8b3-cbc4f96821ee</t>
  </si>
  <si>
    <t>{"customer_name": "本多拓矢", "customer_email": "max04225510@i.softbank.jp", "product_detail_name": "【15分限定特典付き】SNSマーケ完全攻略ダイナマイト合宿"}</t>
  </si>
  <si>
    <t>{"id_values": ["3100500245378", "00025", "7743260"], "stratus_transaction_id": {"terminal_id": "3100500245378", "request_number": "00025", "authorization_code": "7743260"}}</t>
  </si>
  <si>
    <t>max04225510@i.softbank.jp</t>
  </si>
  <si>
    <t>MAKIKO HONDA</t>
  </si>
  <si>
    <t>11f00905-f5eb-e4f2-ba0d-a7916e7f7bb7</t>
  </si>
  <si>
    <t>11f00905-f37a-0866-9795-effd85c31825</t>
  </si>
  <si>
    <t>{"customer_name": "河野洋子", "customer_email": "345missy@gmail.com", "product_detail_name": "【15分限定特典付き】デザイン限界突破3日間合宿"}</t>
  </si>
  <si>
    <t>{"id_values": ["11f00905-f5eb-e4f2-ba0d-a7916e7f7bb7"], "worldpay_order_id": {"transaction_id": "11f00905-f5eb-e4f2-ba0d-a7916e7f7bb7"}}</t>
  </si>
  <si>
    <t>345missy@gmail.com</t>
  </si>
  <si>
    <t>YOKO KONO</t>
  </si>
  <si>
    <t>11f00902-9ad5-e534-819c-1708c33c909f</t>
  </si>
  <si>
    <t>11efdb1c-8c4b-f5ee-9d7d-a3bf1dd2ae57</t>
  </si>
  <si>
    <t>{"univapay-name": "水口聖哉", "univapay-link-id": "11efd78c-3158-a404-b4cb-ebfff6289d3c", "univapay-phone-number": "+81 08026292677"}</t>
  </si>
  <si>
    <t>{"id_values": ["11f00902-9ad5-e534-819c-1708c33c909f"], "worldpay_order_id": {"transaction_id": "11f00902-9ad5-e534-819c-1708c33c909f"}}</t>
  </si>
  <si>
    <t>karuto0089@gmail.com</t>
  </si>
  <si>
    <t>11efdb1c-8c8d-81d0-935e-5736748e823c</t>
  </si>
  <si>
    <t>SEIYA MIZUGUCHI</t>
  </si>
  <si>
    <t>11f00902-3d25-85ca-b3c6-9f2a19c78f49</t>
  </si>
  <si>
    <t>11f00902-3b4a-18f6-9e08-07705b276c2c</t>
  </si>
  <si>
    <t>{"customer_name": "中里雄一", "customer_email": "ynshn201406@icloud.com", "product_detail_name": "【15分限定特典付き】SNSマーケ完全攻略ダイナマイト合宿"}</t>
  </si>
  <si>
    <t>{"id_values": ["11f00902-3d25-85ca-b3c6-9f2a19c78f49"], "worldpay_order_id": {"transaction_id": "11f00902-3d25-85ca-b3c6-9f2a19c78f49"}}</t>
  </si>
  <si>
    <t>ynshn201406@icloud.com</t>
  </si>
  <si>
    <t>YUICHI NAKAZATO</t>
  </si>
  <si>
    <t>11f00901-8003-a2d8-a644-af4bc3370e0f</t>
  </si>
  <si>
    <t>11f00901-7e28-86c2-9d98-0f40469278cf</t>
  </si>
  <si>
    <t>{"customer_name": "中村彰吾", "customer_email": "blueblackgray164@gmail.com", "product_detail_name": "【15分限定特典付き】AIXコンサルタント3日間完全攻略合宿"}</t>
  </si>
  <si>
    <t>{"id_values": ["11f00901-8003-a2d8-a644-af4bc3370e0f"], "worldpay_order_id": {"transaction_id": "11f00901-8003-a2d8-a644-af4bc3370e0f"}}</t>
  </si>
  <si>
    <t>blueblackgray164@gmail.com</t>
  </si>
  <si>
    <t>SHOUGO NAKAMURA</t>
  </si>
  <si>
    <t>11f00900-b1e1-9db0-878c-f39aa17ba082</t>
  </si>
  <si>
    <t>11ef32c4-db0f-7db4-9b5e-3741a477c21d</t>
  </si>
  <si>
    <t>{"univapay-name": "野中 智之", "univapay-link-id": "11eed159-e8f0-9b92-9646-0b0601409016", "univapay-phone-number": "09060506770"}</t>
  </si>
  <si>
    <t>{"id_values": ["11f00900-b1e1-9db0-878c-f39aa17ba082"], "worldpay_order_id": {"transaction_id": "11f00900-b1e1-9db0-878c-f39aa17ba082"}}</t>
  </si>
  <si>
    <t>farodelponiente@hotmail.co.jp</t>
  </si>
  <si>
    <t>11ef32c4-db37-263e-bd7f-a33768fe92a0</t>
  </si>
  <si>
    <t>HIROSHI KIYAMA</t>
  </si>
  <si>
    <t>11f00900-6c4a-3a3c-ac84-f7fdc906d9ca</t>
  </si>
  <si>
    <t>11ef0ef5-9ff3-5702-b37f-7f2b5ef574ed</t>
  </si>
  <si>
    <t>{"univapay-name": "竹田大樹", "univapay-link-id": "11ef0c81-9b66-6204-b813-b7fe71c7298b", "univapay-phone-number": "08052016037"}</t>
  </si>
  <si>
    <t>{"id_values": ["11f00900-6c4a-3a3c-ac84-f7fdc906d9ca"], "worldpay_order_id": {"transaction_id": "11f00900-6c4a-3a3c-ac84-f7fdc906d9ca"}}</t>
  </si>
  <si>
    <t>sagan_hawks_love@yahoo.co.jp</t>
  </si>
  <si>
    <t>11ef0ef5-a034-9758-8c8c-a3360ff03479</t>
  </si>
  <si>
    <t>TAIJUTAKEDA</t>
  </si>
  <si>
    <t>11f008ff-5121-f818-906e-8f70cf838e6c</t>
  </si>
  <si>
    <t>11eed3ea-ce3c-84c6-815b-d3fe8f788b65</t>
  </si>
  <si>
    <t>{"univapay-name": "沢田健登", "univapay-link-id": "11eed167-4057-0814-a0a8-a769a7ea5984", "univapay-phone-number": "09029224154"}</t>
  </si>
  <si>
    <t>{"id_values": ["11f008ff-5121-f818-906e-8f70cf838e6c"], "worldpay_order_id": {"transaction_id": "11f008ff-5121-f818-906e-8f70cf838e6c"}}</t>
  </si>
  <si>
    <t>tourokuyou258@gmail.com</t>
  </si>
  <si>
    <t>11eed3ea-ce5e-1924-815e-a36e2b57d641</t>
  </si>
  <si>
    <t>KENTOSAWADA</t>
  </si>
  <si>
    <t>11f008ff-3fd5-2d14-8fd3-1fa844ce55e8</t>
  </si>
  <si>
    <t>11eed381-95a9-7786-b13e-1fdb90c79c1f</t>
  </si>
  <si>
    <t>{"univapay-name": "岩瀬豊大", "univapay-link-id": "11eed16f-5f9a-e33c-a85d-ab1fc75af1b2", "univapay-phone-number": "09016946622"}</t>
  </si>
  <si>
    <t>{"id_values": ["11f008ff-3fd5-2d14-8fd3-1fa844ce55e8"], "worldpay_order_id": {"transaction_id": "11f008ff-3fd5-2d14-8fd3-1fa844ce55e8"}}</t>
  </si>
  <si>
    <t>fuji_sakura2010@i.softbank.jp</t>
  </si>
  <si>
    <t>11eed381-964c-64aa-9c8e-bb269f2fb2bb</t>
  </si>
  <si>
    <t>TOYOHIRO IWASE</t>
  </si>
  <si>
    <t>11f008ff-3e9c-7fd8-9ecb-67c6ecfaee66</t>
  </si>
  <si>
    <t>11ef9266-df23-cf02-9e4f-37aa6249e4f0</t>
  </si>
  <si>
    <t>{"univapay-name": "菊地英恵", "univapay-link-id": "11eed16e-b427-a15c-a85d-5758d1c83840", "univapay-phone-number": "08051421511"}</t>
  </si>
  <si>
    <t>{"id_values": ["11f008ff-3e9c-7fd8-9ecb-67c6ecfaee66"], "worldpay_order_id": {"transaction_id": "11f008ff-3e9c-7fd8-9ecb-67c6ecfaee66"}}</t>
  </si>
  <si>
    <t>kkchiii@hotmail.co.jp</t>
  </si>
  <si>
    <t>11eed37b-56f7-21ba-b94f-a3a36eadccc9</t>
  </si>
  <si>
    <t>HANAE TSUJITA</t>
  </si>
  <si>
    <t>11f008ff-3d1f-4000-9ec8-8b30884d0100</t>
  </si>
  <si>
    <t>{"id_values": ["11f008ff-3d1f-4000-9ec8-8b30884d0100"], "worldpay_order_id": {"transaction_id": "11f008ff-3d1f-4000-9ec8-8b30884d0100"}}</t>
  </si>
  <si>
    <t>11f008ff-508d-dac0-8b58-8b2d6d57d7b7</t>
  </si>
  <si>
    <t>11ef8bdd-e33c-3b7c-9f16-b7ecb3603a0c</t>
  </si>
  <si>
    <t>{"univapay-name": "末廣拓也", "univapay-link-id": "11ef8b8c-6bb2-4a66-b9ea-0785ae08680e", "univapay-phone-number": "+81 08063517988", "univapay-patch-token-id": "11eed3e5-2f9b-8d76-8d24-677633e8b188", "univapay-patch-subscription-id": "11eed3e5-307f-117c-b3f4-f3e58f99303c"}</t>
  </si>
  <si>
    <t>{"univapay-name": "末廣拓也", "univapay-link-id": "11eed168-5fb6-568c-a0a8-737f2eb93dde", "univapay-phone-number": "08063517988"}</t>
  </si>
  <si>
    <t>{"id_values": ["11f008ff-508d-dac0-8b58-8b2d6d57d7b7"], "worldpay_order_id": {"transaction_id": "11f008ff-508d-dac0-8b58-8b2d6d57d7b7"}}</t>
  </si>
  <si>
    <t>icloud.vision7@icloud.com</t>
  </si>
  <si>
    <t>11eed3e5-307f-117c-b3f4-f3e58f99303c</t>
  </si>
  <si>
    <t>TAKUYA SUEHIRO</t>
  </si>
  <si>
    <t>11f008ff-4e6f-67b8-a787-6f892fa7cc50</t>
  </si>
  <si>
    <t>11eed3dc-475a-f7f2-9201-578af4f274db</t>
  </si>
  <si>
    <t>{"univapay-name": "宮川竜彦", "univapay-link-id": "11eed15d-06b8-b29c-9646-83266741dd9b", "univapay-phone-number": "09017160854"}</t>
  </si>
  <si>
    <t>{"id_values": ["11f008ff-4e6f-67b8-a787-6f892fa7cc50"], "worldpay_order_id": {"transaction_id": "11f008ff-4e6f-67b8-a787-6f892fa7cc50"}}</t>
  </si>
  <si>
    <t>kiyoharu_ex007@yahoo.co.jp</t>
  </si>
  <si>
    <t>11eed3dc-480e-b742-876d-cb54121f4837</t>
  </si>
  <si>
    <t>TATSUHIKO MIYAGAWA</t>
  </si>
  <si>
    <t>11f008ff-4b78-e08e-8ffc-e3598b25d070</t>
  </si>
  <si>
    <t>11eed3c9-1569-f31e-af72-bfb33a21f72e</t>
  </si>
  <si>
    <t>{"univapay-name": "丸山 稜介", "univapay-link-id": "11eed16e-b427-a15c-a85d-5758d1c83840", "univapay-phone-number": "08962351776"}</t>
  </si>
  <si>
    <t>{"id_values": ["11f008ff-4b78-e08e-8ffc-e3598b25d070"], "worldpay_order_id": {"transaction_id": "11f008ff-4b78-e08e-8ffc-e3598b25d070"}}</t>
  </si>
  <si>
    <t>maru061843@gmail.com</t>
  </si>
  <si>
    <t>11eed3c9-1600-27da-a31c-fb67acc358a3</t>
  </si>
  <si>
    <t>RYOSUKE MARUYAMA</t>
  </si>
  <si>
    <t>11f008ff-4a94-040a-bafe-db2d7d61d171</t>
  </si>
  <si>
    <t>11eed3c3-ad98-44fc-9725-732d0dc583a4</t>
  </si>
  <si>
    <t>{"univapay-name": "長命柱元", "univapay-link-id": "11eed168-2511-82cc-a0a8-4f4b70228861", "univapay-phone-number": "08044462618"}</t>
  </si>
  <si>
    <t>{"id_values": ["11f008ff-4a94-040a-bafe-db2d7d61d171"], "worldpay_order_id": {"transaction_id": "11f008ff-4a94-040a-bafe-db2d7d61d171"}}</t>
  </si>
  <si>
    <t>juon2618@outlook.jp</t>
  </si>
  <si>
    <t>11eed3c3-ae1b-d790-a9fb-9bc7160d6db5</t>
  </si>
  <si>
    <t>JUON CHOMEI</t>
  </si>
  <si>
    <t>11f008ff-4b2c-81d0-b071-77bcba6e5634</t>
  </si>
  <si>
    <t>11eed3c8-4c9b-f77a-8113-1bb071c78775</t>
  </si>
  <si>
    <t>{"univapay-name": "一場雅貴", "univapay-link-id": "11eed16d-2594-8636-a85d-473029a6e953", "univapay-phone-number": "09026608856"}</t>
  </si>
  <si>
    <t>{"id_values": ["11f008ff-4b2c-81d0-b071-77bcba6e5634"], "worldpay_order_id": {"transaction_id": "11f008ff-4b2c-81d0-b071-77bcba6e5634"}}</t>
  </si>
  <si>
    <t>ichi.masa.0622@gmail.com</t>
  </si>
  <si>
    <t>11eed3c8-4ccc-ae9c-a9a0-a7c860da0c01</t>
  </si>
  <si>
    <t>MASATAKA ICHIBA</t>
  </si>
  <si>
    <t>11f008ff-4962-a898-8b50-df772c8c700f</t>
  </si>
  <si>
    <t>11eed3b9-9bc8-eb0a-8f0a-6fb143c71b64</t>
  </si>
  <si>
    <t>{"univapay-name": "松井香寿美", "univapay-link-id": "11eed16d-e57d-3b6e-a85d-8f531e47751f", "univapay-phone-number": "08055855579"}</t>
  </si>
  <si>
    <t>{"id_values": ["11f008ff-4962-a898-8b50-df772c8c700f"], "worldpay_order_id": {"transaction_id": "11f008ff-4962-a898-8b50-df772c8c700f"}}</t>
  </si>
  <si>
    <t>kasumi1988041463@yahoo.co.jp</t>
  </si>
  <si>
    <t>11eed3b9-9c18-52ee-ace8-6bfa6edd4691</t>
  </si>
  <si>
    <t>KASUMI MATSUI</t>
  </si>
  <si>
    <t>11f008ff-4879-c402-9c0c-234811d79df9</t>
  </si>
  <si>
    <t>11eed3b2-d2d0-acd4-9ea4-039db0f8e28a</t>
  </si>
  <si>
    <t>{"univapay-name": "坂本幸太郎", "univapay-link-id": "11eed16f-338d-1954-a85d-0f2f534110c7", "univapay-phone-number": "08025435364"}</t>
  </si>
  <si>
    <t>{"id_values": ["11f008ff-4879-c402-9c0c-234811d79df9"], "worldpay_order_id": {"transaction_id": "11f008ff-4879-c402-9c0c-234811d79df9"}}</t>
  </si>
  <si>
    <t>qqpv4ar9k@arrow.ocn.ne.jp</t>
  </si>
  <si>
    <t>11eed3b2-d302-6f8a-9574-43f192c40630</t>
  </si>
  <si>
    <t>KOTAROSAKAMOTO</t>
  </si>
  <si>
    <t>JACCS COMPANY, LIMITED</t>
  </si>
  <si>
    <t>11f008ff-4878-2534-902f-9b518908aa0a</t>
  </si>
  <si>
    <t>11eed3b3-be4d-d1d2-ae58-ab54e1a9d024</t>
  </si>
  <si>
    <t>{"univapay-name": "斉藤八須二", "univapay-link-id": "11eed15a-a46b-340e-9646-d74b8a674c2a", "univapay-phone-number": "09063623159"}</t>
  </si>
  <si>
    <t>{"id_values": ["11f008ff-4878-2534-902f-9b518908aa0a"], "worldpay_order_id": {"transaction_id": "11f008ff-4878-2534-902f-9b518908aa0a"}}</t>
  </si>
  <si>
    <t>yasuji3@gmail.com</t>
  </si>
  <si>
    <t>11eed3b3-be66-e14a-9573-9f5dc2a34c31</t>
  </si>
  <si>
    <t>YASUJI SAITO</t>
  </si>
  <si>
    <t>11f008ff-47dd-0234-a77e-ab14783eaaba</t>
  </si>
  <si>
    <t>11eed3b2-1f53-e75c-ad03-4fb296c97a3f</t>
  </si>
  <si>
    <t>{"univapay-name": "坂本幸太郎", "univapay-link-id": "11eed278-ef18-e0c2-b5cf-374fa4d27ac5", "univapay-phone-number": "08025435364"}</t>
  </si>
  <si>
    <t>{"id_values": ["11f008ff-47dd-0234-a77e-ab14783eaaba"], "worldpay_order_id": {"transaction_id": "11f008ff-47dd-0234-a77e-ab14783eaaba"}}</t>
  </si>
  <si>
    <t>11eed3b2-2023-44ac-b055-63206e80c091</t>
  </si>
  <si>
    <t>11f008ff-46b4-9e3a-8b4b-87649864717c</t>
  </si>
  <si>
    <t>11eed3ad-1d29-2500-b2b0-4398f8398f3f</t>
  </si>
  <si>
    <t>{"univapay-name": "藤生大輔", "univapay-link-id": "11eed15a-d870-18aa-9646-935d8f30d49d", "univapay-phone-number": "08037320321"}</t>
  </si>
  <si>
    <t>{"id_values": ["11f008ff-46b4-9e3a-8b4b-87649864717c"], "worldpay_order_id": {"transaction_id": "11f008ff-46b4-9e3a-8b4b-87649864717c"}}</t>
  </si>
  <si>
    <t>dice.f.1105@gmail.com</t>
  </si>
  <si>
    <t>11eed3ad-1db3-81aa-919c-6babbfb35f47</t>
  </si>
  <si>
    <t>DAISUKE FUJIO</t>
  </si>
  <si>
    <t>11f008ff-4662-9586-9020-473daf90d821</t>
  </si>
  <si>
    <t>11effa60-e8f1-a61e-a138-07f5ae8c0cbd</t>
  </si>
  <si>
    <t>{"univapay-name": "松村遼河", "univapay-link-id": "11eed15a-c346-e486-9646-63864dc2e67c", "univapay-phone-number": "08069964845"}</t>
  </si>
  <si>
    <t>{"id_values": ["11f008ff-4662-9586-9020-473daf90d821"], "worldpay_order_id": {"transaction_id": "11f008ff-4662-9586-9020-473daf90d821"}}</t>
  </si>
  <si>
    <t>ryoga9112@icloud.com</t>
  </si>
  <si>
    <t>11eed3ab-897b-be40-9114-272e525b469a</t>
  </si>
  <si>
    <t>RYOGA MATSUMURA</t>
  </si>
  <si>
    <t>11f008ff-42d0-3982-bae6-c31f1664e0f7</t>
  </si>
  <si>
    <t>11eed3a0-914d-5fb2-b49a-2b64eea26444</t>
  </si>
  <si>
    <t>{"univapay-name": "藤井勇太", "univapay-link-id": "11eed15a-c346-e486-9646-63864dc2e67c", "univapay-phone-number": "07089449134"}</t>
  </si>
  <si>
    <t>{"id_values": ["11f008ff-42d0-3982-bae6-c31f1664e0f7"], "worldpay_order_id": {"transaction_id": "11f008ff-42d0-3982-bae6-c31f1664e0f7"}}</t>
  </si>
  <si>
    <t>8tsukinowaguma8@gmail.com</t>
  </si>
  <si>
    <t>11eed3a0-921f-ac56-a7f7-c7e2956a9d0f</t>
  </si>
  <si>
    <t>YUTA FUJI</t>
  </si>
  <si>
    <t>11f008ff-431c-9f84-8fda-6f818d9cdab6</t>
  </si>
  <si>
    <t>11ef03c2-234b-4e32-a27d-d3a4eed5c6eb</t>
  </si>
  <si>
    <t>{"univapay-name": "大江満実", "univapay-link-id": "11eed15c-b2a7-79cc-9646-7700553ff7fd", "univapay-phone-number": "08081584581"}</t>
  </si>
  <si>
    <t>{"id_values": ["11f008ff-431c-9f84-8fda-6f818d9cdab6"], "worldpay_order_id": {"transaction_id": "11f008ff-431c-9f84-8fda-6f818d9cdab6"}}</t>
  </si>
  <si>
    <t>masane0917@gmail.com</t>
  </si>
  <si>
    <t>11eed3a0-f214-4900-bd98-1757f08b2d31</t>
  </si>
  <si>
    <t>MASANE OE</t>
  </si>
  <si>
    <t>11f008ff-4155-8a30-9ed9-9773aa3b43b4</t>
  </si>
  <si>
    <t>11eed394-8292-874c-903a-83f6a1a95c67</t>
  </si>
  <si>
    <t>{"univapay-name": "三井瑛登", "univapay-link-id": "11eed15a-c346-e486-9646-63864dc2e67c", "univapay-phone-number": "09028153218"}</t>
  </si>
  <si>
    <t>{"id_values": ["11f008ff-4155-8a30-9ed9-9773aa3b43b4"], "worldpay_order_id": {"transaction_id": "11f008ff-4155-8a30-9ed9-9773aa3b43b4"}}</t>
  </si>
  <si>
    <t>grapefruit.rua@gmail.com</t>
  </si>
  <si>
    <t>11eed394-82cd-c1e0-903d-c7c06268b547</t>
  </si>
  <si>
    <t>CHIE MITSUI</t>
  </si>
  <si>
    <t>11f008ff-419f-c7da-b05d-33721cc7131c</t>
  </si>
  <si>
    <t>11eed396-e12b-283e-8e4f-0b18dd231232</t>
  </si>
  <si>
    <t>{"univapay-name": "舩田恭子", "univapay-link-id": "11eed16a-4101-fe88-a85d-1f959ac69646", "univapay-phone-number": "08085214482"}</t>
  </si>
  <si>
    <t>{"id_values": ["11f008ff-419f-c7da-b05d-33721cc7131c"], "worldpay_order_id": {"transaction_id": "11f008ff-419f-c7da-b05d-33721cc7131c"}}</t>
  </si>
  <si>
    <t>runa_0129_game@yahoo.co.jp</t>
  </si>
  <si>
    <t>11eed396-e165-356a-a10f-57190fb0d581</t>
  </si>
  <si>
    <t>MERPAY MEMBER</t>
  </si>
  <si>
    <t>11f008ff-4154-c776-8ffd-1b731f8c90ca</t>
  </si>
  <si>
    <t>11ef7bbc-5e9f-49b2-aedd-d7e27209bf7e</t>
  </si>
  <si>
    <t>{"univapay-name": "小西正人", "univapay-link-id": "11ef7bb2-2de7-f5b2-9dd2-5b795f4d3dd2", "univapay-phone-number": "+81 07041470524", "univapay-patch-token-id": "11eed393-e204-729a-a692-2b49afece835", "univapay-patch-subscription-id": "11eed393-e231-22c2-9747-1fbf62166254"}</t>
  </si>
  <si>
    <t>{"univapay-name": "小西正人", "univapay-link-id": "11eed16f-afc9-81b0-a0a8-dbf7231d46a5", "univapay-phone-number": "07041470524"}</t>
  </si>
  <si>
    <t>{"id_values": ["11f008ff-4154-c776-8ffd-1b731f8c90ca"], "worldpay_order_id": {"transaction_id": "11f008ff-4154-c776-8ffd-1b731f8c90ca"}}</t>
  </si>
  <si>
    <t>konishi.peace@gmail.com</t>
  </si>
  <si>
    <t>11eed393-e231-22c2-9747-1fbf62166254</t>
  </si>
  <si>
    <t>MASATOKONISHI</t>
  </si>
  <si>
    <t>11f008ff-40fe-6ff2-afd9-8fc73d06694a</t>
  </si>
  <si>
    <t>11eed393-bb18-0b42-ab4e-07cb831ad247</t>
  </si>
  <si>
    <t>{"univapay-name": "相川巳琴", "univapay-link-id": "11eed170-0ba7-8d9c-a0a8-1f2d611320b4", "univapay-phone-number": "08088647444"}</t>
  </si>
  <si>
    <t>{"id_values": ["11f008ff-40fe-6ff2-afd9-8fc73d06694a"], "worldpay_order_id": {"transaction_id": "11f008ff-40fe-6ff2-afd9-8fc73d06694a"}}</t>
  </si>
  <si>
    <t>lattemilk@outlook.jp</t>
  </si>
  <si>
    <t>11eed393-bc05-a456-ac4a-afb790386710</t>
  </si>
  <si>
    <t>MIKOTO AIKAWA</t>
  </si>
  <si>
    <t>11f008ff-401a-1532-8ff9-5f0275359bec</t>
  </si>
  <si>
    <t>11eed381-e7e7-6fee-9cfa-937da143752f</t>
  </si>
  <si>
    <t>{"univapay-name": "大橋亜美", "univapay-link-id": "11eed16a-4101-fe88-a85d-1f959ac69646", "univapay-phone-number": "09083662779"}</t>
  </si>
  <si>
    <t>{"id_values": ["11f008ff-401a-1532-8ff9-5f0275359bec"], "worldpay_order_id": {"transaction_id": "11f008ff-401a-1532-8ff9-5f0275359bec"}}</t>
  </si>
  <si>
    <t>peridot.0812a@gmail.com</t>
  </si>
  <si>
    <t>11eed381-e822-7a30-9fab-dfd925d35322</t>
  </si>
  <si>
    <t>AMI OHASHI</t>
  </si>
  <si>
    <t>11f008ff-3f81-7372-a772-a3aa768e308e</t>
  </si>
  <si>
    <t>11efc267-9295-2830-8b1a-b7cb42a44bd8</t>
  </si>
  <si>
    <t>{"univapay-name": "金谷 まみ", "univapay-link-id": "11eed16f-894b-3f88-a85d-37608d1e5fec", "univapay-phone-number": "09062477172"}</t>
  </si>
  <si>
    <t>{"id_values": ["11f008ff-3f81-7372-a772-a3aa768e308e"], "worldpay_order_id": {"transaction_id": "11f008ff-3f81-7372-a772-a3aa768e308e"}}</t>
  </si>
  <si>
    <t>marmy3003@gmail.com</t>
  </si>
  <si>
    <t>11eed380-c34d-d7d2-86fb-97d348849b86</t>
  </si>
  <si>
    <t>MAMI KANATANI</t>
  </si>
  <si>
    <t>11f008ff-3eed-147a-bacd-bfeec3caab9d</t>
  </si>
  <si>
    <t>11eed37c-855f-13e0-aef7-5740803ebe40</t>
  </si>
  <si>
    <t>{"univapay-name": "酒井真吾", "univapay-link-id": "11eed168-5fb6-568c-a0a8-737f2eb93dde", "univapay-phone-number": "09037604280"}</t>
  </si>
  <si>
    <t>{"id_values": ["11f008ff-3eed-147a-bacd-bfeec3caab9d"], "worldpay_order_id": {"transaction_id": "11f008ff-3eed-147a-bacd-bfeec3caab9d"}}</t>
  </si>
  <si>
    <t>kurtyaso@gmail.com</t>
  </si>
  <si>
    <t>11eed37c-8634-8264-9260-6f472290dc20</t>
  </si>
  <si>
    <t>SHINGO SAKAI</t>
  </si>
  <si>
    <t>11f008ff-3e04-5398-8fed-a735584e171b</t>
  </si>
  <si>
    <t>11ef36af-f2e8-5d68-96ee-3b5caf4c9e7a</t>
  </si>
  <si>
    <t>{"univapay-name": "広岡法幸", "univapay-link-id": "11eed16f-c88c-5e48-a0a8-df24a3243458", "univapay-phone-number": "07018110211"}</t>
  </si>
  <si>
    <t>{"id_values": ["11f008ff-3e04-5398-8fed-a735584e171b"], "worldpay_order_id": {"transaction_id": "11f008ff-3e04-5398-8fed-a735584e171b"}}</t>
  </si>
  <si>
    <t>hirooka0513n@icloud.com</t>
  </si>
  <si>
    <t>11eed368-fc4a-ae06-bb45-c7640a38c261</t>
  </si>
  <si>
    <t>HIROOKA NORIYUKI</t>
  </si>
  <si>
    <t>11f008ff-3bee-3006-9ec4-dbc40043588d</t>
  </si>
  <si>
    <t>11ef26b5-5b72-50e2-958d-a312b26a6409</t>
  </si>
  <si>
    <t>{"univapay-name": "山下かおり", "univapay-link-id": "11eed166-982d-d91a-a0a8-63b839c460c7", "univapay-phone-number": "09052836117"}</t>
  </si>
  <si>
    <t>{"id_values": ["11f008ff-3bee-3006-9ec4-dbc40043588d"], "worldpay_order_id": {"transaction_id": "11f008ff-3bee-3006-9ec4-dbc40043588d"}}</t>
  </si>
  <si>
    <t>k.369club@gmail.com</t>
  </si>
  <si>
    <t>11eed252-58f1-9966-8f4a-87aa49776028</t>
  </si>
  <si>
    <t>KAORI YAMASHITA</t>
  </si>
  <si>
    <t>11f008ff-50d7-60b4-a78d-876b4a1b07be</t>
  </si>
  <si>
    <t>11ef1b15-2e5d-bbb0-b383-8f4cab7a59d4</t>
  </si>
  <si>
    <t>{"univapay-name": "蓑輪智美", "univapay-link-id": "11eed16d-5023-e630-a85d-5f8fecf2bf72", "univapay-phone-number": "09051014101"}</t>
  </si>
  <si>
    <t>{"id_values": ["11f008ff-50d7-60b4-a78d-876b4a1b07be"], "worldpay_order_id": {"transaction_id": "11f008ff-50d7-60b4-a78d-876b4a1b07be"}}</t>
  </si>
  <si>
    <t>kuma3.mimi@gmail.com</t>
  </si>
  <si>
    <t>11eed3ea-81cc-9a04-b8a4-9f78f70a0a09</t>
  </si>
  <si>
    <t>TOMOMI MINOWA</t>
  </si>
  <si>
    <t>11f008ff-5041-548e-b084-77e66a48696a</t>
  </si>
  <si>
    <t>11eed3e3-4a9d-6bf0-b890-7fe7610d50cd</t>
  </si>
  <si>
    <t>{"univapay-name": "長谷川祥平", "univapay-link-id": "11eed16d-40d6-4aba-a85d-5bf0efdbbede", "univapay-phone-number": "09087229952"}</t>
  </si>
  <si>
    <t>{"id_values": ["11f008ff-5041-548e-b084-77e66a48696a"], "worldpay_order_id": {"transaction_id": "11f008ff-5041-548e-b084-77e66a48696a"}}</t>
  </si>
  <si>
    <t>imp.20show@gmail.com</t>
  </si>
  <si>
    <t>11eed3e3-4b4d-db02-b893-6b173c93c30b</t>
  </si>
  <si>
    <t>SHOHEI HASEGAWA</t>
  </si>
  <si>
    <t>11f008ff-4f58-90d2-9022-6b33618747a6</t>
  </si>
  <si>
    <t>11ef94f1-90f7-e88a-8441-df2b6d9b0ffd</t>
  </si>
  <si>
    <t>{"univapay-name": "國光ともこ", "univapay-link-id": "11eed16f-8016-f722-a85d-eb29292dbbf7", "univapay-phone-number": "09064102667"}</t>
  </si>
  <si>
    <t>{"id_values": ["11f008ff-4f58-90d2-9022-6b33618747a6"], "worldpay_order_id": {"transaction_id": "11f008ff-4f58-90d2-9022-6b33618747a6"}}</t>
  </si>
  <si>
    <t>lupinetangelina@gmail.com</t>
  </si>
  <si>
    <t>11eed3df-5c3b-7c16-957d-0fb938096cf1</t>
  </si>
  <si>
    <t>TOMOKO KUNIMITSU</t>
  </si>
  <si>
    <t>11f008ff-4f0c-0bcc-901f-a76cb433f546</t>
  </si>
  <si>
    <t>11ef94f1-3557-699c-8e2c-c3e80e59825e</t>
  </si>
  <si>
    <t>{"univapay-name": "國光ともこ", "univapay-link-id": "11eed16d-66b4-66ae-a85d-e3cac0fec014", "univapay-phone-number": "09064102667"}</t>
  </si>
  <si>
    <t>{"id_values": ["11f008ff-4f0c-0bcc-901f-a76cb433f546"], "worldpay_order_id": {"transaction_id": "11f008ff-4f0c-0bcc-901f-a76cb433f546"}}</t>
  </si>
  <si>
    <t>11eed3df-1df6-c730-9f3b-4f713d304446</t>
  </si>
  <si>
    <t>11f008ff-4d8a-5cfe-9f09-27259fd0cc67</t>
  </si>
  <si>
    <t>11efb91c-8137-8ab4-acd8-d75ee65264fe</t>
  </si>
  <si>
    <t>{"univapay-name": "沼田永治", "univapay-link-id": "11efb87b-8710-7cbc-98b8-b3db1548c4ae", "univapay-phone-number": "+81 08031552557", "univapay-patch-token-id": "11eed3d7-670d-c8c2-97a4-53b6c4d66b3a", "univapay-patch-subscription-id": "11eed3d7-673f-0180-89f6-fbc548c7aadb"}</t>
  </si>
  <si>
    <t>{"univapay-name": "沼田永治", "univapay-link-id": "11eed167-4057-0814-a0a8-a769a7ea5984", "univapay-phone-number": "08031552557"}</t>
  </si>
  <si>
    <t>{"id_values": ["11f008ff-4d8a-5cfe-9f09-27259fd0cc67"], "worldpay_order_id": {"transaction_id": "11f008ff-4d8a-5cfe-9f09-27259fd0cc67"}}</t>
  </si>
  <si>
    <t>aaeauooiai1020@gmail.com</t>
  </si>
  <si>
    <t>11eed3d7-673f-0180-89f6-fbc548c7aadb</t>
  </si>
  <si>
    <t>EIJI NUMATA</t>
  </si>
  <si>
    <t>11f008ff-4c5d-2c26-bb01-97e42a3df642</t>
  </si>
  <si>
    <t>11eed3ca-e7b7-faae-87c3-67775188da5c</t>
  </si>
  <si>
    <t>{"univapay-name": "江越美和", "univapay-link-id": "11eed16d-5023-e630-a85d-5f8fecf2bf72", "univapay-phone-number": "0564542086"}</t>
  </si>
  <si>
    <t>{"id_values": ["11f008ff-4c5d-2c26-bb01-97e42a3df642"], "worldpay_order_id": {"transaction_id": "11f008ff-4c5d-2c26-bb01-97e42a3df642"}}</t>
  </si>
  <si>
    <t>aihara449@gmail.com</t>
  </si>
  <si>
    <t>11eed3ca-e7da-e730-a01b-2785b8d60666</t>
  </si>
  <si>
    <t>MIWAEGOSHI</t>
  </si>
  <si>
    <t>11f008ff-4a42-c7fc-903b-171959cf9488</t>
  </si>
  <si>
    <t>11eed3c0-bda9-a1f4-b312-a332880739b2</t>
  </si>
  <si>
    <t>{"univapay-name": "安永将一", "univapay-link-id": "11eed16e-f0b0-5326-a85d-07df51b54111", "univapay-phone-number": "08012144144"}</t>
  </si>
  <si>
    <t>{"id_values": ["11f008ff-4a42-c7fc-903b-171959cf9488"], "worldpay_order_id": {"transaction_id": "11f008ff-4a42-c7fc-903b-171959cf9488"}}</t>
  </si>
  <si>
    <t>co.complete1118@gmail.com</t>
  </si>
  <si>
    <t>11eed3c0-bdca-97e2-b315-f733f6e1697c</t>
  </si>
  <si>
    <t>SHOICHI YASUNAGA</t>
  </si>
  <si>
    <t>11f008ff-4fa3-8e70-9061-3328b2f5ca9c</t>
  </si>
  <si>
    <t>11eed3e0-9145-95c6-8402-430b6104f334</t>
  </si>
  <si>
    <t>{"univapay-name": "大村優介", "univapay-link-id": "11eed15c-72ec-d1ba-9646-03f7ef735e74", "univapay-phone-number": "09092228653"}</t>
  </si>
  <si>
    <t>{"id_values": ["3100500245378", "00021", "0700021"], "stratus_transaction_id": {"terminal_id": "3100500245378", "request_number": "00021", "authorization_code": "0700021"}}</t>
  </si>
  <si>
    <t>yusuke07198653@gmail.com</t>
  </si>
  <si>
    <t>11eed3e0-918c-ec8c-a50d-43801a9b8c26</t>
  </si>
  <si>
    <t>YUSUKE OMURA</t>
  </si>
  <si>
    <t>11f008ff-4e27-3ae2-bb06-43db7f7b6ff4</t>
  </si>
  <si>
    <t>11effe30-cbb6-df3c-996b-abdf651988de</t>
  </si>
  <si>
    <t>{"univapay-name": "中村裕子", "univapay-link-id": "11eed16f-338d-1954-a85d-0f2f534110c7", "univapay-phone-number": "09086654050"}</t>
  </si>
  <si>
    <t>{"id_values": ["3100500245378", "00020", "0310000"], "stratus_transaction_id": {"terminal_id": "3100500245378", "request_number": "00020", "authorization_code": "0310000"}}</t>
  </si>
  <si>
    <t>bigaku.fukuoka@gmail.com</t>
  </si>
  <si>
    <t>11eed3db-9b25-1a3a-bb3a-c7362824534c</t>
  </si>
  <si>
    <t>HIROKO NAKAMURA</t>
  </si>
  <si>
    <t>11f008ff-4ca9-c996-9004-6751df739307</t>
  </si>
  <si>
    <t>11eed3cf-73d2-cdf8-be1b-bf6643978292</t>
  </si>
  <si>
    <t>{"univapay-name": "中尾有香", "univapay-link-id": "11eed16d-94da-44a4-a85d-83c7ae88a6ba", "univapay-phone-number": "09017924295"}</t>
  </si>
  <si>
    <t>{"id_values": ["3100500245378", "00019", "0291761"], "stratus_transaction_id": {"terminal_id": "3100500245378", "request_number": "00019", "authorization_code": "0291761"}}</t>
  </si>
  <si>
    <t>marvelous_juca@outlook.jp</t>
  </si>
  <si>
    <t>11eed3cf-748f-4f0a-917b-0bac6f7cf5d4</t>
  </si>
  <si>
    <t>YUKA NAKAO</t>
  </si>
  <si>
    <t>11f008ff-4ae0-1d68-8b53-7f81778971f7</t>
  </si>
  <si>
    <t>11eed3c8-1903-6754-86e2-7b0815f4211c</t>
  </si>
  <si>
    <t>{"univapay-name": "志太紗織", "univapay-link-id": "11eed27b-07a4-3da6-b5cf-6f7e0ce9e902", "univapay-phone-number": "09061737230"}</t>
  </si>
  <si>
    <t>{"id_values": ["3100500245378", "00018", "0000967"], "stratus_transaction_id": {"terminal_id": "3100500245378", "request_number": "00018", "authorization_code": "0000967"}}</t>
  </si>
  <si>
    <t>shida261025.mskhhy@gmail.com</t>
  </si>
  <si>
    <t>11eed3c8-197e-e1a4-abe3-6b60e61481f1</t>
  </si>
  <si>
    <t>SAORI SHIDA</t>
  </si>
  <si>
    <t>11f008ff-48cc-6568-8fef-93f26191ef2a</t>
  </si>
  <si>
    <t>11efb166-869a-876c-98eb-fb0c58c7ca1e</t>
  </si>
  <si>
    <t>{"univapay-name": "友清唯", "univapay-link-id": "11eed15c-cf6a-422e-9646-0fa3a4caf08c", "univapay-phone-number": "08030005851"}</t>
  </si>
  <si>
    <t>{"id_values": ["3100500245378", "00017", "0149457"], "stratus_transaction_id": {"terminal_id": "3100500245378", "request_number": "00017", "authorization_code": "0149457"}}</t>
  </si>
  <si>
    <t>yui_beautycare@icloud.com</t>
  </si>
  <si>
    <t>11eed3b4-f540-c234-94f3-dbb95b23ec5e</t>
  </si>
  <si>
    <t>YUI TOMOKIYO</t>
  </si>
  <si>
    <t>11f008ff-45c7-3924-9eed-977f5fbee4ea</t>
  </si>
  <si>
    <t>11eed3a8-e45f-d9ac-b21d-93f2624defd8</t>
  </si>
  <si>
    <t>{"univapay-name": "志村恭平", "univapay-link-id": "11eed166-982d-d91a-a0a8-63b839c460c7", "univapay-phone-number": "07084744688"}</t>
  </si>
  <si>
    <t>{"id_values": ["3100500245378", "00016", "0814879"], "stratus_transaction_id": {"terminal_id": "3100500245378", "request_number": "00016", "authorization_code": "0814879"}}</t>
  </si>
  <si>
    <t>46ksyukatu@gmail.com</t>
  </si>
  <si>
    <t>11eed3a8-e49d-33d8-b01e-bfa1aaf38930</t>
  </si>
  <si>
    <t>KYOUHEI SHIMURA</t>
  </si>
  <si>
    <t>11f008fe-779b-bb4c-9c96-0f5eab1b814b</t>
  </si>
  <si>
    <t>11f008fd-4f85-5506-b4ea-eb92e117b621</t>
  </si>
  <si>
    <t>{"customer_name": "野尻 連太朗", "customer_email": "rentaro.nojiri@gmail.com", "product_detail_name": "AIみかみ秘密の部屋（全額返金保証付）"}</t>
  </si>
  <si>
    <t>{"id_values": ["11f008fe-779b-bb4c-9c96-0f5eab1b814b"], "worldpay_order_id": {"transaction_id": "11f008fe-779b-bb4c-9c96-0f5eab1b814b"}}</t>
  </si>
  <si>
    <t>rentaro.nojiri@gmail.com</t>
  </si>
  <si>
    <t>RENTARO NOJIRI</t>
  </si>
  <si>
    <t>11f008fe-afdb-aa26-8ca9-33ab7141c0bc</t>
  </si>
  <si>
    <t>11eeea8e-eb13-34c2-ab23-e734910ae12c</t>
  </si>
  <si>
    <t>{"univapay-name": "折原美也子", "univapay-link-id": "11eed16f-338d-1954-a85d-0f2f534110c7", "univapay-phone-number": "09916110113"}</t>
  </si>
  <si>
    <t>{"id_values": ["3100500245378", "00014", "0025126"], "stratus_transaction_id": {"terminal_id": "3100500245378", "request_number": "00014", "authorization_code": "0025126"}}</t>
  </si>
  <si>
    <t>arigatokanshaokagesama@gmail.com</t>
  </si>
  <si>
    <t>11eeea8e-eb38-6a62-8eb3-2f6e99733556</t>
  </si>
  <si>
    <t>MIYAKO TAKATSU</t>
  </si>
  <si>
    <t>11f008fe-a9d5-87f0-a337-1fffacb69137</t>
  </si>
  <si>
    <t>11eeea58-b004-8e16-96af-230a53d2869c</t>
  </si>
  <si>
    <t>{"univapay-name": "今井幸恵", "univapay-link-id": "11eed168-3712-3156-a0a8-d38c52f5cefa", "univapay-phone-number": "09075067178"}</t>
  </si>
  <si>
    <t>{"id_values": ["3100500245378", "00013", "0939147"], "stratus_transaction_id": {"terminal_id": "3100500245378", "request_number": "00013", "authorization_code": "0939147"}}</t>
  </si>
  <si>
    <t>harimoca1226@yahoo.co.jp</t>
  </si>
  <si>
    <t>11eeea58-b02f-f72c-98c8-57f32f4a575d</t>
  </si>
  <si>
    <t>YUKIE IMAI</t>
  </si>
  <si>
    <t>11f008fe-a7c4-2c28-b84e-dbcb4f68a015</t>
  </si>
  <si>
    <t>11eeea41-9ab6-8490-8114-cb7539f1a5d5</t>
  </si>
  <si>
    <t>{"univapay-name": "田中龍都", "univapay-link-id": "11eed277-dc75-ea1a-b740-d79e7c70d1a9", "univapay-phone-number": "09097585703"}</t>
  </si>
  <si>
    <t>{"id_values": ["3100500245378", "00012", "0811147"], "stratus_transaction_id": {"terminal_id": "3100500245378", "request_number": "00012", "authorization_code": "0811147"}}</t>
  </si>
  <si>
    <t>tsryu1992@gmail.com</t>
  </si>
  <si>
    <t>11eeea41-9aea-8560-8117-43110b2db35f</t>
  </si>
  <si>
    <t>RYUTO TANAKA</t>
  </si>
  <si>
    <t>11f008fe-59cc-cfca-bfbb-67dc1c495691</t>
  </si>
  <si>
    <t>11eee8d3-a6f7-75b2-91d2-4f191bc174e3</t>
  </si>
  <si>
    <t>{"univapay-name": "沼澤修", "univapay-link-id": "11eed854-02c0-7fc8-a53b-7704f5de26c5", "univapay-phone-number": "09056772062"}</t>
  </si>
  <si>
    <t>{"id_values": ["11f008fe-59cc-cfca-bfbb-67dc1c495691"], "worldpay_order_id": {"transaction_id": "11f008fe-59cc-cfca-bfbb-67dc1c495691"}}</t>
  </si>
  <si>
    <t>numashu4311@gmail.com</t>
  </si>
  <si>
    <t>11eee8d3-a7ec-e84e-91d5-dbd5d8e624f8</t>
  </si>
  <si>
    <t>OSAMU NUMAZAWA</t>
  </si>
  <si>
    <t>11f008fe-5af9-79d4-a26b-d33227284d1a</t>
  </si>
  <si>
    <t>11ef1a94-a5dd-eb3c-80d5-0bdbc2561a16</t>
  </si>
  <si>
    <t>{"univapay-name": "十文字浩子", "univapay-link-id": "11eed27a-801d-945e-b5cf-cb4568c5c84e", "univapay-phone-number": "09086872057"}</t>
  </si>
  <si>
    <t>{"id_values": ["3100500245378", "00011", "0045556"], "stratus_transaction_id": {"terminal_id": "3100500245378", "request_number": "00011", "authorization_code": "0045556"}}</t>
  </si>
  <si>
    <t>kmhj.privatemail@gmail.com</t>
  </si>
  <si>
    <t>11eee9f1-c763-8de4-8671-bf7430fc72c5</t>
  </si>
  <si>
    <t>HIROKO JUMONJI</t>
  </si>
  <si>
    <t>SYNERGY</t>
  </si>
  <si>
    <t>11f008fd-5156-254a-aeec-6f7d0a24f848</t>
  </si>
  <si>
    <t>{"customer_name": "野尻 連太朗", "customer_email": "rentaro.nojiri@gmail.com", "product_detail_name": "【15分限定特典付き】AIXコンサルタント3日間完全攻略合宿"}</t>
  </si>
  <si>
    <t>{"id_values": ["11f008fd-5156-254a-aeec-6f7d0a24f848"], "worldpay_order_id": {"transaction_id": "11f008fd-5156-254a-aeec-6f7d0a24f848"}}</t>
  </si>
  <si>
    <t>11f008fd-178d-19a4-905e-0b9985ed0b5f</t>
  </si>
  <si>
    <t>11f008fd-151f-7d74-905b-17fa4546c2e9</t>
  </si>
  <si>
    <t>{"customer_name": "濱田修明", "customer_email": "hamada.nobuaki@gmail.com", "product_detail_name": "【15分限定特典付き】AIXコンサルタント3日間完全攻略合宿"}</t>
  </si>
  <si>
    <t>{"id_values": ["11f008fd-178d-19a4-905e-0b9985ed0b5f"], "worldpay_order_id": {"transaction_id": "11f008fd-178d-19a4-905e-0b9985ed0b5f"}}</t>
  </si>
  <si>
    <t>hamada.nobuaki@gmail.com</t>
  </si>
  <si>
    <t>NOBUAKI HAMADA</t>
  </si>
  <si>
    <t>11f008fc-e8cf-ac76-b49f-8790ce3b8ecf</t>
  </si>
  <si>
    <t>11f008fc-e6e9-dd14-b437-bb63b6655929</t>
  </si>
  <si>
    <t>{"customer_name": "小島 英利", "customer_email": "info@hideout.co.jp", "product_detail_name": "【15分限定特典付き】SNSマーケ完全攻略ダイナマイト合宿"}</t>
  </si>
  <si>
    <t>{"id_values": ["3100500245378", "00010", "0167582"], "stratus_transaction_id": {"terminal_id": "3100500245378", "request_number": "00010", "authorization_code": "0167582"}}</t>
  </si>
  <si>
    <t>info@hideout.co.jp</t>
  </si>
  <si>
    <t>HIDETOSHI KOJIMA</t>
  </si>
  <si>
    <t>11f008fb-119d-b55a-96b2-4bc1a902e466</t>
  </si>
  <si>
    <t>11f008fb-0fb1-24f2-8cd6-37fd64e17911</t>
  </si>
  <si>
    <t>{"customer_name": "吉田美奈子", "customer_email": "3755minamina@gmail.com", "product_detail_name": "【15分限定特典付き】AIXコンサルタント3日間完全攻略合宿"}</t>
  </si>
  <si>
    <t>{"id_values": ["3100500245378", "00008", "0470000"], "stratus_transaction_id": {"terminal_id": "3100500245378", "request_number": "00008", "authorization_code": "0470000"}}</t>
  </si>
  <si>
    <t>3755minamina@gmail.com</t>
  </si>
  <si>
    <t>MINAKO YOSHIDA</t>
  </si>
  <si>
    <t>11f008f1-e88d-7eba-aeff-5b7ca63f90a3</t>
  </si>
  <si>
    <t>11f008f1-e560-45e2-affc-d3fc878b705f</t>
  </si>
  <si>
    <t>{"customer_name": "西野晴允", "customer_email": "harumasa0402@gmail.com", "product_detail_name": "【15分限定特典付き】AIXコンサルタント3日間完全攻略合宿"}</t>
  </si>
  <si>
    <t>{"id_values": ["11f008f1-e88d-7eba-aeff-5b7ca63f90a3"], "worldpay_order_id": {"transaction_id": "11f008f1-e88d-7eba-aeff-5b7ca63f90a3"}}</t>
  </si>
  <si>
    <t>harumasa0402@gmail.com</t>
  </si>
  <si>
    <t>HARUMASA NISHINO</t>
  </si>
  <si>
    <t>11f008ee-185d-8f94-a2cf-777187902fab</t>
  </si>
  <si>
    <t>11f008ee-15b0-2a86-a2cc-4b2e9952afd8</t>
  </si>
  <si>
    <t>{"customer_name": "久保田哲史", "customer_email": "kubotaikemen@gmail.com", "product_detail_name": "【15分限定特典付き】AIXコンサルタント3日間完全攻略合宿"}</t>
  </si>
  <si>
    <t>{"id_values": ["11f008ee-185d-8f94-a2cf-777187902fab"], "worldpay_order_id": {"transaction_id": "11f008ee-185d-8f94-a2cf-777187902fab"}}</t>
  </si>
  <si>
    <t>kubotaikemen@gmail.com</t>
  </si>
  <si>
    <t>TETSUFUMI KUBOTA</t>
  </si>
  <si>
    <t>11f008cf-1b89-9542-b44a-d3c9b89bc3ab</t>
  </si>
  <si>
    <t>11f008cd-d54c-ced8-87d2-939d0525447e</t>
  </si>
  <si>
    <t>{"customer_name": "細川 晃", "customer_email": "luna20140811@gmail.com", "product_detail_name": "AIみかみ秘密の部屋（全額返金保証付）"}</t>
  </si>
  <si>
    <t>{"id_values": ["3100500245378", "00006", "0005272"], "stratus_transaction_id": {"terminal_id": "3100500245378", "request_number": "00006", "authorization_code": "0005272"}}</t>
  </si>
  <si>
    <t>luna20140811@gmail.com</t>
  </si>
  <si>
    <t>AKIRA HOSOKAWA</t>
  </si>
  <si>
    <t>11f008cd-fefd-9910-87e0-f3e48b684be4</t>
  </si>
  <si>
    <t>11f008cc-6980-fa68-8770-4b2bc47fc296</t>
  </si>
  <si>
    <t>{"customer_name": "遠藤 祐之介", "customer_email": "ryoyuisoupapa.0903@icloud.com", "product_detail_name": "みかみの秘密の部屋 ~購入後1週間以内に限り【全額返金保証付き】~"}</t>
  </si>
  <si>
    <t>{"id_values": ["11f008cd-fefd-9910-87e0-f3e48b684be4"], "worldpay_order_id": {"transaction_id": "11f008cd-fefd-9910-87e0-f3e48b684be4"}}</t>
  </si>
  <si>
    <t>ryoyuisoupapa.0903@icloud.com</t>
  </si>
  <si>
    <t>YUNOSUKE ENDO</t>
  </si>
  <si>
    <t>11f008cd-d71d-a02a-b017-bfc20bc1ecf4</t>
  </si>
  <si>
    <t>{"customer_name": "細川 晃", "customer_email": "luna20140811@gmail.com", "product_detail_name": "【15分限定特典付き】AIXコンサルタント3日間完全攻略合宿"}</t>
  </si>
  <si>
    <t>{"id_values": ["3100500245378", "00005", "0005264"], "stratus_transaction_id": {"terminal_id": "3100500245378", "request_number": "00005", "authorization_code": "0005264"}}</t>
  </si>
  <si>
    <t>11f008cc-6bf3-9bc0-8a50-9b078afedeb8</t>
  </si>
  <si>
    <t>{"customer_name": "遠藤 祐之介", "customer_email": "ryoyuisoupapa.0903@icloud.com", "product_detail_name": "【15分限定特典付き】SNSマーケ完全攻略ダイナマイト合宿"}</t>
  </si>
  <si>
    <t>{"id_values": ["11f008cc-6bf3-9bc0-8a50-9b078afedeb8"], "worldpay_order_id": {"transaction_id": "11f008cc-6bf3-9bc0-8a50-9b078afedeb8"}}</t>
  </si>
  <si>
    <t>11f008c7-8de9-6a84-aff2-ab347f835718</t>
  </si>
  <si>
    <t>11f008c7-8b4a-caf2-a708-bb5d79a8d37e</t>
  </si>
  <si>
    <t>{"customer_name": "秋田浩平", "customer_email": "nonohirokou0505@gmail.com", "product_detail_name": "【15分限定特典付き】AIXコンサルタント3日間完全攻略合宿"}</t>
  </si>
  <si>
    <t>{"id_values": ["11f008c7-8de9-6a84-aff2-ab347f835718"], "worldpay_order_id": {"transaction_id": "11f008c7-8de9-6a84-aff2-ab347f835718"}}</t>
  </si>
  <si>
    <t>nonohirokou0505@gmail.com</t>
  </si>
  <si>
    <t>KOHEI AKITA</t>
  </si>
  <si>
    <t>11f008c1-17a0-c666-8b36-5fa214ef5621</t>
  </si>
  <si>
    <t>11f008c0-f11b-7c2a-ab77-a30db03db2a9</t>
  </si>
  <si>
    <t>{"customer_name": "花園裕哉", "customer_email": "mariko.h.1215@gmail.com", "product_detail_name": "みかみの秘密の部屋 ~購入後1週間以内に限り【全額返金保証付き】~"}</t>
  </si>
  <si>
    <t>{"id_values": ["3100500245378", "00003", "0169153"], "stratus_transaction_id": {"terminal_id": "3100500245378", "request_number": "00003", "authorization_code": "0169153"}}</t>
  </si>
  <si>
    <t>mariko.h.1215@gmail.com</t>
  </si>
  <si>
    <t>MARIKO HANAZONO</t>
  </si>
  <si>
    <t>11f008c0-f2d9-1234-8b16-1f5183fff1cb</t>
  </si>
  <si>
    <t>{"customer_name": "花園裕哉", "customer_email": "mariko.h.1215@gmail.com", "product_detail_name": "【15分限定特典付き】SNSマーケ完全攻略ダイナマイト合宿"}</t>
  </si>
  <si>
    <t>{"id_values": ["3100500245378", "00002", "0108885"], "stratus_transaction_id": {"terminal_id": "3100500245378", "request_number": "00002", "authorization_code": "0108885"}}</t>
  </si>
  <si>
    <t>11f008be-559f-b0d8-90d1-df8a45ea02fd</t>
  </si>
  <si>
    <t>11f008be-53d6-234a-9590-67a2be69ef10</t>
  </si>
  <si>
    <t>{"customer_name": "三木敦彦", "customer_email": "nobuhide2009@outlook.com", "product_detail_name": "【15分限定特典付き】SNSマーケ完全攻略ダイナマイト合宿"}</t>
  </si>
  <si>
    <t>{"id_values": ["11f008be-559f-b0d8-90d1-df8a45ea02fd"], "worldpay_order_id": {"transaction_id": "11f008be-559f-b0d8-90d1-df8a45ea02fd"}}</t>
  </si>
  <si>
    <t>nobuhide2009@outlook.com</t>
  </si>
  <si>
    <t>ATSUHIKO MIKI</t>
  </si>
  <si>
    <t>11f008bc-79b0-d9fe-91e1-97688b058ed2</t>
  </si>
  <si>
    <t>11f008bc-77f9-3de0-8ce0-9f29d07b2fa7</t>
  </si>
  <si>
    <t>{"customer_name": "宮下 幸子", "customer_email": "kingcollar@gmail.com", "product_detail_name": "【15分限定特典付き】デザイン限界突破3日間合宿"}</t>
  </si>
  <si>
    <t>{"id_values": ["11f008bc-79b0-d9fe-91e1-97688b058ed2"], "worldpay_order_id": {"transaction_id": "11f008bc-79b0-d9fe-91e1-97688b058ed2"}}</t>
  </si>
  <si>
    <t>kingcollar@gmail.com</t>
  </si>
  <si>
    <t>SACHIKO MIYASHITA</t>
  </si>
  <si>
    <t>11f008ba-2a44-7f62-9c7e-3b072fddbbaf</t>
  </si>
  <si>
    <t>11f008ba-286c-f962-b272-cb6f666e27c7</t>
  </si>
  <si>
    <t>{"customer_name": "是枝 勇彦", "customer_email": "yuhikokoreeda@gmail.com", "product_detail_name": "【15分限定特典付き】SNSマーケ完全攻略ダイナマイト合宿"}</t>
  </si>
  <si>
    <t>{"id_values": ["11f008ba-2a44-7f62-9c7e-3b072fddbbaf"], "worldpay_order_id": {"transaction_id": "11f008ba-2a44-7f62-9c7e-3b072fddbbaf"}}</t>
  </si>
  <si>
    <t>yuhikokoreeda@gmail.com</t>
  </si>
  <si>
    <t>YUHIKO KOREEDA</t>
  </si>
  <si>
    <t>11f008b7-fbe2-c2fc-831a-eb127117bc30</t>
  </si>
  <si>
    <t>11f008b7-f9e9-e106-9ed5-c3e0cebddbb5</t>
  </si>
  <si>
    <t>{"customer_name": "奈良浩美", "customer_email": "arrows59113@gmail.com", "product_detail_name": "【15分限定特典付き】デザイン限界突破3日間合宿"}</t>
  </si>
  <si>
    <t>{"id_values": ["11f008b7-fbe2-c2fc-831a-eb127117bc30"], "worldpay_order_id": {"transaction_id": "11f008b7-fbe2-c2fc-831a-eb127117bc30"}}</t>
  </si>
  <si>
    <t>arrows59113@gmail.com</t>
  </si>
  <si>
    <t>HIROMINARA</t>
  </si>
  <si>
    <t>11f008b6-cc55-710c-8aad-5ff8c5af6bee</t>
  </si>
  <si>
    <t>11f008b6-c9bf-0ba6-b3d6-47701d090196</t>
  </si>
  <si>
    <t>{"customer_name": "松本留美子", "customer_email": "arirumi51460@gmail.com", "product_detail_name": "【15分限定特典付き】デザイン限界突破3日間合宿"}</t>
  </si>
  <si>
    <t>{"id_values": ["11f008b6-cc55-710c-8aad-5ff8c5af6bee"], "worldpay_order_id": {"transaction_id": "11f008b6-cc55-710c-8aad-5ff8c5af6bee"}}</t>
  </si>
  <si>
    <t>arirumi51460@gmail.com</t>
  </si>
  <si>
    <t>RUMIKO MATSUMOTO</t>
  </si>
  <si>
    <t>11f008b5-e147-1de6-b362-5bfa64938790</t>
  </si>
  <si>
    <t>{"customer_name": "丸塚祥貴", "customer_email": "xwanzhong@gmail.com", "product_detail_name": "【15分限定特典付き】AIXコンサルタント3日間完全攻略合宿"}</t>
  </si>
  <si>
    <t>{"id_values": ["3100500245378", "00073", "0493559"], "stratus_transaction_id": {"terminal_id": "3100500245378", "request_number": "00073", "authorization_code": "0493559"}}</t>
  </si>
  <si>
    <t>11f008a9-bb21-616e-91f5-43a00022322c</t>
  </si>
  <si>
    <t>11f008a9-b933-2180-9b07-af2a02ab1c77</t>
  </si>
  <si>
    <t>{"customer_name": "永業 由紀", "customer_email": "yuki.76theg@icloud.com", "product_detail_name": "【15分限定特典付き】AIXコンサルタント3日間完全攻略合宿"}</t>
  </si>
  <si>
    <t>{"id_values": ["11f008a9-bb21-616e-91f5-43a00022322c"], "worldpay_order_id": {"transaction_id": "11f008a9-bb21-616e-91f5-43a00022322c"}}</t>
  </si>
  <si>
    <t>yuki.76theg@icloud.com</t>
  </si>
  <si>
    <t>YUKI EIGYO</t>
  </si>
  <si>
    <t>11f008a7-6c61-74c6-a55e-e30688ced333</t>
  </si>
  <si>
    <t>11f008a7-6a08-cdaa-a8c3-9ff223cc59e2</t>
  </si>
  <si>
    <t>{"customer_name": "谷川菊子", "customer_email": "okiraku.mama.1012.anchi@gmail.com", "product_detail_name": "【15分限定特典付き】デザイン限界突破3日間合宿"}</t>
  </si>
  <si>
    <t>{"id_values": ["11f008a7-6c61-74c6-a55e-e30688ced333"], "worldpay_order_id": {"transaction_id": "11f008a7-6c61-74c6-a55e-e30688ced333"}}</t>
  </si>
  <si>
    <t>okiraku.mama.1012.anchi@gmail.com</t>
  </si>
  <si>
    <t>KIKUKO TANIKAWA</t>
  </si>
  <si>
    <t>11f008a4-a6f8-6944-bc85-6b1d98b9b62e</t>
  </si>
  <si>
    <t>11f008a4-a420-f1be-9c1e-2bc641023d1c</t>
  </si>
  <si>
    <t>{"customer_name": "小笠原幸子", "customer_email": "panndasachi@gmail.com", "product_detail_name": "【15分限定特典付き】デザイン限界突破3日間合宿"}</t>
  </si>
  <si>
    <t>{"id_values": ["3100500245378", "00069", "0468207"], "stratus_transaction_id": {"terminal_id": "3100500245378", "request_number": "00069", "authorization_code": "0468207"}}</t>
  </si>
  <si>
    <t>panndasachi@gmail.com</t>
  </si>
  <si>
    <t>OGASWRA SACHIKO</t>
  </si>
  <si>
    <t>11f008a3-8b41-9f64-9b57-570a840121df</t>
  </si>
  <si>
    <t>11f008a3-8974-ba9a-9232-eff2b079e5f7</t>
  </si>
  <si>
    <t>{"customer_name": "糠見 和利", "customer_email": "kztsnkm@peace.ocn.ne.jp", "product_detail_name": "【15分限定特典付き】AIXコンサルタント3日間完全攻略合宿"}</t>
  </si>
  <si>
    <t>{"id_values": ["3100500245378", "00067", "0878461"], "stratus_transaction_id": {"terminal_id": "3100500245378", "request_number": "00067", "authorization_code": "0878461"}}</t>
  </si>
  <si>
    <t>kztsnkm@peace.ocn.ne.jp</t>
  </si>
  <si>
    <t>KAZUTOSHI NUKAMI</t>
  </si>
  <si>
    <t>11f008a3-2686-84a4-9422-970c7c3af131</t>
  </si>
  <si>
    <t>11f008a3-248c-f08e-941e-cbea6173b885</t>
  </si>
  <si>
    <t>{"customer_name": "なお", "customer_email": "noaneon26@gmail.com", "product_detail_name": "【15分限定特典付き】SNSマーケ完全攻略ダイナマイト合宿"}</t>
  </si>
  <si>
    <t>{"id_values": ["3100500245378", "00065", "0000133"], "stratus_transaction_id": {"terminal_id": "3100500245378", "request_number": "00065", "authorization_code": "0000133"}}</t>
  </si>
  <si>
    <t>noaneon26@gmail.com</t>
  </si>
  <si>
    <t>KAWAMURA NAOYOSI</t>
  </si>
  <si>
    <t>11f008a0-ed72-dbf6-8613-2fa4d5761c48</t>
  </si>
  <si>
    <t>11f008a0-5765-7830-8643-47631fa77e5b</t>
  </si>
  <si>
    <t>{"customer_name": "林田 光陽", "customer_email": "hayashida.koyo.54@gmail.com", "product_detail_name": "みかみの秘密の部屋 ~購入後1週間以内に限り【全額返金保証付き】~"}</t>
  </si>
  <si>
    <t>{"id_values": ["3100500245378", "00063", "0700063"], "stratus_transaction_id": {"terminal_id": "3100500245378", "request_number": "00063", "authorization_code": "0700063"}}</t>
  </si>
  <si>
    <t>hayashida.koyo.54@gmail.com</t>
  </si>
  <si>
    <t>KOYO HAYASHIDA</t>
  </si>
  <si>
    <t>11f008a0-5946-643e-85ae-0b47f8d9889e</t>
  </si>
  <si>
    <t>{"customer_name": "林田 光陽", "customer_email": "hayashida.koyo.54@gmail.com", "product_detail_name": "【15分限定特典付き】SNSマーケ完全攻略ダイナマイト合宿"}</t>
  </si>
  <si>
    <t>11f00786-9f01-78e4-97de-e3884db2d99e</t>
  </si>
  <si>
    <t>{"customer_name": "冨士峻生", "customer_email": "toshiki710228@gmail.com", "product_detail_name": "みかみの秘密の部屋 ~購入後1週間以内に限り【全額返金保証付き】~"}</t>
  </si>
  <si>
    <t>{"id_values": ["11f00786-9f01-78e4-97de-e3884db2d99e"], "worldpay_order_id": {"transaction_id": "11f00786-9f01-78e4-97de-e3884db2d99e"}}</t>
  </si>
  <si>
    <t>11f00576-6040-7338-8e5a-7b59e2bb212d</t>
  </si>
  <si>
    <t>11f00576-5d9b-4b76-aa6a-17436b4a04ca</t>
  </si>
  <si>
    <t>{"customer_name": "成瀬由基", "customer_email": "aaa.sss.zxcv1234@gmail.com", "product_detail_name": "【15分限定特典付き】AIXコンサルタント3日間完全攻略合宿"}</t>
  </si>
  <si>
    <t>{"id_values": ["11f00576-6040-7338-8e5a-7b59e2bb212d"], "worldpay_order_id": {"transaction_id": "11f00576-6040-7338-8e5a-7b59e2bb212d"}}</t>
  </si>
  <si>
    <t>aaa.sss.zxcv1234@gmail.com</t>
  </si>
  <si>
    <t>YUKI NARUSE</t>
  </si>
  <si>
    <t>11f0089a-ee8d-26e6-b071-3b2ee47b22b7</t>
  </si>
  <si>
    <t>11f0089a-ecec-8426-b06e-6bfecc5c36bc</t>
  </si>
  <si>
    <t>{"customer_name": "樋口明美", "customer_email": "akemikemii32923@gmail.com", "product_detail_name": "【15分限定特典付き】デザイン限界突破3日間合宿"}</t>
  </si>
  <si>
    <t>{"id_values": ["3100500245378", "00060", "0944662"], "stratus_transaction_id": {"terminal_id": "3100500245378", "request_number": "00060", "authorization_code": "0944662"}}</t>
  </si>
  <si>
    <t>akemikemii32923@gmail.com</t>
  </si>
  <si>
    <t>AKEMI HIGUCHI</t>
  </si>
  <si>
    <t>11f00899-7646-1806-86c9-dbf0239833f7</t>
  </si>
  <si>
    <t>11f00899-7469-3824-a510-a3ebc04472b5</t>
  </si>
  <si>
    <t>{"customer_name": "山方遥仁", "customer_email": "haruyama0216@icloud.com", "product_detail_name": "【15分限定特典付き】AIXコンサルタント3日間完全攻略合宿"}</t>
  </si>
  <si>
    <t>{"id_values": ["11f00899-7646-1806-86c9-dbf0239833f7"], "worldpay_order_id": {"transaction_id": "11f00899-7646-1806-86c9-dbf0239833f7"}}</t>
  </si>
  <si>
    <t>haruyama0216@icloud.com</t>
  </si>
  <si>
    <t>HARUTO YAMAGATA</t>
  </si>
  <si>
    <t>11f00898-332d-0bd4-aa1d-5308a9959b23</t>
  </si>
  <si>
    <t>11f00898-3167-d270-aa17-1f8a84113f05</t>
  </si>
  <si>
    <t>{"customer_name": "清水 就", "customer_email": "shushu0324@icloud.com", "product_detail_name": "【15分限定特典付き】AIXコンサルタント3日間完全攻略合宿"}</t>
  </si>
  <si>
    <t>{"id_values": ["11f00898-332d-0bd4-aa1d-5308a9959b23"], "worldpay_order_id": {"transaction_id": "11f00898-332d-0bd4-aa1d-5308a9959b23"}}</t>
  </si>
  <si>
    <t>shushu0324@icloud.com</t>
  </si>
  <si>
    <t>SHU SHIMIZU</t>
  </si>
  <si>
    <t>11f006f3-dff8-b0c6-9ca2-a32fb2d64412</t>
  </si>
  <si>
    <t>11f006f3-de01-431e-9cef-d3f318bd1320</t>
  </si>
  <si>
    <t>{"customer_name": "小林優樹", "customer_email": "m3a1y10511@icloud.com", "product_detail_name": "【15分限定特典付き】AIXコンサルタント3日間完全攻略合宿"}</t>
  </si>
  <si>
    <t>{"id_values": ["11f006f3-dff8-b0c6-9ca2-a32fb2d64412"], "worldpay_order_id": {"transaction_id": "11f006f3-dff8-b0c6-9ca2-a32fb2d64412"}}</t>
  </si>
  <si>
    <t>m3a1y10511@icloud.com</t>
  </si>
  <si>
    <t>YUKI KOBAYASHI</t>
  </si>
  <si>
    <t>11f00896-6f13-45c0-bc63-832386776387</t>
  </si>
  <si>
    <t>11f00896-6d1e-0322-b563-a7df8ea5cb66</t>
  </si>
  <si>
    <t>{"customer_name": "戸祭廣紀", "customer_email": "hiroki.0419@gmail.com", "product_detail_name": "【15分限定特典付き】デザイン限界突破3日間合宿"}</t>
  </si>
  <si>
    <t>{"id_values": ["3100500245378", "00058", "0248336"], "stratus_transaction_id": {"terminal_id": "3100500245378", "request_number": "00058", "authorization_code": "0248336"}}</t>
  </si>
  <si>
    <t>hiroki.0419@gmail.com</t>
  </si>
  <si>
    <t>HIROKI TOMATSURI</t>
  </si>
  <si>
    <t>11f00889-3120-c178-aa8f-afd828a58359</t>
  </si>
  <si>
    <t>11f00888-1856-814c-9113-03ec05c52fdf</t>
  </si>
  <si>
    <t>{"customer_name": "竹田 涼子", "customer_email": "rollin_hand@icloud.com", "product_detail_name": "AIみかみ秘密の部屋（全額返金保証付）"}</t>
  </si>
  <si>
    <t>{"id_values": ["11f00889-3120-c178-aa8f-afd828a58359"], "worldpay_order_id": {"transaction_id": "11f00889-3120-c178-aa8f-afd828a58359"}}</t>
  </si>
  <si>
    <t>rollin_hand@icloud.com</t>
  </si>
  <si>
    <t>RYOKO TAKEDA</t>
  </si>
  <si>
    <t>THE HOKKOKU BANK LIMITED</t>
  </si>
  <si>
    <t>11f00888-1a3d-207e-a9fa-23a8f51eaca1</t>
  </si>
  <si>
    <t>{"customer_name": "竹田 涼子", "customer_email": "rollin_hand@icloud.com", "product_detail_name": "【15分限定特典付き】AIXコンサルタント3日間完全攻略合宿"}</t>
  </si>
  <si>
    <t>{"id_values": ["11f00888-1a3d-207e-a9fa-23a8f51eaca1"], "worldpay_order_id": {"transaction_id": "11f00888-1a3d-207e-a9fa-23a8f51eaca1"}}</t>
  </si>
  <si>
    <t>11f0087f-8627-c144-a9e8-cf3449fe1e97</t>
  </si>
  <si>
    <t>{"customer_name": "大山澄代", "customer_email": "hime0080@gmail.com", "product_detail_name": "【15分限定特典付き】AIXコンサルタント3日間完全攻略合宿"}</t>
  </si>
  <si>
    <t>{"id_values": ["11f0087f-8627-c144-a9e8-cf3449fe1e97"], "worldpay_order_id": {"transaction_id": "11f0087f-8627-c144-a9e8-cf3449fe1e97"}}</t>
  </si>
  <si>
    <t>11f0087b-c5d0-8136-a16c-5bc9b94789be</t>
  </si>
  <si>
    <t>11f0087b-c3f2-9c6e-a6b0-337cb339f4d5</t>
  </si>
  <si>
    <t>{"customer_name": "大串卓士", "customer_email": "wsltd.0094.cojin@gmail.com", "product_detail_name": "【15分限定特典付き】デザイン限界突破3日間合宿"}</t>
  </si>
  <si>
    <t>{"id_values": ["11f0087b-c5d0-8136-a16c-5bc9b94789be"], "worldpay_order_id": {"transaction_id": "11f0087b-c5d0-8136-a16c-5bc9b94789be"}}</t>
  </si>
  <si>
    <t>wsltd.0094.cojin@gmail.com</t>
  </si>
  <si>
    <t>TAKASHI OHGUSHI</t>
  </si>
  <si>
    <t>11f00879-07c9-dc70-9cc5-0b4174edc3c4</t>
  </si>
  <si>
    <t>11f00879-05f2-ce84-8536-3b9ff0879b85</t>
  </si>
  <si>
    <t>{"customer_name": "篠原健太郎", "customer_email": "jiantailangxiaoyuan7@gmail.com", "product_detail_name": "【15分限定特典付き】SNSマーケ完全攻略ダイナマイト合宿"}</t>
  </si>
  <si>
    <t>{"id_values": ["11f00879-07c9-dc70-9cc5-0b4174edc3c4"], "worldpay_order_id": {"transaction_id": "11f00879-07c9-dc70-9cc5-0b4174edc3c4"}}</t>
  </si>
  <si>
    <t>jiantailangxiaoyuan7@gmail.com</t>
  </si>
  <si>
    <t>KENTARO SHINOHARA</t>
  </si>
  <si>
    <t>11f00872-c826-fee6-bf67-0b70fac5b25a</t>
  </si>
  <si>
    <t>11f00872-c596-eaf6-a0de-9b2d134e8ba1</t>
  </si>
  <si>
    <t>{"customer_name": "小熊蒼哉", "customer_email": "shiruko433@gmail.com", "product_detail_name": "【15分限定特典付き】AIXコンサルタント3日間完全攻略合宿"}</t>
  </si>
  <si>
    <t>{"id_values": ["11f00872-c826-fee6-bf67-0b70fac5b25a"], "worldpay_order_id": {"transaction_id": "11f00872-c826-fee6-bf67-0b70fac5b25a"}}</t>
  </si>
  <si>
    <t>shiruko433@gmail.com</t>
  </si>
  <si>
    <t>SOUYA OGUMA</t>
  </si>
  <si>
    <t>11f00871-58a3-9166-833b-f330c3ac79a7</t>
  </si>
  <si>
    <t>11f00871-5625-0866-83e7-6f0876d3cc37</t>
  </si>
  <si>
    <t>{"customer_name": "太田 匠", "customer_email": "hiyota26@gmail.com", "product_detail_name": "【15分限定特典付き】SNSマーケ完全攻略ダイナマイト合宿"}</t>
  </si>
  <si>
    <t>{"id_values": ["11f00871-58a3-9166-833b-f330c3ac79a7"], "worldpay_order_id": {"transaction_id": "11f00871-58a3-9166-833b-f330c3ac79a7"}}</t>
  </si>
  <si>
    <t>hiyota26@gmail.com</t>
  </si>
  <si>
    <t>TAKUMI OTA</t>
  </si>
  <si>
    <t>11f00871-07d6-70dc-be5c-3beb660c6f3f</t>
  </si>
  <si>
    <t>11f00871-0546-a22e-9bc8-4b8550f57709</t>
  </si>
  <si>
    <t>{"customer_name": "中村綾乃", "customer_email": "usamimibabv.com@gmail.com", "product_detail_name": "【15分限定特典付き】AIXコンサルタント3日間完全攻略合宿"}</t>
  </si>
  <si>
    <t>{"id_values": ["11f00871-07d6-70dc-be5c-3beb660c6f3f"], "worldpay_order_id": {"transaction_id": "11f00871-07d6-70dc-be5c-3beb660c6f3f"}}</t>
  </si>
  <si>
    <t>usamimibabv.com@gmail.com</t>
  </si>
  <si>
    <t>AYANO NAKAMURA</t>
  </si>
  <si>
    <t>11f0086f-5b1f-7a9c-969c-cf99601b1cc6</t>
  </si>
  <si>
    <t>11f0086f-593c-2766-9699-0373950c0736</t>
  </si>
  <si>
    <t>{"customer_name": "五十嵐壮太郎", "customer_email": "motoharu.level0@icloud.com", "product_detail_name": "【脱・無駄な努力】月商1.9億を支えるテンプレ大全"}</t>
  </si>
  <si>
    <t>{"id_values": ["3100500245378", "00056", "0021347"], "stratus_transaction_id": {"terminal_id": "3100500245378", "request_number": "00056", "authorization_code": "0021347"}}</t>
  </si>
  <si>
    <t>motoharu.level0@icloud.com</t>
  </si>
  <si>
    <t>SOTARO IGARASHI</t>
  </si>
  <si>
    <t>11f0086c-f0ce-499a-a91b-ab320574fa89</t>
  </si>
  <si>
    <t>11f0086c-ee2d-c8dc-977a-4fd93d7f9ba7</t>
  </si>
  <si>
    <t>{"customer_name": "広瀬翔", "customer_email": "so0513ek@gmail.com", "product_detail_name": "【15分限定特典付き】AIXコンサルタント3日間完全攻略合宿"}</t>
  </si>
  <si>
    <t>{"id_values": ["11f0086c-f0ce-499a-a91b-ab320574fa89"], "worldpay_order_id": {"transaction_id": "11f0086c-f0ce-499a-a91b-ab320574fa89"}}</t>
  </si>
  <si>
    <t>so0513ek@gmail.com</t>
  </si>
  <si>
    <t>KAKERU HIROSE</t>
  </si>
  <si>
    <t>11f0086c-2d54-1526-a793-7f39a91b79ea</t>
  </si>
  <si>
    <t>11f0086c-2b6f-51f8-8c81-6335ebe92e74</t>
  </si>
  <si>
    <t>{"customer_name": "佐藤暦", "customer_email": "koyomi.satoh@gmail.com", "product_detail_name": "AIみかみ秘密の部屋（全額返金保証付）"}</t>
  </si>
  <si>
    <t>{"id_values": ["11f0086c-2d54-1526-a793-7f39a91b79ea"], "worldpay_order_id": {"transaction_id": "11f0086c-2d54-1526-a793-7f39a91b79ea"}}</t>
  </si>
  <si>
    <t>koyomi.satoh@gmail.com</t>
  </si>
  <si>
    <t>KOYOMI SATO</t>
  </si>
  <si>
    <t>11f0086a-7760-fcc6-a59a-f3c73ed8e4c7</t>
  </si>
  <si>
    <t>11f0086a-755d-fc76-a59c-77fc16877d47</t>
  </si>
  <si>
    <t>{"customer_name": "佐藤暦", "customer_email": "koyomi.satoh@gmail.com", "product_detail_name": "【15分限定特典付き】AIXコンサルタント3日間完全攻略合宿"}</t>
  </si>
  <si>
    <t>{"id_values": ["11f0086a-7760-fcc6-a59a-f3c73ed8e4c7"], "worldpay_order_id": {"transaction_id": "11f0086a-7760-fcc6-a59a-f3c73ed8e4c7"}}</t>
  </si>
  <si>
    <t>11f00856-3b76-292a-8210-1374fd99b424</t>
  </si>
  <si>
    <t>11f00854-8446-911e-80c2-afaf04255e14</t>
  </si>
  <si>
    <t>{"customer_name": "平田ゆかり", "customer_email": "kiki.h2.0908@gmail.com", "product_detail_name": "AIみかみ秘密の部屋（全額返金保証付）"}</t>
  </si>
  <si>
    <t>{"id_values": ["3100500245378", "00054", "0842362"], "stratus_transaction_id": {"terminal_id": "3100500245378", "request_number": "00054", "authorization_code": "0842362"}}</t>
  </si>
  <si>
    <t>kiki.h2.0908@gmail.com</t>
  </si>
  <si>
    <t>YUKARI HIRATA</t>
  </si>
  <si>
    <t>11f00854-c287-86cc-b16d-3b482b01b01f</t>
  </si>
  <si>
    <t>11f00854-c094-fc32-a673-5310ced74db6</t>
  </si>
  <si>
    <t>{"customer_name": "和田暁", "customer_email": "akki46469.a@gmail.com", "product_detail_name": "【15分限定特典付き】デザイン限界突破3日間合宿"}</t>
  </si>
  <si>
    <t>{"id_values": ["11f00854-c287-86cc-b16d-3b482b01b01f"], "worldpay_order_id": {"transaction_id": "11f00854-c287-86cc-b16d-3b482b01b01f"}}</t>
  </si>
  <si>
    <t>akki46469.a@gmail.com</t>
  </si>
  <si>
    <t>AKIRA WADA</t>
  </si>
  <si>
    <t>11f00854-862a-d79c-a625-8b51a3892eec</t>
  </si>
  <si>
    <t>{"customer_name": "平田ゆかり", "customer_email": "kiki.h2.0908@gmail.com", "product_detail_name": "【15分限定特典付き】AIXコンサルタント3日間完全攻略合宿"}</t>
  </si>
  <si>
    <t>{"id_values": ["3100500245378", "00053", "0798762"], "stratus_transaction_id": {"terminal_id": "3100500245378", "request_number": "00053", "authorization_code": "0798762"}}</t>
  </si>
  <si>
    <t>11f00854-3be3-b154-96ef-cfaf91325467</t>
  </si>
  <si>
    <t>11f00853-1267-0836-9920-c3b72310f7bd</t>
  </si>
  <si>
    <t>{"customer_name": "小野寺彩乃", "customer_email": "appon.36@gmail.com", "product_detail_name": "AIみかみ秘密の部屋（全額返金保証付）"}</t>
  </si>
  <si>
    <t>{"id_values": ["3100500245378", "00051", "0700051"], "stratus_transaction_id": {"terminal_id": "3100500245378", "request_number": "00051", "authorization_code": "0700051"}}</t>
  </si>
  <si>
    <t>appon.36@gmail.com</t>
  </si>
  <si>
    <t>AYANO ONODERA</t>
  </si>
  <si>
    <t>11f00608-15f0-29b2-b83c-93b444f0f3be</t>
  </si>
  <si>
    <t>11f00608-1438-9046-9e66-5313c703862b</t>
  </si>
  <si>
    <t>{"customer_name": "芦野翔大", "customer_email": "shota1013aaa@gmail.com", "product_detail_name": "【15分限定特典付き】AIXコンサルタント3日間完全攻略合宿"}</t>
  </si>
  <si>
    <t>{"id_values": ["11f00608-15f0-29b2-b83c-93b444f0f3be"], "worldpay_order_id": {"transaction_id": "11f00608-15f0-29b2-b83c-93b444f0f3be"}}</t>
  </si>
  <si>
    <t>shota1013aaa@gmail.com</t>
  </si>
  <si>
    <t>SHOTA ASHINO</t>
  </si>
  <si>
    <t>11f00853-1424-cb68-aacc-d33dd0b50f01</t>
  </si>
  <si>
    <t>{"customer_name": "小野寺彩乃", "customer_email": "appon.36@gmail.com", "product_detail_name": "【15分限定特典付き】AIXコンサルタント3日間完全攻略合宿"}</t>
  </si>
  <si>
    <t>{"id_values": ["3100500245378", "00050", "0700050"], "stratus_transaction_id": {"terminal_id": "3100500245378", "request_number": "00050", "authorization_code": "0700050"}}</t>
  </si>
  <si>
    <t>11f0065e-99e9-da32-9519-773fc6fdaf7d</t>
  </si>
  <si>
    <t>11f0065d-9fe0-c456-a284-a7984248ce2b</t>
  </si>
  <si>
    <t>{"customer_name": "隠地実咲", "customer_email": "misaki.misaki.919@gmail.com", "product_detail_name": "みかみの秘密の部屋 ~購入後1週間以内に限り【全額返金保証付き】~"}</t>
  </si>
  <si>
    <t>{"id_values": ["11f0065e-99e9-da32-9519-773fc6fdaf7d"], "worldpay_order_id": {"transaction_id": "11f0065e-99e9-da32-9519-773fc6fdaf7d"}}</t>
  </si>
  <si>
    <t>misaki.misaki.919@gmail.com</t>
  </si>
  <si>
    <t>MISAKI ONJI</t>
  </si>
  <si>
    <t>11f0084c-cdc3-1676-b8bc-437b08299232</t>
  </si>
  <si>
    <t>11f0084c-052f-d280-95f9-678235144c2c</t>
  </si>
  <si>
    <t>{"customer_name": "村田雄理", "customer_email": "yuuri0421murata@icloud.com", "product_detail_name": "みかみの秘密の部屋 ~購入後1週間以内に限り【全額返金保証付き】~"}</t>
  </si>
  <si>
    <t>{"id_values": ["11f0084c-cdc3-1676-b8bc-437b08299232"], "worldpay_order_id": {"transaction_id": "11f0084c-cdc3-1676-b8bc-437b08299232"}}</t>
  </si>
  <si>
    <t>yuuri0421murata@icloud.com</t>
  </si>
  <si>
    <t>HISATO MURATA</t>
  </si>
  <si>
    <t>11f0084c-06ff-f856-8f41-43f548ecdabf</t>
  </si>
  <si>
    <t>{"customer_name": "村田雄理", "customer_email": "yuuri0421murata@icloud.com", "product_detail_name": "【15分限定特典付き】SNSマーケ完全攻略ダイナマイト合宿"}</t>
  </si>
  <si>
    <t>{"id_values": ["11f0084c-06ff-f856-8f41-43f548ecdabf"], "worldpay_order_id": {"transaction_id": "11f0084c-06ff-f856-8f41-43f548ecdabf"}}</t>
  </si>
  <si>
    <t>11f0084b-6856-070e-a032-7fcc655d0a7e</t>
  </si>
  <si>
    <t>11f0084b-65ed-8172-8ebf-f3c7add88256</t>
  </si>
  <si>
    <t>{"customer_name": "三宅里奈", "customer_email": "garolove618@gmail.com", "product_detail_name": "【15分限定特典付き】AIXコンサルタント3日間完全攻略合宿"}</t>
  </si>
  <si>
    <t>{"id_values": ["11f0084b-6856-070e-a032-7fcc655d0a7e"], "worldpay_order_id": {"transaction_id": "11f0084b-6856-070e-a032-7fcc655d0a7e"}}</t>
  </si>
  <si>
    <t>garolove618@gmail.com</t>
  </si>
  <si>
    <t>RINA MIYAKE</t>
  </si>
  <si>
    <t>11f00849-d4e8-7610-b218-5bcc94b667a8</t>
  </si>
  <si>
    <t>11f00849-d2fd-1f90-b215-afc85b212f8e</t>
  </si>
  <si>
    <t>{"customer_name": "山崎俊輔", "customer_email": "shunyama00112255@gmail.com", "product_detail_name": "【15分限定特典付き】SNSマーケ完全攻略ダイナマイト合宿"}</t>
  </si>
  <si>
    <t>{"id_values": ["11f00849-d4e8-7610-b218-5bcc94b667a8"], "worldpay_order_id": {"transaction_id": "11f00849-d4e8-7610-b218-5bcc94b667a8"}}</t>
  </si>
  <si>
    <t>shunyama00112255@gmail.com</t>
  </si>
  <si>
    <t>YAMAZAKI SHUNSUKE</t>
  </si>
  <si>
    <t>11f00845-3a44-d4c2-8496-eba44f44c4a4</t>
  </si>
  <si>
    <t>11f00845-384a-bfa6-8493-fb628842c724</t>
  </si>
  <si>
    <t>{"customer_name": "ひろ", "customer_email": "yakyuuu5511@gmail.com", "product_detail_name": "【15分限定特典付き】AIXコンサルタント3日間完全攻略合宿"}</t>
  </si>
  <si>
    <t>{"id_values": ["11f00845-3a44-d4c2-8496-eba44f44c4a4"], "worldpay_order_id": {"transaction_id": "11f00845-3a44-d4c2-8496-eba44f44c4a4"}}</t>
  </si>
  <si>
    <t>yakyuuu5511@gmail.com</t>
  </si>
  <si>
    <t>HIROYUKI KOCHI</t>
  </si>
  <si>
    <t>11f00843-1762-464e-96b4-e3229d913b59</t>
  </si>
  <si>
    <t>11f00843-1581-38f8-b13b-b77642945836</t>
  </si>
  <si>
    <t>{"customer_name": "中村英子", "customer_email": "t24y39@gmail.com", "product_detail_name": "【15分限定特典付き】AIXコンサルタント3日間完全攻略合宿"}</t>
  </si>
  <si>
    <t>{"id_values": ["3100500245378", "00033", "0411683"], "stratus_transaction_id": {"terminal_id": "3100500245378", "request_number": "00033", "authorization_code": "0411683"}}</t>
  </si>
  <si>
    <t>t24y39@gmail.com</t>
  </si>
  <si>
    <t>NAKAMURA EIKO</t>
  </si>
  <si>
    <t>11f00842-91e0-7626-b8a8-a7dade792fa8</t>
  </si>
  <si>
    <t>11f00841-5d31-d394-ae33-97286ce38f52</t>
  </si>
  <si>
    <t>{"customer_name": "上原真由", "customer_email": "mmmr.1124@icloud.com", "product_detail_name": "AIみかみ秘密の部屋（全額返金保証付）"}</t>
  </si>
  <si>
    <t>{"id_values": ["11f00842-91e0-7626-b8a8-a7dade792fa8"], "worldpay_order_id": {"transaction_id": "11f00842-91e0-7626-b8a8-a7dade792fa8"}}</t>
  </si>
  <si>
    <t>mmmr.1124@icloud.com</t>
  </si>
  <si>
    <t>MAYU UEHARA</t>
  </si>
  <si>
    <t>11f00841-5f3d-398a-b1d5-7f7444a7bdec</t>
  </si>
  <si>
    <t>{"customer_name": "上原真由", "customer_email": "mmmr.1124@icloud.com", "product_detail_name": "【15分限定特典付き】AIXコンサルタント3日間完全攻略合宿"}</t>
  </si>
  <si>
    <t>{"id_values": ["11f00841-5f3d-398a-b1d5-7f7444a7bdec"], "worldpay_order_id": {"transaction_id": "11f00841-5f3d-398a-b1d5-7f7444a7bdec"}}</t>
  </si>
  <si>
    <t>11f007d9-8a61-0d48-8dba-1367c093723f</t>
  </si>
  <si>
    <t>11f007d8-d98b-6ac2-9e85-0f5aa0154722</t>
  </si>
  <si>
    <t>{"customer_name": "政本美紀", "customer_email": "masamotomiki@gmail.com", "product_detail_name": "AIみかみ秘密の部屋（全額返金保証付）"}</t>
  </si>
  <si>
    <t>{"id_values": ["3100500245378", "00065", "7774229"], "stratus_transaction_id": {"terminal_id": "3100500245378", "request_number": "00065", "authorization_code": "7774229"}}</t>
  </si>
  <si>
    <t>masamotomiki@gmail.com</t>
  </si>
  <si>
    <t>MIKI MASAMOTO</t>
  </si>
  <si>
    <t>11f0083a-06ca-24cc-9da9-33ab2b9c6714</t>
  </si>
  <si>
    <t>11f0083a-04b6-01ba-b5d6-3facb687cab2</t>
  </si>
  <si>
    <t>{"customer_name": "椎山美恵子", "customer_email": "maruchanchikochan@gmail.com", "product_detail_name": "【15分限定特典付き】SNSマーケ完全攻略ダイナマイト合宿"}</t>
  </si>
  <si>
    <t>{"id_values": ["11f0083a-06ca-24cc-9da9-33ab2b9c6714"], "worldpay_order_id": {"transaction_id": "11f0083a-06ca-24cc-9da9-33ab2b9c6714"}}</t>
  </si>
  <si>
    <t>maruchanchikochan@gmail.com</t>
  </si>
  <si>
    <t>MIEKO SHIIYAMA</t>
  </si>
  <si>
    <t>11f00837-6ffa-f88e-a0a1-17287335cd8b</t>
  </si>
  <si>
    <t>11f00837-6e28-ebb0-b6c7-7b5a5ee27b9d</t>
  </si>
  <si>
    <t>{"customer_name": "安部駿人", "customer_email": "game.haya0203@docomo.ne.jp", "product_detail_name": "【15分限定特典付き】SNSマーケ完全攻略ダイナマイト合宿"}</t>
  </si>
  <si>
    <t>{"id_values": ["11f00837-6ffa-f88e-a0a1-17287335cd8b"], "worldpay_order_id": {"transaction_id": "11f00837-6ffa-f88e-a0a1-17287335cd8b"}}</t>
  </si>
  <si>
    <t>game.haya0203@docomo.ne.jp</t>
  </si>
  <si>
    <t>ABE HAYATO</t>
  </si>
  <si>
    <t>11f00836-51e9-f198-a32c-87a1fbaf73ec</t>
  </si>
  <si>
    <t>11ef9bd5-a514-2348-bd63-2f44d1c6f7f4</t>
  </si>
  <si>
    <t>{"univapay-name": "岡部いづみ", "univapay-link-id": "11eed166-7d7b-6a38-a0a8-b723b01dfd53", "univapay-phone-number": "09020595020"}</t>
  </si>
  <si>
    <t>{"id_values": ["11f00836-51e9-f198-a32c-87a1fbaf73ec"], "worldpay_order_id": {"transaction_id": "11f00836-51e9-f198-a32c-87a1fbaf73ec"}}</t>
  </si>
  <si>
    <t>masuosan29@gmail.com</t>
  </si>
  <si>
    <t>11eee9a4-9ba5-52e8-bc1a-4fb75255d025</t>
  </si>
  <si>
    <t>IZUMI OKABE</t>
  </si>
  <si>
    <t>11f00836-4e0a-208e-b0dc-af72129fd388</t>
  </si>
  <si>
    <t>11eee981-13c2-d580-8cca-f3623bafe93d</t>
  </si>
  <si>
    <t>{"univapay-name": "山本依里奈", "univapay-link-id": "11eee4d5-8f44-7c96-85b8-7bcd96d93bbc", "univapay-phone-number": "08016258488"}</t>
  </si>
  <si>
    <t>{"id_values": ["11f00836-4e0a-208e-b0dc-af72129fd388"], "worldpay_order_id": {"transaction_id": "11f00836-4e0a-208e-b0dc-af72129fd388"}}</t>
  </si>
  <si>
    <t>fudoerinari@gmail.com</t>
  </si>
  <si>
    <t>11eee981-1489-ea62-9065-e704ee4eff96</t>
  </si>
  <si>
    <t>ERINA YAMAMOTO</t>
  </si>
  <si>
    <t>11f00836-4abb-1366-ab2d-3f426617fda9</t>
  </si>
  <si>
    <t>11eee7f5-15d6-0280-b7bd-5788514ed95d</t>
  </si>
  <si>
    <t>{"univapay-name": "齋藤 美幸", "univapay-link-id": "11eecd59-26d7-09be-a1aa-f74cbe671a9f", "univapay-phone-number": "08010658183"}</t>
  </si>
  <si>
    <t>{"id_values": ["11f00836-4abb-1366-ab2d-3f426617fda9"], "worldpay_order_id": {"transaction_id": "11f00836-4abb-1366-ab2d-3f426617fda9"}}</t>
  </si>
  <si>
    <t>miiichans.camera@gmail.com</t>
  </si>
  <si>
    <t>11eee7f5-1612-fee2-93fb-d7a93d3d8f37</t>
  </si>
  <si>
    <t>MIYUKI YAMAMURA</t>
  </si>
  <si>
    <t>11f00836-3c05-2a96-a0c1-4bfbae63e7f8</t>
  </si>
  <si>
    <t>11eed2d5-7021-7d8a-84ed-0fe39551bb2b</t>
  </si>
  <si>
    <t>{"univapay-name": "塚越美紀", "univapay-link-id": "11eed166-982d-d91a-a0a8-63b839c460c7", "univapay-phone-number": "08034110276"}</t>
  </si>
  <si>
    <t>{"id_values": ["11f00836-3c05-2a96-a0c1-4bfbae63e7f8"], "worldpay_order_id": {"transaction_id": "11f00836-3c05-2a96-a0c1-4bfbae63e7f8"}}</t>
  </si>
  <si>
    <t>mikidom.0201@gmail.com</t>
  </si>
  <si>
    <t>11eed2d5-7049-5756-84f0-5bc459c703a4</t>
  </si>
  <si>
    <t>MIKI TSUKAGOSHI</t>
  </si>
  <si>
    <t>11f00836-3bb6-6c62-a7ec-4f38aaec843c</t>
  </si>
  <si>
    <t>11eed2d1-e23d-53b6-857b-a725f735211f</t>
  </si>
  <si>
    <t>{"univapay-name": "西原ルミ", "univapay-link-id": "11eed167-3882-0918-a0a8-5718d0b2473f", "univapay-phone-number": "08068084824"}</t>
  </si>
  <si>
    <t>{"id_values": ["11f00836-3bb6-6c62-a7ec-4f38aaec843c"], "worldpay_order_id": {"transaction_id": "11f00836-3bb6-6c62-a7ec-4f38aaec843c"}}</t>
  </si>
  <si>
    <t>nishihara.rumi@gmail.com</t>
  </si>
  <si>
    <t>11eed2d1-e2f4-9d00-8620-f3237a5fba78</t>
  </si>
  <si>
    <t>RUMI NISHIHARA</t>
  </si>
  <si>
    <t>11f00836-3b6b-fb64-a0bf-13473083ef33</t>
  </si>
  <si>
    <t>11eed2ca-71b1-7ba6-b87d-a340cc70e2ad</t>
  </si>
  <si>
    <t>{"univapay-name": "西道明里", "univapay-link-id": "11eed16a-bb9b-1878-a85d-ebd13a284cf5", "univapay-phone-number": "08060859424"}</t>
  </si>
  <si>
    <t>{"id_values": ["11f00836-3b6b-fb64-a0bf-13473083ef33"], "worldpay_order_id": {"transaction_id": "11f00836-3b6b-fb64-a0bf-13473083ef33"}}</t>
  </si>
  <si>
    <t>westroad0107@gmail.com</t>
  </si>
  <si>
    <t>11eed2ca-7277-bae6-8b14-83fc8b83dea4</t>
  </si>
  <si>
    <t>AKARI SAIDO</t>
  </si>
  <si>
    <t>11f00836-681d-3236-a393-9bd857694e6b</t>
  </si>
  <si>
    <t>11ef3225-97c4-1898-b479-f34e79f69973</t>
  </si>
  <si>
    <t>{"univapay-name": "礒田秀平", "univapay-link-id": "11ef320e-5b86-e2dc-bfcd-fb00f0873236", "univapay-phone-number": "09073649114"}</t>
  </si>
  <si>
    <t>{"id_values": ["11f00836-681d-3236-a393-9bd857694e6b"], "worldpay_order_id": {"transaction_id": "11f00836-681d-3236-a393-9bd857694e6b"}}</t>
  </si>
  <si>
    <t>isoda1121@gmail.com</t>
  </si>
  <si>
    <t>11ef3225-97fa-e8f0-b47c-d383f34e45db</t>
  </si>
  <si>
    <t>SHUHEI ISODA</t>
  </si>
  <si>
    <t>11f00836-386e-6816-a2f5-a3d754f2c222</t>
  </si>
  <si>
    <t>11eed2b9-1ffe-47dc-b4ee-b30aff6a5c17</t>
  </si>
  <si>
    <t>{"univapay-name": "松澤 真理子", "univapay-link-id": "11eed16f-70d3-4e8c-a85d-4b264279094b", "univapay-phone-number": "08069371472"}</t>
  </si>
  <si>
    <t>{"id_values": ["11f00836-386e-6816-a2f5-a3d754f2c222"], "worldpay_order_id": {"transaction_id": "11f00836-386e-6816-a2f5-a3d754f2c222"}}</t>
  </si>
  <si>
    <t>mariheine@softbank.ne.jp</t>
  </si>
  <si>
    <t>11eed2b9-206f-2448-8cdf-bf1b4b8674e3</t>
  </si>
  <si>
    <t>MARIKO MATSUZAWA</t>
  </si>
  <si>
    <t>11f00836-364e-477c-aac0-afed7118a012</t>
  </si>
  <si>
    <t>11eed28e-3ccc-1b9e-b186-afab1a3fea57</t>
  </si>
  <si>
    <t>{"univapay-name": "森本将太", "univapay-link-id": "11eed16f-894b-3f88-a85d-37608d1e5fec", "univapay-phone-number": "08015965379"}</t>
  </si>
  <si>
    <t>{"id_values": ["11f00836-364e-477c-aac0-afed7118a012"], "worldpay_order_id": {"transaction_id": "11f00836-364e-477c-aac0-afed7118a012"}}</t>
  </si>
  <si>
    <t>xaazsgchyqhvrd1e09rg@docomo.ne.jp</t>
  </si>
  <si>
    <t>11eed28e-3d39-34b8-a8d7-ff9f5cc3d755</t>
  </si>
  <si>
    <t>SYOTA MORIMOTO</t>
  </si>
  <si>
    <t>11f00836-3601-b8a8-a587-479ff14785b1</t>
  </si>
  <si>
    <t>11eed270-00ea-7b8e-b455-07bee7614447</t>
  </si>
  <si>
    <t>{"univapay-name": "吉田 貴美", "univapay-link-id": "11eed16a-4101-fe88-a85d-1f959ac69646", "univapay-phone-number": "07050768698"}</t>
  </si>
  <si>
    <t>{"id_values": ["11f00836-3601-b8a8-a587-479ff14785b1"], "worldpay_order_id": {"transaction_id": "11f00836-3601-b8a8-a587-479ff14785b1"}}</t>
  </si>
  <si>
    <t>iruka77mt@gmail.com</t>
  </si>
  <si>
    <t>11eed270-0138-2136-a803-134d64fa4b40</t>
  </si>
  <si>
    <t>TAKAMIYOSHIDA</t>
  </si>
  <si>
    <t>11f00836-38bd-6c40-a0ae-bfdbe6504864</t>
  </si>
  <si>
    <t>11eed2ba-2ef8-02c2-a7ca-c3d7765e15a9</t>
  </si>
  <si>
    <t>{"univapay-name": "小林隆太", "univapay-link-id": "11eed16e-c50a-547e-a85d-33427ce82859", "univapay-phone-number": "09076748916"}</t>
  </si>
  <si>
    <t>{"id_values": ["11f00836-38bd-6c40-a0ae-bfdbe6504864"], "worldpay_order_id": {"transaction_id": "11f00836-38bd-6c40-a0ae-bfdbe6504864"}}</t>
  </si>
  <si>
    <t>aooprlpailnvege@docomo.ne.jp</t>
  </si>
  <si>
    <t>11eed2ba-2f34-d4e0-a578-47e782ad756c</t>
  </si>
  <si>
    <t>RYUTA KOBAYASHI</t>
  </si>
  <si>
    <t>11f00836-3732-cdde-aac4-8f033bb9b9f1</t>
  </si>
  <si>
    <t>11eed2a7-a82d-68a2-8da6-b79c358929e6</t>
  </si>
  <si>
    <t>{"univapay-name": "Yuka Harada", "univapay-link-id": "11eed277-dc75-ea1a-b740-d79e7c70d1a9", "univapay-phone-number": "07016246815"}</t>
  </si>
  <si>
    <t>{"id_values": ["11f00836-3732-cdde-aac4-8f033bb9b9f1"], "worldpay_order_id": {"transaction_id": "11f00836-3732-cdde-aac4-8f033bb9b9f1"}}</t>
  </si>
  <si>
    <t>yuka23sora@gmail.com</t>
  </si>
  <si>
    <t>11eed2a7-a85d-6570-9676-7b368bfd8699</t>
  </si>
  <si>
    <t>YUKA HARADA</t>
  </si>
  <si>
    <t>11f00836-34cd-eeac-a78a-a31d986980ff</t>
  </si>
  <si>
    <t>11eed21d-a751-1012-8369-1b1193a421e3</t>
  </si>
  <si>
    <t>{"univapay-name": "森明日香", "univapay-link-id": "11eed21c-4687-bb4c-b740-df7d3e28059a", "univapay-phone-number": "09034241983"}</t>
  </si>
  <si>
    <t>{"id_values": ["11f00836-34cd-eeac-a78a-a31d986980ff"], "worldpay_order_id": {"transaction_id": "11f00836-34cd-eeac-a78a-a31d986980ff"}}</t>
  </si>
  <si>
    <t>achuman.lgb@gmail.com</t>
  </si>
  <si>
    <t>11eed21d-a77d-4146-9c16-7ff514023d00</t>
  </si>
  <si>
    <t>11f00836-4d18-a89e-b0da-7787782ffb9e</t>
  </si>
  <si>
    <t>11eee959-1618-b50c-b30e-ef790ea39301</t>
  </si>
  <si>
    <t>{"univapay-name": "志保田仁", "univapay-link-id": "11eed16f-5e04-d0a0-a85d-a7e1911da269", "univapay-phone-number": "09099695125"}</t>
  </si>
  <si>
    <t>{"id_values": ["11f00836-4d18-a89e-b0da-7787782ffb9e"], "worldpay_order_id": {"transaction_id": "11f00836-4d18-a89e-b0da-7787782ffb9e"}}</t>
  </si>
  <si>
    <t>jshihota512@gmail.com</t>
  </si>
  <si>
    <t>11eee959-165b-14c4-bf59-6bda14114d11</t>
  </si>
  <si>
    <t>JIN SHIHOTA</t>
  </si>
  <si>
    <t>11f00836-41b6-ae6a-a80a-3bec213de9cc</t>
  </si>
  <si>
    <t>11eed2ff-8c3b-1d76-85fb-fb506a5cdc90</t>
  </si>
  <si>
    <t>{"univapay-name": "小林拓馬", "univapay-link-id": "11eed16f-8016-f722-a85d-eb29292dbbf7", "univapay-phone-number": "08020160210"}</t>
  </si>
  <si>
    <t>{"id_values": ["11f00836-41b6-ae6a-a80a-3bec213de9cc"], "worldpay_order_id": {"transaction_id": "11f00836-41b6-ae6a-a80a-3bec213de9cc"}}</t>
  </si>
  <si>
    <t>takuma.kobayashi.3.3@gmail.com</t>
  </si>
  <si>
    <t>11eed2ff-8cb0-6f04-84c8-9b8db5343a07</t>
  </si>
  <si>
    <t>TAKUMA KOBAYASHI</t>
  </si>
  <si>
    <t>11f00836-3fa2-aade-a7cf-1fa13d3dfde1</t>
  </si>
  <si>
    <t>11eed2ea-a48b-90a0-8fc6-c3f5b8723884</t>
  </si>
  <si>
    <t>{"univapay-name": "牧野功幸", "univapay-link-id": "11eed16a-4101-fe88-a85d-1f959ac69646", "univapay-phone-number": "09092090567"}</t>
  </si>
  <si>
    <t>{"id_values": ["11f00836-3fa2-aade-a7cf-1fa13d3dfde1"], "worldpay_order_id": {"transaction_id": "11f00836-3fa2-aade-a7cf-1fa13d3dfde1"}}</t>
  </si>
  <si>
    <t>gongxingmuye@gmail.com</t>
  </si>
  <si>
    <t>11eed2ea-a4cb-b37e-8b8c-d3693b9b65da</t>
  </si>
  <si>
    <t>KATSUTAKA MAKINO</t>
  </si>
  <si>
    <t>JACCS CO., LTD.</t>
  </si>
  <si>
    <t>11f00836-3e67-66fa-a0c6-fb13d84e2a9e</t>
  </si>
  <si>
    <t>11eed2e6-e079-5b14-997c-53cb7cd512ef</t>
  </si>
  <si>
    <t>{"univapay-name": "工藤稜希", "univapay-link-id": "11eed16f-5f9a-e33c-a85d-ab1fc75af1b2", "univapay-phone-number": "08080250005"}</t>
  </si>
  <si>
    <t>{"id_values": ["11f00836-3e67-66fa-a0c6-fb13d84e2a9e"], "worldpay_order_id": {"transaction_id": "11f00836-3e67-66fa-a0c6-fb13d84e2a9e"}}</t>
  </si>
  <si>
    <t>kurikki46@gmail.com</t>
  </si>
  <si>
    <t>11eed2e6-e0b1-a7c6-9707-0f2c59c507bc</t>
  </si>
  <si>
    <t>11f00836-3ce9-bc1a-aade-6f1f03f07146</t>
  </si>
  <si>
    <t>11eed2dc-b0fd-2f3c-9470-3f3e302600ec</t>
  </si>
  <si>
    <t>{"univapay-name": "中根佑人", "univapay-link-id": "11eed159-e8f0-9b92-9646-0b0601409016", "univapay-phone-number": "08037581736"}</t>
  </si>
  <si>
    <t>{"id_values": ["11f00836-3ce9-bc1a-aade-6f1f03f07146"], "worldpay_order_id": {"transaction_id": "11f00836-3ce9-bc1a-aade-6f1f03f07146"}}</t>
  </si>
  <si>
    <t>yourenzhonggen@gmail.com</t>
  </si>
  <si>
    <t>11eed2dc-b193-dc48-9909-137e89169191</t>
  </si>
  <si>
    <t>YUTO NAKANE</t>
  </si>
  <si>
    <t>11f00836-3c99-429e-a7b4-a38c7fe816b8</t>
  </si>
  <si>
    <t>11eed2dc-62fc-b758-93b6-d391b667322a</t>
  </si>
  <si>
    <t>{"univapay-name": "中根佑人", "univapay-link-id": "11eed165-c21c-257a-a0a8-2b6395c8bf99", "univapay-phone-number": "08037581736"}</t>
  </si>
  <si>
    <t>{"id_values": ["11f00836-3c99-429e-a7b4-a38c7fe816b8"], "worldpay_order_id": {"transaction_id": "11f00836-3c99-429e-a7b4-a38c7fe816b8"}}</t>
  </si>
  <si>
    <t>11eed2dc-633a-ec58-95d8-3357b07b4058</t>
  </si>
  <si>
    <t>11f00836-42e7-c72e-a811-cf99494d8cd9</t>
  </si>
  <si>
    <t>11eed303-c6b2-6532-8678-3bf37725a6f7</t>
  </si>
  <si>
    <t>{"univapay-name": "後藤静雄", "univapay-link-id": "11eed16f-5f9a-e33c-a85d-ab1fc75af1b2", "univapay-phone-number": "07037895747"}</t>
  </si>
  <si>
    <t>{"id_values": ["11f00836-42e7-c72e-a811-cf99494d8cd9"], "worldpay_order_id": {"transaction_id": "11f00836-42e7-c72e-a811-cf99494d8cd9"}}</t>
  </si>
  <si>
    <t>nrd25952@nifty.com</t>
  </si>
  <si>
    <t>11eed303-c77b-ce04-8087-a3d7435ae7af</t>
  </si>
  <si>
    <t>SIZUO GOTO</t>
  </si>
  <si>
    <t>11f00836-5404-4e24-a5ad-67e7519e24a3</t>
  </si>
  <si>
    <t>11ef61e8-0f8c-7a72-b329-63a1035d7c5e</t>
  </si>
  <si>
    <t>{"univapay-name": "舩越 甘奈美", "univapay-link-id": "11eed27a-801d-945e-b5cf-cb4568c5c84e", "univapay-phone-number": "09015066032"}</t>
  </si>
  <si>
    <t>knm.t325@gmail.com</t>
  </si>
  <si>
    <t>11eee9c4-311f-1f88-b544-5f76c15781a7</t>
  </si>
  <si>
    <t>KANAMI FUNAKOSHI</t>
  </si>
  <si>
    <t>11f00836-5108-f7ba-ab6a-8f22e2c6e3ba</t>
  </si>
  <si>
    <t>11ef4963-0a9d-7356-b286-3393d34c316c</t>
  </si>
  <si>
    <t>{"univapay-name": "星田雅弘", "univapay-link-id": "11eed167-4057-0814-a0a8-a769a7ea5984", "univapay-phone-number": "09038239958"}</t>
  </si>
  <si>
    <t>8435740@gmail.com</t>
  </si>
  <si>
    <t>11eee99e-696b-72cc-ac3d-af49b67687ea</t>
  </si>
  <si>
    <t>MASAHIRO HOSHIDA</t>
  </si>
  <si>
    <t>11f00836-459a-5c0c-ad35-0ff79059c98f</t>
  </si>
  <si>
    <t>11ef2c42-20e3-43d6-b1bf-d38705146c55</t>
  </si>
  <si>
    <t>{"univapay-name": "笹嶋嘉人", "univapay-link-id": "11eed16d-e57d-3b6e-a85d-8f531e47751f", "univapay-phone-number": "08018897904"}</t>
  </si>
  <si>
    <t>{"id_values": ["3100500245378", "00017", "0026018"], "stratus_transaction_id": {"terminal_id": "3100500245378", "request_number": "00017", "authorization_code": "0026018"}}</t>
  </si>
  <si>
    <t>jyojyo0278@gmail.com</t>
  </si>
  <si>
    <t>11eed320-1e25-8c2e-a5bb-7fdf6e381579</t>
  </si>
  <si>
    <t>HIROTO SASAJIMA</t>
  </si>
  <si>
    <t>11f00836-43d1-24fa-ad2d-0b27e94aff75</t>
  </si>
  <si>
    <t>11eed311-e792-685c-9daa-bf740b5a7430</t>
  </si>
  <si>
    <t>{"univapay-name": "高橋洋平", "univapay-link-id": "11eed16e-84f4-4dc2-a85d-1b8d32dcc626", "univapay-phone-number": "09093728491"}</t>
  </si>
  <si>
    <t>{"id_values": ["3100500245378", "00016", "0017137"], "stratus_transaction_id": {"terminal_id": "3100500245378", "request_number": "00016", "authorization_code": "0017137"}}</t>
  </si>
  <si>
    <t>yohei.takahashi@gmail.com</t>
  </si>
  <si>
    <t>11eed311-e7d7-54d0-ae56-8311d2497d5d</t>
  </si>
  <si>
    <t>YOUHEI TAKAHASHI</t>
  </si>
  <si>
    <t>WASEDA JC</t>
  </si>
  <si>
    <t>11f00836-3ff1-12dc-a0ce-338b8c25949c</t>
  </si>
  <si>
    <t>11eed2ee-ec5b-976e-8d73-3ba184cbc404</t>
  </si>
  <si>
    <t>{"univapay-name": "平良静香", "univapay-link-id": "11eed16e-b427-a15c-a85d-5758d1c83840", "univapay-phone-number": "09084300788"}</t>
  </si>
  <si>
    <t>{"id_values": ["3100500245378", "00015", "0567281"], "stratus_transaction_id": {"terminal_id": "3100500245378", "request_number": "00015", "authorization_code": "0567281"}}</t>
  </si>
  <si>
    <t>shizu1002@hotmail.com</t>
  </si>
  <si>
    <t>11eed2ee-ed1a-196e-8d76-3b0ea16f93e4</t>
  </si>
  <si>
    <t>SHIZUKA TERAMOTO</t>
  </si>
  <si>
    <t>11f00836-3f5a-7bc4-aaed-d70a9d35d8a5</t>
  </si>
  <si>
    <t>11eed2ea-0a33-b9e2-b917-47247d88a833</t>
  </si>
  <si>
    <t>{"univapay-name": "佐藤礼", "univapay-link-id": "11eed16a-4101-fe88-a85d-1f959ac69646", "univapay-phone-number": "09034691632"}</t>
  </si>
  <si>
    <t>s.7tn.214@gmail.com</t>
  </si>
  <si>
    <t>11eed2ea-0aeb-7988-b8d5-03c6badc7c6f</t>
  </si>
  <si>
    <t>AYA SATOU</t>
  </si>
  <si>
    <t>11f00836-3eb9-cefe-a7ca-1728c5933670</t>
  </si>
  <si>
    <t>11eed2e7-6848-6562-9a9d-a3621c5dbc35</t>
  </si>
  <si>
    <t>{"univapay-name": "垣本将吾", "univapay-link-id": "11eed16d-5023-e630-a85d-5f8fecf2bf72", "univapay-phone-number": "09026734405"}</t>
  </si>
  <si>
    <t>{"id_values": ["3100500245378", "00013", "0021380"], "stratus_transaction_id": {"terminal_id": "3100500245378", "request_number": "00013", "authorization_code": "0021380"}}</t>
  </si>
  <si>
    <t>k.key23.beat@gmail.com</t>
  </si>
  <si>
    <t>11eed2e7-6874-8188-8f57-63b7a5d57966</t>
  </si>
  <si>
    <t>SHOGO KAKIMOTO</t>
  </si>
  <si>
    <t>11f00836-3a88-3578-a0ba-5bbd561e4b6f</t>
  </si>
  <si>
    <t>11efc4c2-c21b-7598-a2a9-376093695383</t>
  </si>
  <si>
    <t>{"univapay-name": "荒木恵利", "univapay-link-id": "11eed277-dc75-ea1a-b740-d79e7c70d1a9", "univapay-phone-number": "09011853543"}</t>
  </si>
  <si>
    <t>{"id_values": ["3100500245378", "00012", "0432454"], "stratus_transaction_id": {"terminal_id": "3100500245378", "request_number": "00012", "authorization_code": "0432454"}}</t>
  </si>
  <si>
    <t>heillie.shoes@icloud.com</t>
  </si>
  <si>
    <t>11eed2c3-4316-6ede-82b8-2f39f97fe824</t>
  </si>
  <si>
    <t>ERI ARAKI</t>
  </si>
  <si>
    <t>11f00836-36e2-9df0-a79b-ab39b3b7399b</t>
  </si>
  <si>
    <t>11eff561-3c94-5d8e-b648-c37ae1e7ce80</t>
  </si>
  <si>
    <t>{"univapay-name": "音田一樹", "univapay-link-id": "11eed16a-4101-fe88-a85d-1f959ac69646", "univapay-phone-number": "09029022625"}</t>
  </si>
  <si>
    <t>{"id_values": ["3100500245378", "00011", "0698660"], "stratus_transaction_id": {"terminal_id": "3100500245378", "request_number": "00011", "authorization_code": "0698660"}}</t>
  </si>
  <si>
    <t>kazuki0.skl812@gmail.com</t>
  </si>
  <si>
    <t>11eed2a5-ad99-5be0-b3d1-03816977491a</t>
  </si>
  <si>
    <t>KAZUKI OTODA</t>
  </si>
  <si>
    <t>ONE P JCB FRI</t>
  </si>
  <si>
    <t>11f00834-ee48-65b2-bb11-4fef87690b74</t>
  </si>
  <si>
    <t>11f00834-ebb0-6b74-b217-abc0ea49ee24</t>
  </si>
  <si>
    <t>{"customer_name": "深見宗久", "customer_email": "munehisa.fukami@gmail.com", "product_detail_name": "【15分限定特典付き】SNSマーケ完全攻略ダイナマイト合宿"}</t>
  </si>
  <si>
    <t>{"id_values": ["3100500245378", "00009", "0550000"], "stratus_transaction_id": {"terminal_id": "3100500245378", "request_number": "00009", "authorization_code": "0550000"}}</t>
  </si>
  <si>
    <t>munehisa.fukami@gmail.com</t>
  </si>
  <si>
    <t>FUKAMI MUNEHISA</t>
  </si>
  <si>
    <t>11f0082f-4d80-d1dc-98a5-d73ddc78b623</t>
  </si>
  <si>
    <t>11f0082f-4b76-0470-a068-2b1dc54f8fe7</t>
  </si>
  <si>
    <t>{"customer_name": "赤羽治巳", "customer_email": "akabaneharumilien@gmail.com", "product_detail_name": "【15分限定特典付き】AIXコンサルタント3日間完全攻略合宿"}</t>
  </si>
  <si>
    <t>{"id_values": ["11f0082f-4d80-d1dc-98a5-d73ddc78b623"], "worldpay_order_id": {"transaction_id": "11f0082f-4d80-d1dc-98a5-d73ddc78b623"}}</t>
  </si>
  <si>
    <t>akabaneharumilien@gmail.com</t>
  </si>
  <si>
    <t>HARUMI AKABANE</t>
  </si>
  <si>
    <t>11f00829-d76d-d10c-a1cc-8b77279ef00a</t>
  </si>
  <si>
    <t>11f00829-d40d-5ff0-8342-8bd986cac599</t>
  </si>
  <si>
    <t>{"customer_name": "徳岡慶子", "customer_email": "k5.109oka@gmail.com", "product_detail_name": "【15分限定特典付き】AIXコンサルタント3日間完全攻略合宿"}</t>
  </si>
  <si>
    <t>{"id_values": ["11f00829-d76d-d10c-a1cc-8b77279ef00a"], "worldpay_order_id": {"transaction_id": "11f00829-d76d-d10c-a1cc-8b77279ef00a"}}</t>
  </si>
  <si>
    <t>k5.109oka@gmail.com</t>
  </si>
  <si>
    <t>KEIKO TOKUOKA</t>
  </si>
  <si>
    <t>11f0081c-c9be-cfb4-a310-abd7134d0812</t>
  </si>
  <si>
    <t>11f0081c-c57b-e9be-91d3-1bb8f081a8dd</t>
  </si>
  <si>
    <t>{"customer_name": "山下強", "customer_email": "torayui.10.0414@gmail.com", "product_detail_name": "【15分限定特典付き】SNSマーケ完全攻略ダイナマイト合宿"}</t>
  </si>
  <si>
    <t>{"id_values": ["11f0081c-c9be-cfb4-a310-abd7134d0812"], "worldpay_order_id": {"transaction_id": "11f0081c-c9be-cfb4-a310-abd7134d0812"}}</t>
  </si>
  <si>
    <t>torayui.10.0414@gmail.com</t>
  </si>
  <si>
    <t>TSUYOSHI YAMASHITA</t>
  </si>
  <si>
    <t>11f00812-8dff-2a00-ba1d-c3e626758310</t>
  </si>
  <si>
    <t>11f00812-8a89-2736-aa87-cfcd19a6d60a</t>
  </si>
  <si>
    <t>{"customer_name": "富永圭", "customer_email": "tomikei0203@outlook.jp", "product_detail_name": "【15分限定特典付き】AIXコンサルタント3日間完全攻略合宿"}</t>
  </si>
  <si>
    <t>{"id_values": ["11f00812-8dff-2a00-ba1d-c3e626758310"], "worldpay_order_id": {"transaction_id": "11f00812-8dff-2a00-ba1d-c3e626758310"}}</t>
  </si>
  <si>
    <t>tomikei0203@outlook.jp</t>
  </si>
  <si>
    <t>KEI TOMINAGA</t>
  </si>
  <si>
    <t>11f0080e-f9ff-49fa-b98c-cbd14ad24b6a</t>
  </si>
  <si>
    <t>11f0080d-fac4-a8b8-b058-4b0f581ee7e2</t>
  </si>
  <si>
    <t>{"customer_name": "辻 榛飛", "customer_email": "tsujiharuto2974510@gmail.com", "product_detail_name": "みかみの秘密の部屋 ~購入後1週間以内に限り【全額返金保証付き】~"}</t>
  </si>
  <si>
    <t>{"id_values": ["11f0080e-f9ff-49fa-b98c-cbd14ad24b6a"], "worldpay_order_id": {"transaction_id": "11f0080e-f9ff-49fa-b98c-cbd14ad24b6a"}}</t>
  </si>
  <si>
    <t>tsujiharuto2974510@gmail.com</t>
  </si>
  <si>
    <t>HARUTO TSUJI</t>
  </si>
  <si>
    <t>11f0080d-fdbd-13de-a011-eb308e08f7fc</t>
  </si>
  <si>
    <t>{"customer_name": "辻 榛飛", "customer_email": "tsujiharuto2974510@gmail.com", "product_detail_name": "【15分限定特典付き】SNSマーケ完全攻略ダイナマイト合宿"}</t>
  </si>
  <si>
    <t>{"id_values": ["11f0080d-fdbd-13de-a011-eb308e08f7fc"], "worldpay_order_id": {"transaction_id": "11f0080d-fdbd-13de-a011-eb308e08f7fc"}}</t>
  </si>
  <si>
    <t>11f0080d-5c67-fa12-a55e-23a7831b1757</t>
  </si>
  <si>
    <t>11f0080d-598d-6fd4-bce6-572f86d8d5f7</t>
  </si>
  <si>
    <t>{"customer_name": "橋本康祐", "customer_email": "kousukeh9888@icloud.com", "product_detail_name": "【15分限定特典付き】AIXコンサルタント3日間完全攻略合宿"}</t>
  </si>
  <si>
    <t>{"id_values": ["3100500245378", "00007", "0049115"], "stratus_transaction_id": {"terminal_id": "3100500245378", "request_number": "00007", "authorization_code": "0049115"}}</t>
  </si>
  <si>
    <t>kousukeh9888@icloud.com</t>
  </si>
  <si>
    <t>KOSUKE HASHIMOTO</t>
  </si>
  <si>
    <t>11f0080c-21ac-74a8-ae84-9f6fc3a0f6a6</t>
  </si>
  <si>
    <t>11f0080c-1ed5-cc34-98ea-2b7b53da9dab</t>
  </si>
  <si>
    <t>{"customer_name": "大山裕之", "customer_email": "cy22296@shibaura-it.ac.jp", "product_detail_name": "【15分限定特典付き】デザイン限界突破3日間合宿"}</t>
  </si>
  <si>
    <t>{"id_values": ["3100500245378", "00005", "0497388"], "stratus_transaction_id": {"terminal_id": "3100500245378", "request_number": "00005", "authorization_code": "0497388"}}</t>
  </si>
  <si>
    <t>cy22296@shibaura-it.ac.jp</t>
  </si>
  <si>
    <t>HIROYUKI OOYANA</t>
  </si>
  <si>
    <t>11f00809-46f7-c878-a768-8b240f31dfc8</t>
  </si>
  <si>
    <t>11f00808-e52a-3360-8699-83868f503844</t>
  </si>
  <si>
    <t>{"customer_name": "土屋 一紗", "customer_email": "kzncncnc@gmail.com", "product_detail_name": "AIみかみ秘密の部屋（全額返金保証付）"}</t>
  </si>
  <si>
    <t>{"id_values": ["11f00809-46f7-c878-a768-8b240f31dfc8"], "worldpay_order_id": {"transaction_id": "11f00809-46f7-c878-a768-8b240f31dfc8"}}</t>
  </si>
  <si>
    <t>kzncncnc@gmail.com</t>
  </si>
  <si>
    <t>TYUCHIYA KAZUSA</t>
  </si>
  <si>
    <t>11f00808-e8b1-a4dc-9763-07637c0e3b5e</t>
  </si>
  <si>
    <t>{"customer_name": "土屋 一紗", "customer_email": "kzncncnc@gmail.com", "product_detail_name": "【15分限定特典付き】AIXコンサルタント3日間完全攻略合宿"}</t>
  </si>
  <si>
    <t>{"id_values": ["11f00808-e8b1-a4dc-9763-07637c0e3b5e"], "worldpay_order_id": {"transaction_id": "11f00808-e8b1-a4dc-9763-07637c0e3b5e"}}</t>
  </si>
  <si>
    <t>11f007fd-c822-f488-b34e-6741d58fa32f</t>
  </si>
  <si>
    <t>11f007fd-c587-4846-b14d-2f294b4d58d8</t>
  </si>
  <si>
    <t>{"customer_name": "山田光世", "customer_email": "kwani.dsc@gmail.com", "product_detail_name": "【15分限定特典付き】デザイン限界突破3日間合宿"}</t>
  </si>
  <si>
    <t>{"id_values": ["11f007fd-c822-f488-b34e-6741d58fa32f"], "worldpay_order_id": {"transaction_id": "11f007fd-c822-f488-b34e-6741d58fa32f"}}</t>
  </si>
  <si>
    <t>kwani.dsc@gmail.com</t>
  </si>
  <si>
    <t>MITSUYO YAMADA</t>
  </si>
  <si>
    <t>11f007f9-07a3-3d3e-8693-ff83a034c85c</t>
  </si>
  <si>
    <t>11f007f8-04c8-4204-802d-7bcecefd3358</t>
  </si>
  <si>
    <t>{"customer_name": "林亮太", "customer_email": "hmten28sjvl@gmail.com", "product_detail_name": "AIみかみ秘密の部屋（全額返金保証付）"}</t>
  </si>
  <si>
    <t>{"id_values": ["3100500245378", "00003", "0961907"], "stratus_transaction_id": {"terminal_id": "3100500245378", "request_number": "00003", "authorization_code": "0961907"}}</t>
  </si>
  <si>
    <t>hmten28sjvl@gmail.com</t>
  </si>
  <si>
    <t>RYOTA HAYASHI</t>
  </si>
  <si>
    <t>11f007f8-8b43-db04-8e60-d3cae1823698</t>
  </si>
  <si>
    <t>11f007f7-af45-1c6c-ae7e-03e247aacf7c</t>
  </si>
  <si>
    <t>{"customer_name": "堀昌子", "customer_email": "gonta9263@gmail.com", "product_detail_name": "AIみかみ秘密の部屋（全額返金保証付）"}</t>
  </si>
  <si>
    <t>{"id_values": ["11f007f8-8b43-db04-8e60-d3cae1823698"], "worldpay_order_id": {"transaction_id": "11f007f8-8b43-db04-8e60-d3cae1823698"}}</t>
  </si>
  <si>
    <t>gonta9263@gmail.com</t>
  </si>
  <si>
    <t>MASAKO HORI</t>
  </si>
  <si>
    <t>11f007f8-06cd-3abe-8377-238a999d339a</t>
  </si>
  <si>
    <t>{"customer_name": "林亮太", "customer_email": "hmten28sjvl@gmail.com", "product_detail_name": "【15分限定特典付き】AIXコンサルタント3日間完全攻略合宿"}</t>
  </si>
  <si>
    <t>{"id_values": ["3100500245378", "00002", "0929553"], "stratus_transaction_id": {"terminal_id": "3100500245378", "request_number": "00002", "authorization_code": "0929553"}}</t>
  </si>
  <si>
    <t>11f007f7-b1d4-eea8-b7e9-0b5cb3a00a6f</t>
  </si>
  <si>
    <t>{"customer_name": "堀昌子", "customer_email": "gonta9263@gmail.com", "product_detail_name": "【15分限定特典付き】AIXコンサルタント3日間完全攻略合宿"}</t>
  </si>
  <si>
    <t>{"id_values": ["11f007f7-b1d4-eea8-b7e9-0b5cb3a00a6f"], "worldpay_order_id": {"transaction_id": "11f007f7-b1d4-eea8-b7e9-0b5cb3a00a6f"}}</t>
  </si>
  <si>
    <t>11f007f6-7e32-9d76-b82a-978350f47ea4</t>
  </si>
  <si>
    <t>11f007f5-8514-ec3a-9f2d-ab304b622aa7</t>
  </si>
  <si>
    <t>{"customer_name": "佐々木駿太郎", "customer_email": "syun20060311@gmail.com", "product_detail_name": "みかみの秘密の部屋 ~購入後1週間以内に限り【全額返金保証付き】~"}</t>
  </si>
  <si>
    <t>diners_club</t>
  </si>
  <si>
    <t>{"id_values": ["3100500245378", "00080", "0192989"], "stratus_transaction_id": {"terminal_id": "3100500245378", "request_number": "00080", "authorization_code": "0192989"}}</t>
  </si>
  <si>
    <t>syun20060311@gmail.com</t>
  </si>
  <si>
    <t>SYUNTAROU SASAKI</t>
  </si>
  <si>
    <t>DC JAPAN</t>
  </si>
  <si>
    <t>11f007f5-86f9-7e08-b674-9b30a17c20fc</t>
  </si>
  <si>
    <t>{"customer_name": "佐々木駿太郎", "customer_email": "syun20060311@gmail.com", "product_detail_name": "【15分限定特典付き】SNSマーケ完全攻略ダイナマイト合宿"}</t>
  </si>
  <si>
    <t>{"id_values": ["3100500245378", "00079", "0186339"], "stratus_transaction_id": {"terminal_id": "3100500245378", "request_number": "00079", "authorization_code": "0186339"}}</t>
  </si>
  <si>
    <t>11f007f2-be8f-75be-b352-6f409d2a2123</t>
  </si>
  <si>
    <t>11f007ef-3469-ed72-b9f2-43a8511eb26a</t>
  </si>
  <si>
    <t>{"customer_name": "金城貴代", "customer_email": "k.taayon4003@gmail.com", "product_detail_name": "AIみかみ秘密の部屋（全額返金保証付）"}</t>
  </si>
  <si>
    <t>{"id_values": ["11f007f2-be8f-75be-b352-6f409d2a2123"], "worldpay_order_id": {"transaction_id": "11f007f2-be8f-75be-b352-6f409d2a2123"}}</t>
  </si>
  <si>
    <t>k.taayon4003@gmail.com</t>
  </si>
  <si>
    <t>TAKAYO KINJOU</t>
  </si>
  <si>
    <t>11f007f2-52f8-45ba-b1f9-13a8cad697ec</t>
  </si>
  <si>
    <t>11f007f2-5076-aac0-b1f2-fffa31bf7e57</t>
  </si>
  <si>
    <t>{"customer_name": "KOHJI MORITA", "customer_email": "mcguff21@gmail.com", "product_detail_name": "【15分限定特典付き】AIXコンサルタント3日間完全攻略合宿"}</t>
  </si>
  <si>
    <t>{"id_values": ["11f007f2-52f8-45ba-b1f9-13a8cad697ec"], "worldpay_order_id": {"transaction_id": "11f007f2-52f8-45ba-b1f9-13a8cad697ec"}}</t>
  </si>
  <si>
    <t>mcguff21@gmail.com</t>
  </si>
  <si>
    <t>KOJI MORITA</t>
  </si>
  <si>
    <t>11f007ef-3711-d49a-b31e-f7a1ad6f71d9</t>
  </si>
  <si>
    <t>{"customer_name": "金城貴代", "customer_email": "k.taayon4003@gmail.com", "product_detail_name": "【15分限定特典付き】AIXコンサルタント3日間完全攻略合宿"}</t>
  </si>
  <si>
    <t>{"id_values": ["11f007ef-3711-d49a-b31e-f7a1ad6f71d9"], "worldpay_order_id": {"transaction_id": "11f007ef-3711-d49a-b31e-f7a1ad6f71d9"}}</t>
  </si>
  <si>
    <t>11f007ee-bd47-87f4-bba8-abc9f77e504d</t>
  </si>
  <si>
    <t>11f007ee-bb63-d49c-b600-5f6ba2160a39</t>
  </si>
  <si>
    <t>{"customer_name": "小島有子", "customer_email": "arcsatoh@gmail.com", "product_detail_name": "【超特価割引】AIXコンサルタント3日間完全攻略合宿"}</t>
  </si>
  <si>
    <t>{"id_values": ["11f007ee-bd47-87f4-bba8-abc9f77e504d"], "worldpay_order_id": {"transaction_id": "11f007ee-bd47-87f4-bba8-abc9f77e504d"}}</t>
  </si>
  <si>
    <t>arcsatoh@gmail.com</t>
  </si>
  <si>
    <t>ARUKO TAKAHASHI</t>
  </si>
  <si>
    <t>11f007ed-ebd2-5b54-92cf-83dbd37f7a73</t>
  </si>
  <si>
    <t>11f007ed-e939-e182-a11b-bf67b98038e8</t>
  </si>
  <si>
    <t>{"customer_name": "屋比久麗夏", "customer_email": "reikay0629@yahoo.co.jp", "product_detail_name": "【脱・無駄な努力】月商1.9億を支えるテンプレ大全"}</t>
  </si>
  <si>
    <t>{"id_values": ["11f007ed-ebd2-5b54-92cf-83dbd37f7a73"], "worldpay_order_id": {"transaction_id": "11f007ed-ebd2-5b54-92cf-83dbd37f7a73"}}</t>
  </si>
  <si>
    <t>reikay0629@yahoo.co.jp</t>
  </si>
  <si>
    <t>REIKA YABIKU</t>
  </si>
  <si>
    <t>11f007ed-8280-d96e-92b7-b36375436bd4</t>
  </si>
  <si>
    <t>11f007ec-7bb8-3038-931a-972c93bacc50</t>
  </si>
  <si>
    <t>{"customer_name": "佐藤 浩", "customer_email": "sh164ykr@gmail.com", "product_detail_name": "AIみかみ秘密の部屋（全額返金保証付）"}</t>
  </si>
  <si>
    <t>{"id_values": ["11f007ed-8280-d96e-92b7-b36375436bd4"], "worldpay_order_id": {"transaction_id": "11f007ed-8280-d96e-92b7-b36375436bd4"}}</t>
  </si>
  <si>
    <t>sh164ykr@gmail.com</t>
  </si>
  <si>
    <t>HIROSHI SATO</t>
  </si>
  <si>
    <t>11f007ec-7dbc-fbac-95cb-1b05b49ac526</t>
  </si>
  <si>
    <t>{"customer_name": "佐藤 浩", "customer_email": "sh164ykr@gmail.com", "product_detail_name": "【15分限定特典付き】AIXコンサルタント3日間完全攻略合宿"}</t>
  </si>
  <si>
    <t>{"id_values": ["11f007ec-7dbc-fbac-95cb-1b05b49ac526"], "worldpay_order_id": {"transaction_id": "11f007ec-7dbc-fbac-95cb-1b05b49ac526"}}</t>
  </si>
  <si>
    <t>11f007e9-7f82-2b2c-a6f3-f739b0e805e9</t>
  </si>
  <si>
    <t>11f007e9-7c91-f4ec-a6f0-afb7155dd690</t>
  </si>
  <si>
    <t>{"customer_name": "大橋 史敬", "customer_email": "nori.008423@gmail.com", "product_detail_name": "【15分限定特典付き】AIXコンサルタント3日間完全攻略合宿"}</t>
  </si>
  <si>
    <t>{"id_values": ["11f007e9-7f82-2b2c-a6f3-f739b0e805e9"], "worldpay_order_id": {"transaction_id": "11f007e9-7f82-2b2c-a6f3-f739b0e805e9"}}</t>
  </si>
  <si>
    <t>nori.008423@gmail.com</t>
  </si>
  <si>
    <t>FUMINORI OHASHI</t>
  </si>
  <si>
    <t>11f007e9-a139-7f0e-8263-b34535e6159c</t>
  </si>
  <si>
    <t>11f007e8-e117-a516-900f-a3c6c6025e2a</t>
  </si>
  <si>
    <t>{"customer_name": "早川亜希", "customer_email": "kuriko1680@gmail.com", "product_detail_name": "みかみの秘密の部屋 ~購入後1週間以内に限り【全額返金保証付き】~"}</t>
  </si>
  <si>
    <t>{"id_values": ["3100500245378", "00077", "0127165"], "stratus_transaction_id": {"terminal_id": "3100500245378", "request_number": "00077", "authorization_code": "0127165"}}</t>
  </si>
  <si>
    <t>kuriko1680@gmail.com</t>
  </si>
  <si>
    <t>AKI HAYAKAWA</t>
  </si>
  <si>
    <t>11f007e8-e306-5c0a-82f0-336dc49f40ef</t>
  </si>
  <si>
    <t>{"customer_name": "早川亜希", "customer_email": "kuriko1680@gmail.com", "product_detail_name": "【15分限定特典付き】SNSマーケ完全攻略ダイナマイト合宿"}</t>
  </si>
  <si>
    <t>{"id_values": ["3100500245378", "00076", "0108082"], "stratus_transaction_id": {"terminal_id": "3100500245378", "request_number": "00076", "authorization_code": "0108082"}}</t>
  </si>
  <si>
    <t>11f007e7-d5ae-2692-9d19-fbec2d283fd3</t>
  </si>
  <si>
    <t>11f007e6-a191-4f02-9c59-9bcb5e60f47c</t>
  </si>
  <si>
    <t>{"customer_name": "柴田真美", "customer_email": "shamanippon.m.kix3924@gmail.com", "product_detail_name": "AIみかみ秘密の部屋（全額返金保証付）"}</t>
  </si>
  <si>
    <t>{"id_values": ["11f007e7-d5ae-2692-9d19-fbec2d283fd3"], "worldpay_order_id": {"transaction_id": "11f007e7-d5ae-2692-9d19-fbec2d283fd3"}}</t>
  </si>
  <si>
    <t>shamanippon.m.kix3924@gmail.com</t>
  </si>
  <si>
    <t>MAMI SHIBATA</t>
  </si>
  <si>
    <t>11f007e6-a393-d7fc-87d4-6fa6251665aa</t>
  </si>
  <si>
    <t>{"customer_name": "柴田真美", "customer_email": "shamanippon.m.kix3924@gmail.com", "product_detail_name": "【15分限定特典付き】AIXコンサルタント3日間完全攻略合宿"}</t>
  </si>
  <si>
    <t>{"id_values": ["11f007e6-a393-d7fc-87d4-6fa6251665aa"], "worldpay_order_id": {"transaction_id": "11f007e6-a393-d7fc-87d4-6fa6251665aa"}}</t>
  </si>
  <si>
    <t>11f007e6-447e-927a-8fea-77f49fd3de11</t>
  </si>
  <si>
    <t>11f007e5-e272-2f60-94f0-279236742dc9</t>
  </si>
  <si>
    <t>{"customer_name": "山北里佳", "customer_email": "ricca22.haiji@gmail.com", "product_detail_name": "AIみかみ秘密の部屋（全額返金保証付）"}</t>
  </si>
  <si>
    <t>{"id_values": ["3100500245378", "00070", "0115057"], "stratus_transaction_id": {"terminal_id": "3100500245378", "request_number": "00070", "authorization_code": "0115057"}}</t>
  </si>
  <si>
    <t>ricca22.haiji@gmail.com</t>
  </si>
  <si>
    <t>RIKA YAMAKITA</t>
  </si>
  <si>
    <t>11f007e5-e44c-e9a6-8972-abfd18a7c51a</t>
  </si>
  <si>
    <t>{"customer_name": "山北里佳", "customer_email": "ricca22.haiji@gmail.com", "product_detail_name": "【15分限定特典付き】AIXコンサルタント3日間完全攻略合宿"}</t>
  </si>
  <si>
    <t>{"id_values": ["3100500245378", "00069", "0160150"], "stratus_transaction_id": {"terminal_id": "3100500245378", "request_number": "00069", "authorization_code": "0160150"}}</t>
  </si>
  <si>
    <t>11f007e4-f796-2d52-9445-ffc24c989d72</t>
  </si>
  <si>
    <t>{"customer_name": "吉岡雄太", "customer_email": "y.y7272smile@gmail.com", "product_detail_name": "【超特価割引】AIXコンサルタント3日間完全攻略合宿"}</t>
  </si>
  <si>
    <t>{"id_values": ["11f007e4-f796-2d52-9445-ffc24c989d72"], "worldpay_order_id": {"transaction_id": "11f007e4-f796-2d52-9445-ffc24c989d72"}}</t>
  </si>
  <si>
    <t>11f007df-5161-b8fc-95aa-73347455f6c7</t>
  </si>
  <si>
    <t>11f007df-4f51-4a00-9de6-3fb6c25dbe75</t>
  </si>
  <si>
    <t>{"customer_name": "CHIE TAGAWA", "customer_email": "c40316@gmail.com", "product_detail_name": "【脱・無駄な努力】月商1.9億を支えるテンプレ大全"}</t>
  </si>
  <si>
    <t>{"id_values": ["11f007df-5161-b8fc-95aa-73347455f6c7"], "worldpay_order_id": {"transaction_id": "11f007df-5161-b8fc-95aa-73347455f6c7"}}</t>
  </si>
  <si>
    <t>c40316@gmail.com</t>
  </si>
  <si>
    <t>CHIE TAGAWA</t>
  </si>
  <si>
    <t>11f007df-2c5c-6a48-8b5c-47560c83a5a7</t>
  </si>
  <si>
    <t>11f007db-c360-4062-879f-abf9761c1a7c</t>
  </si>
  <si>
    <t>{"customer_name": "佐々木 加奈", "customer_email": "kana_london09250@ezweb.ne.jp", "product_detail_name": "AIみかみ秘密の部屋（全額返金保証付）"}</t>
  </si>
  <si>
    <t>{"id_values": ["11f007df-2c5c-6a48-8b5c-47560c83a5a7"], "worldpay_order_id": {"transaction_id": "11f007df-2c5c-6a48-8b5c-47560c83a5a7"}}</t>
  </si>
  <si>
    <t>kana_london09250@ezweb.ne.jp</t>
  </si>
  <si>
    <t>KANA SASAKI</t>
  </si>
  <si>
    <t>11f007de-f4c3-f434-90fa-5f1b9261bf9c</t>
  </si>
  <si>
    <t>11f007de-f276-409c-998f-ab82df10425c</t>
  </si>
  <si>
    <t>{"customer_name": "杉山育代", "customer_email": "4337yasu@gmail.com", "product_detail_name": "【15分限定特典付き】AIXコンサルタント3日間完全攻略合宿"}</t>
  </si>
  <si>
    <t>{"id_values": ["3100500245378", "00067", "0450000"], "stratus_transaction_id": {"terminal_id": "3100500245378", "request_number": "00067", "authorization_code": "0450000"}}</t>
  </si>
  <si>
    <t>4337yasu@gmail.com</t>
  </si>
  <si>
    <t>YASUYO SUGIYAMA</t>
  </si>
  <si>
    <t>11f007db-c53e-ab3a-8fd3-a3dc40af5936</t>
  </si>
  <si>
    <t>{"customer_name": "佐々木 加奈", "customer_email": "kana_london09250@ezweb.ne.jp", "product_detail_name": "【15分限定特典付き】AIXコンサルタント3日間完全攻略合宿"}</t>
  </si>
  <si>
    <t>{"id_values": ["11f007db-c53e-ab3a-8fd3-a3dc40af5936"], "worldpay_order_id": {"transaction_id": "11f007db-c53e-ab3a-8fd3-a3dc40af5936"}}</t>
  </si>
  <si>
    <t>11f007d8-db72-a04e-95a8-8f40f1357666</t>
  </si>
  <si>
    <t>{"customer_name": "政本美紀", "customer_email": "masamotomiki@gmail.com", "product_detail_name": "【15分限定特典付き】AIXコンサルタント3日間完全攻略合宿"}</t>
  </si>
  <si>
    <t>{"id_values": ["3100500245378", "00064", "7758022"], "stratus_transaction_id": {"terminal_id": "3100500245378", "request_number": "00064", "authorization_code": "7758022"}}</t>
  </si>
  <si>
    <t>11f007d2-3e0c-3d34-b17c-7be936e606ae</t>
  </si>
  <si>
    <t>{"customer_name": "田邉拓麻", "customer_email": "silver73gundam@gmail.com", "product_detail_name": "【15分限定特典付き】AIXコンサルタント3日間完全攻略合宿"}</t>
  </si>
  <si>
    <t>{"id_values": ["3100500245378", "00061", "0278507"], "stratus_transaction_id": {"terminal_id": "3100500245378", "request_number": "00061", "authorization_code": "0278507"}}</t>
  </si>
  <si>
    <t>11f007cf-afc1-72f8-b7eb-9b2b59e600c0</t>
  </si>
  <si>
    <t>11f007ce-e30d-f1a0-a51c-77f82be8ff17</t>
  </si>
  <si>
    <t>{"customer_name": "馬渡尊行", "customer_email": "tak@tm-manage.com", "product_detail_name": "AIみかみ秘密の部屋（全額返金保証付）"}</t>
  </si>
  <si>
    <t>{"id_values": ["3100500245378", "00059", "0140537"], "stratus_transaction_id": {"terminal_id": "3100500245378", "request_number": "00059", "authorization_code": "0140537"}}</t>
  </si>
  <si>
    <t>tak@tm-manage.com</t>
  </si>
  <si>
    <t>TAKAYUKI MAWATARI</t>
  </si>
  <si>
    <t>11f007ce-e5c2-50ee-aef0-f3cb5ecf8beb</t>
  </si>
  <si>
    <t>{"customer_name": "馬渡尊行", "customer_email": "tak@tm-manage.com", "product_detail_name": "【15分限定特典付き】AIXコンサルタント3日間完全攻略合宿"}</t>
  </si>
  <si>
    <t>{"id_values": ["3100500245378", "00058", "0103689"], "stratus_transaction_id": {"terminal_id": "3100500245378", "request_number": "00058", "authorization_code": "0103689"}}</t>
  </si>
  <si>
    <t>11f007cd-0b9e-1d22-9382-2f360dc35781</t>
  </si>
  <si>
    <t>11f007cd-09cf-8b7a-9559-db9221fea745</t>
  </si>
  <si>
    <t>{"customer_name": "菊地永充", "customer_email": "buyers.different@gmail.com", "product_detail_name": "【15分限定特典付き】AIXコンサルタント3日間完全攻略合宿"}</t>
  </si>
  <si>
    <t>{"id_values": ["11f007cd-0b9e-1d22-9382-2f360dc35781"], "worldpay_order_id": {"transaction_id": "11f007cd-0b9e-1d22-9382-2f360dc35781"}}</t>
  </si>
  <si>
    <t>buyers.different@gmail.com</t>
  </si>
  <si>
    <t>HISAMITSU KIKUCHI</t>
  </si>
  <si>
    <t>11f007cc-1a20-bed2-93f5-bf544df011eb</t>
  </si>
  <si>
    <t>11f007cc-1767-aea8-9709-e33dbfc09f77</t>
  </si>
  <si>
    <t>{"customer_name": "ＨＡＲＵＨＩＴＯ ＩＩＤＡ", "customer_email": "srmyr549@ybb.ne.jp", "product_detail_name": "【15分限定特典付き】SNSマーケ完全攻略ダイナマイト合宿"}</t>
  </si>
  <si>
    <t>{"id_values": ["11f007cc-1a20-bed2-93f5-bf544df011eb"], "worldpay_order_id": {"transaction_id": "11f007cc-1a20-bed2-93f5-bf544df011eb"}}</t>
  </si>
  <si>
    <t>srmyr549@ybb.ne.jp</t>
  </si>
  <si>
    <t>HARUHITO IIDA</t>
  </si>
  <si>
    <t>11ef970e-dcc7-abe6-ac16-4312be906059</t>
  </si>
  <si>
    <t>11ef67fc-39d0-5e88-b8be-a387b53dde4d</t>
  </si>
  <si>
    <t>{"univapay-name": "生田純也", "univapay-link-id": "11ef64d5-cb9e-0722-912a-e3be69a76221", "univapay-phone-number": "+81 09094189625"}</t>
  </si>
  <si>
    <t>{"id_values": ["11ef970e-dcc7-abe6-ac16-4312be906059"], "worldpay_order_id": {"transaction_id": "11ef970e-dcc7-abe6-ac16-4312be906059"}}</t>
  </si>
  <si>
    <t>jh.ym0301.1974@gmail.com</t>
  </si>
  <si>
    <t>11ef67fc-3ba0-ff56-8d93-abed45284efc</t>
  </si>
  <si>
    <t>JUNYA IKIDA</t>
  </si>
  <si>
    <t>11f007ca-4eda-4fbe-8f60-4b4f7b3d784e</t>
  </si>
  <si>
    <t>11f007ca-4c25-e4b8-a47f-578ada88c137</t>
  </si>
  <si>
    <t>{"customer_name": "阿部直人", "customer_email": "indicate.inc.abe@gmail.com", "product_detail_name": "【15分限定特典付き】SNSマーケ完全攻略ダイナマイト合宿"}</t>
  </si>
  <si>
    <t>{"id_values": ["11f007ca-4eda-4fbe-8f60-4b4f7b3d784e"], "worldpay_order_id": {"transaction_id": "11f007ca-4eda-4fbe-8f60-4b4f7b3d784e"}}</t>
  </si>
  <si>
    <t>indicate.inc.abe@gmail.com</t>
  </si>
  <si>
    <t>NAOTO ABE</t>
  </si>
  <si>
    <t>11f007c6-bb2f-fe2e-9189-9fdab3654afa</t>
  </si>
  <si>
    <t>11f007c5-ebc5-e180-985c-7b89ff429249</t>
  </si>
  <si>
    <t>{"customer_name": "大津香織", "customer_email": "will08eyezuy@gmail.com", "product_detail_name": "AIみかみ秘密の部屋（全額返金保証付）"}</t>
  </si>
  <si>
    <t>{"id_values": ["11f007c6-bb2f-fe2e-9189-9fdab3654afa"], "worldpay_order_id": {"transaction_id": "11f007c6-bb2f-fe2e-9189-9fdab3654afa"}}</t>
  </si>
  <si>
    <t>will08eyezuy@gmail.com</t>
  </si>
  <si>
    <t>KAORI OTSU</t>
  </si>
  <si>
    <t>11f007c5-edc6-a71c-bfa6-7fcc1af4631c</t>
  </si>
  <si>
    <t>{"customer_name": "大津香織", "customer_email": "will08eyezuy@gmail.com", "product_detail_name": "【15分限定特典付き】AIXコンサルタント3日間完全攻略合宿"}</t>
  </si>
  <si>
    <t>{"id_values": ["11f007c5-edc6-a71c-bfa6-7fcc1af4631c"], "worldpay_order_id": {"transaction_id": "11f007c5-edc6-a71c-bfa6-7fcc1af4631c"}}</t>
  </si>
  <si>
    <t>11f007c4-a9fd-9e38-b36b-bf48ec68226f</t>
  </si>
  <si>
    <t>11f007c4-214f-b620-ba48-6f74a8311c95</t>
  </si>
  <si>
    <t>{"customer_name": "岩崎恵一", "customer_email": "ki98338974@gmail.com", "product_detail_name": "AIみかみ秘密の部屋（全額返金保証付）"}</t>
  </si>
  <si>
    <t>{"id_values": ["11f007c4-a9fd-9e38-b36b-bf48ec68226f"], "worldpay_order_id": {"transaction_id": "11f007c4-a9fd-9e38-b36b-bf48ec68226f"}}</t>
  </si>
  <si>
    <t>ki98338974@gmail.com</t>
  </si>
  <si>
    <t>KEIICHI IWASAKI</t>
  </si>
  <si>
    <t>11f007c4-234f-6416-948b-2b256a529a67</t>
  </si>
  <si>
    <t>{"customer_name": "岩崎恵一", "customer_email": "ki98338974@gmail.com", "product_detail_name": "【15分限定特典付き】AIXコンサルタント3日間完全攻略合宿"}</t>
  </si>
  <si>
    <t>{"id_values": ["11f007c4-234f-6416-948b-2b256a529a67"], "worldpay_order_id": {"transaction_id": "11f007c4-234f-6416-948b-2b256a529a67"}}</t>
  </si>
  <si>
    <t>11f007c1-17b0-e1c8-8816-5324fbe6d26b</t>
  </si>
  <si>
    <t>11f007c1-159b-e568-b12c-27d7d706f9c6</t>
  </si>
  <si>
    <t>{"customer_name": "高橋幸子", "customer_email": "sakko_t@saitama-med.ac.jp", "product_detail_name": "【15分限定特典付き】AIXコンサルタント3日間完全攻略合宿"}</t>
  </si>
  <si>
    <t>{"id_values": ["3100500245378", "00052", "0160293"], "stratus_transaction_id": {"terminal_id": "3100500245378", "request_number": "00052", "authorization_code": "0160293"}}</t>
  </si>
  <si>
    <t>sakko_t@saitama-med.ac.jp</t>
  </si>
  <si>
    <t>SACHIKO TAKAHASHI</t>
  </si>
  <si>
    <t>11f007bf-fa35-9770-be84-6f878bdccd6d</t>
  </si>
  <si>
    <t>11f007bf-94f1-dfea-ad2a-0702eb6f3bd2</t>
  </si>
  <si>
    <t>{"customer_name": "氏居賢治", "customer_email": "ujiken0814@gmail.com", "product_detail_name": "みかみの秘密の部屋 ~購入後1週間以内に限り【全額返金保証付き】~"}</t>
  </si>
  <si>
    <t>{"id_values": ["11f007bf-fa35-9770-be84-6f878bdccd6d"], "worldpay_order_id": {"transaction_id": "11f007bf-fa35-9770-be84-6f878bdccd6d"}}</t>
  </si>
  <si>
    <t>ujiken0814@gmail.com</t>
  </si>
  <si>
    <t>KENJI UJII</t>
  </si>
  <si>
    <t>11f007bf-9707-e932-ad32-5b0bd8f0f4d1</t>
  </si>
  <si>
    <t>{"customer_name": "氏居賢治", "customer_email": "ujiken0814@gmail.com", "product_detail_name": "【15分限定特典付き】SNSマーケ完全攻略ダイナマイト合宿"}</t>
  </si>
  <si>
    <t>{"id_values": ["11f007bf-9707-e932-ad32-5b0bd8f0f4d1"], "worldpay_order_id": {"transaction_id": "11f007bf-9707-e932-ad32-5b0bd8f0f4d1"}}</t>
  </si>
  <si>
    <t>11f00672-e8ea-20a6-b935-ff87046093d7</t>
  </si>
  <si>
    <t>11f00672-e63a-21b2-b932-23a645206ca7</t>
  </si>
  <si>
    <t>{"customer_name": "宮内陽通", "customer_email": "takato03211210@gmail.com", "product_detail_name": "【超特価割引】AIXコンサルタント3日間完全攻略合宿"}</t>
  </si>
  <si>
    <t>{"id_values": ["11f00672-e8ea-20a6-b935-ff87046093d7"], "worldpay_order_id": {"transaction_id": "11f00672-e8ea-20a6-b935-ff87046093d7"}}</t>
  </si>
  <si>
    <t>takato03211210@gmail.com</t>
  </si>
  <si>
    <t>TAKATO MIYAUCHI</t>
  </si>
  <si>
    <t>11f00674-8196-6110-bcc8-87e8558ab14d</t>
  </si>
  <si>
    <t>{"customer_name": "宮内陽通", "customer_email": "takato03211210@gmail.com", "product_detail_name": "AIみかみ秘密の部屋（全額返金保証付）"}</t>
  </si>
  <si>
    <t>{"id_values": ["11f00674-8196-6110-bcc8-87e8558ab14d"], "worldpay_order_id": {"transaction_id": "11f00674-8196-6110-bcc8-87e8558ab14d"}}</t>
  </si>
  <si>
    <t>11f006b5-33c5-c890-9946-bb2eb641bffe</t>
  </si>
  <si>
    <t>11f006b5-0301-fd6e-98a7-afe96e2530c3</t>
  </si>
  <si>
    <t>{"customer_name": "松本沙織", "customer_email": "coffee.aroma2021@gmail.com", "product_detail_name": "みかみの秘密の部屋 ~購入後1週間以内に限り【全額返金保証付き】~"}</t>
  </si>
  <si>
    <t>{"id_values": ["11f006b5-33c5-c890-9946-bb2eb641bffe"], "worldpay_order_id": {"transaction_id": "11f006b5-33c5-c890-9946-bb2eb641bffe"}}</t>
  </si>
  <si>
    <t>coffee.aroma2021@gmail.com</t>
  </si>
  <si>
    <t>SAORI MATSUMOTO</t>
  </si>
  <si>
    <t>11f007b7-c0b1-0816-a333-af9e3ba24e36</t>
  </si>
  <si>
    <t>11f007b7-beb7-a45c-a32f-9f290df2ac64</t>
  </si>
  <si>
    <t>{"customer_name": "山崎 里枝", "customer_email": "mariyanokaze@gmail.com", "product_detail_name": "【15分限定特典付き】AIXコンサルタント3日間完全攻略合宿"}</t>
  </si>
  <si>
    <t>{"id_values": ["11f007b7-c0b1-0816-a333-af9e3ba24e36"], "worldpay_order_id": {"transaction_id": "11f007b7-c0b1-0816-a333-af9e3ba24e36"}}</t>
  </si>
  <si>
    <t>mariyanokaze@gmail.com</t>
  </si>
  <si>
    <t>RIE YAMAZAKI</t>
  </si>
  <si>
    <t>11f007b7-46e6-465e-a44b-8faebc5eb87a</t>
  </si>
  <si>
    <t>11f007b7-443b-8752-a259-9b869b5d3a46</t>
  </si>
  <si>
    <t>{"customer_name": "小西みよ", "customer_email": "mykim970411@gmail.com", "product_detail_name": "【15分限定特典付き】AIXコンサルタント3日間完全攻略合宿"}</t>
  </si>
  <si>
    <t>{"id_values": ["11f007b7-46e6-465e-a44b-8faebc5eb87a"], "worldpay_order_id": {"transaction_id": "11f007b7-46e6-465e-a44b-8faebc5eb87a"}}</t>
  </si>
  <si>
    <t>mykim970411@gmail.com</t>
  </si>
  <si>
    <t>MINYOUNG KIM</t>
  </si>
  <si>
    <t>SHINHAN CARD CO., LTD.</t>
  </si>
  <si>
    <t>KR</t>
  </si>
  <si>
    <t>11f007b6-aa1b-5fa8-b35c-e36bf2bc9e5f</t>
  </si>
  <si>
    <t>11f007b6-8a3a-d2a4-a5e4-eb583edcf62b</t>
  </si>
  <si>
    <t>{"customer_name": "福田健斗", "customer_email": "kento20000629@ezweb.ne.jp", "product_detail_name": "みかみの秘密の部屋 ~購入後1週間以内に限り【全額返金保証付き】~"}</t>
  </si>
  <si>
    <t>{"id_values": ["3100500245378", "00048", "0700048"], "stratus_transaction_id": {"terminal_id": "3100500245378", "request_number": "00048", "authorization_code": "0700048"}}</t>
  </si>
  <si>
    <t>kento20000629@ezweb.ne.jp</t>
  </si>
  <si>
    <t>KENTO FUKUDA</t>
  </si>
  <si>
    <t>11f007b6-8c5d-6fd8-b31f-bf3df827858a</t>
  </si>
  <si>
    <t>{"customer_name": "福田健斗", "customer_email": "kento20000629@ezweb.ne.jp", "product_detail_name": "【15分限定特典付き】SNSマーケ完全攻略ダイナマイト合宿"}</t>
  </si>
  <si>
    <t>{"id_values": ["3100500245378", "00047", "0700047"], "stratus_transaction_id": {"terminal_id": "3100500245378", "request_number": "00047", "authorization_code": "0700047"}}</t>
  </si>
  <si>
    <t>11f007b6-2300-f8b6-af9e-bb6e8a1b85a0</t>
  </si>
  <si>
    <t>11f007b5-4a4b-6a74-9ba6-ff123a19dd60</t>
  </si>
  <si>
    <t>{"customer_name": "丈瑠 三輪", "customer_email": "takeru37220@icloud.com", "product_detail_name": "AIみかみ秘密の部屋（全額返金保証付）"}</t>
  </si>
  <si>
    <t>{"id_values": ["3100500245378", "00045", "0345846"], "stratus_transaction_id": {"terminal_id": "3100500245378", "request_number": "00045", "authorization_code": "0345846"}}</t>
  </si>
  <si>
    <t>takeru37220@icloud.com</t>
  </si>
  <si>
    <t>TAKERU MIWA</t>
  </si>
  <si>
    <t>11f007b5-4c39-945a-9bac-3f827ba8f59d</t>
  </si>
  <si>
    <t>{"customer_name": "丈瑠 三輪", "customer_email": "takeru37220@icloud.com", "product_detail_name": "【15分限定特典付き】AIXコンサルタント3日間完全攻略合宿"}</t>
  </si>
  <si>
    <t>{"id_values": ["3100500245378", "00044", "0343114"], "stratus_transaction_id": {"terminal_id": "3100500245378", "request_number": "00044", "authorization_code": "0343114"}}</t>
  </si>
  <si>
    <t>11effe85-3b4f-d462-a453-ef253f6462aa</t>
  </si>
  <si>
    <t>11effe85-38ed-fda2-bccb-c31ad757803d</t>
  </si>
  <si>
    <t>{"customer_name": "小川真央", "customer_email": "otoumao@gmail.com", "product_detail_name": "【15分限定特典付き】AIXコンサルタント3日間完全攻略合宿"}</t>
  </si>
  <si>
    <t>{"id_values": ["11effe85-3b4f-d462-a453-ef253f6462aa"], "worldpay_order_id": {"transaction_id": "11effe85-3b4f-d462-a453-ef253f6462aa"}}</t>
  </si>
  <si>
    <t>otoumao@gmail.com</t>
  </si>
  <si>
    <t>MAO OGAWA</t>
  </si>
  <si>
    <t>11f007b0-8cce-04c4-bbb6-674ad807227f</t>
  </si>
  <si>
    <t>11f007b0-8abb-dba2-9f2f-239c9da2a046</t>
  </si>
  <si>
    <t>{"customer_name": "木村蓮", "customer_email": "nasasakana196@gmail.com", "product_detail_name": "【15分限定特典付き】AIXコンサルタント3日間完全攻略合宿"}</t>
  </si>
  <si>
    <t>{"id_values": ["11f007b0-8cce-04c4-bbb6-674ad807227f"], "worldpay_order_id": {"transaction_id": "11f007b0-8cce-04c4-bbb6-674ad807227f"}}</t>
  </si>
  <si>
    <t>nasasakana196@gmail.com</t>
  </si>
  <si>
    <t>11f007af-7b28-ec44-9c67-87119368f83a</t>
  </si>
  <si>
    <t>11f007af-787d-60e2-bd93-0b4e7678098e</t>
  </si>
  <si>
    <t>{"customer_name": "森下敦文", "customer_email": "atsu221103@gmail.com", "product_detail_name": "【15分限定特典付き】デザイン限界突破3日間合宿"}</t>
  </si>
  <si>
    <t>{"id_values": ["11f007af-7b28-ec44-9c67-87119368f83a"], "worldpay_order_id": {"transaction_id": "11f007af-7b28-ec44-9c67-87119368f83a"}}</t>
  </si>
  <si>
    <t>atsu221103@gmail.com</t>
  </si>
  <si>
    <t>ATSUFUMI MORISHITA</t>
  </si>
  <si>
    <t>11f007a9-b856-8654-9e5b-0f9384cadff8</t>
  </si>
  <si>
    <t>11f007a8-393d-b168-90e2-771b0703c600</t>
  </si>
  <si>
    <t>{"customer_name": "松岡勇人", "customer_email": "mail-box@office-follow.jp", "product_detail_name": "AIみかみ秘密の部屋（全額返金保証付）"}</t>
  </si>
  <si>
    <t>{"id_values": ["11f007a9-b856-8654-9e5b-0f9384cadff8"], "worldpay_order_id": {"transaction_id": "11f007a9-b856-8654-9e5b-0f9384cadff8"}}</t>
  </si>
  <si>
    <t>mail-box@office-follow.jp</t>
  </si>
  <si>
    <t>HAYATO MATSUOKA</t>
  </si>
  <si>
    <t>11f007a8-3bea-b0e6-9635-e79127bcc69d</t>
  </si>
  <si>
    <t>{"customer_name": "松岡勇人", "customer_email": "mail-box@office-follow.jp", "product_detail_name": "【15分限定特典付き】AIXコンサルタント3日間完全攻略合宿"}</t>
  </si>
  <si>
    <t>{"id_values": ["11f007a8-3bea-b0e6-9635-e79127bcc69d"], "worldpay_order_id": {"transaction_id": "11f007a8-3bea-b0e6-9635-e79127bcc69d"}}</t>
  </si>
  <si>
    <t>11f007a6-8559-9f64-8cde-c31f555bbe08</t>
  </si>
  <si>
    <t>11f007a5-8d78-9ba6-bce6-13f16edebb72</t>
  </si>
  <si>
    <t>{"customer_name": "神山拓也", "customer_email": "tk.kaba1005@gmail.com", "product_detail_name": "みかみの秘密の部屋 ~購入後1週間以内に限り【全額返金保証付き】~"}</t>
  </si>
  <si>
    <t>{"id_values": ["11f007a6-8559-9f64-8cde-c31f555bbe08"], "worldpay_order_id": {"transaction_id": "11f007a6-8559-9f64-8cde-c31f555bbe08"}}</t>
  </si>
  <si>
    <t>tk.kaba1005@gmail.com</t>
  </si>
  <si>
    <t>TAKUYA KOUYAMA</t>
  </si>
  <si>
    <t>11f007a5-9037-fd96-ad8d-2bff66afe908</t>
  </si>
  <si>
    <t>{"customer_name": "神山拓也", "customer_email": "tk.kaba1005@gmail.com", "product_detail_name": "【15分限定特典付き】SNSマーケ完全攻略ダイナマイト合宿"}</t>
  </si>
  <si>
    <t>{"id_values": ["11f007a5-9037-fd96-ad8d-2bff66afe908"], "worldpay_order_id": {"transaction_id": "11f007a5-9037-fd96-ad8d-2bff66afe908"}}</t>
  </si>
  <si>
    <t>11f007a2-e6ba-5d60-b94e-e3460c08a069</t>
  </si>
  <si>
    <t>11f007a2-e4a6-43ae-9bd7-cb1658fd858f</t>
  </si>
  <si>
    <t>{"customer_name": "吉川道子", "customer_email": "trialproduct0290-type3104@ezweb.ne.jp", "product_detail_name": "【15分限定特典付き】AIXコンサルタント3日間完全攻略合宿"}</t>
  </si>
  <si>
    <t>{"id_values": ["11f007a2-e6ba-5d60-b94e-e3460c08a069"], "worldpay_order_id": {"transaction_id": "11f007a2-e6ba-5d60-b94e-e3460c08a069"}}</t>
  </si>
  <si>
    <t>trialproduct0290-type3104@ezweb.ne.jp</t>
  </si>
  <si>
    <t>MICHIKO YOSHIKAWA</t>
  </si>
  <si>
    <t>11f007a2-690f-14d2-b93c-6fc956d1c05d</t>
  </si>
  <si>
    <t>11f007a2-2cd1-dc0c-8151-af470ec9a814</t>
  </si>
  <si>
    <t>{"customer_name": "松林粋人", "customer_email": "iphone.pro.1234@icloud.com", "product_detail_name": "みかみの秘密の部屋 ~購入後1週間以内に限り【全額返金保証付き】~"}</t>
  </si>
  <si>
    <t>{"id_values": ["11f007a2-690f-14d2-b93c-6fc956d1c05d"], "worldpay_order_id": {"transaction_id": "11f007a2-690f-14d2-b93c-6fc956d1c05d"}}</t>
  </si>
  <si>
    <t>iphone.pro.1234@icloud.com</t>
  </si>
  <si>
    <t>IKUTO MATSUBAYASHI</t>
  </si>
  <si>
    <t>11f007a2-2f8c-9df6-a092-5b412fb2ddd2</t>
  </si>
  <si>
    <t>{"customer_name": "松林粋人", "customer_email": "iphone.pro.1234@icloud.com", "product_detail_name": "【15分限定特典付き】SNSマーケ完全攻略ダイナマイト合宿"}</t>
  </si>
  <si>
    <t>{"id_values": ["11f007a2-2f8c-9df6-a092-5b412fb2ddd2"], "worldpay_order_id": {"transaction_id": "11f007a2-2f8c-9df6-a092-5b412fb2ddd2"}}</t>
  </si>
  <si>
    <t>11f00797-c659-70e8-b1c5-af559eb87010</t>
  </si>
  <si>
    <t>11f00797-c3a5-6af0-b1be-dffc4cb70fe6</t>
  </si>
  <si>
    <t>{"customer_name": "天賀谷 幸子", "customer_email": "raisonsdetre.sa@gmail.com", "product_detail_name": "【15分限定特典付き】AIXコンサルタント3日間完全攻略合宿"}</t>
  </si>
  <si>
    <t>{"id_values": ["11f00797-c659-70e8-b1c5-af559eb87010"], "worldpay_order_id": {"transaction_id": "11f00797-c659-70e8-b1c5-af559eb87010"}}</t>
  </si>
  <si>
    <t>raisonsdetre.sa@gmail.com</t>
  </si>
  <si>
    <t>SACHIKO AMAGAYA</t>
  </si>
  <si>
    <t>11f00793-f284-99c6-b275-fbd98979d131</t>
  </si>
  <si>
    <t>11f00793-f0ae-dbde-83ac-e7e3fd0b6a84</t>
  </si>
  <si>
    <t>{"customer_name": "鍋島 柊司", "customer_email": "siryushujikaeru@gmail.com", "product_detail_name": "【15分限定特典付き】AIXコンサルタント3日間完全攻略合宿"}</t>
  </si>
  <si>
    <t>{"id_values": ["11f00793-f284-99c6-b275-fbd98979d131"], "worldpay_order_id": {"transaction_id": "11f00793-f284-99c6-b275-fbd98979d131"}}</t>
  </si>
  <si>
    <t>siryushujikaeru@gmail.com</t>
  </si>
  <si>
    <t>11f00790-f1af-8e32-ae3c-c70b518f9fc6</t>
  </si>
  <si>
    <t>11f00790-efc4-116a-ae34-777f8f558afe</t>
  </si>
  <si>
    <t>{"customer_name": "天満 智美", "customer_email": "tomomama.english@gmail.com", "product_detail_name": "【15分限定特典付き】デザイン限界突破3日間合宿"}</t>
  </si>
  <si>
    <t>{"id_values": ["3100500245378", "00042", "0368513"], "stratus_transaction_id": {"terminal_id": "3100500245378", "request_number": "00042", "authorization_code": "0368513"}}</t>
  </si>
  <si>
    <t>tomomama.english@gmail.com</t>
  </si>
  <si>
    <t>TOMOMI TEMMAN</t>
  </si>
  <si>
    <t>11f00790-2611-512a-924e-1b9d6166dbec</t>
  </si>
  <si>
    <t>11f0078e-f212-bce8-bfc0-9fbcd73f0899</t>
  </si>
  <si>
    <t>{"customer_name": "垣内 静江", "customer_email": "hoshininegaiwo111@gmail.com", "product_detail_name": "AIみかみ秘密の部屋（全額返金保証付）"}</t>
  </si>
  <si>
    <t>{"id_values": ["11f00790-2611-512a-924e-1b9d6166dbec"], "worldpay_order_id": {"transaction_id": "11f00790-2611-512a-924e-1b9d6166dbec"}}</t>
  </si>
  <si>
    <t>hoshininegaiwo111@gmail.com</t>
  </si>
  <si>
    <t>SHIZUE KAKIUCHI</t>
  </si>
  <si>
    <t>11f0078e-f4eb-c716-b558-0bafbccb46e6</t>
  </si>
  <si>
    <t>{"customer_name": "垣内 静江", "customer_email": "hoshininegaiwo111@gmail.com", "product_detail_name": "【15分限定特典付き】AIXコンサルタント3日間完全攻略合宿"}</t>
  </si>
  <si>
    <t>{"id_values": ["11f0078e-f4eb-c716-b558-0bafbccb46e6"], "worldpay_order_id": {"transaction_id": "11f0078e-f4eb-c716-b558-0bafbccb46e6"}}</t>
  </si>
  <si>
    <t>11f00787-720a-7ae2-90d6-e73011330257</t>
  </si>
  <si>
    <t>11f00787-6f39-91c2-90d2-3b8464c74352</t>
  </si>
  <si>
    <t>{"customer_name": "福浦香奈", "customer_email": "deppa.kana1101@gmail.com", "product_detail_name": "【15分限定特典付き】デザイン限界突破3日間合宿"}</t>
  </si>
  <si>
    <t>{"id_values": ["11f00787-720a-7ae2-90d6-e73011330257"], "worldpay_order_id": {"transaction_id": "11f00787-720a-7ae2-90d6-e73011330257"}}</t>
  </si>
  <si>
    <t>deppa.kana1101@gmail.com</t>
  </si>
  <si>
    <t>KANA FUKUURA</t>
  </si>
  <si>
    <t>11f00786-0baf-c456-b05e-b313810e0b1a</t>
  </si>
  <si>
    <t>11f00786-09d5-9732-854d-877a3ba87c8c</t>
  </si>
  <si>
    <t>{"customer_name": "星野 哲平", "customer_email": "t.hoshino.5506392@gmail.com", "product_detail_name": "【15分限定特典付き】SNSマーケ完全攻略ダイナマイト合宿"}</t>
  </si>
  <si>
    <t>{"id_values": ["3100500245378", "00040", "0206318"], "stratus_transaction_id": {"terminal_id": "3100500245378", "request_number": "00040", "authorization_code": "0206318"}}</t>
  </si>
  <si>
    <t>t.hoshino.5506392@gmail.com</t>
  </si>
  <si>
    <t>TEPPEI HOSHINO</t>
  </si>
  <si>
    <t>11f00784-916a-0194-aaf0-c71cd1aa4602</t>
  </si>
  <si>
    <t>{"customer_name": "木村さえ", "customer_email": "saki.yoshino3@gmail.com", "product_detail_name": "【15分限定特典付き】AIXコンサルタント3日間完全攻略合宿"}</t>
  </si>
  <si>
    <t>{"id_values": ["3100500245378", "00037", "0146784"], "stratus_transaction_id": {"terminal_id": "3100500245378", "request_number": "00037", "authorization_code": "0146784"}}</t>
  </si>
  <si>
    <t>11f00781-1d37-5022-949d-2fc2734d5af0</t>
  </si>
  <si>
    <t>11f00781-1b43-0fc2-9b74-27d1cb026e48</t>
  </si>
  <si>
    <t>{"customer_name": "ポトマック 内田佑輔", "customer_email": "uchida.yusuke.12@gmail.com", "product_detail_name": "【15分限定特典付き】AIXコンサルタント3日間完全攻略合宿"}</t>
  </si>
  <si>
    <t>{"id_values": ["11f00781-1d37-5022-949d-2fc2734d5af0"], "worldpay_order_id": {"transaction_id": "11f00781-1d37-5022-949d-2fc2734d5af0"}}</t>
  </si>
  <si>
    <t>uchida.yusuke.12@gmail.com</t>
  </si>
  <si>
    <t>YUSUKE UCHIDA</t>
  </si>
  <si>
    <t>11f00780-091a-dbf0-8a88-23edae77aeee</t>
  </si>
  <si>
    <t>11f00780-069f-ad4c-bbde-97236442811e</t>
  </si>
  <si>
    <t>{"customer_name": "山田敦也", "customer_email": "dunyes00@gmail.com", "product_detail_name": "【15分限定特典付き】SNSマーケ完全攻略ダイナマイト合宿"}</t>
  </si>
  <si>
    <t>{"id_values": ["11f00780-091a-dbf0-8a88-23edae77aeee"], "worldpay_order_id": {"transaction_id": "11f00780-091a-dbf0-8a88-23edae77aeee"}}</t>
  </si>
  <si>
    <t>dunyes00@gmail.com</t>
  </si>
  <si>
    <t>ATSUYAYAMADA</t>
  </si>
  <si>
    <t>11f0077d-9506-a9d0-81cf-4b999c4514a3</t>
  </si>
  <si>
    <t>11f0077d-92a4-c0a0-8e58-cb950eaec33c</t>
  </si>
  <si>
    <t>{"customer_name": "飯田実範", "customer_email": "mnrx4563@gmail.com", "product_detail_name": "【15分限定特典付き】AIXコンサルタント3日間完全攻略合宿"}</t>
  </si>
  <si>
    <t>{"id_values": ["11f0077d-9506-a9d0-81cf-4b999c4514a3"], "worldpay_order_id": {"transaction_id": "11f0077d-9506-a9d0-81cf-4b999c4514a3"}}</t>
  </si>
  <si>
    <t>mnrx4563@gmail.com</t>
  </si>
  <si>
    <t>MINORI KANDA</t>
  </si>
  <si>
    <t>11f0077b-cfeb-d6bc-9a47-ff9ae46ca4ba</t>
  </si>
  <si>
    <t>11f0077b-0ee4-152e-be5e-db6e5c1efac4</t>
  </si>
  <si>
    <t>{"customer_name": "荒川紘平", "customer_email": "arkwkuhi@outlook.jp", "product_detail_name": "AIみかみ秘密の部屋（全額返金保証付）"}</t>
  </si>
  <si>
    <t>{"id_values": ["11f0077b-cfeb-d6bc-9a47-ff9ae46ca4ba"], "worldpay_order_id": {"transaction_id": "11f0077b-cfeb-d6bc-9a47-ff9ae46ca4ba"}}</t>
  </si>
  <si>
    <t>arkwkuhi@outlook.jp</t>
  </si>
  <si>
    <t>ARAKAWA KOUHEI</t>
  </si>
  <si>
    <t>11f0077b-b1f8-6f94-98ff-038d0b18b0f0</t>
  </si>
  <si>
    <t>11f0077b-af43-de32-943e-2ba93ea9038a</t>
  </si>
  <si>
    <t>{"customer_name": "栗原千温", "customer_email": "chiharukurihara@gmail.com", "product_detail_name": "【15分限定特典付き】SNSマーケ完全攻略ダイナマイト合宿"}</t>
  </si>
  <si>
    <t>{"id_values": ["11f0077b-b1f8-6f94-98ff-038d0b18b0f0"], "worldpay_order_id": {"transaction_id": "11f0077b-b1f8-6f94-98ff-038d0b18b0f0"}}</t>
  </si>
  <si>
    <t>chiharukurihara@gmail.com</t>
  </si>
  <si>
    <t>CHIHARU KURIHARA</t>
  </si>
  <si>
    <t>11f0077b-1e80-3a3a-9152-6f54a096f0e4</t>
  </si>
  <si>
    <t>11f0077b-1c7b-805a-be70-a7d8a423fd34</t>
  </si>
  <si>
    <t>{"customer_name": "小松秀幸", "customer_email": "hideyukikomatsu0725@gmail.com", "product_detail_name": "【15分限定特典付き】AIXコンサルタント3日間完全攻略合宿"}</t>
  </si>
  <si>
    <t>{"id_values": ["11f0077b-1e80-3a3a-9152-6f54a096f0e4"], "worldpay_order_id": {"transaction_id": "11f0077b-1e80-3a3a-9152-6f54a096f0e4"}}</t>
  </si>
  <si>
    <t>hideyukikomatsu0725@gmail.com</t>
  </si>
  <si>
    <t>HIDEYUKIKOMATSU</t>
  </si>
  <si>
    <t>11f0077b-116e-d522-93a6-d7d11c32cff9</t>
  </si>
  <si>
    <t>{"customer_name": "荒川紘平", "customer_email": "arkwkuhi@outlook.jp", "product_detail_name": "【15分限定特典付き】AIXコンサルタント3日間完全攻略合宿"}</t>
  </si>
  <si>
    <t>{"id_values": ["11f0077b-116e-d522-93a6-d7d11c32cff9"], "worldpay_order_id": {"transaction_id": "11f0077b-116e-d522-93a6-d7d11c32cff9"}}</t>
  </si>
  <si>
    <t>11f0077a-49a9-9784-9387-774f4c5b53f0</t>
  </si>
  <si>
    <t>11f00779-7999-442c-b2cd-1b229d5c60c8</t>
  </si>
  <si>
    <t>{"customer_name": "藤原 里実", "customer_email": "che.satomi@gmail.com", "product_detail_name": "AIみかみ秘密の部屋（全額返金保証付）"}</t>
  </si>
  <si>
    <t>{"id_values": ["11f0077a-49a9-9784-9387-774f4c5b53f0"], "worldpay_order_id": {"transaction_id": "11f0077a-49a9-9784-9387-774f4c5b53f0"}}</t>
  </si>
  <si>
    <t>che.satomi@gmail.com</t>
  </si>
  <si>
    <t>SATOMI FUJIWARA</t>
  </si>
  <si>
    <t>11f00779-7c46-e670-85a2-eb1d5ec4f3fb</t>
  </si>
  <si>
    <t>{"customer_name": "藤原 里実", "customer_email": "che.satomi@gmail.com", "product_detail_name": "【15分限定特典付き】AIXコンサルタント3日間完全攻略合宿"}</t>
  </si>
  <si>
    <t>{"id_values": ["11f00779-7c46-e670-85a2-eb1d5ec4f3fb"], "worldpay_order_id": {"transaction_id": "11f00779-7c46-e670-85a2-eb1d5ec4f3fb"}}</t>
  </si>
  <si>
    <t>11f00779-1e1d-9db4-8571-4f05fa2a3758</t>
  </si>
  <si>
    <t>11f00779-1ba5-1d96-b261-63bd124ba826</t>
  </si>
  <si>
    <t>{"customer_name": "森山 巧也", "customer_email": "raiha48@gmail.com", "product_detail_name": "【15分限定特典付き】デザイン限界突破3日間合宿"}</t>
  </si>
  <si>
    <t>{"id_values": ["11f00779-1e1d-9db4-8571-4f05fa2a3758"], "worldpay_order_id": {"transaction_id": "11f00779-1e1d-9db4-8571-4f05fa2a3758"}}</t>
  </si>
  <si>
    <t>raiha48@gmail.com</t>
  </si>
  <si>
    <t>TAKUYA MORIYAMA</t>
  </si>
  <si>
    <t>11f00777-ff9d-1e60-9c39-7fc286708411</t>
  </si>
  <si>
    <t>11f00776-e453-4298-8cb1-5bcec4cbc2a2</t>
  </si>
  <si>
    <t>{"customer_name": "大脇 由希恵", "customer_email": "flower_ayaka@icloud.com", "product_detail_name": "AIみかみ秘密の部屋（全額返金保証付）"}</t>
  </si>
  <si>
    <t>{"id_values": ["11f00777-ff9d-1e60-9c39-7fc286708411"], "worldpay_order_id": {"transaction_id": "11f00777-ff9d-1e60-9c39-7fc286708411"}}</t>
  </si>
  <si>
    <t>flower_ayaka@icloud.com</t>
  </si>
  <si>
    <t>YUKIE OWAKI</t>
  </si>
  <si>
    <t>11f00776-cc55-2f9e-a9e8-a370809389d8</t>
  </si>
  <si>
    <t>11f00776-3a25-9c76-9ee0-47f16fe6bd2f</t>
  </si>
  <si>
    <t>{"customer_name": "内田 朋宏", "customer_email": "shiawasesugitedoushiyou@gmail.com", "product_detail_name": "AIみかみ秘密の部屋（全額返金保証付）"}</t>
  </si>
  <si>
    <t>{"id_values": ["11f00776-cc55-2f9e-a9e8-a370809389d8"], "worldpay_order_id": {"transaction_id": "11f00776-cc55-2f9e-a9e8-a370809389d8"}}</t>
  </si>
  <si>
    <t>shiawasesugitedoushiyou@gmail.com</t>
  </si>
  <si>
    <t>TOMOHIRO UCHIDA</t>
  </si>
  <si>
    <t>11f00776-e7a9-9172-8fb5-cf8fcc3392d5</t>
  </si>
  <si>
    <t>{"customer_name": "大脇 由希恵", "customer_email": "flower_ayaka@icloud.com", "product_detail_name": "【15分限定特典付き】AIXコンサルタント3日間完全攻略合宿"}</t>
  </si>
  <si>
    <t>{"id_values": ["11f00776-e7a9-9172-8fb5-cf8fcc3392d5"], "worldpay_order_id": {"transaction_id": "11f00776-e7a9-9172-8fb5-cf8fcc3392d5"}}</t>
  </si>
  <si>
    <t>11f00776-3be7-dca4-9ee3-6b33394ecbf6</t>
  </si>
  <si>
    <t>{"customer_name": "内田 朋宏", "customer_email": "shiawasesugitedoushiyou@gmail.com", "product_detail_name": "【15分限定特典付き】AIXコンサルタント3日間完全攻略合宿"}</t>
  </si>
  <si>
    <t>{"id_values": ["11f00776-3be7-dca4-9ee3-6b33394ecbf6"], "worldpay_order_id": {"transaction_id": "11f00776-3be7-dca4-9ee3-6b33394ecbf6"}}</t>
  </si>
  <si>
    <t>11f00773-bcb4-136e-8f69-1b779ca461c4</t>
  </si>
  <si>
    <t>11f00773-ba30-428e-8269-bbef2772a967</t>
  </si>
  <si>
    <t>{"customer_name": "大須賀勝男", "customer_email": "k.ohsuga@gmail.com", "product_detail_name": "【15分限定特典付き】AIXコンサルタント3日間完全攻略合宿"}</t>
  </si>
  <si>
    <t>{"id_values": ["11f00773-bcb4-136e-8f69-1b779ca461c4"], "worldpay_order_id": {"transaction_id": "11f00773-bcb4-136e-8f69-1b779ca461c4"}}</t>
  </si>
  <si>
    <t>k.ohsuga@gmail.com</t>
  </si>
  <si>
    <t>KATSUO OHSUGA</t>
  </si>
  <si>
    <t>11f00771-98cd-6ac4-bae6-27f182d55432</t>
  </si>
  <si>
    <t>11f00771-961b-1fba-bee5-77dc2415a969</t>
  </si>
  <si>
    <t>{"customer_name": "坂井綾", "customer_email": "aya.vilaube@gmail.com", "product_detail_name": "【15分限定特典付き】AIXコンサルタント3日間完全攻略合宿"}</t>
  </si>
  <si>
    <t>{"id_values": ["11f00771-98cd-6ac4-bae6-27f182d55432"], "worldpay_order_id": {"transaction_id": "11f00771-98cd-6ac4-bae6-27f182d55432"}}</t>
  </si>
  <si>
    <t>aya.vilaube@gmail.com</t>
  </si>
  <si>
    <t>AYA SAKAI</t>
  </si>
  <si>
    <t>11f0076e-4f61-c680-a7d9-1b0d9cbda498</t>
  </si>
  <si>
    <t>11f0076e-4ca9-285c-9087-e7c909c1980d</t>
  </si>
  <si>
    <t>{"customer_name": "涼子 武富", "customer_email": "niji12280616@gmail.com", "product_detail_name": "【15分限定特典付き】AIXコンサルタント3日間完全攻略合宿"}</t>
  </si>
  <si>
    <t>{"id_values": ["11f0076e-4f61-c680-a7d9-1b0d9cbda498"], "worldpay_order_id": {"transaction_id": "11f0076e-4f61-c680-a7d9-1b0d9cbda498"}}</t>
  </si>
  <si>
    <t>niji12280616@gmail.com</t>
  </si>
  <si>
    <t>RYOKO TAKETOMI</t>
  </si>
  <si>
    <t>11f0076a-d060-0908-9d5b-fb1ad86daee0</t>
  </si>
  <si>
    <t>11f0076a-cde1-6230-a4a9-3fb2b3c32edf</t>
  </si>
  <si>
    <t>{"customer_name": "肥田 健", "customer_email": "kenmahalo@g-t-p.co.jp", "product_detail_name": "【15分限定特典付き】AIXコンサルタント3日間完全攻略合宿"}</t>
  </si>
  <si>
    <t>{"id_values": ["11f0076a-d060-0908-9d5b-fb1ad86daee0"], "worldpay_order_id": {"transaction_id": "11f0076a-d060-0908-9d5b-fb1ad86daee0"}}</t>
  </si>
  <si>
    <t>kenmahalo@g-t-p.co.jp</t>
  </si>
  <si>
    <t>KEN HIDA</t>
  </si>
  <si>
    <t>11f0076a-58ac-06f0-a2b0-4b2f87856dfe</t>
  </si>
  <si>
    <t>11ef0178-1b3b-dba4-bf6e-07381d25cd08</t>
  </si>
  <si>
    <t>{"univapay-name": "若林久美子", "univapay-link-id": "11eed16e-5015-f718-a85d-bfab83f24719", "univapay-phone-number": "07066180266"}</t>
  </si>
  <si>
    <t>{"id_values": ["11f0076a-58ac-06f0-a2b0-4b2f87856dfe"], "worldpay_order_id": {"transaction_id": "11f0076a-58ac-06f0-a2b0-4b2f87856dfe"}}</t>
  </si>
  <si>
    <t>blue.velvet.3939@gmail.com</t>
  </si>
  <si>
    <t>11ef0178-1c0e-6ef2-b2e4-3314f96f1cf1</t>
  </si>
  <si>
    <t>KUMIKO WAKABAYASHI</t>
  </si>
  <si>
    <t>11f0076a-3d30-39f0-8b93-2b508d03ee6d</t>
  </si>
  <si>
    <t>11eee8f5-ba1b-7c7a-9719-276bfd2552fa</t>
  </si>
  <si>
    <t>{"univapay-name": "長屋友美", "univapay-link-id": "11eed16f-338d-1954-a85d-0f2f534110c7", "univapay-phone-number": "08035028510"}</t>
  </si>
  <si>
    <t>{"id_values": ["11f0076a-3d30-39f0-8b93-2b508d03ee6d"], "worldpay_order_id": {"transaction_id": "11f0076a-3d30-39f0-8b93-2b508d03ee6d"}}</t>
  </si>
  <si>
    <t>sun3yumi@yahoo.co.jp</t>
  </si>
  <si>
    <t>11eee8f5-ba4a-6bf2-bf6d-77ef33982898</t>
  </si>
  <si>
    <t>YUMI NAGAYA</t>
  </si>
  <si>
    <t>11f0076a-3ce3-87cc-a8db-6760582a06bd</t>
  </si>
  <si>
    <t>11eee8f2-4a64-8672-a421-2790342fe7c5</t>
  </si>
  <si>
    <t>{"univapay-name": "秋田博文", "univapay-link-id": "11eee4d5-8f44-7c96-85b8-7bcd96d93bbc", "univapay-phone-number": "09099767266"}</t>
  </si>
  <si>
    <t>{"id_values": ["11f0076a-3ce3-87cc-a8db-6760582a06bd"], "worldpay_order_id": {"transaction_id": "11f0076a-3ce3-87cc-a8db-6760582a06bd"}}</t>
  </si>
  <si>
    <t>akihiro313810@icloud.com</t>
  </si>
  <si>
    <t>11eee8f2-4b0d-6cf6-963c-077b82c506e8</t>
  </si>
  <si>
    <t>YAN SHEN</t>
  </si>
  <si>
    <t>11f0076a-3740-74b0-9454-cb84788a845e</t>
  </si>
  <si>
    <t>11eee8d0-5607-486a-9e70-afbc4e12ef89</t>
  </si>
  <si>
    <t>{"univapay-name": "越前小百合", "univapay-link-id": "11eed27c-5820-9328-b5cf-57b28dea2932", "univapay-phone-number": "08024763393"}</t>
  </si>
  <si>
    <t>{"id_values": ["11f0076a-3740-74b0-9454-cb84788a845e"], "worldpay_order_id": {"transaction_id": "11f0076a-3740-74b0-9454-cb84788a845e"}}</t>
  </si>
  <si>
    <t>petohitosa@gmail.com</t>
  </si>
  <si>
    <t>11eee8d0-5630-ebb6-a3ed-e711e50e7abd</t>
  </si>
  <si>
    <t>SAYURI ECHIZEN</t>
  </si>
  <si>
    <t>11f0076a-39e8-c4ec-8b7a-7bf88fb35181</t>
  </si>
  <si>
    <t>11eee8e8-9aa9-4c26-89a9-83aa593fbb30</t>
  </si>
  <si>
    <t>{"univapay-name": "野口凜太郎", "univapay-link-id": "11eed27a-801d-945e-b5cf-cb4568c5c84e", "univapay-phone-number": "09017601867"}</t>
  </si>
  <si>
    <t>{"id_values": ["11f0076a-39e8-c4ec-8b7a-7bf88fb35181"], "worldpay_order_id": {"transaction_id": "11f0076a-39e8-c4ec-8b7a-7bf88fb35181"}}</t>
  </si>
  <si>
    <t>elcantare.genetis.in@gmail.com</t>
  </si>
  <si>
    <t>11eee8e8-9ad9-44bc-b2de-7b2a4f39e6fa</t>
  </si>
  <si>
    <t>RINTARO NOGUCHI</t>
  </si>
  <si>
    <t>11f0076a-343b-47ae-8b58-8b231dd289c0</t>
  </si>
  <si>
    <t>11eff358-863e-fbe8-9351-df4f58c24bc8</t>
  </si>
  <si>
    <t>{"univapay-name": "清原健彦", "univapay-link-id": "11ef8aa9-2633-824a-b368-8f5c17b7c4f4", "univapay-phone-number": "+81 09065873695", "univapay-patch-token-id": "11eee8b8-9217-278e-8e38-07b8dc6a5ea0", "univapay-patch-subscription-id": "11eee8b8-9259-8f0c-913a-d353a96667ce"}</t>
  </si>
  <si>
    <t>{"univapay-name": "清原健彦", "univapay-link-id": "11eed27c-5820-9328-b5cf-57b28dea2932", "univapay-phone-number": "09065873695"}</t>
  </si>
  <si>
    <t>{"id_values": ["11f0076a-343b-47ae-8b58-8b231dd289c0"], "worldpay_order_id": {"transaction_id": "11f0076a-343b-47ae-8b58-8b231dd289c0"}}</t>
  </si>
  <si>
    <t>kiyoharaart@gmail.com</t>
  </si>
  <si>
    <t>11eee8b8-9259-8f0c-913a-d353a96667ce</t>
  </si>
  <si>
    <t>TAKEHIKO KIYOHARA</t>
  </si>
  <si>
    <t>11f0076a-a36c-f974-aadf-93ad2155e6bd</t>
  </si>
  <si>
    <t>11f0076a-a03d-4d62-9d34-0bc8717c3bf0</t>
  </si>
  <si>
    <t>{"customer_name": "内山亜由美", "customer_email": "ayuayupi@gmail.com", "product_detail_name": "【15分限定特典付き】AIXコンサルタント3日間完全攻略合宿"}</t>
  </si>
  <si>
    <t>{"id_values": ["3100500245378", "00015", "7712850"], "stratus_transaction_id": {"terminal_id": "3100500245378", "request_number": "00015", "authorization_code": "7712850"}}</t>
  </si>
  <si>
    <t>ayuayupi@gmail.com</t>
  </si>
  <si>
    <t>AYUMI UCHIYAMA</t>
  </si>
  <si>
    <t>11f0076a-2b97-67e0-9425-6fb27480d2f8</t>
  </si>
  <si>
    <t>11eed25b-1e25-78b2-980e-3b8123130834</t>
  </si>
  <si>
    <t>{"univapay-name": "礒野 舞衣子", "univapay-link-id": "11eed16f-4c74-aa2c-a85d-b30e4e67c0a9", "univapay-phone-number": "08030374197"}</t>
  </si>
  <si>
    <t>{"id_values": ["11f0076a-2b97-67e0-9425-6fb27480d2f8"], "worldpay_order_id": {"transaction_id": "11f0076a-2b97-67e0-9425-6fb27480d2f8"}}</t>
  </si>
  <si>
    <t>wakame1023@yahoo.ne.jp</t>
  </si>
  <si>
    <t>11eed25b-1e77-1730-b9b6-032447be36f3</t>
  </si>
  <si>
    <t>MAIKO IOSNO</t>
  </si>
  <si>
    <t>11f0076a-2896-78a6-9f05-bffaf66e83e3</t>
  </si>
  <si>
    <t>11eed23d-06b1-d3ba-9c60-5f35f019200f</t>
  </si>
  <si>
    <t>{"univapay-name": "矢崎恵理", "univapay-link-id": "11eed16a-1c65-83ec-a85d-bb06826d7222", "univapay-phone-number": "08051723756"}</t>
  </si>
  <si>
    <t>{"id_values": ["11f0076a-2896-78a6-9f05-bffaf66e83e3"], "worldpay_order_id": {"transaction_id": "11f0076a-2896-78a6-9f05-bffaf66e83e3"}}</t>
  </si>
  <si>
    <t>choco_queen07@yahoo.com</t>
  </si>
  <si>
    <t>11eed23d-071a-1efc-bde4-c39a171b229c</t>
  </si>
  <si>
    <t>ERI YAZAKI</t>
  </si>
  <si>
    <t>11f0076a-22ea-06b6-8b00-8b0ec0f7c18f</t>
  </si>
  <si>
    <t>11ef308c-e390-eed0-b19d-0f4ba21bb929</t>
  </si>
  <si>
    <t>{"univapay-name": "鈴木レナ", "univapay-link-id": "11ef308b-f686-79de-aa96-c3b5ad65386e", "univapay-phone-number": "08013030707"}</t>
  </si>
  <si>
    <t>{"univapay-name": "鈴木レナ", "univapay-link-id": "11eed16a-1c65-83ec-a85d-bb06826d7222", "univapay-phone-number": "08013030707"}</t>
  </si>
  <si>
    <t>{"id_values": ["11f0076a-22ea-06b6-8b00-8b0ec0f7c18f"], "worldpay_order_id": {"transaction_id": "11f0076a-22ea-06b6-8b00-8b0ec0f7c18f"}}</t>
  </si>
  <si>
    <t>renlena0707@gmail.com</t>
  </si>
  <si>
    <t>11eed209-fe26-5b5e-ba7c-2f961c7cd444</t>
  </si>
  <si>
    <t>RENA SUZUKI</t>
  </si>
  <si>
    <t>11f0076a-2896-6e74-8b20-af205c63ffe4</t>
  </si>
  <si>
    <t>11eed242-2266-ced0-a591-9f74378a7a52</t>
  </si>
  <si>
    <t>{"univapay-name": "大森義久", "univapay-link-id": "11eed159-e8f0-9b92-9646-0b0601409016", "univapay-phone-number": "09079119745"}</t>
  </si>
  <si>
    <t>{"id_values": ["11f0076a-2896-6e74-8b20-af205c63ffe4"], "worldpay_order_id": {"transaction_id": "11f0076a-2896-6e74-8b20-af205c63ffe4"}}</t>
  </si>
  <si>
    <t>freemasonry@outlook.jp</t>
  </si>
  <si>
    <t>11eed242-2283-0a1e-ba5b-af5758168887</t>
  </si>
  <si>
    <t>YOSHIHISA OMORI</t>
  </si>
  <si>
    <t>11f0076a-27fa-ff66-8b1a-73d8a8db9856</t>
  </si>
  <si>
    <t>11eed235-ea87-fae0-9dbd-2354257bf45f</t>
  </si>
  <si>
    <t>{"univapay-name": "荒谷徹", "univapay-link-id": "11eed15a-d870-18aa-9646-935d8f30d49d", "univapay-phone-number": "08069093121"}</t>
  </si>
  <si>
    <t>{"id_values": ["11f0076a-27fa-ff66-8b1a-73d8a8db9856"], "worldpay_order_id": {"transaction_id": "11f0076a-27fa-ff66-8b1a-73d8a8db9856"}}</t>
  </si>
  <si>
    <t>les_cordes_hypnotiques@hotmail.co.jp</t>
  </si>
  <si>
    <t>11eed235-eb4b-cb50-8363-0724212d8485</t>
  </si>
  <si>
    <t>TORU ARATANI</t>
  </si>
  <si>
    <t>11f0076a-271a-8044-9413-6357c8d65e78</t>
  </si>
  <si>
    <t>11ef6269-4e1e-9dfc-95df-d35814eda067</t>
  </si>
  <si>
    <t>{"univapay-name": "清野 操", "univapay-link-id": "11eed15c-cf6a-422e-9646-0fa3a4caf08c", "univapay-phone-number": "08037887100"}</t>
  </si>
  <si>
    <t>{"id_values": ["11f0076a-271a-8044-9413-6357c8d65e78"], "worldpay_order_id": {"transaction_id": "11f0076a-271a-8044-9413-6357c8d65e78"}}</t>
  </si>
  <si>
    <t>misao.arumi@gmail.com</t>
  </si>
  <si>
    <t>11eed22e-8b94-5c42-b278-7faff2443b9d</t>
  </si>
  <si>
    <t>MISAO YAMAGUCHI</t>
  </si>
  <si>
    <t>11f0076a-2b4c-15a6-aab3-db2fda4fe410</t>
  </si>
  <si>
    <t>11eed257-abd3-a836-9766-a7933e9263ba</t>
  </si>
  <si>
    <t>{"univapay-name": "仁多見幸子", "univapay-link-id": "11eed16e-b427-a15c-a85d-5758d1c83840", "univapay-phone-number": "08026103919"}</t>
  </si>
  <si>
    <t>{"id_values": ["11f0076a-2b4c-15a6-aab3-db2fda4fe410"], "worldpay_order_id": {"transaction_id": "11f0076a-2b4c-15a6-aab3-db2fda4fe410"}}</t>
  </si>
  <si>
    <t>sachiko.nitami@gmail.com</t>
  </si>
  <si>
    <t>11eed257-ac0c-fabe-916c-f3ab65566818</t>
  </si>
  <si>
    <t>SACHIKO NITAMI</t>
  </si>
  <si>
    <t>11f0076a-2a65-b02a-941f-7be439688c85</t>
  </si>
  <si>
    <t>11eed251-b5fe-a4d8-8923-af65e07b34d0</t>
  </si>
  <si>
    <t>{"univapay-name": "吉野晏亮", "univapay-link-id": "11eed165-e042-c7fc-a0a8-ebee909645b5", "univapay-phone-number": "08083621479"}</t>
  </si>
  <si>
    <t>{"id_values": ["11f0076a-2a65-b02a-941f-7be439688c85"], "worldpay_order_id": {"transaction_id": "11f0076a-2a65-b02a-941f-7be439688c85"}}</t>
  </si>
  <si>
    <t>muimi.kiasuya@gmail.com</t>
  </si>
  <si>
    <t>11eed251-b673-02e2-b630-27ce1b0f573a</t>
  </si>
  <si>
    <t>YASUAKI YOSHINO</t>
  </si>
  <si>
    <t>11f0076a-29cd-dce6-aaa8-179d69e68941</t>
  </si>
  <si>
    <t>11ef90ec-6c95-c8c6-8b9f-4f34ff6395b8</t>
  </si>
  <si>
    <t>{"univapay-name": "山下将英", "univapay-link-id": "11eed166-982d-d91a-a0a8-63b839c460c7", "univapay-phone-number": "08032490213"}</t>
  </si>
  <si>
    <t>{"id_values": ["11f0076a-29cd-dce6-aaa8-179d69e68941"], "worldpay_order_id": {"transaction_id": "11f0076a-29cd-dce6-aaa8-179d69e68941"}}</t>
  </si>
  <si>
    <t>kingthbring@gmail.com</t>
  </si>
  <si>
    <t>11eed24e-74af-6880-a984-83f318170ef0</t>
  </si>
  <si>
    <t>DELIGHT</t>
  </si>
  <si>
    <t>11f0076a-3fe4-9eac-a8dd-9fa870da8027</t>
  </si>
  <si>
    <t>11eee91b-b3f3-1bc0-8b22-2f7b3d2b88ed</t>
  </si>
  <si>
    <t>{"univapay-name": "岡本絵理子", "univapay-link-id": "11eed27c-5820-9328-b5cf-57b28dea2932", "univapay-phone-number": "08056149600"}</t>
  </si>
  <si>
    <t>{"id_values": ["3100500245378", "00012", "0035811"], "stratus_transaction_id": {"terminal_id": "3100500245378", "request_number": "00012", "authorization_code": "0035811"}}</t>
  </si>
  <si>
    <t>erikookamoto1211@gmail.com</t>
  </si>
  <si>
    <t>11eee91b-b483-93ee-b18b-5bb5d972d807</t>
  </si>
  <si>
    <t>ERIKO OKAMOTO</t>
  </si>
  <si>
    <t>11f0076a-3ad2-0080-9464-3f47d571de2e</t>
  </si>
  <si>
    <t>11ef32e6-5085-d342-a689-1f8a9e2e2724</t>
  </si>
  <si>
    <t>{"univapay-name": "林栞汰", "univapay-link-id": "11ef3282-b97a-80b4-b2d9-6798e320a7c2", "univapay-phone-number": "08045681683"}</t>
  </si>
  <si>
    <t>{"univapay-name": "林栞汰", "univapay-link-id": "11eecd48-ccb1-eed2-a1aa-a322c029ce9e", "univapay-phone-number": "08045681683"}</t>
  </si>
  <si>
    <t>{"id_values": ["3100500245378", "00011", "0911931"], "stratus_transaction_id": {"terminal_id": "3100500245378", "request_number": "00011", "authorization_code": "0911931"}}</t>
  </si>
  <si>
    <t>kanta.hayashi1002@gmail.com</t>
  </si>
  <si>
    <t>11eee8ec-10b9-2582-b5a3-8ffa33b4720e</t>
  </si>
  <si>
    <t>KANTA HAYASHI</t>
  </si>
  <si>
    <t>11f0076a-3609-ef40-a623-4fa39872e115</t>
  </si>
  <si>
    <t>11eee8c6-d802-87c6-a1fa-57e8af7c7909</t>
  </si>
  <si>
    <t>{"univapay-name": "冨かおり", "univapay-link-id": "11eed27c-5820-9328-b5cf-57b28dea2932", "univapay-phone-number": "09085989888"}</t>
  </si>
  <si>
    <t>{"id_values": ["3100500245378", "00010", "0364091"], "stratus_transaction_id": {"terminal_id": "3100500245378", "request_number": "00010", "authorization_code": "0364091"}}</t>
  </si>
  <si>
    <t>tida.cancan.its.my.life@gmail.com</t>
  </si>
  <si>
    <t>11eee8c6-d848-9ab8-b95f-7f4b02bb6eea</t>
  </si>
  <si>
    <t>KAORI TOMI</t>
  </si>
  <si>
    <t>11f0076a-35bc-b57c-af0f-37f6e584b6ab</t>
  </si>
  <si>
    <t>11eee8c4-6258-e68e-8526-b3edbbea4aca</t>
  </si>
  <si>
    <t>{"univapay-name": "高橋颯一", "univapay-link-id": "11eed16e-a2b7-4292-a85d-57689c6c6254", "univapay-phone-number": "09057937078"}</t>
  </si>
  <si>
    <t>{"id_values": ["3100500245378", "00009", "0864557"], "stratus_transaction_id": {"terminal_id": "3100500245378", "request_number": "00009", "authorization_code": "0864557"}}</t>
  </si>
  <si>
    <t>souichi.t425@icloud.com</t>
  </si>
  <si>
    <t>11eee8c4-6282-290e-a8b3-7b7acc3948da</t>
  </si>
  <si>
    <t>SOUICHI TAKAHASHI</t>
  </si>
  <si>
    <t>11f0076a-2be3-0b32-9427-9ff560953ea2</t>
  </si>
  <si>
    <t>11efd995-dfc9-884a-af85-8f7d4b63bd40</t>
  </si>
  <si>
    <t>{"univapay-name": "荒木恵利", "univapay-link-id": "11eed16c-ed74-9fc0-a85d-6b2a405c8dce", "univapay-phone-number": "09011853543"}</t>
  </si>
  <si>
    <t>{"id_values": ["3100500245378", "00008", "0524471"], "stratus_transaction_id": {"terminal_id": "3100500245378", "request_number": "00008", "authorization_code": "0524471"}}</t>
  </si>
  <si>
    <t>11eed25b-ee21-7eee-8e6a-1be3154ce42c</t>
  </si>
  <si>
    <t>11f0076a-2847-3d2c-9f03-9bbcf432c389</t>
  </si>
  <si>
    <t>11eed236-8b6d-8c5e-b9b9-13c09e481dbe</t>
  </si>
  <si>
    <t>{"univapay-name": "田縁久美子", "univapay-link-id": "11eed15a-7b87-acac-9646-d7a9c98c0e2f", "univapay-phone-number": "08026717195"}</t>
  </si>
  <si>
    <t>{"id_values": ["3100500245378", "00007", "0510000"], "stratus_transaction_id": {"terminal_id": "3100500245378", "request_number": "00007", "authorization_code": "0510000"}}</t>
  </si>
  <si>
    <t>kumifairbrasst@gmail.com</t>
  </si>
  <si>
    <t>11eed236-8bf6-c8e8-83b3-67a357acb251</t>
  </si>
  <si>
    <t>KUMIKO TABUCHI</t>
  </si>
  <si>
    <t>11f0076a-241d-9e26-8b06-7304f00ec6ec</t>
  </si>
  <si>
    <t>11f0013e-232d-dbc0-8319-2f14aa61a747</t>
  </si>
  <si>
    <t>{"univapay-name": "野上竜聖", "univapay-link-id": "11eed167-3882-0918-a0a8-5718d0b2473f", "univapay-phone-number": "09021078892"}</t>
  </si>
  <si>
    <t>{"id_values": ["3100500245378", "00006", "0700006"], "stratus_transaction_id": {"terminal_id": "3100500245378", "request_number": "00006", "authorization_code": "0700006"}}</t>
  </si>
  <si>
    <t>ryuseibusiness2022@gmail.com</t>
  </si>
  <si>
    <t>11eed213-e18c-4e5e-be08-47d1a76d59ca</t>
  </si>
  <si>
    <t>RYUSEI NOGAMI</t>
  </si>
  <si>
    <t>11f00768-0fc9-a3a4-a41b-ebaa1f4afd98</t>
  </si>
  <si>
    <t>11f00768-0d29-1602-a694-2fb1f8a02967</t>
  </si>
  <si>
    <t>{"customer_name": "堀 秀彦", "customer_email": "hide.121458.hiko@gmail.com", "product_detail_name": "【15分限定特典付き】AIXコンサルタント3日間完全攻略合宿"}</t>
  </si>
  <si>
    <t>{"id_values": ["11f00768-0fc9-a3a4-a41b-ebaa1f4afd98"], "worldpay_order_id": {"transaction_id": "11f00768-0fc9-a3a4-a41b-ebaa1f4afd98"}}</t>
  </si>
  <si>
    <t>hide.121458.hiko@gmail.com</t>
  </si>
  <si>
    <t>HIDEHIKO HORI</t>
  </si>
  <si>
    <t>11f0075b-0b42-5c2a-ab24-13f6a57acc97</t>
  </si>
  <si>
    <t>11f00759-1b06-c288-838f-e33a8a853424</t>
  </si>
  <si>
    <t>{"customer_name": "竹本崚", "customer_email": "bamboo.r3@icloud.com", "product_detail_name": "AIみかみ秘密の部屋（全額返金保証付）"}</t>
  </si>
  <si>
    <t>{"id_values": ["11f0075b-0b42-5c2a-ab24-13f6a57acc97"], "worldpay_order_id": {"transaction_id": "11f0075b-0b42-5c2a-ab24-13f6a57acc97"}}</t>
  </si>
  <si>
    <t>bamboo.r3@icloud.com</t>
  </si>
  <si>
    <t>RYO TAKEMOTO</t>
  </si>
  <si>
    <t>11f0075a-9f45-2dae-a9a5-8fe357378ac0</t>
  </si>
  <si>
    <t>11f0075a-9c69-dfc6-8565-07a9af476198</t>
  </si>
  <si>
    <t>{"customer_name": "峰松 千夏", "customer_email": "ix7xsxax4@gmail.com", "product_detail_name": "【15分限定特典付き】AIXコンサルタント3日間完全攻略合宿"}</t>
  </si>
  <si>
    <t>{"id_values": ["11f0075a-9f45-2dae-a9a5-8fe357378ac0"], "worldpay_order_id": {"transaction_id": "11f0075a-9f45-2dae-a9a5-8fe357378ac0"}}</t>
  </si>
  <si>
    <t>ix7xsxax4@gmail.com</t>
  </si>
  <si>
    <t>CHINATSU MINEMATSU</t>
  </si>
  <si>
    <t>11f00759-1d25-195c-8904-f791ed0d9ea8</t>
  </si>
  <si>
    <t>{"customer_name": "竹本崚", "customer_email": "bamboo.r3@icloud.com", "product_detail_name": "【15分限定特典付き】AIXコンサルタント3日間完全攻略合宿"}</t>
  </si>
  <si>
    <t>{"id_values": ["11f00759-1d25-195c-8904-f791ed0d9ea8"], "worldpay_order_id": {"transaction_id": "11f00759-1d25-195c-8904-f791ed0d9ea8"}}</t>
  </si>
  <si>
    <t>11f0074a-df33-9f78-a164-17178f9b04b0</t>
  </si>
  <si>
    <t>11f0074a-dc91-1bc4-8cc1-6308453623eb</t>
  </si>
  <si>
    <t>{"customer_name": "當麻圭佑", "customer_email": "touma.keisuke@gmail.com", "product_detail_name": "【15分限定特典付き】AIXコンサルタント3日間完全攻略合宿"}</t>
  </si>
  <si>
    <t>{"id_values": ["3100500245378", "00004", "0800000"], "stratus_transaction_id": {"terminal_id": "3100500245378", "request_number": "00004", "authorization_code": "0800000"}}</t>
  </si>
  <si>
    <t>touma.keisuke@gmail.com</t>
  </si>
  <si>
    <t>KEISUKE TOUMA</t>
  </si>
  <si>
    <t>11f00738-282d-4da4-8d20-abf09a184539</t>
  </si>
  <si>
    <t>11f00737-83c3-0a38-b65a-9385ea60d997</t>
  </si>
  <si>
    <t>{"customer_name": "益田怜弥", "customer_email": "dnqdflaming@gmail.com", "product_detail_name": "みかみの秘密の部屋 ~購入後1週間以内に限り【全額返金保証付き】~"}</t>
  </si>
  <si>
    <t>{"id_values": ["11f00738-282d-4da4-8d20-abf09a184539"], "worldpay_order_id": {"transaction_id": "11f00738-282d-4da4-8d20-abf09a184539"}}</t>
  </si>
  <si>
    <t>dnqdflaming@gmail.com</t>
  </si>
  <si>
    <t>REIYA MASUDA</t>
  </si>
  <si>
    <t>11f00738-5aa0-30e4-8d26-c78eb0f91742</t>
  </si>
  <si>
    <t>11f00738-580c-845e-a1c6-3fa04ae280dc</t>
  </si>
  <si>
    <t>{"customer_name": "野本亜紀子", "customer_email": "manaaki73@gmail.com", "product_detail_name": "【15分限定特典付き】SNSマーケ完全攻略ダイナマイト合宿"}</t>
  </si>
  <si>
    <t>{"id_values": ["3100500245378", "00002", "0182988"], "stratus_transaction_id": {"terminal_id": "3100500245378", "request_number": "00002", "authorization_code": "0182988"}}</t>
  </si>
  <si>
    <t>manaaki73@gmail.com</t>
  </si>
  <si>
    <t>AKIKO NOMOTO</t>
  </si>
  <si>
    <t>11f00737-8648-6992-8f30-93cfb584a72b</t>
  </si>
  <si>
    <t>{"customer_name": "益田怜弥", "customer_email": "dnqdflaming@gmail.com", "product_detail_name": "【超特価割引】SNSマーケ完全攻略ダイナマイト合宿"}</t>
  </si>
  <si>
    <t>{"id_values": ["11f00737-8648-6992-8f30-93cfb584a72b"], "worldpay_order_id": {"transaction_id": "11f00737-8648-6992-8f30-93cfb584a72b"}}</t>
  </si>
  <si>
    <t>11f00733-f74c-f698-9964-8707d2a19000</t>
  </si>
  <si>
    <t>11f00733-d8d1-9e26-88ce-2344bcd86cee</t>
  </si>
  <si>
    <t>{"customer_name": "杉山理紗", "customer_email": "srisa0610@gmail.com", "product_detail_name": "AIみかみ秘密の部屋（全額返金保証付）"}</t>
  </si>
  <si>
    <t>{"id_values": ["11f00733-f74c-f698-9964-8707d2a19000"], "worldpay_order_id": {"transaction_id": "11f00733-f74c-f698-9964-8707d2a19000"}}</t>
  </si>
  <si>
    <t>srisa0610@gmail.com</t>
  </si>
  <si>
    <t>RISA SUGIYAMA</t>
  </si>
  <si>
    <t>11f00733-db53-540a-869c-4f2a6af87d86</t>
  </si>
  <si>
    <t>{"customer_name": "杉山理紗", "customer_email": "srisa0610@gmail.com", "product_detail_name": "【15分限定特典付き】AIXコンサルタント3日間完全攻略合宿"}</t>
  </si>
  <si>
    <t>{"id_values": ["11f00733-db53-540a-869c-4f2a6af87d86"], "worldpay_order_id": {"transaction_id": "11f00733-db53-540a-869c-4f2a6af87d86"}}</t>
  </si>
  <si>
    <t>11f0072e-7c94-77dc-b8ee-4bfa05d9af30</t>
  </si>
  <si>
    <t>11f0072e-7ab6-1056-b634-5b10d7d18e5a</t>
  </si>
  <si>
    <t>{"customer_name": "吉田真由", "customer_email": "mnmt.9906@gmail.com", "product_detail_name": "【15分限定特典付き】AIXコンサルタント3日間完全攻略合宿"}</t>
  </si>
  <si>
    <t>{"id_values": ["11f0072e-7c94-77dc-b8ee-4bfa05d9af30"], "worldpay_order_id": {"transaction_id": "11f0072e-7c94-77dc-b8ee-4bfa05d9af30"}}</t>
  </si>
  <si>
    <t>mnmt.9906@gmail.com</t>
  </si>
  <si>
    <t>YOSHIDA MAYU</t>
  </si>
  <si>
    <t>11f0072d-b30a-ba84-a210-8b31099bf7e3</t>
  </si>
  <si>
    <t>11f0072c-bfe1-5fa2-ac7e-af5c51dbaf08</t>
  </si>
  <si>
    <t>{"customer_name": "江口恵子", "customer_email": "minicoco044@gmail.com", "product_detail_name": "AIみかみ秘密の部屋（全額返金保証付）"}</t>
  </si>
  <si>
    <t>{"id_values": ["11f0072d-b30a-ba84-a210-8b31099bf7e3"], "worldpay_order_id": {"transaction_id": "11f0072d-b30a-ba84-a210-8b31099bf7e3"}}</t>
  </si>
  <si>
    <t>minicoco044@gmail.com</t>
  </si>
  <si>
    <t>EGUCHI KEUKO</t>
  </si>
  <si>
    <t>11f0072d-1164-ce54-98d0-274a915782d8</t>
  </si>
  <si>
    <t>11f0072d-0ebe-f4f4-a6e4-df5e9a76234b</t>
  </si>
  <si>
    <t>{"customer_name": "鴫原理絵", "customer_email": "rie.shigi@gmail.com", "product_detail_name": "【15分限定特典付き】AIXコンサルタント3日間完全攻略合宿"}</t>
  </si>
  <si>
    <t>{"id_values": ["11f0072d-1164-ce54-98d0-274a915782d8"], "worldpay_order_id": {"transaction_id": "11f0072d-1164-ce54-98d0-274a915782d8"}}</t>
  </si>
  <si>
    <t>rie.shigi@gmail.com</t>
  </si>
  <si>
    <t>RIE SHIGIHARA</t>
  </si>
  <si>
    <t>11f0072c-c251-7100-98a6-275717df0d7f</t>
  </si>
  <si>
    <t>{"customer_name": "江口恵子", "customer_email": "minicoco044@gmail.com", "product_detail_name": "【15分限定特典付き】AIXコンサルタント3日間完全攻略合宿"}</t>
  </si>
  <si>
    <t>{"id_values": ["11f0072c-c251-7100-98a6-275717df0d7f"], "worldpay_order_id": {"transaction_id": "11f0072c-c251-7100-98a6-275717df0d7f"}}</t>
  </si>
  <si>
    <t>11f0072c-8e29-c3dc-ac73-5f1acd2e5bcc</t>
  </si>
  <si>
    <t>11f0072c-8bbd-cad0-a6b7-4f95be514119</t>
  </si>
  <si>
    <t>{"customer_name": "ゆーか", "customer_email": "xj38p360w309lj@icloud.com", "product_detail_name": "【15分限定特典付き】AIXコンサルタント3日間完全攻略合宿"}</t>
  </si>
  <si>
    <t>{"id_values": ["11f0072c-8e29-c3dc-ac73-5f1acd2e5bcc"], "worldpay_order_id": {"transaction_id": "11f0072c-8e29-c3dc-ac73-5f1acd2e5bcc"}}</t>
  </si>
  <si>
    <t>xj38p360w309lj@icloud.com</t>
  </si>
  <si>
    <t>YUKA TAMAKI</t>
  </si>
  <si>
    <t>11f0072c-f22d-232e-a6ce-4ff651e60175</t>
  </si>
  <si>
    <t>11f0072c-f03a-aac8-9c62-7732e1d569a9</t>
  </si>
  <si>
    <t>{"customer_name": "ナカオテツヤ", "customer_email": "otetsuo0831@gmail.com", "product_detail_name": "【15分限定特典付き】AIXコンサルタント3日間完全攻略合宿"}</t>
  </si>
  <si>
    <t>{"id_values": ["3100500245378", "00050", "0352501"], "stratus_transaction_id": {"terminal_id": "3100500245378", "request_number": "00050", "authorization_code": "0352501"}}</t>
  </si>
  <si>
    <t>otetsuo0831@gmail.com</t>
  </si>
  <si>
    <t>TETSUYA NAKAO</t>
  </si>
  <si>
    <t>11f0072a-1e8f-0ee4-bf3b-9bda65cd3ff6</t>
  </si>
  <si>
    <t>11f00729-b9ca-99a6-beed-7b2b171a1273</t>
  </si>
  <si>
    <t>{"customer_name": "前川千帆", "customer_email": "sesera88gi@gmail.com", "product_detail_name": "AIみかみ秘密の部屋（全額返金保証付）"}</t>
  </si>
  <si>
    <t>{"id_values": ["11f0072a-1e8f-0ee4-bf3b-9bda65cd3ff6"], "worldpay_order_id": {"transaction_id": "11f0072a-1e8f-0ee4-bf3b-9bda65cd3ff6"}}</t>
  </si>
  <si>
    <t>sesera88gi@gmail.com</t>
  </si>
  <si>
    <t>CHIHO KAI</t>
  </si>
  <si>
    <t>11f00729-bc9c-5962-bef5-877e2cdb264a</t>
  </si>
  <si>
    <t>{"customer_name": "前川千帆", "customer_email": "sesera88gi@gmail.com", "product_detail_name": "【15分限定特典付き】AIXコンサルタント3日間完全攻略合宿"}</t>
  </si>
  <si>
    <t>{"id_values": ["11f00729-bc9c-5962-bef5-877e2cdb264a"], "worldpay_order_id": {"transaction_id": "11f00729-bc9c-5962-bef5-877e2cdb264a"}}</t>
  </si>
  <si>
    <t>11f00729-72e1-0f3e-9730-fb79e7e5189f</t>
  </si>
  <si>
    <t>11f00727-c27a-7618-be41-7714eb0f83e7</t>
  </si>
  <si>
    <t>{"customer_name": "高橋 信哉", "customer_email": "tshinya26530.20278@outlook.jp", "product_detail_name": "AIみかみ秘密の部屋（全額返金保証付）"}</t>
  </si>
  <si>
    <t>{"id_values": ["11f00729-72e1-0f3e-9730-fb79e7e5189f"], "worldpay_order_id": {"transaction_id": "11f00729-72e1-0f3e-9730-fb79e7e5189f"}}</t>
  </si>
  <si>
    <t>tshinya26530.20278@outlook.jp</t>
  </si>
  <si>
    <t>SHINYA TAKAHASHI</t>
  </si>
  <si>
    <t>11f00727-c44c-4228-9494-e3c9f08c8fb1</t>
  </si>
  <si>
    <t>{"customer_name": "高橋 信哉", "customer_email": "tshinya26530.20278@outlook.jp", "product_detail_name": "【15分限定特典付き】AIXコンサルタント3日間完全攻略合宿"}</t>
  </si>
  <si>
    <t>{"id_values": ["11f00727-c44c-4228-9494-e3c9f08c8fb1"], "worldpay_order_id": {"transaction_id": "11f00727-c44c-4228-9494-e3c9f08c8fb1"}}</t>
  </si>
  <si>
    <t>11f00728-18a2-ded6-bcf3-c386634eb8f2</t>
  </si>
  <si>
    <t>11f00728-16e3-4400-b49f-2ff5a3d4c7e7</t>
  </si>
  <si>
    <t>{"customer_name": "カングリワラ立石貴代子", "customer_email": "kiyopaohitesh@yahoo.co.jp", "product_detail_name": "【脱・無駄な努力】月商1.9億を支えるテンプレ大全"}</t>
  </si>
  <si>
    <t>{"id_values": ["3100500245378", "00047", "0110000"], "stratus_transaction_id": {"terminal_id": "3100500245378", "request_number": "00047", "authorization_code": "0110000"}}</t>
  </si>
  <si>
    <t>kiyopaohitesh@yahoo.co.jp</t>
  </si>
  <si>
    <t>KIYOKO KANGRIWALA</t>
  </si>
  <si>
    <t>11f00727-580c-202e-944b-4f40c4bfbcad</t>
  </si>
  <si>
    <t>11f00727-5635-8e66-9dec-37d5cea8bbb7</t>
  </si>
  <si>
    <t>{"customer_name": "小峰かおり", "customer_email": "kaderia.rakuten@gmail.com", "product_detail_name": "【15分限定特典付き】SNSマーケ完全攻略ダイナマイト合宿"}</t>
  </si>
  <si>
    <t>{"id_values": ["11f00727-580c-202e-944b-4f40c4bfbcad"], "worldpay_order_id": {"transaction_id": "11f00727-580c-202e-944b-4f40c4bfbcad"}}</t>
  </si>
  <si>
    <t>kaderia.rakuten@gmail.com</t>
  </si>
  <si>
    <t>KAORI KOMINE</t>
  </si>
  <si>
    <t>11f00726-e793-8472-9ab7-9b1602fdd6b2</t>
  </si>
  <si>
    <t>11f00726-e5d0-6b3c-9425-03c1d3f3e2a3</t>
  </si>
  <si>
    <t>{"customer_name": "栗原和記", "customer_email": "csm.kurihara@gmail.com", "product_detail_name": "【15分限定特典付き】AIXコンサルタント3日間完全攻略合宿"}</t>
  </si>
  <si>
    <t>{"id_values": ["11f00726-e793-8472-9ab7-9b1602fdd6b2"], "worldpay_order_id": {"transaction_id": "11f00726-e793-8472-9ab7-9b1602fdd6b2"}}</t>
  </si>
  <si>
    <t>csm.kurihara@gmail.com</t>
  </si>
  <si>
    <t>KURIHARA KAZUKI</t>
  </si>
  <si>
    <t>11f00724-f3ac-2f22-a9b4-9347275113ff</t>
  </si>
  <si>
    <t>11f00724-f13e-f0c6-ad46-e34d0deec627</t>
  </si>
  <si>
    <t>{"customer_name": "石川遼", "customer_email": "sesamint@icloud.com", "product_detail_name": "【15分限定特典付き】AIXコンサルタント3日間完全攻略合宿"}</t>
  </si>
  <si>
    <t>{"id_values": ["11f00724-f3ac-2f22-a9b4-9347275113ff"], "worldpay_order_id": {"transaction_id": "11f00724-f3ac-2f22-a9b4-9347275113ff"}}</t>
  </si>
  <si>
    <t>sesamint@icloud.com</t>
  </si>
  <si>
    <t>RYO ISHIKAWA</t>
  </si>
  <si>
    <t>11f00722-fe52-878e-ac6a-07634e262682</t>
  </si>
  <si>
    <t>11f00722-fc06-5b68-a5eb-db8841c9a7b0</t>
  </si>
  <si>
    <t>{"customer_name": "雨傘", "customer_email": "seaman-corpora.7z@icloud.com", "product_detail_name": "【15分限定特典付き】デザイン限界突破3日間合宿"}</t>
  </si>
  <si>
    <t>{"id_values": ["11f00722-fe52-878e-ac6a-07634e262682"], "worldpay_order_id": {"transaction_id": "11f00722-fe52-878e-ac6a-07634e262682"}}</t>
  </si>
  <si>
    <t>seaman-corpora.7z@icloud.com</t>
  </si>
  <si>
    <t>TAZUKO IKEGAMI</t>
  </si>
  <si>
    <t>11f00722-25f3-5012-a382-5fe46a12be4d</t>
  </si>
  <si>
    <t>11f00722-235d-ece0-854b-53dfedcfa1a9</t>
  </si>
  <si>
    <t>{"customer_name": "佐藤 裕子", "customer_email": "chibiyan102@yahoo.co.jp", "product_detail_name": "【15分限定特典付き】デザイン限界突破3日間合宿"}</t>
  </si>
  <si>
    <t>{"id_values": ["11f00722-25f3-5012-a382-5fe46a12be4d"], "worldpay_order_id": {"transaction_id": "11f00722-25f3-5012-a382-5fe46a12be4d"}}</t>
  </si>
  <si>
    <t>chibiyan102@yahoo.co.jp</t>
  </si>
  <si>
    <t>YUKO SATOU</t>
  </si>
  <si>
    <t>11f00721-9a6f-860a-b41a-475dbf1b4a37</t>
  </si>
  <si>
    <t>11f00721-9887-0228-892e-97cce26ff700</t>
  </si>
  <si>
    <t>{"customer_name": "富本 久里子", "customer_email": "qurico.sep@gmail.com", "product_detail_name": "【15分限定特典付き】AIXコンサルタント3日間完全攻略合宿"}</t>
  </si>
  <si>
    <t>{"id_values": ["11f00721-9a6f-860a-b41a-475dbf1b4a37"], "worldpay_order_id": {"transaction_id": "11f00721-9a6f-860a-b41a-475dbf1b4a37"}}</t>
  </si>
  <si>
    <t>qurico.sep@gmail.com</t>
  </si>
  <si>
    <t>KURIKO TOMIMOTO</t>
  </si>
  <si>
    <t>11f0071f-cd8b-69e8-8851-1bd7a71a7c46</t>
  </si>
  <si>
    <t>11f0071f-cbb7-ad66-acdd-ef758e0105db</t>
  </si>
  <si>
    <t>{"customer_name": "横山将也", "customer_email": "masamasa0050@icloud.com", "product_detail_name": "【15分限定特典付き】AIXコンサルタント3日間完全攻略合宿"}</t>
  </si>
  <si>
    <t>{"id_values": ["11f0071f-cd8b-69e8-8851-1bd7a71a7c46"], "worldpay_order_id": {"transaction_id": "11f0071f-cd8b-69e8-8851-1bd7a71a7c46"}}</t>
  </si>
  <si>
    <t>masamasa0050@icloud.com</t>
  </si>
  <si>
    <t>MASAYA YOKOYAMA</t>
  </si>
  <si>
    <t>11f00718-d6a0-2c82-ba55-b76a9281ee54</t>
  </si>
  <si>
    <t>11f00718-d437-5042-a31c-43e52e6ac66d</t>
  </si>
  <si>
    <t>{"customer_name": "池田浩二", "customer_email": "kotaro513maya1217xyz@gmail.com", "product_detail_name": "【15分限定特典付き】AIXコンサルタント3日間完全攻略合宿"}</t>
  </si>
  <si>
    <t>{"id_values": ["11f00718-d6a0-2c82-ba55-b76a9281ee54"], "worldpay_order_id": {"transaction_id": "11f00718-d6a0-2c82-ba55-b76a9281ee54"}}</t>
  </si>
  <si>
    <t>11f00716-fd75-c378-a993-bfe9d9910a2b</t>
  </si>
  <si>
    <t>11f00716-faff-055a-90c3-5365274dba5d</t>
  </si>
  <si>
    <t>{"customer_name": "角 さよみ", "customer_email": "luna77.aki34@gmail.com", "product_detail_name": "【15分限定特典付き】AIXコンサルタント3日間完全攻略合宿"}</t>
  </si>
  <si>
    <t>{"id_values": ["11f00716-fd75-c378-a993-bfe9d9910a2b"], "worldpay_order_id": {"transaction_id": "11f00716-fd75-c378-a993-bfe9d9910a2b"}}</t>
  </si>
  <si>
    <t>luna77.aki34@gmail.com</t>
  </si>
  <si>
    <t>SAYOMI KADO</t>
  </si>
  <si>
    <t>11f00716-c7c2-bf88-879a-7f56f4b924bd</t>
  </si>
  <si>
    <t>11f00716-c5f5-48e2-89eb-8f4ac8221747</t>
  </si>
  <si>
    <t>{"customer_name": "若林菜穂子", "customer_email": "spilif.refrain@gmail.com", "product_detail_name": "【15分限定特典付き】AIXコンサルタント3日間完全攻略合宿"}</t>
  </si>
  <si>
    <t>{"id_values": ["3100500245378", "00045", "0247505"], "stratus_transaction_id": {"terminal_id": "3100500245378", "request_number": "00045", "authorization_code": "0247505"}}</t>
  </si>
  <si>
    <t>spilif.refrain@gmail.com</t>
  </si>
  <si>
    <t>NAOKO WAKABAYASHI</t>
  </si>
  <si>
    <t>YUME</t>
  </si>
  <si>
    <t>11f00716-43bb-9eee-9046-0358693ca37c</t>
  </si>
  <si>
    <t>11f00716-4229-49be-ab5e-f71b9e43f387</t>
  </si>
  <si>
    <t>{"customer_name": "佐藤枝美", "customer_email": "moon15kaguya@gmail.com", "product_detail_name": "【超特価割引】AIXコンサルタント3日間完全攻略合宿"}</t>
  </si>
  <si>
    <t>{"id_values": ["11f00716-43bb-9eee-9046-0358693ca37c"], "worldpay_order_id": {"transaction_id": "11f00716-43bb-9eee-9046-0358693ca37c"}}</t>
  </si>
  <si>
    <t>moon15kaguya@gmail.com</t>
  </si>
  <si>
    <t>EMI SATO</t>
  </si>
  <si>
    <t>11f006f4-812a-0b8e-8ccb-67e638d5ec22</t>
  </si>
  <si>
    <t>{"customer_name": "小林優樹", "customer_email": "m3a1y10511@icloud.com", "product_detail_name": "AIみかみ秘密の部屋（全額返金保証付）"}</t>
  </si>
  <si>
    <t>{"id_values": ["11f006f4-812a-0b8e-8ccb-67e638d5ec22"], "worldpay_order_id": {"transaction_id": "11f006f4-812a-0b8e-8ccb-67e638d5ec22"}}</t>
  </si>
  <si>
    <t>11f00701-eea1-63da-baff-2b97d6fd8ecc</t>
  </si>
  <si>
    <t>11f00701-ecaf-8f3e-bb5b-3fed5772645b</t>
  </si>
  <si>
    <t>{"customer_name": "丹下将一", "customer_email": "masato.tng@outlook.jp", "product_detail_name": "【15分限定特典付き】AIXコンサルタント3日間完全攻略合宿"}</t>
  </si>
  <si>
    <t>{"id_values": ["11f00701-eea1-63da-baff-2b97d6fd8ecc"], "worldpay_order_id": {"transaction_id": "11f00701-eea1-63da-baff-2b97d6fd8ecc"}}</t>
  </si>
  <si>
    <t>masato.tng@outlook.jp</t>
  </si>
  <si>
    <t>MASATO TANGE</t>
  </si>
  <si>
    <t>11f006fd-324f-16d6-8533-d775eeeefe11</t>
  </si>
  <si>
    <t>11f006fd-2fd4-004c-8a91-db514fea9aa7</t>
  </si>
  <si>
    <t>{"customer_name": "曽我部 遥", "customer_email": "no_fate_but_what_we_make1990@yahoo.co.jp", "product_detail_name": "【15分限定特典付き】デザイン限界突破3日間合宿"}</t>
  </si>
  <si>
    <t>{"id_values": ["11f006fd-324f-16d6-8533-d775eeeefe11"], "worldpay_order_id": {"transaction_id": "11f006fd-324f-16d6-8533-d775eeeefe11"}}</t>
  </si>
  <si>
    <t>no_fate_but_what_we_make1990@yahoo.co.jp</t>
  </si>
  <si>
    <t>HARUKA SOGABE</t>
  </si>
  <si>
    <t>11f006fc-a816-b924-8421-d771ad8e25cb</t>
  </si>
  <si>
    <t>11f006f9-90dc-68f6-8231-879ec9763a00</t>
  </si>
  <si>
    <t>{"customer_name": "大塚修平", "customer_email": "shoothey50@gmail.com", "product_detail_name": "AIみかみ秘密の部屋（全額返金保証付）"}</t>
  </si>
  <si>
    <t>{"id_values": ["3100500245378", "00043", "0667846"], "stratus_transaction_id": {"terminal_id": "3100500245378", "request_number": "00043", "authorization_code": "0667846"}}</t>
  </si>
  <si>
    <t>shoothey50@gmail.com</t>
  </si>
  <si>
    <t>SHUHEI OHTSUKA</t>
  </si>
  <si>
    <t>11f006f9-92df-dc6e-b2c5-43216d733a2d</t>
  </si>
  <si>
    <t>{"customer_name": "大塚修平", "customer_email": "shoothey50@gmail.com", "product_detail_name": "【15分限定特典付き】AIXコンサルタント3日間完全攻略合宿"}</t>
  </si>
  <si>
    <t>{"id_values": ["3100500245378", "00042", "0586781"], "stratus_transaction_id": {"terminal_id": "3100500245378", "request_number": "00042", "authorization_code": "0586781"}}</t>
  </si>
  <si>
    <t>11f006ed-822b-747a-8fd4-b73fcf60d568</t>
  </si>
  <si>
    <t>11f006ed-8041-3fa0-8fd1-837ed27c48cf</t>
  </si>
  <si>
    <t>{"customer_name": "中谷 薫", "customer_email": "kirari.kirari07@gmail.com", "product_detail_name": "【15分限定特典付き】AIXコンサルタント3日間完全攻略合宿"}</t>
  </si>
  <si>
    <t>{"id_values": ["3100500245378", "00040", "7757286"], "stratus_transaction_id": {"terminal_id": "3100500245378", "request_number": "00040", "authorization_code": "7757286"}}</t>
  </si>
  <si>
    <t>kirari.kirari07@gmail.com</t>
  </si>
  <si>
    <t>KAORU NAKATANI</t>
  </si>
  <si>
    <t>11f0037a-d3e5-d2c2-b820-9fa10124dc77</t>
  </si>
  <si>
    <t>11f0037a-82c4-6322-905e-53303de9fa2e</t>
  </si>
  <si>
    <t>{"customer_name": "田中智尋", "customer_email": "chihiroandanz@gmail.com", "product_detail_name": "みかみの秘密の部屋 ~購入後1週間以内に限り【全額返金保証付き】~"}</t>
  </si>
  <si>
    <t>{"id_values": ["11f0037a-d3e5-d2c2-b820-9fa10124dc77"], "worldpay_order_id": {"transaction_id": "11f0037a-d3e5-d2c2-b820-9fa10124dc77"}}</t>
  </si>
  <si>
    <t>chihiroandanz@gmail.com</t>
  </si>
  <si>
    <t>CHIHIRO NAKAGAWA</t>
  </si>
  <si>
    <t>11f006df-9ba8-9d28-83d3-8b847172e2ec</t>
  </si>
  <si>
    <t>11f006df-9917-921c-83d0-63701d800730</t>
  </si>
  <si>
    <t>{"customer_name": "小島美幸", "customer_email": "lien.2024.kizuna@gmail.com", "product_detail_name": "【超特価割引】SNSマーケ完全攻略ダイナマイト合宿"}</t>
  </si>
  <si>
    <t>{"id_values": ["11f006df-9ba8-9d28-83d3-8b847172e2ec"], "worldpay_order_id": {"transaction_id": "11f006df-9ba8-9d28-83d3-8b847172e2ec"}}</t>
  </si>
  <si>
    <t>lien.2024.kizuna@gmail.com</t>
  </si>
  <si>
    <t>MIYUKI KOJIMA</t>
  </si>
  <si>
    <t>11f0064f-4e3f-5d14-807f-035a3bd3123d</t>
  </si>
  <si>
    <t>11f0064d-4188-2ed6-9476-779649f30348</t>
  </si>
  <si>
    <t>{"customer_name": "オズカン 律子", "customer_email": "lrlove2186@gmail.com", "product_detail_name": "AIみかみ秘密の部屋（全額返金保証付）"}</t>
  </si>
  <si>
    <t>{"id_values": ["11f0064f-4e3f-5d14-807f-035a3bd3123d"], "worldpay_order_id": {"transaction_id": "11f0064f-4e3f-5d14-807f-035a3bd3123d"}}</t>
  </si>
  <si>
    <t>lrlove2186@gmail.com</t>
  </si>
  <si>
    <t>RITSUKO OZKAN</t>
  </si>
  <si>
    <t>11f006d2-93cd-2fc2-aeec-17aec0d3e3a4</t>
  </si>
  <si>
    <t>11f006d2-9152-7284-8a9b-7705ee11048b</t>
  </si>
  <si>
    <t>{"customer_name": "斎藤 幸子", "customer_email": "van59112454@gmail.com", "product_detail_name": "【15分限定特典付き】SNSマーケ完全攻略ダイナマイト合宿"}</t>
  </si>
  <si>
    <t>{"id_values": ["11f006d2-93cd-2fc2-aeec-17aec0d3e3a4"], "worldpay_order_id": {"transaction_id": "11f006d2-93cd-2fc2-aeec-17aec0d3e3a4"}}</t>
  </si>
  <si>
    <t>van59112454@gmail.com</t>
  </si>
  <si>
    <t>SACHIKO SAITO</t>
  </si>
  <si>
    <t>11f006d2-9bd6-5dd8-97c8-9b75599fdd93</t>
  </si>
  <si>
    <t>11f006d1-c559-f544-baeb-d7eb4e84d69a</t>
  </si>
  <si>
    <t>{"customer_name": "宮本 由佳", "customer_email": "youcachi@gmail.com", "product_detail_name": "AIみかみ秘密の部屋（全額返金保証付）"}</t>
  </si>
  <si>
    <t>{"id_values": ["11f006d2-9bd6-5dd8-97c8-9b75599fdd93"], "worldpay_order_id": {"transaction_id": "11f006d2-9bd6-5dd8-97c8-9b75599fdd93"}}</t>
  </si>
  <si>
    <t>youcachi@gmail.com</t>
  </si>
  <si>
    <t>YUKA MIYAMOTO</t>
  </si>
  <si>
    <t>11f006d1-c71d-b762-9226-a3ed2fbd959b</t>
  </si>
  <si>
    <t>{"customer_name": "宮本 由佳", "customer_email": "youcachi@gmail.com", "product_detail_name": "【15分限定特典付き】AIXコンサルタント3日間完全攻略合宿"}</t>
  </si>
  <si>
    <t>{"id_values": ["11f006d1-c71d-b762-9226-a3ed2fbd959b"], "worldpay_order_id": {"transaction_id": "11f006d1-c71d-b762-9226-a3ed2fbd959b"}}</t>
  </si>
  <si>
    <t>11f006cc-386a-00fc-a9b1-2b6aa9ff68b3</t>
  </si>
  <si>
    <t>11f006cb-c89c-ace8-9f9e-bbaf72d38c51</t>
  </si>
  <si>
    <t>{"customer_name": "森島実奈美", "customer_email": "morishimam20@gmail.com", "product_detail_name": "みかみの秘密の部屋 ~購入後1週間以内に限り【全額返金保証付き】~"}</t>
  </si>
  <si>
    <t>{"id_values": ["11f006cc-386a-00fc-a9b1-2b6aa9ff68b3"], "worldpay_order_id": {"transaction_id": "11f006cc-386a-00fc-a9b1-2b6aa9ff68b3"}}</t>
  </si>
  <si>
    <t>morishimam20@gmail.com</t>
  </si>
  <si>
    <t>MORISHIMA MINAMI</t>
  </si>
  <si>
    <t>11f006cc-1b2b-fcca-a090-5b7cbc33749e</t>
  </si>
  <si>
    <t>11f006cc-18b1-164c-ba58-bb5adcb72a6a</t>
  </si>
  <si>
    <t>{"customer_name": "三田夏子", "customer_email": "santasan0811@gmail.com", "product_detail_name": "【15分限定特典付き】SNSマーケ完全攻略ダイナマイト合宿"}</t>
  </si>
  <si>
    <t>{"id_values": ["11f006cc-1b2b-fcca-a090-5b7cbc33749e"], "worldpay_order_id": {"transaction_id": "11f006cc-1b2b-fcca-a090-5b7cbc33749e"}}</t>
  </si>
  <si>
    <t>santasan0811@gmail.com</t>
  </si>
  <si>
    <t>NATSUKO MITA</t>
  </si>
  <si>
    <t>11f006cc-09b0-d9b6-a057-1786ae6144d0</t>
  </si>
  <si>
    <t>11f006cc-0722-db86-ba39-6b7c645cf30b</t>
  </si>
  <si>
    <t>{"customer_name": "戸塚洋百", "customer_email": "hirokazu.tozuka@gmail.com", "product_detail_name": "【超特価割引】AIXコンサルタント3日間完全攻略合宿"}</t>
  </si>
  <si>
    <t>{"id_values": ["11f006cc-09b0-d9b6-a057-1786ae6144d0"], "worldpay_order_id": {"transaction_id": "11f006cc-09b0-d9b6-a057-1786ae6144d0"}}</t>
  </si>
  <si>
    <t>hirokazu.tozuka@gmail.com</t>
  </si>
  <si>
    <t>HIROKAZU TODUKA</t>
  </si>
  <si>
    <t>11f006cb-ca65-aebc-8df1-9b8ae4af586e</t>
  </si>
  <si>
    <t>{"customer_name": "森島実奈美", "customer_email": "morishimam20@gmail.com", "product_detail_name": "【15分限定特典付き】SNSマーケ完全攻略ダイナマイト合宿"}</t>
  </si>
  <si>
    <t>{"id_values": ["11f006cb-ca65-aebc-8df1-9b8ae4af586e"], "worldpay_order_id": {"transaction_id": "11f006cb-ca65-aebc-8df1-9b8ae4af586e"}}</t>
  </si>
  <si>
    <t>11f00286-9db3-34fa-a968-a7c84ad29d87</t>
  </si>
  <si>
    <t>11f00285-cb1a-4470-a940-7b331310111c</t>
  </si>
  <si>
    <t>{"customer_name": "村上力丸", "customer_email": "asiwofukumukari1209@gmail.com", "product_detail_name": "AIみかみ秘密の部屋（全額返金保証付）"}</t>
  </si>
  <si>
    <t>{"id_values": ["11f00286-9db3-34fa-a968-a7c84ad29d87"], "worldpay_order_id": {"transaction_id": "11f00286-9db3-34fa-a968-a7c84ad29d87"}}</t>
  </si>
  <si>
    <t>asiwofukumukari1209@gmail.com</t>
  </si>
  <si>
    <t>RIKIMARU MURAKAMI</t>
  </si>
  <si>
    <t>11f006cb-417f-b98a-9df3-8f0071be26ca</t>
  </si>
  <si>
    <t>11f006cb-2aff-c20e-8cf8-4f255d5d8e90</t>
  </si>
  <si>
    <t>{"customer_name": "深町 恭平", "customer_email": "fukyakyukyo@gmail.com", "product_detail_name": "AIみかみ秘密の部屋（全額返金保証付）"}</t>
  </si>
  <si>
    <t>{"id_values": ["11f006cb-417f-b98a-9df3-8f0071be26ca"], "worldpay_order_id": {"transaction_id": "11f006cb-417f-b98a-9df3-8f0071be26ca"}}</t>
  </si>
  <si>
    <t>fukyakyukyo@gmail.com</t>
  </si>
  <si>
    <t>KYOHEI FUKAMACHI</t>
  </si>
  <si>
    <t>11f006cb-2cf3-391a-906b-cffcf227548d</t>
  </si>
  <si>
    <t>{"customer_name": "深町 恭平", "customer_email": "fukyakyukyo@gmail.com", "product_detail_name": "【15分限定特典付き】AIXコンサルタント3日間完全攻略合宿"}</t>
  </si>
  <si>
    <t>{"id_values": ["11f006cb-2cf3-391a-906b-cffcf227548d"], "worldpay_order_id": {"transaction_id": "11f006cb-2cf3-391a-906b-cffcf227548d"}}</t>
  </si>
  <si>
    <t>11f00285-cd0c-6e66-a943-033e73477652</t>
  </si>
  <si>
    <t>{"customer_name": "村上力丸", "customer_email": "asiwofukumukari1209@gmail.com", "product_detail_name": "【15分限定特典付き】AIXコンサルタント3日間完全攻略合宿"}</t>
  </si>
  <si>
    <t>{"id_values": ["11f00285-cd0c-6e66-a943-033e73477652"], "worldpay_order_id": {"transaction_id": "11f00285-cd0c-6e66-a943-033e73477652"}}</t>
  </si>
  <si>
    <t>11f00250-8cc9-fcfe-b0c2-8fd825385530</t>
  </si>
  <si>
    <t>11f00250-70e2-55c2-96b0-77a3e827f2bc</t>
  </si>
  <si>
    <t>{"customer_name": "nobuyo nakaguchi", "customer_email": "misononn888@gmail.com", "product_detail_name": "AIみかみ秘密の部屋（全額返金保証）"}</t>
  </si>
  <si>
    <t>{"id_values": ["3100500245378", "00067", "0663741"], "stratus_transaction_id": {"terminal_id": "3100500245378", "request_number": "00067", "authorization_code": "0663741"}}</t>
  </si>
  <si>
    <t>misononn888@gmail.com</t>
  </si>
  <si>
    <t>NOBUYO NAKAGUCHI</t>
  </si>
  <si>
    <t>11f00250-72c2-a68a-96b3-53880c53bce6</t>
  </si>
  <si>
    <t>{"customer_name": "nobuyo nakaguchi", "customer_email": "misononn888@gmail.com", "product_detail_name": "【超特価割引】AIXコンサルタント3日間完全攻略合宿"}</t>
  </si>
  <si>
    <t>{"id_values": ["3100500245378", "00066", "0662659"], "stratus_transaction_id": {"terminal_id": "3100500245378", "request_number": "00066", "authorization_code": "0662659"}}</t>
  </si>
  <si>
    <t>11f006be-edfa-a7e0-8f18-73c8546a0958</t>
  </si>
  <si>
    <t>11f006be-ec41-6740-8ca6-2f527f465c36</t>
  </si>
  <si>
    <t>{"customer_name": "松本道雄", "customer_email": "michio.matsumoto@gmail.com", "product_detail_name": "【15分限定特典付き】AIXコンサルタント3日間完全攻略合宿"}</t>
  </si>
  <si>
    <t>{"id_values": ["3100500245378", "00036", "0034729"], "stratus_transaction_id": {"terminal_id": "3100500245378", "request_number": "00036", "authorization_code": "0034729"}}</t>
  </si>
  <si>
    <t>michio.matsumoto@gmail.com</t>
  </si>
  <si>
    <t>MICHIO MATSUMOTO</t>
  </si>
  <si>
    <t>11f006bd-56f4-3e7a-a7b5-0f67837a654a</t>
  </si>
  <si>
    <t>11f006bd-5536-9a7e-845d-57d886b2fbf0</t>
  </si>
  <si>
    <t>{"customer_name": "原田明", "customer_email": "meiyojuken@gmail.com", "product_detail_name": "【15分限定特典付き】SNSマーケ完全攻略ダイナマイト合宿"}</t>
  </si>
  <si>
    <t>{"id_values": ["11f006bd-56f4-3e7a-a7b5-0f67837a654a"], "worldpay_order_id": {"transaction_id": "11f006bd-56f4-3e7a-a7b5-0f67837a654a"}}</t>
  </si>
  <si>
    <t>meiyojuken@gmail.com</t>
  </si>
  <si>
    <t>AKIRA HARADA</t>
  </si>
  <si>
    <t>11f006b6-53ec-6042-8670-eba86bca2f20</t>
  </si>
  <si>
    <t>11f006b6-5202-a70a-bc1f-b3c303f6cbad</t>
  </si>
  <si>
    <t>{"customer_name": "たけざき つよし", "customer_email": "stargazer-since1990@docomo.ne.jp", "product_detail_name": "【15分限定特典付き】AIXコンサルタント3日間完全攻略合宿"}</t>
  </si>
  <si>
    <t>{"id_values": ["11f006b6-53ec-6042-8670-eba86bca2f20"], "worldpay_order_id": {"transaction_id": "11f006b6-53ec-6042-8670-eba86bca2f20"}}</t>
  </si>
  <si>
    <t>stargazer-since1990@docomo.ne.jp</t>
  </si>
  <si>
    <t>TSUYOSHI TAKEZAKI</t>
  </si>
  <si>
    <t>11f006b5-04b4-89c4-8497-339fe8e75255</t>
  </si>
  <si>
    <t>{"customer_name": "松本沙織", "customer_email": "coffee.aroma2021@gmail.com", "product_detail_name": "【15分限定特典付き】SNSマーケ完全攻略ダイナマイト合宿"}</t>
  </si>
  <si>
    <t>{"id_values": ["11f006b5-04b4-89c4-8497-339fe8e75255"], "worldpay_order_id": {"transaction_id": "11f006b5-04b4-89c4-8497-339fe8e75255"}}</t>
  </si>
  <si>
    <t>11f006ae-dafc-01f8-ae3e-2b154f5d1042</t>
  </si>
  <si>
    <t>11f006ae-d952-8cb4-b37b-d3c8d89124b2</t>
  </si>
  <si>
    <t>{"customer_name": "藤田恵子", "customer_email": "keiwish3939ds@gmail.com", "product_detail_name": "【超特価割引】AIXコンサルタント3日間完全攻略合宿"}</t>
  </si>
  <si>
    <t>{"id_values": ["11f006ae-dafc-01f8-ae3e-2b154f5d1042"], "worldpay_order_id": {"transaction_id": "11f006ae-dafc-01f8-ae3e-2b154f5d1042"}}</t>
  </si>
  <si>
    <t>keiwish3939ds@gmail.com</t>
  </si>
  <si>
    <t>KEIKO FUJITA</t>
  </si>
  <si>
    <t>11f006ad-77ee-c754-ad28-23c9317776f2</t>
  </si>
  <si>
    <t>11f006ad-7560-b646-8a1c-6739c5d37d1c</t>
  </si>
  <si>
    <t>{"customer_name": "Shuichi Miyazaki", "customer_email": "1050899xx@gmail.com", "product_detail_name": "【15分限定特典付き】デザイン限界突破3日間合宿"}</t>
  </si>
  <si>
    <t>{"id_values": ["11f006ad-77ee-c754-ad28-23c9317776f2"], "worldpay_order_id": {"transaction_id": "11f006ad-77ee-c754-ad28-23c9317776f2"}}</t>
  </si>
  <si>
    <t>1050899xx@gmail.com</t>
  </si>
  <si>
    <t>SHUICHI MIYAZAKI</t>
  </si>
  <si>
    <t>11f006ac-b210-68e4-8924-db2833632e00</t>
  </si>
  <si>
    <t>11f006ac-afa8-4c5c-9a5f-f395e8c329af</t>
  </si>
  <si>
    <t>{"customer_name": "はまだたくみ", "customer_email": "info@hubsun.co.jp", "product_detail_name": "【15分限定特典付き】AIXコンサルタント3日間完全攻略合宿"}</t>
  </si>
  <si>
    <t>{"id_values": ["11f006ac-b210-68e4-8924-db2833632e00"], "worldpay_order_id": {"transaction_id": "11f006ac-b210-68e4-8924-db2833632e00"}}</t>
  </si>
  <si>
    <t>info@hubsun.co.jp</t>
  </si>
  <si>
    <t>KIYOSHI TAKAHASHI</t>
  </si>
  <si>
    <t>11f006aa-c639-6a16-96bd-0bff609f39da</t>
  </si>
  <si>
    <t>11f006a9-f5f8-59f2-95f5-cf19e357f10a</t>
  </si>
  <si>
    <t>{"customer_name": "藤田莉奈", "customer_email": "tanutanu927@gmail.com", "product_detail_name": "AIみかみ秘密の部屋（全額返金保証付）"}</t>
  </si>
  <si>
    <t>{"id_values": ["3100500245378", "00014", "0900000"], "stratus_transaction_id": {"terminal_id": "3100500245378", "request_number": "00014", "authorization_code": "0900000"}}</t>
  </si>
  <si>
    <t>tanutanu927@gmail.com</t>
  </si>
  <si>
    <t>RINA FUJITA</t>
  </si>
  <si>
    <t>11f006a9-f7e0-c9fc-ad02-03cf278480eb</t>
  </si>
  <si>
    <t>{"customer_name": "藤田莉奈", "customer_email": "tanutanu927@gmail.com", "product_detail_name": "【15分限定特典付き】AIXコンサルタント3日間完全攻略合宿"}</t>
  </si>
  <si>
    <t>{"id_values": ["3100500245378", "00013", "0890000"], "stratus_transaction_id": {"terminal_id": "3100500245378", "request_number": "00013", "authorization_code": "0890000"}}</t>
  </si>
  <si>
    <t>11f006a4-d2a8-18de-bead-bf6673296706</t>
  </si>
  <si>
    <t>11f006a4-d020-400a-9a61-b71789b2567e</t>
  </si>
  <si>
    <t>{"customer_name": "舩越舞", "customer_email": "fmai6099@gmail.com", "product_detail_name": "【15分限定特典付き】AIXコンサルタント3日間完全攻略合宿"}</t>
  </si>
  <si>
    <t>{"id_values": ["11f006a4-d2a8-18de-bead-bf6673296706"], "worldpay_order_id": {"transaction_id": "11f006a4-d2a8-18de-bead-bf6673296706"}}</t>
  </si>
  <si>
    <t>fmai6099@gmail.com</t>
  </si>
  <si>
    <t>MAI FUNAKOSHI</t>
  </si>
  <si>
    <t>11f006a4-1189-d8b8-9905-53eaf62c0cbd</t>
  </si>
  <si>
    <t>11eee811-5431-0338-b7d7-1fa1312e3736</t>
  </si>
  <si>
    <t>{"univapay-name": "辰原誠一", "univapay-link-id": "11eed167-4057-0814-a0a8-a769a7ea5984", "univapay-phone-number": "09075762863"}</t>
  </si>
  <si>
    <t>{"id_values": ["11f006a4-1189-d8b8-9905-53eaf62c0cbd"], "worldpay_order_id": {"transaction_id": "11f006a4-1189-d8b8-9905-53eaf62c0cbd"}}</t>
  </si>
  <si>
    <t>varuvaru10000@yahoo.co.jp</t>
  </si>
  <si>
    <t>11eee811-5461-1cda-8e24-2bb393f69c83</t>
  </si>
  <si>
    <t>S TATSUHARA</t>
  </si>
  <si>
    <t>11f006a4-0aa4-1cb6-bd1c-2793105d5cb5</t>
  </si>
  <si>
    <t>11eee7d4-24c9-ebb0-92f3-c71e5323c07b</t>
  </si>
  <si>
    <t>{"univapay-name": "村田 大和", "univapay-link-id": "11eed16e-f0b0-5326-a85d-07df51b54111", "univapay-phone-number": "08069372554"}</t>
  </si>
  <si>
    <t>{"id_values": ["11f006a4-0aa4-1cb6-bd1c-2793105d5cb5"], "worldpay_order_id": {"transaction_id": "11f006a4-0aa4-1cb6-bd1c-2793105d5cb5"}}</t>
  </si>
  <si>
    <t>murata.j09073@gmail.com</t>
  </si>
  <si>
    <t>11eee7d4-24f4-4d06-92f6-9796a725da11</t>
  </si>
  <si>
    <t>YAMATO MURATA</t>
  </si>
  <si>
    <t>11f006a4-8003-ade6-bee1-fb8949ddba77</t>
  </si>
  <si>
    <t>11ef3071-dfe7-eaec-9775-cfe786d9b7ae</t>
  </si>
  <si>
    <t>{"univapay-name": "小野曽貴子", "univapay-link-id": "11eed27c-5820-9328-b5cf-57b28dea2932", "univapay-phone-number": "08069334013"}</t>
  </si>
  <si>
    <t>{"id_values": ["11f006a4-8003-ade6-bee1-fb8949ddba77"], "worldpay_order_id": {"transaction_id": "11f006a4-8003-ade6-bee1-fb8949ddba77"}}</t>
  </si>
  <si>
    <t>ta19741029@gmail.com</t>
  </si>
  <si>
    <t>11ef3071-e01d-d40e-be1a-0fdf6a44c079</t>
  </si>
  <si>
    <t>TAKAKO ONOSO</t>
  </si>
  <si>
    <t>11f006a4-32dc-be4a-a162-5f4f91717880</t>
  </si>
  <si>
    <t>11eeec80-25ff-8b56-9e67-5f70190527f3</t>
  </si>
  <si>
    <t>{"univapay-name": "池田真", "univapay-link-id": "11eeebec-82e3-a2c4-8072-cfe70af8aab6", "univapay-phone-number": "09091421523"}</t>
  </si>
  <si>
    <t>{"id_values": ["11f006a4-32dc-be4a-a162-5f4f91717880"], "worldpay_order_id": {"transaction_id": "11f006a4-32dc-be4a-a162-5f4f91717880"}}</t>
  </si>
  <si>
    <t>ikedama0@gmail.com</t>
  </si>
  <si>
    <t>11eeec80-2722-9de8-aa9a-1bf8cab8e6b6</t>
  </si>
  <si>
    <t>MAKOTO IKEDA</t>
  </si>
  <si>
    <t>11f006a3-f249-d8c2-b8a5-4bd08ce10cf2</t>
  </si>
  <si>
    <t>11eed12f-e3c0-b668-9b48-c35d2e6e2248</t>
  </si>
  <si>
    <t>{"univapay-name": "清田直輝", "univapay-link-id": "11eecd4a-8c9b-409e-9cab-e71df2c61c67", "univapay-phone-number": "08059729020"}</t>
  </si>
  <si>
    <t>{"id_values": ["11f006a3-f249-d8c2-b8a5-4bd08ce10cf2"], "worldpay_order_id": {"transaction_id": "11f006a3-f249-d8c2-b8a5-4bd08ce10cf2"}}</t>
  </si>
  <si>
    <t>kiyo40629naoki@gmail.com</t>
  </si>
  <si>
    <t>11eed12f-e403-7052-84bc-bb5a4c1f251c</t>
  </si>
  <si>
    <t>NAOKI KIYOTA</t>
  </si>
  <si>
    <t>11f006a4-1828-e8d0-9db8-37ba95614302</t>
  </si>
  <si>
    <t>11eee84a-c95a-6daa-9e35-b768c4fdc836</t>
  </si>
  <si>
    <t>{"univapay-name": "古田玲奈", "univapay-link-id": "11eed27a-801d-945e-b5cf-cb4568c5c84e", "univapay-phone-number": "09073985994"}</t>
  </si>
  <si>
    <t>{"id_values": ["11f006a4-1828-e8d0-9db8-37ba95614302"], "worldpay_order_id": {"transaction_id": "11f006a4-1828-e8d0-9db8-37ba95614302"}}</t>
  </si>
  <si>
    <t>curea.7zvoice@gmail.com</t>
  </si>
  <si>
    <t>11eee84a-c983-167e-b1fc-873bfdec8ed6</t>
  </si>
  <si>
    <t>RENA FURUTA</t>
  </si>
  <si>
    <t>APLUS CO., LTD</t>
  </si>
  <si>
    <t>11f006a4-195a-6c1a-9dc0-bf01ae96735e</t>
  </si>
  <si>
    <t>11eee852-689f-4d16-a912-aba1a8053544</t>
  </si>
  <si>
    <t>{"univapay-name": "代田紅葉", "univapay-link-id": "11eed16a-8442-a3f0-a85d-bf75e26216bd", "univapay-phone-number": "08061182333"}</t>
  </si>
  <si>
    <t>{"id_values": ["11f006a4-195a-6c1a-9dc0-bf01ae96735e"], "worldpay_order_id": {"transaction_id": "11f006a4-195a-6c1a-9dc0-bf01ae96735e"}}</t>
  </si>
  <si>
    <t>kureha110604@gmail.com</t>
  </si>
  <si>
    <t>11eee852-68d2-3c94-9f95-63290af98eab</t>
  </si>
  <si>
    <t>11f006a4-1521-98f8-9dad-2303ffe6bd7e</t>
  </si>
  <si>
    <t>11eee82d-7c03-a192-9328-8fb947d3644a</t>
  </si>
  <si>
    <t>{"univapay-name": "柏沙苗", "univapay-link-id": "11eed27c-5820-9328-b5cf-57b28dea2932", "univapay-phone-number": "09099465273"}</t>
  </si>
  <si>
    <t>{"id_values": ["11f006a4-1521-98f8-9dad-2303ffe6bd7e"], "worldpay_order_id": {"transaction_id": "11f006a4-1521-98f8-9dad-2303ffe6bd7e"}}</t>
  </si>
  <si>
    <t>11eee82d-7c3a-71c2-bf8e-a3866c8d5c4b</t>
  </si>
  <si>
    <t>11f006a4-431d-efa4-bdf6-77866ad2cf1b</t>
  </si>
  <si>
    <t>11ef007c-ee60-08cc-bca2-6fd6e9df90de</t>
  </si>
  <si>
    <t>{"univapay-name": "石山 洋", "univapay-link-id": "11eed900-c0f8-76ba-bf5c-af2c7e9b5bdd", "univapay-phone-number": "09075604725"}</t>
  </si>
  <si>
    <t>{"id_values": ["11f006a4-431d-efa4-bdf6-77866ad2cf1b"], "worldpay_order_id": {"transaction_id": "11f006a4-431d-efa4-bdf6-77866ad2cf1b"}}</t>
  </si>
  <si>
    <t>hiroshi@suunni.design</t>
  </si>
  <si>
    <t>11ef007c-ee87-f72e-a8b4-5fbc2ef0d9d5</t>
  </si>
  <si>
    <t>HIROSHI ISHIYAMA</t>
  </si>
  <si>
    <t>11f006a4-11d6-4694-9909-2f5130caebc9</t>
  </si>
  <si>
    <t>11eee811-b527-f5c0-a699-73d5f2e158f7</t>
  </si>
  <si>
    <t>{"univapay-name": "辰原誠一", "univapay-link-id": "11eed278-8c4d-f9be-b5cf-1f4f43ca8be0", "univapay-phone-number": "09075762863"}</t>
  </si>
  <si>
    <t>{"id_values": ["11f006a4-11d6-4694-9909-2f5130caebc9"], "worldpay_order_id": {"transaction_id": "11f006a4-11d6-4694-9909-2f5130caebc9"}}</t>
  </si>
  <si>
    <t>11eee811-b549-5d32-b810-979981b680fa</t>
  </si>
  <si>
    <t>11f006a4-3792-0bde-99f3-fb6fa1040b6b</t>
  </si>
  <si>
    <t>11f006a3-ca94-c378-a039-577bd3ca98ac</t>
  </si>
  <si>
    <t>{"customer_name": "山木戸 隆子", "customer_email": "tyamhma@gmail.com", "product_detail_name": "AIみかみ秘密の部屋（全額返金保証付）"}</t>
  </si>
  <si>
    <t>{"id_values": ["11f006a4-3792-0bde-99f3-fb6fa1040b6b"], "worldpay_order_id": {"transaction_id": "11f006a4-3792-0bde-99f3-fb6fa1040b6b"}}</t>
  </si>
  <si>
    <t>tyamhma@gmail.com</t>
  </si>
  <si>
    <t>TAKAKO YAMAKIDO</t>
  </si>
  <si>
    <t>11f006a4-3379-09e4-bdb2-8f21bd5220e2</t>
  </si>
  <si>
    <t>{"id_values": ["11f006a4-3379-09e4-bdb2-8f21bd5220e2"], "worldpay_order_id": {"transaction_id": "11f006a4-3379-09e4-bdb2-8f21bd5220e2"}}</t>
  </si>
  <si>
    <t>11f006a3-fbf1-8c30-bccd-7ffe53ab5fcf</t>
  </si>
  <si>
    <t>11eed18d-9f39-d67e-b71e-73dd4998260e</t>
  </si>
  <si>
    <t>{"univapay-name": "明石泉", "univapay-link-id": "11eed16a-57a3-d9e0-a85d-bb8f1572a30a", "univapay-phone-number": "08049120617"}</t>
  </si>
  <si>
    <t>{"id_values": ["11f006a3-fbf1-8c30-bccd-7ffe53ab5fcf"], "worldpay_order_id": {"transaction_id": "11f006a3-fbf1-8c30-bccd-7ffe53ab5fcf"}}</t>
  </si>
  <si>
    <t>fountain.617@gmail.com</t>
  </si>
  <si>
    <t>11eed18d-9fcc-998c-a90d-cb0b13fd6a6c</t>
  </si>
  <si>
    <t>DAIJU AKASHI</t>
  </si>
  <si>
    <t>11f006a3-fb54-6ebe-b8dd-5b41348b07d2</t>
  </si>
  <si>
    <t>11eed189-3669-d224-b6e1-335bbb762640</t>
  </si>
  <si>
    <t>{"univapay-name": "清水雄大", "univapay-link-id": "11eed16a-1c65-83ec-a85d-bb06826d7222", "univapay-phone-number": "07026526391"}</t>
  </si>
  <si>
    <t>{"id_values": ["11f006a3-fb54-6ebe-b8dd-5b41348b07d2"], "worldpay_order_id": {"transaction_id": "11f006a3-fb54-6ebe-b8dd-5b41348b07d2"}}</t>
  </si>
  <si>
    <t>yudaidesu0404@icloud.com</t>
  </si>
  <si>
    <t>11eed189-36c4-6766-8bba-83147a91e71f</t>
  </si>
  <si>
    <t>SHIMIZU YUDAI</t>
  </si>
  <si>
    <t>11f006a3-ab6c-78ba-a018-f3ad7d5c540f</t>
  </si>
  <si>
    <t>11f006a2-8bdd-d35a-8bbb-13d8318c2aff</t>
  </si>
  <si>
    <t>{"customer_name": "濱口", "customer_email": "d2.acc.1@icloud.com", "product_detail_name": "AIみかみ秘密の部屋（全額返金保証付）"}</t>
  </si>
  <si>
    <t>{"id_values": ["11f006a3-ab6c-78ba-a018-f3ad7d5c540f"], "worldpay_order_id": {"transaction_id": "11f006a3-ab6c-78ba-a018-f3ad7d5c540f"}}</t>
  </si>
  <si>
    <t>d2.acc.1@icloud.com</t>
  </si>
  <si>
    <t>DAIKI HAMAGUCHI</t>
  </si>
  <si>
    <t>11f006a4-19f2-f642-9dc5-d79efc295c03</t>
  </si>
  <si>
    <t>11eee859-7106-c48c-a7c1-ef6ace7f9762</t>
  </si>
  <si>
    <t>{"univapay-name": "藤田陸司", "univapay-link-id": "11eed16a-6ced-37d8-a85d-4745dc47ac1b", "univapay-phone-number": "09073714840"}</t>
  </si>
  <si>
    <t>{"id_values": ["3100500245378", "00009", "0390737"], "stratus_transaction_id": {"terminal_id": "3100500245378", "request_number": "00009", "authorization_code": "0390737"}}</t>
  </si>
  <si>
    <t>ko-da-ri0726@docomo.ne.jp</t>
  </si>
  <si>
    <t>11eee859-7175-d96c-9dbf-efeda0c6977e</t>
  </si>
  <si>
    <t>RIKUSHI FUJITA</t>
  </si>
  <si>
    <t>11f006a4-1875-4bd0-a87f-17aca9cd92df</t>
  </si>
  <si>
    <t>11eee84b-ab3b-5d56-aac4-d74374cafa8e</t>
  </si>
  <si>
    <t>{"univapay-name": "片岡美幸", "univapay-link-id": "11eed167-f156-ec38-a0a8-8700f0fb4f6c", "univapay-phone-number": "08015638001"}</t>
  </si>
  <si>
    <t>{"id_values": ["3100500245378", "00007", "0423478"], "stratus_transaction_id": {"terminal_id": "3100500245378", "request_number": "00007", "authorization_code": "0423478"}}</t>
  </si>
  <si>
    <t>miyu07191028@gmail.com</t>
  </si>
  <si>
    <t>11eee84b-ab6f-6a4c-b7f2-df845ea6cb54</t>
  </si>
  <si>
    <t>MIYUKI KATAOKA</t>
  </si>
  <si>
    <t>11f006a4-156f-0106-9daf-8b273d377327</t>
  </si>
  <si>
    <t>11ef8185-0884-eaae-85ee-afd9be0d71c1</t>
  </si>
  <si>
    <t>{"univapay-name": "山田隆二", "univapay-link-id": "11eed27c-5820-9328-b5cf-57b28dea2932", "univapay-phone-number": "09085535536"}</t>
  </si>
  <si>
    <t>{"id_values": ["3100500245378", "00006", "0343061"], "stratus_transaction_id": {"terminal_id": "3100500245378", "request_number": "00006", "authorization_code": "0343061"}}</t>
  </si>
  <si>
    <t>suteki2015@gmail.com</t>
  </si>
  <si>
    <t>11eee82d-b2fe-a8c2-90d0-8397e65dbd44</t>
  </si>
  <si>
    <t>RYUJI YAMADA</t>
  </si>
  <si>
    <t>JCB INTERNATIONAL CREDIT CARD CO.</t>
  </si>
  <si>
    <t>11f006a3-cd0e-ef70-b796-d7dcd2b4f544</t>
  </si>
  <si>
    <t>{"customer_name": "山木戸 隆子", "customer_email": "tyamhma@gmail.com", "product_detail_name": "【15分限定特典付き】AIXコンサルタント3日間完全攻略合宿"}</t>
  </si>
  <si>
    <t>{"id_values": ["11f006a3-cd0e-ef70-b796-d7dcd2b4f544"], "worldpay_order_id": {"transaction_id": "11f006a3-cd0e-ef70-b796-d7dcd2b4f544"}}</t>
  </si>
  <si>
    <t>11f006a3-480a-3eb0-8c95-0b8a7cae6e09</t>
  </si>
  <si>
    <t>11f006a3-456e-1d52-9fc8-4ffd33121b2e</t>
  </si>
  <si>
    <t>{"customer_name": "佐々木恭平", "customer_email": "pey04205@gmail.com", "product_detail_name": "【15分限定特典付き】SNSマーケ完全攻略ダイナマイト合宿"}</t>
  </si>
  <si>
    <t>{"id_values": ["11f006a3-480a-3eb0-8c95-0b8a7cae6e09"], "worldpay_order_id": {"transaction_id": "11f006a3-480a-3eb0-8c95-0b8a7cae6e09"}}</t>
  </si>
  <si>
    <t>pey04205@gmail.com</t>
  </si>
  <si>
    <t>KYOHEI SASAKI</t>
  </si>
  <si>
    <t>11f006a2-8f34-20a4-8bc7-dfacde9f8a8c</t>
  </si>
  <si>
    <t>{"customer_name": "濱口", "customer_email": "d2.acc.1@icloud.com", "product_detail_name": "【15分限定特典付き】AIXコンサルタント3日間完全攻略合宿"}</t>
  </si>
  <si>
    <t>{"id_values": ["11f006a2-8f34-20a4-8bc7-dfacde9f8a8c"], "worldpay_order_id": {"transaction_id": "11f006a2-8f34-20a4-8bc7-dfacde9f8a8c"}}</t>
  </si>
  <si>
    <t>11f006a2-fa68-aebc-b70c-efa2e00bce17</t>
  </si>
  <si>
    <t>11f006a2-f86d-88c6-8c43-535a1c80464a</t>
  </si>
  <si>
    <t>{"customer_name": "梅本千秋", "customer_email": "madhuram0724@gmail.com", "product_detail_name": "【15分限定特典付き】AIXコンサルタント3日間完全攻略合宿"}</t>
  </si>
  <si>
    <t>{"id_values": ["3100500245378", "00004", "0122229"], "stratus_transaction_id": {"terminal_id": "3100500245378", "request_number": "00004", "authorization_code": "0122229"}}</t>
  </si>
  <si>
    <t>madhuram0724@gmail.com</t>
  </si>
  <si>
    <t>CHIAKI UMEMOTO</t>
  </si>
  <si>
    <t>11f006a1-4937-f55e-be4b-7b3d0b11d0c1</t>
  </si>
  <si>
    <t>11f006a1-465e-7916-a2a4-5f78fd0fc18e</t>
  </si>
  <si>
    <t>{"customer_name": "福田萌", "customer_email": "goldenberyl.111@gmail.com", "product_detail_name": "【15分限定特典付き】AIXコンサルタント3日間完全攻略合宿"}</t>
  </si>
  <si>
    <t>{"id_values": ["11f006a1-4937-f55e-be4b-7b3d0b11d0c1"], "worldpay_order_id": {"transaction_id": "11f006a1-4937-f55e-be4b-7b3d0b11d0c1"}}</t>
  </si>
  <si>
    <t>goldenberyl.111@gmail.com</t>
  </si>
  <si>
    <t>MOE FUKUDA</t>
  </si>
  <si>
    <t>11f0069f-2866-7faa-a232-a73d69b6b977</t>
  </si>
  <si>
    <t>11f0069f-2685-969e-917d-538726e3f1d2</t>
  </si>
  <si>
    <t>{"customer_name": "野口佳那子", "customer_email": "nog8150@gmail.com", "product_detail_name": "【15分限定特典付き】SNSマーケ完全攻略ダイナマイト合宿"}</t>
  </si>
  <si>
    <t>{"id_values": ["11f0069f-2866-7faa-a232-a73d69b6b977"], "worldpay_order_id": {"transaction_id": "11f0069f-2866-7faa-a232-a73d69b6b977"}}</t>
  </si>
  <si>
    <t>nog8150@gmail.com</t>
  </si>
  <si>
    <t>KANAKO NOGUCHI</t>
  </si>
  <si>
    <t>11f00699-a867-73ea-add3-0b12f5b07caf</t>
  </si>
  <si>
    <t>11f00699-a5da-e79c-b343-63334b61283d</t>
  </si>
  <si>
    <t>{"customer_name": "岡川文音", "customer_email": "mimuyuki8888@gmail.com", "product_detail_name": "【15分限定特典付き】SNSマーケ完全攻略ダイナマイト合宿"}</t>
  </si>
  <si>
    <t>{"id_values": ["11f00699-a867-73ea-add3-0b12f5b07caf"], "worldpay_order_id": {"transaction_id": "11f00699-a867-73ea-add3-0b12f5b07caf"}}</t>
  </si>
  <si>
    <t>mimuyuki8888@gmail.com</t>
  </si>
  <si>
    <t>YUKIKO MIMURA</t>
  </si>
  <si>
    <t>11f00699-d74a-7afe-b360-e7900f743f1c</t>
  </si>
  <si>
    <t>11f00699-0486-60b0-b452-4b921bd174a9</t>
  </si>
  <si>
    <t>{"customer_name": "今井寛", "customer_email": "hi119@med.mie-u.ac.jp", "product_detail_name": "AIみかみ秘密の部屋（全額返金保証付）"}</t>
  </si>
  <si>
    <t>{"id_values": ["11f00699-d74a-7afe-b360-e7900f743f1c"], "worldpay_order_id": {"transaction_id": "11f00699-d74a-7afe-b360-e7900f743f1c"}}</t>
  </si>
  <si>
    <t>hi119@med.mie-u.ac.jp</t>
  </si>
  <si>
    <t>HIROSHI IMAI</t>
  </si>
  <si>
    <t>11f00699-0729-d6d0-940d-038623c48fca</t>
  </si>
  <si>
    <t>{"customer_name": "今井寛", "customer_email": "hi119@med.mie-u.ac.jp", "product_detail_name": "【15分限定特典付き】AIXコンサルタント3日間完全攻略合宿"}</t>
  </si>
  <si>
    <t>{"id_values": ["11f00699-0729-d6d0-940d-038623c48fca"], "worldpay_order_id": {"transaction_id": "11f00699-0729-d6d0-940d-038623c48fca"}}</t>
  </si>
  <si>
    <t>11f00695-5783-cc3e-b7a0-8b10f64c48b1</t>
  </si>
  <si>
    <t>11f00695-54f8-9c56-9e0b-93c241b283e4</t>
  </si>
  <si>
    <t>{"customer_name": "藤田知津子", "customer_email": "chizu622@gmail.com", "product_detail_name": "【15分限定特典付き】AIXコンサルタント3日間完全攻略合宿"}</t>
  </si>
  <si>
    <t>{"id_values": ["11f00695-5783-cc3e-b7a0-8b10f64c48b1"], "worldpay_order_id": {"transaction_id": "11f00695-5783-cc3e-b7a0-8b10f64c48b1"}}</t>
  </si>
  <si>
    <t>chizu622@gmail.com</t>
  </si>
  <si>
    <t>CHIZUKO FUJITA</t>
  </si>
  <si>
    <t>11f00695-2afd-eafa-913f-b3512a54d666</t>
  </si>
  <si>
    <t>11f00695-293c-b03e-9139-0b8a49164830</t>
  </si>
  <si>
    <t>{"customer_name": "黒木菖太", "customer_email": "kurosho0924@au.com", "product_detail_name": "【15分限定特典付き】SNSマーケ完全攻略ダイナマイト合宿"}</t>
  </si>
  <si>
    <t>{"id_values": ["11f00695-2afd-eafa-913f-b3512a54d666"], "worldpay_order_id": {"transaction_id": "11f00695-2afd-eafa-913f-b3512a54d666"}}</t>
  </si>
  <si>
    <t>kurosho0924@au.com</t>
  </si>
  <si>
    <t>SHOTA KUROKI</t>
  </si>
  <si>
    <t>11f00695-29bc-8c0a-b790-3bf698cc7751</t>
  </si>
  <si>
    <t>11f00695-2700-ec72-9136-c34ad3f5e289</t>
  </si>
  <si>
    <t>{"customer_name": "橋本ゆりか", "customer_email": "lovelight.earth2010@gmail.com", "product_detail_name": "【15分限定特典付き】AIXコンサルタント3日間完全攻略合宿"}</t>
  </si>
  <si>
    <t>{"id_values": ["11f00695-29bc-8c0a-b790-3bf698cc7751"], "worldpay_order_id": {"transaction_id": "11f00695-29bc-8c0a-b790-3bf698cc7751"}}</t>
  </si>
  <si>
    <t>lovelight.earth2010@gmail.com</t>
  </si>
  <si>
    <t>YURIKA HASHIMOTO</t>
  </si>
  <si>
    <t>11f00689-a421-c020-bbe2-a7f2d2d32543</t>
  </si>
  <si>
    <t>11f00689-a0a4-4bf2-bda0-ef4a6e737d96</t>
  </si>
  <si>
    <t>{"customer_name": "井口", "customer_email": "idle.moments.2010@gmail.com", "product_detail_name": "【15分限定特典付き】AIXコンサルタント3日間完全攻略合宿"}</t>
  </si>
  <si>
    <t>{"id_values": ["11f00689-a421-c020-bbe2-a7f2d2d32543"], "worldpay_order_id": {"transaction_id": "11f00689-a421-c020-bbe2-a7f2d2d32543"}}</t>
  </si>
  <si>
    <t>idle.moments.2010@gmail.com</t>
  </si>
  <si>
    <t>MASAKI IGUCHI</t>
  </si>
  <si>
    <t>11f0067e-4945-ac12-ad4c-c3b62402f85e</t>
  </si>
  <si>
    <t>11f0067c-7685-60a2-bed3-e31b2072be00</t>
  </si>
  <si>
    <t>{"customer_name": "藤澤俊介", "customer_email": "syunsuke0826@gmail.com", "product_detail_name": "AIみかみ秘密の部屋（全額返金保証付）"}</t>
  </si>
  <si>
    <t>{"id_values": ["11f0067e-4945-ac12-ad4c-c3b62402f85e"], "worldpay_order_id": {"transaction_id": "11f0067e-4945-ac12-ad4c-c3b62402f85e"}}</t>
  </si>
  <si>
    <t>syunsuke0826@gmail.com</t>
  </si>
  <si>
    <t>SHUNSUKE FUJISAWA</t>
  </si>
  <si>
    <t>11f0067c-793c-59cc-ab60-a75852c39c8a</t>
  </si>
  <si>
    <t>{"customer_name": "藤澤俊介", "customer_email": "syunsuke0826@gmail.com", "product_detail_name": "【15分限定特典付き】AIXコンサルタント3日間完全攻略合宿"}</t>
  </si>
  <si>
    <t>{"id_values": ["11f0067c-793c-59cc-ab60-a75852c39c8a"], "worldpay_order_id": {"transaction_id": "11f0067c-793c-59cc-ab60-a75852c39c8a"}}</t>
  </si>
  <si>
    <t>11f00679-1f77-8af4-8d21-afad39090e7a</t>
  </si>
  <si>
    <t>11f00679-1c1b-52aa-84ea-c3ea4765e52b</t>
  </si>
  <si>
    <t>{"customer_name": "宮内陽通", "customer_email": "takato12100321@gmail.com", "product_detail_name": "【超特価割引】AIXコンサルタント3日間完全攻略合宿"}</t>
  </si>
  <si>
    <t>{"id_values": ["11f00679-1f77-8af4-8d21-afad39090e7a"], "worldpay_order_id": {"transaction_id": "11f00679-1f77-8af4-8d21-afad39090e7a"}}</t>
  </si>
  <si>
    <t>takato12100321@gmail.com</t>
  </si>
  <si>
    <t>11f00672-6fc1-1f68-80a6-33a23b765428</t>
  </si>
  <si>
    <t>11f00672-6db3-897c-9fbf-ff1db363b966</t>
  </si>
  <si>
    <t>{"customer_name": "MASAKAZU HOSHINO", "customer_email": "hoshino@roy.hi-ho.ne.jp", "product_detail_name": "【超特価割引】AIXコンサルタント3日間完全攻略合宿"}</t>
  </si>
  <si>
    <t>{"id_values": ["3100500245378", "00002", "0359989"], "stratus_transaction_id": {"terminal_id": "3100500245378", "request_number": "00002", "authorization_code": "0359989"}}</t>
  </si>
  <si>
    <t>hoshino@roy.hi-ho.ne.jp</t>
  </si>
  <si>
    <t>MASAKAZU HOSHINO</t>
  </si>
  <si>
    <t>11f0066e-0f56-7f5a-ac63-c76d3a8d9b2d</t>
  </si>
  <si>
    <t>11f0066e-0cf0-6a5a-ac60-db38ce9cd4f5</t>
  </si>
  <si>
    <t>{"customer_name": "太田 聡", "customer_email": "satoshi.andy.ota@gmail.com", "product_detail_name": "【15分限定特典付き】AIXコンサルタント3日間完全攻略合宿"}</t>
  </si>
  <si>
    <t>{"id_values": ["11f0066e-0f56-7f5a-ac63-c76d3a8d9b2d"], "worldpay_order_id": {"transaction_id": "11f0066e-0f56-7f5a-ac63-c76d3a8d9b2d"}}</t>
  </si>
  <si>
    <t>satoshi.andy.ota@gmail.com</t>
  </si>
  <si>
    <t>SATOSHI OTA</t>
  </si>
  <si>
    <t>11f0066e-0c52-214c-8cb1-dbd90152b84a</t>
  </si>
  <si>
    <t>11f0066c-beb9-3d4a-838a-0b2e2be1d10c</t>
  </si>
  <si>
    <t>{"customer_name": "山本遼", "customer_email": "wildryogb@gmail.com", "product_detail_name": "AIみかみ秘密の部屋（全額返金保証付）"}</t>
  </si>
  <si>
    <t>{"id_values": ["11f0066e-0c52-214c-8cb1-dbd90152b84a"], "worldpay_order_id": {"transaction_id": "11f0066e-0c52-214c-8cb1-dbd90152b84a"}}</t>
  </si>
  <si>
    <t>wildryogb@gmail.com</t>
  </si>
  <si>
    <t>RYOU YAMAMOTO</t>
  </si>
  <si>
    <t>11f0066c-c0ac-43cc-8c43-43772d00721a</t>
  </si>
  <si>
    <t>{"customer_name": "山本遼", "customer_email": "wildryogb@gmail.com", "product_detail_name": "【15分限定特典付き】AIXコンサルタント3日間完全攻略合宿"}</t>
  </si>
  <si>
    <t>{"id_values": ["11f0066c-c0ac-43cc-8c43-43772d00721a"], "worldpay_order_id": {"transaction_id": "11f0066c-c0ac-43cc-8c43-43772d00721a"}}</t>
  </si>
  <si>
    <t>11f00661-7f93-5976-89dd-b7596ade4c35</t>
  </si>
  <si>
    <t>11f00661-7d7c-f700-ad4e-7bec9828b08b</t>
  </si>
  <si>
    <t>{"customer_name": "れん", "customer_email": "chinpokochin90@gmail.com", "product_detail_name": "【15分限定特典付き】SNSマーケ完全攻略ダイナマイト合宿"}</t>
  </si>
  <si>
    <t>{"id_values": ["11f00661-7f93-5976-89dd-b7596ade4c35"], "worldpay_order_id": {"transaction_id": "11f00661-7f93-5976-89dd-b7596ade4c35"}}</t>
  </si>
  <si>
    <t>chinpokochin90@gmail.com</t>
  </si>
  <si>
    <t>KENSHIN UENO</t>
  </si>
  <si>
    <t>11f0065d-a27e-c4e2-b7e3-5f34cff105e0</t>
  </si>
  <si>
    <t>{"customer_name": "隠地実咲", "customer_email": "misaki.misaki.919@gmail.com", "product_detail_name": "【15分限定特典付き】SNSマーケ完全攻略ダイナマイト合宿"}</t>
  </si>
  <si>
    <t>{"id_values": ["11f0065d-a27e-c4e2-b7e3-5f34cff105e0"], "worldpay_order_id": {"transaction_id": "11f0065d-a27e-c4e2-b7e3-5f34cff105e0"}}</t>
  </si>
  <si>
    <t>11f00654-c951-bf2e-9fe8-4b82d5a71550</t>
  </si>
  <si>
    <t>11f00654-c77e-34c0-9db9-33d67cde9b73</t>
  </si>
  <si>
    <t>{"customer_name": "SHINGO SANO", "customer_email": "shizuoka.kikaku2023@gmail.com", "product_detail_name": "【15分限定特典付き】AIXコンサルタント3日間完全攻略合宿"}</t>
  </si>
  <si>
    <t>{"id_values": ["3100500245378", "00054", "0710000"], "stratus_transaction_id": {"terminal_id": "3100500245378", "request_number": "00054", "authorization_code": "0710000"}}</t>
  </si>
  <si>
    <t>shizuoka.kikaku2023@gmail.com</t>
  </si>
  <si>
    <t>SHINGO SANO</t>
  </si>
  <si>
    <t>11f00654-6db9-d976-8af1-d7c742350a41</t>
  </si>
  <si>
    <t>11f00654-6bc3-1f06-8ae9-0ffd3dd653b2</t>
  </si>
  <si>
    <t>{"customer_name": "田川千恵", "customer_email": "sumire.vaga@gmail.com", "product_detail_name": "【15分限定特典付き】AIXコンサルタント3日間完全攻略合宿"}</t>
  </si>
  <si>
    <t>{"id_values": ["11f00654-6db9-d976-8af1-d7c742350a41"], "worldpay_order_id": {"transaction_id": "11f00654-6db9-d976-8af1-d7c742350a41"}}</t>
  </si>
  <si>
    <t>sumire.vaga@gmail.com</t>
  </si>
  <si>
    <t>11f00650-1cba-1f94-b3e2-2bb0f4597fbd</t>
  </si>
  <si>
    <t>11f00650-1a41-3d74-9765-bbd31eb9dcfb</t>
  </si>
  <si>
    <t>{"customer_name": "田畑秀樹", "customer_email": "tabata@tbt-web.co.jp", "product_detail_name": "【15分限定特典付き】AIXコンサルタント3日間完全攻略合宿"}</t>
  </si>
  <si>
    <t>{"id_values": ["3100500245378", "00052", "0144836"], "stratus_transaction_id": {"terminal_id": "3100500245378", "request_number": "00052", "authorization_code": "0144836"}}</t>
  </si>
  <si>
    <t>tabata@tbt-web.co.jp</t>
  </si>
  <si>
    <t>HIDEKI TABATA</t>
  </si>
  <si>
    <t>11f0064d-43e5-23c8-b1ed-9f0cda8f38a8</t>
  </si>
  <si>
    <t>{"customer_name": "オズカン 律子", "customer_email": "lrlove2186@gmail.com", "product_detail_name": "【15分限定特典付き】AIXコンサルタント3日間完全攻略合宿"}</t>
  </si>
  <si>
    <t>{"id_values": ["11f0064d-43e5-23c8-b1ed-9f0cda8f38a8"], "worldpay_order_id": {"transaction_id": "11f0064d-43e5-23c8-b1ed-9f0cda8f38a8"}}</t>
  </si>
  <si>
    <t>11f0064c-fd1d-fee2-9808-63efef9c91c7</t>
  </si>
  <si>
    <t>11f0064c-2f22-192e-b0e1-2b0ae24aec36</t>
  </si>
  <si>
    <t>{"customer_name": "伊藤友倫子", "customer_email": "yurinko0923@gmail.com", "product_detail_name": "AIみかみ秘密の部屋（全額返金保証付）"}</t>
  </si>
  <si>
    <t>{"id_values": ["11f0064c-fd1d-fee2-9808-63efef9c91c7"], "worldpay_order_id": {"transaction_id": "11f0064c-fd1d-fee2-9808-63efef9c91c7"}}</t>
  </si>
  <si>
    <t>yurinko0923@gmail.com</t>
  </si>
  <si>
    <t>YURIKO ITOH</t>
  </si>
  <si>
    <t>11f0064c-310c-d17a-bad2-73b6f50442a1</t>
  </si>
  <si>
    <t>{"customer_name": "伊藤友倫子", "customer_email": "yurinko0923@gmail.com", "product_detail_name": "【15分限定特典付き】AIXコンサルタント3日間完全攻略合宿"}</t>
  </si>
  <si>
    <t>{"id_values": ["11f0064c-310c-d17a-bad2-73b6f50442a1"], "worldpay_order_id": {"transaction_id": "11f0064c-310c-d17a-bad2-73b6f50442a1"}}</t>
  </si>
  <si>
    <t>11f00648-cb9e-90ce-8d4c-d387bfe18316</t>
  </si>
  <si>
    <t>11f00648-cb33-bf24-89e0-eb92ee3e798c</t>
  </si>
  <si>
    <t>{"univapay-name": "森 久美", "univapay-link-id": "11efeb92-e861-9542-9e93-1fb82fe2b955", "univapay-phone-number": "+81 09058385716"}</t>
  </si>
  <si>
    <t>{"id_values": ["11f00648-cb9e-90ce-8d4c-d387bfe18316"], "worldpay_order_id": {"transaction_id": "11f00648-cb9e-90ce-8d4c-d387bfe18316"}}</t>
  </si>
  <si>
    <t>yuri126shu218@gmail.com</t>
  </si>
  <si>
    <t>11f00648-cb87-c326-a1ae-63579cb5ff41</t>
  </si>
  <si>
    <t>KUMI MORI</t>
  </si>
  <si>
    <t>11f00642-de76-292e-943f-4f033c4c7ba4</t>
  </si>
  <si>
    <t>11f00642-10ae-c7e4-9955-773008a25503</t>
  </si>
  <si>
    <t>{"customer_name": "中村真千也", "customer_email": "magokoro20@gmail.com", "product_detail_name": "AIみかみ秘密の部屋（全額返金保証付）"}</t>
  </si>
  <si>
    <t>{"id_values": ["11f00642-de76-292e-943f-4f033c4c7ba4"], "worldpay_order_id": {"transaction_id": "11f00642-de76-292e-943f-4f033c4c7ba4"}}</t>
  </si>
  <si>
    <t>magokoro20@gmail.com</t>
  </si>
  <si>
    <t>MICHIYA NAKAMURA</t>
  </si>
  <si>
    <t>11f00642-12b8-8b74-addd-83351ec6e67c</t>
  </si>
  <si>
    <t>{"customer_name": "中村真千也", "customer_email": "magokoro20@gmail.com", "product_detail_name": "【15分限定特典付き】AIXコンサルタント3日間完全攻略合宿"}</t>
  </si>
  <si>
    <t>{"id_values": ["11f00642-12b8-8b74-addd-83351ec6e67c"], "worldpay_order_id": {"transaction_id": "11f00642-12b8-8b74-addd-83351ec6e67c"}}</t>
  </si>
  <si>
    <t>11f004f3-9b95-2718-8456-035e68f70a31</t>
  </si>
  <si>
    <t>11f004f3-98ea-f358-bc01-838029ce4363</t>
  </si>
  <si>
    <t>{"customer_name": "駒月義也", "customer_email": "gakoma@msn.com", "product_detail_name": "【15分限定特典付き】SNSマーケ完全攻略ダイナマイト合宿"}</t>
  </si>
  <si>
    <t>{"id_values": ["11f004f3-9b95-2718-8456-035e68f70a31"], "worldpay_order_id": {"transaction_id": "11f004f3-9b95-2718-8456-035e68f70a31"}}</t>
  </si>
  <si>
    <t>gakoma@msn.com</t>
  </si>
  <si>
    <t>MICHINARI KOMATSUKI</t>
  </si>
  <si>
    <t>11f004f5-3af4-e4be-a8ca-cbfb8607baed</t>
  </si>
  <si>
    <t>{"customer_name": "駒月義也", "customer_email": "gakoma@msn.com", "product_detail_name": "みかみの秘密の部屋 ~購入後1週間以内に限り【全額返金保証付き】~"}</t>
  </si>
  <si>
    <t>{"id_values": ["11f004f5-3af4-e4be-a8ca-cbfb8607baed"], "worldpay_order_id": {"transaction_id": "11f004f5-3af4-e4be-a8ca-cbfb8607baed"}}</t>
  </si>
  <si>
    <t>11f0063c-3710-baf6-adc8-63b0b2d32448</t>
  </si>
  <si>
    <t>11f0063b-6bcb-a98c-8c0e-c7bb4e4cb3b9</t>
  </si>
  <si>
    <t>{"customer_name": "梅澤千恵子", "customer_email": "umechie3@gmail.com", "product_detail_name": "AIみかみ秘密の部屋（全額返金保証付）"}</t>
  </si>
  <si>
    <t>{"id_values": ["11f0063c-3710-baf6-adc8-63b0b2d32448"], "worldpay_order_id": {"transaction_id": "11f0063c-3710-baf6-adc8-63b0b2d32448"}}</t>
  </si>
  <si>
    <t>umechie3@gmail.com</t>
  </si>
  <si>
    <t>CHIEKO UMEZAWA</t>
  </si>
  <si>
    <t>11f0063b-6e61-0d5e-a38b-4799f74a94aa</t>
  </si>
  <si>
    <t>{"customer_name": "梅澤千恵子", "customer_email": "umechie3@gmail.com", "product_detail_name": "【15分限定特典付き】AIXコンサルタント3日間完全攻略合宿"}</t>
  </si>
  <si>
    <t>{"id_values": ["11f0063b-6e61-0d5e-a38b-4799f74a94aa"], "worldpay_order_id": {"transaction_id": "11f0063b-6e61-0d5e-a38b-4799f74a94aa"}}</t>
  </si>
  <si>
    <t>11f004b1-540e-a10e-9815-9be91c46184b</t>
  </si>
  <si>
    <t>11f004b1-5109-78f8-bc87-bbedccad4fa6</t>
  </si>
  <si>
    <t>{"customer_name": "松浦宏佳", "customer_email": "hirokamatsuura88@gmail.com", "product_detail_name": "【15分限定特典付き】AIXコンサルタント3日間完全攻略合宿"}</t>
  </si>
  <si>
    <t>{"id_values": ["11f004b1-540e-a10e-9815-9be91c46184b"], "worldpay_order_id": {"transaction_id": "11f004b1-540e-a10e-9815-9be91c46184b"}}</t>
  </si>
  <si>
    <t>hirokamatsuura88@gmail.com</t>
  </si>
  <si>
    <t>HIROKA MATSUURA</t>
  </si>
  <si>
    <t>11f00632-703d-f514-909e-0f053809cb89</t>
  </si>
  <si>
    <t>11f00632-6e4b-6b10-82cc-0bc70bf9c8e9</t>
  </si>
  <si>
    <t>{"customer_name": "節丸裕一", "customer_email": "yuichisetsumaru0115@gmail.com", "product_detail_name": "【15分限定特典付き】AIXコンサルタント3日間完全攻略合宿"}</t>
  </si>
  <si>
    <t>{"id_values": ["3100500245378", "00050", "0123443"], "stratus_transaction_id": {"terminal_id": "3100500245378", "request_number": "00050", "authorization_code": "0123443"}}</t>
  </si>
  <si>
    <t>yuichisetsumaru0115@gmail.com</t>
  </si>
  <si>
    <t>YUICHI SETSUMARU</t>
  </si>
  <si>
    <t>11f0062c-8c01-4a04-bf34-1f7217abe30d</t>
  </si>
  <si>
    <t>11f0062c-89c1-34ca-b9c1-d3047f0ac150</t>
  </si>
  <si>
    <t>{"customer_name": "加藤悠斗", "customer_email": "gandams78@gmail.com", "product_detail_name": "【15分限定特典付き】デザイン限界突破3日間合宿"}</t>
  </si>
  <si>
    <t>{"id_values": ["11f0062c-8c01-4a04-bf34-1f7217abe30d"], "worldpay_order_id": {"transaction_id": "11f0062c-8c01-4a04-bf34-1f7217abe30d"}}</t>
  </si>
  <si>
    <t>gandams78@gmail.com</t>
  </si>
  <si>
    <t>YUTO KATO</t>
  </si>
  <si>
    <t>11f0062b-c9ca-9c06-b984-73deec9f2cb1</t>
  </si>
  <si>
    <t>11f0062b-26e3-b2de-956a-77724a35592a</t>
  </si>
  <si>
    <t>{"customer_name": "浅川優郁奈", "customer_email": "y.m.s1127@icloud.com", "product_detail_name": "みかみの秘密の部屋 ~購入後1週間以内に限り【全額返金保証付き】~"}</t>
  </si>
  <si>
    <t>{"id_values": ["11f0062b-c9ca-9c06-b984-73deec9f2cb1"], "worldpay_order_id": {"transaction_id": "11f0062b-c9ca-9c06-b984-73deec9f2cb1"}}</t>
  </si>
  <si>
    <t>y.m.s1127@icloud.com</t>
  </si>
  <si>
    <t>YUINA ASAKAWA</t>
  </si>
  <si>
    <t>11f0062b-296d-7b0c-bdbb-c70e8cd03f14</t>
  </si>
  <si>
    <t>{"customer_name": "浅川優郁奈", "customer_email": "y.m.s1127@icloud.com", "product_detail_name": "【15分限定特典付き】SNSマーケ完全攻略ダイナマイト合宿"}</t>
  </si>
  <si>
    <t>{"id_values": ["11f0062b-296d-7b0c-bdbb-c70e8cd03f14"], "worldpay_order_id": {"transaction_id": "11f0062b-296d-7b0c-bdbb-c70e8cd03f14"}}</t>
  </si>
  <si>
    <t>11f0062b-0e0e-fab6-bb13-7f80d55ffc71</t>
  </si>
  <si>
    <t>11f0062b-0c3c-63e0-bb10-73ab8bbebfc6</t>
  </si>
  <si>
    <t>{"customer_name": "大倉 怜志", "customer_email": "reiji091802@gmail.com", "product_detail_name": "【15分限定特典付き】SNSマーケ完全攻略ダイナマイト合宿"}</t>
  </si>
  <si>
    <t>{"id_values": ["11f0062b-0e0e-fab6-bb13-7f80d55ffc71"], "worldpay_order_id": {"transaction_id": "11f0062b-0e0e-fab6-bb13-7f80d55ffc71"}}</t>
  </si>
  <si>
    <t>reiji091802@gmail.com</t>
  </si>
  <si>
    <t>REIJI OOKURA</t>
  </si>
  <si>
    <t>11f000c3-ef75-59ea-84f6-3b18225df14d</t>
  </si>
  <si>
    <t>11f000c3-ed89-6180-adf0-8fc82f707716</t>
  </si>
  <si>
    <t>{"customer_name": "宮﨑愛凜", "customer_email": "i.suzu.99726@gmail.com", "product_detail_name": "【15分限定特典付き】SNSマーケ完全攻略ダイナマイト合宿"}</t>
  </si>
  <si>
    <t>{"id_values": ["11f000c3-ef75-59ea-84f6-3b18225df14d"], "worldpay_order_id": {"transaction_id": "11f000c3-ef75-59ea-84f6-3b18225df14d"}}</t>
  </si>
  <si>
    <t>i.suzu.99726@gmail.com</t>
  </si>
  <si>
    <t>AIRI MIYAZAKI</t>
  </si>
  <si>
    <t>11f00622-d897-8b76-bb40-13f0a571a192</t>
  </si>
  <si>
    <t>11f00621-cfdc-6c46-ab15-a3091262b832</t>
  </si>
  <si>
    <t>{"customer_name": "加口友利恵", "customer_email": "u.yu0715@gmail.com", "product_detail_name": "AIみかみ秘密の部屋（全額返金保証付）"}</t>
  </si>
  <si>
    <t>{"id_values": ["11f00622-d897-8b76-bb40-13f0a571a192"], "worldpay_order_id": {"transaction_id": "11f00622-d897-8b76-bb40-13f0a571a192"}}</t>
  </si>
  <si>
    <t>u.yu0715@gmail.com</t>
  </si>
  <si>
    <t>YURIE KAGUCHI</t>
  </si>
  <si>
    <t>11f00621-d1eb-c478-9954-3f357b1d47f2</t>
  </si>
  <si>
    <t>{"customer_name": "加口友利恵", "customer_email": "u.yu0715@gmail.com", "product_detail_name": "【15分限定特典付き】AIXコンサルタント3日間完全攻略合宿"}</t>
  </si>
  <si>
    <t>{"id_values": ["11f00621-d1eb-c478-9954-3f357b1d47f2"], "worldpay_order_id": {"transaction_id": "11f00621-d1eb-c478-9954-3f357b1d47f2"}}</t>
  </si>
  <si>
    <t>11f0053e-ef67-b9d2-b1be-a7defe804fbf</t>
  </si>
  <si>
    <t>11f0053d-7d82-9842-a120-87a6669eca0c</t>
  </si>
  <si>
    <t>{"customer_name": "中橋 謙介", "customer_email": "knsk0314@gmail.com", "product_detail_name": "AIみかみ秘密の部屋（全額返金保証付）"}</t>
  </si>
  <si>
    <t>{"id_values": ["11f0053e-ef67-b9d2-b1be-a7defe804fbf"], "worldpay_order_id": {"transaction_id": "11f0053e-ef67-b9d2-b1be-a7defe804fbf"}}</t>
  </si>
  <si>
    <t>knsk0314@gmail.com</t>
  </si>
  <si>
    <t>KENSUKE NAKAHASHI</t>
  </si>
  <si>
    <t>11f0061e-5d35-cece-bff5-af033870cf04</t>
  </si>
  <si>
    <t>11f0061e-5aa4-4cf8-8de8-9b3ef09e5964</t>
  </si>
  <si>
    <t>{"customer_name": "土屋尚久", "customer_email": "naos.garage@gmail.com", "product_detail_name": "【15分限定特典付き】AIXコンサルタント3日間完全攻略合宿"}</t>
  </si>
  <si>
    <t>{"id_values": ["11f0061e-5d35-cece-bff5-af033870cf04"], "worldpay_order_id": {"transaction_id": "11f0061e-5d35-cece-bff5-af033870cf04"}}</t>
  </si>
  <si>
    <t>naos.garage@gmail.com</t>
  </si>
  <si>
    <t>NAOHISA TSUCHIYA</t>
  </si>
  <si>
    <t>11f0053d-8006-db64-9772-b342a2504b82</t>
  </si>
  <si>
    <t>{"customer_name": "中橋 謙介", "customer_email": "knsk0314@gmail.com", "product_detail_name": "【15分限定特典付き】AIXコンサルタント3日間完全攻略合宿"}</t>
  </si>
  <si>
    <t>{"id_values": ["11f0053d-8006-db64-9772-b342a2504b82"], "worldpay_order_id": {"transaction_id": "11f0053d-8006-db64-9772-b342a2504b82"}}</t>
  </si>
  <si>
    <t>11f0061b-bc63-5b26-91ec-b3d5c39b5aff</t>
  </si>
  <si>
    <t>11f0061a-e995-9e3e-9f17-0b2425876773</t>
  </si>
  <si>
    <t>{"customer_name": "佐々木有縁", "customer_email": "uensasakilifework4645@gmail.com", "product_detail_name": "みかみの秘密の部屋 ~購入後1週間以内に限り【全額返金保証付き】~"}</t>
  </si>
  <si>
    <t>{"id_values": ["11f0061b-bc63-5b26-91ec-b3d5c39b5aff"], "worldpay_order_id": {"transaction_id": "11f0061b-bc63-5b26-91ec-b3d5c39b5aff"}}</t>
  </si>
  <si>
    <t>uensasakilifework4645@gmail.com</t>
  </si>
  <si>
    <t>UEN SASAKI</t>
  </si>
  <si>
    <t>11f0061a-ec11-4410-9f28-1377d98c8c19</t>
  </si>
  <si>
    <t>{"customer_name": "佐々木有縁", "customer_email": "uensasakilifework4645@gmail.com", "product_detail_name": "【15分限定特典付き】SNSマーケ完全攻略ダイナマイト合宿"}</t>
  </si>
  <si>
    <t>{"id_values": ["11f0061a-ec11-4410-9f28-1377d98c8c19"], "worldpay_order_id": {"transaction_id": "11f0061a-ec11-4410-9f28-1377d98c8c19"}}</t>
  </si>
  <si>
    <t>11f0060e-d43c-ca00-b535-ebac030e7be1</t>
  </si>
  <si>
    <t>11f0060e-d1ab-1e36-9986-7bcac179756e</t>
  </si>
  <si>
    <t>{"customer_name": "由井 梨夢", "customer_email": "nayutea.0902@gmail.com", "product_detail_name": "【15分限定特典付き】AIXコンサルタント3日間完全攻略合宿"}</t>
  </si>
  <si>
    <t>{"id_values": ["11f0060e-d43c-ca00-b535-ebac030e7be1"], "worldpay_order_id": {"transaction_id": "11f0060e-d43c-ca00-b535-ebac030e7be1"}}</t>
  </si>
  <si>
    <t>nayutea.0902@gmail.com</t>
  </si>
  <si>
    <t>NAYU YUI</t>
  </si>
  <si>
    <t>11f0060c-6d6c-dd30-a10d-0ffb6b5ed5b4</t>
  </si>
  <si>
    <t>11f0060c-6bc7-b34c-b9f2-c37a442b222a</t>
  </si>
  <si>
    <t>{"customer_name": "温志 山口", "customer_email": "cancer.0716.atsushi@gmail.com", "product_detail_name": "【15分限定特典付き】SNSマーケ完全攻略ダイナマイト合宿"}</t>
  </si>
  <si>
    <t>{"id_values": ["11f0060c-6d6c-dd30-a10d-0ffb6b5ed5b4"], "worldpay_order_id": {"transaction_id": "11f0060c-6d6c-dd30-a10d-0ffb6b5ed5b4"}}</t>
  </si>
  <si>
    <t>cancer.0716.atsushi@gmail.com</t>
  </si>
  <si>
    <t>ATSUSHI YAMAGUCHI</t>
  </si>
  <si>
    <t>11f0060a-ff8a-6e32-870c-cf78ef5461c3</t>
  </si>
  <si>
    <t>11f0060a-fdb4-b68a-836d-d331523d5346</t>
  </si>
  <si>
    <t>{"customer_name": "稜太 川瀬", "customer_email": "hometraining021@gmail.com", "product_detail_name": "【15分限定特典付き】AIXコンサルタント3日間完全攻略合宿"}</t>
  </si>
  <si>
    <t>hometraining021@gmail.com</t>
  </si>
  <si>
    <t>RYOTA KAWASE</t>
  </si>
  <si>
    <t>11f00607-a007-8d62-a2f5-071f8b0c8918</t>
  </si>
  <si>
    <t>11f00607-9e30-8412-b865-6b744845c0a4</t>
  </si>
  <si>
    <t>{"customer_name": "米田沙織", "customer_email": "jewelsaori0311@gmail.com", "product_detail_name": "【15分限定特典付き】SNSマーケ完全攻略ダイナマイト合宿"}</t>
  </si>
  <si>
    <t>{"id_values": ["11f00607-a007-8d62-a2f5-071f8b0c8918"], "worldpay_order_id": {"transaction_id": "11f00607-a007-8d62-a2f5-071f8b0c8918"}}</t>
  </si>
  <si>
    <t>jewelsaori0311@gmail.com</t>
  </si>
  <si>
    <t>SAORI YONETA</t>
  </si>
  <si>
    <t>11f00605-4c41-f0de-89d7-eb1ddfb09be2</t>
  </si>
  <si>
    <t>11f00605-4a66-b038-ad2e-037c25abf73c</t>
  </si>
  <si>
    <t>{"customer_name": "小堀真稔", "customer_email": "toukaido53.omaru@gmail.com", "product_detail_name": "【15分限定特典付き】SNSマーケ完全攻略ダイナマイト合宿"}</t>
  </si>
  <si>
    <t>{"id_values": ["11f00605-4c41-f0de-89d7-eb1ddfb09be2"], "worldpay_order_id": {"transaction_id": "11f00605-4c41-f0de-89d7-eb1ddfb09be2"}}</t>
  </si>
  <si>
    <t>toukaido53.omaru@gmail.com</t>
  </si>
  <si>
    <t>MANARU KOHORI</t>
  </si>
  <si>
    <t>11f005ed-cc9b-3c08-9162-2333330b3784</t>
  </si>
  <si>
    <t>11f005ed-ae43-912e-ac2b-a3c7f1701bec</t>
  </si>
  <si>
    <t>{"customer_name": "津田貴生", "customer_email": "baseball.19603539@gmail.com", "product_detail_name": "AIみかみ秘密の部屋（全額返金保証付）"}</t>
  </si>
  <si>
    <t>{"id_values": ["11f005ed-cc9b-3c08-9162-2333330b3784"], "worldpay_order_id": {"transaction_id": "11f005ed-cc9b-3c08-9162-2333330b3784"}}</t>
  </si>
  <si>
    <t>baseball.19603539@gmail.com</t>
  </si>
  <si>
    <t>TAKAO TSUDA</t>
  </si>
  <si>
    <t>11f005ff-0770-a370-ad59-0b6af5e9eab0</t>
  </si>
  <si>
    <t>11f005fe-2b04-e27a-9391-8f5eab959d09</t>
  </si>
  <si>
    <t>{"customer_name": "大澤 歩", "customer_email": "ayuzakeito@gmail.com", "product_detail_name": "AIみかみ秘密の部屋（全額返金保証付）"}</t>
  </si>
  <si>
    <t>{"id_values": ["3100500245378", "00046", "0349203"], "stratus_transaction_id": {"terminal_id": "3100500245378", "request_number": "00046", "authorization_code": "0349203"}}</t>
  </si>
  <si>
    <t>ayuzakeito@gmail.com</t>
  </si>
  <si>
    <t>AYUMI OSAWA</t>
  </si>
  <si>
    <t>11f005fe-565e-e9de-8cae-43a4897330cb</t>
  </si>
  <si>
    <t>11f005fe-53e8-3fde-871b-f35bb524a5dc</t>
  </si>
  <si>
    <t>{"customer_name": "わたなべ まゆ", "customer_email": "mayukomugi726@gmail.com", "product_detail_name": "【15分限定特典付き】SNSマーケ完全攻略ダイナマイト合宿"}</t>
  </si>
  <si>
    <t>{"id_values": ["11f005fe-565e-e9de-8cae-43a4897330cb"], "worldpay_order_id": {"transaction_id": "11f005fe-565e-e9de-8cae-43a4897330cb"}}</t>
  </si>
  <si>
    <t>mayukomugi726@gmail.com</t>
  </si>
  <si>
    <t>MAYU HATA</t>
  </si>
  <si>
    <t>11f005fe-2cfc-dcb8-a9f6-5b3d2194615a</t>
  </si>
  <si>
    <t>{"customer_name": "大澤 歩", "customer_email": "ayuzakeito@gmail.com", "product_detail_name": "【15分限定特典付き】AIXコンサルタント3日間完全攻略合宿"}</t>
  </si>
  <si>
    <t>{"id_values": ["3100500245378", "00045", "0346887"], "stratus_transaction_id": {"terminal_id": "3100500245378", "request_number": "00045", "authorization_code": "0346887"}}</t>
  </si>
  <si>
    <t>11f005fc-f579-57c2-8732-83a4f4d79203</t>
  </si>
  <si>
    <t>11f005fc-f3a6-bd2c-a3de-4b42a9dcfd9e</t>
  </si>
  <si>
    <t>{"customer_name": "千島孝之", "customer_email": "hikiyose.soleil@gmail.com", "product_detail_name": "【15分限定特典付き】AIXコンサルタント3日間完全攻略合宿"}</t>
  </si>
  <si>
    <t>{"id_values": ["3100500245378", "00043", "0156813"], "stratus_transaction_id": {"terminal_id": "3100500245378", "request_number": "00043", "authorization_code": "0156813"}}</t>
  </si>
  <si>
    <t>hikiyose.soleil@gmail.com</t>
  </si>
  <si>
    <t>TAKASHI CHISHIMA</t>
  </si>
  <si>
    <t>11f005f9-bde4-82e4-a8af-3fee2a550842</t>
  </si>
  <si>
    <t>11f005f9-bc26-04f0-9d18-57dc38e11655</t>
  </si>
  <si>
    <t>{"customer_name": "八尾エミ", "customer_email": "emihirai98@gmail.com", "product_detail_name": "【15分限定特典付き】SNSマーケ完全攻略ダイナマイト合宿"}</t>
  </si>
  <si>
    <t>{"id_values": ["3100500245378", "00041", "0161338"], "stratus_transaction_id": {"terminal_id": "3100500245378", "request_number": "00041", "authorization_code": "0161338"}}</t>
  </si>
  <si>
    <t>emihirai98@gmail.com</t>
  </si>
  <si>
    <t>EMI YAO</t>
  </si>
  <si>
    <t>11f005ed-b0af-afb0-ab76-3b35b6f558e1</t>
  </si>
  <si>
    <t>{"customer_name": "津田貴生", "customer_email": "baseball.19603539@gmail.com", "product_detail_name": "【15分限定特典付き】AIXコンサルタント3日間完全攻略合宿"}</t>
  </si>
  <si>
    <t>{"id_values": ["11f005ed-b0af-afb0-ab76-3b35b6f558e1"], "worldpay_order_id": {"transaction_id": "11f005ed-b0af-afb0-ab76-3b35b6f558e1"}}</t>
  </si>
  <si>
    <t>11f0053b-f880-6e4a-8b1d-4b3984d1dd9c</t>
  </si>
  <si>
    <t>11f0053b-eb5c-1246-945b-135b91ec1df4</t>
  </si>
  <si>
    <t>{"customer_name": "和田潤子", "customer_email": "aw1mta7h@gmail.com", "product_detail_name": "AIみかみ秘密の部屋（全額返金保証付）"}</t>
  </si>
  <si>
    <t>{"id_values": ["3100500245378", "00057", "0818571"], "stratus_transaction_id": {"terminal_id": "3100500245378", "request_number": "00057", "authorization_code": "0818571"}}</t>
  </si>
  <si>
    <t>aw1mta7h@gmail.com</t>
  </si>
  <si>
    <t>JUNKO WADA</t>
  </si>
  <si>
    <t>11f005ef-4aed-bfa8-ac37-3f921a0b9917</t>
  </si>
  <si>
    <t>11f005ef-47cf-d61c-ac31-171a70e1603c</t>
  </si>
  <si>
    <t>{"customer_name": "井上 翔", "customer_email": "inoshi915@gmail.com", "product_detail_name": "【脱・無駄な努力】月商1.9億を支えるテンプレ大全"}</t>
  </si>
  <si>
    <t>{"id_values": ["3100500245378", "00038", "0037271"], "stratus_transaction_id": {"terminal_id": "3100500245378", "request_number": "00038", "authorization_code": "0037271"}}</t>
  </si>
  <si>
    <t>inoshi915@gmail.com</t>
  </si>
  <si>
    <t>SHO INOUE</t>
  </si>
  <si>
    <t>11f005ec-e247-1a28-8b28-eff9a82a261b</t>
  </si>
  <si>
    <t>11f005ec-e05f-7d36-8b24-7b4ef77b28dd</t>
  </si>
  <si>
    <t>{"customer_name": "森口 昌子", "customer_email": "fairnessnicole.mm@docomo.ne.jp", "product_detail_name": "【15分限定特典付き】AIXコンサルタント3日間完全攻略合宿"}</t>
  </si>
  <si>
    <t>{"id_values": ["3100500245378", "00036", "0000265"], "stratus_transaction_id": {"terminal_id": "3100500245378", "request_number": "00036", "authorization_code": "0000265"}}</t>
  </si>
  <si>
    <t>fairnessnicole.mm@docomo.ne.jp</t>
  </si>
  <si>
    <t>MASAKOMORIGURICHI</t>
  </si>
  <si>
    <t>11f005e7-45c1-fb46-9ba2-3f3c0e6d2752</t>
  </si>
  <si>
    <t>11f005e7-434d-55f4-adf7-6fdb81c7f10a</t>
  </si>
  <si>
    <t>{"customer_name": "友松雄輝", "customer_email": "s2042034@gmail.com", "product_detail_name": "【15分限定特典付き】SNSマーケ完全攻略ダイナマイト合宿"}</t>
  </si>
  <si>
    <t>{"id_values": ["11f005e7-45c1-fb46-9ba2-3f3c0e6d2752"], "worldpay_order_id": {"transaction_id": "11f005e7-45c1-fb46-9ba2-3f3c0e6d2752"}}</t>
  </si>
  <si>
    <t>s2042034@gmail.com</t>
  </si>
  <si>
    <t>YUKI TOMOMATSU</t>
  </si>
  <si>
    <t>11f005e3-d091-41a4-b568-bf37a6f96e7e</t>
  </si>
  <si>
    <t>11f005e3-ce16-e2a8-8a9b-e3c488fb6c96</t>
  </si>
  <si>
    <t>{"customer_name": "平松直也", "customer_email": "naoyahiram@gmail.com", "product_detail_name": "【15分限定特典付き】AIXコンサルタント3日間完全攻略合宿"}</t>
  </si>
  <si>
    <t>{"id_values": ["11f005e3-d091-41a4-b568-bf37a6f96e7e"], "worldpay_order_id": {"transaction_id": "11f005e3-d091-41a4-b568-bf37a6f96e7e"}}</t>
  </si>
  <si>
    <t>naoyahiram@gmail.com</t>
  </si>
  <si>
    <t>NAOYA HIRAMATSU</t>
  </si>
  <si>
    <t>11f005e3-5a4e-ef6e-8176-63413b4c47c2</t>
  </si>
  <si>
    <t>11f005e2-6646-2522-98c5-970413899498</t>
  </si>
  <si>
    <t>{"customer_name": "原田琥太郎", "customer_email": "kmkmkm20221010@gmail.com", "product_detail_name": "みかみの秘密の部屋 ~購入後1週間以内に限り【全額返金保証付き】~"}</t>
  </si>
  <si>
    <t>{"id_values": ["11f005e3-5a4e-ef6e-8176-63413b4c47c2"], "worldpay_order_id": {"transaction_id": "11f005e3-5a4e-ef6e-8176-63413b4c47c2"}}</t>
  </si>
  <si>
    <t>kmkmkm20221010@gmail.com</t>
  </si>
  <si>
    <t>KOTARO HARADA</t>
  </si>
  <si>
    <t>11f005e2-da04-b686-89ed-a3ae64211d1a</t>
  </si>
  <si>
    <t>11f005e2-d781-7200-89e5-c35dc5b22c5f</t>
  </si>
  <si>
    <t>{"customer_name": "富田諒子", "customer_email": "yonekofujiwara1106@gmail.com", "product_detail_name": "【15分限定特典付き】SNSマーケ完全攻略ダイナマイト合宿"}</t>
  </si>
  <si>
    <t>{"id_values": ["11f005e2-da04-b686-89ed-a3ae64211d1a"], "worldpay_order_id": {"transaction_id": "11f005e2-da04-b686-89ed-a3ae64211d1a"}}</t>
  </si>
  <si>
    <t>yonekofujiwara1106@gmail.com</t>
  </si>
  <si>
    <t>RYOKO TOMITA</t>
  </si>
  <si>
    <t>11f005e2-68c2-28f0-aa7b-d704cb633718</t>
  </si>
  <si>
    <t>{"customer_name": "原田琥太郎", "customer_email": "kmkmkm20221010@gmail.com", "product_detail_name": "【15分限定特典付き】SNSマーケ完全攻略ダイナマイト合宿"}</t>
  </si>
  <si>
    <t>{"id_values": ["11f005e2-68c2-28f0-aa7b-d704cb633718"], "worldpay_order_id": {"transaction_id": "11f005e2-68c2-28f0-aa7b-d704cb633718"}}</t>
  </si>
  <si>
    <t>11f005e1-9b83-49be-a9c8-8b0501627b1d</t>
  </si>
  <si>
    <t>11f005e1-9909-c17c-891a-773694dfd60b</t>
  </si>
  <si>
    <t>{"customer_name": "井川乃愛", "customer_email": "sakura.9138@icloud.com", "product_detail_name": "【15分限定特典付き】AIXコンサルタント3日間完全攻略合宿"}</t>
  </si>
  <si>
    <t>{"id_values": ["11f005e1-9b83-49be-a9c8-8b0501627b1d"], "worldpay_order_id": {"transaction_id": "11f005e1-9b83-49be-a9c8-8b0501627b1d"}}</t>
  </si>
  <si>
    <t>sakura.9138@icloud.com</t>
  </si>
  <si>
    <t>NOA IKAWA</t>
  </si>
  <si>
    <t>11f005de-0cea-afb0-a4a5-77716b4438ed</t>
  </si>
  <si>
    <t>11f005de-0a40-dbfe-83e7-2fbd6b9c8f59</t>
  </si>
  <si>
    <t>{"customer_name": "大野恵里奈", "customer_email": "erina.624@gmail.com", "product_detail_name": "【15分限定特典付き】SNSマーケ完全攻略ダイナマイト合宿"}</t>
  </si>
  <si>
    <t>{"id_values": ["11f005de-0cea-afb0-a4a5-77716b4438ed"], "worldpay_order_id": {"transaction_id": "11f005de-0cea-afb0-a4a5-77716b4438ed"}}</t>
  </si>
  <si>
    <t>erina.624@gmail.com</t>
  </si>
  <si>
    <t>ERINA ONO</t>
  </si>
  <si>
    <t>11f005dd-8af1-b4d6-9a6c-ab394f408fc0</t>
  </si>
  <si>
    <t>11f005dd-8903-7d1c-a477-031485da5173</t>
  </si>
  <si>
    <t>{"customer_name": "林真人", "customer_email": "ma10sato16@icloud.com", "product_detail_name": "【15分限定特典付き】AIXコンサルタント3日間完全攻略合宿"}</t>
  </si>
  <si>
    <t>{"id_values": ["3100500245378", "00014", "0028530"], "stratus_transaction_id": {"terminal_id": "3100500245378", "request_number": "00014", "authorization_code": "0028530"}}</t>
  </si>
  <si>
    <t>ma10sato16@icloud.com</t>
  </si>
  <si>
    <t>MASATO HAYASHI</t>
  </si>
  <si>
    <t>11f005d9-c76e-c614-b9ec-db5cc25090bd</t>
  </si>
  <si>
    <t>11f005d9-c58f-acdc-9414-37ebeb88320f</t>
  </si>
  <si>
    <t>{"customer_name": "松尾恵里佳", "customer_email": "joyjoyjoy.mf@gmail.com", "product_detail_name": "【15分限定特典付き】SNSマーケ完全攻略ダイナマイト合宿"}</t>
  </si>
  <si>
    <t>{"id_values": ["11f005d9-c76e-c614-b9ec-db5cc25090bd"], "worldpay_order_id": {"transaction_id": "11f005d9-c76e-c614-b9ec-db5cc25090bd"}}</t>
  </si>
  <si>
    <t>joyjoyjoy.mf@gmail.com</t>
  </si>
  <si>
    <t>ERIKA MATSUO</t>
  </si>
  <si>
    <t>11f005d9-01f6-44f2-b6cf-ff38efb7df09</t>
  </si>
  <si>
    <t>11ef77d1-e38a-dcf2-8a79-ff423e766b07</t>
  </si>
  <si>
    <t>{"univapay-name": "曽根真弓", "univapay-link-id": "11eed27c-5820-9328-b5cf-57b28dea2932", "univapay-phone-number": "+81 07016157528"}</t>
  </si>
  <si>
    <t>{"id_values": ["11f005d9-01f6-44f2-b6cf-ff38efb7df09"], "worldpay_order_id": {"transaction_id": "11f005d9-01f6-44f2-b6cf-ff38efb7df09"}}</t>
  </si>
  <si>
    <t>sugimam1351@gmail.com</t>
  </si>
  <si>
    <t>11ef77d1-e3c0-a652-81d8-8fc0f8fa3394</t>
  </si>
  <si>
    <t>MAYUMI SONE</t>
  </si>
  <si>
    <t>11f005d8-7f4f-f174-9bab-770f5123ef8a</t>
  </si>
  <si>
    <t>11eee78e-9992-5e64-a861-a77a32ff9fe4</t>
  </si>
  <si>
    <t>{"univapay-name": "中村渉", "univapay-link-id": "11eed16d-94da-44a4-a85d-83c7ae88a6ba", "univapay-phone-number": "08095703546"}</t>
  </si>
  <si>
    <t>{"id_values": ["11f005d8-7f4f-f174-9bab-770f5123ef8a"], "worldpay_order_id": {"transaction_id": "11f005d8-7f4f-f174-9bab-770f5123ef8a"}}</t>
  </si>
  <si>
    <t>arotbijinesu@gmail.com</t>
  </si>
  <si>
    <t>11eee78e-99b6-9950-a274-1367ad6f6d95</t>
  </si>
  <si>
    <t>11f005d7-9e5a-5790-8f1a-6716bbf5480c</t>
  </si>
  <si>
    <t>11eee74b-ece8-a46c-9f03-4376b223dd0b</t>
  </si>
  <si>
    <t>{"univapay-name": "黒澤美晴", "univapay-link-id": "11eed167-85cd-1442-a0a8-97e9a2dceaef", "univapay-phone-number": "08037640794"}</t>
  </si>
  <si>
    <t>{"id_values": ["11f005d7-9e5a-5790-8f1a-6716bbf5480c"], "worldpay_order_id": {"transaction_id": "11f005d7-9e5a-5790-8f1a-6716bbf5480c"}}</t>
  </si>
  <si>
    <t>abcm828@gmail.com</t>
  </si>
  <si>
    <t>11eee74b-ed0b-5c00-8325-67d476de60ef</t>
  </si>
  <si>
    <t>MIHARU KUROSAWA</t>
  </si>
  <si>
    <t>11f005d7-9cdc-d2b2-8f0c-b3886905c9d9</t>
  </si>
  <si>
    <t>11eee740-9814-7f70-8cef-e7fad8c7ac5c</t>
  </si>
  <si>
    <t>{"univapay-name": "シラハマヒロキ", "univapay-link-id": "11eed168-3712-3156-a0a8-d38c52f5cefa", "univapay-phone-number": "08054528597"}</t>
  </si>
  <si>
    <t>{"id_values": ["11f005d7-9cdc-d2b2-8f0c-b3886905c9d9"], "worldpay_order_id": {"transaction_id": "11f005d7-9cdc-d2b2-8f0c-b3886905c9d9"}}</t>
  </si>
  <si>
    <t>kmdagptwmd58@ezweb.ne.jp</t>
  </si>
  <si>
    <t>11eee740-984b-48ac-a75c-1b3f80efb7b7</t>
  </si>
  <si>
    <t>HIROKI SHIRAHAMA</t>
  </si>
  <si>
    <t>SMBC FINANCE SERVICE CO., LTD.</t>
  </si>
  <si>
    <t>11f005d7-a327-d8d8-8516-235b999d240a</t>
  </si>
  <si>
    <t>11eee77b-5e5f-892e-9079-cfabfb6a9f10</t>
  </si>
  <si>
    <t>{"univapay-name": "二橋洋輔", "univapay-link-id": "11eecd48-ccb1-eed2-a1aa-a322c029ce9e", "univapay-phone-number": "07039654172"}</t>
  </si>
  <si>
    <t>{"id_values": ["11f005d7-a327-d8d8-8516-235b999d240a"], "worldpay_order_id": {"transaction_id": "11f005d7-a327-d8d8-8516-235b999d240a"}}</t>
  </si>
  <si>
    <t>simotuki2756@gmail.con</t>
  </si>
  <si>
    <t>11eee77b-5e84-8d14-9aa8-eb797e6df95e</t>
  </si>
  <si>
    <t>YOSUKE NIHASHI</t>
  </si>
  <si>
    <t>11f005d7-a28f-2412-b225-dbace0149cfc</t>
  </si>
  <si>
    <t>11ef3a08-ab28-87bc-b950-7f806c3fd90c</t>
  </si>
  <si>
    <t>{"univapay-name": "黒崎高之", "univapay-link-id": "11eed279-5be9-5204-b5cf-53b01db63959", "univapay-phone-number": "07054018741"}</t>
  </si>
  <si>
    <t>{"id_values": ["11f005d7-a28f-2412-b225-dbace0149cfc"], "worldpay_order_id": {"transaction_id": "11f005d7-a28f-2412-b225-dbace0149cfc"}}</t>
  </si>
  <si>
    <t>coorow@gmail.com</t>
  </si>
  <si>
    <t>11eee772-43cc-1b44-84f1-8f96701fdc95</t>
  </si>
  <si>
    <t>TAKAYUKI KUROSAKI</t>
  </si>
  <si>
    <t>11f005d7-a1f2-687a-adb2-67201645460e</t>
  </si>
  <si>
    <t>11eee76e-0124-19f8-8317-3f10c0059d68</t>
  </si>
  <si>
    <t>{"univapay-name": "藤田昌民", "univapay-link-id": "11eed278-ef18-e0c2-b5cf-374fa4d27ac5", "univapay-phone-number": "09010728860"}</t>
  </si>
  <si>
    <t>{"id_values": ["11f005d7-a1f2-687a-adb2-67201645460e"], "worldpay_order_id": {"transaction_id": "11f005d7-a1f2-687a-adb2-67201645460e"}}</t>
  </si>
  <si>
    <t>masatami.fujita@gmail.com</t>
  </si>
  <si>
    <t>11eee76e-0195-1252-abc6-efe39ffc857e</t>
  </si>
  <si>
    <t>MASATAMI FUJITA</t>
  </si>
  <si>
    <t>11f005d7-a242-e250-850f-f76511473eff</t>
  </si>
  <si>
    <t>11ef74b5-9b56-4e9a-97dc-075e7e8f45c7</t>
  </si>
  <si>
    <t>{"univapay-name": "畠山京子", "univapay-link-id": "11ef7171-3db2-60cc-9c57-332ac9ceb0f8", "univapay-phone-number": "+81 09017370778", "univapay-patch-token-id": "11eee770-889f-22b8-82b4-eb18f3b23fd0", "univapay-patch-subscription-id": "11eee770-88c3-f94e-8a32-8b1aa543dc22"}</t>
  </si>
  <si>
    <t>{"univapay-name": "畠山京子", "univapay-link-id": "11eee755-2816-0d0a-bbad-5711d1c81db5", "univapay-phone-number": "09017370778"}</t>
  </si>
  <si>
    <t>{"id_values": ["3100500245378", "00010", "0933298"], "stratus_transaction_id": {"terminal_id": "3100500245378", "request_number": "00010", "authorization_code": "0933298"}}</t>
  </si>
  <si>
    <t>abblooming@gmail.com</t>
  </si>
  <si>
    <t>11eee770-88c3-f94e-8a32-8b1aa543dc22</t>
  </si>
  <si>
    <t>KYOKO HATAKEYAMA</t>
  </si>
  <si>
    <t>11f005d7-8f6b-36e6-8adf-27a99725a9d8</t>
  </si>
  <si>
    <t>11eed0bb-58c5-16b8-a230-bb7786b39d14</t>
  </si>
  <si>
    <t>{"univapay-name": "山内優斗", "univapay-link-id": "11eed0ba-0005-70e6-b6df-0ff94b30a809", "univapay-phone-number": "08045423088"}</t>
  </si>
  <si>
    <t>{"id_values": ["3100500245378", "00009", "0887339"], "stratus_transaction_id": {"terminal_id": "3100500245378", "request_number": "00009", "authorization_code": "0887339"}}</t>
  </si>
  <si>
    <t>yuton9160@gmail.com</t>
  </si>
  <si>
    <t>11eed0bb-59b9-0142-afcd-c7c964bcdab6</t>
  </si>
  <si>
    <t>11f005d7-04d7-6d7e-b970-bb08d2e5e8ee</t>
  </si>
  <si>
    <t>11efefeb-7405-b5f4-9961-878ba873ba98</t>
  </si>
  <si>
    <t>{"customer_name": "飯塚光", "customer_email": "syusukecreate@gmail.com", "product_detail_name": "タスクマさん"}</t>
  </si>
  <si>
    <t>{"id_values": ["11f005d7-04d7-6d7e-b970-bb08d2e5e8ee"], "worldpay_order_id": {"transaction_id": "11f005d7-04d7-6d7e-b970-bb08d2e5e8ee"}}</t>
  </si>
  <si>
    <t>syusukecreate@gmail.com</t>
  </si>
  <si>
    <t>11efefeb-7699-f94c-9543-cfbb7c1ce46e</t>
  </si>
  <si>
    <t>HIKARU IITSUKA</t>
  </si>
  <si>
    <t>11f005d7-272e-1a9e-ba2c-3bf61f005ffc</t>
  </si>
  <si>
    <t>11eff057-4e3f-51ec-87a0-f37809cee8a8</t>
  </si>
  <si>
    <t>{"customer_name": "山本裕斗", "customer_email": "biz@yohaku-consulting.com", "product_detail_name": "タスクマさん"}</t>
  </si>
  <si>
    <t>{"id_values": ["3100500245378", "00008", "0144223"], "stratus_transaction_id": {"terminal_id": "3100500245378", "request_number": "00008", "authorization_code": "0144223"}}</t>
  </si>
  <si>
    <t>biz@yohaku-consulting.com</t>
  </si>
  <si>
    <t>11eff057-500e-89d4-b528-cb897315853e</t>
  </si>
  <si>
    <t>YUTO YAMAMOTO</t>
  </si>
  <si>
    <t>11f005d7-19c2-dfb6-b9de-6b3d1dd5c6bb</t>
  </si>
  <si>
    <t>11eff02f-ead6-b4fa-93c7-8f69e9b5d588</t>
  </si>
  <si>
    <t>{"customer_name": "今井千香子", "customer_email": "lancing.lanci@gmail.com", "product_detail_name": "タスクマさん"}</t>
  </si>
  <si>
    <t>{"id_values": ["3100500245378", "00007", "0200000"], "stratus_transaction_id": {"terminal_id": "3100500245378", "request_number": "00007", "authorization_code": "0200000"}}</t>
  </si>
  <si>
    <t>lancing.lanci@gmail.com</t>
  </si>
  <si>
    <t>11eff02f-ed5f-eec6-9bf3-3bf76667db06</t>
  </si>
  <si>
    <t>CHIAKKO IMAI</t>
  </si>
  <si>
    <t>11f005ce-c3bd-aebe-b2fb-3f0849edf1e0</t>
  </si>
  <si>
    <t>11f005ce-c14e-c44c-82c6-87e7ebcfb041</t>
  </si>
  <si>
    <t>{"customer_name": "草野修一", "customer_email": "real2014@icloud.com", "product_detail_name": "【15分限定特典付き】SNSマーケ完全攻略ダイナマイト合宿"}</t>
  </si>
  <si>
    <t>{"id_values": ["11f005ce-c3bd-aebe-b2fb-3f0849edf1e0"], "worldpay_order_id": {"transaction_id": "11f005ce-c3bd-aebe-b2fb-3f0849edf1e0"}}</t>
  </si>
  <si>
    <t>11f005cd-750d-252a-8be9-5734bb41e631</t>
  </si>
  <si>
    <t>11f005cd-71a4-eabc-b4a5-0f299aaaecab</t>
  </si>
  <si>
    <t>{"customer_name": "川田 直昭", "customer_email": "naochik0517@gmail.com", "product_detail_name": "【15分限定特典付き】AIXコンサルタント3日間完全攻略合宿"}</t>
  </si>
  <si>
    <t>{"id_values": ["11f005cd-750d-252a-8be9-5734bb41e631"], "worldpay_order_id": {"transaction_id": "11f005cd-750d-252a-8be9-5734bb41e631"}}</t>
  </si>
  <si>
    <t>naochik0517@gmail.com</t>
  </si>
  <si>
    <t>NAOAKI KAWATA</t>
  </si>
  <si>
    <t>11f005b8-6e29-b026-aca1-d32537c88254</t>
  </si>
  <si>
    <t>11f005b8-6c40-6b38-984e-8f0a779adb3b</t>
  </si>
  <si>
    <t>{"customer_name": "平沢克明", "customer_email": "nql12457@gmail.com", "product_detail_name": "【15分限定特典付き】SNSマーケ完全攻略ダイナマイト合宿"}</t>
  </si>
  <si>
    <t>{"id_values": ["11f005b8-6e29-b026-aca1-d32537c88254"], "worldpay_order_id": {"transaction_id": "11f005b8-6e29-b026-aca1-d32537c88254"}}</t>
  </si>
  <si>
    <t>nql12457@gmail.com</t>
  </si>
  <si>
    <t>RYOJI HIRASAWA</t>
  </si>
  <si>
    <t>11f005b7-7ad2-502c-a614-27a0a2e480c9</t>
  </si>
  <si>
    <t>11f005b7-7832-c9fa-af7f-53e6bf9fbec6</t>
  </si>
  <si>
    <t>{"customer_name": "頭川佳明", "customer_email": "zukawa.bondz@gmail.com", "product_detail_name": "【15分限定特典付き】AIXコンサルタント3日間完全攻略合宿"}</t>
  </si>
  <si>
    <t>{"id_values": ["11f005b7-7ad2-502c-a614-27a0a2e480c9"], "worldpay_order_id": {"transaction_id": "11f005b7-7ad2-502c-a614-27a0a2e480c9"}}</t>
  </si>
  <si>
    <t>zukawa.bondz@gmail.com</t>
  </si>
  <si>
    <t>YOSHIAKI ZUKAWA</t>
  </si>
  <si>
    <t>11f005b2-4692-9d44-b206-9f51715ea71b</t>
  </si>
  <si>
    <t>11f005b2-4323-a0ea-b203-0778fdefb769</t>
  </si>
  <si>
    <t>{"customer_name": "平田正和", "customer_email": "greef.cinema@gmail.com", "product_detail_name": "【15分限定特典付き】AIXコンサルタント3日間完全攻略合宿"}</t>
  </si>
  <si>
    <t>{"id_values": ["3100500245378", "00006", "0181295"], "stratus_transaction_id": {"terminal_id": "3100500245378", "request_number": "00006", "authorization_code": "0181295"}}</t>
  </si>
  <si>
    <t>greef.cinema@gmail.com</t>
  </si>
  <si>
    <t>MASAKAZU HIRATA</t>
  </si>
  <si>
    <t>11f005af-2427-df60-96d2-77975e52fa2f</t>
  </si>
  <si>
    <t>11f005af-21a0-9110-a6b8-0f15c67b2290</t>
  </si>
  <si>
    <t>{"customer_name": "勝木 功", "customer_email": "isao.katsuki@gmail.com", "product_detail_name": "【15分限定特典付き】AIXコンサルタント3日間完全攻略合宿"}</t>
  </si>
  <si>
    <t>{"id_values": ["11f005af-2427-df60-96d2-77975e52fa2f"], "worldpay_order_id": {"transaction_id": "11f005af-2427-df60-96d2-77975e52fa2f"}}</t>
  </si>
  <si>
    <t>isao.katsuki@gmail.com</t>
  </si>
  <si>
    <t>ISAO KATSUKI</t>
  </si>
  <si>
    <t>11f005ac-ef1a-0e76-85b3-0f9c09a67a8c</t>
  </si>
  <si>
    <t>11f005ac-ec51-622a-b996-931169435311</t>
  </si>
  <si>
    <t>{"customer_name": "西川学", "customer_email": "manabu.n514@light-earth.jp", "product_detail_name": "【15分限定特典付き】SNSマーケ完全攻略ダイナマイト合宿"}</t>
  </si>
  <si>
    <t>{"id_values": ["11f005ac-ef1a-0e76-85b3-0f9c09a67a8c"], "worldpay_order_id": {"transaction_id": "11f005ac-ef1a-0e76-85b3-0f9c09a67a8c"}}</t>
  </si>
  <si>
    <t>manabu.n514@light-earth.jp</t>
  </si>
  <si>
    <t>MANABU NISHIKAWA</t>
  </si>
  <si>
    <t>11f005ad-1074-ab94-bfa1-47a740b41042</t>
  </si>
  <si>
    <t>11f005ad-0e4b-5fca-bf9e-2b15b0438620</t>
  </si>
  <si>
    <t>{"customer_name": "万寿江 薬師寺", "customer_email": "hanabusa.18dosue.mayu@i.softbank.jp", "product_detail_name": "【15分限定特典付き】AIXコンサルタント3日間完全攻略合宿"}</t>
  </si>
  <si>
    <t>{"id_values": ["3100500245378", "00004", "7794648"], "stratus_transaction_id": {"terminal_id": "3100500245378", "request_number": "00004", "authorization_code": "7794648"}}</t>
  </si>
  <si>
    <t>hanabusa.18dosue.mayu@i.softbank.jp</t>
  </si>
  <si>
    <t>MASUE YAKUSHIJI</t>
  </si>
  <si>
    <t>11f005a9-5220-59c0-86ef-f3a7fb63c90b</t>
  </si>
  <si>
    <t>11f005a9-5055-acee-8117-6f76ca8088a4</t>
  </si>
  <si>
    <t>{"customer_name": "児島仁", "customer_email": "help.masked.jrider1206@gmail.com", "product_detail_name": "【15分限定特典付き】AIXコンサルタント3日間完全攻略合宿"}</t>
  </si>
  <si>
    <t>{"id_values": ["3100500245378", "00002", "0341695"], "stratus_transaction_id": {"terminal_id": "3100500245378", "request_number": "00002", "authorization_code": "0341695"}}</t>
  </si>
  <si>
    <t>help.masked.jrider1206@gmail.com</t>
  </si>
  <si>
    <t>HITOSHI KOJIMA</t>
  </si>
  <si>
    <t>11f0059f-a8d2-6542-88b7-5fe9a3d98784</t>
  </si>
  <si>
    <t>11f0059f-a71a-1146-a82a-e78faa555f72</t>
  </si>
  <si>
    <t>{"customer_name": "Hidemi Hosaki", "customer_email": "hosaki.comsan5033@gmail.com", "product_detail_name": "【15分限定特典付き】AIXコンサルタント3日間完全攻略合宿"}</t>
  </si>
  <si>
    <t>{"id_values": ["11f0059f-a8d2-6542-88b7-5fe9a3d98784"], "worldpay_order_id": {"transaction_id": "11f0059f-a8d2-6542-88b7-5fe9a3d98784"}}</t>
  </si>
  <si>
    <t>hosaki.comsan5033@gmail.com</t>
  </si>
  <si>
    <t>HIDEMI HOSAKI</t>
  </si>
  <si>
    <t>11f0059f-22d3-bffe-b968-d7a71f311eea</t>
  </si>
  <si>
    <t>11f0059e-ee80-06b8-830f-2b7b76e9c70d</t>
  </si>
  <si>
    <t>{"customer_name": "安藤嘉基", "customer_email": "yoshiki.braver@gmail.com", "product_detail_name": "みかみの秘密の部屋 ~購入後1週間以内に限り【全額返金保証付き】~"}</t>
  </si>
  <si>
    <t>{"id_values": ["11f0059f-22d3-bffe-b968-d7a71f311eea"], "worldpay_order_id": {"transaction_id": "11f0059f-22d3-bffe-b968-d7a71f311eea"}}</t>
  </si>
  <si>
    <t>yoshiki.braver@gmail.com</t>
  </si>
  <si>
    <t>MASATERU TSUDA</t>
  </si>
  <si>
    <t>11f0059e-f049-af76-82bd-5f5bb183d75f</t>
  </si>
  <si>
    <t>{"customer_name": "安藤嘉基", "customer_email": "yoshiki.braver@gmail.com", "product_detail_name": "【15分限定特典付き】SNSマーケ完全攻略ダイナマイト合宿"}</t>
  </si>
  <si>
    <t>{"id_values": ["11f0059e-f049-af76-82bd-5f5bb183d75f"], "worldpay_order_id": {"transaction_id": "11f0059e-f049-af76-82bd-5f5bb183d75f"}}</t>
  </si>
  <si>
    <t>11f00599-b8a7-f776-8922-379520973594</t>
  </si>
  <si>
    <t>11f00599-b6d9-944a-8914-2bb10d317b6b</t>
  </si>
  <si>
    <t>{"customer_name": "小田 砂絵", "customer_email": "saecha1020@gmail.com", "product_detail_name": "【15分限定特典付き】AIXコンサルタント3日間完全攻略合宿"}</t>
  </si>
  <si>
    <t>{"id_values": ["11f00599-b8a7-f776-8922-379520973594"], "worldpay_order_id": {"transaction_id": "11f00599-b8a7-f776-8922-379520973594"}}</t>
  </si>
  <si>
    <t>saecha1020@gmail.com</t>
  </si>
  <si>
    <t>SAE ODA</t>
  </si>
  <si>
    <t>11f00598-5150-020e-b470-93f0937d66fe</t>
  </si>
  <si>
    <t>11f00598-4f66-2a68-8897-4bfae87dc428</t>
  </si>
  <si>
    <t>{"customer_name": "石塚貴子", "customer_email": "kacoworks@gmail.com", "product_detail_name": "【15分限定特典付き】AIXコンサルタント3日間完全攻略合宿"}</t>
  </si>
  <si>
    <t>{"id_values": ["11f00598-5150-020e-b470-93f0937d66fe"], "worldpay_order_id": {"transaction_id": "11f00598-5150-020e-b470-93f0937d66fe"}}</t>
  </si>
  <si>
    <t>kacoworks@gmail.com</t>
  </si>
  <si>
    <t>TAKAKO ISHIZUKA</t>
  </si>
  <si>
    <t>11f00596-ad8b-21ea-87d2-abf51099c4f0</t>
  </si>
  <si>
    <t>11f00594-6699-a808-83bf-6ff0d2049b51</t>
  </si>
  <si>
    <t>{"customer_name": "本川 龍次", "customer_email": "aryu5@icloud.com", "product_detail_name": "AIみかみ秘密の部屋（全額返金保証付）"}</t>
  </si>
  <si>
    <t>{"id_values": ["11f00596-ad8b-21ea-87d2-abf51099c4f0"], "worldpay_order_id": {"transaction_id": "11f00596-ad8b-21ea-87d2-abf51099c4f0"}}</t>
  </si>
  <si>
    <t>aryu5@icloud.com</t>
  </si>
  <si>
    <t>RYUJI HONKAWA</t>
  </si>
  <si>
    <t>11f00596-025d-9348-ad2d-bf51d774f7f2</t>
  </si>
  <si>
    <t>11f00595-ffc0-0ee0-a889-b30caf6fc67d</t>
  </si>
  <si>
    <t>{"customer_name": "猪鹿野みづき", "customer_email": "kotasuke2008@gmail.com", "product_detail_name": "【15分限定特典付き】AIXコンサルタント3日間完全攻略合宿"}</t>
  </si>
  <si>
    <t>{"id_values": ["11f00596-025d-9348-ad2d-bf51d774f7f2"], "worldpay_order_id": {"transaction_id": "11f00596-025d-9348-ad2d-bf51d774f7f2"}}</t>
  </si>
  <si>
    <t>kotasuke2008@gmail.com</t>
  </si>
  <si>
    <t>MIZUKI IKANO</t>
  </si>
  <si>
    <t>11f00594-690a-3346-83c8-bbba10513b1f</t>
  </si>
  <si>
    <t>{"customer_name": "本川 龍次", "customer_email": "aryu5@icloud.com", "product_detail_name": "【15分限定特典付き】AIXコンサルタント3日間完全攻略合宿"}</t>
  </si>
  <si>
    <t>{"id_values": ["11f00594-690a-3346-83c8-bbba10513b1f"], "worldpay_order_id": {"transaction_id": "11f00594-690a-3346-83c8-bbba10513b1f"}}</t>
  </si>
  <si>
    <t>11f00594-24a7-93ba-914d-172450b1b47d</t>
  </si>
  <si>
    <t>11f00594-2242-15a0-90cc-5f21d835cd25</t>
  </si>
  <si>
    <t>{"customer_name": "イヒジョン", "customer_email": "dctij28@gmail.com", "product_detail_name": "【超特価割引】AIXコンサルタント3日間完全攻略合宿"}</t>
  </si>
  <si>
    <t>{"id_values": ["3100500245378", "00084", "0408118"], "stratus_transaction_id": {"terminal_id": "3100500245378", "request_number": "00084", "authorization_code": "0408118"}}</t>
  </si>
  <si>
    <t>dctij28@gmail.com</t>
  </si>
  <si>
    <t>HEEJUNG LEE</t>
  </si>
  <si>
    <t>NH CARD</t>
  </si>
  <si>
    <t>11f00591-8567-d9f6-85f2-2f797a41be38</t>
  </si>
  <si>
    <t>11f00591-8305-15d4-9c4a-231526c4b2f6</t>
  </si>
  <si>
    <t>{"customer_name": "関野七海", "customer_email": "namori0830@gmail.com", "product_detail_name": "【15分限定特典付き】SNSマーケ完全攻略ダイナマイト合宿"}</t>
  </si>
  <si>
    <t>{"id_values": ["11f00591-8567-d9f6-85f2-2f797a41be38"], "worldpay_order_id": {"transaction_id": "11f00591-8567-d9f6-85f2-2f797a41be38"}}</t>
  </si>
  <si>
    <t>namori0830@gmail.com</t>
  </si>
  <si>
    <t>NANAMI SEKINO</t>
  </si>
  <si>
    <t>11f0058f-7bd0-7c92-8262-1b5db7bf8744</t>
  </si>
  <si>
    <t>11f0058e-a3d4-5f20-81b4-4b793788a6ac</t>
  </si>
  <si>
    <t>{"customer_name": "小野 巧人", "customer_email": "Och7t853325632m@au.com", "product_detail_name": "みかみの秘密の部屋 ~購入後1週間以内に限り【全額返金保証付き】~"}</t>
  </si>
  <si>
    <t>{"id_values": ["11f0058f-7bd0-7c92-8262-1b5db7bf8744"], "worldpay_order_id": {"transaction_id": "11f0058f-7bd0-7c92-8262-1b5db7bf8744"}}</t>
  </si>
  <si>
    <t>Och7t853325632m@au.com</t>
  </si>
  <si>
    <t>TAKUTO ONO</t>
  </si>
  <si>
    <t>11f0058e-a5c1-c3ae-8219-cffa58bb9869</t>
  </si>
  <si>
    <t>{"customer_name": "小野 巧人", "customer_email": "Och7t853325632m@au.com", "product_detail_name": "【15分限定特典付き】SNSマーケ完全攻略ダイナマイト合宿"}</t>
  </si>
  <si>
    <t>{"id_values": ["11f0058e-a5c1-c3ae-8219-cffa58bb9869"], "worldpay_order_id": {"transaction_id": "11f0058e-a5c1-c3ae-8219-cffa58bb9869"}}</t>
  </si>
  <si>
    <t>11f0058b-ca05-2b8c-8ddf-273624787449</t>
  </si>
  <si>
    <t>11f0058b-c81d-0c0e-837a-ab9800dfa5e0</t>
  </si>
  <si>
    <t>{"customer_name": "中村", "customer_email": "qqph8n8d@gmail.com", "product_detail_name": "【15分限定特典付き】SNSマーケ完全攻略ダイナマイト合宿"}</t>
  </si>
  <si>
    <t>{"id_values": ["11f0058b-ca05-2b8c-8ddf-273624787449"], "worldpay_order_id": {"transaction_id": "11f0058b-ca05-2b8c-8ddf-273624787449"}}</t>
  </si>
  <si>
    <t>qqph8n8d@gmail.com</t>
  </si>
  <si>
    <t>SHUNTA NAKAMURA</t>
  </si>
  <si>
    <t>11f0058b-fe78-c540-9780-3b5ad6ea1120</t>
  </si>
  <si>
    <t>11f0058b-0a0a-1810-a4b5-bb9b70d7150c</t>
  </si>
  <si>
    <t>{"customer_name": "山端大輝", "customer_email": "dyroof@gmail.com", "product_detail_name": "AIみかみ秘密の部屋（全額返金保証付）"}</t>
  </si>
  <si>
    <t>{"id_values": ["3100500245378", "00082", "0595153"], "stratus_transaction_id": {"terminal_id": "3100500245378", "request_number": "00082", "authorization_code": "0595153"}}</t>
  </si>
  <si>
    <t>dyroof@gmail.com</t>
  </si>
  <si>
    <t>DAIKI YAMAHATA</t>
  </si>
  <si>
    <t>11f0058b-0ca9-3434-a4bb-2f78aede88e2</t>
  </si>
  <si>
    <t>{"customer_name": "山端大輝", "customer_email": "dyroof@gmail.com", "product_detail_name": "【15分限定特典付き】AIXコンサルタント3日間完全攻略合宿"}</t>
  </si>
  <si>
    <t>{"id_values": ["3100500245378", "00080", "0587853"], "stratus_transaction_id": {"terminal_id": "3100500245378", "request_number": "00080", "authorization_code": "0587853"}}</t>
  </si>
  <si>
    <t>11f00585-70b2-8bb6-8b9f-ff732d6bc473</t>
  </si>
  <si>
    <t>11f00585-6e2d-30c6-af5c-7b519779ad77</t>
  </si>
  <si>
    <t>{"customer_name": "山田ひろみ", "customer_email": "tyakotomaron@gmail.com", "product_detail_name": "【脱・無駄な努力】月商1.9億を支えるテンプレ大全"}</t>
  </si>
  <si>
    <t>{"id_values": ["11f00585-70b2-8bb6-8b9f-ff732d6bc473"], "worldpay_order_id": {"transaction_id": "11f00585-70b2-8bb6-8b9f-ff732d6bc473"}}</t>
  </si>
  <si>
    <t>tyakotomaron@gmail.com</t>
  </si>
  <si>
    <t>SHINYA YAMADA</t>
  </si>
  <si>
    <t>11f00581-eb81-2a4a-8fbe-ff9400cc7324</t>
  </si>
  <si>
    <t>11f00581-e8fe-9e1a-88d1-b37df9919cc9</t>
  </si>
  <si>
    <t>{"customer_name": "伊藤紫織", "customer_email": "mr02-twtrmiro1@ezweb.ne.jp", "product_detail_name": "【15分限定特典付き】SNSマーケ完全攻略ダイナマイト合宿"}</t>
  </si>
  <si>
    <t>{"id_values": ["11f00581-eb81-2a4a-8fbe-ff9400cc7324"], "worldpay_order_id": {"transaction_id": "11f00581-eb81-2a4a-8fbe-ff9400cc7324"}}</t>
  </si>
  <si>
    <t>mr02-twtrmiro1@ezweb.ne.jp</t>
  </si>
  <si>
    <t>SHIORI ITO</t>
  </si>
  <si>
    <t>11f00581-8f7d-8db0-932a-87ddc237f8a1</t>
  </si>
  <si>
    <t>11f00580-6423-5146-8e1a-878715760e8b</t>
  </si>
  <si>
    <t>{"customer_name": "武藤 章弘", "customer_email": "akihiromuto3@gmail.com", "product_detail_name": "AIみかみ秘密の部屋（全額返金保証付）"}</t>
  </si>
  <si>
    <t>{"id_values": ["11f00581-8f7d-8db0-932a-87ddc237f8a1"], "worldpay_order_id": {"transaction_id": "11f00581-8f7d-8db0-932a-87ddc237f8a1"}}</t>
  </si>
  <si>
    <t>akihiromuto3@gmail.com</t>
  </si>
  <si>
    <t>AKIHIRO MUTOU</t>
  </si>
  <si>
    <t>11f00580-65c3-ddea-8e1d-cf6923d8bfc7</t>
  </si>
  <si>
    <t>{"customer_name": "武藤 章弘", "customer_email": "akihiromuto3@gmail.com", "product_detail_name": "【15分限定特典付き】AIXコンサルタント3日間完全攻略合宿"}</t>
  </si>
  <si>
    <t>{"id_values": ["11f00580-65c3-ddea-8e1d-cf6923d8bfc7"], "worldpay_order_id": {"transaction_id": "11f00580-65c3-ddea-8e1d-cf6923d8bfc7"}}</t>
  </si>
  <si>
    <t>11f0057b-4a28-4940-bb9c-1727eb468669</t>
  </si>
  <si>
    <t>11f0057b-485e-ba36-bb98-ff3ce18452a8</t>
  </si>
  <si>
    <t>{"customer_name": "片山茜", "customer_email": "ak.web.design.ak@gmail.com", "product_detail_name": "【15分限定特典付き】デザイン限界突破3日間合宿"}</t>
  </si>
  <si>
    <t>{"id_values": ["3100500245378", "00078", "0700078"], "stratus_transaction_id": {"terminal_id": "3100500245378", "request_number": "00078", "authorization_code": "0700078"}}</t>
  </si>
  <si>
    <t>ak.web.design.ak@gmail.com</t>
  </si>
  <si>
    <t>AKANE KATAYAMA</t>
  </si>
  <si>
    <t>11f0057a-c61b-811c-9d8b-5764657fa3f0</t>
  </si>
  <si>
    <t>11f00579-f792-09f6-b5e6-8b9be086f6dd</t>
  </si>
  <si>
    <t>{"customer_name": "大坪 慎司", "customer_email": "we-are-all-one-0028@tenor.ocn.ne.jp", "product_detail_name": "AIみかみ秘密の部屋（全額返金保証付）"}</t>
  </si>
  <si>
    <t>{"id_values": ["3100500245378", "00076", "0100000"], "stratus_transaction_id": {"terminal_id": "3100500245378", "request_number": "00076", "authorization_code": "0100000"}}</t>
  </si>
  <si>
    <t>we-are-all-one-0028@tenor.ocn.ne.jp</t>
  </si>
  <si>
    <t>SHINJI OHTSUBO</t>
  </si>
  <si>
    <t>11f0057a-261e-4f78-9ae3-e704015e1647</t>
  </si>
  <si>
    <t>11f0057a-22ae-62f6-9663-7b49fcbc77d5</t>
  </si>
  <si>
    <t>{"customer_name": "川野真智子", "customer_email": "komachi.ka0908@i.softbank.jp", "product_detail_name": "【15分限定特典付き】デザイン限界突破3日間合宿"}</t>
  </si>
  <si>
    <t>{"id_values": ["11f0057a-261e-4f78-9ae3-e704015e1647"], "worldpay_order_id": {"transaction_id": "11f0057a-261e-4f78-9ae3-e704015e1647"}}</t>
  </si>
  <si>
    <t>komachi.ka0908@i.softbank.jp</t>
  </si>
  <si>
    <t>MACHIKO KAWANO</t>
  </si>
  <si>
    <t>11f00579-fa28-4158-9aa0-eb346ba0a93c</t>
  </si>
  <si>
    <t>{"customer_name": "大坪 慎司", "customer_email": "we-are-all-one-0028@tenor.ocn.ne.jp", "product_detail_name": "【15分限定特典付き】AIXコンサルタント3日間完全攻略合宿"}</t>
  </si>
  <si>
    <t>{"id_values": ["3100500245378", "00075", "0990000"], "stratus_transaction_id": {"terminal_id": "3100500245378", "request_number": "00075", "authorization_code": "0990000"}}</t>
  </si>
  <si>
    <t>11f00571-cc29-3eae-9d3e-9f1443604084</t>
  </si>
  <si>
    <t>11f00571-c9c1-6704-b62e-4b9aa06c8c9b</t>
  </si>
  <si>
    <t>{"customer_name": "金子佳美", "customer_email": "i.nekoyosi.hn@i.softbank.jp", "product_detail_name": "【15分限定特典付き】AIXコンサルタント3日間完全攻略合宿"}</t>
  </si>
  <si>
    <t>{"id_values": ["3100500245378", "00073", "0160000"], "stratus_transaction_id": {"terminal_id": "3100500245378", "request_number": "00073", "authorization_code": "0160000"}}</t>
  </si>
  <si>
    <t>i.nekoyosi.hn@i.softbank.jp</t>
  </si>
  <si>
    <t>YOSHIMI KANEKO</t>
  </si>
  <si>
    <t>MI CARD CO. LTD</t>
  </si>
  <si>
    <t>11f00570-d32f-bc9c-9616-6fb63b641e93</t>
  </si>
  <si>
    <t>11f00570-d16e-fca6-a614-b7fc2325b652</t>
  </si>
  <si>
    <t>{"customer_name": "篠原 繁則", "customer_email": "ps-shinohara@psk.co.jp", "product_detail_name": "【15分限定特典付き】AIXコンサルタント3日間完全攻略合宿"}</t>
  </si>
  <si>
    <t>{"id_values": ["3100500245378", "00071", "0354440"], "stratus_transaction_id": {"terminal_id": "3100500245378", "request_number": "00071", "authorization_code": "0354440"}}</t>
  </si>
  <si>
    <t>ps-shinohara@psk.co.jp</t>
  </si>
  <si>
    <t>SHIGENORI SHINOHARA</t>
  </si>
  <si>
    <t>11f0056d-4276-4b7e-b22e-a3d277daa003</t>
  </si>
  <si>
    <t>11f0056d-40ab-2d82-bc3c-e3f2a01dc2de</t>
  </si>
  <si>
    <t>{"customer_name": "早谷和徳", "customer_email": "kazukazuhahaha@gmail.com", "product_detail_name": "【15分限定特典付き】AIXコンサルタント3日間完全攻略合宿"}</t>
  </si>
  <si>
    <t>{"id_values": ["3100500245378", "00069", "0347147"], "stratus_transaction_id": {"terminal_id": "3100500245378", "request_number": "00069", "authorization_code": "0347147"}}</t>
  </si>
  <si>
    <t>kazukazuhahaha@gmail.com</t>
  </si>
  <si>
    <t>KAZUNORI HAYATANI</t>
  </si>
  <si>
    <t>11f0056b-408d-8a9a-b193-8795c181deab</t>
  </si>
  <si>
    <t>11f0056b-3e0b-72e6-b190-d72811989d13</t>
  </si>
  <si>
    <t>{"customer_name": "宮森魁人", "customer_email": "iwillneverforgether@icloud.com", "product_detail_name": "【15分限定特典付き】AIXコンサルタント3日間完全攻略合宿"}</t>
  </si>
  <si>
    <t>{"id_values": ["11f0056b-408d-8a9a-b193-8795c181deab"], "worldpay_order_id": {"transaction_id": "11f0056b-408d-8a9a-b193-8795c181deab"}}</t>
  </si>
  <si>
    <t>iwillneverforgether@icloud.com</t>
  </si>
  <si>
    <t>KAITO MIYAMORI</t>
  </si>
  <si>
    <t>11f00566-863d-0232-b685-83bf0b9463c7</t>
  </si>
  <si>
    <t>11f00566-8473-26a2-8b3a-ff5c12b8b3ff</t>
  </si>
  <si>
    <t>{"customer_name": "山本 由佳", "customer_email": "ong.niel.is.science87@gmail.com", "product_detail_name": "【15分限定特典付き】AIXコンサルタント3日間完全攻略合宿"}</t>
  </si>
  <si>
    <t>{"id_values": ["3100500245378", "00067", "0700067"], "stratus_transaction_id": {"terminal_id": "3100500245378", "request_number": "00067", "authorization_code": "0700067"}}</t>
  </si>
  <si>
    <t>ong.niel.is.science87@gmail.com</t>
  </si>
  <si>
    <t>YUKA YAMAMOTO</t>
  </si>
  <si>
    <t>11f00564-7d41-3d6c-9db4-33ac32c610d1</t>
  </si>
  <si>
    <t>11f00563-8e44-a474-a5da-a3eac7e77eda</t>
  </si>
  <si>
    <t>{"customer_name": "大川健心", "customer_email": "k20070309@icloud.com", "product_detail_name": "みかみの秘密の部屋 ~購入後1週間以内に限り【全額返金保証付き】~"}</t>
  </si>
  <si>
    <t>{"id_values": ["11f00564-7d41-3d6c-9db4-33ac32c610d1"], "worldpay_order_id": {"transaction_id": "11f00564-7d41-3d6c-9db4-33ac32c610d1"}}</t>
  </si>
  <si>
    <t>k20070309@icloud.com</t>
  </si>
  <si>
    <t>KIMIE OKAWA</t>
  </si>
  <si>
    <t>11f00564-dd78-27e0-9dc2-8bff14539426</t>
  </si>
  <si>
    <t>11f00564-dba8-d766-885b-938e597a7e4d</t>
  </si>
  <si>
    <t>{"customer_name": "金亜奈", "customer_email": "ahnakim1996@gmail.com", "product_detail_name": "【15分限定特典付き】AIXコンサルタント3日間完全攻略合宿"}</t>
  </si>
  <si>
    <t>{"id_values": ["3100500245378", "00065", "0003772"], "stratus_transaction_id": {"terminal_id": "3100500245378", "request_number": "00065", "authorization_code": "0003772"}}</t>
  </si>
  <si>
    <t>ahnakim1996@gmail.com</t>
  </si>
  <si>
    <t>YUTA TSUJI</t>
  </si>
  <si>
    <t>11f00563-9050-bc1c-87e1-e3c04ed4ac56</t>
  </si>
  <si>
    <t>{"customer_name": "大川健心", "customer_email": "k20070309@icloud.com", "product_detail_name": "【15分限定特典付き】SNSマーケ完全攻略ダイナマイト合宿"}</t>
  </si>
  <si>
    <t>{"id_values": ["11f00563-9050-bc1c-87e1-e3c04ed4ac56"], "worldpay_order_id": {"transaction_id": "11f00563-9050-bc1c-87e1-e3c04ed4ac56"}}</t>
  </si>
  <si>
    <t>11f0055f-b93f-e444-bdf0-ab76c8595e1c</t>
  </si>
  <si>
    <t>11f0055e-1a39-7c9e-9ef8-cb7e715a8b57</t>
  </si>
  <si>
    <t>{"customer_name": "岩﨑理恵", "customer_email": "longsleeper918@gmail.com", "product_detail_name": "AIみかみ秘密の部屋（全額返金保証付）"}</t>
  </si>
  <si>
    <t>{"id_values": ["11f0055f-b93f-e444-bdf0-ab76c8595e1c"], "worldpay_order_id": {"transaction_id": "11f0055f-b93f-e444-bdf0-ab76c8595e1c"}}</t>
  </si>
  <si>
    <t>longsleeper918@gmail.com</t>
  </si>
  <si>
    <t>RIE IWASAKI</t>
  </si>
  <si>
    <t>11f0055e-1cc8-1a2e-a632-53b9684e623d</t>
  </si>
  <si>
    <t>{"customer_name": "岩﨑理恵", "customer_email": "longsleeper918@gmail.com", "product_detail_name": "【15分限定特典付き】AIXコンサルタント3日間完全攻略合宿"}</t>
  </si>
  <si>
    <t>{"id_values": ["11f0055e-1cc8-1a2e-a632-53b9684e623d"], "worldpay_order_id": {"transaction_id": "11f0055e-1cc8-1a2e-a632-53b9684e623d"}}</t>
  </si>
  <si>
    <t>11f00552-5b03-fa08-bbe2-cb8a08db7f48</t>
  </si>
  <si>
    <t>11f00552-587d-95fa-8ec0-ff571b8833fe</t>
  </si>
  <si>
    <t>{"customer_name": "勝見友南", "customer_email": "yunawag@ezweb.ne.jp", "product_detail_name": "【15分限定特典付き】SNSマーケ完全攻略ダイナマイト合宿"}</t>
  </si>
  <si>
    <t>{"id_values": ["11f00552-5b03-fa08-bbe2-cb8a08db7f48"], "worldpay_order_id": {"transaction_id": "11f00552-5b03-fa08-bbe2-cb8a08db7f48"}}</t>
  </si>
  <si>
    <t>yunawag@ezweb.ne.jp</t>
  </si>
  <si>
    <t>YUNA KATSUMI</t>
  </si>
  <si>
    <t>11f00550-c916-bcf8-8af1-eb9e57659944</t>
  </si>
  <si>
    <t>11f00550-c684-a8e2-ba0e-572c2a9ee7eb</t>
  </si>
  <si>
    <t>{"customer_name": "西岡久繕", "customer_email": "h.nishioka0123@gmail.com", "product_detail_name": "【15分限定特典付き】SNSマーケ完全攻略ダイナマイト合宿"}</t>
  </si>
  <si>
    <t>{"id_values": ["11f00550-c916-bcf8-8af1-eb9e57659944"], "worldpay_order_id": {"transaction_id": "11f00550-c916-bcf8-8af1-eb9e57659944"}}</t>
  </si>
  <si>
    <t>h.nishioka0123@gmail.com</t>
  </si>
  <si>
    <t>HISAYOSHI NISHIOKA</t>
  </si>
  <si>
    <t>11f001a9-d21a-1c46-ab0c-7bd6ff3950af</t>
  </si>
  <si>
    <t>11f001a7-ebcd-9962-8abf-dff62f484e37</t>
  </si>
  <si>
    <t>{"customer_name": "森 淳二", "customer_email": "w44k1004@gmail.com", "product_detail_name": "AIみかみ秘密の部屋（全額返金保証付）"}</t>
  </si>
  <si>
    <t>{"id_values": ["11f001a9-d21a-1c46-ab0c-7bd6ff3950af"], "worldpay_order_id": {"transaction_id": "11f001a9-d21a-1c46-ab0c-7bd6ff3950af"}}</t>
  </si>
  <si>
    <t>w44k1004@gmail.com</t>
  </si>
  <si>
    <t>JUNJI MORI</t>
  </si>
  <si>
    <t>11f00134-ac45-8066-8fb5-0f766c6b9c5a</t>
  </si>
  <si>
    <t>11f00134-aa55-f8f8-b8dc-27e179da3789</t>
  </si>
  <si>
    <t>{"customer_name": "野田憲史", "customer_email": "norichika1192@gmail.com", "product_detail_name": "【15分限定特典付き】AIXコンサルタント3日間完全攻略合宿"}</t>
  </si>
  <si>
    <t>norichika1192@gmail.com</t>
  </si>
  <si>
    <t>NORICHIKA NODA</t>
  </si>
  <si>
    <t>11f00135-9ae8-bf44-97bb-371985074e17</t>
  </si>
  <si>
    <t>{"customer_name": "野田憲史", "customer_email": "norichika1192@gmail.com", "product_detail_name": "AIみかみ秘密の部屋（全額返金保証付）"}</t>
  </si>
  <si>
    <t>{"id_values": ["3100500245378", "00028", "0700028"], "stratus_transaction_id": {"terminal_id": "3100500245378", "request_number": "00028", "authorization_code": "0700028"}}</t>
  </si>
  <si>
    <t>11f00547-b406-872a-a863-4316afbe7449</t>
  </si>
  <si>
    <t>11f00547-b223-bd6a-8e7d-ff9f5453195e</t>
  </si>
  <si>
    <t>{"customer_name": "垰 恵里佳", "customer_email": "i_wish_peace0707@yahoo.co.jp", "product_detail_name": "【15分限定特典付き】デザイン限界突破3日間合宿"}</t>
  </si>
  <si>
    <t>i_wish_peace0707@yahoo.co.jp</t>
  </si>
  <si>
    <t>EIKO TAWA</t>
  </si>
  <si>
    <t>11f00547-286f-dfd6-b8dd-fb5794970097</t>
  </si>
  <si>
    <t>11f00547-25ec-a6d6-a6f0-ef8a5e48fe37</t>
  </si>
  <si>
    <t>{"customer_name": "瀬賀真亮", "customer_email": "zeke.sn39@gmail.com", "product_detail_name": "【15分限定特典付き】SNSマーケ完全攻略ダイナマイト合宿"}</t>
  </si>
  <si>
    <t>{"id_values": ["11f00547-286f-dfd6-b8dd-fb5794970097"], "worldpay_order_id": {"transaction_id": "11f00547-286f-dfd6-b8dd-fb5794970097"}}</t>
  </si>
  <si>
    <t>zeke.sn39@gmail.com</t>
  </si>
  <si>
    <t>NAOAKI SEGA</t>
  </si>
  <si>
    <t>11f00545-eb35-325c-8c6b-6f0cbb5463c4</t>
  </si>
  <si>
    <t>11f00545-e906-2b12-a38d-031ff5bbb844</t>
  </si>
  <si>
    <t>{"customer_name": "地引祥恵", "customer_email": "shachiko17@gmail.com", "product_detail_name": "【15分限定特典付き】SNSマーケ完全攻略ダイナマイト合宿"}</t>
  </si>
  <si>
    <t>{"id_values": ["11f00545-eb35-325c-8c6b-6f0cbb5463c4"], "worldpay_order_id": {"transaction_id": "11f00545-eb35-325c-8c6b-6f0cbb5463c4"}}</t>
  </si>
  <si>
    <t>shachiko17@gmail.com</t>
  </si>
  <si>
    <t>SACHIE JIBIKI</t>
  </si>
  <si>
    <t>11f00543-8e12-9526-bf69-2772183e701a</t>
  </si>
  <si>
    <t>11f00542-7b93-941e-a33c-f7467e155d27</t>
  </si>
  <si>
    <t>{"customer_name": "渡邉聡", "customer_email": "watanabe@tokai.or.jp", "product_detail_name": "AIみかみ秘密の部屋（全額返金保証付）"}</t>
  </si>
  <si>
    <t>{"id_values": ["11f00543-8e12-9526-bf69-2772183e701a"], "worldpay_order_id": {"transaction_id": "11f00543-8e12-9526-bf69-2772183e701a"}}</t>
  </si>
  <si>
    <t>watanabe@tokai.or.jp</t>
  </si>
  <si>
    <t>SATOSHI WATANABE</t>
  </si>
  <si>
    <t>11f00542-7da6-f78c-a33f-a3f42f29bde0</t>
  </si>
  <si>
    <t>{"customer_name": "渡邉聡", "customer_email": "watanabe@tokai.or.jp", "product_detail_name": "【超特価割引】AIXコンサルタント3日間完全攻略合宿"}</t>
  </si>
  <si>
    <t>{"id_values": ["11f00542-7da6-f78c-a33f-a3f42f29bde0"], "worldpay_order_id": {"transaction_id": "11f00542-7da6-f78c-a33f-a3f42f29bde0"}}</t>
  </si>
  <si>
    <t>11f0053c-e9f3-88e8-bac9-574a32ddbfb8</t>
  </si>
  <si>
    <t>11f0053b-c176-87e0-8a6f-0f5ec9c4cd70</t>
  </si>
  <si>
    <t>{"customer_name": "吉川快音", "customer_email": "kikkawakaito0212@docomo.ne.jp", "product_detail_name": "AIみかみ秘密の部屋（全額返金保証付）"}</t>
  </si>
  <si>
    <t>{"id_values": ["11f0053c-e9f3-88e8-bac9-574a32ddbfb8"], "worldpay_order_id": {"transaction_id": "11f0053c-e9f3-88e8-bac9-574a32ddbfb8"}}</t>
  </si>
  <si>
    <t>kikkawakaito0212@docomo.ne.jp</t>
  </si>
  <si>
    <t>KAITO KIKKAWA</t>
  </si>
  <si>
    <t>11f0053c-e636-a71c-8b7a-eb67857bdaed</t>
  </si>
  <si>
    <t>11f0053c-e46c-df96-95c9-97e5c5dc51da</t>
  </si>
  <si>
    <t>{"customer_name": "安本享司", "customer_email": "yasumoto159@gmail.com", "product_detail_name": "【15分限定特典付き】AIXコンサルタント3日間完全攻略合宿"}</t>
  </si>
  <si>
    <t>{"id_values": ["3100500245378", "00059", "0344750"], "stratus_transaction_id": {"terminal_id": "3100500245378", "request_number": "00059", "authorization_code": "0344750"}}</t>
  </si>
  <si>
    <t>yasumoto159@gmail.com</t>
  </si>
  <si>
    <t>TAKASHI YASUMOTO</t>
  </si>
  <si>
    <t>11f0053c-3b18-61a4-94ed-e34ee05cf1b8</t>
  </si>
  <si>
    <t>11f0053c-3915-9cd2-94ea-5b86ca968e30</t>
  </si>
  <si>
    <t>{"customer_name": "阿部猛志", "customer_email": "hidamari.market.fk@gmail.com", "product_detail_name": "【15分限定特典付き】SNSマーケ完全攻略ダイナマイト合宿"}</t>
  </si>
  <si>
    <t>{"id_values": ["11f0053c-3b18-61a4-94ed-e34ee05cf1b8"], "worldpay_order_id": {"transaction_id": "11f0053c-3b18-61a4-94ed-e34ee05cf1b8"}}</t>
  </si>
  <si>
    <t>hidamari.market.fk@gmail.com</t>
  </si>
  <si>
    <t>ABE TAKESHI</t>
  </si>
  <si>
    <t>11f0053b-c32b-8252-b796-83aea329a331</t>
  </si>
  <si>
    <t>{"customer_name": "吉川快音", "customer_email": "kikkawakaito0212@docomo.ne.jp", "product_detail_name": "【15分限定特典付き】AIXコンサルタント3日間完全攻略合宿"}</t>
  </si>
  <si>
    <t>{"id_values": ["11f0053b-c32b-8252-b796-83aea329a331"], "worldpay_order_id": {"transaction_id": "11f0053b-c32b-8252-b796-83aea329a331"}}</t>
  </si>
  <si>
    <t>11f0053b-ed1a-dee6-b827-53e23d4f83a2</t>
  </si>
  <si>
    <t>{"customer_name": "和田潤子", "customer_email": "aw1mta7h@gmail.com", "product_detail_name": "【15分限定特典付き】AIXコンサルタント3日間完全攻略合宿"}</t>
  </si>
  <si>
    <t>{"id_values": ["3100500245378", "00056", "0418061"], "stratus_transaction_id": {"terminal_id": "3100500245378", "request_number": "00056", "authorization_code": "0418061"}}</t>
  </si>
  <si>
    <t>11f0053b-bd22-a070-b789-4bc02ba9b68d</t>
  </si>
  <si>
    <t>11f0053b-bb5f-419e-b979-8f6102e02b9d</t>
  </si>
  <si>
    <t>{"customer_name": "村田ちあき", "customer_email": "chiaki.gionmaru.kyoto.720@docomo.ne.jp", "product_detail_name": "【15分限定特典付き】SNSマーケ完全攻略ダイナマイト合宿"}</t>
  </si>
  <si>
    <t>{"id_values": ["3100500245378", "00054", "0125905"], "stratus_transaction_id": {"terminal_id": "3100500245378", "request_number": "00054", "authorization_code": "0125905"}}</t>
  </si>
  <si>
    <t>chiaki.gionmaru.kyoto.720@docomo.ne.jp</t>
  </si>
  <si>
    <t>CHIAKI MURATA</t>
  </si>
  <si>
    <t>11f00534-db44-1496-8b47-136eb265ebd6</t>
  </si>
  <si>
    <t>11f00534-04fe-55f4-98f6-573845cdc6cb</t>
  </si>
  <si>
    <t>{"customer_name": "村上摩佐子", "customer_email": "mariyam.masako@icloud.com", "product_detail_name": "みかみの秘密の部屋 ~購入後1週間以内に限り【全額返金保証付き】~"}</t>
  </si>
  <si>
    <t>{"id_values": ["11f00534-db44-1496-8b47-136eb265ebd6"], "worldpay_order_id": {"transaction_id": "11f00534-db44-1496-8b47-136eb265ebd6"}}</t>
  </si>
  <si>
    <t>mariyam.masako@icloud.com</t>
  </si>
  <si>
    <t>MASAKO MURAKAMI</t>
  </si>
  <si>
    <t>11f00534-06dd-9d62-98f9-a74f6eb715eb</t>
  </si>
  <si>
    <t>{"customer_name": "村上摩佐子", "customer_email": "mariyam.masako@icloud.com", "product_detail_name": "【15分限定特典付き】SNSマーケ完全攻略ダイナマイト合宿"}</t>
  </si>
  <si>
    <t>{"id_values": ["11f00534-06dd-9d62-98f9-a74f6eb715eb"], "worldpay_order_id": {"transaction_id": "11f00534-06dd-9d62-98f9-a74f6eb715eb"}}</t>
  </si>
  <si>
    <t>11f00534-7551-9f46-9a0f-cb6c3902806d</t>
  </si>
  <si>
    <t>11f00533-9519-5b12-b201-2f6c72e30c0f</t>
  </si>
  <si>
    <t>{"customer_name": "箕田義人", "customer_email": "y.mida11@gmail.com", "product_detail_name": "AIみかみ秘密の部屋（全額返金保証付）"}</t>
  </si>
  <si>
    <t>{"id_values": ["3100500245378", "00052", "0330661"], "stratus_transaction_id": {"terminal_id": "3100500245378", "request_number": "00052", "authorization_code": "0330661"}}</t>
  </si>
  <si>
    <t>y.mida11@gmail.com</t>
  </si>
  <si>
    <t>YOSHIHITO MIDA</t>
  </si>
  <si>
    <t>11f00533-9712-bddc-b20b-07e65f902a7d</t>
  </si>
  <si>
    <t>{"customer_name": "箕田義人", "customer_email": "y.mida11@gmail.com", "product_detail_name": "【15分限定特典付き】AIXコンサルタント3日間完全攻略合宿"}</t>
  </si>
  <si>
    <t>{"id_values": ["3100500245378", "00051", "0361487"], "stratus_transaction_id": {"terminal_id": "3100500245378", "request_number": "00051", "authorization_code": "0361487"}}</t>
  </si>
  <si>
    <t>11f00531-e08b-f0d4-9583-a3e33331497f</t>
  </si>
  <si>
    <t>11f00531-dd39-ccbc-b42f-2b79b8befe78</t>
  </si>
  <si>
    <t>{"customer_name": "田中 春美", "customer_email": "kacchuu0504@softbank.ne.jp", "product_detail_name": "【15分限定特典付き】デザイン限界突破3日間合宿"}</t>
  </si>
  <si>
    <t>{"id_values": ["3100500245378", "00049", "0931251"], "stratus_transaction_id": {"terminal_id": "3100500245378", "request_number": "00049", "authorization_code": "0931251"}}</t>
  </si>
  <si>
    <t>kacchuu0504@softbank.ne.jp</t>
  </si>
  <si>
    <t>KASUMI TANAKA</t>
  </si>
  <si>
    <t>11f0052f-27f1-7cd0-84cc-0b9492a36ad6</t>
  </si>
  <si>
    <t>11f0052e-4b5b-fcd2-9845-bf8862014451</t>
  </si>
  <si>
    <t>{"customer_name": "伊倉美彩", "customer_email": "misa.1115.lilac@gmail.com", "product_detail_name": "AIみかみ秘密の部屋（全額返金保証付）"}</t>
  </si>
  <si>
    <t>{"id_values": ["3100500245378", "00047", "0346824"], "stratus_transaction_id": {"terminal_id": "3100500245378", "request_number": "00047", "authorization_code": "0346824"}}</t>
  </si>
  <si>
    <t>misa.1115.lilac@gmail.com</t>
  </si>
  <si>
    <t>MISA IKURA</t>
  </si>
  <si>
    <t>11f0052e-4d38-fb68-b72a-7367adbce5c0</t>
  </si>
  <si>
    <t>{"customer_name": "伊倉美彩", "customer_email": "misa.1115.lilac@gmail.com", "product_detail_name": "【15分限定特典付き】AIXコンサルタント3日間完全攻略合宿"}</t>
  </si>
  <si>
    <t>{"id_values": ["3100500245378", "00046", "0331527"], "stratus_transaction_id": {"terminal_id": "3100500245378", "request_number": "00046", "authorization_code": "0331527"}}</t>
  </si>
  <si>
    <t>11f0052d-7f4d-ffaa-a24a-9b4c4089b6f4</t>
  </si>
  <si>
    <t>11f0052d-7cbd-18b6-aa31-cb70bb73ef85</t>
  </si>
  <si>
    <t>{"customer_name": "田中健太", "customer_email": "tanakent0829@icloud.com", "product_detail_name": "【15分限定特典付き】SNSマーケ完全攻略ダイナマイト合宿"}</t>
  </si>
  <si>
    <t>{"id_values": ["11f0052d-7f4d-ffaa-a24a-9b4c4089b6f4"], "worldpay_order_id": {"transaction_id": "11f0052d-7f4d-ffaa-a24a-9b4c4089b6f4"}}</t>
  </si>
  <si>
    <t>tanakent0829@icloud.com</t>
  </si>
  <si>
    <t>KENTA TANAKA</t>
  </si>
  <si>
    <t>11f00252-b2b4-d464-b2d1-fb0b444664b9</t>
  </si>
  <si>
    <t>11f00251-90ad-3fa6-8d60-b31fb6be40e5</t>
  </si>
  <si>
    <t>{"customer_name": "谷津繁之", "customer_email": "sntadesu@gmail.com", "product_detail_name": "みかみの秘密の部屋 ~購入後1週間以内に限り【全額返金保証付き】~"}</t>
  </si>
  <si>
    <t>{"id_values": ["11f00252-b2b4-d464-b2d1-fb0b444664b9"], "worldpay_order_id": {"transaction_id": "11f00252-b2b4-d464-b2d1-fb0b444664b9"}}</t>
  </si>
  <si>
    <t>sntadesu@gmail.com</t>
  </si>
  <si>
    <t>SHIGEYUKI YATSU</t>
  </si>
  <si>
    <t>11f0052a-e1eb-7ca8-a815-53bb7120f42f</t>
  </si>
  <si>
    <t>11f00529-e08f-b4ba-acd5-9f169b6362ad</t>
  </si>
  <si>
    <t>{"customer_name": "増田泰", "customer_email": "duffyduffy201@gmail.com", "product_detail_name": "AIみかみ秘密の部屋（全額返金保証付）"}</t>
  </si>
  <si>
    <t>{"id_values": ["11f0052a-e1eb-7ca8-a815-53bb7120f42f"], "worldpay_order_id": {"transaction_id": "11f0052a-e1eb-7ca8-a815-53bb7120f42f"}}</t>
  </si>
  <si>
    <t>duffyduffy201@gmail.com</t>
  </si>
  <si>
    <t>TAI MASUDA</t>
  </si>
  <si>
    <t>11f00529-e334-563a-acdf-7f6d52a5a349</t>
  </si>
  <si>
    <t>{"customer_name": "増田泰", "customer_email": "duffyduffy201@gmail.com", "product_detail_name": "【超特価割引】AIXコンサルタント3日間完全攻略合宿"}</t>
  </si>
  <si>
    <t>{"id_values": ["11f00529-e334-563a-acdf-7f6d52a5a349"], "worldpay_order_id": {"transaction_id": "11f00529-e334-563a-acdf-7f6d52a5a349"}}</t>
  </si>
  <si>
    <t>11f00529-7deb-8f8c-ac32-27a8cbf160b8</t>
  </si>
  <si>
    <t>11f00529-7c27-b3ec-ac2f-1f2c2fc9745d</t>
  </si>
  <si>
    <t>{"customer_name": "加藤駿", "customer_email": "kasin20e059@gmail.com", "product_detail_name": "【15分限定特典付き】SNSマーケ完全攻略ダイナマイト合宿"}</t>
  </si>
  <si>
    <t>{"id_values": ["11f00529-7deb-8f8c-ac32-27a8cbf160b8"], "worldpay_order_id": {"transaction_id": "11f00529-7deb-8f8c-ac32-27a8cbf160b8"}}</t>
  </si>
  <si>
    <t>kasin20e059@gmail.com</t>
  </si>
  <si>
    <t>SHUN KATO</t>
  </si>
  <si>
    <t>11f00528-d084-4456-8ec8-9394b7a02783</t>
  </si>
  <si>
    <t>11f00526-ec11-7d44-a0a5-9b53c950176f</t>
  </si>
  <si>
    <t>{"customer_name": "蜂須賀初美", "customer_email": "hachi.hasumi@gmail.com", "product_detail_name": "みかみの秘密の部屋 ~購入後1週間以内に限り【全額返金保証付き】~"}</t>
  </si>
  <si>
    <t>hachi.hasumi@gmail.com</t>
  </si>
  <si>
    <t>HATSUMI HACHISUKA</t>
  </si>
  <si>
    <t>11f00526-edf2-94fe-ac72-c3f0ca58477d</t>
  </si>
  <si>
    <t>{"customer_name": "蜂須賀初美", "customer_email": "hachi.hasumi@gmail.com", "product_detail_name": "【15分限定特典付き】SNSマーケ完全攻略ダイナマイト合宿"}</t>
  </si>
  <si>
    <t>{"id_values": ["3100500245378", "00043", "0700043"], "stratus_transaction_id": {"terminal_id": "3100500245378", "request_number": "00043", "authorization_code": "0700043"}}</t>
  </si>
  <si>
    <t>11f00526-3c1f-c440-9a85-3fb5bb14058a</t>
  </si>
  <si>
    <t>11f00526-3993-598a-83f8-43f97398029a</t>
  </si>
  <si>
    <t>{"customer_name": "梯拓未", "customer_email": "k.mphs.k@gmail.com", "product_detail_name": "【脱・無駄な努力】月商1.9億を支えるテンプレ大全"}</t>
  </si>
  <si>
    <t>{"id_values": ["11f00526-3c1f-c440-9a85-3fb5bb14058a"], "worldpay_order_id": {"transaction_id": "11f00526-3c1f-c440-9a85-3fb5bb14058a"}}</t>
  </si>
  <si>
    <t>k.mphs.k@gmail.com</t>
  </si>
  <si>
    <t>TAKUMI KAKEHASHI</t>
  </si>
  <si>
    <t>11f00524-6ae6-ccee-935c-e374703b1ad3</t>
  </si>
  <si>
    <t>11f00524-6881-5d02-a297-8f344e22cd5e</t>
  </si>
  <si>
    <t>{"customer_name": "佐々木淳", "customer_email": "jun.20010622@gmail.com", "product_detail_name": "【15分限定特典付き】AIXコンサルタント3日間完全攻略合宿"}</t>
  </si>
  <si>
    <t>{"id_values": ["11f00524-6ae6-ccee-935c-e374703b1ad3"], "worldpay_order_id": {"transaction_id": "11f00524-6ae6-ccee-935c-e374703b1ad3"}}</t>
  </si>
  <si>
    <t>jun.20010622@gmail.com</t>
  </si>
  <si>
    <t>JUN SASAKI</t>
  </si>
  <si>
    <t>11f00136-a1c9-7870-9b4c-1bba1fe70a42</t>
  </si>
  <si>
    <t>11f00136-9fef-554c-afe4-673d777d6ba3</t>
  </si>
  <si>
    <t>{"customer_name": "小野山 きみよ", "customer_email": "k21maria@docomo.ne.jp", "product_detail_name": "【15分限定特典付き】SNSマーケ完全攻略ダイナマイト合宿"}</t>
  </si>
  <si>
    <t>{"id_values": ["11f00136-a1c9-7870-9b4c-1bba1fe70a42"], "worldpay_order_id": {"transaction_id": "11f00136-a1c9-7870-9b4c-1bba1fe70a42"}}</t>
  </si>
  <si>
    <t>k21maria@docomo.ne.jp</t>
  </si>
  <si>
    <t>KIMIYO ONOYAMA</t>
  </si>
  <si>
    <t>THE CHUGOKU BANK, LIMITED</t>
  </si>
  <si>
    <t>11f002bc-2d21-ec64-a20d-afc8e27c045e</t>
  </si>
  <si>
    <t>11f002bc-2b58-9bbc-be1d-ef3bfba6d88c</t>
  </si>
  <si>
    <t>{"customer_name": "近さやか", "customer_email": "saya.my.u.huu.8@gmail.com", "product_detail_name": "【15分限定特典付き】AIXコンサルタント3日間完全攻略合宿"}</t>
  </si>
  <si>
    <t>{"id_values": ["11f002bc-2d21-ec64-a20d-afc8e27c045e"], "worldpay_order_id": {"transaction_id": "11f002bc-2d21-ec64-a20d-afc8e27c045e"}}</t>
  </si>
  <si>
    <t>saya.my.u.huu.8@gmail.com</t>
  </si>
  <si>
    <t>SAYAKA KON</t>
  </si>
  <si>
    <t>11f002bd-c1f6-280e-8962-43111870501d</t>
  </si>
  <si>
    <t>{"customer_name": "近さやか", "customer_email": "saya.my.u.huu.8@gmail.com", "product_detail_name": "AIみかみ秘密の部屋（全額返金保証付）"}</t>
  </si>
  <si>
    <t>{"id_values": ["11f002bd-c1f6-280e-8962-43111870501d"], "worldpay_order_id": {"transaction_id": "11f002bd-c1f6-280e-8962-43111870501d"}}</t>
  </si>
  <si>
    <t>11f0051f-ae8e-21c2-b173-bfd299970f81</t>
  </si>
  <si>
    <t>11f0051f-abf2-015e-bd81-fb35dfcd49aa</t>
  </si>
  <si>
    <t>{"customer_name": "さとう", "customer_email": "satomasayuki.9799@gmail.com", "product_detail_name": "【15分限定特典付き】AIXコンサルタント3日間完全攻略合宿"}</t>
  </si>
  <si>
    <t>{"id_values": ["3100500245378", "00041", "0450000"], "stratus_transaction_id": {"terminal_id": "3100500245378", "request_number": "00041", "authorization_code": "0450000"}}</t>
  </si>
  <si>
    <t>satomasayuki.9799@gmail.com</t>
  </si>
  <si>
    <t>MASAYUKI SATO</t>
  </si>
  <si>
    <t>11f0051c-e200-9a6a-b83b-13f45ec46650</t>
  </si>
  <si>
    <t>11f0051a-dea9-0b6a-8062-a7f3547ddad5</t>
  </si>
  <si>
    <t>{"customer_name": "REIKA", "customer_email": "reika.y2022@gmail.com", "product_detail_name": "AIみかみ秘密の部屋（全額返金保証付）"}</t>
  </si>
  <si>
    <t>{"id_values": ["11f0051c-e200-9a6a-b83b-13f45ec46650"], "worldpay_order_id": {"transaction_id": "11f0051c-e200-9a6a-b83b-13f45ec46650"}}</t>
  </si>
  <si>
    <t>reika.y2022@gmail.com</t>
  </si>
  <si>
    <t>11f0051a-e11f-e63e-983f-c3393e018a2d</t>
  </si>
  <si>
    <t>{"customer_name": "REIKA", "customer_email": "reika.y2022@gmail.com", "product_detail_name": "【超特価割引】AIXコンサルタント3日間完全攻略合宿"}</t>
  </si>
  <si>
    <t>{"id_values": ["11f0051a-e11f-e63e-983f-c3393e018a2d"], "worldpay_order_id": {"transaction_id": "11f0051a-e11f-e63e-983f-c3393e018a2d"}}</t>
  </si>
  <si>
    <t>11f0051a-cad5-1462-ad97-5719dcbd8b8c</t>
  </si>
  <si>
    <t>11f0051a-c912-91cc-97fe-9fd1d2828227</t>
  </si>
  <si>
    <t>{"customer_name": "高野幸恵", "customer_email": "yukie_no_okaimono@yahoo.co.jp", "product_detail_name": "【15分限定特典付き】デザイン限界突破3日間合宿"}</t>
  </si>
  <si>
    <t>{"id_values": ["11f0051a-cad5-1462-ad97-5719dcbd8b8c"], "worldpay_order_id": {"transaction_id": "11f0051a-cad5-1462-ad97-5719dcbd8b8c"}}</t>
  </si>
  <si>
    <t>yukie_no_okaimono@yahoo.co.jp</t>
  </si>
  <si>
    <t>YUKIE TAKANO</t>
  </si>
  <si>
    <t>11f00518-d67e-83f4-ba6e-876740a0b933</t>
  </si>
  <si>
    <t>11f00518-d40a-5f30-af36-4f92161b40e4</t>
  </si>
  <si>
    <t>{"customer_name": "小橋健史朗", "customer_email": "ken19870501@gmail.com", "product_detail_name": "【超特価割引】AIXコンサルタント3日間完全攻略合宿"}</t>
  </si>
  <si>
    <t>{"id_values": ["11f00518-d67e-83f4-ba6e-876740a0b933"], "worldpay_order_id": {"transaction_id": "11f00518-d67e-83f4-ba6e-876740a0b933"}}</t>
  </si>
  <si>
    <t>ken19870501@gmail.com</t>
  </si>
  <si>
    <t>KENSHIRO KOHASHI</t>
  </si>
  <si>
    <t>11f00516-e338-07c0-af12-77201649be9e</t>
  </si>
  <si>
    <t>11f00516-19fb-250e-a4a7-73938226c03c</t>
  </si>
  <si>
    <t>{"customer_name": "島田陽夏", "customer_email": "hinata00126@icloud.com", "product_detail_name": "AIみかみ秘密の部屋（全額返金保証付）"}</t>
  </si>
  <si>
    <t>{"id_values": ["11f00516-e338-07c0-af12-77201649be9e"], "worldpay_order_id": {"transaction_id": "11f00516-e338-07c0-af12-77201649be9e"}}</t>
  </si>
  <si>
    <t>hinata00126@icloud.com</t>
  </si>
  <si>
    <t>HINATA SHIMADA</t>
  </si>
  <si>
    <t>11f00516-1c89-b754-859b-47a068119b33</t>
  </si>
  <si>
    <t>{"customer_name": "島田陽夏", "customer_email": "hinata00126@icloud.com", "product_detail_name": "【15分限定特典付き】AIXコンサルタント3日間完全攻略合宿"}</t>
  </si>
  <si>
    <t>{"id_values": ["11f00516-1c89-b754-859b-47a068119b33"], "worldpay_order_id": {"transaction_id": "11f00516-1c89-b754-859b-47a068119b33"}}</t>
  </si>
  <si>
    <t>11f00514-e749-04ce-8f84-6fada1a63eb1</t>
  </si>
  <si>
    <t>11f00514-e56d-bb90-a41b-5fe31f7f40ca</t>
  </si>
  <si>
    <t>{"customer_name": "村野 麗子", "customer_email": "re1kur1@ybb.ne.jp", "product_detail_name": "【15分限定特典付き】AIXコンサルタント3日間完全攻略合宿"}</t>
  </si>
  <si>
    <t>{"id_values": ["3100500245378", "00019", "0490971"], "stratus_transaction_id": {"terminal_id": "3100500245378", "request_number": "00019", "authorization_code": "0490971"}}</t>
  </si>
  <si>
    <t>re1kur1@ybb.ne.jp</t>
  </si>
  <si>
    <t>REIKO MURANO</t>
  </si>
  <si>
    <t>11f00512-8b34-3a70-8f77-e33efee436d0</t>
  </si>
  <si>
    <t>11f00511-bc86-a564-a61c-a7bdf9012960</t>
  </si>
  <si>
    <t>{"customer_name": "木田虎之介", "customer_email": "12chantra032@gmail.com", "product_detail_name": "AIみかみ秘密の部屋（全額返金保証付）"}</t>
  </si>
  <si>
    <t>{"id_values": ["11f00512-8b34-3a70-8f77-e33efee436d0"], "worldpay_order_id": {"transaction_id": "11f00512-8b34-3a70-8f77-e33efee436d0"}}</t>
  </si>
  <si>
    <t>12chantra032@gmail.com</t>
  </si>
  <si>
    <t>TORANOSUKE KIDA</t>
  </si>
  <si>
    <t>11f00512-19c6-2736-9eb3-e3c4da2b00bc</t>
  </si>
  <si>
    <t>11efef8d-e9ac-5d84-bb82-ab4394933680</t>
  </si>
  <si>
    <t>{"univapay-name": "青木隆大", "univapay-link-id": "11efeb92-b631-d050-9e93-6fece78c3da6", "univapay-phone-number": "+81 7083610311"}</t>
  </si>
  <si>
    <t>{"id_values": ["11f00512-19c6-2736-9eb3-e3c4da2b00bc"], "worldpay_order_id": {"transaction_id": "11f00512-19c6-2736-9eb3-e3c4da2b00bc"}}</t>
  </si>
  <si>
    <t>ec081053@gmail.com</t>
  </si>
  <si>
    <t>11efef8d-e9e2-66c2-83df-2f54dab0c9de</t>
  </si>
  <si>
    <t>TAKAHIRO AOKI</t>
  </si>
  <si>
    <t>11f00511-bf44-7966-a61f-5b77976713db</t>
  </si>
  <si>
    <t>{"customer_name": "木田虎之介", "customer_email": "12chantra032@gmail.com", "product_detail_name": "【超特価割引】AIXコンサルタント3日間完全攻略合宿"}</t>
  </si>
  <si>
    <t>{"id_values": ["11f00511-bf44-7966-a61f-5b77976713db"], "worldpay_order_id": {"transaction_id": "11f00511-bf44-7966-a61f-5b77976713db"}}</t>
  </si>
  <si>
    <t>11f00511-784d-d502-a5f7-77042aab7734</t>
  </si>
  <si>
    <t>11f00510-3e8b-b506-9948-6fc5dc05db60</t>
  </si>
  <si>
    <t>{"customer_name": "佐野 朋子", "customer_email": "comp09900@gmail.com", "product_detail_name": "AIみかみ秘密の部屋（全額返金保証付）"}</t>
  </si>
  <si>
    <t>{"id_values": ["3100500245378", "00017", "7700432"], "stratus_transaction_id": {"terminal_id": "3100500245378", "request_number": "00017", "authorization_code": "7700432"}}</t>
  </si>
  <si>
    <t>comp09900@gmail.com</t>
  </si>
  <si>
    <t>TOMOKO SANO</t>
  </si>
  <si>
    <t>11f00510-4075-352c-9e66-fba8020cc5a6</t>
  </si>
  <si>
    <t>{"customer_name": "佐野 朋子", "customer_email": "comp09900@gmail.com", "product_detail_name": "【15分限定特典付き】AIXコンサルタント3日間完全攻略合宿"}</t>
  </si>
  <si>
    <t>{"id_values": ["3100500245378", "00016", "7791212"], "stratus_transaction_id": {"terminal_id": "3100500245378", "request_number": "00016", "authorization_code": "7791212"}}</t>
  </si>
  <si>
    <t>11f0050f-6db9-d354-8f47-f77552e8671d</t>
  </si>
  <si>
    <t>11eeff0a-8589-2a18-bbe6-1308f44d769b</t>
  </si>
  <si>
    <t>{"univapay-name": "阿部 真奈", "univapay-link-id": "11eed16f-70d3-4e8c-a85d-4b264279094b", "univapay-phone-number": "07022127528"}</t>
  </si>
  <si>
    <t>{"id_values": ["11f0050f-6db9-d354-8f47-f77552e8671d"], "worldpay_order_id": {"transaction_id": "11f0050f-6db9-d354-8f47-f77552e8671d"}}</t>
  </si>
  <si>
    <t>devicondoria4@gmail.com</t>
  </si>
  <si>
    <t>11eeff0a-85a6-2992-bbe9-07bc402a0e89</t>
  </si>
  <si>
    <t>MANA ABE</t>
  </si>
  <si>
    <t>11f0050f-69cd-757a-8f92-8734d4492292</t>
  </si>
  <si>
    <t>11eefef6-6456-1612-a2ce-e72582a1c2d6</t>
  </si>
  <si>
    <t>{"univapay-name": "中野 賢一", "univapay-link-id": "11eee4d5-8f44-7c96-85b8-7bcd96d93bbc", "univapay-phone-number": "07038665869"}</t>
  </si>
  <si>
    <t>{"id_values": ["11f0050f-69cd-757a-8f92-8734d4492292"], "worldpay_order_id": {"transaction_id": "11f0050f-69cd-757a-8f92-8734d4492292"}}</t>
  </si>
  <si>
    <t>raiaselect@gmail.com</t>
  </si>
  <si>
    <t>11eefef6-6472-2514-a2d1-87a0f1615f23</t>
  </si>
  <si>
    <t>KENICHI NAKANO</t>
  </si>
  <si>
    <t>11f0050f-547e-bcb0-b05d-2713030f3cc6</t>
  </si>
  <si>
    <t>11eee41f-1a8b-9490-a414-5b238147c562</t>
  </si>
  <si>
    <t>{"univapay-name": "嶋村久美子", "univapay-link-id": "11eed27a-801d-945e-b5cf-cb4568c5c84e", "univapay-phone-number": "09082411230"}</t>
  </si>
  <si>
    <t>{"id_values": ["11f0050f-547e-bcb0-b05d-2713030f3cc6"], "worldpay_order_id": {"transaction_id": "11f0050f-547e-bcb0-b05d-2713030f3cc6"}}</t>
  </si>
  <si>
    <t>daocunjiumeizi@gmail.com</t>
  </si>
  <si>
    <t>11eee41f-1b1e-3ff2-9197-cb93ac0d4ebe</t>
  </si>
  <si>
    <t>KUMI KOSH I MA M UR A</t>
  </si>
  <si>
    <t>11f0050f-414c-54fe-a2a6-73077797854b</t>
  </si>
  <si>
    <t>11eecfab-6c02-df82-8a8b-03c74e5f5664</t>
  </si>
  <si>
    <t>{"univapay-name": "西道明里", "univapay-link-id": "11eecf95-2f81-2e8a-abf7-ffa0cf4c6f77", "univapay-phone-number": "08060859424"}</t>
  </si>
  <si>
    <t>{"id_values": ["11f0050f-414c-54fe-a2a6-73077797854b"], "worldpay_order_id": {"transaction_id": "11f0050f-414c-54fe-a2a6-73077797854b"}}</t>
  </si>
  <si>
    <t>11eecfab-6c31-eab6-8845-4fde17da3137</t>
  </si>
  <si>
    <t>11f0050e-f5a5-db24-a490-af473b9b47ad</t>
  </si>
  <si>
    <t>11ef47c8-6be5-ebbc-b1a7-6384f59fe3bb</t>
  </si>
  <si>
    <t>{"univapay-name": "秀島亮", "univapay-link-id": "11eed16e-1df2-cf9a-a85d-ef479e197f7f", "univapay-phone-number": "08014563414"}</t>
  </si>
  <si>
    <t>{"id_values": ["11f0050e-f5a5-db24-a490-af473b9b47ad"], "worldpay_order_id": {"transaction_id": "11f0050e-f5a5-db24-a490-af473b9b47ad"}}</t>
  </si>
  <si>
    <t>ryoh56762@gmail.com</t>
  </si>
  <si>
    <t>11eee6c6-9895-319e-b8a6-bbd922212bba</t>
  </si>
  <si>
    <t>HIDESHIMA RYO</t>
  </si>
  <si>
    <t>11f0050e-edd8-aafc-8e75-73fb7fa3b208</t>
  </si>
  <si>
    <t>11eee69a-4ebe-7732-b6cb-dbd530c02142</t>
  </si>
  <si>
    <t>{"univapay-name": "福井 勝也", "univapay-link-id": "11eed168-3712-3156-a0a8-d38c52f5cefa", "univapay-phone-number": "09092125082"}</t>
  </si>
  <si>
    <t>{"id_values": ["11f0050e-edd8-aafc-8e75-73fb7fa3b208"], "worldpay_order_id": {"transaction_id": "11f0050e-edd8-aafc-8e75-73fb7fa3b208"}}</t>
  </si>
  <si>
    <t>11eee69a-4ef9-dec6-b6ce-0f55c84adacc</t>
  </si>
  <si>
    <t>11f0050e-e73e-8c70-8d2c-c7aa5225c636</t>
  </si>
  <si>
    <t>11eee66e-e8a0-f130-bbfa-87387948200d</t>
  </si>
  <si>
    <t>{"univapay-name": "鈴木大輝", "univapay-link-id": "11eed167-f156-ec38-a0a8-8700f0fb4f6c", "univapay-phone-number": "07021525098"}</t>
  </si>
  <si>
    <t>{"id_values": ["11f0050e-e73e-8c70-8d2c-c7aa5225c636"], "worldpay_order_id": {"transaction_id": "11f0050e-e73e-8c70-8d2c-c7aa5225c636"}}</t>
  </si>
  <si>
    <t>dmtk86@gmail.com</t>
  </si>
  <si>
    <t>11eee66e-e8cc-ff6e-951d-03a66d50b207</t>
  </si>
  <si>
    <t>TAIKI SUZUKI</t>
  </si>
  <si>
    <t>11f0050f-50e6-cf8e-b5c5-f78cf9654128</t>
  </si>
  <si>
    <t>11ef3328-f592-0fd0-af17-bbfeab1e68a3</t>
  </si>
  <si>
    <t>{"univapay-name": "是永喜美人", "univapay-link-id": "11eed057-b162-db52-8465-ef1e2472190e", "univapay-phone-number": "07043827131"}</t>
  </si>
  <si>
    <t>{"id_values": ["3100500245378", "00012", "7784157"], "stratus_transaction_id": {"terminal_id": "3100500245378", "request_number": "00012", "authorization_code": "7784157"}}</t>
  </si>
  <si>
    <t>kimitokorenaga@gmail.com</t>
  </si>
  <si>
    <t>11eedb99-ed9d-d750-9e72-5b10cba53aad</t>
  </si>
  <si>
    <t>KIMITO KORENAGA</t>
  </si>
  <si>
    <t>11f0050f-3e44-f1f8-9013-fb18a29e66b1</t>
  </si>
  <si>
    <t>11eecf89-a948-298c-a550-db64f63b3b2c</t>
  </si>
  <si>
    <t>{"univapay-name": "荒井宏仁", "univapay-link-id": "11eecf0a-f59a-7c9c-88cb-77cc6cfe1a37", "univapay-phone-number": "09094453801"}</t>
  </si>
  <si>
    <t>{"id_values": ["3100500245378", "00011", "0361864"], "stratus_transaction_id": {"terminal_id": "3100500245378", "request_number": "00011", "authorization_code": "0361864"}}</t>
  </si>
  <si>
    <t>kirakub007-riku@yahoo.co.jp</t>
  </si>
  <si>
    <t>11eecf89-a991-64a8-bf41-0bd4cf4cc887</t>
  </si>
  <si>
    <t>HIRONORI ARAI</t>
  </si>
  <si>
    <t>11f0050e-ed8c-e252-a45c-1f80e85933a2</t>
  </si>
  <si>
    <t>11eee699-86c1-5d3a-8ce4-f3d9a9a764a5</t>
  </si>
  <si>
    <t>{"univapay-name": "屋宜叶夢", "univapay-link-id": "11eed168-3712-3156-a0a8-d38c52f5cefa", "univapay-phone-number": "09037929349"}</t>
  </si>
  <si>
    <t>{"id_values": ["11f0050e-ed8c-e252-a45c-1f80e85933a2"], "worldpay_order_id": {"transaction_id": "11f0050e-ed8c-e252-a45c-1f80e85933a2"}}</t>
  </si>
  <si>
    <t>tomu120109@gmail.com</t>
  </si>
  <si>
    <t>11eee699-8702-b550-b3b4-83d371881d34</t>
  </si>
  <si>
    <t>TOMU YAGI</t>
  </si>
  <si>
    <t>11f0050e-f0d4-b156-8d4e-5b529e0a7b56</t>
  </si>
  <si>
    <t>11eee6b1-2014-fd7c-bde1-334de869396b</t>
  </si>
  <si>
    <t>{"univapay-name": "由比美由紀", "univapay-link-id": "11eed168-2511-82cc-a0a8-4f4b70228861", "univapay-phone-number": "09055906379"}</t>
  </si>
  <si>
    <t>{"id_values": ["11f0050e-f0d4-b156-8d4e-5b529e0a7b56"], "worldpay_order_id": {"transaction_id": "11f0050e-f0d4-b156-8d4e-5b529e0a7b56"}}</t>
  </si>
  <si>
    <t>mxiaoze82@gmail.com</t>
  </si>
  <si>
    <t>11eee6b1-2067-8e34-8beb-abfee8904028</t>
  </si>
  <si>
    <t>MIYUKI YUHI</t>
  </si>
  <si>
    <t>11f0050e-f179-209c-a475-43fbc10c8e74</t>
  </si>
  <si>
    <t>11eee6b2-19b6-ee62-a160-b7bf5d55d1c4</t>
  </si>
  <si>
    <t>{"univapay-name": "山先孝和", "univapay-link-id": "11eed167-4057-0814-a0a8-a769a7ea5984", "univapay-phone-number": "09085340323"}</t>
  </si>
  <si>
    <t>{"id_values": ["3100500245378", "00009", "0110000"], "stratus_transaction_id": {"terminal_id": "3100500245378", "request_number": "00009", "authorization_code": "0110000"}}</t>
  </si>
  <si>
    <t>facta9.biz@gmail.com</t>
  </si>
  <si>
    <t>11eee6b2-1a7f-451a-86ea-3f6315f8a476</t>
  </si>
  <si>
    <t>TAKAKAZU YAMASAKI</t>
  </si>
  <si>
    <t>11f0050e-eca7-99e0-8d44-139a96d2c2b6</t>
  </si>
  <si>
    <t>11eee697-2914-d36c-a80e-7785e1f47f5d</t>
  </si>
  <si>
    <t>{"univapay-name": "五十嵐温華", "univapay-link-id": "11eed167-5536-b388-a0a8-b72508c8714a", "univapay-phone-number": "07011487088"}</t>
  </si>
  <si>
    <t>{"id_values": ["3100500245378", "00008", "0364177"], "stratus_transaction_id": {"terminal_id": "3100500245378", "request_number": "00008", "authorization_code": "0364177"}}</t>
  </si>
  <si>
    <t>h2383@icloud.com</t>
  </si>
  <si>
    <t>11eee697-295b-de7e-b4a6-a71be944ffc3</t>
  </si>
  <si>
    <t>HARUKA IKARASHI</t>
  </si>
  <si>
    <t>11f00501-7831-fd06-8d1c-bfa9c1d8b382</t>
  </si>
  <si>
    <t>11f00501-7477-6782-bb0b-8b2af19250da</t>
  </si>
  <si>
    <t>{"customer_name": "内藤修", "customer_email": "naiji1962@gmail.com", "product_detail_name": "【15分限定特典付き】AIXコンサルタント3日間完全攻略合宿"}</t>
  </si>
  <si>
    <t>{"id_values": ["11f00501-7831-fd06-8d1c-bfa9c1d8b382"], "worldpay_order_id": {"transaction_id": "11f00501-7831-fd06-8d1c-bfa9c1d8b382"}}</t>
  </si>
  <si>
    <t>naiji1962@gmail.com</t>
  </si>
  <si>
    <t>OSAMU NAITO</t>
  </si>
  <si>
    <t>11f004fe-ef49-e23a-ba6d-c7b3c4d614d8</t>
  </si>
  <si>
    <t>11f004fe-ece6-7512-b997-2b4785dc587d</t>
  </si>
  <si>
    <t>{"customer_name": "清水海沙", "customer_email": "nagareri@gmail.com", "product_detail_name": "【15分限定特典付き】デザイン限界突破3日間合宿"}</t>
  </si>
  <si>
    <t>{"id_values": ["11f004fe-ef49-e23a-ba6d-c7b3c4d614d8"], "worldpay_order_id": {"transaction_id": "11f004fe-ef49-e23a-ba6d-c7b3c4d614d8"}}</t>
  </si>
  <si>
    <t>nagareri@gmail.com</t>
  </si>
  <si>
    <t>MISA SHIMIZU</t>
  </si>
  <si>
    <t>11f004fe-597b-a266-b912-37ad0b27c7ef</t>
  </si>
  <si>
    <t>11f004fe-579b-3d44-b90c-4fb825febd7f</t>
  </si>
  <si>
    <t>{"customer_name": "岡田愛", "customer_email": "aicosmed@gmail.com", "product_detail_name": "【15分限定特典付き】AIXコンサルタント3日間完全攻略合宿"}</t>
  </si>
  <si>
    <t>{"id_values": ["11f004fe-597b-a266-b912-37ad0b27c7ef"], "worldpay_order_id": {"transaction_id": "11f004fe-597b-a266-b912-37ad0b27c7ef"}}</t>
  </si>
  <si>
    <t>aicosmed@gmail.com</t>
  </si>
  <si>
    <t>AI OKADA</t>
  </si>
  <si>
    <t>11f004ec-5814-a628-a7f9-2b2b5a673f43</t>
  </si>
  <si>
    <t>11f004ec-5513-2404-a97e-23f11bfbc5d7</t>
  </si>
  <si>
    <t>{"customer_name": "島田 純一", "customer_email": "sspa0077@gmail.com", "product_detail_name": "【超特価割引】AIXコンサルタント3日間完全攻略合宿"}</t>
  </si>
  <si>
    <t>{"id_values": ["3100500245378", "00007", "0367513"], "stratus_transaction_id": {"terminal_id": "3100500245378", "request_number": "00007", "authorization_code": "0367513"}}</t>
  </si>
  <si>
    <t>sspa0077@gmail.com</t>
  </si>
  <si>
    <t>JUNICHI SHIMADA</t>
  </si>
  <si>
    <t>11f004e8-12fd-c2a8-b740-3742543e1fbc</t>
  </si>
  <si>
    <t>11f004e8-107a-378c-b8e1-3f4c13f0e7a6</t>
  </si>
  <si>
    <t>{"customer_name": "香水 裕美子", "customer_email": "yumiko.kasui@gmail.com", "product_detail_name": "【15分限定特典付き】AIXコンサルタント3日間完全攻略合宿"}</t>
  </si>
  <si>
    <t>{"id_values": ["11f004e8-12fd-c2a8-b740-3742543e1fbc"], "worldpay_order_id": {"transaction_id": "11f004e8-12fd-c2a8-b740-3742543e1fbc"}}</t>
  </si>
  <si>
    <t>yumiko.kasui@gmail.com</t>
  </si>
  <si>
    <t>YUMIKO KASUI</t>
  </si>
  <si>
    <t>11f004e5-4e65-d932-a237-77955528f483</t>
  </si>
  <si>
    <t>11f004e5-4ad8-6b72-9ec3-c3b18910c7b9</t>
  </si>
  <si>
    <t>{"customer_name": "長尾美穂", "customer_email": "info.vega.mh@gmail.com", "product_detail_name": "【15分限定特典付き】SNSマーケ完全攻略ダイナマイト合宿"}</t>
  </si>
  <si>
    <t>{"id_values": ["3100500245378", "00005", "0103633"], "stratus_transaction_id": {"terminal_id": "3100500245378", "request_number": "00005", "authorization_code": "0103633"}}</t>
  </si>
  <si>
    <t>info.vega.mh@gmail.com</t>
  </si>
  <si>
    <t>MIHO NAGAO</t>
  </si>
  <si>
    <t>11f004e1-5f11-78f8-93ab-2f92e8f10209</t>
  </si>
  <si>
    <t>11f004e1-5c68-1706-93a8-c7ad633f8439</t>
  </si>
  <si>
    <t>{"customer_name": "平山 朋美", "customer_email": "johnjohn5798@gmail.com", "product_detail_name": "【15分限定特典付き】デザイン限界突破3日間合宿"}</t>
  </si>
  <si>
    <t>{"id_values": ["11f004e1-5f11-78f8-93ab-2f92e8f10209"], "worldpay_order_id": {"transaction_id": "11f004e1-5f11-78f8-93ab-2f92e8f10209"}}</t>
  </si>
  <si>
    <t>johnjohn5798@gmail.com</t>
  </si>
  <si>
    <t>TOMOMI HIRAYAMA</t>
  </si>
  <si>
    <t>11f004de-9249-456e-a545-8b034b70bd84</t>
  </si>
  <si>
    <t>11f004dc-ba1b-5174-a109-a31df011486d</t>
  </si>
  <si>
    <t>{"customer_name": "髙木アメリー", "customer_email": "shangri.la.melie.905@gmail.com", "product_detail_name": "AIみかみ秘密の部屋（全額返金保証付）"}</t>
  </si>
  <si>
    <t>{"id_values": ["3100500245378", "00003", "0700003"], "stratus_transaction_id": {"terminal_id": "3100500245378", "request_number": "00003", "authorization_code": "0700003"}}</t>
  </si>
  <si>
    <t>shangri.la.melie.905@gmail.com</t>
  </si>
  <si>
    <t>AMELIE TAKAKI</t>
  </si>
  <si>
    <t>11f004dc-bcbf-2f7c-a10c-4b7142a648a9</t>
  </si>
  <si>
    <t>{"customer_name": "髙木アメリー", "customer_email": "shangri.la.melie.905@gmail.com", "product_detail_name": "【15分限定特典付き】AIXコンサルタント3日間完全攻略合宿"}</t>
  </si>
  <si>
    <t>11f004d4-4f59-ef88-85c1-5385c7ff8f83</t>
  </si>
  <si>
    <t>11f004d4-4cc4-36e8-8dfc-4b91dbb57640</t>
  </si>
  <si>
    <t>{"customer_name": "新野見純", "customer_email": "junkoma2103@icloud.com", "product_detail_name": "【15分限定特典付き】AIXコンサルタント3日間完全攻略合宿"}</t>
  </si>
  <si>
    <t>{"id_values": ["11f004d4-4f59-ef88-85c1-5385c7ff8f83"], "worldpay_order_id": {"transaction_id": "11f004d4-4f59-ef88-85c1-5385c7ff8f83"}}</t>
  </si>
  <si>
    <t>junkoma2103@icloud.com</t>
  </si>
  <si>
    <t>JUN NIINOMI</t>
  </si>
  <si>
    <t>11f004d3-3322-3de4-b012-cbc2b573ad58</t>
  </si>
  <si>
    <t>11f004d2-8740-4624-a1a1-2ba7f5ca355a</t>
  </si>
  <si>
    <t>{"customer_name": "川邊 武芳", "customer_email": "tiktakaa2@gmail.com", "product_detail_name": "AIみかみ秘密の部屋（全額返金保証付）"}</t>
  </si>
  <si>
    <t>{"id_values": ["11f004d3-3322-3de4-b012-cbc2b573ad58"], "worldpay_order_id": {"transaction_id": "11f004d3-3322-3de4-b012-cbc2b573ad58"}}</t>
  </si>
  <si>
    <t>tiktakaa2@gmail.com</t>
  </si>
  <si>
    <t>TAKEYOSHI KAWABE</t>
  </si>
  <si>
    <t>11f004d2-88f3-8d1e-b055-334507c8c274</t>
  </si>
  <si>
    <t>{"customer_name": "川邊 武芳", "customer_email": "tiktakaa2@gmail.com", "product_detail_name": "【超特価割引】AIXコンサルタント3日間完全攻略合宿"}</t>
  </si>
  <si>
    <t>{"id_values": ["11f004d2-88f3-8d1e-b055-334507c8c274"], "worldpay_order_id": {"transaction_id": "11f004d2-88f3-8d1e-b055-334507c8c274"}}</t>
  </si>
  <si>
    <t>11f004d1-dd9e-5e30-81c9-171a7bef7534</t>
  </si>
  <si>
    <t>11f004d1-dbbd-3848-9753-6f5c3ad60347</t>
  </si>
  <si>
    <t>{"customer_name": "森川早苗", "customer_email": "fun.mode.briller@gmail.com", "product_detail_name": "【超特価割引】AIXコンサルタント3日間完全攻略合宿"}</t>
  </si>
  <si>
    <t>{"id_values": ["11f004d1-dd9e-5e30-81c9-171a7bef7534"], "worldpay_order_id": {"transaction_id": "11f004d1-dd9e-5e30-81c9-171a7bef7534"}}</t>
  </si>
  <si>
    <t>fun.mode.briller@gmail.com</t>
  </si>
  <si>
    <t>SANAE MORIKAWA</t>
  </si>
  <si>
    <t>11f004d1-2ec2-2d9c-bf3c-afda1948c75f</t>
  </si>
  <si>
    <t>11f004d0-8bf8-ad66-a110-8b8df577ffcc</t>
  </si>
  <si>
    <t>{"customer_name": "大村祐子", "customer_email": "youko.ohmura.0705@gmail.com", "product_detail_name": "AIみかみ秘密の部屋（全額返金保証付）"}</t>
  </si>
  <si>
    <t>{"id_values": ["11f004d1-2ec2-2d9c-bf3c-afda1948c75f"], "worldpay_order_id": {"transaction_id": "11f004d1-2ec2-2d9c-bf3c-afda1948c75f"}}</t>
  </si>
  <si>
    <t>youko.ohmura.0705@gmail.com</t>
  </si>
  <si>
    <t>YUKO OOMURA</t>
  </si>
  <si>
    <t>11f004d0-8e96-0320-9ed4-7b76c50b905b</t>
  </si>
  <si>
    <t>{"customer_name": "大村祐子", "customer_email": "youko.ohmura.0705@gmail.com", "product_detail_name": "【15分限定特典付き】AIXコンサルタント3日間完全攻略合宿"}</t>
  </si>
  <si>
    <t>{"id_values": ["11f004d0-8e96-0320-9ed4-7b76c50b905b"], "worldpay_order_id": {"transaction_id": "11f004d0-8e96-0320-9ed4-7b76c50b905b"}}</t>
  </si>
  <si>
    <t>11f004cc-a655-2c9c-87f7-53598731bc65</t>
  </si>
  <si>
    <t>11f004cc-a439-8cbe-92e2-03c691f437ec</t>
  </si>
  <si>
    <t>{"customer_name": "カングリワラ立石貴代子", "customer_email": "kiyopaohitesh@gmail.com", "product_detail_name": "【15分限定特典付き】AIXコンサルタント3日間完全攻略合宿"}</t>
  </si>
  <si>
    <t>{"id_values": ["3100500245378", "00060", "0890000"], "stratus_transaction_id": {"terminal_id": "3100500245378", "request_number": "00060", "authorization_code": "0890000"}}</t>
  </si>
  <si>
    <t>kiyopaohitesh@gmail.com</t>
  </si>
  <si>
    <t>11f004ca-a812-89be-890c-db87e39dc35b</t>
  </si>
  <si>
    <t>11f004ca-a599-146e-872e-c7198c36e009</t>
  </si>
  <si>
    <t>{"customer_name": "玉置智惠", "customer_email": "iguchiecc@gmail.com", "product_detail_name": "【15分限定特典付き】AIXコンサルタント3日間完全攻略合宿"}</t>
  </si>
  <si>
    <t>{"id_values": ["11f004ca-a812-89be-890c-db87e39dc35b"], "worldpay_order_id": {"transaction_id": "11f004ca-a812-89be-890c-db87e39dc35b"}}</t>
  </si>
  <si>
    <t>iguchiecc@gmail.com</t>
  </si>
  <si>
    <t>CHIE TAMAKI</t>
  </si>
  <si>
    <t>11f004c0-1ec7-fef0-b4c7-638988e8ee1a</t>
  </si>
  <si>
    <t>11f004bf-c449-0744-bb04-cb9e87e2dd22</t>
  </si>
  <si>
    <t>{"customer_name": "吉原幸太郎", "customer_email": "k.yoshihara.spi77@gmail.com", "product_detail_name": "AIみかみ秘密の部屋（全額返金保証付）"}</t>
  </si>
  <si>
    <t>{"id_values": ["11f004c0-1ec7-fef0-b4c7-638988e8ee1a"], "worldpay_order_id": {"transaction_id": "11f004c0-1ec7-fef0-b4c7-638988e8ee1a"}}</t>
  </si>
  <si>
    <t>k.yoshihara.spi77@gmail.com</t>
  </si>
  <si>
    <t>KOUTAROU YOSHIHARA</t>
  </si>
  <si>
    <t>11f004bf-c72a-e162-88e3-7364ea0f99e3</t>
  </si>
  <si>
    <t>{"customer_name": "吉原幸太郎", "customer_email": "k.yoshihara.spi77@gmail.com", "product_detail_name": "【15分限定特典付き】AIXコンサルタント3日間完全攻略合宿"}</t>
  </si>
  <si>
    <t>{"id_values": ["11f004bf-c72a-e162-88e3-7364ea0f99e3"], "worldpay_order_id": {"transaction_id": "11f004bf-c72a-e162-88e3-7364ea0f99e3"}}</t>
  </si>
  <si>
    <t>11f004b2-ea53-aaaa-b87f-4318d7077b99</t>
  </si>
  <si>
    <t>11f004b1-fbd5-52ac-aae9-8b9238102e6f</t>
  </si>
  <si>
    <t>{"customer_name": "佐藤良子", "customer_email": "yorosiku3580@gmail.com", "product_detail_name": "AIみかみ秘密の部屋（全額返金保証）"}</t>
  </si>
  <si>
    <t>{"id_values": ["11f004b2-ea53-aaaa-b87f-4318d7077b99"], "worldpay_order_id": {"transaction_id": "11f004b2-ea53-aaaa-b87f-4318d7077b99"}}</t>
  </si>
  <si>
    <t>yorosiku3580@gmail.com</t>
  </si>
  <si>
    <t>RYOKOSATO</t>
  </si>
  <si>
    <t>11f004b1-fd8e-1c6e-aaec-d79463409a96</t>
  </si>
  <si>
    <t>{"customer_name": "佐藤良子", "customer_email": "yorosiku3580@gmail.com", "product_detail_name": "【超特価割引】AIXコンサルタント3日間完全攻略合宿"}</t>
  </si>
  <si>
    <t>{"id_values": ["11f004b1-fd8e-1c6e-aaec-d79463409a96"], "worldpay_order_id": {"transaction_id": "11f004b1-fd8e-1c6e-aaec-d79463409a96"}}</t>
  </si>
  <si>
    <t>11f004ae-ac13-8a16-8e20-bfef885a35d2</t>
  </si>
  <si>
    <t>11f004ae-a982-b592-94b0-37290e67bb87</t>
  </si>
  <si>
    <t>{"customer_name": "光太郎 村岡", "customer_email": "muraoka@roku-g.jp", "product_detail_name": "【15分限定特典付き】SNSマーケ完全攻略ダイナマイト合宿"}</t>
  </si>
  <si>
    <t>{"id_values": ["11f004ae-ac13-8a16-8e20-bfef885a35d2"], "worldpay_order_id": {"transaction_id": "11f004ae-ac13-8a16-8e20-bfef885a35d2"}}</t>
  </si>
  <si>
    <t>muraoka@roku-g.jp</t>
  </si>
  <si>
    <t>KOUTAROU MURAOKA</t>
  </si>
  <si>
    <t>11f00393-c8fe-f668-9513-5f9c9d93638b</t>
  </si>
  <si>
    <t>11f00393-c735-9396-a442-8bba7df1e5fa</t>
  </si>
  <si>
    <t>{"customer_name": "斉藤 まなみ", "customer_email": "cauliflower.max777@gmail.com", "product_detail_name": "【15分限定特典付き】AIXコンサルタント3日間完全攻略合宿"}</t>
  </si>
  <si>
    <t>{"id_values": ["11f00393-c8fe-f668-9513-5f9c9d93638b"], "worldpay_order_id": {"transaction_id": "11f00393-c8fe-f668-9513-5f9c9d93638b"}}</t>
  </si>
  <si>
    <t>cauliflower.max777@gmail.com</t>
  </si>
  <si>
    <t>MANAMI SAITO</t>
  </si>
  <si>
    <t>11efe688-0bdd-264a-bba2-cfe6c911928a</t>
  </si>
  <si>
    <t>11efe688-09e8-3bae-abba-cb93b7570f1d</t>
  </si>
  <si>
    <t>{"customer_name": "虻川祐子", "customer_email": "hi.there.y.a@gmail.com", "product_detail_name": "【15分限定特典付き】AIXコンサルタント3日間完全攻略合宿"}</t>
  </si>
  <si>
    <t>{"id_values": ["11efe688-0bdd-264a-bba2-cfe6c911928a"], "worldpay_order_id": {"transaction_id": "11efe688-0bdd-264a-bba2-cfe6c911928a"}}</t>
  </si>
  <si>
    <t>hi.there.y.a@gmail.com</t>
  </si>
  <si>
    <t>YUKO ABUKAWA</t>
  </si>
  <si>
    <t>THE AKITA BANK, LTD</t>
  </si>
  <si>
    <t>11f004a6-592b-9f62-bca8-b7eff073a3d6</t>
  </si>
  <si>
    <t>11f004a3-8fb2-41e2-aa5e-534633e67917</t>
  </si>
  <si>
    <t>{"customer_name": "YK", "customer_email": "yuhi1025@gmail.com", "product_detail_name": "みかみの秘密の部屋 ~購入後1週間以内に限り【全額返金保証付き】~"}</t>
  </si>
  <si>
    <t>{"id_values": ["11f004a6-592b-9f62-bca8-b7eff073a3d6"], "worldpay_order_id": {"transaction_id": "11f004a6-592b-9f62-bca8-b7eff073a3d6"}}</t>
  </si>
  <si>
    <t>yuhi1025@gmail.com</t>
  </si>
  <si>
    <t>BUSINESS CARD</t>
  </si>
  <si>
    <t>11f004a3-922e-6414-aa65-af03f0ae899f</t>
  </si>
  <si>
    <t>{"customer_name": "YK", "customer_email": "yuhi1025@gmail.com", "product_detail_name": "【15分限定特典付き】SNSマーケ完全攻略ダイナマイト合宿"}</t>
  </si>
  <si>
    <t>{"id_values": ["11f004a3-922e-6414-aa65-af03f0ae899f"], "worldpay_order_id": {"transaction_id": "11f004a3-922e-6414-aa65-af03f0ae899f"}}</t>
  </si>
  <si>
    <t>11f004a2-0cf0-b3a2-a8a9-839182c7f221</t>
  </si>
  <si>
    <t>11f004a2-0b01-9cf0-ad85-9fe431caae0b</t>
  </si>
  <si>
    <t>{"customer_name": "園田貴子 園田", "customer_email": "kikomama117@gmail.com", "product_detail_name": "【15分限定特典付き】AIXコンサルタント3日間完全攻略合宿"}</t>
  </si>
  <si>
    <t>{"id_values": ["11f004a2-0cf0-b3a2-a8a9-839182c7f221"], "worldpay_order_id": {"transaction_id": "11f004a2-0cf0-b3a2-a8a9-839182c7f221"}}</t>
  </si>
  <si>
    <t>kikomama117@gmail.com</t>
  </si>
  <si>
    <t>TAKAKO SONODA</t>
  </si>
  <si>
    <t>11f004a0-2901-2ca4-b596-63520212cac2</t>
  </si>
  <si>
    <t>11f0049f-fa0a-6226-a6a0-0bd7928e83cd</t>
  </si>
  <si>
    <t>{"customer_name": "鈴木貴大", "customer_email": "ts.morelia1024@icloud.com", "product_detail_name": "AIみかみ秘密の部屋（全額返金保証付）"}</t>
  </si>
  <si>
    <t>{"id_values": ["11f004a0-2901-2ca4-b596-63520212cac2"], "worldpay_order_id": {"transaction_id": "11f004a0-2901-2ca4-b596-63520212cac2"}}</t>
  </si>
  <si>
    <t>ts.morelia1024@icloud.com</t>
  </si>
  <si>
    <t>YUMIKO SUZUKI</t>
  </si>
  <si>
    <t>11f0049f-fbd4-5f12-9fbb-c76ac435da1e</t>
  </si>
  <si>
    <t>{"customer_name": "鈴木貴大", "customer_email": "ts.morelia1024@icloud.com", "product_detail_name": "【15分限定特典付き】AIXコンサルタント3日間完全攻略合宿"}</t>
  </si>
  <si>
    <t>{"id_values": ["11f0049f-fbd4-5f12-9fbb-c76ac435da1e"], "worldpay_order_id": {"transaction_id": "11f0049f-fbd4-5f12-9fbb-c76ac435da1e"}}</t>
  </si>
  <si>
    <t>11f00474-8e85-c502-b529-f7c218016987</t>
  </si>
  <si>
    <t>11f00474-4fbc-c686-9f5e-a304380c790b</t>
  </si>
  <si>
    <t>{"customer_name": "林信太朗", "customer_email": "shintarohayashi1101@gmail.com", "product_detail_name": "みかみの秘密の部屋 ~購入後1週間以内に限り【全額返金保証付き】~"}</t>
  </si>
  <si>
    <t>{"id_values": ["11f00474-8e85-c502-b529-f7c218016987"], "worldpay_order_id": {"transaction_id": "11f00474-8e85-c502-b529-f7c218016987"}}</t>
  </si>
  <si>
    <t>shintarohayashi1101@gmail.com</t>
  </si>
  <si>
    <t>SHINTARO HAYASHI</t>
  </si>
  <si>
    <t>11f00499-334b-9368-af54-bb7ef82a364d</t>
  </si>
  <si>
    <t>11f00498-6c28-88fe-a457-4b1355a8f711</t>
  </si>
  <si>
    <t>{"customer_name": "平口 愛優香", "customer_email": "ayakada42@gmail.com", "product_detail_name": "AIみかみ秘密の部屋（全額返金保証付）"}</t>
  </si>
  <si>
    <t>{"id_values": ["11f00499-334b-9368-af54-bb7ef82a364d"], "worldpay_order_id": {"transaction_id": "11f00499-334b-9368-af54-bb7ef82a364d"}}</t>
  </si>
  <si>
    <t>ayakada42@gmail.com</t>
  </si>
  <si>
    <t>AYAKA HIRAGUCHI</t>
  </si>
  <si>
    <t>11f00498-6ebb-b5b4-a461-fb19b4af8535</t>
  </si>
  <si>
    <t>{"customer_name": "平口 愛優香", "customer_email": "ayakada42@gmail.com", "product_detail_name": "【15分限定特典付き】AIXコンサルタント3日間完全攻略合宿"}</t>
  </si>
  <si>
    <t>{"id_values": ["11f00498-6ebb-b5b4-a461-fb19b4af8535"], "worldpay_order_id": {"transaction_id": "11f00498-6ebb-b5b4-a461-fb19b4af8535"}}</t>
  </si>
  <si>
    <t>11f00498-56ba-7f4a-b8f5-d3626d694c99</t>
  </si>
  <si>
    <t>11f00498-54ca-f6f6-ae9c-3b742a889118</t>
  </si>
  <si>
    <t>{"customer_name": "三宅 広矩", "customer_email": "lucky.dupont7@gmail.com", "product_detail_name": "【15分限定特典付き】AIXコンサルタント3日間完全攻略合宿"}</t>
  </si>
  <si>
    <t>{"id_values": ["11f00498-56ba-7f4a-b8f5-d3626d694c99"], "worldpay_order_id": {"transaction_id": "11f00498-56ba-7f4a-b8f5-d3626d694c99"}}</t>
  </si>
  <si>
    <t>lucky.dupont7@gmail.com</t>
  </si>
  <si>
    <t>11f00495-61fb-5936-a26c-db9cc88e4013</t>
  </si>
  <si>
    <t>11f00495-5f7d-ae0c-9634-afc850d048b9</t>
  </si>
  <si>
    <t>{"customer_name": "河口大雅", "customer_email": "taiga0830@docomo.ne.jp", "product_detail_name": "【15分限定特典付き】AIXコンサルタント3日間完全攻略合宿"}</t>
  </si>
  <si>
    <t>{"id_values": ["11f00495-61fb-5936-a26c-db9cc88e4013"], "worldpay_order_id": {"transaction_id": "11f00495-61fb-5936-a26c-db9cc88e4013"}}</t>
  </si>
  <si>
    <t>taiga0830@docomo.ne.jp</t>
  </si>
  <si>
    <t>11f00494-da2f-f048-83c6-2f77f762c3c8</t>
  </si>
  <si>
    <t>11f00494-d87b-15a2-88b4-03f4a15a3acb</t>
  </si>
  <si>
    <t>{"customer_name": "吉田恵美子", "customer_email": "emiko-yoshida@social-good.jp", "product_detail_name": "【15分限定特典付き】AIXコンサルタント3日間完全攻略合宿"}</t>
  </si>
  <si>
    <t>{"id_values": ["3100500245378", "00058", "0366818"], "stratus_transaction_id": {"terminal_id": "3100500245378", "request_number": "00058", "authorization_code": "0366818"}}</t>
  </si>
  <si>
    <t>emiko-yoshida@social-good.jp</t>
  </si>
  <si>
    <t>EMIKO YOSHIDA</t>
  </si>
  <si>
    <t>11f0048d-aae9-3738-8b85-6f410ae8bf14</t>
  </si>
  <si>
    <t>11f0048d-5c85-d506-a170-c777c52b0272</t>
  </si>
  <si>
    <t>{"customer_name": "右田稔", "customer_email": "minomino9911@gmail.com", "product_detail_name": "AIみかみ秘密の部屋（全額返金保証付）"}</t>
  </si>
  <si>
    <t>{"id_values": ["11f0048d-aae9-3738-8b85-6f410ae8bf14"], "worldpay_order_id": {"transaction_id": "11f0048d-aae9-3738-8b85-6f410ae8bf14"}}</t>
  </si>
  <si>
    <t>minomino9911@gmail.com</t>
  </si>
  <si>
    <t>MINORU MIGITA</t>
  </si>
  <si>
    <t>11f0048d-5e71-bace-a174-13bc46e66ffc</t>
  </si>
  <si>
    <t>{"customer_name": "右田稔", "customer_email": "minomino9911@gmail.com", "product_detail_name": "【15分限定特典付き】AIXコンサルタント3日間完全攻略合宿"}</t>
  </si>
  <si>
    <t>{"id_values": ["11f0048d-5e71-bace-a174-13bc46e66ffc"], "worldpay_order_id": {"transaction_id": "11f0048d-5e71-bace-a174-13bc46e66ffc"}}</t>
  </si>
  <si>
    <t>11efe689-9a49-868e-b1bb-63a875d1c1b7</t>
  </si>
  <si>
    <t>{"customer_name": "虻川祐子", "customer_email": "hi.there.y.a@gmail.com", "product_detail_name": "AIみかみ秘密の部屋（全額返金保証付）"}</t>
  </si>
  <si>
    <t>{"id_values": ["11efe689-9a49-868e-b1bb-63a875d1c1b7"], "worldpay_order_id": {"transaction_id": "11efe689-9a49-868e-b1bb-63a875d1c1b7"}}</t>
  </si>
  <si>
    <t>11f00272-09f3-1622-9ca5-83f6c6bd93a2</t>
  </si>
  <si>
    <t>11f00270-7528-8e4c-8938-6307e5e757af</t>
  </si>
  <si>
    <t>{"customer_name": "叶來千愛", "customer_email": "haruhiyo3737@gmail.com", "product_detail_name": "AIみかみ秘密の部屋（全額返金保証付）"}</t>
  </si>
  <si>
    <t>{"id_values": ["3100500245378", "00076", "0311437"], "stratus_transaction_id": {"terminal_id": "3100500245378", "request_number": "00076", "authorization_code": "0311437"}}</t>
  </si>
  <si>
    <t>haruhiyo3737@gmail.com</t>
  </si>
  <si>
    <t>YOKO INOUE</t>
  </si>
  <si>
    <t>11f00481-4a30-2372-9443-eb4b71855488</t>
  </si>
  <si>
    <t>11f00481-4799-1434-9ef0-d726671db95a</t>
  </si>
  <si>
    <t>{"customer_name": "戸山ゆうき", "customer_email": "anlish@au.com", "product_detail_name": "【15分限定特典付き】SNSマーケ完全攻略ダイナマイト合宿"}</t>
  </si>
  <si>
    <t>{"id_values": ["3100500245378", "00055", "0100000"], "stratus_transaction_id": {"terminal_id": "3100500245378", "request_number": "00055", "authorization_code": "0100000"}}</t>
  </si>
  <si>
    <t>anlish@au.com</t>
  </si>
  <si>
    <t>YUKI TOYAMA</t>
  </si>
  <si>
    <t>11f0047e-567e-91f2-bea8-c7faadeb171d</t>
  </si>
  <si>
    <t>11f0047e-5260-1032-a35f-7b5d38172c81</t>
  </si>
  <si>
    <t>{"customer_name": "金築俊明", "customer_email": "t-kanetsuki@hotmail.co.jp", "product_detail_name": "【15分限定特典付き】SNSマーケ完全攻略ダイナマイト合宿"}</t>
  </si>
  <si>
    <t>{"id_values": ["3100500245378", "00053", "0338294"], "stratus_transaction_id": {"terminal_id": "3100500245378", "request_number": "00053", "authorization_code": "0338294"}}</t>
  </si>
  <si>
    <t>t-kanetsuki@hotmail.co.jp</t>
  </si>
  <si>
    <t>TOSHIAKI KANETSUKI</t>
  </si>
  <si>
    <t>JAL CARD CLUB-A</t>
  </si>
  <si>
    <t>11f00478-b625-8620-8e33-3fa329607fd6</t>
  </si>
  <si>
    <t>11f00476-8a42-1494-8aeb-fbc7a697e234</t>
  </si>
  <si>
    <t>{"customer_name": "大橋", "customer_email": "rentan.881818@gmail.com", "product_detail_name": "AIみかみ秘密の部屋（全額返金保証付）"}</t>
  </si>
  <si>
    <t>{"id_values": ["11f00478-b625-8620-8e33-3fa329607fd6"], "worldpay_order_id": {"transaction_id": "11f00478-b625-8620-8e33-3fa329607fd6"}}</t>
  </si>
  <si>
    <t>rentan.881818@gmail.com</t>
  </si>
  <si>
    <t>MICHIHIRO OHASHI</t>
  </si>
  <si>
    <t>11f00476-c384-3bec-9dde-33dac64f4d60</t>
  </si>
  <si>
    <t>11f00476-c100-7d68-bd4e-b393af38e4e7</t>
  </si>
  <si>
    <t>{"customer_name": "田島幹弥", "customer_email": "mikiya.tajima@gmail.com", "product_detail_name": "【15分限定特典付き】AIXコンサルタント3日間完全攻略合宿"}</t>
  </si>
  <si>
    <t>{"id_values": ["11f00476-c384-3bec-9dde-33dac64f4d60"], "worldpay_order_id": {"transaction_id": "11f00476-c384-3bec-9dde-33dac64f4d60"}}</t>
  </si>
  <si>
    <t>mikiya.tajima@gmail.com</t>
  </si>
  <si>
    <t>MIKIYA TAJIMA</t>
  </si>
  <si>
    <t>11f00476-8c25-56cc-9d53-4fba5f2f4dc6</t>
  </si>
  <si>
    <t>{"customer_name": "大橋", "customer_email": "rentan.881818@gmail.com", "product_detail_name": "【15分限定特典付き】AIXコンサルタント3日間完全攻略合宿"}</t>
  </si>
  <si>
    <t>{"id_values": ["11f00476-8c25-56cc-9d53-4fba5f2f4dc6"], "worldpay_order_id": {"transaction_id": "11f00476-8c25-56cc-9d53-4fba5f2f4dc6"}}</t>
  </si>
  <si>
    <t>11f00475-227e-88de-8808-f3008a1d41bb</t>
  </si>
  <si>
    <t>11f00474-53dc-3ab2-b4a0-cf1f1fb3d573</t>
  </si>
  <si>
    <t>{"customer_name": "高橋 優一", "customer_email": "asobiba.osotubetu86@gmail.com", "product_detail_name": "みかみの秘密の部屋 ~購入後1週間以内に限り【全額返金保証付き】~"}</t>
  </si>
  <si>
    <t>{"id_values": ["11f00475-227e-88de-8808-f3008a1d41bb"], "worldpay_order_id": {"transaction_id": "11f00475-227e-88de-8808-f3008a1d41bb"}}</t>
  </si>
  <si>
    <t>asobiba.osotubetu86@gmail.com</t>
  </si>
  <si>
    <t>YUICHI TAKAHASHI</t>
  </si>
  <si>
    <t>11f00474-5197-b1f0-becd-ebfe6853d4b8</t>
  </si>
  <si>
    <t>{"customer_name": "林信太朗", "customer_email": "shintarohayashi1101@gmail.com", "product_detail_name": "【15分限定特典付き】SNSマーケ完全攻略ダイナマイト合宿"}</t>
  </si>
  <si>
    <t>{"id_values": ["11f00474-5197-b1f0-becd-ebfe6853d4b8"], "worldpay_order_id": {"transaction_id": "11f00474-5197-b1f0-becd-ebfe6853d4b8"}}</t>
  </si>
  <si>
    <t>11f00474-3b19-50f0-b3d0-bb10821f2632</t>
  </si>
  <si>
    <t>11efee6d-3ee6-ff60-b060-6b057f8515f2</t>
  </si>
  <si>
    <t>{"customer_name": "小坂雄太", "customer_email": "kosaka@az-iris.com", "product_detail_name": "【スキルプラス限定】動画広告分析Pro「1媒体プラン」初回3ヶ月間"}</t>
  </si>
  <si>
    <t>{"id_values": ["11f00474-3b19-50f0-b3d0-bb10821f2632"], "worldpay_order_id": {"transaction_id": "11f00474-3b19-50f0-b3d0-bb10821f2632"}}</t>
  </si>
  <si>
    <t>kosaka@az-iris.com</t>
  </si>
  <si>
    <t>11efee6d-40b3-2418-9a97-ab3238be6460</t>
  </si>
  <si>
    <t>YUTA KOSAKA</t>
  </si>
  <si>
    <t>11f00474-5ba2-c766-a512-3757d7cf385b</t>
  </si>
  <si>
    <t>11efeec2-b95d-6ba8-8946-07b1b20e2557</t>
  </si>
  <si>
    <t>{"customer_name": "今達 喜子", "customer_email": "yoshi.ima02@gmail.com", "product_detail_name": "【スキルプラス限定】動画広告分析Pro「1媒体プラン」初回3ヶ月間"}</t>
  </si>
  <si>
    <t>{"id_values": ["11f00474-5ba2-c766-a512-3757d7cf385b"], "worldpay_order_id": {"transaction_id": "11f00474-5ba2-c766-a512-3757d7cf385b"}}</t>
  </si>
  <si>
    <t>yoshi.ima02@gmail.com</t>
  </si>
  <si>
    <t>11efeec2-c0b2-93b0-a6ee-fba33f4f7ef3</t>
  </si>
  <si>
    <t>YOSHIKO IMADATE</t>
  </si>
  <si>
    <t>11f00474-55be-edca-9f6c-db1f23f59e2b</t>
  </si>
  <si>
    <t>{"customer_name": "高橋 優一", "customer_email": "asobiba.osotubetu86@gmail.com", "product_detail_name": "【超特価割引】SNSマーケ完全攻略ダイナマイト合宿"}</t>
  </si>
  <si>
    <t>{"id_values": ["11f00474-55be-edca-9f6c-db1f23f59e2b"], "worldpay_order_id": {"transaction_id": "11f00474-55be-edca-9f6c-db1f23f59e2b"}}</t>
  </si>
  <si>
    <t>11f00473-e7d5-ca18-b88f-ab495edecb88</t>
  </si>
  <si>
    <t>11f00473-e54e-a774-b3c5-bf218625f69c</t>
  </si>
  <si>
    <t>{"customer_name": "堤睦子", "customer_email": "alice12348@icloud.com", "product_detail_name": "【15分限定特典付き】SNSマーケ完全攻略ダイナマイト合宿"}</t>
  </si>
  <si>
    <t>{"id_values": ["11f00473-e7d5-ca18-b88f-ab495edecb88"], "worldpay_order_id": {"transaction_id": "11f00473-e7d5-ca18-b88f-ab495edecb88"}}</t>
  </si>
  <si>
    <t>alice12348@icloud.com</t>
  </si>
  <si>
    <t>MUTSUKO TSUTSUMI</t>
  </si>
  <si>
    <t>11f00472-fd4f-3cf4-9c3b-7fd0354be03a</t>
  </si>
  <si>
    <t>11eefaf5-5793-b754-926c-c3b96c80ecf1</t>
  </si>
  <si>
    <t>{"univapay-name": "羽山翔太", "univapay-link-id": "11eee4d5-8f44-7c96-85b8-7bcd96d93bbc", "univapay-phone-number": "09069781676"}</t>
  </si>
  <si>
    <t>{"id_values": ["11f00472-fd4f-3cf4-9c3b-7fd0354be03a"], "worldpay_order_id": {"transaction_id": "11f00472-fd4f-3cf4-9c3b-7fd0354be03a"}}</t>
  </si>
  <si>
    <t>mirage.majesty@gmail.com</t>
  </si>
  <si>
    <t>11eefaf5-57da-6960-940f-db32cd162f5b</t>
  </si>
  <si>
    <t>11f00473-0942-3c8c-af00-53819432d55f</t>
  </si>
  <si>
    <t>11efee55-9518-ed7a-b7b3-1780c904618c</t>
  </si>
  <si>
    <t>{"univapay-name": "森 尊弘", "univapay-link-id": "11efee55-2c54-bc38-81ce-9338d7dbe200", "univapay-phone-number": "+81 09026102574", "univapay-patch-token-id": "11eefe2f-5f44-fb7e-9ffc-d3e8ff52379a", "univapay-patch-subscription-id": "11eefe2f-5f8d-5248-8473-537f865bcfb6"}</t>
  </si>
  <si>
    <t>{"univapay-name": "森 尊弘", "univapay-link-id": "11eed16f-5f9a-e33c-a85d-ab1fc75af1b2", "univapay-phone-number": "09026102574"}</t>
  </si>
  <si>
    <t>{"id_values": ["11f00473-0942-3c8c-af00-53819432d55f"], "worldpay_order_id": {"transaction_id": "11f00473-0942-3c8c-af00-53819432d55f"}}</t>
  </si>
  <si>
    <t>tanpopo2045@yahoo.co.jp</t>
  </si>
  <si>
    <t>11eefe2f-5f8d-5248-8473-537f865bcfb6</t>
  </si>
  <si>
    <t>TAKAHIRO MORI</t>
  </si>
  <si>
    <t>11f00472-aada-dadc-ac78-6bb529035192</t>
  </si>
  <si>
    <t>11ef9cb8-5d9a-81d6-bf75-bb842ed18238</t>
  </si>
  <si>
    <t>{"univapay-name": "櫻井彩乃", "univapay-link-id": "11ef9cb0-525b-d49e-8186-2b152ac3da31", "univapay-phone-number": "+81 08099956149", "univapay-patch-token-id": "11ef1bcf-2c26-f3f6-a469-8b5fd1f4b84d", "univapay-patch-subscription-id": "11eee11a-13ee-8370-b3d1-e79f6dd798c0"}</t>
  </si>
  <si>
    <t>{"univapay-name": "櫻井彩乃", "univapay-link-id": "11eed164-f96e-3af0-a0a8-03a124820504", "univapay-phone-number": "08099956149"}</t>
  </si>
  <si>
    <t>{"id_values": ["11f00472-aada-dadc-ac78-6bb529035192"], "worldpay_order_id": {"transaction_id": "11f00472-aada-dadc-ac78-6bb529035192"}}</t>
  </si>
  <si>
    <t>saaaku.999@gmail.com</t>
  </si>
  <si>
    <t>11eee11a-13ee-8370-b3d1-e79f6dd798c0</t>
  </si>
  <si>
    <t>AYANO SAKURAI</t>
  </si>
  <si>
    <t>11f00472-d599-3174-a905-bf11422d509f</t>
  </si>
  <si>
    <t>11ef7b99-c137-bc12-80ef-63d342a90a71</t>
  </si>
  <si>
    <t>{"univapay-name": "田中 あかね", "univapay-link-id": "11eecd4a-a0d9-0460-9cab-abb11ec2d305", "univapay-phone-number": "09020315572"}</t>
  </si>
  <si>
    <t>{"id_values": ["11f00472-d599-3174-a905-bf11422d509f"], "worldpay_order_id": {"transaction_id": "11f00472-d599-3174-a905-bf11422d509f"}}</t>
  </si>
  <si>
    <t>laitka110@gmail.com</t>
  </si>
  <si>
    <t>11eee5b8-6dd5-af6a-a7c8-2f74442093b8</t>
  </si>
  <si>
    <t>AKANE TANAKA</t>
  </si>
  <si>
    <t>11f00472-da60-97c4-a5c5-ef232fa85168</t>
  </si>
  <si>
    <t>11eee5d8-d5a4-564e-b413-d34b9251f386</t>
  </si>
  <si>
    <t>{"univapay-name": "富岡優也", "univapay-link-id": "11eed16a-4101-fe88-a85d-1f959ac69646", "univapay-phone-number": "08095455230"}</t>
  </si>
  <si>
    <t>{"id_values": ["3100500245378", "00040", "0364517"], "stratus_transaction_id": {"terminal_id": "3100500245378", "request_number": "00040", "authorization_code": "0364517"}}</t>
  </si>
  <si>
    <t>best.sprint400@gmail.com</t>
  </si>
  <si>
    <t>11eee5d8-d5f4-c64c-9c1a-43861e2b868d</t>
  </si>
  <si>
    <t>YUYA TOMIOKA</t>
  </si>
  <si>
    <t>11f00472-a82a-f7b8-b84a-db470a12a37e</t>
  </si>
  <si>
    <t>{"id_values": ["11f00472-a82a-f7b8-b84a-db470a12a37e"], "worldpay_order_id": {"transaction_id": "11f00472-a82a-f7b8-b84a-db470a12a37e"}}</t>
  </si>
  <si>
    <t>11f00472-d384-20e2-b90f-97e698a4ceb0</t>
  </si>
  <si>
    <t>11ef15af-a131-6b16-b7cf-d70e7ecd190f</t>
  </si>
  <si>
    <t>{"univapay-name": "渡邉みなみ", "univapay-link-id": "11eecd59-65f2-c106-a1aa-f7ef3628ed57", "univapay-phone-number": "07031973808"}</t>
  </si>
  <si>
    <t>{"id_values": ["3100500245378", "00039", "0111892"], "stratus_transaction_id": {"terminal_id": "3100500245378", "request_number": "00039", "authorization_code": "0111892"}}</t>
  </si>
  <si>
    <t>helpme0808mmmm@gmail.com</t>
  </si>
  <si>
    <t>11ef15af-a167-caee-bbb6-43878beabca1</t>
  </si>
  <si>
    <t>MINAMI WATANABE</t>
  </si>
  <si>
    <t>11f00471-d0c7-1fe0-9a0b-0faa549af5a3</t>
  </si>
  <si>
    <t>11eee5ae-fa5d-bbc6-9dfe-633216d2ea53</t>
  </si>
  <si>
    <t>{"univapay-name": "南佳吾", "univapay-link-id": "11eecd48-ccb1-eed2-a1aa-a322c029ce9e", "univapay-phone-number": "09089887701"}</t>
  </si>
  <si>
    <t>{"id_values": ["11f00471-d0c7-1fe0-9a0b-0faa549af5a3"], "worldpay_order_id": {"transaction_id": "11f00471-d0c7-1fe0-9a0b-0faa549af5a3"}}</t>
  </si>
  <si>
    <t>ke153739@gmail.com</t>
  </si>
  <si>
    <t>11eee5ae-fa8c-4b12-9e09-bb4746be86a6</t>
  </si>
  <si>
    <t>KEIGO MINAMI</t>
  </si>
  <si>
    <t>11f00471-c99c-96e6-a6eb-c3b2d9a3aef0</t>
  </si>
  <si>
    <t>11f0032d-57d8-e48c-8fd8-cb98d105dfb9</t>
  </si>
  <si>
    <t>{"univapay-name": "石原友美", "univapay-link-id": "11eed167-da04-b66e-a0a8-6b846bdf7942", "univapay-phone-number": "09062815514"}</t>
  </si>
  <si>
    <t>{"id_values": ["11f00471-c99c-96e6-a6eb-c3b2d9a3aef0"], "worldpay_order_id": {"transaction_id": "11f00471-c99c-96e6-a6eb-c3b2d9a3aef0"}}</t>
  </si>
  <si>
    <t>sweetxsweetxkiss@gmail.com</t>
  </si>
  <si>
    <t>11eee244-fc87-5082-8431-7f0610d0c7a0</t>
  </si>
  <si>
    <t>TOMOMI ISHIHARA</t>
  </si>
  <si>
    <t>11f0046e-f4ad-40cc-b6fc-e775d712f82a</t>
  </si>
  <si>
    <t>11f0046e-0a58-9cc4-b06f-a39cae6e1934</t>
  </si>
  <si>
    <t>{"customer_name": "福田萌", "customer_email": "goldenberyl.111@gmail.com", "product_detail_name": "みかみの秘密の部屋 ~購入後1週間以内に限り【全額返金保証付き】~"}</t>
  </si>
  <si>
    <t>{"id_values": ["11f0046e-f4ad-40cc-b6fc-e775d712f82a"], "worldpay_order_id": {"transaction_id": "11f0046e-f4ad-40cc-b6fc-e775d712f82a"}}</t>
  </si>
  <si>
    <t>11f0046e-0ce2-f3e0-a425-a7cc9e253528</t>
  </si>
  <si>
    <t>{"customer_name": "福田萌", "customer_email": "goldenberyl.111@gmail.com", "product_detail_name": "【15分限定特典付き】SNSマーケ完全攻略ダイナマイト合宿"}</t>
  </si>
  <si>
    <t>{"id_values": ["11f0046e-0ce2-f3e0-a425-a7cc9e253528"], "worldpay_order_id": {"transaction_id": "11f0046e-0ce2-f3e0-a425-a7cc9e253528"}}</t>
  </si>
  <si>
    <t>11f0046b-f0b2-de94-8485-533e071506d8</t>
  </si>
  <si>
    <t>11f0046a-dd0c-925a-8275-8f86dc010351</t>
  </si>
  <si>
    <t>{"customer_name": "西田 直人", "customer_email": "n.nishida1011@gmail.com", "product_detail_name": "みかみの秘密の部屋 ~購入後1週間以内に限り【全額返金保証付き】~"}</t>
  </si>
  <si>
    <t>{"id_values": ["11f0046b-f0b2-de94-8485-533e071506d8"], "worldpay_order_id": {"transaction_id": "11f0046b-f0b2-de94-8485-533e071506d8"}}</t>
  </si>
  <si>
    <t>n.nishida1011@gmail.com</t>
  </si>
  <si>
    <t>NAOTO NISHIDA</t>
  </si>
  <si>
    <t>11f0046a-dedc-be02-a9f7-17aba5f1f3bd</t>
  </si>
  <si>
    <t>{"customer_name": "西田 直人", "customer_email": "n.nishida1011@gmail.com", "product_detail_name": "【15分限定特典付き】SNSマーケ完全攻略ダイナマイト合宿"}</t>
  </si>
  <si>
    <t>{"id_values": ["11f0046a-dedc-be02-a9f7-17aba5f1f3bd"], "worldpay_order_id": {"transaction_id": "11f0046a-dedc-be02-a9f7-17aba5f1f3bd"}}</t>
  </si>
  <si>
    <t>11f003ea-4b5b-f8a8-b966-831856041b74</t>
  </si>
  <si>
    <t>11f003e8-ef83-f0f4-85f7-cf82ce368467</t>
  </si>
  <si>
    <t>{"customer_name": "中山良利", "customer_email": "yoshito.0921@icloud.com", "product_detail_name": "AIみかみ秘密の部屋（全額返金保証付）"}</t>
  </si>
  <si>
    <t>{"id_values": ["3100500245378", "00054", "0308858"], "stratus_transaction_id": {"terminal_id": "3100500245378", "request_number": "00054", "authorization_code": "0308858"}}</t>
  </si>
  <si>
    <t>yoshito.0921@icloud.com</t>
  </si>
  <si>
    <t>YOSHITO NAKAYAMA</t>
  </si>
  <si>
    <t>11f0046a-1cb9-f038-9687-9b1c91d2f7c3</t>
  </si>
  <si>
    <t>11f0046a-1a6d-6cb0-b46b-17457e0b075b</t>
  </si>
  <si>
    <t>{"customer_name": "児玉千明", "customer_email": "iu19961220@gmail.com", "product_detail_name": "【15分限定特典付き】AIXコンサルタント3日間完全攻略合宿"}</t>
  </si>
  <si>
    <t>{"id_values": ["11f0046a-1cb9-f038-9687-9b1c91d2f7c3"], "worldpay_order_id": {"transaction_id": "11f0046a-1cb9-f038-9687-9b1c91d2f7c3"}}</t>
  </si>
  <si>
    <t>iu19961220@gmail.com</t>
  </si>
  <si>
    <t>CHIAKI KODAMA</t>
  </si>
  <si>
    <t>11f00469-b24a-bdd6-bdc0-5b4b231a51de</t>
  </si>
  <si>
    <t>11f00469-b073-ab3a-9614-8ffeea877512</t>
  </si>
  <si>
    <t>{"customer_name": "杉井奏太", "customer_email": "mufet1217@gmail.com", "product_detail_name": "【15分限定特典付き】SNSマーケ完全攻略ダイナマイト合宿"}</t>
  </si>
  <si>
    <t>{"id_values": ["11f00469-b24a-bdd6-bdc0-5b4b231a51de"], "worldpay_order_id": {"transaction_id": "11f00469-b24a-bdd6-bdc0-5b4b231a51de"}}</t>
  </si>
  <si>
    <t>mufet1217@gmail.com</t>
  </si>
  <si>
    <t>SUGII SOUTA</t>
  </si>
  <si>
    <t>11efff24-baa0-96bc-81f7-6ba12d60d6af</t>
  </si>
  <si>
    <t>11efff23-8782-d23c-b1cc-0f2a8754a02e</t>
  </si>
  <si>
    <t>{"customer_name": "清崎 友翔", "customer_email": "ponyzz.3131@gmail.com", "product_detail_name": "みかみの秘密の部屋 ~購入後1週間以内に限り【全額返金保証付き】~"}</t>
  </si>
  <si>
    <t>{"id_values": ["11efff24-baa0-96bc-81f7-6ba12d60d6af"], "worldpay_order_id": {"transaction_id": "11efff24-baa0-96bc-81f7-6ba12d60d6af"}}</t>
  </si>
  <si>
    <t>ponyzz.3131@gmail.com</t>
  </si>
  <si>
    <t>YUTO KIYOZAKI</t>
  </si>
  <si>
    <t>11efff23-8a01-0114-8449-43a022d0db0b</t>
  </si>
  <si>
    <t>{"customer_name": "清崎 友翔", "customer_email": "ponyzz.3131@gmail.com", "product_detail_name": "【15分限定特典付き】SNSマーケ完全攻略ダイナマイト合宿"}</t>
  </si>
  <si>
    <t>{"id_values": ["11efff23-8a01-0114-8449-43a022d0db0b"], "worldpay_order_id": {"transaction_id": "11efff23-8a01-0114-8449-43a022d0db0b"}}</t>
  </si>
  <si>
    <t>11f00403-3cb1-6aae-a831-4f2b54017dab</t>
  </si>
  <si>
    <t>11f00403-3a16-8e8c-a82b-130850140721</t>
  </si>
  <si>
    <t>{"customer_name": "伊東尚孝", "customer_email": "naotaka.ito8@gmail.com", "product_detail_name": "【15分限定特典付き】SNSマーケ完全攻略ダイナマイト合宿"}</t>
  </si>
  <si>
    <t>{"id_values": ["11f00403-3cb1-6aae-a831-4f2b54017dab"], "worldpay_order_id": {"transaction_id": "11f00403-3cb1-6aae-a831-4f2b54017dab"}}</t>
  </si>
  <si>
    <t>naotaka.ito8@gmail.com</t>
  </si>
  <si>
    <t>NAOTAKA ITOU</t>
  </si>
  <si>
    <t>11f00466-ffe2-fa02-ac02-3b359b1f0804</t>
  </si>
  <si>
    <t>11f00466-fdea-2da6-b010-07bb16278ee3</t>
  </si>
  <si>
    <t>{"customer_name": "井上直樹", "customer_email": "o9o243229o6@gmail.com", "product_detail_name": "【15分限定特典付き】SNSマーケ完全攻略ダイナマイト合宿"}</t>
  </si>
  <si>
    <t>{"id_values": ["3100500245378", "00023", "7759024"], "stratus_transaction_id": {"terminal_id": "3100500245378", "request_number": "00023", "authorization_code": "7759024"}}</t>
  </si>
  <si>
    <t>o9o243229o6@gmail.com</t>
  </si>
  <si>
    <t>11f00408-07a1-606c-8898-937bbee5d508</t>
  </si>
  <si>
    <t>11f00408-05fd-b4f4-94aa-23bc3966a8b8</t>
  </si>
  <si>
    <t>{"customer_name": "本山陽子", "customer_email": "yocoyoco.m@icloud.com", "product_detail_name": "【15分限定特典付き】AIXコンサルタント3日間完全攻略合宿"}</t>
  </si>
  <si>
    <t>{"id_values": ["11f00408-07a1-606c-8898-937bbee5d508"], "worldpay_order_id": {"transaction_id": "11f00408-07a1-606c-8898-937bbee5d508"}}</t>
  </si>
  <si>
    <t>yocoyoco.m@icloud.com</t>
  </si>
  <si>
    <t>YOKO MOTOYAMA</t>
  </si>
  <si>
    <t>11f00462-e22e-d9a8-a0e1-f73ec86ecdc9</t>
  </si>
  <si>
    <t>11f00462-dfae-0a82-b45b-27d44aed7ed8</t>
  </si>
  <si>
    <t>{"customer_name": "澤井亮佑", "customer_email": "sarai.7636@gmail.com", "product_detail_name": "【15分限定特典付き】AIXコンサルタント3日間完全攻略合宿"}</t>
  </si>
  <si>
    <t>{"id_values": ["11f00462-e22e-d9a8-a0e1-f73ec86ecdc9"], "worldpay_order_id": {"transaction_id": "11f00462-e22e-d9a8-a0e1-f73ec86ecdc9"}}</t>
  </si>
  <si>
    <t>sarai.7636@gmail.com</t>
  </si>
  <si>
    <t>RYOSUKE SAWAI</t>
  </si>
  <si>
    <t>11f00460-500a-9e2e-a4b1-43f6f090f559</t>
  </si>
  <si>
    <t>11f0045f-722b-79a2-95ea-4390bd8257a0</t>
  </si>
  <si>
    <t>{"customer_name": "田綿未羽", "customer_email": "yurina0704.1893@gmail.com", "product_detail_name": "みかみの秘密の部屋 ~購入後1週間以内に限り【全額返金保証付き】~"}</t>
  </si>
  <si>
    <t>{"id_values": ["3100500245378", "00021", "0357962"], "stratus_transaction_id": {"terminal_id": "3100500245378", "request_number": "00021", "authorization_code": "0357962"}}</t>
  </si>
  <si>
    <t>yurina0704.1893@gmail.com</t>
  </si>
  <si>
    <t>TAWATA MIU</t>
  </si>
  <si>
    <t>11f0045f-9429-2b8a-94c7-07102c3d6ea6</t>
  </si>
  <si>
    <t>11f0045e-8520-c478-9d39-572966a4947f</t>
  </si>
  <si>
    <t>{"customer_name": "齊藤紫門", "customer_email": "qgshimon@gmail.com", "product_detail_name": "AIみかみ秘密の部屋（全額返金保証付）"}</t>
  </si>
  <si>
    <t>{"id_values": ["3100500245378", "00020", "0141686"], "stratus_transaction_id": {"terminal_id": "3100500245378", "request_number": "00020", "authorization_code": "0141686"}}</t>
  </si>
  <si>
    <t>qgshimon@gmail.com</t>
  </si>
  <si>
    <t>SHIMON SAITO</t>
  </si>
  <si>
    <t>11f0045f-741c-74be-a42b-535a156e73b2</t>
  </si>
  <si>
    <t>{"customer_name": "田綿未羽", "customer_email": "yurina0704.1893@gmail.com", "product_detail_name": "【超特価割引】SNSマーケ完全攻略ダイナマイト合宿"}</t>
  </si>
  <si>
    <t>{"id_values": ["3100500245378", "00019", "0369517"], "stratus_transaction_id": {"terminal_id": "3100500245378", "request_number": "00019", "authorization_code": "0369517"}}</t>
  </si>
  <si>
    <t>11f0045e-8711-b148-9d3c-474e4da1e4db</t>
  </si>
  <si>
    <t>{"customer_name": "齊藤紫門", "customer_email": "qgshimon@gmail.com", "product_detail_name": "【15分限定特典付き】AIXコンサルタント3日間完全攻略合宿"}</t>
  </si>
  <si>
    <t>{"id_values": ["3100500245378", "00017", "0740000"], "stratus_transaction_id": {"terminal_id": "3100500245378", "request_number": "00017", "authorization_code": "0740000"}}</t>
  </si>
  <si>
    <t>11f0045b-852b-abde-8416-ebc1ee2ca59b</t>
  </si>
  <si>
    <t>11f0045b-8366-a592-a183-b317675fca17</t>
  </si>
  <si>
    <t>{"customer_name": "岡本 昇", "customer_email": "noboru14@mac.com", "product_detail_name": "【15分限定特典付き】AIXコンサルタント3日間完全攻略合宿"}</t>
  </si>
  <si>
    <t>{"id_values": ["3100500245378", "00015", "0366106"], "stratus_transaction_id": {"terminal_id": "3100500245378", "request_number": "00015", "authorization_code": "0366106"}}</t>
  </si>
  <si>
    <t>noboru14@mac.com</t>
  </si>
  <si>
    <t>OKAMOTO NOBORU</t>
  </si>
  <si>
    <t>11f00452-d82c-5d28-a012-fbd207b9be0a</t>
  </si>
  <si>
    <t>11f00452-d5cf-57ce-b22c-f3158139cbcc</t>
  </si>
  <si>
    <t>{"customer_name": "田中涼", "customer_email": "ryooo.ldh@gmail.com", "product_detail_name": "【15分限定特典付き】デザイン限界突破3日間合宿"}</t>
  </si>
  <si>
    <t>{"id_values": ["11f00452-d82c-5d28-a012-fbd207b9be0a"], "worldpay_order_id": {"transaction_id": "11f00452-d82c-5d28-a012-fbd207b9be0a"}}</t>
  </si>
  <si>
    <t>ryooo.ldh@gmail.com</t>
  </si>
  <si>
    <t>RYO SAITO</t>
  </si>
  <si>
    <t>11f00451-6b37-17fe-bd0c-cbc029b94758</t>
  </si>
  <si>
    <t>11f00451-67fa-a84e-bc70-0fcfdb507147</t>
  </si>
  <si>
    <t>{"customer_name": "大江純恵", "customer_email": "ooe.sizennouen@gmail.com", "product_detail_name": "【15分限定特典付き】AIXコンサルタント3日間完全攻略合宿"}</t>
  </si>
  <si>
    <t>{"id_values": ["11f00451-6b37-17fe-bd0c-cbc029b94758"], "worldpay_order_id": {"transaction_id": "11f00451-6b37-17fe-bd0c-cbc029b94758"}}</t>
  </si>
  <si>
    <t>ooe.sizennouen@gmail.com</t>
  </si>
  <si>
    <t>SUMIE OOE</t>
  </si>
  <si>
    <t>11f00450-cd7b-5750-80be-0b42206dcf9a</t>
  </si>
  <si>
    <t>11f00450-caf5-fb7a-bc12-236ab6ac6a84</t>
  </si>
  <si>
    <t>{"customer_name": "佐々木 桃子", "customer_email": "chanmomo0218@gmail.com", "product_detail_name": "最速1分でバズ投稿を量産できる禁断のAIテンプレパック"}</t>
  </si>
  <si>
    <t>{"id_values": ["11f00450-cd7b-5750-80be-0b42206dcf9a"], "worldpay_order_id": {"transaction_id": "11f00450-cd7b-5750-80be-0b42206dcf9a"}}</t>
  </si>
  <si>
    <t>chanmomo0218@gmail.com</t>
  </si>
  <si>
    <t>MOMOKO SASAKI</t>
  </si>
  <si>
    <t>11f0044c-3892-10ba-bf7f-c385ce6a68e4</t>
  </si>
  <si>
    <t>11f0044c-35dc-71c6-b4db-47d5a54175a0</t>
  </si>
  <si>
    <t>{"customer_name": "多田春奈", "customer_email": "tada@komagome.ed.jp", "product_detail_name": "【15分限定特典付き】AIXコンサルタント3日間完全攻略合宿"}</t>
  </si>
  <si>
    <t>{"id_values": ["11f0044c-3892-10ba-bf7f-c385ce6a68e4"], "worldpay_order_id": {"transaction_id": "11f0044c-3892-10ba-bf7f-c385ce6a68e4"}}</t>
  </si>
  <si>
    <t>tada@komagome.ed.jp</t>
  </si>
  <si>
    <t>HARUNA TADA</t>
  </si>
  <si>
    <t>11f0044b-b3ca-7f0c-8613-5363acb60568</t>
  </si>
  <si>
    <t>11f0044b-b15d-8bb0-9743-4772a0cbb770</t>
  </si>
  <si>
    <t>{"customer_name": "露木凌太", "customer_email": "tsuyuyu84@gmail.com", "product_detail_name": "【15分限定特典付き】AIXコンサルタント3日間完全攻略合宿"}</t>
  </si>
  <si>
    <t>{"id_values": ["3100500245378", "00013", "0820000"], "stratus_transaction_id": {"terminal_id": "3100500245378", "request_number": "00013", "authorization_code": "0820000"}}</t>
  </si>
  <si>
    <t>tsuyuyu84@gmail.com</t>
  </si>
  <si>
    <t>RYOTA TSUYUKI</t>
  </si>
  <si>
    <t>11f00448-f3a1-a798-b14a-bfb4761c4730</t>
  </si>
  <si>
    <t>11f00448-f1e8-258a-b604-17a57b0b98f8</t>
  </si>
  <si>
    <t>{"customer_name": "山谷綾真", "customer_email": "yama0902ryo@gmail.com", "product_detail_name": "【15分限定特典付き】AIXコンサルタント3日間完全攻略合宿"}</t>
  </si>
  <si>
    <t>{"id_values": ["3100500245378", "00011", "0196453"], "stratus_transaction_id": {"terminal_id": "3100500245378", "request_number": "00011", "authorization_code": "0196453"}}</t>
  </si>
  <si>
    <t>yama0902ryo@gmail.com</t>
  </si>
  <si>
    <t>RYOMAYAMATANI</t>
  </si>
  <si>
    <t>11f00447-caa6-f5b0-b91d-d77694a068c0</t>
  </si>
  <si>
    <t>11f00447-7c19-f9ce-b53a-b79a38279f1e</t>
  </si>
  <si>
    <t>{"customer_name": "佐藤康人", "customer_email": "yasuhito.sato@priceless.co.jp", "product_detail_name": "AIみかみ秘密の部屋（全額返金保証付）"}</t>
  </si>
  <si>
    <t>{"id_values": ["3100500245378", "00009", "0169204"], "stratus_transaction_id": {"terminal_id": "3100500245378", "request_number": "00009", "authorization_code": "0169204"}}</t>
  </si>
  <si>
    <t>yasuhito.sato@priceless.co.jp</t>
  </si>
  <si>
    <t>YASUHITO SATO</t>
  </si>
  <si>
    <t>11f00447-7de0-30ca-b8f0-ab9cfb923b24</t>
  </si>
  <si>
    <t>{"customer_name": "佐藤康人", "customer_email": "yasuhito.sato@priceless.co.jp", "product_detail_name": "【15分限定特典付き】AIXコンサルタント3日間完全攻略合宿"}</t>
  </si>
  <si>
    <t>{"id_values": ["3100500245378", "00008", "0151586"], "stratus_transaction_id": {"terminal_id": "3100500245378", "request_number": "00008", "authorization_code": "0151586"}}</t>
  </si>
  <si>
    <t>11f00442-5117-c03a-8b13-0b54768e886f</t>
  </si>
  <si>
    <t>11f00442-4ea9-be2a-8da0-5782144e7eae</t>
  </si>
  <si>
    <t>{"customer_name": "齊藤弘", "customer_email": "tokyoo464@gmail.com", "product_detail_name": "【超特価割引】AIXコンサルタント3日間完全攻略合宿"}</t>
  </si>
  <si>
    <t>{"id_values": ["11f00442-5117-c03a-8b13-0b54768e886f"], "worldpay_order_id": {"transaction_id": "11f00442-5117-c03a-8b13-0b54768e886f"}}</t>
  </si>
  <si>
    <t>tokyoo464@gmail.com</t>
  </si>
  <si>
    <t>HIROSHI SAITO</t>
  </si>
  <si>
    <t>11f00436-1fa7-6d68-8977-57df7f7299a4</t>
  </si>
  <si>
    <t>11f00436-1dd1-39b0-8974-cf4590c9b9cf</t>
  </si>
  <si>
    <t>{"customer_name": "大石伸雄", "customer_email": "info@ichieisangyou.com", "product_detail_name": "【15分限定特典付き】AIXコンサルタント3日間完全攻略合宿"}</t>
  </si>
  <si>
    <t>{"id_values": ["3100500245378", "00006", "0331347"], "stratus_transaction_id": {"terminal_id": "3100500245378", "request_number": "00006", "authorization_code": "0331347"}}</t>
  </si>
  <si>
    <t>info@ichieisangyou.com</t>
  </si>
  <si>
    <t>NOBUO OHISHI</t>
  </si>
  <si>
    <t>JCB INTERNATIONAL CREDIT CARD CO., LTD.</t>
  </si>
  <si>
    <t>11f0042e-82d2-c0de-9c1f-5f41f72bb362</t>
  </si>
  <si>
    <t>11f0042e-7df5-8a60-9c1c-af11d1e04682</t>
  </si>
  <si>
    <t>{"customer_name": "中村知未", "customer_email": "mimi3796@icloud.com", "product_detail_name": "【15分限定特典付き】AIXコンサルタント3日間完全攻略合宿"}</t>
  </si>
  <si>
    <t>{"id_values": ["11f0042e-82d2-c0de-9c1f-5f41f72bb362"], "worldpay_order_id": {"transaction_id": "11f0042e-82d2-c0de-9c1f-5f41f72bb362"}}</t>
  </si>
  <si>
    <t>mimi3796@icloud.com</t>
  </si>
  <si>
    <t>TOMOMINAKAMURA</t>
  </si>
  <si>
    <t>11f00419-8f23-bef2-9e52-07b15f56794e</t>
  </si>
  <si>
    <t>11f00419-8d5b-431a-9e4f-e376d0321ae6</t>
  </si>
  <si>
    <t>{"customer_name": "神尾のぞみ", "customer_email": "chatari1205@gmail.com", "product_detail_name": "【超特価割引】AIXコンサルタント3日間完全攻略合宿"}</t>
  </si>
  <si>
    <t>{"id_values": ["3100500245378", "00004", "0700004"], "stratus_transaction_id": {"terminal_id": "3100500245378", "request_number": "00004", "authorization_code": "0700004"}}</t>
  </si>
  <si>
    <t>chatari1205@gmail.com</t>
  </si>
  <si>
    <t>NOZOMI KAMIO</t>
  </si>
  <si>
    <t>11f00416-f3f3-eecc-af0e-d30f4d826fdf</t>
  </si>
  <si>
    <t>11f00416-f20c-24a8-9e2f-53a3cc5ae508</t>
  </si>
  <si>
    <t>{"customer_name": "京野 将志", "customer_email": "masashi.kyono@gmail.com", "product_detail_name": "【15分限定特典付き】SNSマーケ完全攻略ダイナマイト合宿"}</t>
  </si>
  <si>
    <t>{"id_values": ["11f00416-f3f3-eecc-af0e-d30f4d826fdf"], "worldpay_order_id": {"transaction_id": "11f00416-f3f3-eecc-af0e-d30f4d826fdf"}}</t>
  </si>
  <si>
    <t>masashi.kyono@gmail.com</t>
  </si>
  <si>
    <t>MASASHI KYONO</t>
  </si>
  <si>
    <t>11f00413-b9c5-a464-8ff7-776412eb6c4b</t>
  </si>
  <si>
    <t>11f00413-b64b-5f04-80d7-63d2129c392b</t>
  </si>
  <si>
    <t>{"customer_name": "江崎晃子", "customer_email": "akmkn73@gmail.com", "product_detail_name": "【15分限定特典付き】SNSマーケ完全攻略ダイナマイト合宿"}</t>
  </si>
  <si>
    <t>{"id_values": ["11f00413-b9c5-a464-8ff7-776412eb6c4b"], "worldpay_order_id": {"transaction_id": "11f00413-b9c5-a464-8ff7-776412eb6c4b"}}</t>
  </si>
  <si>
    <t>akmkn73@gmail.com</t>
  </si>
  <si>
    <t>AKIKO EZAKI</t>
  </si>
  <si>
    <t>11f00412-0c8f-4fb2-a4c6-1bc4b10f72cd</t>
  </si>
  <si>
    <t>11f00412-09ff-5706-953a-ebdd64a1175d</t>
  </si>
  <si>
    <t>{"customer_name": "純子", "customer_email": "narutoakkohijkwithmickey@gmail.com", "product_detail_name": "【15分限定特典付き】AIXコンサルタント3日間完全攻略合宿"}</t>
  </si>
  <si>
    <t>narutoakkohijkwithmickey@gmail.com</t>
  </si>
  <si>
    <t>JUNKO SAKATA</t>
  </si>
  <si>
    <t>11f00407-d17d-6b52-b06d-fb2404fbd6e5</t>
  </si>
  <si>
    <t>11f00407-cf8b-3a90-9344-6f7bc06701b2</t>
  </si>
  <si>
    <t>{"customer_name": "井上 翔", "customer_email": "inoshi915@gmail.com", "product_detail_name": "【15分限定特典付き】SNSマーケ完全攻略ダイナマイト合宿"}</t>
  </si>
  <si>
    <t>{"id_values": ["3100500245378", "00060", "0403891"], "stratus_transaction_id": {"terminal_id": "3100500245378", "request_number": "00060", "authorization_code": "0403891"}}</t>
  </si>
  <si>
    <t>SHOINOUE</t>
  </si>
  <si>
    <t>11f00407-2507-49c4-be2e-4b403ff78d54</t>
  </si>
  <si>
    <t>11f00407-2295-5dfc-9307-9b1198566060</t>
  </si>
  <si>
    <t>{"customer_name": "戸田成志", "customer_email": "narushi300@gmail.com", "product_detail_name": "【超特価割引】AIXコンサルタント3日間完全攻略合宿"}</t>
  </si>
  <si>
    <t>{"id_values": ["11f00407-2507-49c4-be2e-4b403ff78d54"], "worldpay_order_id": {"transaction_id": "11f00407-2507-49c4-be2e-4b403ff78d54"}}</t>
  </si>
  <si>
    <t>narushi300@gmail.com</t>
  </si>
  <si>
    <t>NARUSHI TODA</t>
  </si>
  <si>
    <t>11f00405-63e3-65da-89ea-4bc1eff4911a</t>
  </si>
  <si>
    <t>11f00405-20aa-cc04-89d6-3b826d1720f0</t>
  </si>
  <si>
    <t>{"customer_name": "阿部ゆう", "customer_email": "yukiko-a-love-everything@docomo.ne.jp", "product_detail_name": "AIみかみ秘密の部屋（全額返金保証付）"}</t>
  </si>
  <si>
    <t>{"id_values": ["11f00405-63e3-65da-89ea-4bc1eff4911a"], "worldpay_order_id": {"transaction_id": "11f00405-63e3-65da-89ea-4bc1eff4911a"}}</t>
  </si>
  <si>
    <t>yukiko-a-love-everything@docomo.ne.jp</t>
  </si>
  <si>
    <t>YUKIKOABE</t>
  </si>
  <si>
    <t>11f00405-2316-387a-89d9-cbfd0817c4a9</t>
  </si>
  <si>
    <t>{"customer_name": "阿部ゆう", "customer_email": "yukiko-a-love-everything@docomo.ne.jp", "product_detail_name": "【15分限定特典付き】AIXコンサルタント3日間完全攻略合宿"}</t>
  </si>
  <si>
    <t>{"id_values": ["11f00405-2316-387a-89d9-cbfd0817c4a9"], "worldpay_order_id": {"transaction_id": "11f00405-2316-387a-89d9-cbfd0817c4a9"}}</t>
  </si>
  <si>
    <t>11f003fc-6e63-cd28-ae65-9bf6fb321731</t>
  </si>
  <si>
    <t>11f003fc-6cf1-a258-9b6c-b729083d1af5</t>
  </si>
  <si>
    <t>{"customer_name": "野口吾郎", "customer_email": "noguchigorou275@gmail.com", "product_detail_name": "【15分限定特典付き】SNSマーケ完全攻略ダイナマイト合宿"}</t>
  </si>
  <si>
    <t>{"id_values": ["3100500245378", "00058", "0290163"], "stratus_transaction_id": {"terminal_id": "3100500245378", "request_number": "00058", "authorization_code": "0290163"}}</t>
  </si>
  <si>
    <t>noguchigorou275@gmail.com</t>
  </si>
  <si>
    <t>GORO NOGUCHI</t>
  </si>
  <si>
    <t>11f003fb-6e83-8268-8f14-df929b37ba18</t>
  </si>
  <si>
    <t>11f003fb-6c9b-c2f8-886c-3718c2cbba64</t>
  </si>
  <si>
    <t>{"customer_name": "佐藤麻樹", "customer_email": "bead.maki@gmail.com", "product_detail_name": "【15分限定特典付き】AIXコンサルタント3日間完全攻略合宿"}</t>
  </si>
  <si>
    <t>{"id_values": ["11f003fb-6e83-8268-8f14-df929b37ba18"], "worldpay_order_id": {"transaction_id": "11f003fb-6e83-8268-8f14-df929b37ba18"}}</t>
  </si>
  <si>
    <t>bead.maki@gmail.com</t>
  </si>
  <si>
    <t>MAKI SATOU</t>
  </si>
  <si>
    <t>11f003f3-1e06-5052-8eb4-0707c0e1b947</t>
  </si>
  <si>
    <t>11f003f3-1c18-d378-84c8-af647865d83f</t>
  </si>
  <si>
    <t>{"customer_name": "Joh じょう", "customer_email": "j.kano.brothers@gmail.com", "product_detail_name": "【脱・無駄な努力】月商1.9億を支えるテンプレ大全"}</t>
  </si>
  <si>
    <t>{"id_values": ["3100500245378", "00056", "0315297"], "stratus_transaction_id": {"terminal_id": "3100500245378", "request_number": "00056", "authorization_code": "0315297"}}</t>
  </si>
  <si>
    <t>j.kano.brothers@gmail.com</t>
  </si>
  <si>
    <t>JOH KANO</t>
  </si>
  <si>
    <t>11f003f1-7175-b5e0-8556-4f29e307bced</t>
  </si>
  <si>
    <t>11f003f0-8572-8e8e-8494-e3c28906c6a8</t>
  </si>
  <si>
    <t>{"customer_name": "置鮎 純一郎", "customer_email": "ayuden4@yahoo.co.jp", "product_detail_name": "AIみかみ秘密の部屋（全額返金保証付）"}</t>
  </si>
  <si>
    <t>{"id_values": ["11f003f1-7175-b5e0-8556-4f29e307bced"], "worldpay_order_id": {"transaction_id": "11f003f1-7175-b5e0-8556-4f29e307bced"}}</t>
  </si>
  <si>
    <t>ayuden4@yahoo.co.jp</t>
  </si>
  <si>
    <t>JUNICHIROU OKIAYU</t>
  </si>
  <si>
    <t>11f003f0-8743-5d06-b12e-9b988b722d66</t>
  </si>
  <si>
    <t>{"customer_name": "置鮎 純一郎", "customer_email": "ayuden4@yahoo.co.jp", "product_detail_name": "【15分限定特典付き】AIXコンサルタント3日間完全攻略合宿"}</t>
  </si>
  <si>
    <t>{"id_values": ["11f003f0-8743-5d06-b12e-9b988b722d66"], "worldpay_order_id": {"transaction_id": "11f003f0-8743-5d06-b12e-9b988b722d66"}}</t>
  </si>
  <si>
    <t>11f003ef-6603-4396-80f5-6b9e6937f3f2</t>
  </si>
  <si>
    <t>11f003ef-645c-b680-8ee7-d7b593e44755</t>
  </si>
  <si>
    <t>{"customer_name": "高橋輝美", "customer_email": "terumy1626@i.softbank.jp", "product_detail_name": "【15分限定特典付き】AIXコンサルタント3日間完全攻略合宿"}</t>
  </si>
  <si>
    <t>{"id_values": ["11f003ef-6603-4396-80f5-6b9e6937f3f2"], "worldpay_order_id": {"transaction_id": "11f003ef-6603-4396-80f5-6b9e6937f3f2"}}</t>
  </si>
  <si>
    <t>terumy1626@i.softbank.jp</t>
  </si>
  <si>
    <t>TERUMI TAKAHASHI</t>
  </si>
  <si>
    <t>11f003ec-d505-028c-9ccd-27baf0a70d4d</t>
  </si>
  <si>
    <t>11f003ec-d284-ff62-91d6-fbea1c8a7bbc</t>
  </si>
  <si>
    <t>{"customer_name": "齋藤真吾", "customer_email": "uriuri32032504@gmail.com", "product_detail_name": "【15分限定特典付き】SNSマーケ完全攻略ダイナマイト合宿"}</t>
  </si>
  <si>
    <t>{"id_values": ["11f003ec-d505-028c-9ccd-27baf0a70d4d"], "worldpay_order_id": {"transaction_id": "11f003ec-d505-028c-9ccd-27baf0a70d4d"}}</t>
  </si>
  <si>
    <t>uriuri32032504@gmail.com</t>
  </si>
  <si>
    <t>SHINGO SAITOH</t>
  </si>
  <si>
    <t>11f003ea-1530-2524-86fc-0361c80ad4e2</t>
  </si>
  <si>
    <t>11f003ea-1363-a63a-862a-7b264efc2924</t>
  </si>
  <si>
    <t>{"customer_name": "佐々木 桃子", "customer_email": "chanmomo0218@gmail.com", "product_detail_name": "【脱・無駄な努力】月商1.9億を支えるテンプレ大全"}</t>
  </si>
  <si>
    <t>{"id_values": ["11f003ea-1530-2524-86fc-0361c80ad4e2"], "worldpay_order_id": {"transaction_id": "11f003ea-1530-2524-86fc-0361c80ad4e2"}}</t>
  </si>
  <si>
    <t>11f003e8-b486-7dbe-b882-47763785c1c9</t>
  </si>
  <si>
    <t>11f003e8-b1be-6f24-aab8-ab204b5fd2d5</t>
  </si>
  <si>
    <t>{"customer_name": "喜田瑞代 ", "customer_email": "sakurasakusora117@gmail.com", "product_detail_name": "【15分限定特典付き】デザイン限界突破3日間合宿"}</t>
  </si>
  <si>
    <t>{"id_values": ["11f003e8-b486-7dbe-b882-47763785c1c9"], "worldpay_order_id": {"transaction_id": "11f003e8-b486-7dbe-b882-47763785c1c9"}}</t>
  </si>
  <si>
    <t>sakurasakusora117@gmail.com</t>
  </si>
  <si>
    <t>MIZUYO KITA</t>
  </si>
  <si>
    <t>11f003e8-f14d-d1a2-84dc-bfcc2579ead6</t>
  </si>
  <si>
    <t>{"customer_name": "中山良利", "customer_email": "yoshito.0921@icloud.com", "product_detail_name": "【15分限定特典付き】AIXコンサルタント3日間完全攻略合宿"}</t>
  </si>
  <si>
    <t>{"id_values": ["3100500245378", "00053", "0326935"], "stratus_transaction_id": {"terminal_id": "3100500245378", "request_number": "00053", "authorization_code": "0326935"}}</t>
  </si>
  <si>
    <t>11f003da-7a4f-f836-9570-0332efb2ec33</t>
  </si>
  <si>
    <t>11f003d9-9d05-7f28-9499-bb5eb9f93d44</t>
  </si>
  <si>
    <t>{"customer_name": "小林大輝", "customer_email": "kobahiro.0609@docomo.ne.jp", "product_detail_name": "みかみの秘密の部屋 ~購入後1週間以内に限り【全額返金保証付き】~"}</t>
  </si>
  <si>
    <t>{"id_values": ["11f003da-7a4f-f836-9570-0332efb2ec33"], "worldpay_order_id": {"transaction_id": "11f003da-7a4f-f836-9570-0332efb2ec33"}}</t>
  </si>
  <si>
    <t>kobahiro.0609@docomo.ne.jp</t>
  </si>
  <si>
    <t>HIROKI KOBAYASHI</t>
  </si>
  <si>
    <t>11f003d9-9eaf-865c-96be-178680c8aedc</t>
  </si>
  <si>
    <t>{"customer_name": "小林大輝", "customer_email": "kobahiro.0609@docomo.ne.jp", "product_detail_name": "【15分限定特典付き】SNSマーケ完全攻略ダイナマイト合宿"}</t>
  </si>
  <si>
    <t>{"id_values": ["11f003d9-9eaf-865c-96be-178680c8aedc"], "worldpay_order_id": {"transaction_id": "11f003d9-9eaf-865c-96be-178680c8aedc"}}</t>
  </si>
  <si>
    <t>11f003dc-65a9-54f2-bb94-83f201bdc5f7</t>
  </si>
  <si>
    <t>11f003dc-63d9-0ffa-bb8e-471eb0a97974</t>
  </si>
  <si>
    <t>{"customer_name": "宮原優輝", "customer_email": "m.y20030709@gmail.com", "product_detail_name": "【15分限定特典付き】SNSマーケ完全攻略ダイナマイト合宿"}</t>
  </si>
  <si>
    <t>{"id_values": ["3100500245378", "00050", "0384007"], "stratus_transaction_id": {"terminal_id": "3100500245378", "request_number": "00050", "authorization_code": "0384007"}}</t>
  </si>
  <si>
    <t>m.y20030709@gmail.com</t>
  </si>
  <si>
    <t>YUKI MIYAHARA</t>
  </si>
  <si>
    <t>11f003da-9fee-1596-8841-f7f9907acf2a</t>
  </si>
  <si>
    <t>11f003da-9d87-1d0c-8837-3ff9318b36ca</t>
  </si>
  <si>
    <t>{"customer_name": "沖野 千鶴", "customer_email": "abchizuru8@gmail.com", "product_detail_name": "【超特価割引】AIXコンサルタント3日間完全攻略合宿"}</t>
  </si>
  <si>
    <t>{"id_values": ["11f003da-9fee-1596-8841-f7f9907acf2a"], "worldpay_order_id": {"transaction_id": "11f003da-9fee-1596-8841-f7f9907acf2a"}}</t>
  </si>
  <si>
    <t>abchizuru8@gmail.com</t>
  </si>
  <si>
    <t>CHIZURU OKINO</t>
  </si>
  <si>
    <t>11f003d3-3878-7692-8a5f-db288b231aa1</t>
  </si>
  <si>
    <t>11f003d2-bffe-43d6-848f-27e443a2a4e5</t>
  </si>
  <si>
    <t>{"customer_name": "今村瑞記", "customer_email": "mizuki130820@icloud.com", "product_detail_name": "AIみかみ秘密の部屋（全額返金保証付）"}</t>
  </si>
  <si>
    <t>{"id_values": ["11f003d3-3878-7692-8a5f-db288b231aa1"], "worldpay_order_id": {"transaction_id": "11f003d3-3878-7692-8a5f-db288b231aa1"}}</t>
  </si>
  <si>
    <t>mizuki130820@icloud.com</t>
  </si>
  <si>
    <t>MIZUKI IMAMURA</t>
  </si>
  <si>
    <t>11f003d2-c1d0-e2cc-8f78-3b221a2e34ae</t>
  </si>
  <si>
    <t>{"customer_name": "今村瑞記", "customer_email": "mizuki130820@icloud.com", "product_detail_name": "【15分限定特典付き】AIXコンサルタント3日間完全攻略合宿"}</t>
  </si>
  <si>
    <t>{"id_values": ["11f003d2-c1d0-e2cc-8f78-3b221a2e34ae"], "worldpay_order_id": {"transaction_id": "11f003d2-c1d0-e2cc-8f78-3b221a2e34ae"}}</t>
  </si>
  <si>
    <t>11f003d2-8529-43f0-8f06-63d9d848a9ad</t>
  </si>
  <si>
    <t>11f003d2-8356-a892-8eff-f3fbfb4c9af3</t>
  </si>
  <si>
    <t>{"customer_name": "土井雅稀", "customer_email": "masaki.rockfirst1128@icloud.com", "product_detail_name": "【15分限定特典付き】SNSマーケ完全攻略ダイナマイト合宿"}</t>
  </si>
  <si>
    <t>{"id_values": ["3100500245378", "00046", "0270827"], "stratus_transaction_id": {"terminal_id": "3100500245378", "request_number": "00046", "authorization_code": "0270827"}}</t>
  </si>
  <si>
    <t>masaki.rockfirst1128@icloud.com</t>
  </si>
  <si>
    <t>MASAKI DOI</t>
  </si>
  <si>
    <t>11effb3e-f563-b2dc-8106-fbb336c9825b</t>
  </si>
  <si>
    <t>11effb3e-173b-2ea4-8e68-4313b0f6cf69</t>
  </si>
  <si>
    <t>{"customer_name": "藤井 雄太", "customer_email": "yuuta.fujii1111@icloud.com", "product_detail_name": "AIみかみ秘密の部屋（全額返金保証付）"}</t>
  </si>
  <si>
    <t>{"id_values": ["11effb3e-f563-b2dc-8106-fbb336c9825b"], "worldpay_order_id": {"transaction_id": "11effb3e-f563-b2dc-8106-fbb336c9825b"}}</t>
  </si>
  <si>
    <t>yuuta.fujii1111@icloud.com</t>
  </si>
  <si>
    <t>YUTA FUJII</t>
  </si>
  <si>
    <t>11f003ce-fa98-69c6-be14-6bd7d13f2e39</t>
  </si>
  <si>
    <t>11f003ce-f8c3-dc5c-bd41-9b5b3d640590</t>
  </si>
  <si>
    <t>{"customer_name": "原 祥大", "customer_email": "carp_2322@icloud.com", "product_detail_name": "【15分限定特典付き】SNSマーケ完全攻略ダイナマイト合宿"}</t>
  </si>
  <si>
    <t>{"id_values": ["11f003ce-fa98-69c6-be14-6bd7d13f2e39"], "worldpay_order_id": {"transaction_id": "11f003ce-fa98-69c6-be14-6bd7d13f2e39"}}</t>
  </si>
  <si>
    <t>carp_2322@icloud.com</t>
  </si>
  <si>
    <t>SHOTA HARA</t>
  </si>
  <si>
    <t>11effb3e-1915-a8e4-8e6c-276484fe83c9</t>
  </si>
  <si>
    <t>{"customer_name": "藤井 雄太", "customer_email": "yuuta.fujii1111@icloud.com", "product_detail_name": "【15分限定特典付き】AIXコンサルタント3日間完全攻略合宿"}</t>
  </si>
  <si>
    <t>{"id_values": ["11effb3e-1915-a8e4-8e6c-276484fe83c9"], "worldpay_order_id": {"transaction_id": "11effb3e-1915-a8e4-8e6c-276484fe83c9"}}</t>
  </si>
  <si>
    <t>11f003b4-5b34-9658-af42-2fc53a178298</t>
  </si>
  <si>
    <t>11f003b4-5936-d500-97f8-23c1556c6bc3</t>
  </si>
  <si>
    <t>{"customer_name": "伊東実香", "customer_email": "mmrr728mmrr728@gmail.com", "product_detail_name": "【15分限定特典付き】AIXコンサルタント3日間完全攻略合宿"}</t>
  </si>
  <si>
    <t>{"id_values": ["11f003b4-5b34-9658-af42-2fc53a178298"], "worldpay_order_id": {"transaction_id": "11f003b4-5b34-9658-af42-2fc53a178298"}}</t>
  </si>
  <si>
    <t>mmrr728mmrr728@gmail.com</t>
  </si>
  <si>
    <t>MIKA ITOU</t>
  </si>
  <si>
    <t>11f003b0-54de-4b9a-8795-637077f59391</t>
  </si>
  <si>
    <t>11f003b0-5312-7110-8792-1bf931813ebf</t>
  </si>
  <si>
    <t>{"customer_name": "鈴木 久夫", "customer_email": "t0603563@gmail.com", "product_detail_name": "【脱・無駄な努力】月商1.9億を支えるテンプレ大全"}</t>
  </si>
  <si>
    <t>{"id_values": ["11f003b0-54de-4b9a-8795-637077f59391"], "worldpay_order_id": {"transaction_id": "11f003b0-54de-4b9a-8795-637077f59391"}}</t>
  </si>
  <si>
    <t>t0603563@gmail.com</t>
  </si>
  <si>
    <t>HISAO SUZUKI</t>
  </si>
  <si>
    <t>11f003ae-89b9-9dda-86d1-c71e909c0c0a</t>
  </si>
  <si>
    <t>11f003ae-87e6-6394-86ce-f3dcdf4ba6be</t>
  </si>
  <si>
    <t>{"customer_name": "鈴木明", "customer_email": "a1401n@icloud.com", "product_detail_name": "【15分限定特典付き】AIXコンサルタント3日間完全攻略合宿"}</t>
  </si>
  <si>
    <t>{"id_values": ["11f003ae-89b9-9dda-86d1-c71e909c0c0a"], "worldpay_order_id": {"transaction_id": "11f003ae-89b9-9dda-86d1-c71e909c0c0a"}}</t>
  </si>
  <si>
    <t>a1401n@icloud.com</t>
  </si>
  <si>
    <t>AKIRA SUZUKI</t>
  </si>
  <si>
    <t>11f003ab-68b8-0ae8-b9aa-3b46ba8e1e51</t>
  </si>
  <si>
    <t>11f003aa-22ea-5710-91a5-b3ac78bff634</t>
  </si>
  <si>
    <t>{"customer_name": "沼田麗", "customer_email": "ulaland5@gmail.com", "product_detail_name": "AIみかみ秘密の部屋（全額返金保証付）"}</t>
  </si>
  <si>
    <t>{"id_values": ["11f003ab-68b8-0ae8-b9aa-3b46ba8e1e51"], "worldpay_order_id": {"transaction_id": "11f003ab-68b8-0ae8-b9aa-3b46ba8e1e51"}}</t>
  </si>
  <si>
    <t>ulaland5@gmail.com</t>
  </si>
  <si>
    <t>URARA NUMATA</t>
  </si>
  <si>
    <t>11f003aa-2566-afac-b723-7b8967f2e53b</t>
  </si>
  <si>
    <t>{"customer_name": "沼田麗", "customer_email": "ulaland5@gmail.com", "product_detail_name": "【超特価割引】AIXコンサルタント3日間完全攻略合宿"}</t>
  </si>
  <si>
    <t>{"id_values": ["11f003aa-2566-afac-b723-7b8967f2e53b"], "worldpay_order_id": {"transaction_id": "11f003aa-2566-afac-b723-7b8967f2e53b"}}</t>
  </si>
  <si>
    <t>11f003a6-5bfb-47c0-986e-a3d491717bb9</t>
  </si>
  <si>
    <t>11f003a6-5a28-64aa-9666-831d5cd2a4a7</t>
  </si>
  <si>
    <t>{"customer_name": "西川翔太", "customer_email": "ss.0702@icloud.com", "product_detail_name": "【15分限定特典付き】SNSマーケ完全攻略ダイナマイト合宿"}</t>
  </si>
  <si>
    <t>{"id_values": ["3100500245378", "00042", "0700042"], "stratus_transaction_id": {"terminal_id": "3100500245378", "request_number": "00042", "authorization_code": "0700042"}}</t>
  </si>
  <si>
    <t>ss.0702@icloud.com</t>
  </si>
  <si>
    <t>SHOTA NISIHKAWA</t>
  </si>
  <si>
    <t>11f003a2-4e0b-c2b0-ae6d-bb93c5fe9cf7</t>
  </si>
  <si>
    <t>11f003a2-4c0b-0282-9cdf-4b670acdae9a</t>
  </si>
  <si>
    <t>{"customer_name": "北村留美", "customer_email": "suzuran.206.rumi@gmail.com", "product_detail_name": "【15分限定特典付き】AIXコンサルタント3日間完全攻略合宿"}</t>
  </si>
  <si>
    <t>{"id_values": ["11f003a2-4e0b-c2b0-ae6d-bb93c5fe9cf7"], "worldpay_order_id": {"transaction_id": "11f003a2-4e0b-c2b0-ae6d-bb93c5fe9cf7"}}</t>
  </si>
  <si>
    <t>suzuran.206.rumi@gmail.com</t>
  </si>
  <si>
    <t>RUMI KITAMURA</t>
  </si>
  <si>
    <t>11f003a1-0a5d-98a0-9e09-9b76a2de933c</t>
  </si>
  <si>
    <t>11f003a1-07ca-6bfe-9e06-37cee261b863</t>
  </si>
  <si>
    <t>{"customer_name": "大神麗子", "customer_email": "lovelighthappyworker@gmail.com", "product_detail_name": "【15分限定特典付き】デザイン限界突破3日間合宿"}</t>
  </si>
  <si>
    <t>{"id_values": ["11f003a1-0a5d-98a0-9e09-9b76a2de933c"], "worldpay_order_id": {"transaction_id": "11f003a1-0a5d-98a0-9e09-9b76a2de933c"}}</t>
  </si>
  <si>
    <t>11f00398-8b1d-4926-96aa-6ffcd9e1b874</t>
  </si>
  <si>
    <t>11f00398-8958-d240-96a7-b7987df0a8c4</t>
  </si>
  <si>
    <t>{"customer_name": "藤原真希", "customer_email": "comaki147215@gmail.com", "product_detail_name": "【15分限定特典付き】SNSマーケ完全攻略ダイナマイト合宿"}</t>
  </si>
  <si>
    <t>{"id_values": ["3100500245378", "00040", "0845700"], "stratus_transaction_id": {"terminal_id": "3100500245378", "request_number": "00040", "authorization_code": "0845700"}}</t>
  </si>
  <si>
    <t>comaki147215@gmail.com</t>
  </si>
  <si>
    <t>MAKI FUJIWARA</t>
  </si>
  <si>
    <t>11f00398-0779-81c0-b80a-67ad82b3e1a3</t>
  </si>
  <si>
    <t>11f00398-0730-8182-9628-8354e0268b6e</t>
  </si>
  <si>
    <t>{"univapay-name": "渡部広也", "univapay-link-id": "11efeb92-e861-9542-9e93-1fb82fe2b955", "univapay-phone-number": "+81 08049918170"}</t>
  </si>
  <si>
    <t>{"id_values": ["3100500245378", "00038", "0325343"], "stratus_transaction_id": {"terminal_id": "3100500245378", "request_number": "00038", "authorization_code": "0325343"}}</t>
  </si>
  <si>
    <t>hiroya16160510@gmail.com</t>
  </si>
  <si>
    <t>11f00398-0767-2782-9411-a7e93dc4527d</t>
  </si>
  <si>
    <t>WATANABE HIROYA</t>
  </si>
  <si>
    <t>11f00396-5464-7190-ab2e-1ffd854f1e36</t>
  </si>
  <si>
    <t>11f00395-02e4-21fe-a102-1346f58492ce</t>
  </si>
  <si>
    <t>{"customer_name": "大津 聖菜", "customer_email": "sn.ikd.23mar@gmail.com", "product_detail_name": "AIみかみ秘密の部屋（全額返金保証付）"}</t>
  </si>
  <si>
    <t>{"id_values": ["11f00396-5464-7190-ab2e-1ffd854f1e36"], "worldpay_order_id": {"transaction_id": "11f00396-5464-7190-ab2e-1ffd854f1e36"}}</t>
  </si>
  <si>
    <t>sn.ikd.23mar@gmail.com</t>
  </si>
  <si>
    <t>SENA OHTSU</t>
  </si>
  <si>
    <t>11f00395-04e6-9e28-a106-6f1125fb080c</t>
  </si>
  <si>
    <t>{"customer_name": "大津 聖菜", "customer_email": "sn.ikd.23mar@gmail.com", "product_detail_name": "【15分限定特典付き】AIXコンサルタント3日間完全攻略合宿"}</t>
  </si>
  <si>
    <t>{"id_values": ["11f00395-04e6-9e28-a106-6f1125fb080c"], "worldpay_order_id": {"transaction_id": "11f00395-04e6-9e28-a106-6f1125fb080c"}}</t>
  </si>
  <si>
    <t>11f00393-5bfa-2b32-b593-2fe5a39a0786</t>
  </si>
  <si>
    <t>11f00393-5a1b-55de-b590-f31002c8e0a2</t>
  </si>
  <si>
    <t>{"customer_name": "笠原和代", "customer_email": "kzyokz12@gmail.com", "product_detail_name": "【15分限定特典付き】SNSマーケ完全攻略ダイナマイト合宿"}</t>
  </si>
  <si>
    <t>{"id_values": ["11f00393-5bfa-2b32-b593-2fe5a39a0786"], "worldpay_order_id": {"transaction_id": "11f00393-5bfa-2b32-b593-2fe5a39a0786"}}</t>
  </si>
  <si>
    <t>kzyokz12@gmail.com</t>
  </si>
  <si>
    <t>KAZUKO KASAHARA</t>
  </si>
  <si>
    <t>11f0038c-e99a-8cea-b24c-13018b3e2311</t>
  </si>
  <si>
    <t>11f0038c-e770-b160-b246-c35aa7f5b873</t>
  </si>
  <si>
    <t>{"customer_name": "翔太郎 吉藤", "customer_email": "yoshifujji@gmail.com", "product_detail_name": "【15分限定特典付き】SNSマーケ完全攻略ダイナマイト合宿"}</t>
  </si>
  <si>
    <t>{"id_values": ["11f0038c-e99a-8cea-b24c-13018b3e2311"], "worldpay_order_id": {"transaction_id": "11f0038c-e99a-8cea-b24c-13018b3e2311"}}</t>
  </si>
  <si>
    <t>yoshifujji@gmail.com</t>
  </si>
  <si>
    <t>SHOTARO YOSHIFUJI</t>
  </si>
  <si>
    <t>11f0038b-7b2f-43dc-bac0-d72da7ebed4c</t>
  </si>
  <si>
    <t>11f0038a-7714-38f8-953e-37d5a7736db0</t>
  </si>
  <si>
    <t>{"customer_name": "森田舞", "customer_email": "morisapo.mai@gmail.com", "product_detail_name": "AIみかみ秘密の部屋（全額返金保証付）"}</t>
  </si>
  <si>
    <t>{"id_values": ["3100500245378", "00018", "0104500"], "stratus_transaction_id": {"terminal_id": "3100500245378", "request_number": "00018", "authorization_code": "0104500"}}</t>
  </si>
  <si>
    <t>morisapo.mai@gmail.com</t>
  </si>
  <si>
    <t>MAI MORITA</t>
  </si>
  <si>
    <t>11f0038a-ed12-9784-8974-df212d7e8caf</t>
  </si>
  <si>
    <t>11f0038a-0ab9-6534-8e9f-57e683ba3243</t>
  </si>
  <si>
    <t>{"customer_name": "岡村翔", "customer_email": "s.k.shookamura@gmail.com", "product_detail_name": "AIみかみ秘密の部屋（全額返金保証付）"}</t>
  </si>
  <si>
    <t>{"id_values": ["11f0038a-ed12-9784-8974-df212d7e8caf"], "worldpay_order_id": {"transaction_id": "11f0038a-ed12-9784-8974-df212d7e8caf"}}</t>
  </si>
  <si>
    <t>s.k.shookamura@gmail.com</t>
  </si>
  <si>
    <t>SHO OKAMURA</t>
  </si>
  <si>
    <t>11f0038a-0c93-3cd6-88b6-f7174f482f68</t>
  </si>
  <si>
    <t>{"customer_name": "岡村翔", "customer_email": "s.k.shookamura@gmail.com", "product_detail_name": "【15分限定特典付き】AIXコンサルタント3日間完全攻略合宿"}</t>
  </si>
  <si>
    <t>{"id_values": ["11f0038a-0c93-3cd6-88b6-f7174f482f68"], "worldpay_order_id": {"transaction_id": "11f0038a-0c93-3cd6-88b6-f7174f482f68"}}</t>
  </si>
  <si>
    <t>11f0038a-78ee-4e52-8713-cf89eb891403</t>
  </si>
  <si>
    <t>{"customer_name": "森田舞", "customer_email": "morisapo.mai@gmail.com", "product_detail_name": "【15分限定特典付き】AIXコンサルタント3日間完全攻略合宿"}</t>
  </si>
  <si>
    <t>{"id_values": ["3100500245378", "00017", "0143613"], "stratus_transaction_id": {"terminal_id": "3100500245378", "request_number": "00017", "authorization_code": "0143613"}}</t>
  </si>
  <si>
    <t>11f00382-c88b-3c84-b85b-7bded1fa1a21</t>
  </si>
  <si>
    <t>11f00382-c694-0622-9116-1f229319c132</t>
  </si>
  <si>
    <t>{"customer_name": "谷口克也", "customer_email": "xezfte4y@gmail.com", "product_detail_name": "【15分限定特典付き】AIXコンサルタント3日間完全攻略合宿"}</t>
  </si>
  <si>
    <t>{"id_values": ["11f00382-c88b-3c84-b85b-7bded1fa1a21"], "worldpay_order_id": {"transaction_id": "11f00382-c88b-3c84-b85b-7bded1fa1a21"}}</t>
  </si>
  <si>
    <t>xezfte4y@gmail.com</t>
  </si>
  <si>
    <t>KATSUYA TANIGUCHI</t>
  </si>
  <si>
    <t>11f00380-b994-1130-8ca2-ff253694bf18</t>
  </si>
  <si>
    <t>11efedf5-2b50-62e8-91d3-93ff27d97e51</t>
  </si>
  <si>
    <t>{"customer_name": "小田 竜馬", "customer_email": "oda@lastday.co.jp", "product_detail_name": "【スキルプラス限定】動画広告分析Pro「1媒体プラン」初回3ヶ月間"}</t>
  </si>
  <si>
    <t>{"id_values": ["11f00380-b994-1130-8ca2-ff253694bf18"], "worldpay_order_id": {"transaction_id": "11f00380-b994-1130-8ca2-ff253694bf18"}}</t>
  </si>
  <si>
    <t>oda@lastday.co.jp</t>
  </si>
  <si>
    <t>11efedf5-2ddc-b20a-aaa8-9b08e001d5ea</t>
  </si>
  <si>
    <t>RYOMA ODA</t>
  </si>
  <si>
    <t>11f00380-b716-9964-8ddc-43e44fb6c63f</t>
  </si>
  <si>
    <t>11f0037e-fada-b650-950c-4729a3757d9e</t>
  </si>
  <si>
    <t>{"customer_name": "米田一樹", "customer_email": "kazukikomeda@gmail.com", "product_detail_name": "AIみかみ秘密の部屋（全額返金保証付）"}</t>
  </si>
  <si>
    <t>{"id_values": ["3100500245378", "00015", "0104194"], "stratus_transaction_id": {"terminal_id": "3100500245378", "request_number": "00015", "authorization_code": "0104194"}}</t>
  </si>
  <si>
    <t>kazukikomeda@gmail.com</t>
  </si>
  <si>
    <t>KAZUKI KOMEDA</t>
  </si>
  <si>
    <t>11f00380-1a63-aa3a-ad59-d79befe318cd</t>
  </si>
  <si>
    <t>11efa57c-dcc9-b126-b807-fb3e4612f3d8</t>
  </si>
  <si>
    <t>{"customer_name": "高木 喬平", "customer_email": "kataroth5@gmail.com", "product_detail_name": "「生成AI CAMP」アフターサポート"}</t>
  </si>
  <si>
    <t>{"id_values": ["11f00380-1a63-aa3a-ad59-d79befe318cd"], "worldpay_order_id": {"transaction_id": "11f00380-1a63-aa3a-ad59-d79befe318cd"}}</t>
  </si>
  <si>
    <t>kataroth5@gmail.com</t>
  </si>
  <si>
    <t>11efa57c-df72-8178-b8bf-53ec8b23bfbd</t>
  </si>
  <si>
    <t>KYOHEI TAKAKI</t>
  </si>
  <si>
    <t>11f00380-1254-7806-8b85-239ee1cadb4e</t>
  </si>
  <si>
    <t>11efa555-ed99-b50e-a85c-8f1f47a5a8e5</t>
  </si>
  <si>
    <t>{"univapay-name": "太田成美", "univapay-link-id": "11efa54f-a492-2e82-9ce3-3f9c6e0ee8c0", "univapay-phone-number": "+81 08055565692"}</t>
  </si>
  <si>
    <t>{"id_values": ["11f00380-1254-7806-8b85-239ee1cadb4e"], "worldpay_order_id": {"transaction_id": "11f00380-1254-7806-8b85-239ee1cadb4e"}}</t>
  </si>
  <si>
    <t>narumi1005@live.jp</t>
  </si>
  <si>
    <t>11efa555-edc5-7554-b284-6fbee61490f9</t>
  </si>
  <si>
    <t>NARUMI OTA</t>
  </si>
  <si>
    <t>11f0037f-57a2-cd28-9472-171388114919</t>
  </si>
  <si>
    <t>11eee6a2-ed1f-9ffc-81cd-d7bcee23f263</t>
  </si>
  <si>
    <t>{"univapay-name": "平良磨斗", "univapay-link-id": "11eed167-5536-b388-a0a8-b72508c8714a", "univapay-phone-number": "08083886123"}</t>
  </si>
  <si>
    <t>{"id_values": ["11f0037f-57a2-cd28-9472-171388114919"], "worldpay_order_id": {"transaction_id": "11f0037f-57a2-cd28-9472-171388114919"}}</t>
  </si>
  <si>
    <t>takuto.210@icloud.com</t>
  </si>
  <si>
    <t>11eee6a2-ed55-7910-81d0-8f6bba02e00d</t>
  </si>
  <si>
    <t>TAKUTO TAIRA</t>
  </si>
  <si>
    <t>11f0037f-33cc-d97a-a996-938e1f15a581</t>
  </si>
  <si>
    <t>11eee4e3-fea6-b94c-8276-57d569deb256</t>
  </si>
  <si>
    <t>{"univapay-name": "八木佳織", "univapay-link-id": "11eee4d5-8f44-7c96-85b8-7bcd96d93bbc", "univapay-phone-number": "09060587689"}</t>
  </si>
  <si>
    <t>{"id_values": ["11f0037f-33cc-d97a-a996-938e1f15a581"], "worldpay_order_id": {"transaction_id": "11f0037f-33cc-d97a-a996-938e1f15a581"}}</t>
  </si>
  <si>
    <t>kaokao.dh@gmail.com</t>
  </si>
  <si>
    <t>11eee4e3-fed7-ae26-9919-cfd9181fb8be</t>
  </si>
  <si>
    <t>KAORI YAGI</t>
  </si>
  <si>
    <t>11f0037f-58d4-5e1e-bd8a-abdaf0e3205e</t>
  </si>
  <si>
    <t>11f00254-0e79-8104-8746-1f605d06af1e</t>
  </si>
  <si>
    <t>{"univapay-name": "小松眞一", "univapay-link-id": "11eed167-4057-0814-a0a8-a769a7ea5984", "univapay-phone-number": "0263525801"}</t>
  </si>
  <si>
    <t>{"id_values": ["11f0037f-58d4-5e1e-bd8a-abdaf0e3205e"], "worldpay_order_id": {"transaction_id": "11f0037f-58d4-5e1e-bd8a-abdaf0e3205e"}}</t>
  </si>
  <si>
    <t>apmon188@gmail.com</t>
  </si>
  <si>
    <t>11eeeab7-2175-b04e-ab00-8f35dd6f3b89</t>
  </si>
  <si>
    <t>SHINICHI KOMATSU</t>
  </si>
  <si>
    <t>11f0037e-fdbd-10a2-854a-67be98b35c44</t>
  </si>
  <si>
    <t>11eefd54-277b-a5e8-895f-4716d24d01b9</t>
  </si>
  <si>
    <t>{"univapay-name": "清水光俊", "univapay-link-id": "11eed16f-4c74-aa2c-a85d-b30e4e67c0a9", "univapay-phone-number": "08018584224"}</t>
  </si>
  <si>
    <t>{"id_values": ["11f0037e-fdbd-10a2-854a-67be98b35c44"], "worldpay_order_id": {"transaction_id": "11f0037e-fdbd-10a2-854a-67be98b35c44"}}</t>
  </si>
  <si>
    <t>as0412my0207@gmail.com</t>
  </si>
  <si>
    <t>11eefd54-27b4-1130-9127-cb8169dd5f03</t>
  </si>
  <si>
    <t>KOUSHUN SHIMIZU</t>
  </si>
  <si>
    <t>11f0037e-e0c4-a7ee-938b-cb0fc92c4bf1</t>
  </si>
  <si>
    <t>11eee4f6-e6a1-9002-9f81-ff589223816e</t>
  </si>
  <si>
    <t>{"univapay-name": "鎌田真帆", "univapay-link-id": "11eed16d-17df-ada4-a85d-ab30c4719118", "univapay-phone-number": "08063834679"}</t>
  </si>
  <si>
    <t>{"id_values": ["11f0037e-e0c4-a7ee-938b-cb0fc92c4bf1"], "worldpay_order_id": {"transaction_id": "11f0037e-e0c4-a7ee-938b-cb0fc92c4bf1"}}</t>
  </si>
  <si>
    <t>the-prince.of-the-star@ezweb.ne.jp</t>
  </si>
  <si>
    <t>11eee4f6-e6e2-6d16-9f84-6b2c323b867b</t>
  </si>
  <si>
    <t>MAHO KAMADA</t>
  </si>
  <si>
    <t>11f0037e-fd7c-65f2-b02e-b7b25948a0ba</t>
  </si>
  <si>
    <t>{"customer_name": "米田一樹", "customer_email": "kazukikomeda@gmail.com", "product_detail_name": "【15分限定特典付き】AIXコンサルタント3日間完全攻略合宿"}</t>
  </si>
  <si>
    <t>{"id_values": ["3100500245378", "00011", "0159924"], "stratus_transaction_id": {"terminal_id": "3100500245378", "request_number": "00011", "authorization_code": "0159924"}}</t>
  </si>
  <si>
    <t>11f0037e-dfdf-58f6-8e22-cb41221d7e0c</t>
  </si>
  <si>
    <t>11eee4f1-ca2a-6232-a478-7baa3499b6e0</t>
  </si>
  <si>
    <t>{"univapay-name": "岩本 節子", "univapay-link-id": "11eecd4f-2fc1-390a-9cab-fb507dbef067", "univapay-phone-number": "09056574222"}</t>
  </si>
  <si>
    <t>{"id_values": ["3100500245378", "00009", "7747405"], "stratus_transaction_id": {"terminal_id": "3100500245378", "request_number": "00009", "authorization_code": "7747405"}}</t>
  </si>
  <si>
    <t>funashichi@gmail.com</t>
  </si>
  <si>
    <t>11eee4f1-ca65-3c72-a63e-3f408d4c2fa3</t>
  </si>
  <si>
    <t>SETSUKO IWAMOTO</t>
  </si>
  <si>
    <t>11f0037e-deae-9e42-9382-432290510fae</t>
  </si>
  <si>
    <t>11eee4ed-3676-7f8e-8a2d-ef05e496ae8a</t>
  </si>
  <si>
    <t>{"univapay-name": "石山心太", "univapay-link-id": "11eee4d5-8f44-7c96-85b8-7bcd96d93bbc", "univapay-phone-number": "08040461290"}</t>
  </si>
  <si>
    <t>{"id_values": ["3100500245378", "00008", "2991812"], "stratus_transaction_id": {"terminal_id": "3100500245378", "request_number": "00008", "authorization_code": "2991812"}}</t>
  </si>
  <si>
    <t>isymhkut219@yahoo.ne.jp</t>
  </si>
  <si>
    <t>11eee4ed-36bd-d668-8a30-8fbecb06a1d0</t>
  </si>
  <si>
    <t>SHINTA ISHIYAMA</t>
  </si>
  <si>
    <t>NISSENREN OBIHIRO</t>
  </si>
  <si>
    <t>11f0037e-bdd2-a77c-934f-e3d64e8dda0f</t>
  </si>
  <si>
    <t>11ef1320-22d3-02ca-b375-ab5ee1c7e1a0</t>
  </si>
  <si>
    <t>{"univapay-name": "青木天馬", "univapay-link-id": "11ef10f3-218a-af5a-a890-5bdd8e058f21", "univapay-phone-number": "09021626907"}</t>
  </si>
  <si>
    <t>{"univapay-name": "青木天馬", "univapay-link-id": "11eed168-3712-3156-a0a8-d38c52f5cefa", "univapay-phone-number": "09021626907"}</t>
  </si>
  <si>
    <t>{"id_values": ["3100500245378", "00007", "0560349"], "stratus_transaction_id": {"terminal_id": "3100500245378", "request_number": "00007", "authorization_code": "0560349"}}</t>
  </si>
  <si>
    <t>tenmabasket@gmail.com</t>
  </si>
  <si>
    <t>11eeda15-caf4-0c2c-897f-836b4c4786b7</t>
  </si>
  <si>
    <t>TENMA AOKI</t>
  </si>
  <si>
    <t>11f0037a-84ad-9960-b803-c7a09326de60</t>
  </si>
  <si>
    <t>{"customer_name": "田中智尋", "customer_email": "chihiroandanz@gmail.com", "product_detail_name": "【15分限定特典付き】SNSマーケ完全攻略ダイナマイト合宿"}</t>
  </si>
  <si>
    <t>{"id_values": ["11f0037a-84ad-9960-b803-c7a09326de60"], "worldpay_order_id": {"transaction_id": "11f0037a-84ad-9960-b803-c7a09326de60"}}</t>
  </si>
  <si>
    <t>11f0037a-81d2-efd8-905d-73af6f9164cd</t>
  </si>
  <si>
    <t>11f0037a-7fae-2fa6-af39-6f9c3c664129</t>
  </si>
  <si>
    <t>{"customer_name": "藤森貴則", "customer_email": "t-fujimori@t.vodafone.ne.jp", "product_detail_name": "【15分限定特典付き】AIXコンサルタント3日間完全攻略合宿"}</t>
  </si>
  <si>
    <t>{"id_values": ["11f0037a-81d2-efd8-905d-73af6f9164cd"], "worldpay_order_id": {"transaction_id": "11f0037a-81d2-efd8-905d-73af6f9164cd"}}</t>
  </si>
  <si>
    <t>t-fujimori@t.vodafone.ne.jp</t>
  </si>
  <si>
    <t>11f00378-ac1b-2492-9a35-ebda4b110980</t>
  </si>
  <si>
    <t>11f00378-54e7-15be-96a7-7b65a8d19c27</t>
  </si>
  <si>
    <t>{"customer_name": "竹谷英久", "customer_email": "elmetake@gmail.com", "product_detail_name": "みかみの秘密の部屋 ~購入後1週間以内に限り【全額返金保証付き】~"}</t>
  </si>
  <si>
    <t>{"id_values": ["11f00378-ac1b-2492-9a35-ebda4b110980"], "worldpay_order_id": {"transaction_id": "11f00378-ac1b-2492-9a35-ebda4b110980"}}</t>
  </si>
  <si>
    <t>elmetake@gmail.com</t>
  </si>
  <si>
    <t>HIDEHISA TAKEYA</t>
  </si>
  <si>
    <t>11f00378-5701-b87c-b47b-ef08cad43804</t>
  </si>
  <si>
    <t>{"customer_name": "竹谷英久", "customer_email": "elmetake@gmail.com", "product_detail_name": "【15分限定特典付き】SNSマーケ完全攻略ダイナマイト合宿"}</t>
  </si>
  <si>
    <t>{"id_values": ["11f00378-5701-b87c-b47b-ef08cad43804"], "worldpay_order_id": {"transaction_id": "11f00378-5701-b87c-b47b-ef08cad43804"}}</t>
  </si>
  <si>
    <t>11f00363-1dfd-1a22-8259-ebefb9f4024f</t>
  </si>
  <si>
    <t>11f00363-1ad7-4afc-8256-3715648619e5</t>
  </si>
  <si>
    <t>{"customer_name": "SHUJI MORITA", "customer_email": "inbs10@gmail.com", "product_detail_name": "【15分限定特典付き】AIXコンサルタント3日間完全攻略合宿"}</t>
  </si>
  <si>
    <t>{"id_values": ["3100500245378", "00006", "0194353"], "stratus_transaction_id": {"terminal_id": "3100500245378", "request_number": "00006", "authorization_code": "0194353"}}</t>
  </si>
  <si>
    <t>inbs10@gmail.com</t>
  </si>
  <si>
    <t>SHUJI MORITA</t>
  </si>
  <si>
    <t>11f00353-f0da-bc52-93b1-1fabdc290c28</t>
  </si>
  <si>
    <t>11f00353-ed40-28ca-b30b-9f64dcac97ac</t>
  </si>
  <si>
    <t>{"customer_name": "服部京子", "customer_email": "hatogram37@gmail.com", "product_detail_name": "【15分限定特典付き】AIXコンサルタント3日間完全攻略合宿"}</t>
  </si>
  <si>
    <t>{"id_values": ["3100500245378", "00004", "0125063"], "stratus_transaction_id": {"terminal_id": "3100500245378", "request_number": "00004", "authorization_code": "0125063"}}</t>
  </si>
  <si>
    <t>hatogram37@gmail.com</t>
  </si>
  <si>
    <t>KYOKO HATTORI</t>
  </si>
  <si>
    <t>11f0034e-68a2-5566-ac3e-4f5c88a746c6</t>
  </si>
  <si>
    <t>11f0034e-65a2-2c38-9fc4-b73b71c65c4e</t>
  </si>
  <si>
    <t>{"customer_name": "澤岻良心", "customer_email": "netbusiness.t@gmail.com", "product_detail_name": "【15分限定特典付き】AIXコンサルタント3日間完全攻略合宿"}</t>
  </si>
  <si>
    <t>{"id_values": ["11f0034e-68a2-5566-ac3e-4f5c88a746c6"], "worldpay_order_id": {"transaction_id": "11f0034e-68a2-5566-ac3e-4f5c88a746c6"}}</t>
  </si>
  <si>
    <t>netbusiness.t@gmail.com</t>
  </si>
  <si>
    <t>RYOTO TAKUSHI</t>
  </si>
  <si>
    <t>11f00341-7a26-b3f2-a185-9fce7f862407</t>
  </si>
  <si>
    <t>11f00341-7845-9d6e-baae-579a235318fe</t>
  </si>
  <si>
    <t>{"customer_name": "鳥海", "customer_email": "sp.hkf8s.t.artb@gmail.com", "product_detail_name": "【15分限定特典付き】AIXコンサルタント3日間完全攻略合宿"}</t>
  </si>
  <si>
    <t>sp.hkf8s.t.artb@gmail.com</t>
  </si>
  <si>
    <t>YUMATORIUMI</t>
  </si>
  <si>
    <t>11f00338-0ca5-cdee-8cfb-93a1e1a696fd</t>
  </si>
  <si>
    <t>11f00336-d164-c6c8-b445-4fce7e3ba735</t>
  </si>
  <si>
    <t>{"customer_name": "阿藤美沙子", "customer_email": "miiiiiiii.00552266@docomo.ne.jp", "product_detail_name": "AIみかみ秘密の部屋（全額返金保証付）"}</t>
  </si>
  <si>
    <t>{"id_values": ["11f00338-0ca5-cdee-8cfb-93a1e1a696fd"], "worldpay_order_id": {"transaction_id": "11f00338-0ca5-cdee-8cfb-93a1e1a696fd"}}</t>
  </si>
  <si>
    <t>11f00336-d32b-035a-a065-27f6c5f24fba</t>
  </si>
  <si>
    <t>{"customer_name": "阿藤美沙子", "customer_email": "miiiiiiii.00552266@docomo.ne.jp", "product_detail_name": "【15分限定特典付き】AIXコンサルタント3日間完全攻略合宿"}</t>
  </si>
  <si>
    <t>{"id_values": ["11f00336-d32b-035a-a065-27f6c5f24fba"], "worldpay_order_id": {"transaction_id": "11f00336-d32b-035a-a065-27f6c5f24fba"}}</t>
  </si>
  <si>
    <t>11f00335-7cd3-8690-bfee-93138bf6b535</t>
  </si>
  <si>
    <t>11f00334-1c8b-ad7c-9bc8-4bd7fcb5fa78</t>
  </si>
  <si>
    <t>{"customer_name": "岡田 ", "customer_email": "pataya.n.05@gmail.com", "product_detail_name": "みかみの秘密の部屋 ~購入後1週間以内に限り【全額返金保証付き】~"}</t>
  </si>
  <si>
    <t>{"id_values": ["11f00335-7cd3-8690-bfee-93138bf6b535"], "worldpay_order_id": {"transaction_id": "11f00335-7cd3-8690-bfee-93138bf6b535"}}</t>
  </si>
  <si>
    <t>pataya.n.05@gmail.com</t>
  </si>
  <si>
    <t>NAOYA OKADA</t>
  </si>
  <si>
    <t>11f00334-1f1a-da18-b77c-af674f21f997</t>
  </si>
  <si>
    <t>{"customer_name": "岡田 ", "customer_email": "pataya.n.05@gmail.com", "product_detail_name": "【15分限定特典付き】SNSマーケ完全攻略ダイナマイト合宿"}</t>
  </si>
  <si>
    <t>{"id_values": ["11f00334-1f1a-da18-b77c-af674f21f997"], "worldpay_order_id": {"transaction_id": "11f00334-1f1a-da18-b77c-af674f21f997"}}</t>
  </si>
  <si>
    <t>11f00333-f459-d0d6-9a2f-9b2712eaeb74</t>
  </si>
  <si>
    <t>11f00333-0675-760e-bfca-377bad2ffec1</t>
  </si>
  <si>
    <t>{"customer_name": "川島 彩加", "customer_email": "s2.49lc@gmail.com", "product_detail_name": "AIみかみ秘密の部屋（全額返金保証付）"}</t>
  </si>
  <si>
    <t>{"id_values": ["11f00333-f459-d0d6-9a2f-9b2712eaeb74"], "worldpay_order_id": {"transaction_id": "11f00333-f459-d0d6-9a2f-9b2712eaeb74"}}</t>
  </si>
  <si>
    <t>s2.49lc@gmail.com</t>
  </si>
  <si>
    <t>AYAKA KAWASHIMA</t>
  </si>
  <si>
    <t>11f00333-090e-d568-b6b8-efd9d946e3d9</t>
  </si>
  <si>
    <t>{"customer_name": "川島 彩加", "customer_email": "s2.49lc@gmail.com", "product_detail_name": "【15分限定特典付き】AIXコンサルタント3日間完全攻略合宿"}</t>
  </si>
  <si>
    <t>{"id_values": ["11f00333-090e-d568-b6b8-efd9d946e3d9"], "worldpay_order_id": {"transaction_id": "11f00333-090e-d568-b6b8-efd9d946e3d9"}}</t>
  </si>
  <si>
    <t>11f0032c-90df-57ee-bfb1-6fa019ce9060</t>
  </si>
  <si>
    <t>11f0032c-8f06-d258-b913-177966fdad6f</t>
  </si>
  <si>
    <t>{"customer_name": "鈴木清公", "customer_email": "scjszk18524@gmail.com", "product_detail_name": "【15分限定特典付き】AIXコンサルタント3日間完全攻略合宿"}</t>
  </si>
  <si>
    <t>{"id_values": ["11f0032c-90df-57ee-bfb1-6fa019ce9060"], "worldpay_order_id": {"transaction_id": "11f0032c-90df-57ee-bfb1-6fa019ce9060"}}</t>
  </si>
  <si>
    <t>scjszk18524@gmail.com</t>
  </si>
  <si>
    <t>KIYOKIMI SUZUKI</t>
  </si>
  <si>
    <t>11f0032b-2358-78aa-8af9-9b09f9a2dec0</t>
  </si>
  <si>
    <t>11f0032b-20f9-1e98-8ab3-c3c2f562a160</t>
  </si>
  <si>
    <t>{"customer_name": "たなかひろみ", "customer_email": "himarin0812.2243@gmail.com", "product_detail_name": "【15分限定特典付き】SNSマーケ完全攻略ダイナマイト合宿"}</t>
  </si>
  <si>
    <t>{"id_values": ["11f0032b-2358-78aa-8af9-9b09f9a2dec0"], "worldpay_order_id": {"transaction_id": "11f0032b-2358-78aa-8af9-9b09f9a2dec0"}}</t>
  </si>
  <si>
    <t>himarin0812.2243@gmail.com</t>
  </si>
  <si>
    <t>TANAKA HIROMI</t>
  </si>
  <si>
    <t>11f00327-bc5b-699e-9dc0-0b4ed3aaa1cd</t>
  </si>
  <si>
    <t>11f00327-ba94-f972-aaea-a319f3bfec01</t>
  </si>
  <si>
    <t>{"customer_name": "山口雄大", "customer_email": "y01yudai21@icloud.com", "product_detail_name": "【脱・無駄な努力】月商1.9億を支えるテンプレ大全"}</t>
  </si>
  <si>
    <t>y01yudai21@icloud.com</t>
  </si>
  <si>
    <t>YUDAI YAMAGUCHI</t>
  </si>
  <si>
    <t>11f00323-bd94-6cb0-9fa9-139fd5f6e7ad</t>
  </si>
  <si>
    <t>11f00323-bba5-7f3e-9a58-a773708c5627</t>
  </si>
  <si>
    <t>{"customer_name": "山本真司", "customer_email": "dorikin.yamamoto@gmail.com", "product_detail_name": "【15分限定特典付き】AIXコンサルタント3日間完全攻略合宿"}</t>
  </si>
  <si>
    <t>{"id_values": ["11f00323-bd94-6cb0-9fa9-139fd5f6e7ad"], "worldpay_order_id": {"transaction_id": "11f00323-bd94-6cb0-9fa9-139fd5f6e7ad"}}</t>
  </si>
  <si>
    <t>dorikin.yamamoto@gmail.com</t>
  </si>
  <si>
    <t>SHINJI YAMAMOTO</t>
  </si>
  <si>
    <t>11f00321-eed5-274e-8b87-033860618c49</t>
  </si>
  <si>
    <t>11f00321-ecfc-cb20-abc0-370ff769e0de</t>
  </si>
  <si>
    <t>{"customer_name": "米田由佳", "customer_email": "rock69hone.y82@gmail.com", "product_detail_name": "【15分限定特典付き】SNSマーケ完全攻略ダイナマイト合宿"}</t>
  </si>
  <si>
    <t>{"id_values": ["11f00321-eed5-274e-8b87-033860618c49"], "worldpay_order_id": {"transaction_id": "11f00321-eed5-274e-8b87-033860618c49"}}</t>
  </si>
  <si>
    <t>rock69hone.y82@gmail.com</t>
  </si>
  <si>
    <t>YUKA YONEDA</t>
  </si>
  <si>
    <t>11f00320-3456-c234-bf87-6f337035330c</t>
  </si>
  <si>
    <t>11f00320-327e-11ce-beea-b3cc4e02ce1d</t>
  </si>
  <si>
    <t>{"customer_name": "福山勝基", "customer_email": "foryouapple777@gmail.com", "product_detail_name": "【15分限定特典付き】AIXコンサルタント3日間完全攻略合宿"}</t>
  </si>
  <si>
    <t>{"id_values": ["3100500245378", "00043", "0630000"], "stratus_transaction_id": {"terminal_id": "3100500245378", "request_number": "00043", "authorization_code": "0630000"}}</t>
  </si>
  <si>
    <t>foryouapple777@gmail.com</t>
  </si>
  <si>
    <t>KATSUKI FUKUYAMA</t>
  </si>
  <si>
    <t>11efffb4-fe9e-8028-82cf-8f8935444d2c</t>
  </si>
  <si>
    <t>11efffb4-242c-c2c4-8c98-a34bae43bb09</t>
  </si>
  <si>
    <t>{"customer_name": "平山ゆかり", "customer_email": "nazuna610@gmail.com", "product_detail_name": "AIみかみ秘密の部屋（全額返金保証付）"}</t>
  </si>
  <si>
    <t>{"id_values": ["11efffb4-fe9e-8028-82cf-8f8935444d2c"], "worldpay_order_id": {"transaction_id": "11efffb4-fe9e-8028-82cf-8f8935444d2c"}}</t>
  </si>
  <si>
    <t>nazuna610@gmail.com</t>
  </si>
  <si>
    <t>NAZUNA HIRAYAMA</t>
  </si>
  <si>
    <t>11f00317-b314-8d76-9a31-2b89c6a238ee</t>
  </si>
  <si>
    <t>11f00317-b14a-abb0-be91-b33412a732a6</t>
  </si>
  <si>
    <t>{"customer_name": "吉田亜矢", "customer_email": "aya.xxx.321@gmail.com", "product_detail_name": "【15分限定特典付き】デザイン限界突破3日間合宿"}</t>
  </si>
  <si>
    <t>{"id_values": ["11f00317-b314-8d76-9a31-2b89c6a238ee"], "worldpay_order_id": {"transaction_id": "11f00317-b314-8d76-9a31-2b89c6a238ee"}}</t>
  </si>
  <si>
    <t>aya.xxx.321@gmail.com</t>
  </si>
  <si>
    <t>AYA YOSHIDA</t>
  </si>
  <si>
    <t>11f00313-d7d0-4906-9692-035964b706a5</t>
  </si>
  <si>
    <t>11f00313-d612-eb64-9687-77e43a0bdc7e</t>
  </si>
  <si>
    <t>{"customer_name": "いろは", "customer_email": "irohachan0426@gmail.com", "product_detail_name": "【15分限定特典付き】SNSマーケ完全攻略ダイナマイト合宿"}</t>
  </si>
  <si>
    <t>{"id_values": ["11f00313-d7d0-4906-9692-035964b706a5"], "worldpay_order_id": {"transaction_id": "11f00313-d7d0-4906-9692-035964b706a5"}}</t>
  </si>
  <si>
    <t>irohachan0426@gmail.com</t>
  </si>
  <si>
    <t>11f0027e-f509-8054-a1a1-7b23caab0acc</t>
  </si>
  <si>
    <t>11f0027e-f31b-6668-a19e-7b1624fe8814</t>
  </si>
  <si>
    <t>{"customer_name": "瓜生敦也", "customer_email": "jkoptfgew672356@gmail.com", "product_detail_name": "【超特価割引】AIXコンサルタント3日間完全攻略合宿"}</t>
  </si>
  <si>
    <t>jkoptfgew672356@gmail.com</t>
  </si>
  <si>
    <t>URYU ATSUYA</t>
  </si>
  <si>
    <t>11f0030d-04c7-b78e-8e07-ef5a0ba1e375</t>
  </si>
  <si>
    <t>11f0030c-71f0-14a6-9924-4fd6a64b6bd6</t>
  </si>
  <si>
    <t>{"customer_name": "栗林徹", "customer_email": "liliok5832@gmail.com", "product_detail_name": "AIみかみ秘密の部屋（全額返金保証付）"}</t>
  </si>
  <si>
    <t>{"id_values": ["11f0030d-04c7-b78e-8e07-ef5a0ba1e375"], "worldpay_order_id": {"transaction_id": "11f0030d-04c7-b78e-8e07-ef5a0ba1e375"}}</t>
  </si>
  <si>
    <t>liliok5832@gmail.com</t>
  </si>
  <si>
    <t>TORU KURIBAYASHI</t>
  </si>
  <si>
    <t>11f0030c-73e7-17f0-a2c6-93096268ff51</t>
  </si>
  <si>
    <t>{"customer_name": "栗林徹", "customer_email": "liliok5832@gmail.com", "product_detail_name": "【15分限定特典付き】AIXコンサルタント3日間完全攻略合宿"}</t>
  </si>
  <si>
    <t>{"id_values": ["11f0030c-73e7-17f0-a2c6-93096268ff51"], "worldpay_order_id": {"transaction_id": "11f0030c-73e7-17f0-a2c6-93096268ff51"}}</t>
  </si>
  <si>
    <t>11f00309-fc51-f0a4-9665-97ad1c451b3b</t>
  </si>
  <si>
    <t>11f00309-fa54-dbae-91e9-33ae53036fb5</t>
  </si>
  <si>
    <t>{"customer_name": "村瀬 千秋", "customer_email": "mei.mama0724@gmail.com", "product_detail_name": "【15分限定特典付き】AIXコンサルタント3日間完全攻略合宿"}</t>
  </si>
  <si>
    <t>{"id_values": ["3100500245378", "00040", "0328381"], "stratus_transaction_id": {"terminal_id": "3100500245378", "request_number": "00040", "authorization_code": "0328381"}}</t>
  </si>
  <si>
    <t>mei.mama0724@gmail.com</t>
  </si>
  <si>
    <t>CHIAKI MURASE</t>
  </si>
  <si>
    <t>11ef6166-877a-372c-8308-c35889166fa2</t>
  </si>
  <si>
    <t>11ef6166-85aa-d262-ae82-ab01a528bf53</t>
  </si>
  <si>
    <t>{"customer_name": "山本彰", "customer_email": "akiray1130@gmail.com", "product_detail_name": "【15分限定特典付き】AIXコンサルタント3日間完全攻略合宿"}</t>
  </si>
  <si>
    <t>{"id_values": ["11ef6166-877a-372c-8308-c35889166fa2"], "worldpay_order_id": {"transaction_id": "11ef6166-877a-372c-8308-c35889166fa2"}}</t>
  </si>
  <si>
    <t>akiray1130@gmail.com</t>
  </si>
  <si>
    <t>AKIRA YAMAMOTO</t>
  </si>
  <si>
    <t>11f00302-cafe-0daa-92af-a7d23df700bf</t>
  </si>
  <si>
    <t>11f00302-c883-a3f0-b80e-67421e863fb6</t>
  </si>
  <si>
    <t>{"customer_name": "中島かほり", "customer_email": "kahorin5_1_11@icloud.com", "product_detail_name": "【15分限定特典付き】AIXコンサルタント3日間完全攻略合宿"}</t>
  </si>
  <si>
    <t>{"id_values": ["11f00302-cafe-0daa-92af-a7d23df700bf"], "worldpay_order_id": {"transaction_id": "11f00302-cafe-0daa-92af-a7d23df700bf"}}</t>
  </si>
  <si>
    <t>kahorin5_1_11@icloud.com</t>
  </si>
  <si>
    <t>KAHORI NAKASHIMA</t>
  </si>
  <si>
    <t>11f00306-a9d4-44ec-8fed-57552e442cc9</t>
  </si>
  <si>
    <t>11f00306-a7b7-e466-bfb6-2b0c10603567</t>
  </si>
  <si>
    <t>{"customer_name": "渡辺和明", "customer_email": "grooming.s.simple@gmail.com", "product_detail_name": "【15分限定特典付き】SNSマーケ完全攻略ダイナマイト合宿"}</t>
  </si>
  <si>
    <t>{"id_values": ["11f00306-a9d4-44ec-8fed-57552e442cc9"], "worldpay_order_id": {"transaction_id": "11f00306-a9d4-44ec-8fed-57552e442cc9"}}</t>
  </si>
  <si>
    <t>grooming.s.simple@gmail.com</t>
  </si>
  <si>
    <t>KAZUAKI WATANABE</t>
  </si>
  <si>
    <t>11f002fd-5914-29a4-a09d-2bed4662b08e</t>
  </si>
  <si>
    <t>11f002fc-89d4-dd3c-acbb-2b70317542a2</t>
  </si>
  <si>
    <t>{"customer_name": "木南誠司", "customer_email": "kominami@emio2015.com", "product_detail_name": "AIみかみ秘密の部屋（全額返金保証付）"}</t>
  </si>
  <si>
    <t>{"id_values": ["3100500245378", "00038", "0143080"], "stratus_transaction_id": {"terminal_id": "3100500245378", "request_number": "00038", "authorization_code": "0143080"}}</t>
  </si>
  <si>
    <t>kominami@emio2015.com</t>
  </si>
  <si>
    <t>SEIJI KOMINAMI</t>
  </si>
  <si>
    <t>11f002fc-95cb-a6de-b323-77b05c01a8cc</t>
  </si>
  <si>
    <t>11f002fc-93e7-d248-acd7-6f02f5dac87d</t>
  </si>
  <si>
    <t>{"customer_name": "黒岩雅弘", "customer_email": "kukumasamasa10@gmail.com", "product_detail_name": "【15分限定特典付き】AIXコンサルタント3日間完全攻略合宿"}</t>
  </si>
  <si>
    <t>{"id_values": ["11f002fc-95cb-a6de-b323-77b05c01a8cc"], "worldpay_order_id": {"transaction_id": "11f002fc-95cb-a6de-b323-77b05c01a8cc"}}</t>
  </si>
  <si>
    <t>kukumasamasa10@gmail.com</t>
  </si>
  <si>
    <t>MASAHIRO KUROIWA</t>
  </si>
  <si>
    <t>11f002fc-8bce-2b16-b310-f771384cc67c</t>
  </si>
  <si>
    <t>{"customer_name": "木南誠司", "customer_email": "kominami@emio2015.com", "product_detail_name": "【15分限定特典付き】AIXコンサルタント3日間完全攻略合宿"}</t>
  </si>
  <si>
    <t>{"id_values": ["3100500245378", "00037", "0115020"], "stratus_transaction_id": {"terminal_id": "3100500245378", "request_number": "00037", "authorization_code": "0115020"}}</t>
  </si>
  <si>
    <t>11efffa7-0de1-dd5e-913b-c7423f4354d7</t>
  </si>
  <si>
    <t>11efffa5-e551-cd50-99e9-bb2382ae0852</t>
  </si>
  <si>
    <t>{"customer_name": "森 明子", "customer_email": "akico.mori@gmail.com", "product_detail_name": "みかみの秘密の部屋 ~購入後1週間以内に限り【全額返金保証付き】~"}</t>
  </si>
  <si>
    <t>{"id_values": ["11efffa7-0de1-dd5e-913b-c7423f4354d7"], "worldpay_order_id": {"transaction_id": "11efffa7-0de1-dd5e-913b-c7423f4354d7"}}</t>
  </si>
  <si>
    <t>akico.mori@gmail.com</t>
  </si>
  <si>
    <t>AKIKO MIYAUCHI</t>
  </si>
  <si>
    <t>11efffa5-e7b3-b28e-99ec-c754333a26eb</t>
  </si>
  <si>
    <t>{"customer_name": "森 明子", "customer_email": "akico.mori@gmail.com", "product_detail_name": "【超特価割引】SNSマーケ完全攻略ダイナマイト合宿"}</t>
  </si>
  <si>
    <t>{"id_values": ["11efffa5-e7b3-b28e-99ec-c754333a26eb"], "worldpay_order_id": {"transaction_id": "11efffa5-e7b3-b28e-99ec-c754333a26eb"}}</t>
  </si>
  <si>
    <t>11efa63e-1ce4-dcec-beab-af6be601d2a5</t>
  </si>
  <si>
    <t>11efa63e-1a95-a1d8-94b7-9b1571f6964a</t>
  </si>
  <si>
    <t>{"customer_name": "森 明子", "customer_email": "akico.mori@gmail.com", "product_detail_name": "【超特価割引】AIXコンサルタント3日間完全攻略合宿"}</t>
  </si>
  <si>
    <t>{"id_values": ["11efa63e-1ce4-dcec-beab-af6be601d2a5"], "worldpay_order_id": {"transaction_id": "11efa63e-1ce4-dcec-beab-af6be601d2a5"}}</t>
  </si>
  <si>
    <t>11ef9dce-ce29-4ce0-a3f7-6fe683291ac0</t>
  </si>
  <si>
    <t>11ef9dce-cbd7-0478-a0bf-c3553c724dc2</t>
  </si>
  <si>
    <t>{"id_values": ["11ef9dce-ce29-4ce0-a3f7-6fe683291ac0"], "worldpay_order_id": {"transaction_id": "11ef9dce-ce29-4ce0-a3f7-6fe683291ac0"}}</t>
  </si>
  <si>
    <t>AKIKO MIIYAUCHI</t>
  </si>
  <si>
    <t>11f002f2-63a1-d9c6-af96-fbc228bd5d34</t>
  </si>
  <si>
    <t>11f002f2-61f0-445a-af93-973e22839755</t>
  </si>
  <si>
    <t>{"customer_name": "橋本裕子", "customer_email": "yuko12-aroma64@dune.ocn.ne.jp", "product_detail_name": "【15分限定特典付き】AIXコンサルタント3日間完全攻略合宿"}</t>
  </si>
  <si>
    <t>{"id_values": ["11f002f2-63a1-d9c6-af96-fbc228bd5d34"], "worldpay_order_id": {"transaction_id": "11f002f2-63a1-d9c6-af96-fbc228bd5d34"}}</t>
  </si>
  <si>
    <t>yuko12-aroma64@dune.ocn.ne.jp</t>
  </si>
  <si>
    <t>YUKO HASHIMOTO</t>
  </si>
  <si>
    <t>11f002c2-1a90-5e36-a286-d3c87056b13e</t>
  </si>
  <si>
    <t>11f002c1-30fc-ca02-978d-7ba3ae8b9f1c</t>
  </si>
  <si>
    <t>{"customer_name": "小林乃絵瑠", "customer_email": "noeru1588@icloud.com", "product_detail_name": "みかみの秘密の部屋 ~購入後1週間以内に限り【全額返金保証付き】~"}</t>
  </si>
  <si>
    <t>{"id_values": ["3100500245378", "00012", "0231975"], "stratus_transaction_id": {"terminal_id": "3100500245378", "request_number": "00012", "authorization_code": "0231975"}}</t>
  </si>
  <si>
    <t>noeru1588@icloud.com</t>
  </si>
  <si>
    <t>NOERU KOBAYASHI</t>
  </si>
  <si>
    <t>11effefb-d732-cf44-b57a-8fa31b6b2ae6</t>
  </si>
  <si>
    <t>11effefa-66d2-1e7c-96f9-9b3d0db43738</t>
  </si>
  <si>
    <t>{"customer_name": "sakai", "customer_email": "sweet.vision0515@gmail.com", "product_detail_name": "みかみの秘密の部屋 ~購入後1週間以内に限り【全額返金保証付き】~"}</t>
  </si>
  <si>
    <t>{"id_values": ["11effefb-d732-cf44-b57a-8fa31b6b2ae6"], "worldpay_order_id": {"transaction_id": "11effefb-d732-cf44-b57a-8fa31b6b2ae6"}}</t>
  </si>
  <si>
    <t>sweet.vision0515@gmail.com</t>
  </si>
  <si>
    <t>MISATO SAKAI</t>
  </si>
  <si>
    <t>11f002ef-859c-5428-8b95-674dde2b9435</t>
  </si>
  <si>
    <t>11f002ef-83b7-35ec-9c43-ebc1bd567dd8</t>
  </si>
  <si>
    <t>{"customer_name": "清川篤志", "customer_email": "atsushikiyo@gmail.com", "product_detail_name": "【15分限定特典付き】AIXコンサルタント3日間完全攻略合宿"}</t>
  </si>
  <si>
    <t>{"id_values": ["11f002ef-859c-5428-8b95-674dde2b9435"], "worldpay_order_id": {"transaction_id": "11f002ef-859c-5428-8b95-674dde2b9435"}}</t>
  </si>
  <si>
    <t>atsushikiyo@gmail.com</t>
  </si>
  <si>
    <t>ATSUSHI KIYOKAWA</t>
  </si>
  <si>
    <t>11efa9ae-374f-ad64-aca2-ebe7c5bbb2d1</t>
  </si>
  <si>
    <t>11efa9ab-437f-cbda-8cd3-d73933ddffb2</t>
  </si>
  <si>
    <t>{"customer_name": "國分稔也", "customer_email": "norishio-daisuki@gmail.com", "product_detail_name": "みかみの秘密の部屋 ~購入後1週間以内に限り【全額返金保証付き】~"}</t>
  </si>
  <si>
    <t>{"id_values": ["3100500245378", "00005", "0122885"], "stratus_transaction_id": {"terminal_id": "3100500245378", "request_number": "00005", "authorization_code": "0122885"}}</t>
  </si>
  <si>
    <t>norishio-daisuki@gmail.com</t>
  </si>
  <si>
    <t>TOSHIYAKOKUBUN</t>
  </si>
  <si>
    <t>11effcf6-4cfe-d96e-9362-cfb2d847d32e</t>
  </si>
  <si>
    <t>11effcf6-4b06-c7a2-935f-971098b31297</t>
  </si>
  <si>
    <t>{"customer_name": "竹澤潤一", "customer_email": "hiro.t.29@icloud.com", "product_detail_name": "【超特価割引】AIXコンサルタント3日間完全攻略合宿"}</t>
  </si>
  <si>
    <t>{"id_values": ["11effcf6-4cfe-d96e-9362-cfb2d847d32e"], "worldpay_order_id": {"transaction_id": "11effcf6-4cfe-d96e-9362-cfb2d847d32e"}}</t>
  </si>
  <si>
    <t>hiro.t.29@icloud.com</t>
  </si>
  <si>
    <t>HIROKAZU TAKEZAWA</t>
  </si>
  <si>
    <t>11f002ed-f137-681e-add9-fb5ac85236cf</t>
  </si>
  <si>
    <t>11f002ed-ef55-47b4-9b33-431bad94971f</t>
  </si>
  <si>
    <t>{"customer_name": "三田 圭子", "customer_email": "sanda_0105@icloud.com", "product_detail_name": "【15分限定特典付き】AIXコンサルタント3日間完全攻略合宿"}</t>
  </si>
  <si>
    <t>{"id_values": ["11f002ed-f137-681e-add9-fb5ac85236cf"], "worldpay_order_id": {"transaction_id": "11f002ed-f137-681e-add9-fb5ac85236cf"}}</t>
  </si>
  <si>
    <t>sanda_0105@icloud.com</t>
  </si>
  <si>
    <t>KEIKO SANDA</t>
  </si>
  <si>
    <t>11effcf7-2a30-04c0-a3f0-67d3d1634213</t>
  </si>
  <si>
    <t>{"customer_name": "竹澤潤一", "customer_email": "hiro.t.29@icloud.com", "product_detail_name": "AIみかみ秘密の部屋（全額返金保証付）"}</t>
  </si>
  <si>
    <t>{"id_values": ["11effcf7-2a30-04c0-a3f0-67d3d1634213"], "worldpay_order_id": {"transaction_id": "11effcf7-2a30-04c0-a3f0-67d3d1634213"}}</t>
  </si>
  <si>
    <t>11f002ec-5d68-aba8-bbb1-17ccbd8febf6</t>
  </si>
  <si>
    <t>11f002ea-599c-f7e2-ae28-c3b21548ccd5</t>
  </si>
  <si>
    <t>{"customer_name": "須田桃子", "customer_email": "momokosuda920@gmail.com", "product_detail_name": "みかみの秘密の部屋 ~購入後1週間以内に限り【全額返金保証付き】~"}</t>
  </si>
  <si>
    <t>{"id_values": ["11f002ec-5d68-aba8-bbb1-17ccbd8febf6"], "worldpay_order_id": {"transaction_id": "11f002ec-5d68-aba8-bbb1-17ccbd8febf6"}}</t>
  </si>
  <si>
    <t>momokosuda920@gmail.com</t>
  </si>
  <si>
    <t>MOMOKO SUDA</t>
  </si>
  <si>
    <t>11f002ea-5b58-4ab4-ae2c-b7b6e0ae298a</t>
  </si>
  <si>
    <t>{"customer_name": "須田桃子", "customer_email": "momokosuda920@gmail.com", "product_detail_name": "【15分限定特典付き】SNSマーケ完全攻略ダイナマイト合宿"}</t>
  </si>
  <si>
    <t>{"id_values": ["11f002ea-5b58-4ab4-ae2c-b7b6e0ae298a"], "worldpay_order_id": {"transaction_id": "11f002ea-5b58-4ab4-ae2c-b7b6e0ae298a"}}</t>
  </si>
  <si>
    <t>11f002e9-a68e-2770-84c9-1b50932b1a5e</t>
  </si>
  <si>
    <t>11f002e8-d3f7-a228-b408-2fe88c0ce395</t>
  </si>
  <si>
    <t>{"customer_name": "田村陽平", "customer_email": "y.tamura@hare-design.com", "product_detail_name": "AIみかみ秘密の部屋（全額返金保証付）"}</t>
  </si>
  <si>
    <t>{"id_values": ["11f002e9-a68e-2770-84c9-1b50932b1a5e"], "worldpay_order_id": {"transaction_id": "11f002e9-a68e-2770-84c9-1b50932b1a5e"}}</t>
  </si>
  <si>
    <t>y.tamura@hare-design.com</t>
  </si>
  <si>
    <t>YOHEI TAMURA</t>
  </si>
  <si>
    <t>11f002e8-d67d-c3ba-b40d-d38f8ad32621</t>
  </si>
  <si>
    <t>{"customer_name": "田村陽平", "customer_email": "y.tamura@hare-design.com", "product_detail_name": "【15分限定特典付き】AIXコンサルタント3日間完全攻略合宿"}</t>
  </si>
  <si>
    <t>{"id_values": ["11f002e8-d67d-c3ba-b40d-d38f8ad32621"], "worldpay_order_id": {"transaction_id": "11f002e8-d67d-c3ba-b40d-d38f8ad32621"}}</t>
  </si>
  <si>
    <t>11f002e7-42ec-6800-b6f1-5f0d0f7541e0</t>
  </si>
  <si>
    <t>11f002e6-2d18-e112-ae3b-9fc06234aea3</t>
  </si>
  <si>
    <t>{"customer_name": "梯拓未", "customer_email": "k.mphs.k@gmail.com", "product_detail_name": "みかみの秘密の部屋 ~購入後1週間以内に限り【全額返金保証付き】~"}</t>
  </si>
  <si>
    <t>{"id_values": ["11f002e7-42ec-6800-b6f1-5f0d0f7541e0"], "worldpay_order_id": {"transaction_id": "11f002e7-42ec-6800-b6f1-5f0d0f7541e0"}}</t>
  </si>
  <si>
    <t>11f002e6-2ef8-d9ba-ae47-cb89a6b2fe94</t>
  </si>
  <si>
    <t>{"customer_name": "梯拓未", "customer_email": "k.mphs.k@gmail.com", "product_detail_name": "【15分限定特典付き】SNSマーケ完全攻略ダイナマイト合宿"}</t>
  </si>
  <si>
    <t>{"id_values": ["11f002e6-2ef8-d9ba-ae47-cb89a6b2fe94"], "worldpay_order_id": {"transaction_id": "11f002e6-2ef8-d9ba-ae47-cb89a6b2fe94"}}</t>
  </si>
  <si>
    <t>11f002e4-18fc-9716-9e52-97ebc12c11f6</t>
  </si>
  <si>
    <t>11f002e4-1695-2b00-b634-47a941a22e29</t>
  </si>
  <si>
    <t>{"customer_name": "道下麻比", "customer_email": "mana@onesto.info", "product_detail_name": "【15分限定特典付き】AIXコンサルタント3日間完全攻略合宿"}</t>
  </si>
  <si>
    <t>{"id_values": ["11f002e4-18fc-9716-9e52-97ebc12c11f6"], "worldpay_order_id": {"transaction_id": "11f002e4-18fc-9716-9e52-97ebc12c11f6"}}</t>
  </si>
  <si>
    <t>mana@onesto.info</t>
  </si>
  <si>
    <t>MANAMI MICHISHITA</t>
  </si>
  <si>
    <t>11efff4e-ffce-656e-a3bc-872b1c42a390</t>
  </si>
  <si>
    <t>11efff4e-fd3c-cd18-9d28-9f6430847b38</t>
  </si>
  <si>
    <t>{"customer_name": "篠原照政", "customer_email": "t.sinora.t@gmail.com", "product_detail_name": "みかみの秘密の部屋 ~購入後1週間以内に限り【全額返金保証付き】~"}</t>
  </si>
  <si>
    <t>{"id_values": ["11efff4e-ffce-656e-a3bc-872b1c42a390"], "worldpay_order_id": {"transaction_id": "11efff4e-ffce-656e-a3bc-872b1c42a390"}}</t>
  </si>
  <si>
    <t>t.sinora.t@gmail.com</t>
  </si>
  <si>
    <t>TERUMASA SHINOHARA</t>
  </si>
  <si>
    <t>11f002d9-cb4d-cd96-9114-1f3c3d245140</t>
  </si>
  <si>
    <t>11f002d9-c979-c132-a66b-afc2ffcf5497</t>
  </si>
  <si>
    <t>{"customer_name": "河地章子", "customer_email": "peko3173910@gmail.com", "product_detail_name": "【15分限定特典付き】SNSマーケ完全攻略ダイナマイト合宿"}</t>
  </si>
  <si>
    <t>{"id_values": ["3100500245378", "00033", "0414363"], "stratus_transaction_id": {"terminal_id": "3100500245378", "request_number": "00033", "authorization_code": "0414363"}}</t>
  </si>
  <si>
    <t>peko3173910@gmail.com</t>
  </si>
  <si>
    <t>AKIKO KAWACHI</t>
  </si>
  <si>
    <t>11efff37-b813-d41e-9678-3363505bac4a</t>
  </si>
  <si>
    <t>11efff37-b5bd-7b7a-8707-17e772e6d012</t>
  </si>
  <si>
    <t>{"customer_name": "齊藤侑馬", "customer_email": "yumanogi46@icloud.com", "product_detail_name": "【超特価割引】SNSマーケ完全攻略ダイナマイト合宿"}</t>
  </si>
  <si>
    <t>{"id_values": ["11efff37-b813-d41e-9678-3363505bac4a"], "worldpay_order_id": {"transaction_id": "11efff37-b813-d41e-9678-3363505bac4a"}}</t>
  </si>
  <si>
    <t>yumanogi46@icloud.com</t>
  </si>
  <si>
    <t>YUMA SAITO</t>
  </si>
  <si>
    <t>11efff38-c6bc-5d50-b88e-e7512a5bd173</t>
  </si>
  <si>
    <t>{"customer_name": "齊藤侑馬", "customer_email": "yumanogi46@icloud.com", "product_detail_name": "みかみの秘密の部屋 ~購入後1週間以内に限り【全額返金保証付き】~"}</t>
  </si>
  <si>
    <t>{"id_values": ["11efff38-c6bc-5d50-b88e-e7512a5bd173"], "worldpay_order_id": {"transaction_id": "11efff38-c6bc-5d50-b88e-e7512a5bd173"}}</t>
  </si>
  <si>
    <t>11f00204-d258-1536-8589-cf4cca01c484</t>
  </si>
  <si>
    <t>11f00204-4b8c-53be-a179-bb2b367f75e4</t>
  </si>
  <si>
    <t>{"customer_name": "鶴島 典洋", "customer_email": "enzo1229crane@gmail.com", "product_detail_name": "AIみかみ秘密の部屋（全額返金保証付）"}</t>
  </si>
  <si>
    <t>{"id_values": ["11f00204-d258-1536-8589-cf4cca01c484"], "worldpay_order_id": {"transaction_id": "11f00204-d258-1536-8589-cf4cca01c484"}}</t>
  </si>
  <si>
    <t>enzo1229crane@gmail.com</t>
  </si>
  <si>
    <t>NORIHIRO TSURUSHIMA</t>
  </si>
  <si>
    <t>11f002d5-aa24-5634-978b-5fecec5475d5</t>
  </si>
  <si>
    <t>11f002d5-a766-0820-a4cc-ef20915c9e03</t>
  </si>
  <si>
    <t>{"customer_name": "佐藤賢弥", "customer_email": "310.sugerkny@gmail.com", "product_detail_name": "【15分限定特典付き】AIXコンサルタント3日間完全攻略合宿"}</t>
  </si>
  <si>
    <t>{"id_values": ["11f002d5-aa24-5634-978b-5fecec5475d5"], "worldpay_order_id": {"transaction_id": "11f002d5-aa24-5634-978b-5fecec5475d5"}}</t>
  </si>
  <si>
    <t>310.sugerkny@gmail.com</t>
  </si>
  <si>
    <t>KENYA SATO</t>
  </si>
  <si>
    <t>11f002d0-9c0a-538c-a982-efd80eb3ad04</t>
  </si>
  <si>
    <t>11f002ce-e511-071c-a0e8-9b7323a11a07</t>
  </si>
  <si>
    <t>{"customer_name": "松田雅子", "customer_email": "matoria0902@gmail.com", "product_detail_name": "AIみかみ秘密の部屋（全額返金保証）"}</t>
  </si>
  <si>
    <t>{"id_values": ["11f002d0-9c0a-538c-a982-efd80eb3ad04"], "worldpay_order_id": {"transaction_id": "11f002d0-9c0a-538c-a982-efd80eb3ad04"}}</t>
  </si>
  <si>
    <t>matoria0902@gmail.com</t>
  </si>
  <si>
    <t>MASAKO MATSUDA</t>
  </si>
  <si>
    <t>11f002ce-e765-7318-a0f2-5b51fb5179bc</t>
  </si>
  <si>
    <t>{"customer_name": "松田雅子", "customer_email": "matoria0902@gmail.com", "product_detail_name": "【超特価割引】AIXコンサルタント3日間完全攻略合宿"}</t>
  </si>
  <si>
    <t>{"id_values": ["11f002ce-e765-7318-a0f2-5b51fb5179bc"], "worldpay_order_id": {"transaction_id": "11f002ce-e765-7318-a0f2-5b51fb5179bc"}}</t>
  </si>
  <si>
    <t>11f002c6-cdf6-3578-ad1d-bb30291c5b8b</t>
  </si>
  <si>
    <t>11f002c6-cc24-f568-ad19-7f619decefc6</t>
  </si>
  <si>
    <t>{"customer_name": "子安祐世", "customer_email": "koyasu1819@gmail.com", "product_detail_name": "【15分限定特典付き】SNSマーケ完全攻略ダイナマイト合宿"}</t>
  </si>
  <si>
    <t>{"id_values": ["11f002c6-cdf6-3578-ad1d-bb30291c5b8b"], "worldpay_order_id": {"transaction_id": "11f002c6-cdf6-3578-ad1d-bb30291c5b8b"}}</t>
  </si>
  <si>
    <t>koyasu1819@gmail.com</t>
  </si>
  <si>
    <t>YUSEI KOYASU</t>
  </si>
  <si>
    <t>11f002c4-e159-9c4c-835d-af5f3dedf5cc</t>
  </si>
  <si>
    <t>11f002c4-df93-a8e4-835a-4b1ed58f5b88</t>
  </si>
  <si>
    <t>{"customer_name": "大内謙吾", "customer_email": "kengori0505@docomo.ne.jp", "product_detail_name": "【15分限定特典付き】AIXコンサルタント3日間完全攻略合宿"}</t>
  </si>
  <si>
    <t>{"id_values": ["11f002c4-e159-9c4c-835d-af5f3dedf5cc"], "worldpay_order_id": {"transaction_id": "11f002c4-e159-9c4c-835d-af5f3dedf5cc"}}</t>
  </si>
  <si>
    <t>kengori0505@docomo.ne.jp</t>
  </si>
  <si>
    <t>KENGO OOUCHI</t>
  </si>
  <si>
    <t>11f002c4-9fb9-1a88-8a7e-3bd1a55e39f4</t>
  </si>
  <si>
    <t>11f002c4-9dc7-c242-8a7b-4b37350533ef</t>
  </si>
  <si>
    <t>{"customer_name": "クチュリエールサヨ株式会社", "customer_email": "sayo@ctr-sayo.com", "product_detail_name": "【15分限定特典付き】SNSマーケ完全攻略ダイナマイト合宿"}</t>
  </si>
  <si>
    <t>{"id_values": ["11f002c4-9fb9-1a88-8a7e-3bd1a55e39f4"], "worldpay_order_id": {"transaction_id": "11f002c4-9fb9-1a88-8a7e-3bd1a55e39f4"}}</t>
  </si>
  <si>
    <t>sayo@ctr-sayo.com</t>
  </si>
  <si>
    <t>SAYO OKAMOTO</t>
  </si>
  <si>
    <t>11f002c1-32b0-86cc-9790-074c91a88d60</t>
  </si>
  <si>
    <t>{"customer_name": "小林乃絵瑠", "customer_email": "noeru1588@icloud.com", "product_detail_name": "【15分限定特典付き】SNSマーケ完全攻略ダイナマイト合宿"}</t>
  </si>
  <si>
    <t>{"id_values": ["3100500245378", "00011", "0225823"], "stratus_transaction_id": {"terminal_id": "3100500245378", "request_number": "00011", "authorization_code": "0225823"}}</t>
  </si>
  <si>
    <t>11f002bf-6998-7b24-b5b8-7fc4e28b0ee5</t>
  </si>
  <si>
    <t>11f002be-1b9f-e0e8-87ab-4b76d4d4f823</t>
  </si>
  <si>
    <t>{"customer_name": "ごだい", "customer_email": "gody21426@gmail.com", "product_detail_name": "AIみかみ秘密の部屋（全額返金保証付）"}</t>
  </si>
  <si>
    <t>{"id_values": ["11f002bf-6998-7b24-b5b8-7fc4e28b0ee5"], "worldpay_order_id": {"transaction_id": "11f002bf-6998-7b24-b5b8-7fc4e28b0ee5"}}</t>
  </si>
  <si>
    <t>gody21426@gmail.com</t>
  </si>
  <si>
    <t>GODAI IMAZATO</t>
  </si>
  <si>
    <t>11f002be-1e14-a6e2-a243-bb01fe2cede1</t>
  </si>
  <si>
    <t>{"customer_name": "ごだい", "customer_email": "gody21426@gmail.com", "product_detail_name": "【15分限定特典付き】AIXコンサルタント3日間完全攻略合宿"}</t>
  </si>
  <si>
    <t>{"id_values": ["11f002be-1e14-a6e2-a243-bb01fe2cede1"], "worldpay_order_id": {"transaction_id": "11f002be-1e14-a6e2-a243-bb01fe2cede1"}}</t>
  </si>
  <si>
    <t>11f002bb-7385-e238-989a-c3a082a44490</t>
  </si>
  <si>
    <t>11f002bb-7106-e6ce-b0e2-03500c885287</t>
  </si>
  <si>
    <t>{"customer_name": "草野哲雄", "customer_email": "iyokan_2000@icloud.com", "product_detail_name": "【15分限定特典付き】AIXコンサルタント3日間完全攻略合宿"}</t>
  </si>
  <si>
    <t>{"id_values": ["11f002bb-7385-e238-989a-c3a082a44490"], "worldpay_order_id": {"transaction_id": "11f002bb-7385-e238-989a-c3a082a44490"}}</t>
  </si>
  <si>
    <t>iyokan_2000@icloud.com</t>
  </si>
  <si>
    <t>TETSUO KUSANO</t>
  </si>
  <si>
    <t>11f002ba-fab7-1818-88ba-23c42a12e4db</t>
  </si>
  <si>
    <t>11f002b9-9790-0dc2-b9a4-a3cd911371ca</t>
  </si>
  <si>
    <t>{"customer_name": "武田大資", "customer_email": "info@emazyworks.com", "product_detail_name": "AIみかみ秘密の部屋（全額返金保証付）"}</t>
  </si>
  <si>
    <t>{"id_values": ["11f002ba-fab7-1818-88ba-23c42a12e4db"], "worldpay_order_id": {"transaction_id": "11f002ba-fab7-1818-88ba-23c42a12e4db"}}</t>
  </si>
  <si>
    <t>info@emazyworks.com</t>
  </si>
  <si>
    <t>BUSINESS ACCOUNT</t>
  </si>
  <si>
    <t>11f002b9-9978-aad6-9731-1736e7b7f107</t>
  </si>
  <si>
    <t>{"customer_name": "武田大資", "customer_email": "info@emazyworks.com", "product_detail_name": "【15分限定特典付き】AIXコンサルタント3日間完全攻略合宿"}</t>
  </si>
  <si>
    <t>{"id_values": ["11f002b9-9978-aad6-9731-1736e7b7f107"], "worldpay_order_id": {"transaction_id": "11f002b9-9978-aad6-9731-1736e7b7f107"}}</t>
  </si>
  <si>
    <t>11f002b6-6c2a-b13a-9a19-774157b3633a</t>
  </si>
  <si>
    <t>11ef2c6d-39b2-9d78-ae10-576ceed5aef9</t>
  </si>
  <si>
    <t>{"univapay-name": "小澤史佳", "univapay-link-id": "11ef20b9-e233-f704-97f6-bb15a070a2fa", "univapay-phone-number": "08027965890"}</t>
  </si>
  <si>
    <t>{"id_values": ["11f002b6-6c2a-b13a-9a19-774157b3633a"], "worldpay_order_id": {"transaction_id": "11f002b6-6c2a-b13a-9a19-774157b3633a"}}</t>
  </si>
  <si>
    <t>oz.fm0324@gmail.com</t>
  </si>
  <si>
    <t>11ef2c6d-39e7-d10a-b4ef-837ebdc5cd04</t>
  </si>
  <si>
    <t>FUMIKA OZAWA</t>
  </si>
  <si>
    <t>11f002b6-53af-07dc-b3f2-27369cc6a7c8</t>
  </si>
  <si>
    <t>11efbd57-66f5-3180-90da-8b2cf9322f8d</t>
  </si>
  <si>
    <t>{"univapay-name": "福沢優斗", "univapay-link-id": "11eee4d5-8f44-7c96-85b8-7bcd96d93bbc", "univapay-phone-number": "08083000788"}</t>
  </si>
  <si>
    <t>{"id_values": ["11f002b6-53af-07dc-b3f2-27369cc6a7c8"], "worldpay_order_id": {"transaction_id": "11f002b6-53af-07dc-b3f2-27369cc6a7c8"}}</t>
  </si>
  <si>
    <t>yutofukuzawa20050302@gmail.com</t>
  </si>
  <si>
    <t>11ef144a-7dde-41e0-bb3f-438f97d3090c</t>
  </si>
  <si>
    <t>FUKUZAWA YUUTO</t>
  </si>
  <si>
    <t>11f002b6-5148-8b76-b9b1-6344fbae28df</t>
  </si>
  <si>
    <t>11ef1425-4a25-b056-adf7-6fd81bfbd653</t>
  </si>
  <si>
    <t>{"univapay-name": "森山達成", "univapay-link-id": "11ef0e9c-0305-b344-b6e3-3bf9f6684d90", "univapay-phone-number": "08042658287"}</t>
  </si>
  <si>
    <t>{"id_values": ["3100500245378", "00008", "0140000"], "stratus_transaction_id": {"terminal_id": "3100500245378", "request_number": "00008", "authorization_code": "0140000"}}</t>
  </si>
  <si>
    <t>pctby.gemini@gmail.com</t>
  </si>
  <si>
    <t>11ef1425-4a58-12bc-adfa-a7b09a629f24</t>
  </si>
  <si>
    <t>TATSUNARI MORIYAMA</t>
  </si>
  <si>
    <t>11f002b6-398d-93a0-8e51-abdb594b2461</t>
  </si>
  <si>
    <t>11f002b6-371c-6628-a5ff-b7a4c25b4cbc</t>
  </si>
  <si>
    <t>{"customer_name": "伊藤美香", "customer_email": "mikasan358@gmail.com", "product_detail_name": "【15分限定特典付き】AIXコンサルタント3日間完全攻略合宿"}</t>
  </si>
  <si>
    <t>{"id_values": ["3100500245378", "00006", "0870000"], "stratus_transaction_id": {"terminal_id": "3100500245378", "request_number": "00006", "authorization_code": "0870000"}}</t>
  </si>
  <si>
    <t>mikasan358@gmail.com</t>
  </si>
  <si>
    <t>MIKA ITO</t>
  </si>
  <si>
    <t>11f002b5-e879-9ec8-8cd7-ff0a2a5e9ac9</t>
  </si>
  <si>
    <t>11eee452-1473-6e06-81c3-e71402c53f09</t>
  </si>
  <si>
    <t>{"univapay-name": "Motoki Furuyama", "univapay-link-id": "11eed16e-5015-f718-a85d-bfab83f24719", "univapay-phone-number": "07021714024"}</t>
  </si>
  <si>
    <t>{"id_values": ["11f002b5-e879-9ec8-8cd7-ff0a2a5e9ac9"], "worldpay_order_id": {"transaction_id": "11f002b5-e879-9ec8-8cd7-ff0a2a5e9ac9"}}</t>
  </si>
  <si>
    <t>gushanjishu54@gmail.com</t>
  </si>
  <si>
    <t>11eee452-14a2-7ae8-beba-233e570e7627</t>
  </si>
  <si>
    <t>11f002b5-e7e1-2454-b210-a7500591d561</t>
  </si>
  <si>
    <t>11ef5df3-6b32-8ea0-9a57-5335d9a15dbb</t>
  </si>
  <si>
    <t>{"univapay-name": "堂薗尚子", "univapay-link-id": "11ef5dec-e949-52e4-ae85-037300dc235e", "univapay-phone-number": "09038193880", "univapay-patch-token-id": "11eee44b-e681-c6ba-ad35-eb7c39fdaaa2", "univapay-patch-subscription-id": "11eee44b-e6ca-778e-9769-f70dbd2d9da4"}</t>
  </si>
  <si>
    <t>{"univapay-name": "堂薗尚子", "univapay-link-id": "11eed16a-4101-fe88-a85d-1f959ac69646", "univapay-phone-number": "09038193880"}</t>
  </si>
  <si>
    <t>{"id_values": ["11f002b5-e7e1-2454-b210-a7500591d561"], "worldpay_order_id": {"transaction_id": "11f002b5-e7e1-2454-b210-a7500591d561"}}</t>
  </si>
  <si>
    <t>morningglory494@gmail.com</t>
  </si>
  <si>
    <t>11eee44b-e6ca-778e-9769-f70dbd2d9da4</t>
  </si>
  <si>
    <t>NAOKO DOZONO</t>
  </si>
  <si>
    <t>11f002b6-2398-ef7c-a7f1-ffc9b380769d</t>
  </si>
  <si>
    <t>11eefc64-37d2-a586-9e3c-47487d078f2e</t>
  </si>
  <si>
    <t>{"univapay-name": "大西珠江", "univapay-link-id": "11eed167-1652-620c-a0a8-9b2f6dd5b5ae", "univapay-phone-number": "09013275479"}</t>
  </si>
  <si>
    <t>tamanojo2534@icloud.com</t>
  </si>
  <si>
    <t>11eefc64-3825-830a-9e3f-c7f1e60e92a8</t>
  </si>
  <si>
    <t>TAMAE ONISHI</t>
  </si>
  <si>
    <t>11f002b4-6981-aaee-b810-0f8165d44fd5</t>
  </si>
  <si>
    <t>11f002b4-67b1-6c90-9473-ef49ff5f42fd</t>
  </si>
  <si>
    <t>{"customer_name": "きたぐちいづみ", "customer_email": "idumi.don0504@gmail.com", "product_detail_name": "【超特価割引】AIXコンサルタント3日間完全攻略合宿"}</t>
  </si>
  <si>
    <t>{"id_values": ["11f002b4-6981-aaee-b810-0f8165d44fd5"], "worldpay_order_id": {"transaction_id": "11f002b4-6981-aaee-b810-0f8165d44fd5"}}</t>
  </si>
  <si>
    <t>idumi.don0504@gmail.com</t>
  </si>
  <si>
    <t>IZUMI KITAGUCHI</t>
  </si>
  <si>
    <t>11f002b3-6d26-fce0-a477-039097a5684c</t>
  </si>
  <si>
    <t>11f002b3-6aa2-f9ec-bad6-032930e11f8e</t>
  </si>
  <si>
    <t>{"customer_name": "松本裕介", "customer_email": "y.matsumoto@hizashi-lab.jp", "product_detail_name": "【15分限定特典付き】SNSマーケ完全攻略ダイナマイト合宿"}</t>
  </si>
  <si>
    <t>{"id_values": ["11f002b3-6d26-fce0-a477-039097a5684c"], "worldpay_order_id": {"transaction_id": "11f002b3-6d26-fce0-a477-039097a5684c"}}</t>
  </si>
  <si>
    <t>y.matsumoto@hizashi-lab.jp</t>
  </si>
  <si>
    <t>YUSUKE MATSUMOTO</t>
  </si>
  <si>
    <t>11f002b2-8d3e-ae2a-ba89-8743c695ef68</t>
  </si>
  <si>
    <t>11f002b2-8aaf-7cac-ba86-6f622269458e</t>
  </si>
  <si>
    <t>{"customer_name": "花房 寛", "customer_email": "hiroshi.hanafusa@gmail.com", "product_detail_name": "【15分限定特典付き】AIXコンサルタント3日間完全攻略合宿"}</t>
  </si>
  <si>
    <t>{"id_values": ["11f002b2-8d3e-ae2a-ba89-8743c695ef68"], "worldpay_order_id": {"transaction_id": "11f002b2-8d3e-ae2a-ba89-8743c695ef68"}}</t>
  </si>
  <si>
    <t>hiroshi.hanafusa@gmail.com</t>
  </si>
  <si>
    <t>HIROSHI HANAFUSA</t>
  </si>
  <si>
    <t>11f002ab-7f88-0c9c-a0dc-e74382f8df92</t>
  </si>
  <si>
    <t>11f002ab-7bf1-f502-98e2-1f2c66364b59</t>
  </si>
  <si>
    <t>{"customer_name": "阿比留元", "customer_email": "abirugen2@gmail.com", "product_detail_name": "【15分限定特典付き】AIXコンサルタント3日間完全攻略合宿"}</t>
  </si>
  <si>
    <t>{"id_values": ["11f002ab-7f88-0c9c-a0dc-e74382f8df92"], "worldpay_order_id": {"transaction_id": "11f002ab-7f88-0c9c-a0dc-e74382f8df92"}}</t>
  </si>
  <si>
    <t>abirugen2@gmail.com</t>
  </si>
  <si>
    <t>RUN MORIYAMA</t>
  </si>
  <si>
    <t>11f00297-9ff0-8388-9696-eb1cb351cbd7</t>
  </si>
  <si>
    <t>11f00297-9c50-c490-b467-cb5224de44b4</t>
  </si>
  <si>
    <t>{"customer_name": "牛田ジョシュア昭彦", "customer_email": "moohiko@icloud.com", "product_detail_name": "【15分限定特典付き】AIXコンサルタント3日間完全攻略合宿"}</t>
  </si>
  <si>
    <t>{"id_values": ["11f00297-9ff0-8388-9696-eb1cb351cbd7"], "worldpay_order_id": {"transaction_id": "11f00297-9ff0-8388-9696-eb1cb351cbd7"}}</t>
  </si>
  <si>
    <t>moohiko@icloud.com</t>
  </si>
  <si>
    <t>JIYOSHIUAAKIHIKO USHIDA</t>
  </si>
  <si>
    <t>11f00296-10b7-9540-9f6b-878fd9997ec3</t>
  </si>
  <si>
    <t>11f00296-0ca9-4674-8968-4b8436447ef0</t>
  </si>
  <si>
    <t>{"customer_name": "西松マティン", "customer_email": "shokomatin8161224@icloud.com", "product_detail_name": "【15分限定特典付き】SNSマーケ完全攻略ダイナマイト合宿"}</t>
  </si>
  <si>
    <t>{"id_values": ["11f00296-10b7-9540-9f6b-878fd9997ec3"], "worldpay_order_id": {"transaction_id": "11f00296-10b7-9540-9f6b-878fd9997ec3"}}</t>
  </si>
  <si>
    <t>shokomatin8161224@icloud.com</t>
  </si>
  <si>
    <t>MATEIN NISHIMATSU</t>
  </si>
  <si>
    <t>11f00277-a492-c4d4-9ee0-e31e6cd677d2</t>
  </si>
  <si>
    <t>11f00277-a298-b86e-9edd-d729be91219e</t>
  </si>
  <si>
    <t>{"customer_name": "内田珠央", "customer_email": "tamago200032@gmail.com", "product_detail_name": "【15分限定特典付き】SNSマーケ完全攻略ダイナマイト合宿"}</t>
  </si>
  <si>
    <t>{"id_values": ["11f00277-a492-c4d4-9ee0-e31e6cd677d2"], "worldpay_order_id": {"transaction_id": "11f00277-a492-c4d4-9ee0-e31e6cd677d2"}}</t>
  </si>
  <si>
    <t>tamago200032@gmail.com</t>
  </si>
  <si>
    <t>TAMAO UCHIDA</t>
  </si>
  <si>
    <t>11f00277-6a17-48ac-9690-ff7f022083cd</t>
  </si>
  <si>
    <t>11f00277-6856-d8b6-95fd-f7e0d6ccdb1c</t>
  </si>
  <si>
    <t>{"customer_name": "山村こずえ", "customer_email": "kozue1108@gmail.com", "product_detail_name": "【15分限定特典付き】AIXコンサルタント3日間完全攻略合宿"}</t>
  </si>
  <si>
    <t>{"id_values": ["11f00277-6a17-48ac-9690-ff7f022083cd"], "worldpay_order_id": {"transaction_id": "11f00277-6a17-48ac-9690-ff7f022083cd"}}</t>
  </si>
  <si>
    <t>kozue1108@gmail.com</t>
  </si>
  <si>
    <t>KOZUE YAMAMURA</t>
  </si>
  <si>
    <t>11f00275-43d6-4af0-8d2b-b75efb4955d0</t>
  </si>
  <si>
    <t>11f00275-41f9-04ac-a838-ef892e9afce0</t>
  </si>
  <si>
    <t>{"customer_name": "森田 健", "customer_email": "trump.kanagawa@gmail.com", "product_detail_name": "【15分限定特典付き】AIXコンサルタント3日間完全攻略合宿"}</t>
  </si>
  <si>
    <t>{"id_values": ["11f00275-43d6-4af0-8d2b-b75efb4955d0"], "worldpay_order_id": {"transaction_id": "11f00275-43d6-4af0-8d2b-b75efb4955d0"}}</t>
  </si>
  <si>
    <t>trump.kanagawa@gmail.com</t>
  </si>
  <si>
    <t>HARUTO MORITA</t>
  </si>
  <si>
    <t>11f00272-78d3-a020-b372-63d6230acc33</t>
  </si>
  <si>
    <t>11f00272-7721-bb68-93cd-1b5e87579a71</t>
  </si>
  <si>
    <t>{"customer_name": "黒川明日香", "customer_email": "chi.kawauso0@gmail.com", "product_detail_name": "【15分限定特典付き】SNSマーケ完全攻略ダイナマイト合宿"}</t>
  </si>
  <si>
    <t>{"id_values": ["3100500245378", "00078", "0535413"], "stratus_transaction_id": {"terminal_id": "3100500245378", "request_number": "00078", "authorization_code": "0535413"}}</t>
  </si>
  <si>
    <t>chi.kawauso0@gmail.com</t>
  </si>
  <si>
    <t>ASUKA KUROKAWA</t>
  </si>
  <si>
    <t>11f00270-76fe-48ba-a669-7f26d50193f7</t>
  </si>
  <si>
    <t>{"customer_name": "叶來千愛", "customer_email": "haruhiyo3737@gmail.com", "product_detail_name": "【15分限定特典付き】AIXコンサルタント3日間完全攻略合宿"}</t>
  </si>
  <si>
    <t>{"id_values": ["3100500245378", "00075", "0299220"], "stratus_transaction_id": {"terminal_id": "3100500245378", "request_number": "00075", "authorization_code": "0299220"}}</t>
  </si>
  <si>
    <t>11f0026d-fcb1-e974-b70b-cb89602426f3</t>
  </si>
  <si>
    <t>11f0026d-fac5-e7fa-b708-1715c9e3c4fd</t>
  </si>
  <si>
    <t>{"customer_name": "たましろるい", "customer_email": "ruitamashiro1@gmail.com", "product_detail_name": "【15分限定特典付き】SNSマーケ完全攻略ダイナマイト合宿"}</t>
  </si>
  <si>
    <t>{"id_values": ["11f0026d-fcb1-e974-b70b-cb89602426f3"], "worldpay_order_id": {"transaction_id": "11f0026d-fcb1-e974-b70b-cb89602426f3"}}</t>
  </si>
  <si>
    <t>ruitamashiro1@gmail.com</t>
  </si>
  <si>
    <t>RUI TAMASHIRO</t>
  </si>
  <si>
    <t>11f0026b-7af7-0f74-b60d-3f7e6ff5659b</t>
  </si>
  <si>
    <t>11f0026b-7906-a4c2-8d9e-ab75b731f79d</t>
  </si>
  <si>
    <t>{"customer_name": "ホシノヒロシ", "customer_email": "hoshino420@yahoo.co.jp", "product_detail_name": "【15分限定特典付き】AIXコンサルタント3日間完全攻略合宿"}</t>
  </si>
  <si>
    <t>{"id_values": ["11f0026b-7af7-0f74-b60d-3f7e6ff5659b"], "worldpay_order_id": {"transaction_id": "11f0026b-7af7-0f74-b60d-3f7e6ff5659b"}}</t>
  </si>
  <si>
    <t>hoshino420@yahoo.co.jp</t>
  </si>
  <si>
    <t>HIROSHI HOSHINO</t>
  </si>
  <si>
    <t>11f00269-acac-8546-a24e-d33909ef25f9</t>
  </si>
  <si>
    <t>11f00268-d745-42bc-8462-6715738efaaf</t>
  </si>
  <si>
    <t>{"customer_name": "高田雅代", "customer_email": "tkdmsy0513@gmail.com", "product_detail_name": "みかみの秘密の部屋 ~購入後1週間以内に限り【全額返金保証付き】~"}</t>
  </si>
  <si>
    <t>{"id_values": ["11f00269-acac-8546-a24e-d33909ef25f9"], "worldpay_order_id": {"transaction_id": "11f00269-acac-8546-a24e-d33909ef25f9"}}</t>
  </si>
  <si>
    <t>tkdmsy0513@gmail.com</t>
  </si>
  <si>
    <t>MASAYO TAKADA</t>
  </si>
  <si>
    <t>11f00268-d934-f4c8-8465-7f57925afa43</t>
  </si>
  <si>
    <t>{"customer_name": "高田雅代", "customer_email": "tkdmsy0513@gmail.com", "product_detail_name": "【15分限定特典付き】SNSマーケ完全攻略ダイナマイト合宿"}</t>
  </si>
  <si>
    <t>{"id_values": ["11f00268-d934-f4c8-8465-7f57925afa43"], "worldpay_order_id": {"transaction_id": "11f00268-d934-f4c8-8465-7f57925afa43"}}</t>
  </si>
  <si>
    <t>11f00267-f2c3-31f8-a1e2-63abf349d1a3</t>
  </si>
  <si>
    <t>11f00267-f0f8-2bd0-abdd-b769f045f7ed</t>
  </si>
  <si>
    <t>{"customer_name": "土本 悦", "customer_email": "etsu19980114@icloud.com", "product_detail_name": "【15分限定特典付き】AIXコンサルタント3日間完全攻略合宿"}</t>
  </si>
  <si>
    <t>{"id_values": ["11f00267-f2c3-31f8-a1e2-63abf349d1a3"], "worldpay_order_id": {"transaction_id": "11f00267-f2c3-31f8-a1e2-63abf349d1a3"}}</t>
  </si>
  <si>
    <t>etsu19980114@icloud.com</t>
  </si>
  <si>
    <t>TSUCHIMOTO ETSU</t>
  </si>
  <si>
    <t>11f00265-9962-e768-af19-6b4c3a7118ec</t>
  </si>
  <si>
    <t>11f00265-976c-b6b4-8694-33bf9af0d075</t>
  </si>
  <si>
    <t>{"customer_name": "木澤南里", "customer_email": "momo.momotama.momo@gmail.com", "product_detail_name": "【15分限定特典付き】デザイン限界突破3日間合宿"}</t>
  </si>
  <si>
    <t>{"id_values": ["11f00265-9962-e768-af19-6b4c3a7118ec"], "worldpay_order_id": {"transaction_id": "11f00265-9962-e768-af19-6b4c3a7118ec"}}</t>
  </si>
  <si>
    <t>momo.momotama.momo@gmail.com</t>
  </si>
  <si>
    <t>NARI KIZAWA</t>
  </si>
  <si>
    <t>11f00265-673d-5b38-a8c9-6f3f7653b82f</t>
  </si>
  <si>
    <t>11f00265-6567-6f60-a8c5-cf17a40ce6b7</t>
  </si>
  <si>
    <t>{"customer_name": "西村麗華", "customer_email": "rei.17exjic.23@gmail.com", "product_detail_name": "【15分限定特典付き】SNSマーケ完全攻略ダイナマイト合宿"}</t>
  </si>
  <si>
    <t>{"id_values": ["11f00265-673d-5b38-a8c9-6f3f7653b82f"], "worldpay_order_id": {"transaction_id": "11f00265-673d-5b38-a8c9-6f3f7653b82f"}}</t>
  </si>
  <si>
    <t>rei.17exjic.23@gmail.com</t>
  </si>
  <si>
    <t>REIKA NISHIMURA</t>
  </si>
  <si>
    <t>11f00265-8666-0078-a8d9-4742ab64f2ed</t>
  </si>
  <si>
    <t>{"customer_name": "西村麗華", "customer_email": "rei.17exjic.23@gmail.com", "product_detail_name": "みかみの秘密の部屋 ~購入後1週間以内に限り【全額返金保証付き】~"}</t>
  </si>
  <si>
    <t>{"id_values": ["11f00265-8666-0078-a8d9-4742ab64f2ed"], "worldpay_order_id": {"transaction_id": "11f00265-8666-0078-a8d9-4742ab64f2ed"}}</t>
  </si>
  <si>
    <t>11f00264-00b2-aa72-ae50-775081a5509d</t>
  </si>
  <si>
    <t>11f00263-fe2a-92f6-a998-b37200b2d5f4</t>
  </si>
  <si>
    <t>{"customer_name": "岡野克也", "customer_email": "tz76tk@gmail.com", "product_detail_name": "【15分限定特典付き】AIXコンサルタント3日間完全攻略合宿"}</t>
  </si>
  <si>
    <t>{"id_values": ["11f00264-00b2-aa72-ae50-775081a5509d"], "worldpay_order_id": {"transaction_id": "11f00264-00b2-aa72-ae50-775081a5509d"}}</t>
  </si>
  <si>
    <t>tz76tk@gmail.com</t>
  </si>
  <si>
    <t>KATSUYA OKANO</t>
  </si>
  <si>
    <t>11f00262-19f2-a746-b18c-db72e257ef50</t>
  </si>
  <si>
    <t>11f00262-17d4-c9f8-9ef0-170f349757ce</t>
  </si>
  <si>
    <t>{"customer_name": "西並洋吏", "customer_email": "charinko.2460@gmail.com", "product_detail_name": "【15分限定特典付き】AIXコンサルタント3日間完全攻略合宿"}</t>
  </si>
  <si>
    <t>{"id_values": ["11f00262-19f2-a746-b18c-db72e257ef50"], "worldpay_order_id": {"transaction_id": "11f00262-19f2-a746-b18c-db72e257ef50"}}</t>
  </si>
  <si>
    <t>charinko.2460@gmail.com</t>
  </si>
  <si>
    <t>SHOJI NISHINAMI</t>
  </si>
  <si>
    <t>11f00260-f66e-5956-81a8-4b33cff3cdf5</t>
  </si>
  <si>
    <t>11f00260-f486-e7b6-b0d7-3f6dcf65f673</t>
  </si>
  <si>
    <t>{"customer_name": "須藤広行", "customer_email": "hsudo@mcn.ne.jp", "product_detail_name": "【超特価割引】SNSマーケ完全攻略ダイナマイト合宿"}</t>
  </si>
  <si>
    <t>{"id_values": ["11f00260-f66e-5956-81a8-4b33cff3cdf5"], "worldpay_order_id": {"transaction_id": "11f00260-f66e-5956-81a8-4b33cff3cdf5"}}</t>
  </si>
  <si>
    <t>hsudo@mcn.ne.jp</t>
  </si>
  <si>
    <t>VPRECA</t>
  </si>
  <si>
    <t>11f0025d-f4fb-f4b4-9ae0-ef84027e0c42</t>
  </si>
  <si>
    <t>11f0025d-f30c-17ec-9636-a77766762c59</t>
  </si>
  <si>
    <t>{"customer_name": "佐々木悠太", "customer_email": "yuta.3413@gmail.com", "product_detail_name": "【15分限定特典付き】AIXコンサルタント3日間完全攻略合宿"}</t>
  </si>
  <si>
    <t>{"id_values": ["11f0025d-f4fb-f4b4-9ae0-ef84027e0c42"], "worldpay_order_id": {"transaction_id": "11f0025d-f4fb-f4b4-9ae0-ef84027e0c42"}}</t>
  </si>
  <si>
    <t>yuta.3413@gmail.com</t>
  </si>
  <si>
    <t>YUTA SASAKI</t>
  </si>
  <si>
    <t>11f0025d-9d97-3346-9a82-674f8d341132</t>
  </si>
  <si>
    <t>11f0025d-9bb1-f0a2-8cbf-7b615134edb6</t>
  </si>
  <si>
    <t>{"customer_name": "優太", "customer_email": "yu.yu.hit@icloud.com", "product_detail_name": "【超特価割引】SNSマーケ完全攻略ダイナマイト合宿"}</t>
  </si>
  <si>
    <t>yu.yu.hit@icloud.com</t>
  </si>
  <si>
    <t>YUTA SAWAYANAGI</t>
  </si>
  <si>
    <t>11f0025c-479a-8f2a-a667-b34481f2d125</t>
  </si>
  <si>
    <t>11f0025c-45e1-36b6-956a-3b14c0e35f13</t>
  </si>
  <si>
    <t>{"customer_name": "浅野 浅野", "customer_email": "e24-ka_ren@softbank.ne.jp", "product_detail_name": "【15分限定特典付き】AIXコンサルタント3日間完全攻略合宿"}</t>
  </si>
  <si>
    <t>{"id_values": ["3100500245378", "00071", "0402561"], "stratus_transaction_id": {"terminal_id": "3100500245378", "request_number": "00071", "authorization_code": "0402561"}}</t>
  </si>
  <si>
    <t>e24-ka_ren@softbank.ne.jp</t>
  </si>
  <si>
    <t>KAZUHIRO ASANO</t>
  </si>
  <si>
    <t>11f00258-af90-bdb0-9c02-63cbc907d6c1</t>
  </si>
  <si>
    <t>11f00258-ace3-45a6-9943-e332f5555e60</t>
  </si>
  <si>
    <t>{"customer_name": "沖 悠也", "customer_email": "okijoyokijoy@yahoo.co.jp", "product_detail_name": "【15分限定特典付き】AIXコンサルタント3日間完全攻略合宿"}</t>
  </si>
  <si>
    <t>{"id_values": ["11f00258-af90-bdb0-9c02-63cbc907d6c1"], "worldpay_order_id": {"transaction_id": "11f00258-af90-bdb0-9c02-63cbc907d6c1"}}</t>
  </si>
  <si>
    <t>okijoyokijoy@yahoo.co.jp</t>
  </si>
  <si>
    <t>YUYA OKI</t>
  </si>
  <si>
    <t>11f00255-31c3-ad3c-83d0-dbd0a17ee56b</t>
  </si>
  <si>
    <t>11f00254-31a7-e7e2-8329-e794db69062f</t>
  </si>
  <si>
    <t>{"customer_name": "吉田 毅", "customer_email": "yi680180@gmail.com", "product_detail_name": "AIみかみ秘密の部屋（全額返金保証付）"}</t>
  </si>
  <si>
    <t>{"id_values": ["11f00255-31c3-ad3c-83d0-dbd0a17ee56b"], "worldpay_order_id": {"transaction_id": "11f00255-31c3-ad3c-83d0-dbd0a17ee56b"}}</t>
  </si>
  <si>
    <t>yi680180@gmail.com</t>
  </si>
  <si>
    <t>TAKESHI YOSHIDA</t>
  </si>
  <si>
    <t>11f00254-3394-0626-a9e8-fb3704666506</t>
  </si>
  <si>
    <t>{"customer_name": "吉田 毅", "customer_email": "yi680180@gmail.com", "product_detail_name": "【15分限定特典付き】AIXコンサルタント3日間完全攻略合宿"}</t>
  </si>
  <si>
    <t>{"id_values": ["11f00254-3394-0626-a9e8-fb3704666506"], "worldpay_order_id": {"transaction_id": "11f00254-3394-0626-a9e8-fb3704666506"}}</t>
  </si>
  <si>
    <t>11f00253-7d08-138e-be32-4f8a8f7c7eb0</t>
  </si>
  <si>
    <t>11f00253-7a8c-b20e-be2c-6f79c19452a1</t>
  </si>
  <si>
    <t>{"customer_name": "齋藤佑哉", "customer_email": "bonbon638720@gmail.com", "product_detail_name": "【15分限定特典付き】AIXコンサルタント3日間完全攻略合宿"}</t>
  </si>
  <si>
    <t>{"id_values": ["3100500245378", "00069", "0690000"], "stratus_transaction_id": {"terminal_id": "3100500245378", "request_number": "00069", "authorization_code": "0690000"}}</t>
  </si>
  <si>
    <t>bonbon638720@gmail.com</t>
  </si>
  <si>
    <t>YUYA SAITO</t>
  </si>
  <si>
    <t>11f00251-92ff-4e2a-a73e-d7518081c98d</t>
  </si>
  <si>
    <t>{"customer_name": "谷津繁之", "customer_email": "sntadesu@gmail.com", "product_detail_name": "【15分限定特典付き】SNSマーケ完全攻略ダイナマイト合宿"}</t>
  </si>
  <si>
    <t>{"id_values": ["11f00251-92ff-4e2a-a73e-d7518081c98d"], "worldpay_order_id": {"transaction_id": "11f00251-92ff-4e2a-a73e-d7518081c98d"}}</t>
  </si>
  <si>
    <t>11f0024a-8e45-95a8-8f58-7fe0a56007d3</t>
  </si>
  <si>
    <t>11f00249-bc9c-3de0-9d59-47a20133ba55</t>
  </si>
  <si>
    <t>{"customer_name": "東海林武朗", "customer_email": "tktk2152152@icloud.com", "product_detail_name": "AIみかみ秘密の部屋（全額返金保証付）"}</t>
  </si>
  <si>
    <t>{"id_values": ["3100500245378", "00064", "0770000"], "stratus_transaction_id": {"terminal_id": "3100500245378", "request_number": "00064", "authorization_code": "0770000"}}</t>
  </si>
  <si>
    <t>tktk2152152@icloud.com</t>
  </si>
  <si>
    <t>TAKEAKI TOKAIRIN</t>
  </si>
  <si>
    <t>11f00249-bf69-ad14-8e5e-93c4b6633fbb</t>
  </si>
  <si>
    <t>{"customer_name": "東海林武朗", "customer_email": "tktk2152152@icloud.com", "product_detail_name": "【15分限定特典付き】AIXコンサルタント3日間完全攻略合宿"}</t>
  </si>
  <si>
    <t>{"id_values": ["3100500245378", "00063", "0760000"], "stratus_transaction_id": {"terminal_id": "3100500245378", "request_number": "00063", "authorization_code": "0760000"}}</t>
  </si>
  <si>
    <t>11f00241-853c-f8c4-854b-c7e1208db4a4</t>
  </si>
  <si>
    <t>11f00240-b8eb-0356-a66b-134e33b84ffb</t>
  </si>
  <si>
    <t>{"customer_name": "宮成 純正", "customer_email": "miyanari2022@icloud.com", "product_detail_name": "AIみかみ秘密の部屋（全額返金保証付）"}</t>
  </si>
  <si>
    <t>{"id_values": ["11f00241-853c-f8c4-854b-c7e1208db4a4"], "worldpay_order_id": {"transaction_id": "11f00241-853c-f8c4-854b-c7e1208db4a4"}}</t>
  </si>
  <si>
    <t>miyanari2022@icloud.com</t>
  </si>
  <si>
    <t>YOSHIHISA MIYAJI</t>
  </si>
  <si>
    <t>11f00241-4c6e-3ae4-9558-b7491535b5a2</t>
  </si>
  <si>
    <t>11f00240-13a9-a35c-a86f-4bd3d3cab402</t>
  </si>
  <si>
    <t>{"customer_name": "名畑太貴", "customer_email": "daikinabata@gmail.com", "product_detail_name": "AIみかみ秘密の部屋（全額返金保証付）"}</t>
  </si>
  <si>
    <t>{"id_values": ["11f00241-4c6e-3ae4-9558-b7491535b5a2"], "worldpay_order_id": {"transaction_id": "11f00241-4c6e-3ae4-9558-b7491535b5a2"}}</t>
  </si>
  <si>
    <t>daikinabata@gmail.com</t>
  </si>
  <si>
    <t>DAIKI NABATA</t>
  </si>
  <si>
    <t>11f00240-baf5-4472-8096-4b91f0a876d3</t>
  </si>
  <si>
    <t>{"customer_name": "宮成 純正", "customer_email": "miyanari2022@icloud.com", "product_detail_name": "【15分限定特典付き】AIXコンサルタント3日間完全攻略合宿"}</t>
  </si>
  <si>
    <t>{"id_values": ["11f00240-baf5-4472-8096-4b91f0a876d3"], "worldpay_order_id": {"transaction_id": "11f00240-baf5-4472-8096-4b91f0a876d3"}}</t>
  </si>
  <si>
    <t>11f00240-15a1-8a58-a873-db279388514c</t>
  </si>
  <si>
    <t>{"customer_name": "名畑太貴", "customer_email": "daikinabata@gmail.com", "product_detail_name": "【15分限定特典付き】AIXコンサルタント3日間完全攻略合宿"}</t>
  </si>
  <si>
    <t>{"id_values": ["11f00240-15a1-8a58-a873-db279388514c"], "worldpay_order_id": {"transaction_id": "11f00240-15a1-8a58-a873-db279388514c"}}</t>
  </si>
  <si>
    <t>11f0023e-ce9a-0622-a6da-8330d5eeeaae</t>
  </si>
  <si>
    <t>11f0023d-2cc7-781c-b84f-33b9b7789377</t>
  </si>
  <si>
    <t>{"customer_name": "鈴木啓司", "customer_email": "keishi522@icloud.com", "product_detail_name": "AIみかみ秘密の部屋（全額返金保証付）"}</t>
  </si>
  <si>
    <t>{"id_values": ["11f0023e-ce9a-0622-a6da-8330d5eeeaae"], "worldpay_order_id": {"transaction_id": "11f0023e-ce9a-0622-a6da-8330d5eeeaae"}}</t>
  </si>
  <si>
    <t>keishi522@icloud.com</t>
  </si>
  <si>
    <t>KEISHI SUZUKI</t>
  </si>
  <si>
    <t>11f0023d-2eb0-5338-a476-cb3096f74f94</t>
  </si>
  <si>
    <t>{"customer_name": "鈴木啓司", "customer_email": "keishi522@icloud.com", "product_detail_name": "【15分限定特典付き】AIXコンサルタント3日間完全攻略合宿"}</t>
  </si>
  <si>
    <t>{"id_values": ["11f0023d-2eb0-5338-a476-cb3096f74f94"], "worldpay_order_id": {"transaction_id": "11f0023d-2eb0-5338-a476-cb3096f74f94"}}</t>
  </si>
  <si>
    <t>11f0023c-84b3-ce5a-9c04-0f6901190fdf</t>
  </si>
  <si>
    <t>11f0023c-82d5-a0a4-8e23-1bc2a0ea1a09</t>
  </si>
  <si>
    <t>{"customer_name": "堀剛博", "customer_email": "onix.1@arion.ocn.ne.jp", "product_detail_name": "【15分限定特典付き】AIXコンサルタント3日間完全攻略合宿"}</t>
  </si>
  <si>
    <t>{"id_values": ["11f0023c-84b3-ce5a-9c04-0f6901190fdf"], "worldpay_order_id": {"transaction_id": "11f0023c-84b3-ce5a-9c04-0f6901190fdf"}}</t>
  </si>
  <si>
    <t>onix.1@arion.ocn.ne.jp</t>
  </si>
  <si>
    <t>TAKEHIRO HORI</t>
  </si>
  <si>
    <t>11f0023b-32b8-3196-97a3-135042cf4c66</t>
  </si>
  <si>
    <t>11f0023b-3049-2da2-b578-f34152cddd75</t>
  </si>
  <si>
    <t>{"customer_name": "山田大誠", "customer_email": "yamadatasei2024@outlook.jp", "product_detail_name": "【超特価割引】AIXコンサルタント3日間完全攻略合宿"}</t>
  </si>
  <si>
    <t>{"id_values": ["11f0023b-32b8-3196-97a3-135042cf4c66"], "worldpay_order_id": {"transaction_id": "11f0023b-32b8-3196-97a3-135042cf4c66"}}</t>
  </si>
  <si>
    <t>yamadatasei2024@outlook.jp</t>
  </si>
  <si>
    <t>TAISEI YAMADA</t>
  </si>
  <si>
    <t>11f00238-7da6-dfca-94a5-7fbbbd8d2754</t>
  </si>
  <si>
    <t>11f00237-9567-cd0a-9c12-2737ca2c71e1</t>
  </si>
  <si>
    <t>{"customer_name": "新開智子", "customer_email": "risuha3@gmail.com", "product_detail_name": "AIみかみ秘密の部屋（全額返金保証付）"}</t>
  </si>
  <si>
    <t>{"id_values": ["11f00238-7da6-dfca-94a5-7fbbbd8d2754"], "worldpay_order_id": {"transaction_id": "11f00238-7da6-dfca-94a5-7fbbbd8d2754"}}</t>
  </si>
  <si>
    <t>risuha3@gmail.com</t>
  </si>
  <si>
    <t>TOMOKO SHINKAI</t>
  </si>
  <si>
    <t>11f00237-97d2-0cfe-9c17-13acbcd49f61</t>
  </si>
  <si>
    <t>{"customer_name": "新開智子", "customer_email": "risuha3@gmail.com", "product_detail_name": "【15分限定特典付き】AIXコンサルタント3日間完全攻略合宿"}</t>
  </si>
  <si>
    <t>{"id_values": ["11f00237-97d2-0cfe-9c17-13acbcd49f61"], "worldpay_order_id": {"transaction_id": "11f00237-97d2-0cfe-9c17-13acbcd49f61"}}</t>
  </si>
  <si>
    <t>11f00231-2782-1fbc-b35c-9fbda558b3df</t>
  </si>
  <si>
    <t>11f00231-25d3-26a2-aae0-2bb19d9992d2</t>
  </si>
  <si>
    <t>{"customer_name": "佐藤 泰江", "customer_email": "aoisora_siroikumo11@icloud.com", "product_detail_name": "【15分限定特典付き】AIXコンサルタント3日間完全攻略合宿"}</t>
  </si>
  <si>
    <t>{"id_values": ["11f00231-2782-1fbc-b35c-9fbda558b3df"], "worldpay_order_id": {"transaction_id": "11f00231-2782-1fbc-b35c-9fbda558b3df"}}</t>
  </si>
  <si>
    <t>aoisora_siroikumo11@icloud.com</t>
  </si>
  <si>
    <t>YASUE SATO</t>
  </si>
  <si>
    <t>11f00231-049e-0c2c-bde7-cb4a6813ec46</t>
  </si>
  <si>
    <t>11f00231-0292-e2ae-aabb-47ce8fa5b899</t>
  </si>
  <si>
    <t>{"customer_name": "奥島煌樹", "customer_email": "kouki1404@icloud.com", "product_detail_name": "【15分限定特典付き】SNSマーケ完全攻略ダイナマイト合宿"}</t>
  </si>
  <si>
    <t>{"id_values": ["11f00231-049e-0c2c-bde7-cb4a6813ec46"], "worldpay_order_id": {"transaction_id": "11f00231-049e-0c2c-bde7-cb4a6813ec46"}}</t>
  </si>
  <si>
    <t>kouki1404@icloud.com</t>
  </si>
  <si>
    <t>KOUKI OKUSHIMA</t>
  </si>
  <si>
    <t>11f00224-bb19-0536-adda-8f7057e0aee7</t>
  </si>
  <si>
    <t>11f00222-05b8-2ac0-b740-b7dafd62ce5b</t>
  </si>
  <si>
    <t>{"customer_name": "山本 忠", "customer_email": "yamachu.0519@gmail.com", "product_detail_name": "AIみかみ秘密の部屋（全額返金保証付）"}</t>
  </si>
  <si>
    <t>{"id_values": ["11f00224-bb19-0536-adda-8f7057e0aee7"], "worldpay_order_id": {"transaction_id": "11f00224-bb19-0536-adda-8f7057e0aee7"}}</t>
  </si>
  <si>
    <t>yamachu.0519@gmail.com</t>
  </si>
  <si>
    <t>TADASHI YAMAMOTO</t>
  </si>
  <si>
    <t>11f00223-f9d6-aa90-bd51-4b228d4bbb4e</t>
  </si>
  <si>
    <t>11f00223-f805-ce44-9f3e-ff214b15fc45</t>
  </si>
  <si>
    <t>{"customer_name": "栫健一", "customer_email": "platanusu@gmail.com", "product_detail_name": "【15分限定特典付き】AIXコンサルタント3日間完全攻略合宿"}</t>
  </si>
  <si>
    <t>{"id_values": ["3100500245378", "00061", "0277822"], "stratus_transaction_id": {"terminal_id": "3100500245378", "request_number": "00061", "authorization_code": "0277822"}}</t>
  </si>
  <si>
    <t>platanusu@gmail.com</t>
  </si>
  <si>
    <t>KENICHI KAKOI</t>
  </si>
  <si>
    <t>11effef8-3d96-48a0-b3ea-a706ebff3303</t>
  </si>
  <si>
    <t>11effef8-3af1-f0b8-9777-07a6684e6460</t>
  </si>
  <si>
    <t>{"customer_name": "岡本薫", "customer_email": "koh54621@gmail.com", "product_detail_name": "【15分限定特典付き】AIXコンサルタント3日間完全攻略合宿"}</t>
  </si>
  <si>
    <t>{"id_values": ["11effef8-3d96-48a0-b3ea-a706ebff3303"], "worldpay_order_id": {"transaction_id": "11effef8-3d96-48a0-b3ea-a706ebff3303"}}</t>
  </si>
  <si>
    <t>koh54621@gmail.com</t>
  </si>
  <si>
    <t>KAORU OKAMOTO</t>
  </si>
  <si>
    <t>11f00222-9950-0186-b84d-97dc9f0652a0</t>
  </si>
  <si>
    <t>11f00222-977a-7454-8e55-2bd4cc3e2f4d</t>
  </si>
  <si>
    <t>{"customer_name": "村越俊介", "customer_email": "kuchan110124@icloud.com", "product_detail_name": "【15分限定特典付き】AIXコンサルタント3日間完全攻略合宿"}</t>
  </si>
  <si>
    <t>{"id_values": ["3100500245378", "00059", "0162391"], "stratus_transaction_id": {"terminal_id": "3100500245378", "request_number": "00059", "authorization_code": "0162391"}}</t>
  </si>
  <si>
    <t>kuchan110124@icloud.com</t>
  </si>
  <si>
    <t>SHUNSUKE MURAKOSHI</t>
  </si>
  <si>
    <t>11f00222-0780-7538-b744-4f4dd1550e73</t>
  </si>
  <si>
    <t>{"customer_name": "山本 忠", "customer_email": "yamachu.0519@gmail.com", "product_detail_name": "【15分限定特典付き】AIXコンサルタント3日間完全攻略合宿"}</t>
  </si>
  <si>
    <t>{"id_values": ["11f00222-0780-7538-b744-4f4dd1550e73"], "worldpay_order_id": {"transaction_id": "11f00222-0780-7538-b744-4f4dd1550e73"}}</t>
  </si>
  <si>
    <t>11effef9-3f8a-17bc-a9fe-afe46cbffe09</t>
  </si>
  <si>
    <t>{"customer_name": "岡本薫", "customer_email": "koh54621@gmail.com", "product_detail_name": "AIみかみ秘密の部屋（全額返金保証付）"}</t>
  </si>
  <si>
    <t>{"id_values": ["11effef9-3f8a-17bc-a9fe-afe46cbffe09"], "worldpay_order_id": {"transaction_id": "11effef9-3f8a-17bc-a9fe-afe46cbffe09"}}</t>
  </si>
  <si>
    <t>11f0021e-31d3-6baa-a21c-e382b07ed6df</t>
  </si>
  <si>
    <t>11f0021e-2fe9-9cce-aa11-4bfbf29a859d</t>
  </si>
  <si>
    <t>{"customer_name": "川崎仁美", "customer_email": "gacktyb@gmail.com", "product_detail_name": "【15分限定特典付き】SNSマーケ完全攻略ダイナマイト合宿"}</t>
  </si>
  <si>
    <t>{"id_values": ["11f0021e-31d3-6baa-a21c-e382b07ed6df"], "worldpay_order_id": {"transaction_id": "11f0021e-31d3-6baa-a21c-e382b07ed6df"}}</t>
  </si>
  <si>
    <t>gacktyb@gmail.com</t>
  </si>
  <si>
    <t>HITOMI KAWASAKI</t>
  </si>
  <si>
    <t>11effbb8-e434-50dc-8736-a7801343efe7</t>
  </si>
  <si>
    <t>11effbb6-18e3-b2b2-b0c1-a7de6e782a47</t>
  </si>
  <si>
    <t>{"customer_name": "池口 由紀子", "customer_email": "yukibonmon@gmail.com", "product_detail_name": "AIみかみ秘密の部屋（全額返金保証付）"}</t>
  </si>
  <si>
    <t>{"id_values": ["11effbb8-e434-50dc-8736-a7801343efe7"], "worldpay_order_id": {"transaction_id": "11effbb8-e434-50dc-8736-a7801343efe7"}}</t>
  </si>
  <si>
    <t>yukibonmon@gmail.com</t>
  </si>
  <si>
    <t>YUKIKO IKEGUCHI</t>
  </si>
  <si>
    <t>11effbb6-1ad9-aa0e-a453-f33f7928f45f</t>
  </si>
  <si>
    <t>{"customer_name": "池口 由紀子", "customer_email": "yukibonmon@gmail.com", "product_detail_name": "【15分限定特典付き】AIXコンサルタント3日間完全攻略合宿"}</t>
  </si>
  <si>
    <t>{"id_values": ["11effbb6-1ad9-aa0e-a453-f33f7928f45f"], "worldpay_order_id": {"transaction_id": "11effbb6-1ad9-aa0e-a453-f33f7928f45f"}}</t>
  </si>
  <si>
    <t>11f00218-24ee-8ede-bcd2-4b3276df4ea8</t>
  </si>
  <si>
    <t>11f00217-6ed6-b374-83d9-1776e08375c8</t>
  </si>
  <si>
    <t>{"customer_name": "茭口俊介", "customer_email": "shunsukekomoguchi@gmail.com", "product_detail_name": "AIみかみ秘密の部屋（全額返金保証付）"}</t>
  </si>
  <si>
    <t>{"id_values": ["11f00218-24ee-8ede-bcd2-4b3276df4ea8"], "worldpay_order_id": {"transaction_id": "11f00218-24ee-8ede-bcd2-4b3276df4ea8"}}</t>
  </si>
  <si>
    <t>shunsukekomoguchi@gmail.com</t>
  </si>
  <si>
    <t>11effec0-d138-21d8-82cb-1bfec37e273f</t>
  </si>
  <si>
    <t>11effebc-a47b-9f34-b8b8-ef91445590a0</t>
  </si>
  <si>
    <t>{"customer_name": "衛藤 美穂", "customer_email": "mihok809_kuu@icloud.com", "product_detail_name": "みかみの秘密の部屋 ~購入後1週間以内に限り【全額返金保証付き】~"}</t>
  </si>
  <si>
    <t>{"id_values": ["11effec0-d138-21d8-82cb-1bfec37e273f"], "worldpay_order_id": {"transaction_id": "11effec0-d138-21d8-82cb-1bfec37e273f"}}</t>
  </si>
  <si>
    <t>mihok809_kuu@icloud.com</t>
  </si>
  <si>
    <t>MIHO ETO</t>
  </si>
  <si>
    <t>11f00217-7140-7ff0-9797-236a65a3ed53</t>
  </si>
  <si>
    <t>{"customer_name": "茭口俊介", "customer_email": "shunsukekomoguchi@gmail.com", "product_detail_name": "【15分限定特典付き】AIXコンサルタント3日間完全攻略合宿"}</t>
  </si>
  <si>
    <t>{"id_values": ["11f00217-7140-7ff0-9797-236a65a3ed53"], "worldpay_order_id": {"transaction_id": "11f00217-7140-7ff0-9797-236a65a3ed53"}}</t>
  </si>
  <si>
    <t>11effebc-a781-7f14-97a8-2721df9fbe07</t>
  </si>
  <si>
    <t>{"customer_name": "衛藤 美穂", "customer_email": "mihok809_kuu@icloud.com", "product_detail_name": "【15分限定特典付き】SNSマーケ完全攻略ダイナマイト合宿"}</t>
  </si>
  <si>
    <t>{"id_values": ["11effebc-a781-7f14-97a8-2721df9fbe07"], "worldpay_order_id": {"transaction_id": "11effebc-a781-7f14-97a8-2721df9fbe07"}}</t>
  </si>
  <si>
    <t>11f00217-1c1a-a8fc-8a01-b7099eb7aecf</t>
  </si>
  <si>
    <t>11f00217-1a42-5340-9ed1-af609104c23a</t>
  </si>
  <si>
    <t>{"customer_name": "兼松誠一", "customer_email": "welcome2dapartyyo@gmail.com", "product_detail_name": "【15分限定特典付き】SNSマーケ完全攻略ダイナマイト合宿"}</t>
  </si>
  <si>
    <t>{"id_values": ["11f00217-1c1a-a8fc-8a01-b7099eb7aecf"], "worldpay_order_id": {"transaction_id": "11f00217-1c1a-a8fc-8a01-b7099eb7aecf"}}</t>
  </si>
  <si>
    <t>welcome2dapartyyo@gmail.com</t>
  </si>
  <si>
    <t>KATSUJI KANEMATSU</t>
  </si>
  <si>
    <t>11f00216-dfa8-0e50-9235-c7d6280f9371</t>
  </si>
  <si>
    <t>11f00216-ddae-b572-974a-dfee5b9acaa1</t>
  </si>
  <si>
    <t>{"customer_name": "高澤 由仁", "customer_email": "major16@outlook.jp", "product_detail_name": "【15分限定特典付き】AIXコンサルタント3日間完全攻略合宿"}</t>
  </si>
  <si>
    <t>{"id_values": ["11f00216-dfa8-0e50-9235-c7d6280f9371"], "worldpay_order_id": {"transaction_id": "11f00216-dfa8-0e50-9235-c7d6280f9371"}}</t>
  </si>
  <si>
    <t>major16@outlook.jp</t>
  </si>
  <si>
    <t>11f00214-cf98-12be-b5f2-07265c171ca4</t>
  </si>
  <si>
    <t>11f00213-b264-3732-8338-6b4c553dabed</t>
  </si>
  <si>
    <t>{"customer_name": "長嶋あい子", "customer_email": "ayaitsu@i.softbank.jp", "product_detail_name": "AIみかみ秘密の部屋（全額返金保証付）"}</t>
  </si>
  <si>
    <t>{"id_values": ["11f00214-cf98-12be-b5f2-07265c171ca4"], "worldpay_order_id": {"transaction_id": "11f00214-cf98-12be-b5f2-07265c171ca4"}}</t>
  </si>
  <si>
    <t>ayaitsu@i.softbank.jp</t>
  </si>
  <si>
    <t>AIKO NAGASHIMA</t>
  </si>
  <si>
    <t>11effee7-146c-5818-8cac-370fdfa20d5e</t>
  </si>
  <si>
    <t>11effee7-1195-1a26-8ca2-2f9808771e77</t>
  </si>
  <si>
    <t>{"customer_name": "長谷川努", "customer_email": "2tomcat2106@gmail.com", "product_detail_name": "【15分限定特典付き】AIXコンサルタント3日間完全攻略合宿"}</t>
  </si>
  <si>
    <t>{"id_values": ["11effee7-146c-5818-8cac-370fdfa20d5e"], "worldpay_order_id": {"transaction_id": "11effee7-146c-5818-8cac-370fdfa20d5e"}}</t>
  </si>
  <si>
    <t>2tomcat2106@gmail.com</t>
  </si>
  <si>
    <t>TSUTOMU HASEGAWA</t>
  </si>
  <si>
    <t>11f00214-69ee-1b3e-a614-c3f29659f6f2</t>
  </si>
  <si>
    <t>11f00214-6848-a13c-852d-33e2964bcdc7</t>
  </si>
  <si>
    <t>{"customer_name": "岩本喜久美", "customer_email": "ki.iwa@icloud.com", "product_detail_name": "【15分限定特典付き】AIXコンサルタント3日間完全攻略合宿"}</t>
  </si>
  <si>
    <t>ki.iwa@icloud.com</t>
  </si>
  <si>
    <t>KIKUMI IWAMOTO</t>
  </si>
  <si>
    <t>11f00213-b43b-8d8a-a48e-137990524de6</t>
  </si>
  <si>
    <t>{"customer_name": "長嶋あい子", "customer_email": "ayaitsu@i.softbank.jp", "product_detail_name": "【15分限定特典付き】AIXコンサルタント3日間完全攻略合宿"}</t>
  </si>
  <si>
    <t>{"id_values": ["11f00213-b43b-8d8a-a48e-137990524de6"], "worldpay_order_id": {"transaction_id": "11f00213-b43b-8d8a-a48e-137990524de6"}}</t>
  </si>
  <si>
    <t>11f00213-14ab-54a8-ab72-b7ec843f022d</t>
  </si>
  <si>
    <t>11f00213-12dd-0482-a17a-efb245aec8cc</t>
  </si>
  <si>
    <t>{"customer_name": "高石瑛里", "customer_email": "et.-_-.rili24@docomo.ne.jp", "product_detail_name": "【15分限定特典付き】SNSマーケ完全攻略ダイナマイト合宿"}</t>
  </si>
  <si>
    <t>{"id_values": ["11f00213-14ab-54a8-ab72-b7ec843f022d"], "worldpay_order_id": {"transaction_id": "11f00213-14ab-54a8-ab72-b7ec843f022d"}}</t>
  </si>
  <si>
    <t>et.-_-.rili24@docomo.ne.jp</t>
  </si>
  <si>
    <t>ERI TAKAHASHI</t>
  </si>
  <si>
    <t>11f00210-11d9-e1ca-900b-0f1bfc52a172</t>
  </si>
  <si>
    <t>11f00210-1024-ed2a-a4cb-234e2072a106</t>
  </si>
  <si>
    <t>{"customer_name": "川﨑 順也", "customer_email": "j_kawasaki@iti-e.co.jp", "product_detail_name": "【15分限定特典付き】AIXコンサルタント3日間完全攻略合宿"}</t>
  </si>
  <si>
    <t>{"id_values": ["11f00210-11d9-e1ca-900b-0f1bfc52a172"], "worldpay_order_id": {"transaction_id": "11f00210-11d9-e1ca-900b-0f1bfc52a172"}}</t>
  </si>
  <si>
    <t>j_kawasaki@iti-e.co.jp</t>
  </si>
  <si>
    <t>JUNYA KAWASAKI</t>
  </si>
  <si>
    <t>11f0020a-b116-27d6-b94f-bba64613d1d9</t>
  </si>
  <si>
    <t>11f0020a-af37-b074-8937-3b670e76bba6</t>
  </si>
  <si>
    <t>{"customer_name": "宇田", "customer_email": "dadakmk7z@gmail.com", "product_detail_name": "【20名限定】生成AIマネタイズCAMP"}</t>
  </si>
  <si>
    <t>{"id_values": ["3100500245378", "00055", "0473097"], "stratus_transaction_id": {"terminal_id": "3100500245378", "request_number": "00055", "authorization_code": "0473097"}}</t>
  </si>
  <si>
    <t>dadakmk7z@gmail.com</t>
  </si>
  <si>
    <t>KOUICHIUDA</t>
  </si>
  <si>
    <t>11f0020a-3ca6-28f6-ae15-1f7e9dc293af</t>
  </si>
  <si>
    <t>11f0020a-3af0-19e0-ae0e-7370fd0e7fc7</t>
  </si>
  <si>
    <t>{"customer_name": "西川展世", "customer_email": "info@oniku-okada.com", "product_detail_name": "【超特価割引】SNSマーケ完全攻略ダイナマイト合宿"}</t>
  </si>
  <si>
    <t>{"id_values": ["11f0020a-3ca6-28f6-ae15-1f7e9dc293af"], "worldpay_order_id": {"transaction_id": "11f0020a-3ca6-28f6-ae15-1f7e9dc293af"}}</t>
  </si>
  <si>
    <t>info@oniku-okada.com</t>
  </si>
  <si>
    <t>NOBUYO NISHIKAWA</t>
  </si>
  <si>
    <t>11f00207-4731-4c40-8811-8f548b5922c7</t>
  </si>
  <si>
    <t>11f00207-4580-7600-8bbc-4f020cf108ac</t>
  </si>
  <si>
    <t>{"customer_name": "矢作嘉之", "customer_email": "yasaku666g@gmail.com", "product_detail_name": "【15分限定特典付き】SNSマーケ完全攻略ダイナマイト合宿"}</t>
  </si>
  <si>
    <t>{"id_values": ["11f00207-4731-4c40-8811-8f548b5922c7"], "worldpay_order_id": {"transaction_id": "11f00207-4731-4c40-8811-8f548b5922c7"}}</t>
  </si>
  <si>
    <t>yasaku666g@gmail.com</t>
  </si>
  <si>
    <t>YOSHIYUKI YAHAGI</t>
  </si>
  <si>
    <t>11f00205-a18c-d2b0-9e8e-1b1e9817b59a</t>
  </si>
  <si>
    <t>11f00205-9f95-9c62-9e8b-9b7f2a05f604</t>
  </si>
  <si>
    <t>{"customer_name": "秦龍太郎", "customer_email": "ht.ryuta@gmail.com", "product_detail_name": "【15分限定特典付き】AIXコンサルタント3日間完全攻略合宿"}</t>
  </si>
  <si>
    <t>{"id_values": ["11f00205-a18c-d2b0-9e8e-1b1e9817b59a"], "worldpay_order_id": {"transaction_id": "11f00205-a18c-d2b0-9e8e-1b1e9817b59a"}}</t>
  </si>
  <si>
    <t>ht.ryuta@gmail.com</t>
  </si>
  <si>
    <t>RYUTAROU HATA</t>
  </si>
  <si>
    <t>11f00204-e608-bd10-85b0-3f4e9ecbdadd</t>
  </si>
  <si>
    <t>11f00204-e444-92a6-85ac-073d5cca4e44</t>
  </si>
  <si>
    <t>{"customer_name": "藤田 千代美", "customer_email": "fujita.h.c@jcom.home.ne.jp", "product_detail_name": "【15分限定特典付き】AIXコンサルタント3日間完全攻略合宿"}</t>
  </si>
  <si>
    <t>{"id_values": ["11f00204-e608-bd10-85b0-3f4e9ecbdadd"], "worldpay_order_id": {"transaction_id": "11f00204-e608-bd10-85b0-3f4e9ecbdadd"}}</t>
  </si>
  <si>
    <t>fujita.h.c@jcom.home.ne.jp</t>
  </si>
  <si>
    <t>FUJITA CHIYOMI</t>
  </si>
  <si>
    <t>11f00204-dd3e-01fe-859d-df744bc6ca6d</t>
  </si>
  <si>
    <t>11f00204-db2b-8620-a4e3-139b2dd73f16</t>
  </si>
  <si>
    <t>{"customer_name": "久野はるか", "customer_email": "haruka.stbs1124@gmail.com", "product_detail_name": "【15分限定特典付き】SNSマーケ完全攻略ダイナマイト合宿"}</t>
  </si>
  <si>
    <t>{"id_values": ["3100500245378", "00053", "0844016"], "stratus_transaction_id": {"terminal_id": "3100500245378", "request_number": "00053", "authorization_code": "0844016"}}</t>
  </si>
  <si>
    <t>haruka.stbs1124@gmail.com</t>
  </si>
  <si>
    <t>HARUKA KUNO</t>
  </si>
  <si>
    <t>11f00204-4d4a-5598-87ef-73ce32907875</t>
  </si>
  <si>
    <t>{"customer_name": "鶴島 典洋", "customer_email": "enzo1229crane@gmail.com", "product_detail_name": "【15分限定特典付き】AIXコンサルタント3日間完全攻略合宿"}</t>
  </si>
  <si>
    <t>{"id_values": ["11f00204-4d4a-5598-87ef-73ce32907875"], "worldpay_order_id": {"transaction_id": "11f00204-4d4a-5598-87ef-73ce32907875"}}</t>
  </si>
  <si>
    <t>11f00202-8e21-e812-894d-2ba5c6331c47</t>
  </si>
  <si>
    <t>11f00201-a0b2-38f2-9df9-831b0c775e0c</t>
  </si>
  <si>
    <t>{"customer_name": "染谷夏美", "customer_email": "soramame051795@gmail.com", "product_detail_name": "AIみかみ秘密の部屋（全額返金保証付）"}</t>
  </si>
  <si>
    <t>{"id_values": ["11f00202-8e21-e812-894d-2ba5c6331c47"], "worldpay_order_id": {"transaction_id": "11f00202-8e21-e812-894d-2ba5c6331c47"}}</t>
  </si>
  <si>
    <t>soramame051795@gmail.com</t>
  </si>
  <si>
    <t>NATSUMI SOMEYA</t>
  </si>
  <si>
    <t>11f00202-1650-c22c-a77c-ef1258eb299c</t>
  </si>
  <si>
    <t>11f00202-1412-2622-a641-431f15f29807</t>
  </si>
  <si>
    <t>{"customer_name": "小池裕之", "customer_email": "coffea.hiroyuki@icloud.com", "product_detail_name": "【15分限定特典付き】AIXコンサルタント3日間完全攻略合宿"}</t>
  </si>
  <si>
    <t>{"id_values": ["3100500245378", "00039", "0317643"], "stratus_transaction_id": {"terminal_id": "3100500245378", "request_number": "00039", "authorization_code": "0317643"}}</t>
  </si>
  <si>
    <t>coffea.hiroyuki@icloud.com</t>
  </si>
  <si>
    <t>HIROYUKI KOIKE</t>
  </si>
  <si>
    <t>11f00201-a385-a4e2-bd1a-97b166230903</t>
  </si>
  <si>
    <t>{"customer_name": "染谷夏美", "customer_email": "soramame051795@gmail.com", "product_detail_name": "【超特価割引】AIXコンサルタント3日間完全攻略合宿"}</t>
  </si>
  <si>
    <t>{"id_values": ["11f00201-a385-a4e2-bd1a-97b166230903"], "worldpay_order_id": {"transaction_id": "11f00201-a385-a4e2-bd1a-97b166230903"}}</t>
  </si>
  <si>
    <t>11f00200-db92-4ce2-bcca-1f8a2cb0153e</t>
  </si>
  <si>
    <t>11f00200-d9b3-6320-84f1-13442e885902</t>
  </si>
  <si>
    <t>{"customer_name": "後藤", "customer_email": "miffy11yuka13@gmail.com", "product_detail_name": "【15分限定特典付き】AIXコンサルタント3日間完全攻略合宿"}</t>
  </si>
  <si>
    <t>{"id_values": ["3100500245378", "00029", "0700029"], "stratus_transaction_id": {"terminal_id": "3100500245378", "request_number": "00029", "authorization_code": "0700029"}}</t>
  </si>
  <si>
    <t>miffy11yuka13@gmail.com</t>
  </si>
  <si>
    <t>YUKARI GOTOU</t>
  </si>
  <si>
    <t>11f001ff-9ede-53dc-bc3f-7b314e4692ec</t>
  </si>
  <si>
    <t>11f001ff-9cf0-70c8-83a2-cba4324ab673</t>
  </si>
  <si>
    <t>{"customer_name": "野田雅裕", "customer_email": "MN_912@kansai.me", "product_detail_name": "【15分限定特典付き】AIXコンサルタント3日間完全攻略合宿"}</t>
  </si>
  <si>
    <t>{"id_values": ["11f001ff-9ede-53dc-bc3f-7b314e4692ec"], "worldpay_order_id": {"transaction_id": "11f001ff-9ede-53dc-bc3f-7b314e4692ec"}}</t>
  </si>
  <si>
    <t>MN_912@kansai.me</t>
  </si>
  <si>
    <t>MASAHIRO NODA</t>
  </si>
  <si>
    <t>11f001ff-3dcb-3344-b1f0-cf35df335a51</t>
  </si>
  <si>
    <t>11f001ff-3b48-db58-b1ea-b3c39c9099c0</t>
  </si>
  <si>
    <t>{"customer_name": "きたむらひろこ", "customer_email": "move.forward.work@gmail.com", "product_detail_name": "【15分限定特典付き】デザイン限界突破3日間合宿"}</t>
  </si>
  <si>
    <t>{"id_values": ["11f001ff-3dcb-3344-b1f0-cf35df335a51"], "worldpay_order_id": {"transaction_id": "11f001ff-3dcb-3344-b1f0-cf35df335a51"}}</t>
  </si>
  <si>
    <t>move.forward.work@gmail.com</t>
  </si>
  <si>
    <t>HIROKO KITAMURA</t>
  </si>
  <si>
    <t>11f001fa-21f8-89c8-b311-13d2a08a28da</t>
  </si>
  <si>
    <t>11f001f9-2281-287e-8985-5fbf98ce131e</t>
  </si>
  <si>
    <t>{"customer_name": "下山龍賀", "customer_email": "ryoga.athlete@gmail.com", "product_detail_name": "みかみの秘密の部屋 ~購入後1週間以内に限り【全額返金保証付き】~"}</t>
  </si>
  <si>
    <t>{"id_values": ["11f001fa-21f8-89c8-b311-13d2a08a28da"], "worldpay_order_id": {"transaction_id": "11f001fa-21f8-89c8-b311-13d2a08a28da"}}</t>
  </si>
  <si>
    <t>ryoga.athlete@gmail.com</t>
  </si>
  <si>
    <t>RYOGA SHIMOYAMA</t>
  </si>
  <si>
    <t>11f001df-2822-63e8-bcb4-a71959a50968</t>
  </si>
  <si>
    <t>11f001de-00ee-b1f6-a237-5346085e51eb</t>
  </si>
  <si>
    <t>{"customer_name": "長谷川仁美", "customer_email": "shitomi.922@gmail.com", "product_detail_name": "みかみの秘密の部屋 ~購入後1週間以内に限り【全額返金保証付き】~"}</t>
  </si>
  <si>
    <t>{"id_values": ["3100500245378", "00011", "0939040"], "stratus_transaction_id": {"terminal_id": "3100500245378", "request_number": "00011", "authorization_code": "0939040"}}</t>
  </si>
  <si>
    <t>shitomi.922@gmail.com</t>
  </si>
  <si>
    <t>HITOMI SUGIYAMA</t>
  </si>
  <si>
    <t>11f001f9-da6e-a1a0-9787-6b3afd3edf57</t>
  </si>
  <si>
    <t>11efec56-fe55-9276-82c6-7319581c56bc</t>
  </si>
  <si>
    <t>{"customer_name": "谷口 貴章", "customer_email": "wiyearth@gmail.com", "product_detail_name": "【スキルプラス限定】動画広告分析Pro「1媒体プラン」初回3ヶ月間"}</t>
  </si>
  <si>
    <t>{"id_values": ["11f001f9-da6e-a1a0-9787-6b3afd3edf57"], "worldpay_order_id": {"transaction_id": "11f001f9-da6e-a1a0-9787-6b3afd3edf57"}}</t>
  </si>
  <si>
    <t>wiyearth@gmail.com</t>
  </si>
  <si>
    <t>11efec57-00ca-7a1c-b118-d3644af14f81</t>
  </si>
  <si>
    <t>TAKAAKI TANIGUCHI</t>
  </si>
  <si>
    <t>11f001f9-6d23-0d2a-b8a6-ff21582804af</t>
  </si>
  <si>
    <t>11efec28-0ae5-0e56-a2c1-8b317cc2044f</t>
  </si>
  <si>
    <t>{"customer_name": "岡村里沙", "customer_email": "t.z.wr.s.sg.tmdg@gmail.com", "product_detail_name": "【スキルプラス限定】動画広告分析Pro「1媒体プラン」初回3ヶ月間"}</t>
  </si>
  <si>
    <t>{"id_values": ["11f001f9-6d23-0d2a-b8a6-ff21582804af"], "worldpay_order_id": {"transaction_id": "11f001f9-6d23-0d2a-b8a6-ff21582804af"}}</t>
  </si>
  <si>
    <t>t.z.wr.s.sg.tmdg@gmail.com</t>
  </si>
  <si>
    <t>11efec28-0d72-0f70-aede-77ea9fa9f54e</t>
  </si>
  <si>
    <t>OKAMURARISA</t>
  </si>
  <si>
    <t>11f001f9-566e-d262-b0ae-abddd964fb64</t>
  </si>
  <si>
    <t>11efebef-13c9-b2a8-b5d8-973fd2894364</t>
  </si>
  <si>
    <t>{"customer_name": "巻島伸子", "customer_email": "nobuko.ns.ns@gmail.com", "product_detail_name": "【スキルプラス限定】動画広告分析Pro「3媒体プラン」初回3ヶ月間"}</t>
  </si>
  <si>
    <t>{"id_values": ["11f001f9-566e-d262-b0ae-abddd964fb64"], "worldpay_order_id": {"transaction_id": "11f001f9-566e-d262-b0ae-abddd964fb64"}}</t>
  </si>
  <si>
    <t>nobuko.ns.ns@gmail.com</t>
  </si>
  <si>
    <t>11efebef-167f-fd2c-a920-6b02c2eb5c3f</t>
  </si>
  <si>
    <t>NOBUKO MAKISHIMA</t>
  </si>
  <si>
    <t>11f001f9-245f-fbd4-a388-b3577b00576e</t>
  </si>
  <si>
    <t>{"customer_name": "下山龍賀", "customer_email": "ryoga.athlete@gmail.com", "product_detail_name": "【15分限定特典付き】SNSマーケ完全攻略ダイナマイト合宿"}</t>
  </si>
  <si>
    <t>{"id_values": ["11f001f9-245f-fbd4-a388-b3577b00576e"], "worldpay_order_id": {"transaction_id": "11f001f9-245f-fbd4-a388-b3577b00576e"}}</t>
  </si>
  <si>
    <t>11f001f9-5f64-23c2-b870-a7a29a4cec4f</t>
  </si>
  <si>
    <t>11efec0e-8f41-e8fa-9f0c-f768be34cbec</t>
  </si>
  <si>
    <t>{"customer_name": "千葉伸", "customer_email": "S_chiba@pal-ltd.co.jp", "product_detail_name": "【スキルプラス限定】動画広告分析Pro「1媒体プラン」初回3ヶ月間"}</t>
  </si>
  <si>
    <t>{"id_values": ["11f001f9-5f64-23c2-b870-a7a29a4cec4f"], "worldpay_order_id": {"transaction_id": "11f001f9-5f64-23c2-b870-a7a29a4cec4f"}}</t>
  </si>
  <si>
    <t>S_chiba@pal-ltd.co.jp</t>
  </si>
  <si>
    <t>11efec0e-911b-d334-a827-5f19f057c219</t>
  </si>
  <si>
    <t>CHIBA SHIN</t>
  </si>
  <si>
    <t>11f001f9-5de6-c518-bc8f-f38d7fa6280f</t>
  </si>
  <si>
    <t>11efec0b-1cd7-75b2-a1a6-8b18fd6f779d</t>
  </si>
  <si>
    <t>{"customer_name": "前広健太", "customer_email": "corporation@grateful-universe.info", "product_detail_name": "【スキルプラス限定】動画広告分析Pro「1媒体プラン」初回3ヶ月間"}</t>
  </si>
  <si>
    <t>{"id_values": ["3100500245378", "00026", "0102640"], "stratus_transaction_id": {"terminal_id": "3100500245378", "request_number": "00026", "authorization_code": "0102640"}}</t>
  </si>
  <si>
    <t>corporation@grateful-universe.info</t>
  </si>
  <si>
    <t>11efec0b-1e96-044a-b81f-db9d3e2de1c0</t>
  </si>
  <si>
    <t>KENJI KOIKE GRATEFUL UNIVERSE</t>
  </si>
  <si>
    <t>11f001f8-61cc-e0aa-b7c7-ef106de2f48c</t>
  </si>
  <si>
    <t>11ef4326-8545-a83c-98cb-8f9183f583ae</t>
  </si>
  <si>
    <t>{"univapay-name": "九万田智美", "univapay-link-id": "11eecd59-853d-5b5c-a1aa-23edf1470f9c", "univapay-phone-number": "09066451099"}</t>
  </si>
  <si>
    <t>{"id_values": ["3100500245378", "00025", "0000092"], "stratus_transaction_id": {"terminal_id": "3100500245378", "request_number": "00025", "authorization_code": "0000092"}}</t>
  </si>
  <si>
    <t>l12045r@yahoo.co.jp</t>
  </si>
  <si>
    <t>11ef4326-8566-a974-873b-134e92e720bf</t>
  </si>
  <si>
    <t>TOMOMI KUMANDA</t>
  </si>
  <si>
    <t>11f001f8-1db0-3e58-bdf1-d7a4b67a301f</t>
  </si>
  <si>
    <t>11ef1344-ee62-f1ce-bcef-8f1baebb95c3</t>
  </si>
  <si>
    <t>{"univapay-name": "瀧倉修", "univapay-link-id": "11eecd48-ccb1-eed2-a1aa-a322c029ce9e", "univapay-phone-number": "08047194733"}</t>
  </si>
  <si>
    <t>{"id_values": ["11f001f8-1db0-3e58-bdf1-d7a4b67a301f"], "worldpay_order_id": {"transaction_id": "11f001f8-1db0-3e58-bdf1-d7a4b67a301f"}}</t>
  </si>
  <si>
    <t>osamu.takikura@gmail.com</t>
  </si>
  <si>
    <t>11ef1344-eea2-7754-8cd7-3b181702bf88</t>
  </si>
  <si>
    <t>OSAMU TAKIKURA</t>
  </si>
  <si>
    <t>11f001f7-e91f-d2ac-8f3f-fb57e42e43a3</t>
  </si>
  <si>
    <t>11efa1a7-f03c-5f34-b369-43819d0156fb</t>
  </si>
  <si>
    <t>{"univapay-name": "野崎沙織", "univapay-link-id": "11eed166-eff4-0156-a0a8-fb80038481cc", "univapay-phone-number": "09037579330"}</t>
  </si>
  <si>
    <t>{"id_values": ["11f001f7-e91f-d2ac-8f3f-fb57e42e43a3"], "worldpay_order_id": {"transaction_id": "11f001f7-e91f-d2ac-8f3f-fb57e42e43a3"}}</t>
  </si>
  <si>
    <t>little.0v0.trip@gmail.com</t>
  </si>
  <si>
    <t>11eee1b2-ab5c-cb48-9946-ef1ac10f6e62</t>
  </si>
  <si>
    <t>11f001f8-02cb-bc98-b0a7-23650c7a8b9b</t>
  </si>
  <si>
    <t>11ef1351-a72a-df62-bcf5-cb294e5796f4</t>
  </si>
  <si>
    <t>{"univapay-name": "白井誠二", "univapay-link-id": "11eecd48-ccb1-eed2-a1aa-a322c029ce9e", "univapay-phone-number": "09039310534"}</t>
  </si>
  <si>
    <t>{"id_values": ["11f001f8-02cb-bc98-b0a7-23650c7a8b9b"], "worldpay_order_id": {"transaction_id": "11f001f8-02cb-bc98-b0a7-23650c7a8b9b"}}</t>
  </si>
  <si>
    <t>bluestar.shirai@gmail.com</t>
  </si>
  <si>
    <t>11ef1351-a772-8b46-a334-375dcc6da400</t>
  </si>
  <si>
    <t>SEIJI SHIRAI</t>
  </si>
  <si>
    <t>11f001f8-1802-c3ea-b105-cf45d492874e</t>
  </si>
  <si>
    <t>11efea0c-4c49-e402-8a9a-73054c93dbba</t>
  </si>
  <si>
    <t>{"univapay-name": "岩崎佳子", "univapay-link-id": "11efe9e0-ce27-180e-8d4f-47e0ce483e4b", "univapay-phone-number": "+81 09013314801", "univapay-patch-token-id": "11efbcf3-e9fa-ef16-8c8c-2b240108a586", "univapay-patch-subscription-id": "11ef12ff-d0cf-84fa-a50c-ab7338c635b5"}</t>
  </si>
  <si>
    <t>{"univapay-name": "岩崎佳子", "univapay-link-id": "11eed16f-915b-4fec-a85d-7fc7adcc004d", "univapay-phone-number": "09013314801"}</t>
  </si>
  <si>
    <t>{"id_values": ["3100500245378", "00022", "0956333"], "stratus_transaction_id": {"terminal_id": "3100500245378", "request_number": "00022", "authorization_code": "0956333"}}</t>
  </si>
  <si>
    <t>senon2302bear@yahoo.ne.jp</t>
  </si>
  <si>
    <t>11ef12ff-d0cf-84fa-a50c-ab7338c635b5</t>
  </si>
  <si>
    <t>YOSHIKO IWASAKI</t>
  </si>
  <si>
    <t>11f001f7-f4c2-bb06-b04c-afc73dbd5383</t>
  </si>
  <si>
    <t>11eee39f-6507-f322-9e02-cf384eb3b95f</t>
  </si>
  <si>
    <t>{"univapay-name": "篠﨑知江子", "univapay-link-id": "11eecd4a-8c9b-409e-9cab-e71df2c61c67", "univapay-phone-number": "09032334949"}</t>
  </si>
  <si>
    <t>{"id_values": ["3100500245378", "00020", "0502771"], "stratus_transaction_id": {"terminal_id": "3100500245378", "request_number": "00020", "authorization_code": "0502771"}}</t>
  </si>
  <si>
    <t>we.can.do.it4949@gmail.com</t>
  </si>
  <si>
    <t>11eee39f-6525-136c-8531-073b122a1e3f</t>
  </si>
  <si>
    <t>CHIEKO SHINOZAKI</t>
  </si>
  <si>
    <t>11f001f7-f0e2-c698-b340-1b02dcfe3177</t>
  </si>
  <si>
    <t>11eee385-6c1a-8234-b91a-5b1bfe8cd4f9</t>
  </si>
  <si>
    <t>{"univapay-name": "YUKITO SAITO", "univapay-link-id": "11eed16d-3d6a-c450-a85d-df3cd9d131f2", "univapay-phone-number": "08044336663"}</t>
  </si>
  <si>
    <t>{"id_values": ["3100500245378", "00019", "0298946"], "stratus_transaction_id": {"terminal_id": "3100500245378", "request_number": "00019", "authorization_code": "0298946"}}</t>
  </si>
  <si>
    <t>ykt055@icloud.com</t>
  </si>
  <si>
    <t>11eee385-6cc8-e36a-b91d-478955125ff0</t>
  </si>
  <si>
    <t>YUKITO SAITO</t>
  </si>
  <si>
    <t>11f001f4-acff-d932-b378-4fe00ea06383</t>
  </si>
  <si>
    <t>11f001f3-c4bb-f44e-b6c2-17623fe7b172</t>
  </si>
  <si>
    <t>{"customer_name": "三島一浩", "customer_email": "kazu5363@gmail.com", "product_detail_name": "AIみかみ秘密の部屋（全額返金保証付）"}</t>
  </si>
  <si>
    <t>{"id_values": ["11f001f4-acff-d932-b378-4fe00ea06383"], "worldpay_order_id": {"transaction_id": "11f001f4-acff-d932-b378-4fe00ea06383"}}</t>
  </si>
  <si>
    <t>kazu5363@gmail.com</t>
  </si>
  <si>
    <t>KAZUHIRO MISHIMA</t>
  </si>
  <si>
    <t>11f001f4-830f-aed6-866c-f3cfeeef4af5</t>
  </si>
  <si>
    <t>11f001f4-8119-323c-b71b-a72635faf87a</t>
  </si>
  <si>
    <t>{"customer_name": "酒井ゆかり", "customer_email": "sakap1114@gmail.com", "product_detail_name": "【15分限定特典付き】AIXコンサルタント3日間完全攻略合宿"}</t>
  </si>
  <si>
    <t>{"id_values": ["11f001f4-830f-aed6-866c-f3cfeeef4af5"], "worldpay_order_id": {"transaction_id": "11f001f4-830f-aed6-866c-f3cfeeef4af5"}}</t>
  </si>
  <si>
    <t>sakap1114@gmail.com</t>
  </si>
  <si>
    <t>YUKARI SAKAI</t>
  </si>
  <si>
    <t>11efff27-8920-46f2-a5b1-03832f2b478a</t>
  </si>
  <si>
    <t>11efff27-869f-768c-8c75-cfbb9de82e64</t>
  </si>
  <si>
    <t>{"customer_name": "根本秀博", "customer_email": "iguminemoto34@gmail.com", "product_detail_name": "AIみかみ秘密の部屋（全額返金保証付）"}</t>
  </si>
  <si>
    <t>{"id_values": ["11efff27-8920-46f2-a5b1-03832f2b478a"], "worldpay_order_id": {"transaction_id": "11efff27-8920-46f2-a5b1-03832f2b478a"}}</t>
  </si>
  <si>
    <t>iguminemoto34@gmail.com</t>
  </si>
  <si>
    <t>SHOPANEMOSO NEMOTOHIDEHIRO</t>
  </si>
  <si>
    <t>11effa7c-4ff9-5b16-8d9d-ef397838b6c4</t>
  </si>
  <si>
    <t>11effa7c-4e1f-49d6-82d0-4f76fe1e680e</t>
  </si>
  <si>
    <t>{"customer_name": "根本秀博", "customer_email": "iguminemoto34@gmail.com", "product_detail_name": "【15分限定特典付き】AIXコンサルタント3日間完全攻略合宿"}</t>
  </si>
  <si>
    <t>{"id_values": ["11effa7c-4ff9-5b16-8d9d-ef397838b6c4"], "worldpay_order_id": {"transaction_id": "11effa7c-4ff9-5b16-8d9d-ef397838b6c4"}}</t>
  </si>
  <si>
    <t>11f001f3-c787-d03a-9ca7-271374914d5c</t>
  </si>
  <si>
    <t>{"customer_name": "三島一浩", "customer_email": "kazu5363@gmail.com", "product_detail_name": "【15分限定特典付き】AIXコンサルタント3日間完全攻略合宿"}</t>
  </si>
  <si>
    <t>{"id_values": ["11f001f3-c787-d03a-9ca7-271374914d5c"], "worldpay_order_id": {"transaction_id": "11f001f3-c787-d03a-9ca7-271374914d5c"}}</t>
  </si>
  <si>
    <t>11f001f2-d186-f8d2-98ec-136b7076393a</t>
  </si>
  <si>
    <t>11f001f2-cfc9-4bc6-98e8-3f79ae98836a</t>
  </si>
  <si>
    <t>{"customer_name": "白金大知", "customer_email": "daichi15881@gmail.com", "product_detail_name": "【15分限定特典付き】SNSマーケ完全攻略ダイナマイト合宿"}</t>
  </si>
  <si>
    <t>{"id_values": ["11f001f2-d186-f8d2-98ec-136b7076393a"], "worldpay_order_id": {"transaction_id": "11f001f2-d186-f8d2-98ec-136b7076393a"}}</t>
  </si>
  <si>
    <t>daichi15881@gmail.com</t>
  </si>
  <si>
    <t>DAICHI SHIROKANE</t>
  </si>
  <si>
    <t>11f001f2-9f7f-a5d2-98cb-2756b8098bda</t>
  </si>
  <si>
    <t>11f001f2-9dbb-8be4-8353-6fdb188fab58</t>
  </si>
  <si>
    <t>{"customer_name": "佐藤ゆうた", "customer_email": "yuuuuutaaaaa8023@gmail.com", "product_detail_name": "【15分限定特典付き】AIXコンサルタント3日間完全攻略合宿"}</t>
  </si>
  <si>
    <t>{"id_values": ["3100500245378", "00017", "0584581"], "stratus_transaction_id": {"terminal_id": "3100500245378", "request_number": "00017", "authorization_code": "0584581"}}</t>
  </si>
  <si>
    <t>yuuuuutaaaaa8023@gmail.com</t>
  </si>
  <si>
    <t>YUTA SATO</t>
  </si>
  <si>
    <t>11f001f2-0ddd-26cc-9828-4fd1111b0911</t>
  </si>
  <si>
    <t>11f001f2-0c27-d340-b64b-c7f3f6e86f8b</t>
  </si>
  <si>
    <t>{"customer_name": "齋藤康二", "customer_email": "7716srx8739@gmail.com", "product_detail_name": "【15分限定特典付き】デザイン限界突破3日間合宿"}</t>
  </si>
  <si>
    <t>{"id_values": ["3100500245378", "00015", "0294347"], "stratus_transaction_id": {"terminal_id": "3100500245378", "request_number": "00015", "authorization_code": "0294347"}}</t>
  </si>
  <si>
    <t>7716srx8739@gmail.com</t>
  </si>
  <si>
    <t>KOJI SAITO</t>
  </si>
  <si>
    <t>11f001f2-035c-6ea6-86df-bbccb68a9647</t>
  </si>
  <si>
    <t>11f001f2-0184-04c2-86dc-674e2f0e9783</t>
  </si>
  <si>
    <t>{"customer_name": "久野はるか", "customer_email": "haruka.stbs1124@gmail.com", "product_detail_name": "【15分限定特典付き】デザイン限界突破3日間合宿"}</t>
  </si>
  <si>
    <t>{"id_values": ["3100500245378", "00013", "0207052"], "stratus_transaction_id": {"terminal_id": "3100500245378", "request_number": "00013", "authorization_code": "0207052"}}</t>
  </si>
  <si>
    <t>11f001f1-b627-e26e-bc99-eff719caabee</t>
  </si>
  <si>
    <t>11f001f0-988f-dda2-8bd4-ab065065d390</t>
  </si>
  <si>
    <t>{"customer_name": "川村 恵", "customer_email": "omegumi.kame@gmail.com", "product_detail_name": "AIみかみ秘密の部屋（全額返金保証付）"}</t>
  </si>
  <si>
    <t>{"id_values": ["11f001f1-b627-e26e-bc99-eff719caabee"], "worldpay_order_id": {"transaction_id": "11f001f1-b627-e26e-bc99-eff719caabee"}}</t>
  </si>
  <si>
    <t>omegumi.kame@gmail.com</t>
  </si>
  <si>
    <t>MEGUMI KAWAMURA</t>
  </si>
  <si>
    <t>11f001f0-9b74-9684-bd53-7b655219d296</t>
  </si>
  <si>
    <t>{"customer_name": "川村 恵", "customer_email": "omegumi.kame@gmail.com", "product_detail_name": "【15分限定特典付き】AIXコンサルタント3日間完全攻略合宿"}</t>
  </si>
  <si>
    <t>{"id_values": ["11f001f0-9b74-9684-bd53-7b655219d296"], "worldpay_order_id": {"transaction_id": "11f001f0-9b74-9684-bd53-7b655219d296"}}</t>
  </si>
  <si>
    <t>11f001f0-32de-952a-979f-9f9d95b21514</t>
  </si>
  <si>
    <t>11f001ed-9867-c838-91fd-0b6e06c15057</t>
  </si>
  <si>
    <t>{"customer_name": "河内由紀子", "customer_email": "yukiko.ka01.sea@gmail.com", "product_detail_name": "みかみの秘密の部屋 ~購入後1週間以内に限り【全額返金保証付き】~"}</t>
  </si>
  <si>
    <t>{"id_values": ["11f001f0-32de-952a-979f-9f9d95b21514"], "worldpay_order_id": {"transaction_id": "11f001f0-32de-952a-979f-9f9d95b21514"}}</t>
  </si>
  <si>
    <t>yukiko.ka01.sea@gmail.com</t>
  </si>
  <si>
    <t>YUKIKO KAWACHI</t>
  </si>
  <si>
    <t>11f001ed-9b38-2094-a10c-afe276e03444</t>
  </si>
  <si>
    <t>{"customer_name": "河内由紀子", "customer_email": "yukiko.ka01.sea@gmail.com", "product_detail_name": "【15分限定特典付き】SNSマーケ完全攻略ダイナマイト合宿"}</t>
  </si>
  <si>
    <t>{"id_values": ["11f001ed-9b38-2094-a10c-afe276e03444"], "worldpay_order_id": {"transaction_id": "11f001ed-9b38-2094-a10c-afe276e03444"}}</t>
  </si>
  <si>
    <t>11f001eb-e3c7-09bc-ac66-bb9fa019f38c</t>
  </si>
  <si>
    <t>11f001eb-e219-5ce6-9795-8f8ebecf9fd6</t>
  </si>
  <si>
    <t>{"customer_name": "梶本 美菜子", "customer_email": "whiteeyes2424@gmail.com", "product_detail_name": "【15分限定特典付き】AIXコンサルタント3日間完全攻略合宿"}</t>
  </si>
  <si>
    <t>{"id_values": ["11f001eb-e3c7-09bc-ac66-bb9fa019f38c"], "worldpay_order_id": {"transaction_id": "11f001eb-e3c7-09bc-ac66-bb9fa019f38c"}}</t>
  </si>
  <si>
    <t>whiteeyes2424@gmail.com</t>
  </si>
  <si>
    <t>MINAKO KAJIMOTO</t>
  </si>
  <si>
    <t>11f001e3-46b3-12cc-9ffe-670084271426</t>
  </si>
  <si>
    <t>11f001e3-4451-41d4-9e43-d77dd636fbb9</t>
  </si>
  <si>
    <t>{"customer_name": "大矢秋奈", "customer_email": "akinaimagawa@gmail.com", "product_detail_name": "【超特価割引】SNSマーケ完全攻略ダイナマイト合宿"}</t>
  </si>
  <si>
    <t>{"id_values": ["11f001e3-46b3-12cc-9ffe-670084271426"], "worldpay_order_id": {"transaction_id": "11f001e3-46b3-12cc-9ffe-670084271426"}}</t>
  </si>
  <si>
    <t>akinaimagawa@gmail.com</t>
  </si>
  <si>
    <t>AKINAOYA</t>
  </si>
  <si>
    <t>11f001de-03cc-53ce-bfe4-d7c3c677c4f6</t>
  </si>
  <si>
    <t>{"customer_name": "長谷川仁美", "customer_email": "shitomi.922@gmail.com", "product_detail_name": "【15分限定特典付き】SNSマーケ完全攻略ダイナマイト合宿"}</t>
  </si>
  <si>
    <t>{"id_values": ["3100500245378", "00010", "0926910"], "stratus_transaction_id": {"terminal_id": "3100500245378", "request_number": "00010", "authorization_code": "0926910"}}</t>
  </si>
  <si>
    <t>11f001dd-2a56-b378-befc-a355f8a52f38</t>
  </si>
  <si>
    <t>11f001dc-373b-85e2-8a46-33262b3f63de</t>
  </si>
  <si>
    <t>{"customer_name": "滝直子", "customer_email": "takitaki705@icloud.com", "product_detail_name": "AIみかみ秘密の部屋（全額返金保証付）"}</t>
  </si>
  <si>
    <t>{"id_values": ["11f001dd-2a56-b378-befc-a355f8a52f38"], "worldpay_order_id": {"transaction_id": "11f001dd-2a56-b378-befc-a355f8a52f38"}}</t>
  </si>
  <si>
    <t>takitaki705@icloud.com</t>
  </si>
  <si>
    <t>NAOKO TAKI</t>
  </si>
  <si>
    <t>11f001dc-3a17-962a-a147-cb6432ad9f5a</t>
  </si>
  <si>
    <t>{"customer_name": "滝直子", "customer_email": "takitaki705@icloud.com", "product_detail_name": "【15分限定特典付き】AIXコンサルタント3日間完全攻略合宿"}</t>
  </si>
  <si>
    <t>{"id_values": ["11f001dc-3a17-962a-a147-cb6432ad9f5a"], "worldpay_order_id": {"transaction_id": "11f001dc-3a17-962a-a147-cb6432ad9f5a"}}</t>
  </si>
  <si>
    <t>11f001d2-015a-fa02-b1ef-ab6f32db8b76</t>
  </si>
  <si>
    <t>11f001d1-fe99-afa2-aa8c-27702e84c7d4</t>
  </si>
  <si>
    <t>{"customer_name": "高橋悠介", "customer_email": "yuutaka0901@gmail.com", "product_detail_name": "【15分限定特典付き】SNSマーケ完全攻略ダイナマイト合宿"}</t>
  </si>
  <si>
    <t>{"id_values": ["11f001d2-015a-fa02-b1ef-ab6f32db8b76"], "worldpay_order_id": {"transaction_id": "11f001d2-015a-fa02-b1ef-ab6f32db8b76"}}</t>
  </si>
  <si>
    <t>yuutaka0901@gmail.com</t>
  </si>
  <si>
    <t>YUSUKE TAKAHASHI</t>
  </si>
  <si>
    <t>11f001cf-b35e-2a4c-ad13-23898b3b7cda</t>
  </si>
  <si>
    <t>11f001cf-b16b-f926-83ff-2bb9c7b730f5</t>
  </si>
  <si>
    <t>{"customer_name": "三裏進", "customer_email": "33673nosta8@gmail.com", "product_detail_name": "【15分限定特典付き】AIXコンサルタント3日間完全攻略合宿"}</t>
  </si>
  <si>
    <t>{"id_values": ["11f001cf-b35e-2a4c-ad13-23898b3b7cda"], "worldpay_order_id": {"transaction_id": "11f001cf-b35e-2a4c-ad13-23898b3b7cda"}}</t>
  </si>
  <si>
    <t>33673nosta8@gmail.com</t>
  </si>
  <si>
    <t>SUSUMU MIURA</t>
  </si>
  <si>
    <t>11f001cb-6355-5114-8a1f-f7868474e1de</t>
  </si>
  <si>
    <t>11f001cb-5fc2-f63c-a6e8-4759dcf62b3c</t>
  </si>
  <si>
    <t>{"customer_name": "佐藤れいか", "customer_email": "happybuchan.0223@gmail.com", "product_detail_name": "【15分限定特典付き】SNSマーケ完全攻略ダイナマイト合宿"}</t>
  </si>
  <si>
    <t>{"id_values": ["11f001cb-6355-5114-8a1f-f7868474e1de"], "worldpay_order_id": {"transaction_id": "11f001cb-6355-5114-8a1f-f7868474e1de"}}</t>
  </si>
  <si>
    <t>happybuchan.0223@gmail.com</t>
  </si>
  <si>
    <t>REIKA SATO</t>
  </si>
  <si>
    <t>PATHWARD, N.A.</t>
  </si>
  <si>
    <t>US</t>
  </si>
  <si>
    <t>11f001c4-caef-72e8-8ffc-434e54d98d01</t>
  </si>
  <si>
    <t>11f001c3-8fe7-7d72-b7af-4f275d4da9a3</t>
  </si>
  <si>
    <t>{"customer_name": "市川昇吾", "customer_email": "sy.ichikawa1309@gmail.com", "product_detail_name": "みかみの秘密の部屋 ~購入後1週間以内に限り【全額返金保証付き】~"}</t>
  </si>
  <si>
    <t>{"id_values": ["11f001c4-caef-72e8-8ffc-434e54d98d01"], "worldpay_order_id": {"transaction_id": "11f001c4-caef-72e8-8ffc-434e54d98d01"}}</t>
  </si>
  <si>
    <t>sy.ichikawa1309@gmail.com</t>
  </si>
  <si>
    <t>SHOGO ICHIKAWA</t>
  </si>
  <si>
    <t>11f001c3-bbe6-c432-b308-936c1e5fd305</t>
  </si>
  <si>
    <t>11f001c2-153f-9b78-9906-e7720fe949e5</t>
  </si>
  <si>
    <t>{"customer_name": "Arisa Minamisawa", "customer_email": "jgtmpmgtgm1571@gmail.com", "product_detail_name": "AIみかみ秘密の部屋（全額返金保証付）"}</t>
  </si>
  <si>
    <t>{"id_values": ["11f001c3-bbe6-c432-b308-936c1e5fd305"], "worldpay_order_id": {"transaction_id": "11f001c3-bbe6-c432-b308-936c1e5fd305"}}</t>
  </si>
  <si>
    <t>jgtmpmgtgm1571@gmail.com</t>
  </si>
  <si>
    <t>ARISA MINAMISAWA</t>
  </si>
  <si>
    <t>11f001c3-9273-dac2-a78b-a75f093325b7</t>
  </si>
  <si>
    <t>{"customer_name": "市川昇吾", "customer_email": "sy.ichikawa1309@gmail.com", "product_detail_name": "【15分限定特典付き】SNSマーケ完全攻略ダイナマイト合宿"}</t>
  </si>
  <si>
    <t>{"id_values": ["11f001c3-9273-dac2-a78b-a75f093325b7"], "worldpay_order_id": {"transaction_id": "11f001c3-9273-dac2-a78b-a75f093325b7"}}</t>
  </si>
  <si>
    <t>11f001c2-171b-1cba-88b3-6b6f86a88e4d</t>
  </si>
  <si>
    <t>{"customer_name": "Arisa Minamisawa", "customer_email": "jgtmpmgtgm1571@gmail.com", "product_detail_name": "【15分限定特典付き】AIXコンサルタント3日間完全攻略合宿"}</t>
  </si>
  <si>
    <t>{"id_values": ["11f001c2-171b-1cba-88b3-6b6f86a88e4d"], "worldpay_order_id": {"transaction_id": "11f001c2-171b-1cba-88b3-6b6f86a88e4d"}}</t>
  </si>
  <si>
    <t>11f001bb-7065-dfa0-9b25-3f74c2aba6f4</t>
  </si>
  <si>
    <t>11f001bb-6cb7-871e-88ff-ffea74488922</t>
  </si>
  <si>
    <t>{"customer_name": "康 玲", "customer_email": "raychel.1027@icloud.com", "product_detail_name": "【15分限定特典付き】AIXコンサルタント3日間完全攻略合宿"}</t>
  </si>
  <si>
    <t>{"id_values": ["11f001bb-7065-dfa0-9b25-3f74c2aba6f4"], "worldpay_order_id": {"transaction_id": "11f001bb-7065-dfa0-9b25-3f74c2aba6f4"}}</t>
  </si>
  <si>
    <t>raychel.1027@icloud.com</t>
  </si>
  <si>
    <t>KANG RYUNG</t>
  </si>
  <si>
    <t>11f001b4-c103-e13e-ac84-a3e0236fef3f</t>
  </si>
  <si>
    <t>11f001b4-bf1c-0af4-9ffa-6fdcd40f8749</t>
  </si>
  <si>
    <t>{"customer_name": "小崎 太輔", "customer_email": "ozatai1997@gmail.com", "product_detail_name": "【15分限定特典付き】AIXコンサルタント3日間完全攻略合宿"}</t>
  </si>
  <si>
    <t>{"id_values": ["3100500245378", "00008", "0700008"], "stratus_transaction_id": {"terminal_id": "3100500245378", "request_number": "00008", "authorization_code": "0700008"}}</t>
  </si>
  <si>
    <t>ozatai1997@gmail.com</t>
  </si>
  <si>
    <t>TAISUKE OZAKI</t>
  </si>
  <si>
    <t>11f001b3-5d7c-7294-abbb-875bd1b5b99e</t>
  </si>
  <si>
    <t>11f001b0-b8c5-ed22-99ea-77b29687e46f</t>
  </si>
  <si>
    <t>{"customer_name": "マセ", "customer_email": "maserati.gibuli@gmail.com", "product_detail_name": "AIみかみ秘密の部屋（全額返金保証付）"}</t>
  </si>
  <si>
    <t>{"id_values": ["11f001b3-5d7c-7294-abbb-875bd1b5b99e"], "worldpay_order_id": {"transaction_id": "11f001b3-5d7c-7294-abbb-875bd1b5b99e"}}</t>
  </si>
  <si>
    <t>maserati.gibuli@gmail.com</t>
  </si>
  <si>
    <t>YUYA HIROTSU</t>
  </si>
  <si>
    <t>11f001b3-7496-6282-a40d-87a95447a15e</t>
  </si>
  <si>
    <t>11f001b2-65c1-75e0-bb2f-eb8db0f93cd1</t>
  </si>
  <si>
    <t>{"customer_name": "山口雄大", "customer_email": "y01yudai21@icloud.com", "product_detail_name": "AIみかみ秘密の部屋（全額返金保証付）"}</t>
  </si>
  <si>
    <t>11f001b2-678f-57f2-b841-d33c4d63e29a</t>
  </si>
  <si>
    <t>{"customer_name": "山口雄大", "customer_email": "y01yudai21@icloud.com", "product_detail_name": "【15分限定特典付き】AIXコンサルタント3日間完全攻略合宿"}</t>
  </si>
  <si>
    <t>{"id_values": ["3100500245378", "00005", "0700005"], "stratus_transaction_id": {"terminal_id": "3100500245378", "request_number": "00005", "authorization_code": "0700005"}}</t>
  </si>
  <si>
    <t>11f001b2-0deb-1fd8-aaec-cb67ef9557b5</t>
  </si>
  <si>
    <t>11f001b0-c140-4a42-a0c2-fbafbf7c037a</t>
  </si>
  <si>
    <t>{"customer_name": "佐藤 みゆき", "customer_email": "kenkou1desu@yahoo.ne.jp", "product_detail_name": "AIみかみ秘密の部屋（全額返金保証付）"}</t>
  </si>
  <si>
    <t>{"id_values": ["3100500245378", "00003", "0293193"], "stratus_transaction_id": {"terminal_id": "3100500245378", "request_number": "00003", "authorization_code": "0293193"}}</t>
  </si>
  <si>
    <t>kenkou1desu@yahoo.ne.jp</t>
  </si>
  <si>
    <t>MIYUKI SATO</t>
  </si>
  <si>
    <t>KEIO</t>
  </si>
  <si>
    <t>11f001b0-bacf-3bf0-8b5e-b3199fe94ed5</t>
  </si>
  <si>
    <t>{"customer_name": "マセ", "customer_email": "maserati.gibuli@gmail.com", "product_detail_name": "【15分限定特典付き】AIXコンサルタント3日間完全攻略合宿"}</t>
  </si>
  <si>
    <t>{"id_values": ["11f001b0-bacf-3bf0-8b5e-b3199fe94ed5"], "worldpay_order_id": {"transaction_id": "11f001b0-bacf-3bf0-8b5e-b3199fe94ed5"}}</t>
  </si>
  <si>
    <t>11f001b0-c322-1dfe-aae9-4fec28d48d6c</t>
  </si>
  <si>
    <t>{"customer_name": "佐藤 みゆき", "customer_email": "kenkou1desu@yahoo.ne.jp", "product_detail_name": "【15分限定特典付き】AIXコンサルタント3日間完全攻略合宿"}</t>
  </si>
  <si>
    <t>{"id_values": ["3100500245378", "00002", "0302313"], "stratus_transaction_id": {"terminal_id": "3100500245378", "request_number": "00002", "authorization_code": "0302313"}}</t>
  </si>
  <si>
    <t>11f001ac-7576-598e-a5e6-2f54c7f7f959</t>
  </si>
  <si>
    <t>11f001ac-7391-1776-a5e3-0be42d8d2c69</t>
  </si>
  <si>
    <t>{"customer_name": "内海裕貴", "customer_email": "151roki2233@gmail.com", "product_detail_name": "【15分限定特典付き】SNSマーケ完全攻略ダイナマイト合宿"}</t>
  </si>
  <si>
    <t>{"id_values": ["11f001ac-7576-598e-a5e6-2f54c7f7f959"], "worldpay_order_id": {"transaction_id": "11f001ac-7576-598e-a5e6-2f54c7f7f959"}}</t>
  </si>
  <si>
    <t>151roki2233@gmail.com</t>
  </si>
  <si>
    <t>HIROKI UCHIMI</t>
  </si>
  <si>
    <t>11f001ab-d263-31c2-b81e-a355dab0890b</t>
  </si>
  <si>
    <t>11f001ab-d09a-eeca-b81b-bbd27e84b7fb</t>
  </si>
  <si>
    <t>{"customer_name": "馬渡一輝", "customer_email": "terfoy53@gmail.com", "product_detail_name": "【15分限定特典付き】AIXコンサルタント3日間完全攻略合宿"}</t>
  </si>
  <si>
    <t>{"id_values": ["11f001ab-d263-31c2-b81e-a355dab0890b"], "worldpay_order_id": {"transaction_id": "11f001ab-d263-31c2-b81e-a355dab0890b"}}</t>
  </si>
  <si>
    <t>terfoy53@gmail.com</t>
  </si>
  <si>
    <t>ICHITERU MAWATARI</t>
  </si>
  <si>
    <t>11f001aa-f4ac-7690-8f50-db32164bab71</t>
  </si>
  <si>
    <t>11f001aa-f2ca-2002-911e-0768f6e810af</t>
  </si>
  <si>
    <t>{"customer_name": "杉坂美和子", "customer_email": "hidamariroom88@gmail.com", "product_detail_name": "【20名限定】生成AIマネタイズCAMP"}</t>
  </si>
  <si>
    <t>{"id_values": ["11f001aa-f4ac-7690-8f50-db32164bab71"], "worldpay_order_id": {"transaction_id": "11f001aa-f4ac-7690-8f50-db32164bab71"}}</t>
  </si>
  <si>
    <t>hidamariroom88@gmail.com</t>
  </si>
  <si>
    <t>MIWAKO SUGISAKA</t>
  </si>
  <si>
    <t>11f001a9-de0b-8b02-a51f-cbb50b3da32d</t>
  </si>
  <si>
    <t>11f001a9-db5a-88ea-8ee3-070714c97580</t>
  </si>
  <si>
    <t>{"customer_name": "石田柚葉", "customer_email": "yuzuha120@gmail.com", "product_detail_name": "【15分限定特典付き】AIXコンサルタント3日間完全攻略合宿"}</t>
  </si>
  <si>
    <t>{"id_values": ["11f001a9-de0b-8b02-a51f-cbb50b3da32d"], "worldpay_order_id": {"transaction_id": "11f001a9-de0b-8b02-a51f-cbb50b3da32d"}}</t>
  </si>
  <si>
    <t>yuzuha120@gmail.com</t>
  </si>
  <si>
    <t>YUZUHA ISHIDA</t>
  </si>
  <si>
    <t>11f001a7-edf0-4bd6-b17b-d734de9fe91e</t>
  </si>
  <si>
    <t>{"customer_name": "森 淳二", "customer_email": "w44k1004@gmail.com", "product_detail_name": "【15分限定特典付き】AIXコンサルタント3日間完全攻略合宿"}</t>
  </si>
  <si>
    <t>{"id_values": ["11f001a7-edf0-4bd6-b17b-d734de9fe91e"], "worldpay_order_id": {"transaction_id": "11f001a7-edf0-4bd6-b17b-d734de9fe91e"}}</t>
  </si>
  <si>
    <t>11f001a7-7031-bf68-ae57-ef9625567403</t>
  </si>
  <si>
    <t>11f001a6-32df-29da-b092-fba15eb4b5f8</t>
  </si>
  <si>
    <t>{"customer_name": "金井友子", "customer_email": "tomo.k.prix@gmail.com", "product_detail_name": "みかみの秘密の部屋 ~購入後1週間以内に限り【全額返金保証付き】~"}</t>
  </si>
  <si>
    <t>{"id_values": ["3100500245378", "00080", "0148983"], "stratus_transaction_id": {"terminal_id": "3100500245378", "request_number": "00080", "authorization_code": "0148983"}}</t>
  </si>
  <si>
    <t>tomo.k.prix@gmail.com</t>
  </si>
  <si>
    <t>TOMOKO KANAI</t>
  </si>
  <si>
    <t>11f001a7-43c9-1908-a660-b3b4ea030785</t>
  </si>
  <si>
    <t>11f001a7-41bf-b662-b12c-476c73af1522</t>
  </si>
  <si>
    <t>{"customer_name": "ひゅう", "customer_email": "gt09101010@gmail.com", "product_detail_name": "みかみの秘密の部屋 ~購入後1週間以内に限り【全額返金保証付き】~"}</t>
  </si>
  <si>
    <t>gt09101010@gmail.com</t>
  </si>
  <si>
    <t>HYUGA</t>
  </si>
  <si>
    <t>11f001a6-aaac-8282-a323-8f0200739365</t>
  </si>
  <si>
    <t>11f001a6-a8d1-f6cc-9a3e-ef51bc65737a</t>
  </si>
  <si>
    <t>{"customer_name": "池上芽衣瑠", "customer_email": "ymsyn1107@gmail.com", "product_detail_name": "【15分限定特典付き】AIXコンサルタント3日間完全攻略合宿"}</t>
  </si>
  <si>
    <t>{"id_values": ["11f001a6-aaac-8282-a323-8f0200739365"], "worldpay_order_id": {"transaction_id": "11f001a6-aaac-8282-a323-8f0200739365"}}</t>
  </si>
  <si>
    <t>ymsyn1107@gmail.com</t>
  </si>
  <si>
    <t>MEIRU IKEGAMI</t>
  </si>
  <si>
    <t>11f001a6-8bdb-5216-bf09-1f9671a6dae8</t>
  </si>
  <si>
    <t>11f001a6-3f50-e0b4-9cf5-5740c21466b1</t>
  </si>
  <si>
    <t>{"customer_name": "松本 みほ", "customer_email": "mfirstaidbox3@gmail.com", "product_detail_name": "AIみかみ秘密の部屋（全額返金保証付）"}</t>
  </si>
  <si>
    <t>{"id_values": ["11f001a6-8bdb-5216-bf09-1f9671a6dae8"], "worldpay_order_id": {"transaction_id": "11f001a6-8bdb-5216-bf09-1f9671a6dae8"}}</t>
  </si>
  <si>
    <t>mfirstaidbox3@gmail.com</t>
  </si>
  <si>
    <t>MIHO MATSUMOTO</t>
  </si>
  <si>
    <t>11f001a6-41de-fc4e-bee7-fbee5f9cd463</t>
  </si>
  <si>
    <t>{"customer_name": "松本 みほ", "customer_email": "mfirstaidbox3@gmail.com", "product_detail_name": "【15分限定特典付き】AIXコンサルタント3日間完全攻略合宿"}</t>
  </si>
  <si>
    <t>{"id_values": ["11f001a6-41de-fc4e-bee7-fbee5f9cd463"], "worldpay_order_id": {"transaction_id": "11f001a6-41de-fc4e-bee7-fbee5f9cd463"}}</t>
  </si>
  <si>
    <t>11f001a6-359e-1d7a-9cf2-3fdea9d4f70a</t>
  </si>
  <si>
    <t>{"customer_name": "金井友子", "customer_email": "tomo.k.prix@gmail.com", "product_detail_name": "【15分限定特典付き】SNSマーケ完全攻略ダイナマイト合宿"}</t>
  </si>
  <si>
    <t>{"id_values": ["3100500245378", "00077", "0148354"], "stratus_transaction_id": {"terminal_id": "3100500245378", "request_number": "00077", "authorization_code": "0148354"}}</t>
  </si>
  <si>
    <t>11f001a4-74e5-85ec-b3e6-b7413ea5ca9a</t>
  </si>
  <si>
    <t>11f001a4-72fe-d256-9943-07ce6c145d83</t>
  </si>
  <si>
    <t>{"customer_name": "ひゅう", "customer_email": "gt09101010@gmail.com", "product_detail_name": "【超特価割引】SNSマーケ完全攻略ダイナマイト合宿"}</t>
  </si>
  <si>
    <t>11f001a3-0e54-4b66-bde0-8fd466865890</t>
  </si>
  <si>
    <t>11f001a3-0c6c-eb28-b34e-eba4af4c8ef0</t>
  </si>
  <si>
    <t>{"customer_name": "satoruniiro", "customer_email": "ngoentertainment@yahoo.co.jp", "product_detail_name": "【脱・無駄な努力】月商1.9億を支えるテンプレ大全"}</t>
  </si>
  <si>
    <t>{"id_values": ["3100500245378", "00073", "7582747"], "stratus_transaction_id": {"terminal_id": "3100500245378", "request_number": "00073", "authorization_code": "7582747"}}</t>
  </si>
  <si>
    <t>ngoentertainment@yahoo.co.jp</t>
  </si>
  <si>
    <t>SATORUNIIRO</t>
  </si>
  <si>
    <t>11f001a2-9197-00f0-bdb0-bf0b0b43dbc0</t>
  </si>
  <si>
    <t>11f001a2-8fd4-1f3c-9490-0b6dae8e0a15</t>
  </si>
  <si>
    <t>{"customer_name": "小川恭平", "customer_email": "kyonb180@gmail.com", "product_detail_name": "【15分限定特典付き】AIXコンサルタント3日間完全攻略合宿"}</t>
  </si>
  <si>
    <t>{"id_values": ["11f001a2-9197-00f0-bdb0-bf0b0b43dbc0"], "worldpay_order_id": {"transaction_id": "11f001a2-9197-00f0-bdb0-bf0b0b43dbc0"}}</t>
  </si>
  <si>
    <t>kyonb180@gmail.com</t>
  </si>
  <si>
    <t>KYOHEI OGAWA</t>
  </si>
  <si>
    <t>11f0019d-b274-2668-b74a-1b62ed7345e2</t>
  </si>
  <si>
    <t>11f0019d-b009-b032-acfe-03fc167f8d0a</t>
  </si>
  <si>
    <t>{"customer_name": "小池海里", "customer_email": "kairi51bsbl@icloud.com", "product_detail_name": "【15分限定特典付き】SNSマーケ完全攻略ダイナマイト合宿"}</t>
  </si>
  <si>
    <t>{"id_values": ["11f0019d-b274-2668-b74a-1b62ed7345e2"], "worldpay_order_id": {"transaction_id": "11f0019d-b274-2668-b74a-1b62ed7345e2"}}</t>
  </si>
  <si>
    <t>kairi51bsbl@icloud.com</t>
  </si>
  <si>
    <t>AMI KOIKE</t>
  </si>
  <si>
    <t>11f00198-935f-2f52-9f13-bb476e6ea00e</t>
  </si>
  <si>
    <t>11f00197-99a5-b828-b9ca-b779cd51a23d</t>
  </si>
  <si>
    <t>{"customer_name": "渡辺祐美", "customer_email": "wwytrww1122@gmail.com", "product_detail_name": "みかみの秘密の部屋 ~購入後1週間以内に限り【全額返金保証付き】~"}</t>
  </si>
  <si>
    <t>{"id_values": ["11f00198-935f-2f52-9f13-bb476e6ea00e"], "worldpay_order_id": {"transaction_id": "11f00198-935f-2f52-9f13-bb476e6ea00e"}}</t>
  </si>
  <si>
    <t>wwytrww1122@gmail.com</t>
  </si>
  <si>
    <t>YUMI WATANABE</t>
  </si>
  <si>
    <t>11f00197-9b63-4e00-9cba-e778f49cc22b</t>
  </si>
  <si>
    <t>{"customer_name": "渡辺祐美", "customer_email": "wwytrww1122@gmail.com", "product_detail_name": "【15分限定特典付き】SNSマーケ完全攻略ダイナマイト合宿"}</t>
  </si>
  <si>
    <t>{"id_values": ["11f00197-9b63-4e00-9cba-e778f49cc22b"], "worldpay_order_id": {"transaction_id": "11f00197-9b63-4e00-9cba-e778f49cc22b"}}</t>
  </si>
  <si>
    <t>11f00197-8097-e252-86c8-27d5af386d4a</t>
  </si>
  <si>
    <t>11f00197-7ed6-4e4a-9ca7-f79fd91e30bb</t>
  </si>
  <si>
    <t>{"customer_name": "マセエミコ", "customer_email": "roseroseremon@gmail.com", "product_detail_name": "【15分限定特典付き】AIXコンサルタント3日間完全攻略合宿"}</t>
  </si>
  <si>
    <t>{"id_values": ["11f00197-8097-e252-86c8-27d5af386d4a"], "worldpay_order_id": {"transaction_id": "11f00197-8097-e252-86c8-27d5af386d4a"}}</t>
  </si>
  <si>
    <t>roseroseremon@gmail.com</t>
  </si>
  <si>
    <t>EMIKO MASE</t>
  </si>
  <si>
    <t>11f00197-2f78-f500-b9b7-5bc0df5ea5b6</t>
  </si>
  <si>
    <t>11f00196-1c29-8c40-a02f-c374ff96f417</t>
  </si>
  <si>
    <t>{"customer_name": "上田 裕美", "customer_email": "himawariyt3@gmail.com", "product_detail_name": "AIみかみ秘密の部屋（全額返金保証付）"}</t>
  </si>
  <si>
    <t>{"id_values": ["11f00197-2f78-f500-b9b7-5bc0df5ea5b6"], "worldpay_order_id": {"transaction_id": "11f00197-2f78-f500-b9b7-5bc0df5ea5b6"}}</t>
  </si>
  <si>
    <t>himawariyt3@gmail.com</t>
  </si>
  <si>
    <t>YUMI UEDA</t>
  </si>
  <si>
    <t>11f00196-1dfe-a76c-9bdc-8f9214cc5fc6</t>
  </si>
  <si>
    <t>{"customer_name": "上田 裕美", "customer_email": "himawariyt3@gmail.com", "product_detail_name": "【15分限定特典付き】AIXコンサルタント3日間完全攻略合宿"}</t>
  </si>
  <si>
    <t>{"id_values": ["11f00196-1dfe-a76c-9bdc-8f9214cc5fc6"], "worldpay_order_id": {"transaction_id": "11f00196-1dfe-a76c-9bdc-8f9214cc5fc6"}}</t>
  </si>
  <si>
    <t>11f00195-b6e9-955a-9ffc-0fb7d86619b8</t>
  </si>
  <si>
    <t>11f00195-b501-8d7e-943b-6b689a34426d</t>
  </si>
  <si>
    <t>{"customer_name": "古市佳衣利", "customer_email": "kairi.7.29@icloud.com", "product_detail_name": "【15分限定特典付き】AIXコンサルタント3日間完全攻略合宿"}</t>
  </si>
  <si>
    <t>{"id_values": ["3100500245378", "00071", "0258231"], "stratus_transaction_id": {"terminal_id": "3100500245378", "request_number": "00071", "authorization_code": "0258231"}}</t>
  </si>
  <si>
    <t>kairi.7.29@icloud.com</t>
  </si>
  <si>
    <t>KAIRI FURUICHI</t>
  </si>
  <si>
    <t>11f00194-e9d4-a9c4-81dc-07675e97b4ea</t>
  </si>
  <si>
    <t>11f00194-e7ea-cf08-b12b-3bb6a18b4901</t>
  </si>
  <si>
    <t>{"customer_name": "山下", "customer_email": "sayuchan0505@hotmail.co.jp", "product_detail_name": "【15分限定特典付き】AIXコンサルタント3日間完全攻略合宿"}</t>
  </si>
  <si>
    <t>{"id_values": ["11f00194-e9d4-a9c4-81dc-07675e97b4ea"], "worldpay_order_id": {"transaction_id": "11f00194-e9d4-a9c4-81dc-07675e97b4ea"}}</t>
  </si>
  <si>
    <t>sayuchan0505@hotmail.co.jp</t>
  </si>
  <si>
    <t>SAYURI YAMASHITA</t>
  </si>
  <si>
    <t>11f00193-1d9e-12f6-bc8b-c342b1276609</t>
  </si>
  <si>
    <t>11f00193-1b1c-5fe2-8d8e-1b714ab69f6e</t>
  </si>
  <si>
    <t>{"customer_name": "澤絢子", "customer_email": "sheep0407@icloud.com", "product_detail_name": "【15分限定特典付き】AIXコンサルタント3日間完全攻略合宿"}</t>
  </si>
  <si>
    <t>{"id_values": ["11f00193-1d9e-12f6-bc8b-c342b1276609"], "worldpay_order_id": {"transaction_id": "11f00193-1d9e-12f6-bc8b-c342b1276609"}}</t>
  </si>
  <si>
    <t>11f00190-ab6b-3ecc-90b9-c3c76a431eca</t>
  </si>
  <si>
    <t>11f00190-a97b-27f8-9330-5ba6a5d87c93</t>
  </si>
  <si>
    <t>{"customer_name": "山崎めぐみ", "customer_email": "megureo168@gmail.com", "product_detail_name": "【15分限定特典付き】SNSマーケ完全攻略ダイナマイト合宿"}</t>
  </si>
  <si>
    <t>{"id_values": ["11f00190-ab6b-3ecc-90b9-c3c76a431eca"], "worldpay_order_id": {"transaction_id": "11f00190-ab6b-3ecc-90b9-c3c76a431eca"}}</t>
  </si>
  <si>
    <t>megureo168@gmail.com</t>
  </si>
  <si>
    <t>MEGUMI YAMAZAKI</t>
  </si>
  <si>
    <t>11f0018f-aac1-f39a-8c00-a365cc659c79</t>
  </si>
  <si>
    <t>11f0018f-a7cc-4460-be0a-3bce3bc081c7</t>
  </si>
  <si>
    <t>{"customer_name": "伊藤邦子", "customer_email": "kuko24ku@gmail.com", "product_detail_name": "【20名限定】生成AIマネタイズCAMP"}</t>
  </si>
  <si>
    <t>{"id_values": ["11f0018f-aac1-f39a-8c00-a365cc659c79"], "worldpay_order_id": {"transaction_id": "11f0018f-aac1-f39a-8c00-a365cc659c79"}}</t>
  </si>
  <si>
    <t>kuko24ku@gmail.com</t>
  </si>
  <si>
    <t>KUNIKO ITOU</t>
  </si>
  <si>
    <t>11f0018d-8f4a-e93e-93af-ab0f1d5d017c</t>
  </si>
  <si>
    <t>11f0018d-8cbd-16ec-b427-5f0985f106f0</t>
  </si>
  <si>
    <t>{"customer_name": "小川博代", "customer_email": "242127.zizi@gmail.com", "product_detail_name": "【15分限定特典付き】SNSマーケ完全攻略ダイナマイト合宿"}</t>
  </si>
  <si>
    <t>{"id_values": ["11f0018d-8f4a-e93e-93af-ab0f1d5d017c"], "worldpay_order_id": {"transaction_id": "11f0018d-8f4a-e93e-93af-ab0f1d5d017c"}}</t>
  </si>
  <si>
    <t>242127.zizi@gmail.com</t>
  </si>
  <si>
    <t>HIROYO OGAWA</t>
  </si>
  <si>
    <t>11f00188-1664-9ede-bdf3-d75a3738c74f</t>
  </si>
  <si>
    <t>11f00188-1486-16a6-bdf0-53ffd89b3b62</t>
  </si>
  <si>
    <t>{"customer_name": "山田ひろみ", "customer_email": "tyakotomaron@gmail.com", "product_detail_name": "【15分限定特典付き】SNSマーケ完全攻略ダイナマイト合宿"}</t>
  </si>
  <si>
    <t>{"id_values": ["11f00188-1664-9ede-bdf3-d75a3738c74f"], "worldpay_order_id": {"transaction_id": "11f00188-1664-9ede-bdf3-d75a3738c74f"}}</t>
  </si>
  <si>
    <t>11f00185-045a-c2de-b717-17474837be6e</t>
  </si>
  <si>
    <t>11f00185-01c0-ff52-8e24-2751cbb55924</t>
  </si>
  <si>
    <t>{"customer_name": "渡邉亜由美", "customer_email": "w128106a@gmail.com", "product_detail_name": "【15分限定特典付き】AIXコンサルタント3日間完全攻略合宿"}</t>
  </si>
  <si>
    <t>{"id_values": ["11f00185-045a-c2de-b717-17474837be6e"], "worldpay_order_id": {"transaction_id": "11f00185-045a-c2de-b717-17474837be6e"}}</t>
  </si>
  <si>
    <t>w128106a@gmail.com</t>
  </si>
  <si>
    <t>AYUMI WATANABE</t>
  </si>
  <si>
    <t>11f00137-510f-fd9a-9978-4b434a6e49b3</t>
  </si>
  <si>
    <t>{"customer_name": "小野山 きみよ", "customer_email": "k21maria@docomo.ne.jp", "product_detail_name": "みかみの秘密の部屋 ~購入後1週間以内に限り【全額返金保証付き】~"}</t>
  </si>
  <si>
    <t>{"id_values": ["11f00137-510f-fd9a-9978-4b434a6e49b3"], "worldpay_order_id": {"transaction_id": "11f00137-510f-fd9a-9978-4b434a6e49b3"}}</t>
  </si>
  <si>
    <t>11f00177-3408-9be0-8bdf-7776e808b889</t>
  </si>
  <si>
    <t>11f00177-3208-11ae-8bd9-8bcda33f6851</t>
  </si>
  <si>
    <t>{"customer_name": "鶴田元一", "customer_email": "infotwibiz2022@gmail.com", "product_detail_name": "【20名限定】生成AIマネタイズCAMP"}</t>
  </si>
  <si>
    <t>{"id_values": ["11f00177-3408-9be0-8bdf-7776e808b889"], "worldpay_order_id": {"transaction_id": "11f00177-3408-9be0-8bdf-7776e808b889"}}</t>
  </si>
  <si>
    <t>infotwibiz2022@gmail.com</t>
  </si>
  <si>
    <t>MOTOICHI TSURUTA</t>
  </si>
  <si>
    <t>11f00171-9f59-77bc-a73e-e7d0048c900e</t>
  </si>
  <si>
    <t>11f00170-dcb3-58ea-b8d5-3fbdba0aae30</t>
  </si>
  <si>
    <t>{"customer_name": "森ゆき", "customer_email": "kanbi-journey@hotmail.co.jp", "product_detail_name": "AIみかみ秘密の部屋（全額返金保証付）"}</t>
  </si>
  <si>
    <t>{"id_values": ["11f00171-9f59-77bc-a73e-e7d0048c900e"], "worldpay_order_id": {"transaction_id": "11f00171-9f59-77bc-a73e-e7d0048c900e"}}</t>
  </si>
  <si>
    <t>kanbi-journey@hotmail.co.jp</t>
  </si>
  <si>
    <t>YUKI MORI</t>
  </si>
  <si>
    <t>11f00170-de64-3d12-9640-f7985bbcc875</t>
  </si>
  <si>
    <t>{"customer_name": "森ゆき", "customer_email": "kanbi-journey@hotmail.co.jp", "product_detail_name": "【15分限定特典付き】AIXコンサルタント3日間完全攻略合宿"}</t>
  </si>
  <si>
    <t>{"id_values": ["11f00170-de64-3d12-9640-f7985bbcc875"], "worldpay_order_id": {"transaction_id": "11f00170-de64-3d12-9640-f7985bbcc875"}}</t>
  </si>
  <si>
    <t>11f0016f-97c3-5416-95fe-e702e36674eb</t>
  </si>
  <si>
    <t>11f0016e-1d32-5e96-98ba-5794004c0061</t>
  </si>
  <si>
    <t>{"customer_name": "芦原 竜", "customer_email": "longluyuan8@gmail.com", "product_detail_name": "AIみかみ秘密の部屋（全額返金保証付）"}</t>
  </si>
  <si>
    <t>{"id_values": ["11f0016f-97c3-5416-95fe-e702e36674eb"], "worldpay_order_id": {"transaction_id": "11f0016f-97c3-5416-95fe-e702e36674eb"}}</t>
  </si>
  <si>
    <t>longluyuan8@gmail.com</t>
  </si>
  <si>
    <t>RYO ASHIHARA</t>
  </si>
  <si>
    <t>11f0016e-1fd3-7892-9715-3779c909b94d</t>
  </si>
  <si>
    <t>{"customer_name": "芦原 竜", "customer_email": "longluyuan8@gmail.com", "product_detail_name": "【15分限定特典付き】AIXコンサルタント3日間完全攻略合宿"}</t>
  </si>
  <si>
    <t>{"id_values": ["11f0016e-1fd3-7892-9715-3779c909b94d"], "worldpay_order_id": {"transaction_id": "11f0016e-1fd3-7892-9715-3779c909b94d"}}</t>
  </si>
  <si>
    <t>11f0016c-f4f1-9b1e-95d9-6be11b8f3fe6</t>
  </si>
  <si>
    <t>11f0016b-afc2-3716-9f12-9b47939c25f8</t>
  </si>
  <si>
    <t>{"customer_name": "岩本舜吾", "customer_email": "7mmremimag@gmail.com", "product_detail_name": "AIみかみ秘密の部屋（全額返金保証付）"}</t>
  </si>
  <si>
    <t>{"id_values": ["11f0016c-f4f1-9b1e-95d9-6be11b8f3fe6"], "worldpay_order_id": {"transaction_id": "11f0016c-f4f1-9b1e-95d9-6be11b8f3fe6"}}</t>
  </si>
  <si>
    <t>7mmremimag@gmail.com</t>
  </si>
  <si>
    <t>SHUNGO IWAMOTO</t>
  </si>
  <si>
    <t>11f0016b-b1a6-13cc-beff-33ca1c147fa6</t>
  </si>
  <si>
    <t>{"customer_name": "岩本舜吾", "customer_email": "7mmremimag@gmail.com", "product_detail_name": "【超特価割引】AIXコンサルタント3日間完全攻略合宿"}</t>
  </si>
  <si>
    <t>{"id_values": ["11f0016b-b1a6-13cc-beff-33ca1c147fa6"], "worldpay_order_id": {"transaction_id": "11f0016b-b1a6-13cc-beff-33ca1c147fa6"}}</t>
  </si>
  <si>
    <t>11f00164-7739-440e-a775-afaa0cf0078b</t>
  </si>
  <si>
    <t>11f00163-7867-9df4-aa1c-37a826c4c932</t>
  </si>
  <si>
    <t>{"customer_name": "片岡 偉", "customer_email": "vivasoccer1008@gmail.com", "product_detail_name": "AIみかみ秘密の部屋（全額返金保証付）"}</t>
  </si>
  <si>
    <t>{"id_values": ["3100500245378", "00067", "0123061"], "stratus_transaction_id": {"terminal_id": "3100500245378", "request_number": "00067", "authorization_code": "0123061"}}</t>
  </si>
  <si>
    <t>vivasoccer1008@gmail.com</t>
  </si>
  <si>
    <t>HIDEO KATAOKA</t>
  </si>
  <si>
    <t>11f00163-7a3e-af78-9f33-170673c19f06</t>
  </si>
  <si>
    <t>{"customer_name": "片岡 偉", "customer_email": "vivasoccer1008@gmail.com", "product_detail_name": "【15分限定特典付き】AIXコンサルタント3日間完全攻略合宿"}</t>
  </si>
  <si>
    <t>{"id_values": ["3100500245378", "00066", "0199677"], "stratus_transaction_id": {"terminal_id": "3100500245378", "request_number": "00066", "authorization_code": "0199677"}}</t>
  </si>
  <si>
    <t>11f00156-c049-6cf4-9a7f-dbc8b4b005d1</t>
  </si>
  <si>
    <t>11f00156-be57-4538-9a74-af6addef101c</t>
  </si>
  <si>
    <t>{"customer_name": "高奥めぐみ", "customer_email": "happymarry0913@gmail.com", "product_detail_name": "【15分限定特典付き】AIXコンサルタント3日間完全攻略合宿"}</t>
  </si>
  <si>
    <t>{"id_values": ["11f00156-c049-6cf4-9a7f-dbc8b4b005d1"], "worldpay_order_id": {"transaction_id": "11f00156-c049-6cf4-9a7f-dbc8b4b005d1"}}</t>
  </si>
  <si>
    <t>happymarry0913@gmail.com</t>
  </si>
  <si>
    <t>MEGUMI TAKAOKU</t>
  </si>
  <si>
    <t>11f00156-da48-83c4-ad5a-fb40d5902088</t>
  </si>
  <si>
    <t>11f00156-d845-eb5c-9aae-ff8976940ebf</t>
  </si>
  <si>
    <t>{"customer_name": "伊藤大貴", "customer_email": "ponponkichi1020@yahoo.co.jp", "product_detail_name": "【15分限定特典付き】SNSマーケ完全攻略ダイナマイト合宿"}</t>
  </si>
  <si>
    <t>{"id_values": ["3100500245378", "00064", "0180000"], "stratus_transaction_id": {"terminal_id": "3100500245378", "request_number": "00064", "authorization_code": "0180000"}}</t>
  </si>
  <si>
    <t>ponponkichi1020@yahoo.co.jp</t>
  </si>
  <si>
    <t>DAIKI ITO</t>
  </si>
  <si>
    <t>11f00156-4de8-a454-add1-8bfd68b9a1c1</t>
  </si>
  <si>
    <t>11f00156-4b5b-4c64-bdfe-834c8bbf4c59</t>
  </si>
  <si>
    <t>{"customer_name": "立山元康", "customer_email": "mooji@hotmail.co.jp", "product_detail_name": "【15分限定特典付き】AIXコンサルタント3日間完全攻略合宿"}</t>
  </si>
  <si>
    <t>{"id_values": ["11f00156-4de8-a454-add1-8bfd68b9a1c1"], "worldpay_order_id": {"transaction_id": "11f00156-4de8-a454-add1-8bfd68b9a1c1"}}</t>
  </si>
  <si>
    <t>mooji@hotmail.co.jp</t>
  </si>
  <si>
    <t>MOTOYASU TATEYAMA</t>
  </si>
  <si>
    <t>11f00156-5d5f-bf4e-be0a-3f83309d0800</t>
  </si>
  <si>
    <t>11f00156-5b5e-0d72-ade7-9fb2d8636568</t>
  </si>
  <si>
    <t>{"customer_name": "中山 やよい", "customer_email": "yayomama0841@gmail.com", "product_detail_name": "【15分限定特典付き】AIXコンサルタント3日間完全攻略合宿"}</t>
  </si>
  <si>
    <t>yayomama0841@gmail.com</t>
  </si>
  <si>
    <t>YAYOI NAKAYAMA</t>
  </si>
  <si>
    <t>11f00152-687f-a474-9ee5-8b1876d15b78</t>
  </si>
  <si>
    <t>11f00152-65f3-53b8-9ee0-2bcf666b73c6</t>
  </si>
  <si>
    <t>{"customer_name": "山口 佑実", "customer_email": "yummyanela@i.softbank.jp", "product_detail_name": "【15分限定特典付き】AIXコンサルタント3日間完全攻略合宿"}</t>
  </si>
  <si>
    <t>{"id_values": ["11f00152-687f-a474-9ee5-8b1876d15b78"], "worldpay_order_id": {"transaction_id": "11f00152-687f-a474-9ee5-8b1876d15b78"}}</t>
  </si>
  <si>
    <t>yummyanela@i.softbank.jp</t>
  </si>
  <si>
    <t>YUMI YAMAGUCHI</t>
  </si>
  <si>
    <t>11f0014f-0c3e-c026-a323-f7a260ed6169</t>
  </si>
  <si>
    <t>11f0014f-0a70-381a-a320-570e38ab41c4</t>
  </si>
  <si>
    <t>{"customer_name": "林京子", "customer_email": "choucho2820156@gmbil.com", "product_detail_name": "【20名限定】生成AIマネタイズCAMP"}</t>
  </si>
  <si>
    <t>{"id_values": ["11f0014f-0c3e-c026-a323-f7a260ed6169"], "worldpay_order_id": {"transaction_id": "11f0014f-0c3e-c026-a323-f7a260ed6169"}}</t>
  </si>
  <si>
    <t>choucho2820156@gmbil.com</t>
  </si>
  <si>
    <t>KYOUKO HAYASHI</t>
  </si>
  <si>
    <t>11f0014e-354e-4e1a-96fe-63a6e73f0584</t>
  </si>
  <si>
    <t>11f0014e-32b4-b04a-96f6-bb949cf9d937</t>
  </si>
  <si>
    <t>{"customer_name": "青山竜也", "customer_email": "paco.2@ezweb.ne.jp", "product_detail_name": "【超特価割引】AIXコンサルタント3日間完全攻略合宿"}</t>
  </si>
  <si>
    <t>{"id_values": ["11f0014e-354e-4e1a-96fe-63a6e73f0584"], "worldpay_order_id": {"transaction_id": "11f0014e-354e-4e1a-96fe-63a6e73f0584"}}</t>
  </si>
  <si>
    <t>paco.2@ezweb.ne.jp</t>
  </si>
  <si>
    <t>TATSUYA AOYAMA</t>
  </si>
  <si>
    <t>11f0014b-d666-730c-a316-6f4616db86f9</t>
  </si>
  <si>
    <t>11f0014b-d4a9-2b90-b443-8750726489e9</t>
  </si>
  <si>
    <t>{"customer_name": "高野和史", "customer_email": "karirigunso@icloud.com", "product_detail_name": "【15分限定特典付き】SNSマーケ完全攻略ダイナマイト合宿"}</t>
  </si>
  <si>
    <t>{"id_values": ["11f0014b-d666-730c-a316-6f4616db86f9"], "worldpay_order_id": {"transaction_id": "11f0014b-d666-730c-a316-6f4616db86f9"}}</t>
  </si>
  <si>
    <t>karirigunso@icloud.com</t>
  </si>
  <si>
    <t>KAZUFUMI TAKANO</t>
  </si>
  <si>
    <t>11f0014a-7163-15a6-8b4b-bff276168183</t>
  </si>
  <si>
    <t>11f0014a-6f9e-fac8-a15c-6313c02bf9d1</t>
  </si>
  <si>
    <t>{"customer_name": "藤本航輝", "customer_email": "koki211031@icloud.com", "product_detail_name": "【15分限定特典付き】SNSマーケ完全攻略ダイナマイト合宿"}</t>
  </si>
  <si>
    <t>{"id_values": ["11f0014a-7163-15a6-8b4b-bff276168183"], "worldpay_order_id": {"transaction_id": "11f0014a-7163-15a6-8b4b-bff276168183"}}</t>
  </si>
  <si>
    <t>koki211031@icloud.com</t>
  </si>
  <si>
    <t>SHINGOFUJIMOTO</t>
  </si>
  <si>
    <t>11effffe-092c-5468-b5f2-df9033e050d4</t>
  </si>
  <si>
    <t>11effffe-06bc-78ca-a6f7-aff86a393758</t>
  </si>
  <si>
    <t>{"customer_name": "齋藤香織", "customer_email": "kaori.171902@gmail.com", "product_detail_name": "【15分限定特典付き】SNSマーケ完全攻略ダイナマイト合宿"}</t>
  </si>
  <si>
    <t>{"id_values": ["11effffe-092c-5468-b5f2-df9033e050d4"], "worldpay_order_id": {"transaction_id": "11effffe-092c-5468-b5f2-df9033e050d4"}}</t>
  </si>
  <si>
    <t>kaori.171902@gmail.com</t>
  </si>
  <si>
    <t>KAORI SAITO</t>
  </si>
  <si>
    <t>11f00149-df98-7526-a2fc-3fe3fdba69db</t>
  </si>
  <si>
    <t>11f00149-ddb4-106c-8932-ef19ebb608b4</t>
  </si>
  <si>
    <t>{"customer_name": "八巻翔太", "customer_email": "shota.y.meado@gmail.com", "product_detail_name": "【15分限定特典付き】AIXコンサルタント3日間完全攻略合宿"}</t>
  </si>
  <si>
    <t>{"id_values": ["3100500245378", "00060", "0524621"], "stratus_transaction_id": {"terminal_id": "3100500245378", "request_number": "00060", "authorization_code": "0524621"}}</t>
  </si>
  <si>
    <t>shota.y.meado@gmail.com</t>
  </si>
  <si>
    <t>SHOTA YAMAKI</t>
  </si>
  <si>
    <t>11f000db-8d62-b9ba-8fae-278121931d05</t>
  </si>
  <si>
    <t>11f000da-f9cf-af32-9503-b3f3026cc567</t>
  </si>
  <si>
    <t>{"customer_name": "森 章馬", "customer_email": "senzhangma@gmail.com", "product_detail_name": "みかみの秘密の部屋 ~購入後1週間以内に限り【全額返金保証付き】~"}</t>
  </si>
  <si>
    <t>{"id_values": ["11f000db-8d62-b9ba-8fae-278121931d05"], "worldpay_order_id": {"transaction_id": "11f000db-8d62-b9ba-8fae-278121931d05"}}</t>
  </si>
  <si>
    <t>senzhangma@gmail.com</t>
  </si>
  <si>
    <t>SHOMA MORI</t>
  </si>
  <si>
    <t>11effc7f-4523-d5fe-a52d-f71729a5a677</t>
  </si>
  <si>
    <t>11effc7f-25da-67c6-a8ab-bf85d151bc1e</t>
  </si>
  <si>
    <t>{"customer_name": "林 雄大", "customer_email": "yuudsi1190@gmail.com", "product_detail_name": "AIみかみ秘密の部屋（全額返金保証付）"}</t>
  </si>
  <si>
    <t>{"id_values": ["11effc7f-4523-d5fe-a52d-f71729a5a677"], "worldpay_order_id": {"transaction_id": "11effc7f-4523-d5fe-a52d-f71729a5a677"}}</t>
  </si>
  <si>
    <t>yuudsi1190@gmail.com</t>
  </si>
  <si>
    <t>YUDAI HAYASHI</t>
  </si>
  <si>
    <t>11f000d3-90b8-1d06-98a5-6ff4fa21046b</t>
  </si>
  <si>
    <t>11f000d3-8e25-d628-98a2-4746ff2c22c5</t>
  </si>
  <si>
    <t>{"customer_name": "猪飼優子", "customer_email": "iyu793606@gmail.com", "product_detail_name": "【15分限定特典付き】AIXコンサルタント3日間完全攻略合宿"}</t>
  </si>
  <si>
    <t>{"id_values": ["11f000d3-90b8-1d06-98a5-6ff4fa21046b"], "worldpay_order_id": {"transaction_id": "11f000d3-90b8-1d06-98a5-6ff4fa21046b"}}</t>
  </si>
  <si>
    <t>iyu793606@gmail.com</t>
  </si>
  <si>
    <t>YUKO IKAI</t>
  </si>
  <si>
    <t>11f00141-3454-336a-91ea-6f8a014ff831</t>
  </si>
  <si>
    <t>11f00141-31e4-58f8-91e6-0f93261c3b22</t>
  </si>
  <si>
    <t>{"customer_name": "伊東則明", "customer_email": "ken.mk4special@gmail.com", "product_detail_name": "【15分限定特典付き】SNSマーケ完全攻略ダイナマイト合宿"}</t>
  </si>
  <si>
    <t>{"id_values": ["11f00141-3454-336a-91ea-6f8a014ff831"], "worldpay_order_id": {"transaction_id": "11f00141-3454-336a-91ea-6f8a014ff831"}}</t>
  </si>
  <si>
    <t>ken.mk4special@gmail.com</t>
  </si>
  <si>
    <t>NORIAKI ITO</t>
  </si>
  <si>
    <t>11f0013c-5605-7456-a0fc-6f1f1132aefc</t>
  </si>
  <si>
    <t>11f0013c-54a8-62bc-a409-43881fe4f417</t>
  </si>
  <si>
    <t>{"customer_name": "相馬 弘", "customer_email": "kingwanko448@gmail.com", "product_detail_name": "【15分限定特典付き】AIXコンサルタント3日間完全攻略合宿"}</t>
  </si>
  <si>
    <t>{"id_values": ["3100500245378", "00057", "0264831"], "stratus_transaction_id": {"terminal_id": "3100500245378", "request_number": "00057", "authorization_code": "0264831"}}</t>
  </si>
  <si>
    <t>kingwanko448@gmail.com</t>
  </si>
  <si>
    <t>HIROSHISOMA</t>
  </si>
  <si>
    <t>11f0013a-d5bf-9002-a4c7-23c6fed1d8f6</t>
  </si>
  <si>
    <t>11f0013a-d3ea-44a2-835c-ffe533582582</t>
  </si>
  <si>
    <t>{"customer_name": "中川夏希", "customer_email": "n.naaaco@gmail.com", "product_detail_name": "【15分限定特典付き】AIXコンサルタント3日間完全攻略合宿"}</t>
  </si>
  <si>
    <t>{"id_values": ["11f0013a-d5bf-9002-a4c7-23c6fed1d8f6"], "worldpay_order_id": {"transaction_id": "11f0013a-d5bf-9002-a4c7-23c6fed1d8f6"}}</t>
  </si>
  <si>
    <t>n.naaaco@gmail.com</t>
  </si>
  <si>
    <t>NATSUKI NAKAGAWA</t>
  </si>
  <si>
    <t>11f0013a-cb75-1cfc-9594-0f6531298b82</t>
  </si>
  <si>
    <t>11efeb9e-39f5-d926-898b-2731cb81e925</t>
  </si>
  <si>
    <t>{"customer_name": "田野ひとみ", "customer_email": "h.t166200@gmail.com", "product_detail_name": "【スキルプラス限定】動画広告分析Pro「1媒体プラン」初回3ヶ月間"}</t>
  </si>
  <si>
    <t>{"id_values": ["11f0013a-cb75-1cfc-9594-0f6531298b82"], "worldpay_order_id": {"transaction_id": "11f0013a-cb75-1cfc-9594-0f6531298b82"}}</t>
  </si>
  <si>
    <t>h.t166200@gmail.com</t>
  </si>
  <si>
    <t>11efeb9e-3c90-4108-a8f2-87bc5c5d828a</t>
  </si>
  <si>
    <t>HITOMI TANO</t>
  </si>
  <si>
    <t>11f0013a-c8c6-953a-972c-fb7e8c986855</t>
  </si>
  <si>
    <t>11efeb99-27b8-0d60-8202-8b92d2b3af1f</t>
  </si>
  <si>
    <t>{"customer_name": "林久美子", "customer_email": "kumiko.srm0303@gmail.com", "product_detail_name": "【スキルプラス限定】動画広告分析Pro「1媒体プラン」初回3ヶ月間"}</t>
  </si>
  <si>
    <t>{"id_values": ["11f0013a-c8c6-953a-972c-fb7e8c986855"], "worldpay_order_id": {"transaction_id": "11f0013a-c8c6-953a-972c-fb7e8c986855"}}</t>
  </si>
  <si>
    <t>kumiko.srm0303@gmail.com</t>
  </si>
  <si>
    <t>11efeb99-2b97-a936-b46d-4740d0bd7d74</t>
  </si>
  <si>
    <t>KUMIKO HAYASHI</t>
  </si>
  <si>
    <t>11f0013a-c612-3dc6-970e-5f8b68312bcc</t>
  </si>
  <si>
    <t>11efeb8d-c4c8-3992-9a3c-23798af43baa</t>
  </si>
  <si>
    <t>{"customer_name": "椎名絹江", "customer_email": "xpei7ps5@gmail.com", "product_detail_name": "【スキルプラス限定】動画広告分析Pro「1媒体プラン」初回3ヶ月間"}</t>
  </si>
  <si>
    <t>{"id_values": ["11f0013a-c612-3dc6-970e-5f8b68312bcc"], "worldpay_order_id": {"transaction_id": "11f0013a-c612-3dc6-970e-5f8b68312bcc"}}</t>
  </si>
  <si>
    <t>xpei7ps5@gmail.com</t>
  </si>
  <si>
    <t>11efeb8d-c77e-a31a-9ecd-8b632e03bf27</t>
  </si>
  <si>
    <t>KINUE SHIINA</t>
  </si>
  <si>
    <t>11f0013a-9479-36c0-8404-c3b3bfcb2485</t>
  </si>
  <si>
    <t>11efeb25-7d3a-2030-8514-7fd51c107a9d</t>
  </si>
  <si>
    <t>{"customer_name": "内田瑞穂", "customer_email": "info@oto-biz.com", "product_detail_name": "【スキルプラス限定】動画広告分析Pro「1媒体プラン」初回3ヶ月間"}</t>
  </si>
  <si>
    <t>{"id_values": ["11f0013a-9479-36c0-8404-c3b3bfcb2485"], "worldpay_order_id": {"transaction_id": "11f0013a-9479-36c0-8404-c3b3bfcb2485"}}</t>
  </si>
  <si>
    <t>info@oto-biz.com</t>
  </si>
  <si>
    <t>11efeb25-7f4a-472e-b016-c3fa8813b9d3</t>
  </si>
  <si>
    <t>MIZUHO UCHIDA</t>
  </si>
  <si>
    <t>11f00138-922c-baba-918e-33b780fafb83</t>
  </si>
  <si>
    <t>11ef517c-dd08-c6f8-b3a1-abe1d9b3f8bc</t>
  </si>
  <si>
    <t>{"univapay-name": "杉原美世子", "univapay-link-id": "11ef5165-a097-e508-80d7-234211295e60", "univapay-phone-number": "08030071961", "univapay-patch-token-id": "11eefb19-e732-b53a-9772-774f839272b7", "univapay-patch-subscription-id": "11eefb19-e762-e264-83ca-d3ef461e14ac"}</t>
  </si>
  <si>
    <t>{"univapay-name": "杉原美世子", "univapay-link-id": "11eed15a-a46b-340e-9646-d74b8a674c2a", "univapay-phone-number": "08030071961"}</t>
  </si>
  <si>
    <t>{"id_values": ["11f00138-922c-baba-918e-33b780fafb83"], "worldpay_order_id": {"transaction_id": "11f00138-922c-baba-918e-33b780fafb83"}}</t>
  </si>
  <si>
    <t>crach3pm@gmail.com</t>
  </si>
  <si>
    <t>11eefb19-e762-e264-83ca-d3ef461e14ac</t>
  </si>
  <si>
    <t>MIYOKO SUGIHARA</t>
  </si>
  <si>
    <t>11f00138-57f2-0d8c-b5f2-e3221c2eecc5</t>
  </si>
  <si>
    <t>11eff400-daa3-235a-9e0c-671e3ccca8e5</t>
  </si>
  <si>
    <t>{"univapay-name": "三原陽子", "univapay-link-id": "11eed27a-1908-5808-b5cf-8bb927053ee8", "univapay-phone-number": "09086975249"}</t>
  </si>
  <si>
    <t>{"id_values": ["11f00138-57f2-0d8c-b5f2-e3221c2eecc5"], "worldpay_order_id": {"transaction_id": "11f00138-57f2-0d8c-b5f2-e3221c2eecc5"}}</t>
  </si>
  <si>
    <t>himawari.job17@gmail.com</t>
  </si>
  <si>
    <t>11eee273-bbd7-60e8-a290-1f9d6e4bf1ec</t>
  </si>
  <si>
    <t>YOKO MIHARA</t>
  </si>
  <si>
    <t>11effd7e-caa2-4cf6-92ac-fb194200ec9a</t>
  </si>
  <si>
    <t>11effd7e-c8e0-35cc-a6bf-8bcea4eab753</t>
  </si>
  <si>
    <t>{"customer_name": "植村健一", "customer_email": "uemura.0923@i.softbank.jp", "product_detail_name": "【15分限定特典付き】AIXコンサルタント3日間完全攻略合宿"}</t>
  </si>
  <si>
    <t>{"id_values": ["3100500245378", "00071", "0101379"], "stratus_transaction_id": {"terminal_id": "3100500245378", "request_number": "00071", "authorization_code": "0101379"}}</t>
  </si>
  <si>
    <t>uemura.0923@i.softbank.jp</t>
  </si>
  <si>
    <t>KENICHI UEMURA</t>
  </si>
  <si>
    <t>11effd80-1b52-be00-b36f-83f133cfe6e3</t>
  </si>
  <si>
    <t>{"customer_name": "植村健一", "customer_email": "uemura.0923@i.softbank.jp", "product_detail_name": "AIみかみ秘密の部屋（全額返金保証付）"}</t>
  </si>
  <si>
    <t>{"id_values": ["3100500245378", "00072", "0143846"], "stratus_transaction_id": {"terminal_id": "3100500245378", "request_number": "00072", "authorization_code": "0143846"}}</t>
  </si>
  <si>
    <t>11f00138-67c5-2f64-9627-834d197e2f42</t>
  </si>
  <si>
    <t>11eefaec-e066-2e1c-9f4c-cb19c8f8a9ea</t>
  </si>
  <si>
    <t>{"univapay-name": "内海誠", "univapay-link-id": "11eeddcf-103d-e7f0-be7b-5b3a4bd107a2", "univapay-phone-number": "09078432028"}</t>
  </si>
  <si>
    <t>{"id_values": ["11f00138-67c5-2f64-9627-834d197e2f42"], "worldpay_order_id": {"transaction_id": "11f00138-67c5-2f64-9627-834d197e2f42"}}</t>
  </si>
  <si>
    <t>matoumi45@yahoo.co.jp</t>
  </si>
  <si>
    <t>11eefaec-e09d-824a-b0d8-07b1ed40a951</t>
  </si>
  <si>
    <t>USER VANDLE</t>
  </si>
  <si>
    <t>11f00138-4a33-8f90-b48a-17fd55152931</t>
  </si>
  <si>
    <t>11eed868-e060-809e-b501-6318b3840be9</t>
  </si>
  <si>
    <t>{"univapay-name": "高橋芽功", "univapay-link-id": "11eed15c-72ec-d1ba-9646-03f7ef735e74", "univapay-phone-number": "09082734488"}</t>
  </si>
  <si>
    <t>{"id_values": ["11f00138-4a33-8f90-b48a-17fd55152931"], "worldpay_order_id": {"transaction_id": "11f00138-4a33-8f90-b48a-17fd55152931"}}</t>
  </si>
  <si>
    <t>gaaacuu.1107@gmail.com</t>
  </si>
  <si>
    <t>11eed868-e09a-c0f6-8f2f-834c57c4b658</t>
  </si>
  <si>
    <t>GAKU TAKAHASHI</t>
  </si>
  <si>
    <t>11f00137-f80c-cb3c-b862-1f437f0833ae</t>
  </si>
  <si>
    <t>{"id_values": ["3100500245378", "00034", "0350861"], "stratus_transaction_id": {"terminal_id": "3100500245378", "request_number": "00034", "authorization_code": "0350861"}}</t>
  </si>
  <si>
    <t>11efff49-5773-4600-b5da-234ea6d85b2f</t>
  </si>
  <si>
    <t>11efff49-55bb-c350-adda-d312889f4773</t>
  </si>
  <si>
    <t>{"customer_name": "岩﨑蒼太", "customer_email": "soutayou121@gmail.com", "product_detail_name": "【15分限定特典付き】AIXコンサルタント3日間完全攻略合宿"}</t>
  </si>
  <si>
    <t>{"id_values": ["11efff49-5773-4600-b5da-234ea6d85b2f"], "worldpay_order_id": {"transaction_id": "11efff49-5773-4600-b5da-234ea6d85b2f"}}</t>
  </si>
  <si>
    <t>soutayou121@gmail.com</t>
  </si>
  <si>
    <t>SOUTA IWASAKI</t>
  </si>
  <si>
    <t>11f00137-32c6-1806-9935-5f3bab701abb</t>
  </si>
  <si>
    <t>11f00136-42bd-8dee-9b4c-77cab0d975d1</t>
  </si>
  <si>
    <t>{"customer_name": "大石富美子", "customer_email": "pooh.fumi.pooh@gmail.com", "product_detail_name": "AIみかみ秘密の部屋（全額返金保証付）"}</t>
  </si>
  <si>
    <t>{"id_values": ["3100500245378", "00031", "0638505"], "stratus_transaction_id": {"terminal_id": "3100500245378", "request_number": "00031", "authorization_code": "0638505"}}</t>
  </si>
  <si>
    <t>pooh.fumi.pooh@gmail.com</t>
  </si>
  <si>
    <t>FUMIO OISHI</t>
  </si>
  <si>
    <t>11f00136-449c-f6e0-9b58-83382e5accbb</t>
  </si>
  <si>
    <t>{"customer_name": "大石富美子", "customer_email": "pooh.fumi.pooh@gmail.com", "product_detail_name": "【15分限定特典付き】AIXコンサルタント3日間完全攻略合宿"}</t>
  </si>
  <si>
    <t>{"id_values": ["3100500245378", "00030", "0185584"], "stratus_transaction_id": {"terminal_id": "3100500245378", "request_number": "00030", "authorization_code": "0185584"}}</t>
  </si>
  <si>
    <t>11f00134-82a2-4532-b8a9-832bc179ae2b</t>
  </si>
  <si>
    <t>11f00134-803f-5ece-8f70-877ff5b19239</t>
  </si>
  <si>
    <t>{"customer_name": "眞下恵子", "customer_email": "kphawaii50@yahoo.co.jp", "product_detail_name": "【15分限定特典付き】デザイン限界突破3日間合宿"}</t>
  </si>
  <si>
    <t>{"id_values": ["11f00134-82a2-4532-b8a9-832bc179ae2b"], "worldpay_order_id": {"transaction_id": "11f00134-82a2-4532-b8a9-832bc179ae2b"}}</t>
  </si>
  <si>
    <t>kphawaii50@yahoo.co.jp</t>
  </si>
  <si>
    <t>KEIKO MASHITA</t>
  </si>
  <si>
    <t>11f00130-9092-0104-b99e-bb37195cb41c</t>
  </si>
  <si>
    <t>11f00130-8df4-e84e-b99a-7ff45bf24097</t>
  </si>
  <si>
    <t>{"customer_name": "直美 小野", "customer_email": "naomi09090911@icloud.com", "product_detail_name": "【15分限定特典付き】AIXコンサルタント3日間完全攻略合宿"}</t>
  </si>
  <si>
    <t>{"id_values": ["11f00130-9092-0104-b99e-bb37195cb41c"], "worldpay_order_id": {"transaction_id": "11f00130-9092-0104-b99e-bb37195cb41c"}}</t>
  </si>
  <si>
    <t>naomi09090911@icloud.com</t>
  </si>
  <si>
    <t>NAOMI ONO</t>
  </si>
  <si>
    <t>11f0012e-da93-79a6-a159-c301c18d8b53</t>
  </si>
  <si>
    <t>11f0012d-d49e-6c50-9a4d-7fab5785e804</t>
  </si>
  <si>
    <t>{"customer_name": "なかまつ", "customer_email": "ai_yakuzaishi@gmail.com", "product_detail_name": "みかみの秘密の部屋 ~購入後1週間以内に限り【全額返金保証付き】~"}</t>
  </si>
  <si>
    <t>{"id_values": ["11f0012e-da93-79a6-a159-c301c18d8b53"], "worldpay_order_id": {"transaction_id": "11f0012e-da93-79a6-a159-c301c18d8b53"}}</t>
  </si>
  <si>
    <t>ai_yakuzaishi@gmail.com</t>
  </si>
  <si>
    <t>AZUSA NAGASUE</t>
  </si>
  <si>
    <t>11f0012f-2cf2-acee-9e4d-cf9f8e3b8873</t>
  </si>
  <si>
    <t>11f0012f-2b23-dcb2-a1e0-d7ec9bdeb2a1</t>
  </si>
  <si>
    <t>{"customer_name": "三井晋", "customer_email": "shin.honeygood@gmail.com", "product_detail_name": "【15分限定特典付き】SNSマーケ完全攻略ダイナマイト合宿"}</t>
  </si>
  <si>
    <t>{"id_values": ["3100500245378", "00025", "0436651"], "stratus_transaction_id": {"terminal_id": "3100500245378", "request_number": "00025", "authorization_code": "0436651"}}</t>
  </si>
  <si>
    <t>shin.honeygood@gmail.com</t>
  </si>
  <si>
    <t>SHIN MITSUI</t>
  </si>
  <si>
    <t>11f0012d-d68a-5d94-b843-0bcf38b3f1db</t>
  </si>
  <si>
    <t>{"customer_name": "なかまつ", "customer_email": "ai_yakuzaishi@gmail.com", "product_detail_name": "【15分限定特典付き】SNSマーケ完全攻略ダイナマイト合宿"}</t>
  </si>
  <si>
    <t>{"id_values": ["11f0012d-d68a-5d94-b843-0bcf38b3f1db"], "worldpay_order_id": {"transaction_id": "11f0012d-d68a-5d94-b843-0bcf38b3f1db"}}</t>
  </si>
  <si>
    <t>11f0012d-4e06-7250-b770-6b8233a8cce0</t>
  </si>
  <si>
    <t>11f0012d-4c34-cee0-9f85-77dc43b6fa02</t>
  </si>
  <si>
    <t>{"customer_name": "相原 歩", "customer_email": "aa0929abc@gmail.com", "product_detail_name": "【15分限定特典付き】AIXコンサルタント3日間完全攻略合宿"}</t>
  </si>
  <si>
    <t>{"id_values": ["11f0012d-4e06-7250-b770-6b8233a8cce0"], "worldpay_order_id": {"transaction_id": "11f0012d-4e06-7250-b770-6b8233a8cce0"}}</t>
  </si>
  <si>
    <t>aa0929abc@gmail.com</t>
  </si>
  <si>
    <t>AYUMU AIHARA</t>
  </si>
  <si>
    <t>11f0012c-d6d9-56b6-8ba4-43c90e540806</t>
  </si>
  <si>
    <t>11f0012c-d510-f44c-989f-13c53bf56c7b</t>
  </si>
  <si>
    <t>{"customer_name": "前田洋隆", "customer_email": "hirotaka.maeda0401@gmail.com", "product_detail_name": "【15分限定特典付き】AIXコンサルタント3日間完全攻略合宿"}</t>
  </si>
  <si>
    <t>{"id_values": ["11f0012c-d6d9-56b6-8ba4-43c90e540806"], "worldpay_order_id": {"transaction_id": "11f0012c-d6d9-56b6-8ba4-43c90e540806"}}</t>
  </si>
  <si>
    <t>hirotaka.maeda0401@gmail.com</t>
  </si>
  <si>
    <t>HIROTAKA MAEDA</t>
  </si>
  <si>
    <t>11f0012c-7bcd-c8b0-9ed6-6ba3b77b12b1</t>
  </si>
  <si>
    <t>11f0012c-79ce-f264-981d-0711c5b9ef08</t>
  </si>
  <si>
    <t>{"customer_name": "Phantom", "customer_email": "nn0714.jucy1113@docomo.ne.jp", "product_detail_name": "【15分限定特典付き】AIXコンサルタント3日間完全攻略合宿"}</t>
  </si>
  <si>
    <t>{"id_values": ["3100500245378", "00023", "0700023"], "stratus_transaction_id": {"terminal_id": "3100500245378", "request_number": "00023", "authorization_code": "0700023"}}</t>
  </si>
  <si>
    <t>nn0714.jucy1113@docomo.ne.jp</t>
  </si>
  <si>
    <t>YUKINA MIYAUCHI</t>
  </si>
  <si>
    <t>11f00127-ab25-eeee-8d7a-2bb6783c7846</t>
  </si>
  <si>
    <t>11f00127-a8a5-4ffc-86e0-0b88fe066381</t>
  </si>
  <si>
    <t>{"customer_name": "キシカワ コウジ", "customer_email": "ghostrockrecordsg5@gmail.com", "product_detail_name": "【15分限定特典付き】SNSマーケ完全攻略ダイナマイト合宿"}</t>
  </si>
  <si>
    <t>{"id_values": ["11f00127-ab25-eeee-8d7a-2bb6783c7846"], "worldpay_order_id": {"transaction_id": "11f00127-ab25-eeee-8d7a-2bb6783c7846"}}</t>
  </si>
  <si>
    <t>ghostrockrecordsg5@gmail.com</t>
  </si>
  <si>
    <t>KOUJI KISHIKAWA</t>
  </si>
  <si>
    <t>11f00127-42ce-242e-8d62-ff5d838cbe07</t>
  </si>
  <si>
    <t>11f00125-b595-394a-a011-ef23c6c65f93</t>
  </si>
  <si>
    <t>{"customer_name": "丸橋亜矢", "customer_email": "bijunkan0331@gmail.com", "product_detail_name": "AIみかみ秘密の部屋（全額返金保証付）"}</t>
  </si>
  <si>
    <t>{"id_values": ["3100500245378", "00021", "0117691"], "stratus_transaction_id": {"terminal_id": "3100500245378", "request_number": "00021", "authorization_code": "0117691"}}</t>
  </si>
  <si>
    <t>bijunkan0331@gmail.com</t>
  </si>
  <si>
    <t>AYA MARUHASHI</t>
  </si>
  <si>
    <t>11f00125-b768-974e-bc4e-2ff811740cf5</t>
  </si>
  <si>
    <t>{"customer_name": "丸橋亜矢", "customer_email": "bijunkan0331@gmail.com", "product_detail_name": "【15分限定特典付き】AIXコンサルタント3日間完全攻略合宿"}</t>
  </si>
  <si>
    <t>{"id_values": ["3100500245378", "00020", "0121788"], "stratus_transaction_id": {"terminal_id": "3100500245378", "request_number": "00020", "authorization_code": "0121788"}}</t>
  </si>
  <si>
    <t>11f00125-925b-749e-9314-ff166d911ebf</t>
  </si>
  <si>
    <t>11f00125-9082-b9f2-930d-6b711251864e</t>
  </si>
  <si>
    <t>{"customer_name": "下野 恵", "customer_email": "megualoha0321@gmail.com", "product_detail_name": "【15分限定特典付き】AIXコンサルタント3日間完全攻略合宿"}</t>
  </si>
  <si>
    <t>{"id_values": ["3100500245378", "00018", "0184672"], "stratus_transaction_id": {"terminal_id": "3100500245378", "request_number": "00018", "authorization_code": "0184672"}}</t>
  </si>
  <si>
    <t>megualoha0321@gmail.com</t>
  </si>
  <si>
    <t>MEGUMI SHIMONO</t>
  </si>
  <si>
    <t>11f00121-efaf-c98c-8a9f-ffaaeddaf5d1</t>
  </si>
  <si>
    <t>11f00121-edda-ba0e-9e40-230b40c1688b</t>
  </si>
  <si>
    <t>{"customer_name": "村上亜紀", "customer_email": "akm72727@gmail.com", "product_detail_name": "【15分限定特典付き】AIXコンサルタント3日間完全攻略合宿"}</t>
  </si>
  <si>
    <t>{"id_values": ["11f00121-efaf-c98c-8a9f-ffaaeddaf5d1"], "worldpay_order_id": {"transaction_id": "11f00121-efaf-c98c-8a9f-ffaaeddaf5d1"}}</t>
  </si>
  <si>
    <t>akm72727@gmail.com</t>
  </si>
  <si>
    <t>MURAKAMI AKI</t>
  </si>
  <si>
    <t>11f00121-5c04-2fde-b711-27cb7cc655df</t>
  </si>
  <si>
    <t>11f00120-3c5c-f2c0-8a2e-975ec4947051</t>
  </si>
  <si>
    <t>{"customer_name": "前田亜綾香", "customer_email": "a3_pe_7.8701@icloud.com", "product_detail_name": "みかみの秘密の部屋 ~購入後1週間以内に限り【全額返金保証付き】~"}</t>
  </si>
  <si>
    <t>{"id_values": ["3100500245378", "00016", "7741483"], "stratus_transaction_id": {"terminal_id": "3100500245378", "request_number": "00016", "authorization_code": "7741483"}}</t>
  </si>
  <si>
    <t>a3_pe_7.8701@icloud.com</t>
  </si>
  <si>
    <t>AYAKA MAEDA</t>
  </si>
  <si>
    <t>11f00120-3e7a-b5d8-9fc5-cb7dd2e19492</t>
  </si>
  <si>
    <t>{"customer_name": "前田亜綾香", "customer_email": "a3_pe_7.8701@icloud.com", "product_detail_name": "【15分限定特典付き】SNSマーケ完全攻略ダイナマイト合宿"}</t>
  </si>
  <si>
    <t>{"id_values": ["3100500245378", "00015", "7733012"], "stratus_transaction_id": {"terminal_id": "3100500245378", "request_number": "00015", "authorization_code": "7733012"}}</t>
  </si>
  <si>
    <t>11f0011b-205a-5d9c-a0f8-5f77ee016820</t>
  </si>
  <si>
    <t>11f0011b-1e82-e264-8f7d-67246fd080a6</t>
  </si>
  <si>
    <t>{"customer_name": "佐分 俊介", "customer_email": "ss.cr3366@gmail.com", "product_detail_name": "【15分限定特典付き】AIXコンサルタント3日間完全攻略合宿"}</t>
  </si>
  <si>
    <t>{"id_values": ["3100500245378", "00013", "0700013"], "stratus_transaction_id": {"terminal_id": "3100500245378", "request_number": "00013", "authorization_code": "0700013"}}</t>
  </si>
  <si>
    <t>ss.cr3366@gmail.com</t>
  </si>
  <si>
    <t>SHUNSUKE SABURI</t>
  </si>
  <si>
    <t>11f0011a-2bda-7dce-b327-3f6c80e5cc9d</t>
  </si>
  <si>
    <t>11f0011a-2930-0044-9b48-c7260479f194</t>
  </si>
  <si>
    <t>{"customer_name": "荒井万里子", "customer_email": "mrk.spica@gmail.com", "product_detail_name": "【15分限定特典付き】AIXコンサルタント3日間完全攻略合宿"}</t>
  </si>
  <si>
    <t>{"id_values": ["11f0011a-2bda-7dce-b327-3f6c80e5cc9d"], "worldpay_order_id": {"transaction_id": "11f0011a-2bda-7dce-b327-3f6c80e5cc9d"}}</t>
  </si>
  <si>
    <t>mrk.spica@gmail.com</t>
  </si>
  <si>
    <t>MARIKO ARAI</t>
  </si>
  <si>
    <t>11f00119-cbb3-dde6-b302-77c85e7cb919</t>
  </si>
  <si>
    <t>11f00119-23da-7094-b8f7-8b9ee7cecc88</t>
  </si>
  <si>
    <t>{"customer_name": "東子 齋藤", "customer_email": "mokomoko3024@gmail.com", "product_detail_name": "みかみの秘密の部屋 ~購入後1週間以内に限り【全額返金保証付き】~"}</t>
  </si>
  <si>
    <t>{"id_values": ["3100500245378", "00011", "0022755"], "stratus_transaction_id": {"terminal_id": "3100500245378", "request_number": "00011", "authorization_code": "0022755"}}</t>
  </si>
  <si>
    <t>mokomoko3024@gmail.com</t>
  </si>
  <si>
    <t>MOTOKO SAITO</t>
  </si>
  <si>
    <t>11f00119-2696-d156-b2c6-cf4b3d2a107e</t>
  </si>
  <si>
    <t>{"customer_name": "東子 齋藤", "customer_email": "mokomoko3024@gmail.com", "product_detail_name": "【15分限定特典付き】SNSマーケ完全攻略ダイナマイト合宿"}</t>
  </si>
  <si>
    <t>{"id_values": ["3100500245378", "00010", "0022985"], "stratus_transaction_id": {"terminal_id": "3100500245378", "request_number": "00010", "authorization_code": "0022985"}}</t>
  </si>
  <si>
    <t>11f00111-d6e6-f728-b7be-e3554285b836</t>
  </si>
  <si>
    <t>11f00111-d33e-41c6-b7bb-1bd108d8d0cf</t>
  </si>
  <si>
    <t>{"customer_name": "中山 史尚", "customer_email": "fumihisa4343@gmail.com", "product_detail_name": "【超特価割引】AIXコンサルタント3日間完全攻略合宿"}</t>
  </si>
  <si>
    <t>{"id_values": ["11f00111-d6e6-f728-b7be-e3554285b836"], "worldpay_order_id": {"transaction_id": "11f00111-d6e6-f728-b7be-e3554285b836"}}</t>
  </si>
  <si>
    <t>fumihisa4343@gmail.com</t>
  </si>
  <si>
    <t>FUMIHISA NAKAYAMA</t>
  </si>
  <si>
    <t>11f000fb-b52f-f5e6-b9e0-7b026361df3d</t>
  </si>
  <si>
    <t>11f000fa-b19c-d9b8-8523-9ba39d9559f5</t>
  </si>
  <si>
    <t>{"customer_name": "夏帆", "customer_email": "kappo.joo@docomo.ne.jp", "product_detail_name": "AIみかみ秘密の部屋（全額返金保証付）"}</t>
  </si>
  <si>
    <t>{"id_values": ["3100500245378", "00007", "0965681"], "stratus_transaction_id": {"terminal_id": "3100500245378", "request_number": "00007", "authorization_code": "0965681"}}</t>
  </si>
  <si>
    <t>kappo.joo@docomo.ne.jp</t>
  </si>
  <si>
    <t>KAHO JOHOJI</t>
  </si>
  <si>
    <t>11f000fa-b378-209e-bab2-33d4eb1c9da4</t>
  </si>
  <si>
    <t>{"customer_name": "夏帆", "customer_email": "kappo.joo@docomo.ne.jp", "product_detail_name": "【15分限定特典付き】AIXコンサルタント3日間完全攻略合宿"}</t>
  </si>
  <si>
    <t>{"id_values": ["3100500245378", "00006", "0764481"], "stratus_transaction_id": {"terminal_id": "3100500245378", "request_number": "00006", "authorization_code": "0764481"}}</t>
  </si>
  <si>
    <t>11f000f3-500c-26ce-9a0d-a7091cafef6f</t>
  </si>
  <si>
    <t>11f000f3-4d73-2318-b352-ef41d2bb0f11</t>
  </si>
  <si>
    <t>{"customer_name": "後藤文俊", "customer_email": "fumitea8@gmail.com", "product_detail_name": "【超特価割引】SNSマーケ完全攻略ダイナマイト合宿"}</t>
  </si>
  <si>
    <t>{"id_values": ["11f000f3-500c-26ce-9a0d-a7091cafef6f"], "worldpay_order_id": {"transaction_id": "11f000f3-500c-26ce-9a0d-a7091cafef6f"}}</t>
  </si>
  <si>
    <t>fumitea8@gmail.com</t>
  </si>
  <si>
    <t>FUMITOSHI GOTO</t>
  </si>
  <si>
    <t>11f000ee-ee57-f13c-817f-8f368f44fc89</t>
  </si>
  <si>
    <t>11f000ee-34bc-2a22-9c98-831aa0f51adc</t>
  </si>
  <si>
    <t>{"customer_name": "大矢桃子", "customer_email": "momomobusiness.k0907@gmail.com", "product_detail_name": "AIみかみ秘密の部屋（全額返金保証付）"}</t>
  </si>
  <si>
    <t>{"id_values": ["11f000ee-ee57-f13c-817f-8f368f44fc89"], "worldpay_order_id": {"transaction_id": "11f000ee-ee57-f13c-817f-8f368f44fc89"}}</t>
  </si>
  <si>
    <t>momomobusiness.k0907@gmail.com</t>
  </si>
  <si>
    <t>MOMOKO OYA</t>
  </si>
  <si>
    <t>11f000ee-3694-8308-9e08-bbf8c08d5991</t>
  </si>
  <si>
    <t>{"customer_name": "大矢桃子", "customer_email": "momomobusiness.k0907@gmail.com", "product_detail_name": "【15分限定特典付き】AIXコンサルタント3日間完全攻略合宿"}</t>
  </si>
  <si>
    <t>{"id_values": ["11f000ee-3694-8308-9e08-bbf8c08d5991"], "worldpay_order_id": {"transaction_id": "11f000ee-3694-8308-9e08-bbf8c08d5991"}}</t>
  </si>
  <si>
    <t>11f000ec-affc-0006-a5e1-53090b5319ec</t>
  </si>
  <si>
    <t>11f000ec-ae46-40fa-8c3a-7fe92a225fd8</t>
  </si>
  <si>
    <t>{"customer_name": "加藤美奈子", "customer_email": "mimako@h.vodafone.ne.jp", "product_detail_name": "【脱・無駄な努力】月商1.9億を支えるテンプレ大全"}</t>
  </si>
  <si>
    <t>{"id_values": ["3100500245378", "00004", "0946290"], "stratus_transaction_id": {"terminal_id": "3100500245378", "request_number": "00004", "authorization_code": "0946290"}}</t>
  </si>
  <si>
    <t>mimako@h.vodafone.ne.jp</t>
  </si>
  <si>
    <t>MINAKO KATO</t>
  </si>
  <si>
    <t>11f000eb-e1f6-3f78-9d99-5fdb6b7b904c</t>
  </si>
  <si>
    <t>11f000eb-df50-2d24-a55a-df8e08e80ba4</t>
  </si>
  <si>
    <t>{"customer_name": "冨山邦彦", "customer_email": "fushanbangyan@gmail.com", "product_detail_name": "【15分限定特典付き】AIXコンサルタント3日間完全攻略合宿"}</t>
  </si>
  <si>
    <t>{"id_values": ["3100500245378", "00002", "0790000"], "stratus_transaction_id": {"terminal_id": "3100500245378", "request_number": "00002", "authorization_code": "0790000"}}</t>
  </si>
  <si>
    <t>fushanbangyan@gmail.com</t>
  </si>
  <si>
    <t>KUNIHIKO TOMIYAMA</t>
  </si>
  <si>
    <t>11f000e7-2b91-e3d0-84fc-bfbafbf1a24a</t>
  </si>
  <si>
    <t>11f000e7-29dc-5520-a45c-e3b863b09aac</t>
  </si>
  <si>
    <t>{"customer_name": "榎本みすず", "customer_email": "pigzion@ezweb.ne.jp", "product_detail_name": "【15分限定特典付き】AIXコンサルタント3日間完全攻略合宿"}</t>
  </si>
  <si>
    <t>{"id_values": ["11f000e7-2b91-e3d0-84fc-bfbafbf1a24a"], "worldpay_order_id": {"transaction_id": "11f000e7-2b91-e3d0-84fc-bfbafbf1a24a"}}</t>
  </si>
  <si>
    <t>pigzion@ezweb.ne.jp</t>
  </si>
  <si>
    <t>MISUZU ENOMOTO</t>
  </si>
  <si>
    <t>11f000e6-82f8-a100-84b6-03a342b56c46</t>
  </si>
  <si>
    <t>11f000e6-808a-3438-9cd2-0fa2045dbc6b</t>
  </si>
  <si>
    <t>{"customer_name": "藤田隆", "customer_email": "fujitti3443@gmail.com", "product_detail_name": "【20名限定】生成AIマネタイズCAMP"}</t>
  </si>
  <si>
    <t>{"id_values": ["11f000e6-82f8-a100-84b6-03a342b56c46"], "worldpay_order_id": {"transaction_id": "11f000e6-82f8-a100-84b6-03a342b56c46"}}</t>
  </si>
  <si>
    <t>fujitti3443@gmail.com</t>
  </si>
  <si>
    <t>TAKSHI FUJITA</t>
  </si>
  <si>
    <t>11f000e5-de4b-4acc-887f-df35f5a6bc8b</t>
  </si>
  <si>
    <t>11f000e4-74fa-feec-a1c4-f7689348e964</t>
  </si>
  <si>
    <t>{"customer_name": "宮本 順大", "customer_email": "jun0310x@gmail.com", "product_detail_name": "AIみかみ秘密の部屋（全額返金保証付）"}</t>
  </si>
  <si>
    <t>{"id_values": ["11f000e5-de4b-4acc-887f-df35f5a6bc8b"], "worldpay_order_id": {"transaction_id": "11f000e5-de4b-4acc-887f-df35f5a6bc8b"}}</t>
  </si>
  <si>
    <t>jun0310x@gmail.com</t>
  </si>
  <si>
    <t>JUNDAI MIYAMOTO</t>
  </si>
  <si>
    <t>11f000e4-778e-c5da-8a5b-a3ca5b57af71</t>
  </si>
  <si>
    <t>{"customer_name": "宮本 順大", "customer_email": "jun0310x@gmail.com", "product_detail_name": "【15分限定特典付き】AIXコンサルタント3日間完全攻略合宿"}</t>
  </si>
  <si>
    <t>{"id_values": ["11f000e4-778e-c5da-8a5b-a3ca5b57af71"], "worldpay_order_id": {"transaction_id": "11f000e4-778e-c5da-8a5b-a3ca5b57af71"}}</t>
  </si>
  <si>
    <t>11f000e2-345c-d948-a16f-37f1989296fe</t>
  </si>
  <si>
    <t>11f000e2-31fb-0d5a-804b-2bcf09c0c936</t>
  </si>
  <si>
    <t>{"customer_name": "山本健人", "customer_email": "yls.k.dietary.ex@gmail.com", "product_detail_name": "【20名限定】生成AIマネタイズCAMP"}</t>
  </si>
  <si>
    <t>{"id_values": ["11f000e2-345c-d948-a16f-37f1989296fe"], "worldpay_order_id": {"transaction_id": "11f000e2-345c-d948-a16f-37f1989296fe"}}</t>
  </si>
  <si>
    <t>yls.k.dietary.ex@gmail.com</t>
  </si>
  <si>
    <t>KENTO YAMAMOTO</t>
  </si>
  <si>
    <t>11f000e1-6141-fc64-bd6b-7324adcb9c15</t>
  </si>
  <si>
    <t>11f000df-fad9-0efa-bca6-6348bf94e3b4</t>
  </si>
  <si>
    <t>{"customer_name": "永野文男", "customer_email": "fumionagano823@gmail.com", "product_detail_name": "みかみの秘密の部屋 ~購入後1週間以内に限り【全額返金保証付き】~"}</t>
  </si>
  <si>
    <t>{"id_values": ["11f000e1-6141-fc64-bd6b-7324adcb9c15"], "worldpay_order_id": {"transaction_id": "11f000e1-6141-fc64-bd6b-7324adcb9c15"}}</t>
  </si>
  <si>
    <t>fumionagano823@gmail.com</t>
  </si>
  <si>
    <t>FUMIONAGANO</t>
  </si>
  <si>
    <t>11f000df-fcf8-0984-a985-435541096ac0</t>
  </si>
  <si>
    <t>{"customer_name": "永野文男", "customer_email": "fumionagano823@gmail.com", "product_detail_name": "【15分限定特典付き】SNSマーケ完全攻略ダイナマイト合宿"}</t>
  </si>
  <si>
    <t>{"id_values": ["11f000df-fcf8-0984-a985-435541096ac0"], "worldpay_order_id": {"transaction_id": "11f000df-fcf8-0984-a985-435541096ac0"}}</t>
  </si>
  <si>
    <t>11f000de-2edf-20b0-83e8-37353cf19604</t>
  </si>
  <si>
    <t>11f000dc-f12e-ca5a-9faa-9b79f7fc2736</t>
  </si>
  <si>
    <t>{"customer_name": "佐野 奈央子", "customer_email": "honu-naia-aloalo.mariquita.13@docomo.ne.jp", "product_detail_name": "AIみかみ秘密の部屋（全額返金保証付）"}</t>
  </si>
  <si>
    <t>{"id_values": ["11f000de-2edf-20b0-83e8-37353cf19604"], "worldpay_order_id": {"transaction_id": "11f000de-2edf-20b0-83e8-37353cf19604"}}</t>
  </si>
  <si>
    <t>honu-naia-aloalo.mariquita.13@docomo.ne.jp</t>
  </si>
  <si>
    <t>NAOKO SANO</t>
  </si>
  <si>
    <t>11f000dc-f32c-2e92-9fad-4fdee45cf691</t>
  </si>
  <si>
    <t>{"customer_name": "佐野 奈央子", "customer_email": "honu-naia-aloalo.mariquita.13@docomo.ne.jp", "product_detail_name": "【15分限定特典付き】AIXコンサルタント3日間完全攻略合宿"}</t>
  </si>
  <si>
    <t>{"id_values": ["11f000dc-f32c-2e92-9fad-4fdee45cf691"], "worldpay_order_id": {"transaction_id": "11f000dc-f32c-2e92-9fad-4fdee45cf691"}}</t>
  </si>
  <si>
    <t>11f000dc-8d91-aa8a-84b1-d7326603757d</t>
  </si>
  <si>
    <t>11f000dc-8bb0-6f76-a378-c7a76eef7616</t>
  </si>
  <si>
    <t>{"customer_name": "門谷ユリ", "customer_email": "15yurippe@gmail.com", "product_detail_name": "【15分限定特典付き】AIXコンサルタント3日間完全攻略合宿"}</t>
  </si>
  <si>
    <t>{"id_values": ["3100500245378", "00061", "0189075"], "stratus_transaction_id": {"terminal_id": "3100500245378", "request_number": "00061", "authorization_code": "0189075"}}</t>
  </si>
  <si>
    <t>15yurippe@gmail.com</t>
  </si>
  <si>
    <t>YURI KADOTANI</t>
  </si>
  <si>
    <t>11f000db-6594-844a-8e12-17822224830b</t>
  </si>
  <si>
    <t>11f000db-62f9-1e76-adb2-838691ca7d07</t>
  </si>
  <si>
    <t>{"customer_name": "大谷一輝", "customer_email": "kazuki20010430@gmail.com", "product_detail_name": "【15分限定特典付き】SNSマーケ完全攻略ダイナマイト合宿"}</t>
  </si>
  <si>
    <t>{"id_values": ["11f000db-6594-844a-8e12-17822224830b"], "worldpay_order_id": {"transaction_id": "11f000db-6594-844a-8e12-17822224830b"}}</t>
  </si>
  <si>
    <t>kazuki20010430@gmail.com</t>
  </si>
  <si>
    <t>KAZUKI OHTANI</t>
  </si>
  <si>
    <t>11f000da-fb89-2254-ad81-db738890733a</t>
  </si>
  <si>
    <t>{"customer_name": "森 章馬", "customer_email": "senzhangma@gmail.com", "product_detail_name": "【15分限定特典付き】SNSマーケ完全攻略ダイナマイト合宿"}</t>
  </si>
  <si>
    <t>{"id_values": ["11f000da-fb89-2254-ad81-db738890733a"], "worldpay_order_id": {"transaction_id": "11f000da-fb89-2254-ad81-db738890733a"}}</t>
  </si>
  <si>
    <t>11f000da-7e4f-be9c-be71-4fa302433df1</t>
  </si>
  <si>
    <t>11f000da-7c62-36f0-ad45-372ebb615ae3</t>
  </si>
  <si>
    <t>{"customer_name": "前田 啓太", "customer_email": "qiantianqitai18@gmail.com", "product_detail_name": "【20名限定】生成AIマネタイズCAMP"}</t>
  </si>
  <si>
    <t>{"id_values": ["3100500245378", "00059", "0402589"], "stratus_transaction_id": {"terminal_id": "3100500245378", "request_number": "00059", "authorization_code": "0402589"}}</t>
  </si>
  <si>
    <t>qiantianqitai18@gmail.com</t>
  </si>
  <si>
    <t>KEITA MAEDA</t>
  </si>
  <si>
    <t>11f000d2-94cf-3af6-90dc-43b63346d78a</t>
  </si>
  <si>
    <t>11f000d2-9288-6b6e-90d6-074a1b581032</t>
  </si>
  <si>
    <t>{"customer_name": "野々村 大", "customer_email": "dai_1123@iCloud.com", "product_detail_name": "【脱・無駄な努力】月商1.9億を支えるテンプレ大全"}</t>
  </si>
  <si>
    <t>{"id_values": ["11f000d2-94cf-3af6-90dc-43b63346d78a"], "worldpay_order_id": {"transaction_id": "11f000d2-94cf-3af6-90dc-43b63346d78a"}}</t>
  </si>
  <si>
    <t>dai_1123@iCloud.com</t>
  </si>
  <si>
    <t>DAI NONOMURA</t>
  </si>
  <si>
    <t>11f000d2-7a36-cd58-9e64-d7344f71cb52</t>
  </si>
  <si>
    <t>11f000d2-7877-c4a4-af23-abceb98743f1</t>
  </si>
  <si>
    <t>{"customer_name": "青島利久", "customer_email": "asunarokeiei@gmail.com", "product_detail_name": "AIみかみ秘密の部屋（全額返金保証付）"}</t>
  </si>
  <si>
    <t>{"id_values": ["3100500245378", "00057", "0255191"], "stratus_transaction_id": {"terminal_id": "3100500245378", "request_number": "00057", "authorization_code": "0255191"}}</t>
  </si>
  <si>
    <t>asunarokeiei@gmail.com</t>
  </si>
  <si>
    <t>TOSHIHISA AOSHIMA</t>
  </si>
  <si>
    <t>WASEDA</t>
  </si>
  <si>
    <t>11f000d0-d6bb-5f82-af1f-d74775876a26</t>
  </si>
  <si>
    <t>11f000d0-d3fd-22d0-95e2-b368b94535f4</t>
  </si>
  <si>
    <t>{"customer_name": "澁谷万由子", "customer_email": "sei.design@gmail.com", "product_detail_name": "【15分限定特典付き】デザイン限界突破3日間合宿"}</t>
  </si>
  <si>
    <t>{"id_values": ["11f000d0-d6bb-5f82-af1f-d74775876a26"], "worldpay_order_id": {"transaction_id": "11f000d0-d6bb-5f82-af1f-d74775876a26"}}</t>
  </si>
  <si>
    <t>sei.design@gmail.com</t>
  </si>
  <si>
    <t>SHIBUYAMAYUKO</t>
  </si>
  <si>
    <t>11f000cf-6bf4-63a2-a471-5f3cd02f9016</t>
  </si>
  <si>
    <t>11f000cf-69f4-32d0-ae63-73c1b051bf71</t>
  </si>
  <si>
    <t>{"customer_name": "蒲池 修典", "customer_email": "kamachi.hisanori@gmail.com", "product_detail_name": "【20名限定】生成AIマネタイズCAMP"}</t>
  </si>
  <si>
    <t>{"id_values": ["11f000cf-6bf4-63a2-a471-5f3cd02f9016"], "worldpay_order_id": {"transaction_id": "11f000cf-6bf4-63a2-a471-5f3cd02f9016"}}</t>
  </si>
  <si>
    <t>kamachi.hisanori@gmail.com</t>
  </si>
  <si>
    <t>HISANORI KAMACHI</t>
  </si>
  <si>
    <t>11f000c6-d404-00fa-960c-ffa572a8e958</t>
  </si>
  <si>
    <t>11f000c6-d188-04f2-b68a-4b105eda79d3</t>
  </si>
  <si>
    <t>{"customer_name": "矢ヶ部芳央", "customer_email": "yoshichika52@gmail.com", "product_detail_name": "【15分限定特典付き】AIXコンサルタント3日間完全攻略合宿"}</t>
  </si>
  <si>
    <t>{"id_values": ["11f000c6-d404-00fa-960c-ffa572a8e958"], "worldpay_order_id": {"transaction_id": "11f000c6-d404-00fa-960c-ffa572a8e958"}}</t>
  </si>
  <si>
    <t>yoshichika52@gmail.com</t>
  </si>
  <si>
    <t>YOSHICHIKA YAKABE</t>
  </si>
  <si>
    <t>11f000c1-7372-f3b8-bf3f-0bddd6038a0c</t>
  </si>
  <si>
    <t>11f000c0-346d-ad30-9894-6f86491caf52</t>
  </si>
  <si>
    <t>{"customer_name": "前野潤一", "customer_email": "jun64m@gmail.com", "product_detail_name": "みかみの秘密の部屋 ~購入後1週間以内に限り【全額返金保証付き】~"}</t>
  </si>
  <si>
    <t>{"id_values": ["11f000c1-7372-f3b8-bf3f-0bddd6038a0c"], "worldpay_order_id": {"transaction_id": "11f000c1-7372-f3b8-bf3f-0bddd6038a0c"}}</t>
  </si>
  <si>
    <t>jun64m@gmail.com</t>
  </si>
  <si>
    <t>JUNICHI MAENO</t>
  </si>
  <si>
    <t>11f000c1-4f99-e7ee-a3ce-7760c5cd634d</t>
  </si>
  <si>
    <t>11f000c1-4d3b-a712-a825-33147f27b859</t>
  </si>
  <si>
    <t>{"customer_name": "新山拓海", "customer_email": "waterniitaku@gmail.com", "product_detail_name": "【15分限定特典付き】AIXコンサルタント3日間完全攻略合宿"}</t>
  </si>
  <si>
    <t>{"id_values": ["11f000c1-4f99-e7ee-a3ce-7760c5cd634d"], "worldpay_order_id": {"transaction_id": "11f000c1-4f99-e7ee-a3ce-7760c5cd634d"}}</t>
  </si>
  <si>
    <t>waterniitaku@gmail.com</t>
  </si>
  <si>
    <t>NIIYAMA TAKUMI</t>
  </si>
  <si>
    <t>11f000c0-36ef-06e4-989b-23660265980d</t>
  </si>
  <si>
    <t>{"customer_name": "前野潤一", "customer_email": "jun64m@gmail.com", "product_detail_name": "【15分限定特典付き】SNSマーケ完全攻略ダイナマイト合宿"}</t>
  </si>
  <si>
    <t>{"id_values": ["11f000c0-36ef-06e4-989b-23660265980d"], "worldpay_order_id": {"transaction_id": "11f000c0-36ef-06e4-989b-23660265980d"}}</t>
  </si>
  <si>
    <t>11f000be-4680-9250-82a7-77b238a8e10e</t>
  </si>
  <si>
    <t>11f000bd-2744-ba5c-9723-4706f20b7663</t>
  </si>
  <si>
    <t>{"customer_name": "飯田恵理子", "customer_email": "lidas.entertainment2@gmail.com", "product_detail_name": "みかみの秘密の部屋 ~購入後1週間以内に限り【全額返金保証付き】~"}</t>
  </si>
  <si>
    <t>{"id_values": ["3100500245378", "00055", "0271241"], "stratus_transaction_id": {"terminal_id": "3100500245378", "request_number": "00055", "authorization_code": "0271241"}}</t>
  </si>
  <si>
    <t>lidas.entertainment2@gmail.com</t>
  </si>
  <si>
    <t>ERIKO IIDA</t>
  </si>
  <si>
    <t>11f000bd-873d-a734-976d-bb51182d6feb</t>
  </si>
  <si>
    <t>11f000bd-8561-13f6-8673-8f1eda37fda9</t>
  </si>
  <si>
    <t>{"customer_name": "溝部久美子", "customer_email": "mizonbee.700511@gmail.com", "product_detail_name": "【15分限定特典付き】AIXコンサルタント3日間完全攻略合宿"}</t>
  </si>
  <si>
    <t>{"id_values": ["3100500245378", "00054", "0960953"], "stratus_transaction_id": {"terminal_id": "3100500245378", "request_number": "00054", "authorization_code": "0960953"}}</t>
  </si>
  <si>
    <t>mizonbee.700511@gmail.com</t>
  </si>
  <si>
    <t>KUMIKO MIZOBE</t>
  </si>
  <si>
    <t>11f000bd-291c-214e-8515-5feba40d838a</t>
  </si>
  <si>
    <t>{"customer_name": "飯田恵理子", "customer_email": "lidas.entertainment2@gmail.com", "product_detail_name": "【15分限定特典付き】SNSマーケ完全攻略ダイナマイト合宿"}</t>
  </si>
  <si>
    <t>{"id_values": ["3100500245378", "00052", "0284556"], "stratus_transaction_id": {"terminal_id": "3100500245378", "request_number": "00052", "authorization_code": "0284556"}}</t>
  </si>
  <si>
    <t>11f000bc-8e65-e414-8504-2bdc45b648f3</t>
  </si>
  <si>
    <t>11f000bc-8bf0-c28a-96d9-531076eb8654</t>
  </si>
  <si>
    <t>{"customer_name": "高山美重", "customer_email": "arthaniosmie@gmail.com", "product_detail_name": "【20名限定】生成AIマネタイズCAMP"}</t>
  </si>
  <si>
    <t>{"id_values": ["11f000bc-8e65-e414-8504-2bdc45b648f3"], "worldpay_order_id": {"transaction_id": "11f000bc-8e65-e414-8504-2bdc45b648f3"}}</t>
  </si>
  <si>
    <t>arthaniosmie@gmail.com</t>
  </si>
  <si>
    <t>TAKEHISA YASHIMA</t>
  </si>
  <si>
    <t>11f000bc-9f9e-c80e-9681-6b8e06690a86</t>
  </si>
  <si>
    <t>11f000bc-9dd7-6350-8b04-d3ad89389d70</t>
  </si>
  <si>
    <t>{"customer_name": "加藤優子", "customer_email": "utinominsuke@hotmail.co.jp", "product_detail_name": "【20名限定】生成AIマネタイズCAMP"}</t>
  </si>
  <si>
    <t>{"id_values": ["3100500245378", "00050", "0149032"], "stratus_transaction_id": {"terminal_id": "3100500245378", "request_number": "00050", "authorization_code": "0149032"}}</t>
  </si>
  <si>
    <t>utinominsuke@hotmail.co.jp</t>
  </si>
  <si>
    <t>YUKO KATO</t>
  </si>
  <si>
    <t>11f000bc-1e33-f348-84b6-7b687d7f6809</t>
  </si>
  <si>
    <t>11f000bc-1baf-7386-b85e-3b0483f73d29</t>
  </si>
  <si>
    <t>{"customer_name": "森口和浩", "customer_email": "halfling4351qaz@gmail.com", "product_detail_name": "【20名限定】生成AIマネタイズCAMP"}</t>
  </si>
  <si>
    <t>{"id_values": ["11f000bc-1e33-f348-84b6-7b687d7f6809"], "worldpay_order_id": {"transaction_id": "11f000bc-1e33-f348-84b6-7b687d7f6809"}}</t>
  </si>
  <si>
    <t>halfling4351qaz@gmail.com</t>
  </si>
  <si>
    <t>MORIGUCHI KAZUHIRO</t>
  </si>
  <si>
    <t>11f000bb-ef16-06c8-b821-6ba07fbae4cc</t>
  </si>
  <si>
    <t>11f000bb-ed0f-8d86-9810-47aabfc1244e</t>
  </si>
  <si>
    <t>{"customer_name": "吉田陽子", "customer_email": "watercolor1982@gmail.com", "product_detail_name": "【20名限定】生成AIマネタイズCAMP"}</t>
  </si>
  <si>
    <t>{"id_values": ["11f000bb-ef16-06c8-b821-6ba07fbae4cc"], "worldpay_order_id": {"transaction_id": "11f000bb-ef16-06c8-b821-6ba07fbae4cc"}}</t>
  </si>
  <si>
    <t>watercolor1982@gmail.com</t>
  </si>
  <si>
    <t>YOKO YOSHIDA</t>
  </si>
  <si>
    <t>POCKET CARD COMPANY, LIMITED</t>
  </si>
  <si>
    <t>11f000b2-5483-7fae-b850-87190b80ad34</t>
  </si>
  <si>
    <t>11f000b2-5280-99e4-a072-23224cbf1425</t>
  </si>
  <si>
    <t>{"customer_name": "湖山乃雅", "customer_email": "noa19950614@gmail.com", "product_detail_name": "【15分限定特典付き】AIXコンサルタント3日間完全攻略合宿"}</t>
  </si>
  <si>
    <t>{"id_values": ["11f000b2-5483-7fae-b850-87190b80ad34"], "worldpay_order_id": {"transaction_id": "11f000b2-5483-7fae-b850-87190b80ad34"}}</t>
  </si>
  <si>
    <t>noa19950614@gmail.com</t>
  </si>
  <si>
    <t>NOA KOYAMA</t>
  </si>
  <si>
    <t>11f000af-6d43-9892-89a1-cb91cdf337de</t>
  </si>
  <si>
    <t>11f000af-6ab7-15e0-8920-3ff6839598ac</t>
  </si>
  <si>
    <t>{"customer_name": "氏居賢治", "customer_email": "ujiken0814@gmail.com", "product_detail_name": "【15分限定特典付き】AIXコンサルタント3日間完全攻略合宿"}</t>
  </si>
  <si>
    <t>{"id_values": ["11f000af-6d43-9892-89a1-cb91cdf337de"], "worldpay_order_id": {"transaction_id": "11f000af-6d43-9892-89a1-cb91cdf337de"}}</t>
  </si>
  <si>
    <t>11f000af-2bd4-0f5e-9a42-b3d6460e6170</t>
  </si>
  <si>
    <t>11f000af-2b92-24c2-9066-2fb903ab271d</t>
  </si>
  <si>
    <t>{"univapay-name": "清原 晃", "univapay-link-id": "11f0009f-890a-1020-8f5d-97a98b6cd0ec", "univapay-phone-number": "+81 09096960229"}</t>
  </si>
  <si>
    <t>{"id_values": ["11f000af-2bd4-0f5e-9a42-b3d6460e6170"], "worldpay_order_id": {"transaction_id": "11f000af-2bd4-0f5e-9a42-b3d6460e6170"}}</t>
  </si>
  <si>
    <t>akiyohara6@gmail.com</t>
  </si>
  <si>
    <t>11f000af-2bbd-de8c-9069-1364289a123b</t>
  </si>
  <si>
    <t>AKIRA KIYOHARA</t>
  </si>
  <si>
    <t>11f000ae-e245-cc42-bc29-afe42e70a5f6</t>
  </si>
  <si>
    <t>11f000ae-e054-3126-894a-1f089592b411</t>
  </si>
  <si>
    <t>{"customer_name": "けいたろう", "customer_email": "keitarou.s0418@gmail.com", "product_detail_name": "【15分限定特典付き】AIXコンサルタント3日間完全攻略合宿"}</t>
  </si>
  <si>
    <t>{"id_values": ["11f000ae-e245-cc42-bc29-afe42e70a5f6"], "worldpay_order_id": {"transaction_id": "11f000ae-e245-cc42-bc29-afe42e70a5f6"}}</t>
  </si>
  <si>
    <t>keitarou.s0418@gmail.com</t>
  </si>
  <si>
    <t>KENJI KAWAMURA</t>
  </si>
  <si>
    <t>11f000a9-ac4a-3736-bde0-83e4d589bf1a</t>
  </si>
  <si>
    <t>11f000a9-aa5f-168a-a200-3f1eec4bbee3</t>
  </si>
  <si>
    <t>{"customer_name": "福岡鉄也", "customer_email": "tetsufuk228@gmail.com", "product_detail_name": "【15分限定特典付き】AIXコンサルタント3日間完全攻略合宿"}</t>
  </si>
  <si>
    <t>{"id_values": ["11f000a9-ac4a-3736-bde0-83e4d589bf1a"], "worldpay_order_id": {"transaction_id": "11f000a9-ac4a-3736-bde0-83e4d589bf1a"}}</t>
  </si>
  <si>
    <t>tetsufuk228@gmail.com</t>
  </si>
  <si>
    <t>TETSUYA FUKUOKA</t>
  </si>
  <si>
    <t>11f000a9-b440-9066-9b6b-e78b68d27a07</t>
  </si>
  <si>
    <t>11f000a9-b251-2f2c-a210-972405abbf23</t>
  </si>
  <si>
    <t>{"customer_name": "國分未来", "customer_email": "rukomiku@gmail.com", "product_detail_name": "【15分限定特典付き】AIXコンサルタント3日間完全攻略合宿"}</t>
  </si>
  <si>
    <t>{"id_values": ["11f000a9-b440-9066-9b6b-e78b68d27a07"], "worldpay_order_id": {"transaction_id": "11f000a9-b440-9066-9b6b-e78b68d27a07"}}</t>
  </si>
  <si>
    <t>rukomiku@gmail.com</t>
  </si>
  <si>
    <t>MIKU KOKUBUN</t>
  </si>
  <si>
    <t>11f000a9-1441-bcf2-8c42-5306afd8c191</t>
  </si>
  <si>
    <t>11f000a9-11db-73f4-8c3c-d72ebf333dc2</t>
  </si>
  <si>
    <t>{"customer_name": "桑原蓮翔", "customer_email": "asehxf@gmail.com", "product_detail_name": "【15分限定特典付き】SNSマーケ完全攻略ダイナマイト合宿"}</t>
  </si>
  <si>
    <t>{"id_values": ["11f000a9-1441-bcf2-8c42-5306afd8c191"], "worldpay_order_id": {"transaction_id": "11f000a9-1441-bcf2-8c42-5306afd8c191"}}</t>
  </si>
  <si>
    <t>asehxf@gmail.com</t>
  </si>
  <si>
    <t>RENTO KUWABARA</t>
  </si>
  <si>
    <t>11f0009d-a719-ebbe-bf34-67259178cffb</t>
  </si>
  <si>
    <t>11f0009d-a535-a57c-948c-7ba1db30ca51</t>
  </si>
  <si>
    <t>{"customer_name": "生野龍一", "customer_email": "ikunoryuichi@gmail.com", "product_detail_name": "【15分限定特典付き】SNSマーケ完全攻略ダイナマイト合宿"}</t>
  </si>
  <si>
    <t>{"id_values": ["3100500245378", "00048", "0444156"], "stratus_transaction_id": {"terminal_id": "3100500245378", "request_number": "00048", "authorization_code": "0444156"}}</t>
  </si>
  <si>
    <t>ikunoryuichi@gmail.com</t>
  </si>
  <si>
    <t>RYUICHI IKUNO</t>
  </si>
  <si>
    <t>11eff0ec-d64c-c124-9c17-b724426c43dd</t>
  </si>
  <si>
    <t>11eff0ec-d3af-7efc-870c-7bbc01a42302</t>
  </si>
  <si>
    <t>{"customer_name": "田中りえ", "customer_email": "orion.067a@gmail.com", "product_detail_name": "【15分限定特典付き】SNSマーケ完全攻略ダイナマイト合宿"}</t>
  </si>
  <si>
    <t>{"id_values": ["11eff0ec-d64c-c124-9c17-b724426c43dd"], "worldpay_order_id": {"transaction_id": "11eff0ec-d64c-c124-9c17-b724426c43dd"}}</t>
  </si>
  <si>
    <t>orion.067a@gmail.com</t>
  </si>
  <si>
    <t>AMI TONARI</t>
  </si>
  <si>
    <t>11f00092-b2df-02dc-a920-ebb4c0e701e8</t>
  </si>
  <si>
    <t>11f00092-b07d-1574-beb5-9b2d5db06179</t>
  </si>
  <si>
    <t>{"customer_name": "立川あや乃", "customer_email": "tsubasa0710ayano@gmail.com", "product_detail_name": "【15分限定特典付き】デザイン限界突破3日間合宿"}</t>
  </si>
  <si>
    <t>{"id_values": ["11f00092-b2df-02dc-a920-ebb4c0e701e8"], "worldpay_order_id": {"transaction_id": "11f00092-b2df-02dc-a920-ebb4c0e701e8"}}</t>
  </si>
  <si>
    <t>tsubasa0710ayano@gmail.com</t>
  </si>
  <si>
    <t>AYANO TACHIKAWA</t>
  </si>
  <si>
    <t>11f0008e-cd95-a5ee-b832-8fa0aab2de94</t>
  </si>
  <si>
    <t>11f0008e-cbc2-c03a-89a0-7b6fd6df27db</t>
  </si>
  <si>
    <t>{"customer_name": "小山佳純", "customer_email": "g9xc2_dm@icloud.com", "product_detail_name": "【15分限定特典付き】SNSマーケ完全攻略ダイナマイト合宿"}</t>
  </si>
  <si>
    <t>{"id_values": ["11f0008e-cd95-a5ee-b832-8fa0aab2de94"], "worldpay_order_id": {"transaction_id": "11f0008e-cd95-a5ee-b832-8fa0aab2de94"}}</t>
  </si>
  <si>
    <t>g9xc2_dm@icloud.com</t>
  </si>
  <si>
    <t>KASUMIKOYAMA</t>
  </si>
  <si>
    <t>11f00088-b03f-fc70-a6c3-77b32f8b9b60</t>
  </si>
  <si>
    <t>11f00086-d62a-45d2-b96f-fbb1ff376114</t>
  </si>
  <si>
    <t>{"customer_name": "坂田みな", "customer_email": "minasakata3300@gmail.com", "product_detail_name": "AIみかみ秘密の部屋（全額返金保証付）"}</t>
  </si>
  <si>
    <t>{"id_values": ["11f00088-b03f-fc70-a6c3-77b32f8b9b60"], "worldpay_order_id": {"transaction_id": "11f00088-b03f-fc70-a6c3-77b32f8b9b60"}}</t>
  </si>
  <si>
    <t>minasakata3300@gmail.com</t>
  </si>
  <si>
    <t>MINA SAKATA</t>
  </si>
  <si>
    <t>11f00086-d8ad-bfd2-8d36-e7bd734b3dfa</t>
  </si>
  <si>
    <t>{"customer_name": "坂田みな", "customer_email": "minasakata3300@gmail.com", "product_detail_name": "【15分限定特典付き】AIXコンサルタント3日間完全攻略合宿"}</t>
  </si>
  <si>
    <t>{"id_values": ["11f00086-d8ad-bfd2-8d36-e7bd734b3dfa"], "worldpay_order_id": {"transaction_id": "11f00086-d8ad-bfd2-8d36-e7bd734b3dfa"}}</t>
  </si>
  <si>
    <t>11f00085-175d-74d6-ad12-4792152fa8e6</t>
  </si>
  <si>
    <t>11f00083-7db7-9498-bc82-b7d8a55c3788</t>
  </si>
  <si>
    <t>{"customer_name": "千種美紀", "customer_email": "migamibco@gmail.com", "product_detail_name": "AIみかみ秘密の部屋（全額返金保証付）"}</t>
  </si>
  <si>
    <t>{"id_values": ["11f00085-175d-74d6-ad12-4792152fa8e6"], "worldpay_order_id": {"transaction_id": "11f00085-175d-74d6-ad12-4792152fa8e6"}}</t>
  </si>
  <si>
    <t>migamibco@gmail.com</t>
  </si>
  <si>
    <t>MIKI IGAMI</t>
  </si>
  <si>
    <t>11f00083-8052-54cc-a83a-5ff9cfe2ce9c</t>
  </si>
  <si>
    <t>{"customer_name": "千種美紀", "customer_email": "migamibco@gmail.com", "product_detail_name": "【15分限定特典付き】AIXコンサルタント3日間完全攻略合宿"}</t>
  </si>
  <si>
    <t>{"id_values": ["11f00083-8052-54cc-a83a-5ff9cfe2ce9c"], "worldpay_order_id": {"transaction_id": "11f00083-8052-54cc-a83a-5ff9cfe2ce9c"}}</t>
  </si>
  <si>
    <t>11f00081-14af-a5aa-8828-8f1ecbb7a6dc</t>
  </si>
  <si>
    <t>11f00081-1235-9640-bd92-03df5b66fe59</t>
  </si>
  <si>
    <t>{"customer_name": "岡田有紀", "customer_email": "penta-snow.219s@docomo.ne.jp", "product_detail_name": "【15分限定特典付き】AIXコンサルタント3日間完全攻略合宿"}</t>
  </si>
  <si>
    <t>{"id_values": ["11f00081-14af-a5aa-8828-8f1ecbb7a6dc"], "worldpay_order_id": {"transaction_id": "11f00081-14af-a5aa-8828-8f1ecbb7a6dc"}}</t>
  </si>
  <si>
    <t>penta-snow.219s@docomo.ne.jp</t>
  </si>
  <si>
    <t>11f0007f-4bf6-77a2-b358-cfc0f90839df</t>
  </si>
  <si>
    <t>11f0007e-75ca-4550-8e7c-e7d1baf289df</t>
  </si>
  <si>
    <t>{"customer_name": "松島慶和", "customer_email": "nkkn_wrldcp.2002@icloud.com", "product_detail_name": "みかみの秘密の部屋 ~購入後1週間以内に限り【全額返金保証付き】~"}</t>
  </si>
  <si>
    <t>{"id_values": ["11f0007f-4bf6-77a2-b358-cfc0f90839df"], "worldpay_order_id": {"transaction_id": "11f0007f-4bf6-77a2-b358-cfc0f90839df"}}</t>
  </si>
  <si>
    <t>nkkn_wrldcp.2002@icloud.com</t>
  </si>
  <si>
    <t>KEITA MATSUSHIMA</t>
  </si>
  <si>
    <t>11f0007f-0abc-b26a-be62-27e8b442e6a8</t>
  </si>
  <si>
    <t>11f0007f-0a61-aad2-a168-d71b443b0c32</t>
  </si>
  <si>
    <t>{"univapay-name": "髙鍋和由喜", "univapay-link-id": "11efeb92-b631-d050-9e93-6fece78c3da6", "univapay-phone-number": "+81 8064482549"}</t>
  </si>
  <si>
    <t>{"id_values": ["11f0007f-0abc-b26a-be62-27e8b442e6a8"], "worldpay_order_id": {"transaction_id": "11f0007f-0abc-b26a-be62-27e8b442e6a8"}}</t>
  </si>
  <si>
    <t>kazuyuki.success@gmail.com</t>
  </si>
  <si>
    <t>11f0007f-0aa6-88dc-a16c-f77674c8019d</t>
  </si>
  <si>
    <t>KAZUYUKI TAKANABE</t>
  </si>
  <si>
    <t>THE BANK OF FUKUOKA, LTD.</t>
  </si>
  <si>
    <t>11f0007e-7879-0d54-b1e1-7bebb23db08a</t>
  </si>
  <si>
    <t>{"customer_name": "松島慶和", "customer_email": "nkkn_wrldcp.2002@icloud.com", "product_detail_name": "【15分限定特典付き】SNSマーケ完全攻略ダイナマイト合宿"}</t>
  </si>
  <si>
    <t>{"id_values": ["11f0007e-7879-0d54-b1e1-7bebb23db08a"], "worldpay_order_id": {"transaction_id": "11f0007e-7879-0d54-b1e1-7bebb23db08a"}}</t>
  </si>
  <si>
    <t>11f0007d-7552-d02a-9872-1f45e7c2c44b</t>
  </si>
  <si>
    <t>11f0007d-7348-294c-97b6-93c94c2d5f35</t>
  </si>
  <si>
    <t>{"customer_name": "西麻里沙", "customer_email": "24n.risa@gmail.com", "product_detail_name": "【15分限定特典付き】デザイン限界突破3日間合宿"}</t>
  </si>
  <si>
    <t>{"id_values": ["11f0007d-7552-d02a-9872-1f45e7c2c44b"], "worldpay_order_id": {"transaction_id": "11f0007d-7552-d02a-9872-1f45e7c2c44b"}}</t>
  </si>
  <si>
    <t>24n.risa@gmail.com</t>
  </si>
  <si>
    <t>ARISA NISHI</t>
  </si>
  <si>
    <t>11f0007c-876c-9dbe-8cea-dbd3394e017f</t>
  </si>
  <si>
    <t>11f0007c-85a0-f732-8c73-0bb967b191fc</t>
  </si>
  <si>
    <t>{"customer_name": "深澤智也", "customer_email": "fukasawa.tomoya.fit@icloud.com", "product_detail_name": "【15分限定特典付き】SNSマーケ完全攻略ダイナマイト合宿"}</t>
  </si>
  <si>
    <t>{"id_values": ["3100500245378", "00046", "0324521"], "stratus_transaction_id": {"terminal_id": "3100500245378", "request_number": "00046", "authorization_code": "0324521"}}</t>
  </si>
  <si>
    <t>fukasawa.tomoya.fit@icloud.com</t>
  </si>
  <si>
    <t>TOMOYA FUKASAWA</t>
  </si>
  <si>
    <t>11f0007b-ac6a-b066-8bb4-3bd3f1131b79</t>
  </si>
  <si>
    <t>11f0007b-a9e2-ab50-9e4b-939adbda23a8</t>
  </si>
  <si>
    <t>{"customer_name": "ヨコニシ マサコ", "customer_email": "mcyokn@gmail.com", "product_detail_name": "【15分限定特典付き】AIXコンサルタント3日間完全攻略合宿"}</t>
  </si>
  <si>
    <t>{"id_values": ["11f0007b-ac6a-b066-8bb4-3bd3f1131b79"], "worldpay_order_id": {"transaction_id": "11f0007b-ac6a-b066-8bb4-3bd3f1131b79"}}</t>
  </si>
  <si>
    <t>mcyokn@gmail.com</t>
  </si>
  <si>
    <t>MASAKO YOKONISHI</t>
  </si>
  <si>
    <t>11f0007b-2e3b-0448-a052-e37099623d4e</t>
  </si>
  <si>
    <t>11f0007a-3460-d33a-99c6-7bd27b904993</t>
  </si>
  <si>
    <t>{"customer_name": "小泉清子", "customer_email": "sayakosummer@gmail.com", "product_detail_name": "AIみかみ秘密の部屋（全額返金保証付）"}</t>
  </si>
  <si>
    <t>{"id_values": ["11f0007b-2e3b-0448-a052-e37099623d4e"], "worldpay_order_id": {"transaction_id": "11f0007b-2e3b-0448-a052-e37099623d4e"}}</t>
  </si>
  <si>
    <t>sayakosummer@gmail.com</t>
  </si>
  <si>
    <t>SAYAKO KOIZUMI</t>
  </si>
  <si>
    <t>11f0007a-e59d-9016-9aac-c779aeea7fe9</t>
  </si>
  <si>
    <t>11f0007a-e3ca-297a-9aa3-bb74ef89bc25</t>
  </si>
  <si>
    <t>{"customer_name": "藤森優香", "customer_email": "yuuka.y.0513.m@gmail.com", "product_detail_name": "【15分限定特典付き】AIXコンサルタント3日間完全攻略合宿"}</t>
  </si>
  <si>
    <t>yuuka.y.0513.m@gmail.com</t>
  </si>
  <si>
    <t>YUKA FUJIMORI</t>
  </si>
  <si>
    <t>11f0007a-36d6-5220-bf51-f7e4ab2ca6e5</t>
  </si>
  <si>
    <t>{"customer_name": "小泉清子", "customer_email": "sayakosummer@gmail.com", "product_detail_name": "【15分限定特典付き】AIXコンサルタント3日間完全攻略合宿"}</t>
  </si>
  <si>
    <t>{"id_values": ["11f0007a-36d6-5220-bf51-f7e4ab2ca6e5"], "worldpay_order_id": {"transaction_id": "11f0007a-36d6-5220-bf51-f7e4ab2ca6e5"}}</t>
  </si>
  <si>
    <t>11f0007a-2b1e-59be-bf43-7b362fceed54</t>
  </si>
  <si>
    <t>11f0007a-2851-3a94-99ad-db404ec0cf27</t>
  </si>
  <si>
    <t>{"customer_name": "川嶋麻由", "customer_email": "yaaasaa987@gmail.com", "product_detail_name": "【超特価割引】SNSマーケ完全攻略ダイナマイト合宿"}</t>
  </si>
  <si>
    <t>yaaasaa987@gmail.com</t>
  </si>
  <si>
    <t>MAYUKAWASHIMA</t>
  </si>
  <si>
    <t>11f00077-4baa-d296-bafa-8f4f18f04aef</t>
  </si>
  <si>
    <t>11f00077-49c3-076e-baf3-2b8f41790ad6</t>
  </si>
  <si>
    <t>{"customer_name": "佐藤里江", "customer_email": "9groundr3@gmail.com", "product_detail_name": "【15分限定特典付き】デザイン限界突破3日間合宿"}</t>
  </si>
  <si>
    <t>{"id_values": ["11f00077-4baa-d296-bafa-8f4f18f04aef"], "worldpay_order_id": {"transaction_id": "11f00077-4baa-d296-bafa-8f4f18f04aef"}}</t>
  </si>
  <si>
    <t>9groundr3@gmail.com</t>
  </si>
  <si>
    <t>RIE SATO</t>
  </si>
  <si>
    <t>11f00077-9cbf-3320-9032-5f03a59e9e9e</t>
  </si>
  <si>
    <t>11f00077-9af2-9582-92ce-fbe44b2fac1b</t>
  </si>
  <si>
    <t>{"customer_name": "西野壮太", "customer_email": "sota.nishino1998@gmail.com", "product_detail_name": "【15分限定特典付き】AIXコンサルタント3日間完全攻略合宿"}</t>
  </si>
  <si>
    <t>{"id_values": ["3100500245378", "00040", "0166918"], "stratus_transaction_id": {"terminal_id": "3100500245378", "request_number": "00040", "authorization_code": "0166918"}}</t>
  </si>
  <si>
    <t>sota.nishino1998@gmail.com</t>
  </si>
  <si>
    <t>SOTA NISHINO</t>
  </si>
  <si>
    <t>11f00076-db57-1306-b175-abf2ca00abcb</t>
  </si>
  <si>
    <t>11f00076-d8bc-cab4-b170-8336dc86fbb1</t>
  </si>
  <si>
    <t>{"customer_name": "高橋雅人", "customer_email": "metalman0105@icloud.com", "product_detail_name": "【15分限定特典付き】SNSマーケ完全攻略ダイナマイト合宿"}</t>
  </si>
  <si>
    <t>{"id_values": ["11f00076-db57-1306-b175-abf2ca00abcb"], "worldpay_order_id": {"transaction_id": "11f00076-db57-1306-b175-abf2ca00abcb"}}</t>
  </si>
  <si>
    <t>metalman0105@icloud.com</t>
  </si>
  <si>
    <t>MASATO TAKAHASHI</t>
  </si>
  <si>
    <t>11f00074-9cc5-690a-84ea-53f3d40b6c74</t>
  </si>
  <si>
    <t>11f00074-9a26-1dc0-84e1-4f5a23103954</t>
  </si>
  <si>
    <t>{"customer_name": "乗松修", "customer_email": "o.norimatsu@gmail.com", "product_detail_name": "【15分限定特典付き】AIXコンサルタント3日間完全攻略合宿"}</t>
  </si>
  <si>
    <t>{"id_values": ["11f00074-9cc5-690a-84ea-53f3d40b6c74"], "worldpay_order_id": {"transaction_id": "11f00074-9cc5-690a-84ea-53f3d40b6c74"}}</t>
  </si>
  <si>
    <t>o.norimatsu@gmail.com</t>
  </si>
  <si>
    <t>HANNA VASINA</t>
  </si>
  <si>
    <t>11f00072-e7df-f042-8d9a-eb8bdb86c3e0</t>
  </si>
  <si>
    <t>11f00072-5877-dfbe-a1f9-4f2cc26531ef</t>
  </si>
  <si>
    <t>{"customer_name": "山本良美", "customer_email": "ryangmi.0106@gmail.com", "product_detail_name": "みかみの秘密の部屋 ~購入後1週間以内に限り【全額返金保証付き】~"}</t>
  </si>
  <si>
    <t>{"id_values": ["11f00072-e7df-f042-8d9a-eb8bdb86c3e0"], "worldpay_order_id": {"transaction_id": "11f00072-e7df-f042-8d9a-eb8bdb86c3e0"}}</t>
  </si>
  <si>
    <t>ryangmi.0106@gmail.com</t>
  </si>
  <si>
    <t>SONG RYANGMI</t>
  </si>
  <si>
    <t>11f00072-cfad-f3b6-a2fd-9fc0327d132a</t>
  </si>
  <si>
    <t>11f00072-cdba-34c0-9ff8-ef754b56fc74</t>
  </si>
  <si>
    <t>{"customer_name": "林祥汰", "customer_email": "happy.901005@gmail.com", "product_detail_name": "【15分限定特典付き】SNSマーケ完全攻略ダイナマイト合宿"}</t>
  </si>
  <si>
    <t>{"id_values": ["11f00072-cfad-f3b6-a2fd-9fc0327d132a"], "worldpay_order_id": {"transaction_id": "11f00072-cfad-f3b6-a2fd-9fc0327d132a"}}</t>
  </si>
  <si>
    <t>happy.901005@gmail.com</t>
  </si>
  <si>
    <t>SHOTA HAYASHI</t>
  </si>
  <si>
    <t>11f00072-5aff-023a-af54-6f2ff99112b7</t>
  </si>
  <si>
    <t>{"customer_name": "山本良美", "customer_email": "ryangmi.0106@gmail.com", "product_detail_name": "【15分限定特典付き】SNSマーケ完全攻略ダイナマイト合宿"}</t>
  </si>
  <si>
    <t>{"id_values": ["11f00072-5aff-023a-af54-6f2ff99112b7"], "worldpay_order_id": {"transaction_id": "11f00072-5aff-023a-af54-6f2ff99112b7"}}</t>
  </si>
  <si>
    <t>11f0006c-742a-65ca-9385-dbbed07c0927</t>
  </si>
  <si>
    <t>11f0006c-7262-4848-a884-53f87362fd09</t>
  </si>
  <si>
    <t>{"customer_name": "松本なおみ", "customer_email": "loveknot926@gmail.com", "product_detail_name": "【15分限定特典付き】SNSマーケ完全攻略ダイナマイト合宿"}</t>
  </si>
  <si>
    <t>{"id_values": ["3100500245378", "00019", "0122271"], "stratus_transaction_id": {"terminal_id": "3100500245378", "request_number": "00019", "authorization_code": "0122271"}}</t>
  </si>
  <si>
    <t>loveknot926@gmail.com</t>
  </si>
  <si>
    <t>NAOMI MATSUMOTO</t>
  </si>
  <si>
    <t>11f00067-6b6f-7088-9acd-9768d473aa74</t>
  </si>
  <si>
    <t>11efeac4-68c3-3cd8-97d9-cbca4f0aeb08</t>
  </si>
  <si>
    <t>{"customer_name": "佐々木真美", "customer_email": "mapig.luv.s@gmail.com", "product_detail_name": "【スキルプラス限定】動画広告分析Pro「1媒体プラン」初回3ヶ月間"}</t>
  </si>
  <si>
    <t>{"id_values": ["11f00067-6b6f-7088-9acd-9768d473aa74"], "worldpay_order_id": {"transaction_id": "11f00067-6b6f-7088-9acd-9768d473aa74"}}</t>
  </si>
  <si>
    <t>mapig.luv.s@gmail.com</t>
  </si>
  <si>
    <t>11efeac4-6b6f-4602-a229-b7b6de312336</t>
  </si>
  <si>
    <t>SASAKI MANAMI</t>
  </si>
  <si>
    <t>11f00067-6c58-bb8a-b9a0-ab53958d8908</t>
  </si>
  <si>
    <t>11efeac6-0d20-d87a-81bf-6bc69b2a11d4</t>
  </si>
  <si>
    <t>{"customer_name": "高本由美", "customer_email": "kousumi.mam@gmail.com", "product_detail_name": "【スキルプラス限定】動画広告分析Pro「3媒体プラン」初回3ヶ月間"}</t>
  </si>
  <si>
    <t>{"id_values": ["11f00067-6c58-bb8a-b9a0-ab53958d8908"], "worldpay_order_id": {"transaction_id": "11f00067-6c58-bb8a-b9a0-ab53958d8908"}}</t>
  </si>
  <si>
    <t>kousumi.mam@gmail.com</t>
  </si>
  <si>
    <t>11efeac6-0f9e-7454-a312-dbfd9c97601e</t>
  </si>
  <si>
    <t>YUMI TAKAMOTO</t>
  </si>
  <si>
    <t>11f00067-7597-ad50-8b40-6b1cefbef916</t>
  </si>
  <si>
    <t>11efead9-150a-0418-8813-f3934bc709cc</t>
  </si>
  <si>
    <t>{"customer_name": "中野伸", "customer_email": "shinjou.n01@gmail.com", "product_detail_name": "【スキルプラス限定】動画広告分析Pro「1媒体プラン」初回3ヶ月間"}</t>
  </si>
  <si>
    <t>{"id_values": ["11f00067-7597-ad50-8b40-6b1cefbef916"], "worldpay_order_id": {"transaction_id": "11f00067-7597-ad50-8b40-6b1cefbef916"}}</t>
  </si>
  <si>
    <t>shinjou.n01@gmail.com</t>
  </si>
  <si>
    <t>11efead9-16e9-c87c-8f1b-cbd6615a3049</t>
  </si>
  <si>
    <t>SHIN NAKANO</t>
  </si>
  <si>
    <t>11f00067-76d2-30a0-9d41-8b5b2ccbc8e5</t>
  </si>
  <si>
    <t>11efeadb-d118-eee2-b813-a30d48941764</t>
  </si>
  <si>
    <t>{"customer_name": "渡邊隆之", "customer_email": "mr.pairen@gmail.com", "product_detail_name": "【スキルプラス限定】動画広告分析Pro「3媒体プラン」初回3ヶ月間"}</t>
  </si>
  <si>
    <t>{"id_values": ["11f00067-76d2-30a0-9d41-8b5b2ccbc8e5"], "worldpay_order_id": {"transaction_id": "11f00067-76d2-30a0-9d41-8b5b2ccbc8e5"}}</t>
  </si>
  <si>
    <t>mr.pairen@gmail.com</t>
  </si>
  <si>
    <t>11efeadb-d362-b728-882d-f30c684c5e1d</t>
  </si>
  <si>
    <t>11f00067-6b28-72aa-8f8f-afd1f41086c3</t>
  </si>
  <si>
    <t>11efeac3-9b46-9520-90c7-2f9fd50bb283</t>
  </si>
  <si>
    <t>{"customer_name": "橋本典子", "customer_email": "noriko_8_5469_8@yahoo.co.jp", "product_detail_name": "【スキルプラス限定】動画広告分析Pro「1媒体プラン」初回3ヶ月間"}</t>
  </si>
  <si>
    <t>{"id_values": ["3100500245378", "00017", "7782554"], "stratus_transaction_id": {"terminal_id": "3100500245378", "request_number": "00017", "authorization_code": "7782554"}}</t>
  </si>
  <si>
    <t>noriko_8_5469_8@yahoo.co.jp</t>
  </si>
  <si>
    <t>11efeac3-9cfd-5ae8-90d2-e77c91c81ba1</t>
  </si>
  <si>
    <t>NORIKO HASHIMOTO</t>
  </si>
  <si>
    <t>11f00066-18c6-aab4-8df4-63d0fd457d00</t>
  </si>
  <si>
    <t>11efbb4a-a625-ac18-b42e-c7e65939ee8b</t>
  </si>
  <si>
    <t>{"univapay-name": "鶴淵秀斗", "univapay-link-id": "11eed16a-4101-fe88-a85d-1f959ac69646", "univapay-phone-number": "00878537208"}</t>
  </si>
  <si>
    <t>{"id_values": ["11f00066-18c6-aab4-8df4-63d0fd457d00"], "worldpay_order_id": {"transaction_id": "11f00066-18c6-aab4-8df4-63d0fd457d00"}}</t>
  </si>
  <si>
    <t>tbuchiage7@gmail.com</t>
  </si>
  <si>
    <t>11ef2a01-cfd8-2b9c-9ed7-a7394ddf54a8</t>
  </si>
  <si>
    <t>TSURUBUCHI HIDETO</t>
  </si>
  <si>
    <t>11f00065-eb63-fffe-956b-db9280760db4</t>
  </si>
  <si>
    <t>11eee209-3ec2-2a9e-867d-3f4caa3d0469</t>
  </si>
  <si>
    <t>{"univapay-name": "永嶋早伽", "univapay-link-id": "11eee1aa-1cef-6026-b883-a70c16bd6af6", "univapay-phone-number": "08035808070"}</t>
  </si>
  <si>
    <t>{"id_values": ["11f00065-eb63-fffe-956b-db9280760db4"], "worldpay_order_id": {"transaction_id": "11f00065-eb63-fffe-956b-db9280760db4"}}</t>
  </si>
  <si>
    <t>hyk0807hyk@gmail.com</t>
  </si>
  <si>
    <t>11eee209-3eff-a856-9005-13bb9ca03f5b</t>
  </si>
  <si>
    <t>HAYAKA NAGASHIMA</t>
  </si>
  <si>
    <t>11f00065-b9cd-5b52-a657-179f231773ab</t>
  </si>
  <si>
    <t>11eed480-4485-d37c-bd67-e3b795f1307f</t>
  </si>
  <si>
    <t>{"univapay-name": "石﨑結衣", "univapay-link-id": "11eed167-da04-b66e-a0a8-6b846bdf7942", "univapay-phone-number": "08087299180"}</t>
  </si>
  <si>
    <t>{"id_values": ["11f00065-b9cd-5b52-a657-179f231773ab"], "worldpay_order_id": {"transaction_id": "11f00065-b9cd-5b52-a657-179f231773ab"}}</t>
  </si>
  <si>
    <t>iyzaki.iyzaki@gmail.com</t>
  </si>
  <si>
    <t>11eed480-44b6-c9c8-a35c-97700d1f347c</t>
  </si>
  <si>
    <t>11f00065-dc73-724a-a70b-1792888312c6</t>
  </si>
  <si>
    <t>11ef11bd-20b1-8214-b530-9b174dea7b66</t>
  </si>
  <si>
    <t>{"univapay-name": "鬼木良輔", "univapay-link-id": "11ef0e9c-0305-b344-b6e3-3bf9f6684d90", "univapay-phone-number": "08015213369"}</t>
  </si>
  <si>
    <t>{"id_values": ["11f00065-dc73-724a-a70b-1792888312c6"], "worldpay_order_id": {"transaction_id": "11f00065-dc73-724a-a70b-1792888312c6"}}</t>
  </si>
  <si>
    <t>fragmentkc@gmail.com</t>
  </si>
  <si>
    <t>11ef11bd-20e0-e69e-b533-fb2bc4bb97a8</t>
  </si>
  <si>
    <t>RYOSUKE ONIKI</t>
  </si>
  <si>
    <t>11f00065-c0ab-7a8a-a67f-87105f339e83</t>
  </si>
  <si>
    <t>11eefa0c-b40b-b14c-9bf4-1f8f5ce92c26</t>
  </si>
  <si>
    <t>{"univapay-name": "山崎 晃熙", "univapay-link-id": "11eed166-c83b-e6b0-a0a8-eb32012c082e", "univapay-phone-number": "07085776602"}</t>
  </si>
  <si>
    <t>{"id_values": ["11f00065-c0ab-7a8a-a67f-87105f339e83"], "worldpay_order_id": {"transaction_id": "11f00065-c0ab-7a8a-a67f-87105f339e83"}}</t>
  </si>
  <si>
    <t>noriwox3@gmail.com</t>
  </si>
  <si>
    <t>11eefa0c-b453-bea6-97b8-9b45b0a8f04d</t>
  </si>
  <si>
    <t>YAMASAKI AKINORI</t>
  </si>
  <si>
    <t>11f00065-bd17-d5bc-b333-cf7893ea5ab3</t>
  </si>
  <si>
    <t>11eef849-2524-de6e-821d-03df47d1d75a</t>
  </si>
  <si>
    <t>{"univapay-name": "前田 美保", "univapay-link-id": "11eed168-3712-3156-a0a8-d38c52f5cefa", "univapay-phone-number": "08062139090"}</t>
  </si>
  <si>
    <t>{"id_values": ["11f00065-bd17-d5bc-b333-cf7893ea5ab3"], "worldpay_order_id": {"transaction_id": "11f00065-bd17-d5bc-b333-cf7893ea5ab3"}}</t>
  </si>
  <si>
    <t>m.maeda0034@gmail.com</t>
  </si>
  <si>
    <t>11eef849-2604-812c-aebb-cfac652a7e36</t>
  </si>
  <si>
    <t>MIHO MAEDA</t>
  </si>
  <si>
    <t>11f00065-9097-7fe2-896a-5f8391a8749d</t>
  </si>
  <si>
    <t>11efb7d7-7d2c-b430-9396-1fa84bb1fd81</t>
  </si>
  <si>
    <t>{"univapay-name": "山口美奈子", "univapay-link-id": "11eed165-e042-c7fc-a0a8-ebee909645b5", "univapay-phone-number": "09017224730"}</t>
  </si>
  <si>
    <t>{"id_values": ["11f00065-9097-7fe2-896a-5f8391a8749d"], "worldpay_order_id": {"transaction_id": "11f00065-9097-7fe2-896a-5f8391a8749d"}}</t>
  </si>
  <si>
    <t>crystal.of.universe@gmail.com</t>
  </si>
  <si>
    <t>11eed9ab-2d9a-abd0-a1ea-9fbb09298e82</t>
  </si>
  <si>
    <t>MINAKO YAMAGUCHI</t>
  </si>
  <si>
    <t>11f00064-329b-437a-b09e-b3a9fb21bf7d</t>
  </si>
  <si>
    <t>11f00064-3003-33ca-8f27-2378599fbd15</t>
  </si>
  <si>
    <t>{"customer_name": "馬渡朱音", "customer_email": "m.akn0219@gmail.com", "product_detail_name": "【15分限定特典付き】デザイン限界突破3日間合宿"}</t>
  </si>
  <si>
    <t>{"id_values": ["11f00064-329b-437a-b09e-b3a9fb21bf7d"], "worldpay_order_id": {"transaction_id": "11f00064-329b-437a-b09e-b3a9fb21bf7d"}}</t>
  </si>
  <si>
    <t>m.akn0219@gmail.com</t>
  </si>
  <si>
    <t>MAWATARI AKANE</t>
  </si>
  <si>
    <t>11f00061-9263-6e02-89b0-b3bb7db9ceb2</t>
  </si>
  <si>
    <t>11f0005f-6b05-3b9e-8e0a-c795d3b49642</t>
  </si>
  <si>
    <t>{"customer_name": "平田和美", "customer_email": "kantake-macha.161123@docomo.ne.jp", "product_detail_name": "みかみの秘密の部屋 ~購入後1週間以内に限り【全額返金保証付き】~"}</t>
  </si>
  <si>
    <t>{"id_values": ["11f00061-9263-6e02-89b0-b3bb7db9ceb2"], "worldpay_order_id": {"transaction_id": "11f00061-9263-6e02-89b0-b3bb7db9ceb2"}}</t>
  </si>
  <si>
    <t>kantake-macha.161123@docomo.ne.jp</t>
  </si>
  <si>
    <t>KAZUMI HIRATA</t>
  </si>
  <si>
    <t>11f0005f-6d4e-408a-a135-efc00dc04a15</t>
  </si>
  <si>
    <t>{"customer_name": "平田和美", "customer_email": "kantake-macha.161123@docomo.ne.jp", "product_detail_name": "【15分限定特典付き】SNSマーケ完全攻略ダイナマイト合宿"}</t>
  </si>
  <si>
    <t>{"id_values": ["11f0005f-6d4e-408a-a135-efc00dc04a15"], "worldpay_order_id": {"transaction_id": "11f0005f-6d4e-408a-a135-efc00dc04a15"}}</t>
  </si>
  <si>
    <t>11f00059-0428-68ac-81c3-37e736ed0b2c</t>
  </si>
  <si>
    <t>11f00059-0181-2012-944f-2b62c6244014</t>
  </si>
  <si>
    <t>{"customer_name": "伊藤ゆかり", "customer_email": "salonpleasure7@gmail.com", "product_detail_name": "【15分限定特典付き】SNSマーケ完全攻略ダイナマイト合宿"}</t>
  </si>
  <si>
    <t>{"id_values": ["11f00059-0428-68ac-81c3-37e736ed0b2c"], "worldpay_order_id": {"transaction_id": "11f00059-0428-68ac-81c3-37e736ed0b2c"}}</t>
  </si>
  <si>
    <t>salonpleasure7@gmail.com</t>
  </si>
  <si>
    <t>YUKARI ITO</t>
  </si>
  <si>
    <t>11f00058-c886-b164-8cac-e3e313670077</t>
  </si>
  <si>
    <t>11f00058-b8ae-75f6-a7bf-83a41db08d32</t>
  </si>
  <si>
    <t>{"customer_name": "iwao kai", "customer_email": "samurairinax@gmail.com", "product_detail_name": "AIみかみ秘密の部屋（全額返金保証付）"}</t>
  </si>
  <si>
    <t>{"id_values": ["11f00058-c886-b164-8cac-e3e313670077"], "worldpay_order_id": {"transaction_id": "11f00058-c886-b164-8cac-e3e313670077"}}</t>
  </si>
  <si>
    <t>samurairinax@gmail.com</t>
  </si>
  <si>
    <t>IWAO KAI</t>
  </si>
  <si>
    <t>11f00058-ba69-2198-8caa-5729bd952ffc</t>
  </si>
  <si>
    <t>{"customer_name": "iwao kai", "customer_email": "samurairinax@gmail.com", "product_detail_name": "【15分限定特典付き】AIXコンサルタント3日間完全攻略合宿"}</t>
  </si>
  <si>
    <t>{"id_values": ["11f00058-ba69-2198-8caa-5729bd952ffc"], "worldpay_order_id": {"transaction_id": "11f00058-ba69-2198-8caa-5729bd952ffc"}}</t>
  </si>
  <si>
    <t>11f00058-156b-880c-a788-afa6f46943a3</t>
  </si>
  <si>
    <t>11f00058-13c1-bc42-a9d8-ebdd37ddb5a6</t>
  </si>
  <si>
    <t>{"id_values": ["11f00058-156b-880c-a788-afa6f46943a3"], "worldpay_order_id": {"transaction_id": "11f00058-156b-880c-a788-afa6f46943a3"}}</t>
  </si>
  <si>
    <t>VANAMJAPAN GODOGAISHA</t>
  </si>
  <si>
    <t>11f00057-640f-6e5c-a9b5-eb809ab8fcea</t>
  </si>
  <si>
    <t>11f00056-99c0-772c-8fbe-7b6ad00952a9</t>
  </si>
  <si>
    <t>{"customer_name": "圭哉 豊田", "customer_email": "cocomart199907@gmail.com", "product_detail_name": "AIみかみ秘密の部屋（全額返金保証付）"}</t>
  </si>
  <si>
    <t>{"id_values": ["11f00057-640f-6e5c-a9b5-eb809ab8fcea"], "worldpay_order_id": {"transaction_id": "11f00057-640f-6e5c-a9b5-eb809ab8fcea"}}</t>
  </si>
  <si>
    <t>cocomart199907@gmail.com</t>
  </si>
  <si>
    <t>KEIYA TOYODA</t>
  </si>
  <si>
    <t>11f00056-9cd8-5c40-80cf-07c697c7ec81</t>
  </si>
  <si>
    <t>{"customer_name": "圭哉 豊田", "customer_email": "cocomart199907@gmail.com", "product_detail_name": "【15分限定特典付き】AIXコンサルタント3日間完全攻略合宿"}</t>
  </si>
  <si>
    <t>{"id_values": ["11f00056-9cd8-5c40-80cf-07c697c7ec81"], "worldpay_order_id": {"transaction_id": "11f00056-9cd8-5c40-80cf-07c697c7ec81"}}</t>
  </si>
  <si>
    <t>11f00055-f5b0-bc5a-b682-1fdebdd46e42</t>
  </si>
  <si>
    <t>11f00055-1f0f-fa08-9f4f-f7fdae78d659</t>
  </si>
  <si>
    <t>{"customer_name": "猪塚香織", "customer_email": "kikilala284@gmail.com", "product_detail_name": "AIみかみ秘密の部屋（全額返金保証付）"}</t>
  </si>
  <si>
    <t>{"id_values": ["11f00055-f5b0-bc5a-b682-1fdebdd46e42"], "worldpay_order_id": {"transaction_id": "11f00055-f5b0-bc5a-b682-1fdebdd46e42"}}</t>
  </si>
  <si>
    <t>kikilala284@gmail.com</t>
  </si>
  <si>
    <t>IDUKA KAORI</t>
  </si>
  <si>
    <t>11f00055-2285-d662-93dd-2f1fc979f516</t>
  </si>
  <si>
    <t>{"customer_name": "猪塚香織", "customer_email": "kikilala284@gmail.com", "product_detail_name": "【15分限定特典付き】AIXコンサルタント3日間完全攻略合宿"}</t>
  </si>
  <si>
    <t>{"id_values": ["11f00055-2285-d662-93dd-2f1fc979f516"], "worldpay_order_id": {"transaction_id": "11f00055-2285-d662-93dd-2f1fc979f516"}}</t>
  </si>
  <si>
    <t>11f00054-1c6b-c2f6-968f-c779633a5b95</t>
  </si>
  <si>
    <t>11f00054-1a6d-38b8-968c-d7da7352b43e</t>
  </si>
  <si>
    <t>{"customer_name": "白石", "customer_email": "oz@patia.biz", "product_detail_name": "【15分限定特典付き】SNSマーケ完全攻略ダイナマイト合宿"}</t>
  </si>
  <si>
    <t>{"id_values": ["3100500245378", "00013", "5603205"], "stratus_transaction_id": {"terminal_id": "3100500245378", "request_number": "00013", "authorization_code": "5603205"}}</t>
  </si>
  <si>
    <t>oz@patia.biz</t>
  </si>
  <si>
    <t>JUNICHIROU SHIRAISHI</t>
  </si>
  <si>
    <t>11f00051-05d9-3936-a13b-f799d129f029</t>
  </si>
  <si>
    <t>11f00051-0294-a2d8-a138-338578e052b8</t>
  </si>
  <si>
    <t>{"customer_name": "粂田かおり", "customer_email": "yuimaru0x0smile@gmail.com", "product_detail_name": "【15分限定特典付き】AIXコンサルタント3日間完全攻略合宿"}</t>
  </si>
  <si>
    <t>{"id_values": ["11f00051-05d9-3936-a13b-f799d129f029"], "worldpay_order_id": {"transaction_id": "11f00051-05d9-3936-a13b-f799d129f029"}}</t>
  </si>
  <si>
    <t>yuimaru0x0smile@gmail.com</t>
  </si>
  <si>
    <t>KAORI KUMEUA</t>
  </si>
  <si>
    <t>11f0004c-ad01-5f5e-b82c-f77cb3400a9c</t>
  </si>
  <si>
    <t>11f0004c-aa4f-6b2a-b829-23d283d982e4</t>
  </si>
  <si>
    <t>{"customer_name": "池田 翔葵", "customer_email": "daiwa.shoki@gmail.com", "product_detail_name": "【15分限定特典付き】SNSマーケ完全攻略ダイナマイト合宿"}</t>
  </si>
  <si>
    <t>{"id_values": ["11f0004c-ad01-5f5e-b82c-f77cb3400a9c"], "worldpay_order_id": {"transaction_id": "11f0004c-ad01-5f5e-b82c-f77cb3400a9c"}}</t>
  </si>
  <si>
    <t>daiwa.shoki@gmail.com</t>
  </si>
  <si>
    <t>SHOKI IKEDA</t>
  </si>
  <si>
    <t>11f00032-5337-dce2-8e67-d36620327b02</t>
  </si>
  <si>
    <t>11f00032-4fcd-0b4a-8e64-e7fdc3913d1b</t>
  </si>
  <si>
    <t>{"customer_name": "有本昂太", "customer_email": "radim.personalgym@gmail.com", "product_detail_name": "【15分限定特典付き】SNSマーケ完全攻略ダイナマイト合宿"}</t>
  </si>
  <si>
    <t>{"id_values": ["11f00032-5337-dce2-8e67-d36620327b02"], "worldpay_order_id": {"transaction_id": "11f00032-5337-dce2-8e67-d36620327b02"}}</t>
  </si>
  <si>
    <t>radim.personalgym@gmail.com</t>
  </si>
  <si>
    <t>ARIMOTO KOUTA</t>
  </si>
  <si>
    <t>11f00030-c8b9-827e-a0d4-ab678ce2ec09</t>
  </si>
  <si>
    <t>11f0002f-03b8-7774-b5da-e7dd9463d785</t>
  </si>
  <si>
    <t>{"customer_name": "新垣 幸仁", "customer_email": "roukyu17.arajin23.shirishiri@gmail.com", "product_detail_name": "みかみの秘密の部屋 ~購入後1週間以内に限り【全額返金保証付き】~"}</t>
  </si>
  <si>
    <t>{"id_values": ["11f00030-c8b9-827e-a0d4-ab678ce2ec09"], "worldpay_order_id": {"transaction_id": "11f00030-c8b9-827e-a0d4-ab678ce2ec09"}}</t>
  </si>
  <si>
    <t>roukyu17.arajin23.shirishiri@gmail.com</t>
  </si>
  <si>
    <t>KOJIN ARAKAKI</t>
  </si>
  <si>
    <t>11f0002f-8b88-c4e2-adc2-5f38639a65d5</t>
  </si>
  <si>
    <t>11f0002f-88e0-3a2c-b68d-1f8a0f0063f1</t>
  </si>
  <si>
    <t>{"customer_name": "川畑りえ子", "customer_email": "riek.pineapple@outlook.jp", "product_detail_name": "【15分限定特典付き】AIXコンサルタント3日間完全攻略合宿"}</t>
  </si>
  <si>
    <t>{"id_values": ["11f0002f-8b88-c4e2-adc2-5f38639a65d5"], "worldpay_order_id": {"transaction_id": "11f0002f-8b88-c4e2-adc2-5f38639a65d5"}}</t>
  </si>
  <si>
    <t>riek.pineapple@outlook.jp</t>
  </si>
  <si>
    <t>RIEKO KAWABATA</t>
  </si>
  <si>
    <t>11f0002f-0752-dfa0-adab-6fb100a7b159</t>
  </si>
  <si>
    <t>{"customer_name": "新垣 幸仁", "customer_email": "roukyu17.arajin23.shirishiri@gmail.com", "product_detail_name": "【15分限定特典付き】SNSマーケ完全攻略ダイナマイト合宿"}</t>
  </si>
  <si>
    <t>{"id_values": ["11f0002f-0752-dfa0-adab-6fb100a7b159"], "worldpay_order_id": {"transaction_id": "11f0002f-0752-dfa0-adab-6fb100a7b159"}}</t>
  </si>
  <si>
    <t>11f0002a-d951-12ec-9377-1ffaaacdf21f</t>
  </si>
  <si>
    <t>11f0002a-d684-955c-9373-bbea645ad6bb</t>
  </si>
  <si>
    <t>{"customer_name": "伊藤雅子", "customer_email": "masakoito04@gmail.com", "product_detail_name": "【15分限定特典付き】SNSマーケ完全攻略ダイナマイト合宿"}</t>
  </si>
  <si>
    <t>{"id_values": ["11f0002a-d951-12ec-9377-1ffaaacdf21f"], "worldpay_order_id": {"transaction_id": "11f0002a-d951-12ec-9377-1ffaaacdf21f"}}</t>
  </si>
  <si>
    <t>masakoito04@gmail.com</t>
  </si>
  <si>
    <t>MASAKO ITO</t>
  </si>
  <si>
    <t>11f0002a-5782-3fca-a1c1-a733044f2c94</t>
  </si>
  <si>
    <t>11f0002a-540c-f0d8-a1be-0b3b9d453ae1</t>
  </si>
  <si>
    <t>{"customer_name": "宮川騎士", "customer_email": "miya810.0210@docomo.ne.jp", "product_detail_name": "【15分限定特典付き】AIXコンサルタント3日間完全攻略合宿"}</t>
  </si>
  <si>
    <t>{"id_values": ["11f0002a-5782-3fca-a1c1-a733044f2c94"], "worldpay_order_id": {"transaction_id": "11f0002a-5782-3fca-a1c1-a733044f2c94"}}</t>
  </si>
  <si>
    <t>miya810.0210@docomo.ne.jp</t>
  </si>
  <si>
    <t>NAITO MIYAKAWA</t>
  </si>
  <si>
    <t>11f0002a-a5ac-b07c-a04e-03927278017c</t>
  </si>
  <si>
    <t>11f0002a-a3a4-8084-8a9c-e3d84d4e48c6</t>
  </si>
  <si>
    <t>{"customer_name": "岡部達彦", "customer_email": "okabe@kindaikagaku.com", "product_detail_name": "【15分限定特典付き】AIXコンサルタント3日間完全攻略合宿"}</t>
  </si>
  <si>
    <t>{"id_values": ["3100500245378", "00010", "0122662"], "stratus_transaction_id": {"terminal_id": "3100500245378", "request_number": "00010", "authorization_code": "0122662"}}</t>
  </si>
  <si>
    <t>okabe@kindaikagaku.com</t>
  </si>
  <si>
    <t>TATSUHIKO OKABE</t>
  </si>
  <si>
    <t>11f00027-3ffd-4d7a-bbfc-834fa7c2a1a3</t>
  </si>
  <si>
    <t>11f00027-3db4-6cb0-b1ad-c358203ddae5</t>
  </si>
  <si>
    <t>{"customer_name": "山崎陽己", "customer_email": "yamaharu528@icloud.com", "product_detail_name": "【15分限定特典付き】SNSマーケ完全攻略ダイナマイト合宿"}</t>
  </si>
  <si>
    <t>{"id_values": ["11f00027-3ffd-4d7a-bbfc-834fa7c2a1a3"], "worldpay_order_id": {"transaction_id": "11f00027-3ffd-4d7a-bbfc-834fa7c2a1a3"}}</t>
  </si>
  <si>
    <t>yamaharu528@icloud.com</t>
  </si>
  <si>
    <t>HARUKI YAMASAKI</t>
  </si>
  <si>
    <t>11f00024-546f-cfe2-9dfb-4bbf6e423008</t>
  </si>
  <si>
    <t>11f00024-5288-02ee-8208-c389f8b2d08f</t>
  </si>
  <si>
    <t>{"customer_name": "田村恭子", "customer_email": "cocotomomo@gmail.com", "product_detail_name": "【15分限定特典付き】AIXコンサルタント3日間完全攻略合宿"}</t>
  </si>
  <si>
    <t>{"id_values": ["3100500245378", "00008", "0100002"], "stratus_transaction_id": {"terminal_id": "3100500245378", "request_number": "00008", "authorization_code": "0100002"}}</t>
  </si>
  <si>
    <t>cocotomomo@gmail.com</t>
  </si>
  <si>
    <t>KYOKO TAMURA</t>
  </si>
  <si>
    <t>11f00021-7049-227a-ae5b-bbbd8a612e65</t>
  </si>
  <si>
    <t>11f00021-6e40-9b16-af8d-57c096b34fbe</t>
  </si>
  <si>
    <t>{"customer_name": "大塚 翔太郎", "customer_email": "sho520514@gmail.com", "product_detail_name": "【15分限定特典付き】AIXコンサルタント3日間完全攻略合宿"}</t>
  </si>
  <si>
    <t>{"id_values": ["11f00021-7049-227a-ae5b-bbbd8a612e65"], "worldpay_order_id": {"transaction_id": "11f00021-7049-227a-ae5b-bbbd8a612e65"}}</t>
  </si>
  <si>
    <t>sho520514@gmail.com</t>
  </si>
  <si>
    <t>SHOTARO MAJIMA</t>
  </si>
  <si>
    <t>11f0001e-705e-df46-a839-c34ef5884dd2</t>
  </si>
  <si>
    <t>11f0001e-6e82-938e-a84c-03b200a228cd</t>
  </si>
  <si>
    <t>{"customer_name": "権田一穂", "customer_email": "ryu-teto.b.1xotixo@ezweb.ne.jp", "product_detail_name": "【15分限定特典付き】AIXコンサルタント3日間完全攻略合宿"}</t>
  </si>
  <si>
    <t>{"id_values": ["11f0001e-705e-df46-a839-c34ef5884dd2"], "worldpay_order_id": {"transaction_id": "11f0001e-705e-df46-a839-c34ef5884dd2"}}</t>
  </si>
  <si>
    <t>ryu-teto.b.1xotixo@ezweb.ne.jp</t>
  </si>
  <si>
    <t>ICHIHO GONDA</t>
  </si>
  <si>
    <t>11f0001e-85eb-d9e0-8064-bf2344cc063b</t>
  </si>
  <si>
    <t>11f0001d-b67c-11a2-8b3d-0fb670e8625f</t>
  </si>
  <si>
    <t>{"customer_name": "嶋崎成真", "customer_email": "alive4u.ss@gmail.com", "product_detail_name": "AIみかみ秘密の部屋（全額返金保証付）"}</t>
  </si>
  <si>
    <t>{"id_values": ["3100500245378", "00006", "0438887"], "stratus_transaction_id": {"terminal_id": "3100500245378", "request_number": "00006", "authorization_code": "0438887"}}</t>
  </si>
  <si>
    <t>alive4u.ss@gmail.com</t>
  </si>
  <si>
    <t>SEIMA SHIMAZAKI</t>
  </si>
  <si>
    <t>11f0001d-b854-85b8-8b40-8785b1fe67b2</t>
  </si>
  <si>
    <t>{"customer_name": "嶋崎成真", "customer_email": "alive4u.ss@gmail.com", "product_detail_name": "【15分限定特典付き】AIXコンサルタント3日間完全攻略合宿"}</t>
  </si>
  <si>
    <t>{"id_values": ["3100500245378", "00005", "0434323"], "stratus_transaction_id": {"terminal_id": "3100500245378", "request_number": "00005", "authorization_code": "0434323"}}</t>
  </si>
  <si>
    <t>11f0001d-034d-9326-bbb9-53501ea5af26</t>
  </si>
  <si>
    <t>11f0001b-e68a-186e-b382-673f7c3a2ee3</t>
  </si>
  <si>
    <t>{"customer_name": "行徳 佑介", "customer_email": "gyo.gyo.gyotaro@docomo.ne.jp", "product_detail_name": "AIみかみ秘密の部屋（全額返金保証付）"}</t>
  </si>
  <si>
    <t>{"id_values": ["3100500245378", "00003", "0129998"], "stratus_transaction_id": {"terminal_id": "3100500245378", "request_number": "00003", "authorization_code": "0129998"}}</t>
  </si>
  <si>
    <t>gyo.gyo.gyotaro@docomo.ne.jp</t>
  </si>
  <si>
    <t>YUSUKE GYOTOKU</t>
  </si>
  <si>
    <t>11f0001b-e922-ddfe-a1fa-7f1bd16993e8</t>
  </si>
  <si>
    <t>{"customer_name": "行徳 佑介", "customer_email": "gyo.gyo.gyotaro@docomo.ne.jp", "product_detail_name": "【15分限定特典付き】AIXコンサルタント3日間完全攻略合宿"}</t>
  </si>
  <si>
    <t>{"id_values": ["3100500245378", "00002", "0161118"], "stratus_transaction_id": {"terminal_id": "3100500245378", "request_number": "00002", "authorization_code": "0161118"}}</t>
  </si>
  <si>
    <t>11f0001a-d49b-b0be-a641-575fe9ab686f</t>
  </si>
  <si>
    <t>11f0001a-d210-af16-bbd9-f7aa94c569b8</t>
  </si>
  <si>
    <t>{"customer_name": "前田海", "customer_email": "kyemaeda2727@gmail.com", "product_detail_name": "【15分限定特典付き】AIXコンサルタント3日間完全攻略合宿"}</t>
  </si>
  <si>
    <t>{"id_values": ["11f0001a-d49b-b0be-a641-575fe9ab686f"], "worldpay_order_id": {"transaction_id": "11f0001a-d49b-b0be-a641-575fe9ab686f"}}</t>
  </si>
  <si>
    <t>kyemaeda2727@gmail.com</t>
  </si>
  <si>
    <t>KYE MAEDA</t>
  </si>
  <si>
    <t>11f00018-54ee-08be-841c-d31857b06cec</t>
  </si>
  <si>
    <t>11f00017-227a-7d28-abe9-33e8e5a7c8b4</t>
  </si>
  <si>
    <t>{"customer_name": "清水桃花", "customer_email": "momokaa0212@gmail.com", "product_detail_name": "AIみかみ秘密の部屋（全額返金保証付）"}</t>
  </si>
  <si>
    <t>{"id_values": ["11f00018-54ee-08be-841c-d31857b06cec"], "worldpay_order_id": {"transaction_id": "11f00018-54ee-08be-841c-d31857b06cec"}}</t>
  </si>
  <si>
    <t>momokaa0212@gmail.com</t>
  </si>
  <si>
    <t>MOMOKA SHIMIZU</t>
  </si>
  <si>
    <t>11f00017-2471-5098-8e28-5fc4f341f6a7</t>
  </si>
  <si>
    <t>{"customer_name": "清水桃花", "customer_email": "momokaa0212@gmail.com", "product_detail_name": "【15分限定特典付き】AIXコンサルタント3日間完全攻略合宿"}</t>
  </si>
  <si>
    <t>{"id_values": ["11f00017-2471-5098-8e28-5fc4f341f6a7"], "worldpay_order_id": {"transaction_id": "11f00017-2471-5098-8e28-5fc4f341f6a7"}}</t>
  </si>
  <si>
    <t>11f00015-020e-5c78-951e-93f17b87fd6c</t>
  </si>
  <si>
    <t>11f00014-ffc2-e9f2-8d87-071316e03b8e</t>
  </si>
  <si>
    <t>{"customer_name": "小沼 直也", "customer_email": "708konuma@gmail.com", "product_detail_name": "【15分限定特典付き】AIXコンサルタント3日間完全攻略合宿"}</t>
  </si>
  <si>
    <t>{"id_values": ["11f00015-020e-5c78-951e-93f17b87fd6c"], "worldpay_order_id": {"transaction_id": "11f00015-020e-5c78-951e-93f17b87fd6c"}}</t>
  </si>
  <si>
    <t>708konuma@gmail.com</t>
  </si>
  <si>
    <t>NAOYA KONUMA</t>
  </si>
  <si>
    <t>11f0000f-7c99-46d4-b874-d316d7a4f019</t>
  </si>
  <si>
    <t>11f0000f-7abb-2666-9d26-7762ef67c0f6</t>
  </si>
  <si>
    <t>{"customer_name": "みつよ 薗田", "customer_email": "alsatian-ken1126@i.softbank.jp", "product_detail_name": "【15分限定特典付き】AIXコンサルタント3日間完全攻略合宿"}</t>
  </si>
  <si>
    <t>{"id_values": ["3100500245378", "00049", "0722191"], "stratus_transaction_id": {"terminal_id": "3100500245378", "request_number": "00049", "authorization_code": "0722191"}}</t>
  </si>
  <si>
    <t>alsatian-ken1126@i.softbank.jp</t>
  </si>
  <si>
    <t>MITSUYO SONODA</t>
  </si>
  <si>
    <t>11f0000a-1871-1da8-836d-afe3afbe66a3</t>
  </si>
  <si>
    <t>11f0000a-16a8-a6ee-836a-c747ca7d27f7</t>
  </si>
  <si>
    <t>{"customer_name": "鈴木 恵", "customer_email": "megumisu@ezweb.ne.jp", "product_detail_name": "【15分限定特典付き】AIXコンサルタント3日間完全攻略合宿"}</t>
  </si>
  <si>
    <t>{"id_values": ["11f0000a-1871-1da8-836d-afe3afbe66a3"], "worldpay_order_id": {"transaction_id": "11f0000a-1871-1da8-836d-afe3afbe66a3"}}</t>
  </si>
  <si>
    <t>megumisu@ezweb.ne.jp</t>
  </si>
  <si>
    <t>MEGUMI SUZUKI</t>
  </si>
  <si>
    <t>11f0000a-0332-33f0-b69b-f7f0615c676e</t>
  </si>
  <si>
    <t>11f0000a-009f-15ae-835e-23f00fef0fb4</t>
  </si>
  <si>
    <t>{"customer_name": "坂尾優羽", "customer_email": "mokomokohituji0715@gmail.com", "product_detail_name": "【15分限定特典付き】AIXコンサルタント3日間完全攻略合宿"}</t>
  </si>
  <si>
    <t>{"id_values": ["11f0000a-0332-33f0-b69b-f7f0615c676e"], "worldpay_order_id": {"transaction_id": "11f0000a-0332-33f0-b69b-f7f0615c676e"}}</t>
  </si>
  <si>
    <t>mokomokohituji0715@gmail.com</t>
  </si>
  <si>
    <t>YU SAKAO</t>
  </si>
  <si>
    <t>11f00008-4cad-5200-a7f0-afb1275cd78d</t>
  </si>
  <si>
    <t>11f00008-4ad3-810c-8128-83481be9dd4e</t>
  </si>
  <si>
    <t>{"customer_name": "小田健太", "customer_email": "kensaku10070204@gmail.com", "product_detail_name": "【15分限定特典付き】AIXコンサルタント3日間完全攻略合宿"}</t>
  </si>
  <si>
    <t>{"id_values": ["11f00008-4cad-5200-a7f0-afb1275cd78d"], "worldpay_order_id": {"transaction_id": "11f00008-4cad-5200-a7f0-afb1275cd78d"}}</t>
  </si>
  <si>
    <t>kensaku10070204@gmail.com</t>
  </si>
  <si>
    <t>KENTA ODA</t>
  </si>
  <si>
    <t>11f00007-dd8a-96f8-a6e4-bba13b31f28c</t>
  </si>
  <si>
    <t>11f00007-dbbe-a4cc-a5e8-6fd429ff7422</t>
  </si>
  <si>
    <t>{"customer_name": "今津明美", "customer_email": "akeratte1014@gmail.com", "product_detail_name": "【脱・無駄な努力】月商1.9億を支えるテンプレ大全"}</t>
  </si>
  <si>
    <t>{"id_values": ["3100500245378", "00047", "7718459"], "stratus_transaction_id": {"terminal_id": "3100500245378", "request_number": "00047", "authorization_code": "7718459"}}</t>
  </si>
  <si>
    <t>akeratte1014@gmail.com</t>
  </si>
  <si>
    <t>AKEMI IMAZU</t>
  </si>
  <si>
    <t>11f00003-cb6c-a866-99df-afdcbaebf0ba</t>
  </si>
  <si>
    <t>11f00003-c99a-fb28-99dc-e369c53dfdbc</t>
  </si>
  <si>
    <t>{"customer_name": "岸道孝", "customer_email": "michi_music@iCloud.com", "product_detail_name": "【超特価割引】SNSマーケ完全攻略ダイナマイト合宿"}</t>
  </si>
  <si>
    <t>{"id_values": ["3100500245378", "00045", "0266351"], "stratus_transaction_id": {"terminal_id": "3100500245378", "request_number": "00045", "authorization_code": "0266351"}}</t>
  </si>
  <si>
    <t>michi_music@iCloud.com</t>
  </si>
  <si>
    <t>MICHITAKA KISHI</t>
  </si>
  <si>
    <t>11f00003-ca95-ded0-8ebd-533a6b9eb810</t>
  </si>
  <si>
    <t>11f00002-c19e-2108-8279-cf1adbde6d91</t>
  </si>
  <si>
    <t>{"customer_name": "渡邉和真", "customer_email": "watanabe.kazuma011@gmail.com", "product_detail_name": "AIみかみ秘密の部屋（全額返金保証付）"}</t>
  </si>
  <si>
    <t>watanabe.kazuma011@gmail.com</t>
  </si>
  <si>
    <t>KAZUMA WATANABE</t>
  </si>
  <si>
    <t>11f00002-c35b-aff6-827c-cbd5919077ab</t>
  </si>
  <si>
    <t>{"customer_name": "渡邉和真", "customer_email": "watanabe.kazuma011@gmail.com", "product_detail_name": "【15分限定特典付き】AIXコンサルタント3日間完全攻略合宿"}</t>
  </si>
  <si>
    <t>11f00002-4daf-bfc2-ab87-af21dfc839c3</t>
  </si>
  <si>
    <t>11f00002-4bd5-ad92-9e50-c767f0f462cb</t>
  </si>
  <si>
    <t>{"customer_name": "佐々木 由美子", "customer_email": "mmoo.yumi.ok-r88114@docomo.ne.jp", "product_detail_name": "【15分限定特典付き】SNSマーケ完全攻略ダイナマイト合宿"}</t>
  </si>
  <si>
    <t>{"id_values": ["11f00002-4daf-bfc2-ab87-af21dfc839c3"], "worldpay_order_id": {"transaction_id": "11f00002-4daf-bfc2-ab87-af21dfc839c3"}}</t>
  </si>
  <si>
    <t>mmoo.yumi.ok-r88114@docomo.ne.jp</t>
  </si>
  <si>
    <t>YUMIKO SASAKI</t>
  </si>
  <si>
    <t>11f00002-57f9-002e-9e62-63c1aca8d886</t>
  </si>
  <si>
    <t>11f00002-012f-5f5e-ab41-bfe622c4cce7</t>
  </si>
  <si>
    <t>{"customer_name": "首藤裕子", "customer_email": "sky1018rara@icloud.com", "product_detail_name": "AIみかみ秘密の部屋（全額返金保証付）"}</t>
  </si>
  <si>
    <t>{"id_values": ["3100500245378", "00040", "0190121"], "stratus_transaction_id": {"terminal_id": "3100500245378", "request_number": "00040", "authorization_code": "0190121"}}</t>
  </si>
  <si>
    <t>sky1018rara@icloud.com</t>
  </si>
  <si>
    <t>YUKO SHUTO</t>
  </si>
  <si>
    <t>11f00002-02dd-32c2-98eb-4beb9251da98</t>
  </si>
  <si>
    <t>{"customer_name": "首藤裕子", "customer_email": "sky1018rara@icloud.com", "product_detail_name": "【15分限定特典付き】AIXコンサルタント3日間完全攻略合宿"}</t>
  </si>
  <si>
    <t>{"id_values": ["3100500245378", "00039", "0185011"], "stratus_transaction_id": {"terminal_id": "3100500245378", "request_number": "00039", "authorization_code": "0185011"}}</t>
  </si>
  <si>
    <t>11effffc-9ba4-a5b8-89c5-530b81980116</t>
  </si>
  <si>
    <t>11effffc-9998-4360-bf23-e3f0287548af</t>
  </si>
  <si>
    <t>{"customer_name": "浦 知之", "customer_email": "tomoyukiura@gmail.com", "product_detail_name": "【15分限定特典付き】デザイン限界突破3日間合宿"}</t>
  </si>
  <si>
    <t>{"id_values": ["11effffc-9ba4-a5b8-89c5-530b81980116"], "worldpay_order_id": {"transaction_id": "11effffc-9ba4-a5b8-89c5-530b81980116"}}</t>
  </si>
  <si>
    <t>tomoyukiura@gmail.com</t>
  </si>
  <si>
    <t>TOMOYUKI URA</t>
  </si>
  <si>
    <t>11effff6-e841-2a82-bb56-8b2720a1e7b1</t>
  </si>
  <si>
    <t>11effff6-e598-bd18-a413-6b0d17f32470</t>
  </si>
  <si>
    <t>{"customer_name": "友松温奈", "customer_email": "warm.tomo-5513@docomo.ne.jp", "product_detail_name": "【15分限定特典付き】デザイン限界突破3日間合宿"}</t>
  </si>
  <si>
    <t>{"id_values": ["11effff6-e841-2a82-bb56-8b2720a1e7b1"], "worldpay_order_id": {"transaction_id": "11effff6-e841-2a82-bb56-8b2720a1e7b1"}}</t>
  </si>
  <si>
    <t>warm.tomo-5513@docomo.ne.jp</t>
  </si>
  <si>
    <t>HARUNA TOMOMATSU</t>
  </si>
  <si>
    <t>11effff6-5aa1-e4b4-aef2-a7dadf7b7824</t>
  </si>
  <si>
    <t>11effff6-58d1-0d2c-a66c-272eb40a5998</t>
  </si>
  <si>
    <t>{"customer_name": "山田咲", "customer_email": "sy10.tf@gmail.com", "product_detail_name": "【15分限定特典付き】デザイン限界突破3日間合宿"}</t>
  </si>
  <si>
    <t>{"id_values": ["11effff6-5aa1-e4b4-aef2-a7dadf7b7824"], "worldpay_order_id": {"transaction_id": "11effff6-5aa1-e4b4-aef2-a7dadf7b7824"}}</t>
  </si>
  <si>
    <t>sy10.tf@gmail.com</t>
  </si>
  <si>
    <t>SAKI YAMADA</t>
  </si>
  <si>
    <t>11effff4-3dad-f872-b242-1b1ba933ff4a</t>
  </si>
  <si>
    <t>11effff4-3b20-864c-985c-3345218105bf</t>
  </si>
  <si>
    <t>{"customer_name": "川﨑生子", "customer_email": "kawasaki-icco@ezweb.ne.jp", "product_detail_name": "【15分限定特典付き】デザイン限界突破3日間合宿"}</t>
  </si>
  <si>
    <t>{"id_values": ["11effff4-3dad-f872-b242-1b1ba933ff4a"], "worldpay_order_id": {"transaction_id": "11effff4-3dad-f872-b242-1b1ba933ff4a"}}</t>
  </si>
  <si>
    <t>kawasaki-icco@ezweb.ne.jp</t>
  </si>
  <si>
    <t>IKUKO KAWASAKI</t>
  </si>
  <si>
    <t>11efd0ac-81da-9392-9880-b713bf6e0fae</t>
  </si>
  <si>
    <t>11efd0ac-7f58-d692-987d-53dccb575b4b</t>
  </si>
  <si>
    <t>{"customer_name": "坂本新生子", "customer_email": "sakamotoshioko@gmail.com", "product_detail_name": "【15分限定特典付き】SNSマーケ完全攻略ダイナマイト合宿"}</t>
  </si>
  <si>
    <t>{"id_values": ["11efd0ac-81da-9392-9880-b713bf6e0fae"], "worldpay_order_id": {"transaction_id": "11efd0ac-81da-9392-9880-b713bf6e0fae"}}</t>
  </si>
  <si>
    <t>sakamotoshioko@gmail.com</t>
  </si>
  <si>
    <t>SHIOKOSAKAMOTO</t>
  </si>
  <si>
    <t>SHINKIN BANK CARD CO.,LTD.</t>
  </si>
  <si>
    <t>11efd095-b4ca-8d6e-9b55-5fb72b5c0f2a</t>
  </si>
  <si>
    <t>11efd095-b2f2-d7f8-99b3-4f108a65b56c</t>
  </si>
  <si>
    <t>{"id_values": ["11efd095-b4ca-8d6e-9b55-5fb72b5c0f2a"], "worldpay_order_id": {"transaction_id": "11efd095-b4ca-8d6e-9b55-5fb72b5c0f2a"}}</t>
  </si>
  <si>
    <t>11effc2d-9a90-9876-8a27-5b01365368b2</t>
  </si>
  <si>
    <t>11effc2c-9f38-d5b0-afbc-bb311c23e1f4</t>
  </si>
  <si>
    <t>{"customer_name": "富田 育美", "customer_email": "yd.in.hk.0105@gmail.com", "product_detail_name": "AIみかみ秘密の部屋（全額返金保証付）"}</t>
  </si>
  <si>
    <t>{"id_values": ["11effc2d-9a90-9876-8a27-5b01365368b2"], "worldpay_order_id": {"transaction_id": "11effc2d-9a90-9876-8a27-5b01365368b2"}}</t>
  </si>
  <si>
    <t>yd.in.hk.0105@gmail.com</t>
  </si>
  <si>
    <t>IKUMI TOMITA</t>
  </si>
  <si>
    <t>11effc2c-a1e6-89f6-89c8-471ba58e7106</t>
  </si>
  <si>
    <t>{"customer_name": "富田 育美", "customer_email": "yd.in.hk.0105@gmail.com", "product_detail_name": "【15分限定特典付き】AIXコンサルタント3日間完全攻略合宿"}</t>
  </si>
  <si>
    <t>{"id_values": ["11effc2c-a1e6-89f6-89c8-471ba58e7106"], "worldpay_order_id": {"transaction_id": "11effc2c-a1e6-89f6-89c8-471ba58e7106"}}</t>
  </si>
  <si>
    <t>11efffd2-93bd-2e62-9ad2-5bfa59f266ce</t>
  </si>
  <si>
    <t>11efffd2-9127-54c0-9acc-afe0edcf3b19</t>
  </si>
  <si>
    <t>{"customer_name": "上田和輝", "customer_email": "shin_wingzer0@au.com", "product_detail_name": "【15分限定特典付き】SNSマーケ完全攻略ダイナマイト合宿"}</t>
  </si>
  <si>
    <t>{"id_values": ["11efffd2-93bd-2e62-9ad2-5bfa59f266ce"], "worldpay_order_id": {"transaction_id": "11efffd2-93bd-2e62-9ad2-5bfa59f266ce"}}</t>
  </si>
  <si>
    <t>shin_wingzer0@au.com</t>
  </si>
  <si>
    <t>KAZUKI UEDA</t>
  </si>
  <si>
    <t>11efffc9-ece9-2d64-834c-ebe07480e311</t>
  </si>
  <si>
    <t>11efffc9-eaf3-0e9e-bdc4-fb122d1f7fed</t>
  </si>
  <si>
    <t>{"customer_name": "大竹汰知", "customer_email": "daichi.otake@gmail.com", "product_detail_name": "【超特価割引】AIXコンサルタント3日間完全攻略合宿"}</t>
  </si>
  <si>
    <t>{"id_values": ["11efffc9-ece9-2d64-834c-ebe07480e311"], "worldpay_order_id": {"transaction_id": "11efffc9-ece9-2d64-834c-ebe07480e311"}}</t>
  </si>
  <si>
    <t>daichi.otake@gmail.com</t>
  </si>
  <si>
    <t>DAICHI OTAKE</t>
  </si>
  <si>
    <t>11efffc2-77cb-4f8c-af3f-03e91fada5e8</t>
  </si>
  <si>
    <t>11efffc2-7580-a92a-b921-5fcf9cfb0c89</t>
  </si>
  <si>
    <t>{"customer_name": "AOKI SHUHEI", "customer_email": "aoshukihei@gmail.com", "product_detail_name": "【15分限定特典付き】AIXコンサルタント3日間完全攻略合宿"}</t>
  </si>
  <si>
    <t>{"id_values": ["3100500245378", "00037", "0160484"], "stratus_transaction_id": {"terminal_id": "3100500245378", "request_number": "00037", "authorization_code": "0160484"}}</t>
  </si>
  <si>
    <t>aoshukihei@gmail.com</t>
  </si>
  <si>
    <t>SHUHEI AOKI</t>
  </si>
  <si>
    <t>11efffc1-b88a-f1ae-b8ab-bbbe62aed273</t>
  </si>
  <si>
    <t>11efffc1-b609-c20c-930d-136362099099</t>
  </si>
  <si>
    <t>{"customer_name": "藤田晃平", "customer_email": "tengtianhuangping02@gmail.com", "product_detail_name": "【15分限定特典付き】AIXコンサルタント3日間完全攻略合宿"}</t>
  </si>
  <si>
    <t>{"id_values": ["11efffc1-b88a-f1ae-b8ab-bbbe62aed273"], "worldpay_order_id": {"transaction_id": "11efffc1-b88a-f1ae-b8ab-bbbe62aed273"}}</t>
  </si>
  <si>
    <t>tengtianhuangping02@gmail.com</t>
  </si>
  <si>
    <t>KOHEI FUJITA</t>
  </si>
  <si>
    <t>11efffba-e7c5-0bfa-98ec-13fe96050aab</t>
  </si>
  <si>
    <t>11efffba-e535-0e12-93d5-6f22876bd3fa</t>
  </si>
  <si>
    <t>{"customer_name": "村越 まどか", "customer_email": "ao22mi28@gmail.com", "product_detail_name": "【15分限定特典付き】AIXコンサルタント3日間完全攻略合宿"}</t>
  </si>
  <si>
    <t>{"id_values": ["11efffba-e7c5-0bfa-98ec-13fe96050aab"], "worldpay_order_id": {"transaction_id": "11efffba-e7c5-0bfa-98ec-13fe96050aab"}}</t>
  </si>
  <si>
    <t>ao22mi28@gmail.com</t>
  </si>
  <si>
    <t>MADOKA MURAKOSHI</t>
  </si>
  <si>
    <t>11effd4e-2964-a77e-bdf2-b32f509792e5</t>
  </si>
  <si>
    <t>11effd4e-26e9-5a08-bff2-db78dce2d54e</t>
  </si>
  <si>
    <t>{"customer_name": "森 恵美", "customer_email": "mori01240124@gmail.com", "product_detail_name": "【15分限定特典付き】AIXコンサルタント3日間完全攻略合宿"}</t>
  </si>
  <si>
    <t>{"id_values": ["11effd4e-2964-a77e-bdf2-b32f509792e5"], "worldpay_order_id": {"transaction_id": "11effd4e-2964-a77e-bdf2-b32f509792e5"}}</t>
  </si>
  <si>
    <t>mori01240124@gmail.com</t>
  </si>
  <si>
    <t>MEGUMI MORI</t>
  </si>
  <si>
    <t>11effa1e-db74-a79e-9d9f-e7edd13e211e</t>
  </si>
  <si>
    <t>11effa1d-40fb-8684-8a97-2b71b101e52a</t>
  </si>
  <si>
    <t>{"customer_name": "林 ゆきこ", "customer_email": "tekotekosinsing@gmail.com", "product_detail_name": "AIみかみ秘密の部屋（全額返金保証付）"}</t>
  </si>
  <si>
    <t>{"id_values": ["11effa1e-db74-a79e-9d9f-e7edd13e211e"], "worldpay_order_id": {"transaction_id": "11effa1e-db74-a79e-9d9f-e7edd13e211e"}}</t>
  </si>
  <si>
    <t>tekotekosinsing@gmail.com</t>
  </si>
  <si>
    <t>YUKIKO HAYASHI</t>
  </si>
  <si>
    <t>11efffb4-2607-13c4-96fb-bfa47d19c43a</t>
  </si>
  <si>
    <t>{"customer_name": "平山ゆかり", "customer_email": "nazuna610@gmail.com", "product_detail_name": "【15分限定特典付き】AIXコンサルタント3日間完全攻略合宿"}</t>
  </si>
  <si>
    <t>{"id_values": ["11efffb4-2607-13c4-96fb-bfa47d19c43a"], "worldpay_order_id": {"transaction_id": "11efffb4-2607-13c4-96fb-bfa47d19c43a"}}</t>
  </si>
  <si>
    <t>11eff9e6-d1d0-2606-9013-a7ed92e4c2ba</t>
  </si>
  <si>
    <t>11eff9e5-964f-a85a-a712-df0f1e07a362</t>
  </si>
  <si>
    <t>{"customer_name": "飯田和彦", "customer_email": "levi1830mm@gmail.com", "product_detail_name": "AIみかみ秘密の部屋（全額返金保証付）"}</t>
  </si>
  <si>
    <t>{"id_values": ["3100500245378", "00005", "0222262"], "stratus_transaction_id": {"terminal_id": "3100500245378", "request_number": "00005", "authorization_code": "0222262"}}</t>
  </si>
  <si>
    <t>levi1830mm@gmail.com</t>
  </si>
  <si>
    <t>KIYOKO IIDA</t>
  </si>
  <si>
    <t>11eff9e5-9867-4e40-a25a-6f2dde0420c3</t>
  </si>
  <si>
    <t>{"customer_name": "飯田和彦", "customer_email": "levi1830mm@gmail.com", "product_detail_name": "【15分限定特典付き】AIXコンサルタント3日間完全攻略合宿"}</t>
  </si>
  <si>
    <t>{"id_values": ["3100500245378", "00004", "0214097"], "stratus_transaction_id": {"terminal_id": "3100500245378", "request_number": "00004", "authorization_code": "0214097"}}</t>
  </si>
  <si>
    <t>11efffab-d0d7-d562-aea8-7baecdb39955</t>
  </si>
  <si>
    <t>11efffab-cee0-01e4-856e-fba9fe46a741</t>
  </si>
  <si>
    <t>{"customer_name": "四井奈緒子", "customer_email": "705.705.705chan@gmail.com", "product_detail_name": "【15分限定特典付き】AIXコンサルタント3日間完全攻略合宿"}</t>
  </si>
  <si>
    <t>{"id_values": ["11efffab-d0d7-d562-aea8-7baecdb39955"], "worldpay_order_id": {"transaction_id": "11efffab-d0d7-d562-aea8-7baecdb39955"}}</t>
  </si>
  <si>
    <t>705.705.705chan@gmail.com</t>
  </si>
  <si>
    <t>NAOKO SHII</t>
  </si>
  <si>
    <t>11efffaa-a2a8-588e-a57b-bbbb67b4f720</t>
  </si>
  <si>
    <t>11efffaa-a0dc-12ac-a578-bb092df3a5af</t>
  </si>
  <si>
    <t>{"customer_name": "青山颯希", "customer_email": "sa21hawaii01@gmail.com", "product_detail_name": "【15分限定特典付き】SNSマーケ完全攻略ダイナマイト合宿"}</t>
  </si>
  <si>
    <t>{"id_values": ["11efffaa-a2a8-588e-a57b-bbbb67b4f720"], "worldpay_order_id": {"transaction_id": "11efffaa-a2a8-588e-a57b-bbbb67b4f720"}}</t>
  </si>
  <si>
    <t>sa21hawaii01@gmail.com</t>
  </si>
  <si>
    <t>SAKI AOYAMA</t>
  </si>
  <si>
    <t>11efffa6-fbdf-91dc-82c8-a7c0bf884b5f</t>
  </si>
  <si>
    <t>11efffa6-fa0a-9c12-82be-bb09733a8f33</t>
  </si>
  <si>
    <t>{"customer_name": "北川都巳", "customer_email": "ottosatomi1202@gmail.com", "product_detail_name": "【15分限定特典付き】AIXコンサルタント3日間完全攻略合宿"}</t>
  </si>
  <si>
    <t>{"id_values": ["11efffa6-fbdf-91dc-82c8-a7c0bf884b5f"], "worldpay_order_id": {"transaction_id": "11efffa6-fbdf-91dc-82c8-a7c0bf884b5f"}}</t>
  </si>
  <si>
    <t>ottosatomi1202@gmail.com</t>
  </si>
  <si>
    <t>SATOMI KITAGAWA</t>
  </si>
  <si>
    <t>11efffa2-98c7-1da8-8bc3-67d17592cb74</t>
  </si>
  <si>
    <t>11efffa2-96c7-8830-bdb6-0fe053085bbe</t>
  </si>
  <si>
    <t>{"customer_name": "林 貴子", "customer_email": "takamama.3yu69@gmail.com", "product_detail_name": "【脱・無駄な努力】月商1.9億を支えるテンプレ大全"}</t>
  </si>
  <si>
    <t>{"id_values": ["11efffa2-98c7-1da8-8bc3-67d17592cb74"], "worldpay_order_id": {"transaction_id": "11efffa2-98c7-1da8-8bc3-67d17592cb74"}}</t>
  </si>
  <si>
    <t>takamama.3yu69@gmail.com</t>
  </si>
  <si>
    <t>TAKAKO HAYASHI</t>
  </si>
  <si>
    <t>11efffa1-6b7d-08cc-aa17-7b1a32ef9dd7</t>
  </si>
  <si>
    <t>11efffa1-68f2-0ddc-9355-ab972bd922b3</t>
  </si>
  <si>
    <t>{"customer_name": "佐々木章江", "customer_email": "yukie_amae@icloud.com", "product_detail_name": "【15分限定特典付き】SNSマーケ完全攻略ダイナマイト合宿"}</t>
  </si>
  <si>
    <t>{"id_values": ["11efffa1-6b7d-08cc-aa17-7b1a32ef9dd7"], "worldpay_order_id": {"transaction_id": "11efffa1-6b7d-08cc-aa17-7b1a32ef9dd7"}}</t>
  </si>
  <si>
    <t>yukie_amae@icloud.com</t>
  </si>
  <si>
    <t>YUKIE SASAKI</t>
  </si>
  <si>
    <t>11efff9f-7189-cff4-a966-23d8b33ccd49</t>
  </si>
  <si>
    <t>11efff9f-6f14-1388-ae64-4f3ebc38a064</t>
  </si>
  <si>
    <t>{"customer_name": "清水賢司", "customer_email": "colon.cst1997@gmail.com", "product_detail_name": "【15分限定特典付き】AIXコンサルタント3日間完全攻略合宿"}</t>
  </si>
  <si>
    <t>{"id_values": ["11efff9f-7189-cff4-a966-23d8b33ccd49"], "worldpay_order_id": {"transaction_id": "11efff9f-7189-cff4-a966-23d8b33ccd49"}}</t>
  </si>
  <si>
    <t>colon.cst1997@gmail.com</t>
  </si>
  <si>
    <t>KENJI SHIMIZU</t>
  </si>
  <si>
    <t>11efff9f-05a9-dbda-919f-671b62189ea1</t>
  </si>
  <si>
    <t>11efff9c-deaf-a958-8926-6308c12486a0</t>
  </si>
  <si>
    <t>{"customer_name": "西山直美", "customer_email": "nao555000@gmail.com", "product_detail_name": "AIみかみ秘密の部屋（全額返金保証付）"}</t>
  </si>
  <si>
    <t>{"id_values": ["11efff9f-05a9-dbda-919f-671b62189ea1"], "worldpay_order_id": {"transaction_id": "11efff9f-05a9-dbda-919f-671b62189ea1"}}</t>
  </si>
  <si>
    <t>nao555000@gmail.com</t>
  </si>
  <si>
    <t>NAOMI NISHIYAMA</t>
  </si>
  <si>
    <t>11efff4a-a8c7-2750-a34e-8769c4f1bab9</t>
  </si>
  <si>
    <t>{"customer_name": "岩﨑蒼太", "customer_email": "soutayou121@gmail.com", "product_detail_name": "AIみかみ秘密の部屋（全額返金保証付）"}</t>
  </si>
  <si>
    <t>{"id_values": ["11efff4a-a8c7-2750-a34e-8769c4f1bab9"], "worldpay_order_id": {"transaction_id": "11efff4a-a8c7-2750-a34e-8769c4f1bab9"}}</t>
  </si>
  <si>
    <t>11efff9e-2928-b12c-bc38-57b5900c9656</t>
  </si>
  <si>
    <t>11eed0b9-7054-32ac-bc67-5359a7ba69b3</t>
  </si>
  <si>
    <t>{"univapay-name": "上園 真理乃", "univapay-link-id": "11eed0b8-70b9-7532-b6df-4fb7ea589801", "univapay-phone-number": "08031810414"}</t>
  </si>
  <si>
    <t>{"id_values": ["11efff9e-2928-b12c-bc38-57b5900c9656"], "worldpay_order_id": {"transaction_id": "11efff9e-2928-b12c-bc38-57b5900c9656"}}</t>
  </si>
  <si>
    <t>mikuniart13@gmail.com</t>
  </si>
  <si>
    <t>11eed0b9-707b-f1e8-bc6a-177dff4a49db</t>
  </si>
  <si>
    <t>MARINO UEZONO</t>
  </si>
  <si>
    <t>11efff9d-8e8c-cbc6-883c-1b8866ac8018</t>
  </si>
  <si>
    <t>11efff9d-8c8f-bd9c-be1a-9b85820e38e6</t>
  </si>
  <si>
    <t>{"customer_name": "福本麻未", "customer_email": "liquidroom.sapporo@gmail.com", "product_detail_name": "【15分限定特典付き】AIXコンサルタント3日間完全攻略合宿"}</t>
  </si>
  <si>
    <t>{"id_values": ["11efff9d-8e8c-cbc6-883c-1b8866ac8018"], "worldpay_order_id": {"transaction_id": "11efff9d-8e8c-cbc6-883c-1b8866ac8018"}}</t>
  </si>
  <si>
    <t>liquidroom.sapporo@gmail.com</t>
  </si>
  <si>
    <t>ASAMI FUKUMOTO</t>
  </si>
  <si>
    <t>11efff9c-e13c-c34a-892a-57a2737a400d</t>
  </si>
  <si>
    <t>{"customer_name": "西山直美", "customer_email": "nao555000@gmail.com", "product_detail_name": "【15分限定特典付き】AIXコンサルタント3日間完全攻略合宿"}</t>
  </si>
  <si>
    <t>{"id_values": ["11efff9c-e13c-c34a-892a-57a2737a400d"], "worldpay_order_id": {"transaction_id": "11efff9c-e13c-c34a-892a-57a2737a400d"}}</t>
  </si>
  <si>
    <t>11efff9b-826c-267c-8e98-cf2d2b1065e6</t>
  </si>
  <si>
    <t>11efff9b-7ff2-5a7e-882b-ab219122aa7a</t>
  </si>
  <si>
    <t>{"customer_name": "あゆみ 今井", "customer_email": "imaayu0413@gmail.com", "product_detail_name": "【15分限定特典付き】AIXコンサルタント3日間完全攻略合宿"}</t>
  </si>
  <si>
    <t>{"id_values": ["11efff9b-826c-267c-8e98-cf2d2b1065e6"], "worldpay_order_id": {"transaction_id": "11efff9b-826c-267c-8e98-cf2d2b1065e6"}}</t>
  </si>
  <si>
    <t>imaayu0413@gmail.com</t>
  </si>
  <si>
    <t>AYUMI IMAI</t>
  </si>
  <si>
    <t>11efff98-7815-9774-b1d2-b317ed6ae559</t>
  </si>
  <si>
    <t>11efff98-752e-d584-a3c7-ef7a05b670a1</t>
  </si>
  <si>
    <t>{"customer_name": "西浦凜", "customer_email": "sekai35yunai@icloud.com", "product_detail_name": "【15分限定特典付き】SNSマーケ完全攻略ダイナマイト合宿"}</t>
  </si>
  <si>
    <t>{"id_values": ["11efff98-7815-9774-b1d2-b317ed6ae559"], "worldpay_order_id": {"transaction_id": "11efff98-7815-9774-b1d2-b317ed6ae559"}}</t>
  </si>
  <si>
    <t>sekai35yunai@icloud.com</t>
  </si>
  <si>
    <t>RIN NHSHIURA</t>
  </si>
  <si>
    <t>11efff95-6a89-5904-9b7d-2308fa5280b3</t>
  </si>
  <si>
    <t>11efd167-c764-9244-ba11-1bb93e117e68</t>
  </si>
  <si>
    <t>{"univapay-name": "浅井とも江", "univapay-link-id": "11efd161-04af-af6e-bf8a-ebbffef635a7", "univapay-phone-number": "+81 09085579068"}</t>
  </si>
  <si>
    <t>{"id_values": ["11efff95-6a89-5904-9b7d-2308fa5280b3"], "worldpay_order_id": {"transaction_id": "11efff95-6a89-5904-9b7d-2308fa5280b3"}}</t>
  </si>
  <si>
    <t>rikyu122@gmail.com</t>
  </si>
  <si>
    <t>11efd167-c78d-7100-bb37-e719b9d7516b</t>
  </si>
  <si>
    <t>TOMOE ASAI</t>
  </si>
  <si>
    <t>11efff95-34d0-842c-bd66-bfeff7f4285b</t>
  </si>
  <si>
    <t>11efff95-32cf-a02c-a219-570132183162</t>
  </si>
  <si>
    <t>{"customer_name": "瀧澤治美", "customer_email": "aozorafukui2@gmail.com", "product_detail_name": "【15分限定特典付き】AIXコンサルタント3日間完全攻略合宿"}</t>
  </si>
  <si>
    <t>{"id_values": ["11efff95-34d0-842c-bd66-bfeff7f4285b"], "worldpay_order_id": {"transaction_id": "11efff95-34d0-842c-bd66-bfeff7f4285b"}}</t>
  </si>
  <si>
    <t>aozorafukui2@gmail.com</t>
  </si>
  <si>
    <t>HARUMITAKIZAEA</t>
  </si>
  <si>
    <t>11efff94-56e1-c6ee-9933-d3a9fc1c44ed</t>
  </si>
  <si>
    <t>11ef1128-f30d-d4f0-b828-efda05974575</t>
  </si>
  <si>
    <t>{"univapay-name": "鎌内 優菜", "univapay-link-id": "11eee4d5-8f44-7c96-85b8-7bcd96d93bbc", "univapay-phone-number": "07089072473"}</t>
  </si>
  <si>
    <t>{"id_values": ["11efff94-56e1-c6ee-9933-d3a9fc1c44ed"], "worldpay_order_id": {"transaction_id": "11efff94-56e1-c6ee-9933-d3a9fc1c44ed"}}</t>
  </si>
  <si>
    <t>lianneiyoucai@gmail.com</t>
  </si>
  <si>
    <t>11ef1128-f33e-19da-b82b-87cc7e9aeb34</t>
  </si>
  <si>
    <t>YUNA KAMAUCHI</t>
  </si>
  <si>
    <t>11efff94-7dae-ea68-9e4c-43bd4f0e2463</t>
  </si>
  <si>
    <t>11ef61bc-1d2b-5bca-8891-5725cdd3685e</t>
  </si>
  <si>
    <t>{"univapay-name": "小針陸矢", "univapay-link-id": "11ef2be5-5d5b-6eea-bf22-57852ccd596c", "univapay-phone-number": "08023711630"}</t>
  </si>
  <si>
    <t>{"id_values": ["11efff94-7dae-ea68-9e4c-43bd4f0e2463"], "worldpay_order_id": {"transaction_id": "11efff94-7dae-ea68-9e4c-43bd4f0e2463"}}</t>
  </si>
  <si>
    <t>kobari.rikuya9680@gmail.com</t>
  </si>
  <si>
    <t>11ef3931-8ba6-d57e-a5e4-7b4cfa0c6057</t>
  </si>
  <si>
    <t>11efff94-55ac-253a-bd10-d322a1da156d</t>
  </si>
  <si>
    <t>11ef1119-de22-a14c-9417-8f41242f07bb</t>
  </si>
  <si>
    <t>{"univapay-name": "鰐田透也", "univapay-link-id": "11eed167-da04-b66e-a0a8-6b846bdf7942", "univapay-phone-number": "09064590637"}</t>
  </si>
  <si>
    <t>{"id_values": ["11efff94-55ac-253a-bd10-d322a1da156d"], "worldpay_order_id": {"transaction_id": "11efff94-55ac-253a-bd10-d322a1da156d"}}</t>
  </si>
  <si>
    <t>waniya00_0204@ymobile.ne.jp</t>
  </si>
  <si>
    <t>11ef1119-de5e-79ec-8a25-1b5b9848c8f2</t>
  </si>
  <si>
    <t>TOYA WANITA</t>
  </si>
  <si>
    <t>11efff94-4920-4008-b3ee-e358de391ecf</t>
  </si>
  <si>
    <t>11efb1ed-7437-f938-9dbd-b316fa38b0e8</t>
  </si>
  <si>
    <t>{"univapay-name": "棟方大樹", "univapay-link-id": "11efb147-b754-990c-b7ae-3fe3ec74a110", "univapay-phone-number": "+81 09017814507", "univapay-patch-token-id": "11ef10be-10d0-23be-8eed-abc0f9ff35cb", "univapay-patch-subscription-id": "11ef10be-1107-1964-9858-bfa3f0c42d97"}</t>
  </si>
  <si>
    <t>{"univapay-name": "棟方大樹", "univapay-link-id": "11ef0e9c-0305-b344-b6e3-3bf9f6684d90", "univapay-phone-number": "09017814507"}</t>
  </si>
  <si>
    <t>{"id_values": ["11efff94-4920-4008-b3ee-e358de391ecf"], "worldpay_order_id": {"transaction_id": "11efff94-4920-4008-b3ee-e358de391ecf"}}</t>
  </si>
  <si>
    <t>muna12201220@gmail.com</t>
  </si>
  <si>
    <t>11ef10be-1107-1964-9858-bfa3f0c42d97</t>
  </si>
  <si>
    <t>DAIKIMUNAKATA</t>
  </si>
  <si>
    <t>11efff94-4a0a-7f6a-991d-0bc84bd84231</t>
  </si>
  <si>
    <t>11ef10c8-5dde-d1aa-a14a-ff5e98483877</t>
  </si>
  <si>
    <t>{"univapay-name": "萬田大地", "univapay-link-id": "11eed16f-8016-f722-a85d-eb29292dbbf7", "univapay-phone-number": "08053349630"}</t>
  </si>
  <si>
    <t>{"id_values": ["11efff94-4a0a-7f6a-991d-0bc84bd84231"], "worldpay_order_id": {"transaction_id": "11efff94-4a0a-7f6a-991d-0bc84bd84231"}}</t>
  </si>
  <si>
    <t>over.killed.red0821@gmail.com</t>
  </si>
  <si>
    <t>11ef10c8-5e2b-ae58-a107-7fe50e9e215e</t>
  </si>
  <si>
    <t>DAICHI MANTA</t>
  </si>
  <si>
    <t>11efff94-1310-f098-ad0c-2bcdaa2d6597</t>
  </si>
  <si>
    <t>11eff6af-1165-568c-a08b-8ffb61cfbe67</t>
  </si>
  <si>
    <t>{"univapay-name": "小泉 沙季", "univapay-link-id": "11eff504-d016-50f6-b5c4-137e18c5453d", "univapay-phone-number": "+81 08034863888", "univapay-patch-token-id": "11eee106-da4e-ce08-ae03-4ffbc57600a5", "univapay-patch-subscription-id": "11eee106-da7a-acc6-ac84-335482c1d284"}</t>
  </si>
  <si>
    <t>{"univapay-name": "小泉 沙季", "univapay-link-id": "11eed167-3882-0918-a0a8-5718d0b2473f", "univapay-phone-number": "08034863888"}</t>
  </si>
  <si>
    <t>{"id_values": ["11efff94-1310-f098-ad0c-2bcdaa2d6597"], "worldpay_order_id": {"transaction_id": "11efff94-1310-f098-ad0c-2bcdaa2d6597"}}</t>
  </si>
  <si>
    <t>keya2932@gmail.com</t>
  </si>
  <si>
    <t>11eee106-da7a-acc6-ac84-335482c1d284</t>
  </si>
  <si>
    <t>SAKI KOIZUMI</t>
  </si>
  <si>
    <t>11efff94-19ed-c79c-b2c2-d3d47c6e19d4</t>
  </si>
  <si>
    <t>11ef452e-969d-9da6-b18e-5b15d008a9c1</t>
  </si>
  <si>
    <t>{"univapay-name": "猶木 征人", "univapay-link-id": "11eecd4a-a0d9-0460-9cab-abb11ec2d305", "univapay-phone-number": "09039694708"}</t>
  </si>
  <si>
    <t>{"id_values": ["11efff94-19ed-c79c-b2c2-d3d47c6e19d4"], "worldpay_order_id": {"transaction_id": "11efff94-19ed-c79c-b2c2-d3d47c6e19d4"}}</t>
  </si>
  <si>
    <t>deen333777@gmail.com</t>
  </si>
  <si>
    <t>11eee147-91e7-5bda-96b6-876b4adabb05</t>
  </si>
  <si>
    <t>MASATO NAOKI</t>
  </si>
  <si>
    <t>11efff94-0c7f-87ee-acda-3334df5dfee3</t>
  </si>
  <si>
    <t>{"id_values": ["3100500245378", "00012", "0300000"], "stratus_transaction_id": {"terminal_id": "3100500245378", "request_number": "00012", "authorization_code": "0300000"}}</t>
  </si>
  <si>
    <t>11efff93-97b4-0aa2-a3d2-970b3776efb7</t>
  </si>
  <si>
    <t>11eee047-25a1-cfec-8157-07f5784b3241</t>
  </si>
  <si>
    <t>{"univapay-name": "後藤英昭", "univapay-link-id": "11eed16d-949c-30c4-a85d-77384e5408a4", "univapay-phone-number": "07036684397"}</t>
  </si>
  <si>
    <t>{"id_values": ["11efff93-97b4-0aa2-a3d2-970b3776efb7"], "worldpay_order_id": {"transaction_id": "11efff93-97b4-0aa2-a3d2-970b3776efb7"}}</t>
  </si>
  <si>
    <t>boo10021212@yahoo.co.jp</t>
  </si>
  <si>
    <t>11eee047-25d8-fd6e-8893-d3dc2a7f75c7</t>
  </si>
  <si>
    <t>HIDEAKI GOTO</t>
  </si>
  <si>
    <t>11efff93-775a-dde4-b099-c35b40195707</t>
  </si>
  <si>
    <t>11efff93-7591-b744-acc8-93a748a0eadd</t>
  </si>
  <si>
    <t>{"customer_name": "ニイジマアサミ", "customer_email": "asaminxyz@gmail.com", "product_detail_name": "【15分限定特典付き】AIXコンサルタント3日間完全攻略合宿"}</t>
  </si>
  <si>
    <t>{"id_values": ["11efff93-775a-dde4-b099-c35b40195707"], "worldpay_order_id": {"transaction_id": "11efff93-775a-dde4-b099-c35b40195707"}}</t>
  </si>
  <si>
    <t>asaminxyz@gmail.com</t>
  </si>
  <si>
    <t>ASAMI NIIJIMA</t>
  </si>
  <si>
    <t>11efff93-9636-810a-876e-ff7868d337b5</t>
  </si>
  <si>
    <t>11effe5c-4a51-9a14-a107-2f27e8c16ebf</t>
  </si>
  <si>
    <t>{"univapay-name": "福 大輝", "univapay-link-id": "11effe5a-7dd5-5576-9815-9f48b2aa6fe4", "univapay-phone-number": "+81 09069786999", "univapay-patch-token-id": "11eed799-3b6b-32b6-be5e-27d2478ba198", "univapay-patch-subscription-id": "11eed799-3ba4-622a-be61-bf48ee6b2b1b"}</t>
  </si>
  <si>
    <t>{"univapay-name": "福 大輝", "univapay-link-id": "11eed168-2511-82cc-a0a8-4f4b70228861", "univapay-phone-number": "09069786999"}</t>
  </si>
  <si>
    <t>{"id_values": ["11efff93-9636-810a-876e-ff7868d337b5"], "worldpay_order_id": {"transaction_id": "11efff93-9636-810a-876e-ff7868d337b5"}}</t>
  </si>
  <si>
    <t>daiki5689@iCloud.com</t>
  </si>
  <si>
    <t>11eed799-3ba4-622a-be61-bf48ee6b2b1b</t>
  </si>
  <si>
    <t>DAIKI FUKU</t>
  </si>
  <si>
    <t>11efff8f-915a-499a-996a-cf6cb8d8eb83</t>
  </si>
  <si>
    <t>11efff8f-8fa3-7c16-9967-373fb3db0386</t>
  </si>
  <si>
    <t>{"customer_name": "昌本温子", "customer_email": "puririn1982@gmail.com", "product_detail_name": "【15分限定特典付き】AIXコンサルタント3日間完全攻略合宿"}</t>
  </si>
  <si>
    <t>{"id_values": ["3100500245378", "00010", "0272533"], "stratus_transaction_id": {"terminal_id": "3100500245378", "request_number": "00010", "authorization_code": "0272533"}}</t>
  </si>
  <si>
    <t>puririn1982@gmail.com</t>
  </si>
  <si>
    <t>ATSUKO MASAMOTO</t>
  </si>
  <si>
    <t>11efff8e-6fb5-a56a-bc55-7fbdab6ca3f5</t>
  </si>
  <si>
    <t>11efff8e-6df8-8288-bc52-877c0cb67309</t>
  </si>
  <si>
    <t>{"customer_name": "成島祐里", "customer_email": "matsuko8126@gmail.com", "product_detail_name": "【15分限定特典付き】デザイン限界突破3日間合宿"}</t>
  </si>
  <si>
    <t>{"id_values": ["11efff8e-6fb5-a56a-bc55-7fbdab6ca3f5"], "worldpay_order_id": {"transaction_id": "11efff8e-6fb5-a56a-bc55-7fbdab6ca3f5"}}</t>
  </si>
  <si>
    <t>matsuko8126@gmail.com</t>
  </si>
  <si>
    <t>YURI NARISHIMA</t>
  </si>
  <si>
    <t>11efff8d-394e-26ba-9369-ab520f9b342c</t>
  </si>
  <si>
    <t>11efff8d-36cb-7e7e-9929-1ffd6f596319</t>
  </si>
  <si>
    <t>{"customer_name": "辛島亜紀", "customer_email": "yomogimiru@gmail.com", "product_detail_name": "【15分限定特典付き】AIXコンサルタント3日間完全攻略合宿"}</t>
  </si>
  <si>
    <t>{"id_values": ["11efff8d-394e-26ba-9369-ab520f9b342c"], "worldpay_order_id": {"transaction_id": "11efff8d-394e-26ba-9369-ab520f9b342c"}}</t>
  </si>
  <si>
    <t>11efff8c-a69c-7826-92e7-872bb80e56fd</t>
  </si>
  <si>
    <t>11efff8c-a3ed-e5ba-afc3-27b559c63c73</t>
  </si>
  <si>
    <t>{"customer_name": "羽月光世", "customer_email": "mitsuyo19691019@gmail.com", "product_detail_name": "【15分限定特典付き】AIXコンサルタント3日間完全攻略合宿"}</t>
  </si>
  <si>
    <t>{"id_values": ["11efff8c-a69c-7826-92e7-872bb80e56fd"], "worldpay_order_id": {"transaction_id": "11efff8c-a69c-7826-92e7-872bb80e56fd"}}</t>
  </si>
  <si>
    <t>mitsuyo19691019@gmail.com</t>
  </si>
  <si>
    <t>MITSUYO HAZUKI</t>
  </si>
  <si>
    <t>11efff76-6dbd-ee9c-a5d1-9f4e37b6a9b3</t>
  </si>
  <si>
    <t>11efff76-6a19-04d4-8304-9be108c37314</t>
  </si>
  <si>
    <t>{"customer_name": "萩原 睦夫", "customer_email": "clubjcthagiwara@gmail.com", "product_detail_name": "【15分限定特典付き】AIXコンサルタント3日間完全攻略合宿"}</t>
  </si>
  <si>
    <t>{"id_values": ["11efff76-6dbd-ee9c-a5d1-9f4e37b6a9b3"], "worldpay_order_id": {"transaction_id": "11efff76-6dbd-ee9c-a5d1-9f4e37b6a9b3"}}</t>
  </si>
  <si>
    <t>clubjcthagiwara@gmail.com</t>
  </si>
  <si>
    <t>MUTSUO HAGIWARA</t>
  </si>
  <si>
    <t>11efff68-578c-7afc-83cc-db64a573d1a1</t>
  </si>
  <si>
    <t>11efff68-551f-f47e-bec4-abf578138c57</t>
  </si>
  <si>
    <t>{"customer_name": "佐々木健一", "customer_email": "clc.13tt@gmail.com", "product_detail_name": "【15分限定特典付き】AIXコンサルタント3日間完全攻略合宿"}</t>
  </si>
  <si>
    <t>{"id_values": ["11efff68-578c-7afc-83cc-db64a573d1a1"], "worldpay_order_id": {"transaction_id": "11efff68-578c-7afc-83cc-db64a573d1a1"}}</t>
  </si>
  <si>
    <t>clc.13tt@gmail.com</t>
  </si>
  <si>
    <t>KENICHI SASAKI</t>
  </si>
  <si>
    <t>11efff67-58c3-b51c-b1f5-c720e98ff6ca</t>
  </si>
  <si>
    <t>11efff66-09ce-4176-bf4e-676299446d56</t>
  </si>
  <si>
    <t>{"customer_name": "山本淳", "customer_email": "atsushiora@gmail.com", "product_detail_name": "みかみの秘密の部屋 ~購入後1週間以内に限り【全額返金保証付き】~"}</t>
  </si>
  <si>
    <t>{"id_values": ["11efff67-58c3-b51c-b1f5-c720e98ff6ca"], "worldpay_order_id": {"transaction_id": "11efff67-58c3-b51c-b1f5-c720e98ff6ca"}}</t>
  </si>
  <si>
    <t>atsushiora@gmail.com</t>
  </si>
  <si>
    <t>ATSUSHI YAMAMOTO</t>
  </si>
  <si>
    <t>11efff66-0d7b-659c-a301-17f9df0864f0</t>
  </si>
  <si>
    <t>{"customer_name": "山本淳", "customer_email": "atsushiora@gmail.com", "product_detail_name": "【15分限定特典付き】SNSマーケ完全攻略ダイナマイト合宿"}</t>
  </si>
  <si>
    <t>{"id_values": ["11efff66-0d7b-659c-a301-17f9df0864f0"], "worldpay_order_id": {"transaction_id": "11efff66-0d7b-659c-a301-17f9df0864f0"}}</t>
  </si>
  <si>
    <t>11efff65-700c-c53a-b195-33221a78a3b2</t>
  </si>
  <si>
    <t>11efff65-155a-dc08-ad35-0b304da66cec</t>
  </si>
  <si>
    <t>{"customer_name": "村上浩司", "customer_email": "irusara@gmail.com", "product_detail_name": "AIみかみ秘密の部屋（全額返金保証付）"}</t>
  </si>
  <si>
    <t>{"id_values": ["3100500245378", "00007", "0869783"], "stratus_transaction_id": {"terminal_id": "3100500245378", "request_number": "00007", "authorization_code": "0869783"}}</t>
  </si>
  <si>
    <t>irusara@gmail.com</t>
  </si>
  <si>
    <t>HIROSHI MURAKAMI</t>
  </si>
  <si>
    <t>11efff65-183c-bee6-ad3d-a35316bad778</t>
  </si>
  <si>
    <t>{"customer_name": "村上浩司", "customer_email": "irusara@gmail.com", "product_detail_name": "【15分限定特典付き】AIXコンサルタント3日間完全攻略合宿"}</t>
  </si>
  <si>
    <t>{"id_values": ["3100500245378", "00006", "0867870"], "stratus_transaction_id": {"terminal_id": "3100500245378", "request_number": "00006", "authorization_code": "0867870"}}</t>
  </si>
  <si>
    <t>11efff61-8f11-3d66-b1a7-c79557278d97</t>
  </si>
  <si>
    <t>11efff61-8d3f-c354-843f-f7647f8fcbe7</t>
  </si>
  <si>
    <t>{"customer_name": "尾崎 峻", "customer_email": "shunbo.nsr.72@gmail.com", "product_detail_name": "【15分限定特典付き】AIXコンサルタント3日間完全攻略合宿"}</t>
  </si>
  <si>
    <t>{"id_values": ["11efff61-8f11-3d66-b1a7-c79557278d97"], "worldpay_order_id": {"transaction_id": "11efff61-8f11-3d66-b1a7-c79557278d97"}}</t>
  </si>
  <si>
    <t>shunbo.nsr.72@gmail.com</t>
  </si>
  <si>
    <t>SHUN DATE</t>
  </si>
  <si>
    <t>11efff5f-1e9a-0272-a492-03ed5288fd4c</t>
  </si>
  <si>
    <t>11efff5f-1bf3-b9aa-a6b2-8b94b5d4c8cf</t>
  </si>
  <si>
    <t>{"customer_name": "草刈早紀子", "customer_email": "saki82327007@gmail.com", "product_detail_name": "【15分限定特典付き】AIXコンサルタント3日間完全攻略合宿"}</t>
  </si>
  <si>
    <t>{"id_values": ["3100500245378", "00004", "0120421"], "stratus_transaction_id": {"terminal_id": "3100500245378", "request_number": "00004", "authorization_code": "0120421"}}</t>
  </si>
  <si>
    <t>saki82327007@gmail.com</t>
  </si>
  <si>
    <t>SAKIKO KUSAKARI</t>
  </si>
  <si>
    <t>11eff767-8b70-f0cc-a4d5-736260e66938</t>
  </si>
  <si>
    <t>11eff767-8b31-25c8-a796-df4eebcdc805</t>
  </si>
  <si>
    <t>{"univapay-name": "井上彩佳", "univapay-link-id": "11efeb92-e861-9542-9e93-1fb82fe2b955", "univapay-phone-number": "+81 09072682326"}</t>
  </si>
  <si>
    <t>{"id_values": ["11eff767-8b70-f0cc-a4d5-736260e66938"], "worldpay_order_id": {"transaction_id": "11eff767-8b70-f0cc-a4d5-736260e66938"}}</t>
  </si>
  <si>
    <t>ayaka.music0829@gmail.com</t>
  </si>
  <si>
    <t>11eff767-8b5a-6ce4-9f1e-1b014b9950ec</t>
  </si>
  <si>
    <t>AYAKA INOUE</t>
  </si>
  <si>
    <t>11efff54-86e5-7970-a975-2b2b7ac3b2e7</t>
  </si>
  <si>
    <t>11efff54-8449-78ec-96f4-cfdd0e215222</t>
  </si>
  <si>
    <t>{"customer_name": "福田彩葉", "customer_email": "a3y10h4@icloud.com", "product_detail_name": "【15分限定特典付き】SNSマーケ完全攻略ダイナマイト合宿"}</t>
  </si>
  <si>
    <t>{"id_values": ["11efff54-86e5-7970-a975-2b2b7ac3b2e7"], "worldpay_order_id": {"transaction_id": "11efff54-86e5-7970-a975-2b2b7ac3b2e7"}}</t>
  </si>
  <si>
    <t>a3y10h4@icloud.com</t>
  </si>
  <si>
    <t>AYAHA FUKUDA</t>
  </si>
  <si>
    <t>11efff53-d0d3-aaa8-95ee-2ba0dd0578fd</t>
  </si>
  <si>
    <t>11efff53-cf05-d778-846d-b3d81bce1a6d</t>
  </si>
  <si>
    <t>{"customer_name": "山浦奈緒", "customer_email": "naopichi70@gmail.com", "product_detail_name": "【15分限定特典付き】SNSマーケ完全攻略ダイナマイト合宿"}</t>
  </si>
  <si>
    <t>{"id_values": ["3100500245378", "00002", "0989460"], "stratus_transaction_id": {"terminal_id": "3100500245378", "request_number": "00002", "authorization_code": "0989460"}}</t>
  </si>
  <si>
    <t>naopichi70@gmail.com</t>
  </si>
  <si>
    <t>NAO YAMAURA</t>
  </si>
  <si>
    <t>11efff50-d222-394a-a575-c3d6fb832146</t>
  </si>
  <si>
    <t>11efff50-9e2c-d97e-a55d-5be1c27bdb17</t>
  </si>
  <si>
    <t>{"customer_name": "馬場 孝", "customer_email": "babatakashi19640706@gmail.com", "product_detail_name": "AIみかみ秘密の部屋（全額返金保証付）"}</t>
  </si>
  <si>
    <t>{"id_values": ["11efff50-d222-394a-a575-c3d6fb832146"], "worldpay_order_id": {"transaction_id": "11efff50-d222-394a-a575-c3d6fb832146"}}</t>
  </si>
  <si>
    <t>babatakashi19640706@gmail.com</t>
  </si>
  <si>
    <t>TAKASHI BABA</t>
  </si>
  <si>
    <t>11efff50-a0dc-cfc6-9134-c7b6ee2bee53</t>
  </si>
  <si>
    <t>{"customer_name": "馬場 孝", "customer_email": "babatakashi19640706@gmail.com", "product_detail_name": "【15分限定特典付き】AIXコンサルタント3日間完全攻略合宿"}</t>
  </si>
  <si>
    <t>{"id_values": ["11efff50-a0dc-cfc6-9134-c7b6ee2bee53"], "worldpay_order_id": {"transaction_id": "11efff50-a0dc-cfc6-9134-c7b6ee2bee53"}}</t>
  </si>
  <si>
    <t>11effa49-1fb9-78f6-a7c2-6f7b02be472b</t>
  </si>
  <si>
    <t>11effa49-1de1-8050-a7be-83da2657071c</t>
  </si>
  <si>
    <t>{"customer_name": "takumi", "customer_email": "beppin31108@gmail.com", "product_detail_name": "【15分限定特典付き】AIXコンサルタント3日間完全攻略合宿"}</t>
  </si>
  <si>
    <t>{"id_values": ["11effa49-1fb9-78f6-a7c2-6f7b02be472b"], "worldpay_order_id": {"transaction_id": "11effa49-1fb9-78f6-a7c2-6f7b02be472b"}}</t>
  </si>
  <si>
    <t>beppin31108@gmail.com</t>
  </si>
  <si>
    <t>TAKUMI MIAUCHI</t>
  </si>
  <si>
    <t>11efff4d-b644-6a7a-a6c2-d382032c31d8</t>
  </si>
  <si>
    <t>11efff4d-b458-4100-9b67-1fd2f110aec3</t>
  </si>
  <si>
    <t>{"customer_name": "よしだまこと", "customer_email": "dutchu2_jp@softbank.ne.jp", "product_detail_name": "【15分限定特典付き】AIXコンサルタント3日間完全攻略合宿"}</t>
  </si>
  <si>
    <t>{"id_values": ["3100500245378", "00075", "0942615"], "stratus_transaction_id": {"terminal_id": "3100500245378", "request_number": "00075", "authorization_code": "0942615"}}</t>
  </si>
  <si>
    <t>dutchu2_jp@softbank.ne.jp</t>
  </si>
  <si>
    <t>MAKOTO YOSHIDA</t>
  </si>
  <si>
    <t>11efff45-9da3-7c02-b80e-d391df6b4804</t>
  </si>
  <si>
    <t>11efff45-9bcb-62dc-8a59-b7decd87d023</t>
  </si>
  <si>
    <t>{"customer_name": "野下 博樹", "customer_email": "hak051011@i.softbank.jp", "product_detail_name": "【15分限定特典付き】AIXコンサルタント3日間完全攻略合宿"}</t>
  </si>
  <si>
    <t>{"id_values": ["11efff45-9da3-7c02-b80e-d391df6b4804"], "worldpay_order_id": {"transaction_id": "11efff45-9da3-7c02-b80e-d391df6b4804"}}</t>
  </si>
  <si>
    <t>11efff43-9dd6-cf32-ac29-c3b452c8fb3c</t>
  </si>
  <si>
    <t>11efff42-f973-3e26-b8d8-dfaa0e6c00b4</t>
  </si>
  <si>
    <t>{"customer_name": "浅野秀", "customer_email": "cosmos2002@icloud.com", "product_detail_name": "AIみかみ秘密の部屋（全額返金保証付）"}</t>
  </si>
  <si>
    <t>{"id_values": ["11efff43-9dd6-cf32-ac29-c3b452c8fb3c"], "worldpay_order_id": {"transaction_id": "11efff43-9dd6-cf32-ac29-c3b452c8fb3c"}}</t>
  </si>
  <si>
    <t>cosmos2002@icloud.com</t>
  </si>
  <si>
    <t>HIDETO ASANO</t>
  </si>
  <si>
    <t>11efff42-fb4f-11ca-aa87-1fb7b1051f2c</t>
  </si>
  <si>
    <t>{"customer_name": "浅野秀", "customer_email": "cosmos2002@icloud.com", "product_detail_name": "【15分限定特典付き】AIXコンサルタント3日間完全攻略合宿"}</t>
  </si>
  <si>
    <t>{"id_values": ["11efff42-fb4f-11ca-aa87-1fb7b1051f2c"], "worldpay_order_id": {"transaction_id": "11efff42-fb4f-11ca-aa87-1fb7b1051f2c"}}</t>
  </si>
  <si>
    <t>11efff42-a463-2d10-a8d5-678a374565ed</t>
  </si>
  <si>
    <t>11efff42-a275-07d0-aa64-6f296d8594a0</t>
  </si>
  <si>
    <t>{"customer_name": "渡邉正人", "customer_email": "wm.wk.34062@icloud.com", "product_detail_name": "【15分限定特典付き】AIXコンサルタント3日間完全攻略合宿"}</t>
  </si>
  <si>
    <t>{"id_values": ["3100500245378", "00073", "0130129"], "stratus_transaction_id": {"terminal_id": "3100500245378", "request_number": "00073", "authorization_code": "0130129"}}</t>
  </si>
  <si>
    <t>wm.wk.34062@icloud.com</t>
  </si>
  <si>
    <t>MASATO WATANABE</t>
  </si>
  <si>
    <t>11efff41-9466-09a6-b7a8-07a469a69151</t>
  </si>
  <si>
    <t>11efff40-d14a-c0b0-95ce-77d46f2839b3</t>
  </si>
  <si>
    <t>{"customer_name": "髙木智笑梨", "customer_email": "gaoweizhi198@gmail.com", "product_detail_name": "AIみかみ秘密の部屋（全額返金保証付）"}</t>
  </si>
  <si>
    <t>{"id_values": ["11efff41-9466-09a6-b7a8-07a469a69151"], "worldpay_order_id": {"transaction_id": "11efff41-9466-09a6-b7a8-07a469a69151"}}</t>
  </si>
  <si>
    <t>gaoweizhi198@gmail.com</t>
  </si>
  <si>
    <t>CHIERI TAKAGI</t>
  </si>
  <si>
    <t>11efff41-0dd7-f3b8-b5f7-ff5215624bf9</t>
  </si>
  <si>
    <t>11efff41-0bd2-a766-b76a-03fc254cc061</t>
  </si>
  <si>
    <t>{"customer_name": "中田聖菜", "customer_email": "gannmoooon@gmail.com", "product_detail_name": "【15分限定特典付き】SNSマーケ完全攻略ダイナマイト合宿"}</t>
  </si>
  <si>
    <t>{"id_values": ["11efff41-0dd7-f3b8-b5f7-ff5215624bf9"], "worldpay_order_id": {"transaction_id": "11efff41-0dd7-f3b8-b5f7-ff5215624bf9"}}</t>
  </si>
  <si>
    <t>gannmoooon@gmail.com</t>
  </si>
  <si>
    <t>SEINA NAKATA</t>
  </si>
  <si>
    <t>11efff40-d32b-ec74-b99e-771b604ecad6</t>
  </si>
  <si>
    <t>{"customer_name": "髙木智笑梨", "customer_email": "gaoweizhi198@gmail.com", "product_detail_name": "【15分限定特典付き】AIXコンサルタント3日間完全攻略合宿"}</t>
  </si>
  <si>
    <t>{"id_values": ["11efff40-d32b-ec74-b99e-771b604ecad6"], "worldpay_order_id": {"transaction_id": "11efff40-d32b-ec74-b99e-771b604ecad6"}}</t>
  </si>
  <si>
    <t>11efff3d-6ba8-2b60-b437-f70aea327b1c</t>
  </si>
  <si>
    <t>11efff3c-8afb-5ea2-a49e-37a9e9e5abef</t>
  </si>
  <si>
    <t>{"customer_name": "野澤裕太", "customer_email": "crown062424@gmail.com", "product_detail_name": "AIみかみ秘密の部屋（全額返金保証付）"}</t>
  </si>
  <si>
    <t>crown062424@gmail.com</t>
  </si>
  <si>
    <t>YUTA NOZAWA</t>
  </si>
  <si>
    <t>11efff3c-87d6-d6ca-b3bc-0f863a85d98b</t>
  </si>
  <si>
    <t>11efff3c-8526-db28-9ebd-eb990fa0b08a</t>
  </si>
  <si>
    <t>{"customer_name": "大内麻弓", "customer_email": "mayumaru1982@gmail.com", "product_detail_name": "【15分限定特典付き】AIXコンサルタント3日間完全攻略合宿"}</t>
  </si>
  <si>
    <t>{"id_values": ["11efff3c-87d6-d6ca-b3bc-0f863a85d98b"], "worldpay_order_id": {"transaction_id": "11efff3c-87d6-d6ca-b3bc-0f863a85d98b"}}</t>
  </si>
  <si>
    <t>mayumaru1982@gmail.com</t>
  </si>
  <si>
    <t>MAYUMI OUCHI</t>
  </si>
  <si>
    <t>11efff3c-8cff-3e6c-86ff-ff2b9fa33bd8</t>
  </si>
  <si>
    <t>{"customer_name": "野澤裕太", "customer_email": "crown062424@gmail.com", "product_detail_name": "【15分限定特典付き】AIXコンサルタント3日間完全攻略合宿"}</t>
  </si>
  <si>
    <t>11efff39-fb7f-50d2-886f-e3588c89fd4a</t>
  </si>
  <si>
    <t>11efff39-315f-4848-8b11-3ba98be7643a</t>
  </si>
  <si>
    <t>{"customer_name": "田中黄実雄", "customer_email": "1950kimiot@gmail.com", "product_detail_name": "AIみかみ秘密の部屋（全額返金保証付）"}</t>
  </si>
  <si>
    <t>{"id_values": ["11efff39-fb7f-50d2-886f-e3588c89fd4a"], "worldpay_order_id": {"transaction_id": "11efff39-fb7f-50d2-886f-e3588c89fd4a"}}</t>
  </si>
  <si>
    <t>1950kimiot@gmail.com</t>
  </si>
  <si>
    <t>KIMIOTANAKA</t>
  </si>
  <si>
    <t>11efff39-33fc-c3aa-8748-dbdeb70208cc</t>
  </si>
  <si>
    <t>{"customer_name": "田中黄実雄", "customer_email": "1950kimiot@gmail.com", "product_detail_name": "【15分限定特典付き】AIXコンサルタント3日間完全攻略合宿"}</t>
  </si>
  <si>
    <t>{"id_values": ["11efff39-33fc-c3aa-8748-dbdeb70208cc"], "worldpay_order_id": {"transaction_id": "11efff39-33fc-c3aa-8748-dbdeb70208cc"}}</t>
  </si>
  <si>
    <t>11efff39-0d5a-7eea-9844-1724361faaef</t>
  </si>
  <si>
    <t>11efff39-0ac6-6edc-9688-5338b5650257</t>
  </si>
  <si>
    <t>{"customer_name": "佐藤妃南", "customer_email": "hinamin730@gmail.com", "product_detail_name": "【15分限定特典付き】SNSマーケ完全攻略ダイナマイト合宿"}</t>
  </si>
  <si>
    <t>{"id_values": ["11efff39-0d5a-7eea-9844-1724361faaef"], "worldpay_order_id": {"transaction_id": "11efff39-0d5a-7eea-9844-1724361faaef"}}</t>
  </si>
  <si>
    <t>hinamin730@gmail.com</t>
  </si>
  <si>
    <t>HINAMI SATOU</t>
  </si>
  <si>
    <t>11efff37-7b66-1cf2-9649-0f680a033db1</t>
  </si>
  <si>
    <t>11efff36-4974-e6a2-a43a-6b1e95d9c81e</t>
  </si>
  <si>
    <t>{"customer_name": "村瀬 空", "customer_email": "jelkawaii1221@yahoo.co.jp", "product_detail_name": "AIみかみ秘密の部屋（全額返金保証付）"}</t>
  </si>
  <si>
    <t>{"id_values": ["11efff37-7b66-1cf2-9649-0f680a033db1"], "worldpay_order_id": {"transaction_id": "11efff37-7b66-1cf2-9649-0f680a033db1"}}</t>
  </si>
  <si>
    <t>jelkawaii1221@yahoo.co.jp</t>
  </si>
  <si>
    <t>SORA MURASE</t>
  </si>
  <si>
    <t>11efff36-4bd7-6bea-8d7c-df3f49e0f2ff</t>
  </si>
  <si>
    <t>{"customer_name": "村瀬 空", "customer_email": "jelkawaii1221@yahoo.co.jp", "product_detail_name": "【15分限定特典付き】AIXコンサルタント3日間完全攻略合宿"}</t>
  </si>
  <si>
    <t>{"id_values": ["11efff36-4bd7-6bea-8d7c-df3f49e0f2ff"], "worldpay_order_id": {"transaction_id": "11efff36-4bd7-6bea-8d7c-df3f49e0f2ff"}}</t>
  </si>
  <si>
    <t>11efff2a-2154-32ba-8592-4ff6ddbca151</t>
  </si>
  <si>
    <t>11efff2a-1dec-9bd0-9e1b-cfdee8e2f30c</t>
  </si>
  <si>
    <t>{"customer_name": "上原 智美", "customer_email": "tomomipm@gmail.com", "product_detail_name": "【15分限定特典付き】SNSマーケ完全攻略ダイナマイト合宿"}</t>
  </si>
  <si>
    <t>{"id_values": ["11efff2a-2154-32ba-8592-4ff6ddbca151"], "worldpay_order_id": {"transaction_id": "11efff2a-2154-32ba-8592-4ff6ddbca151"}}</t>
  </si>
  <si>
    <t>tomomipm@gmail.com</t>
  </si>
  <si>
    <t>TOMOMI UEHARA</t>
  </si>
  <si>
    <t>11efff28-cd0d-ec60-9154-037eb663670b</t>
  </si>
  <si>
    <t>11efff28-ca98-9ade-9a48-6367f7cfbe09</t>
  </si>
  <si>
    <t>{"customer_name": "孝斗 前田", "customer_email": "takamae95@gmail.com", "product_detail_name": "【15分限定特典付き】SNSマーケ完全攻略ダイナマイト合宿"}</t>
  </si>
  <si>
    <t>{"id_values": ["11efff28-cd0d-ec60-9154-037eb663670b"], "worldpay_order_id": {"transaction_id": "11efff28-cd0d-ec60-9154-037eb663670b"}}</t>
  </si>
  <si>
    <t>takamae95@gmail.com</t>
  </si>
  <si>
    <t>TAKATO MAEDA</t>
  </si>
  <si>
    <t>11efff23-ae19-48ea-8abb-13dc6c95f3c1</t>
  </si>
  <si>
    <t>11efff23-ab53-c888-b1f6-1b1259fe0b95</t>
  </si>
  <si>
    <t>{"customer_name": "鍬下晴香", "customer_email": "ku02haru24@ezweb.ne.jp", "product_detail_name": "【15分限定特典付き】デザイン限界突破3日間合宿"}</t>
  </si>
  <si>
    <t>{"id_values": ["11efff23-ae19-48ea-8abb-13dc6c95f3c1"], "worldpay_order_id": {"transaction_id": "11efff23-ae19-48ea-8abb-13dc6c95f3c1"}}</t>
  </si>
  <si>
    <t>ku02haru24@ezweb.ne.jp</t>
  </si>
  <si>
    <t>HARUKA KUWASHITA</t>
  </si>
  <si>
    <t>11efff19-5797-5ef8-8bb3-477d1d07bd31</t>
  </si>
  <si>
    <t>11efff19-5512-299c-94ae-97a8c618d5af</t>
  </si>
  <si>
    <t>{"customer_name": "岡谷和亨", "customer_email": "okaya.kazu@gmail.com", "product_detail_name": "【超特価割引】AIXコンサルタント3日間完全攻略合宿"}</t>
  </si>
  <si>
    <t>{"id_values": ["11efff19-5797-5ef8-8bb3-477d1d07bd31"], "worldpay_order_id": {"transaction_id": "11efff19-5797-5ef8-8bb3-477d1d07bd31"}}</t>
  </si>
  <si>
    <t>okaya.kazu@gmail.com</t>
  </si>
  <si>
    <t>KAZUYUKI OKAYA</t>
  </si>
  <si>
    <t>11efff17-9a61-4fd4-8afe-a308a29618d3</t>
  </si>
  <si>
    <t>11efff17-97df-0d82-a087-d31926a692b7</t>
  </si>
  <si>
    <t>{"customer_name": "泉和樹", "customer_email": "izumikazuki38@gmail.com", "product_detail_name": "【15分限定特典付き】AIXコンサルタント3日間完全攻略合宿"}</t>
  </si>
  <si>
    <t>{"id_values": ["11efff17-9a61-4fd4-8afe-a308a29618d3"], "worldpay_order_id": {"transaction_id": "11efff17-9a61-4fd4-8afe-a308a29618d3"}}</t>
  </si>
  <si>
    <t>izumikazuki38@gmail.com</t>
  </si>
  <si>
    <t>KAZUKI IZUMI</t>
  </si>
  <si>
    <t>11effbe3-00e5-6494-bed1-ab43c917af7f</t>
  </si>
  <si>
    <t>11effbe2-ff06-7cc6-becd-ff5dc30b5b81</t>
  </si>
  <si>
    <t>{"customer_name": "石川実", "customer_email": "genjishiki1255@gmail.com", "product_detail_name": "【15分限定特典付き】AIXコンサルタント3日間完全攻略合宿"}</t>
  </si>
  <si>
    <t>{"id_values": ["3100500245378", "00061", "0105377"], "stratus_transaction_id": {"terminal_id": "3100500245378", "request_number": "00061", "authorization_code": "0105377"}}</t>
  </si>
  <si>
    <t>genjishiki1255@gmail.com</t>
  </si>
  <si>
    <t>MINORU ISHIKAWA</t>
  </si>
  <si>
    <t>11effbe4-70c4-55da-b5f2-3f9329834216</t>
  </si>
  <si>
    <t>{"customer_name": "石川実", "customer_email": "genjishiki1255@gmail.com", "product_detail_name": "AIみかみ秘密の部屋（全額返金保証付）"}</t>
  </si>
  <si>
    <t>{"id_values": ["3100500245378", "00062", "0186192"], "stratus_transaction_id": {"terminal_id": "3100500245378", "request_number": "00062", "authorization_code": "0186192"}}</t>
  </si>
  <si>
    <t>11efff13-5138-7494-bd7e-eb84c64f821b</t>
  </si>
  <si>
    <t>11efff13-4f69-d216-b04e-c3f0156f0f78</t>
  </si>
  <si>
    <t>{"customer_name": "片山仁", "customer_email": "ra24853@gmail.com", "product_detail_name": "【15分限定特典付き】AIXコンサルタント3日間完全攻略合宿"}</t>
  </si>
  <si>
    <t>{"id_values": ["11efff13-5138-7494-bd7e-eb84c64f821b"], "worldpay_order_id": {"transaction_id": "11efff13-5138-7494-bd7e-eb84c64f821b"}}</t>
  </si>
  <si>
    <t>ra24853@gmail.com</t>
  </si>
  <si>
    <t>HITOSHI KATAYAMA</t>
  </si>
  <si>
    <t>11efff0d-dcc6-955a-b848-c37dd37dd10d</t>
  </si>
  <si>
    <t>11efff0d-dabd-b9c8-85f9-03dc01e22766</t>
  </si>
  <si>
    <t>{"customer_name": "平田 理央", "customer_email": "r-hirata@dormy.co.jp", "product_detail_name": "【15分限定特典付き】AIXコンサルタント3日間完全攻略合宿"}</t>
  </si>
  <si>
    <t>{"id_values": ["11efff0d-dcc6-955a-b848-c37dd37dd10d"], "worldpay_order_id": {"transaction_id": "11efff0d-dcc6-955a-b848-c37dd37dd10d"}}</t>
  </si>
  <si>
    <t>r-hirata@dormy.co.jp</t>
  </si>
  <si>
    <t>RIO HIRATA</t>
  </si>
  <si>
    <t>11efff0d-1bd4-bd86-b7d5-9b1c295afa9f</t>
  </si>
  <si>
    <t>11efff0d-1a03-3528-b7d2-53841dded445</t>
  </si>
  <si>
    <t>{"customer_name": "伊藤一成", "customer_email": "jmegapakku@gmail.com", "product_detail_name": "【15分限定特典付き】AIXコンサルタント3日間完全攻略合宿"}</t>
  </si>
  <si>
    <t>{"id_values": ["11efff0d-1bd4-bd86-b7d5-9b1c295afa9f"], "worldpay_order_id": {"transaction_id": "11efff0d-1bd4-bd86-b7d5-9b1c295afa9f"}}</t>
  </si>
  <si>
    <t>jmegapakku@gmail.com</t>
  </si>
  <si>
    <t>KAZUNARI ITO</t>
  </si>
  <si>
    <t>11efff0b-a75e-7c72-80d8-ab9bafa2781f</t>
  </si>
  <si>
    <t>11efff0b-a4f0-c6fc-b400-8395565e5048</t>
  </si>
  <si>
    <t>{"customer_name": "深堀佳子", "customer_email": "yoshikofukabori@gmail.com", "product_detail_name": "【15分限定特典付き】AIXコンサルタント3日間完全攻略合宿"}</t>
  </si>
  <si>
    <t>{"id_values": ["11efff0b-a75e-7c72-80d8-ab9bafa2781f"], "worldpay_order_id": {"transaction_id": "11efff0b-a75e-7c72-80d8-ab9bafa2781f"}}</t>
  </si>
  <si>
    <t>yoshikofukabori@gmail.com</t>
  </si>
  <si>
    <t>YOSHIKO FUKABORI</t>
  </si>
  <si>
    <t>11efff08-cfd2-b9f0-98f3-73031ea888e6</t>
  </si>
  <si>
    <t>11efff08-ce1b-ea5a-8c86-078c08487614</t>
  </si>
  <si>
    <t>{"customer_name": "鈴木啓人", "customer_email": "keito.08252003@gmail.com", "product_detail_name": "【15分限定特典付き】SNSマーケ完全攻略ダイナマイト合宿"}</t>
  </si>
  <si>
    <t>{"id_values": ["11efff08-cfd2-b9f0-98f3-73031ea888e6"], "worldpay_order_id": {"transaction_id": "11efff08-cfd2-b9f0-98f3-73031ea888e6"}}</t>
  </si>
  <si>
    <t>keito.08252003@gmail.com</t>
  </si>
  <si>
    <t>KEITO SUZUKI</t>
  </si>
  <si>
    <t>11efff08-147c-4dd8-8dc1-fb75ad631057</t>
  </si>
  <si>
    <t>11efff08-11e6-ae56-9ead-3b06db703728</t>
  </si>
  <si>
    <t>{"customer_name": "林駆凜", "customer_email": "qulinlin.1331@gmail.com", "product_detail_name": "【超特価割引】AIXコンサルタント3日間完全攻略合宿"}</t>
  </si>
  <si>
    <t>{"id_values": ["3100500245378", "00066", "0360000"], "stratus_transaction_id": {"terminal_id": "3100500245378", "request_number": "00066", "authorization_code": "0360000"}}</t>
  </si>
  <si>
    <t>qulinlin.1331@gmail.com</t>
  </si>
  <si>
    <t>KARIN HAYASHI</t>
  </si>
  <si>
    <t>11efff01-c091-35ea-92c6-d798f1736290</t>
  </si>
  <si>
    <t>11efff01-be19-a1b2-92bb-5713b7a13a59</t>
  </si>
  <si>
    <t>{"customer_name": "小室睦実", "customer_email": "iolite.fl.025@gmail.com", "product_detail_name": "【15分限定特典付き】SNSマーケ完全攻略ダイナマイト合宿"}</t>
  </si>
  <si>
    <t>{"id_values": ["11efff01-c091-35ea-92c6-d798f1736290"], "worldpay_order_id": {"transaction_id": "11efff01-c091-35ea-92c6-d798f1736290"}}</t>
  </si>
  <si>
    <t>iolite.fl.025@gmail.com</t>
  </si>
  <si>
    <t>MUTSUMI KOMURO</t>
  </si>
  <si>
    <t>11efff02-12fa-2f44-beb6-8bffee2c4707</t>
  </si>
  <si>
    <t>11efff02-112b-6e30-a50b-b7e7ba370efe</t>
  </si>
  <si>
    <t>{"customer_name": "齋藤勇志", "customer_email": "takeshi0727@gmail.com", "product_detail_name": "【15分限定特典付き】AIXコンサルタント3日間完全攻略合宿"}</t>
  </si>
  <si>
    <t>{"id_values": ["3100500245378", "00064", "0122529"], "stratus_transaction_id": {"terminal_id": "3100500245378", "request_number": "00064", "authorization_code": "0122529"}}</t>
  </si>
  <si>
    <t>takeshi0727@gmail.com</t>
  </si>
  <si>
    <t>TAKESHI SAITO</t>
  </si>
  <si>
    <t>11effe73-e3c4-9306-a521-c77c2dd149b8</t>
  </si>
  <si>
    <t>11effe73-db94-4668-a51c-239ead2fe1c2</t>
  </si>
  <si>
    <t>{"customer_name": "山﨑昭彦", "customer_email": "31yamasaki@gmail.com", "product_detail_name": "【15分限定特典付き】AIXコンサルタント3日間完全攻略合宿"}</t>
  </si>
  <si>
    <t>{"id_values": ["11effe73-e3c4-9306-a521-c77c2dd149b8"], "worldpay_order_id": {"transaction_id": "11effe73-e3c4-9306-a521-c77c2dd149b8"}}</t>
  </si>
  <si>
    <t>31yamasaki@gmail.com</t>
  </si>
  <si>
    <t>AKIHIKO YAMASAKI</t>
  </si>
  <si>
    <t>11effe7f-304e-37bc-9890-97ede6f33de7</t>
  </si>
  <si>
    <t>11effe7f-2de1-75de-807f-8f8aefe6c8e0</t>
  </si>
  <si>
    <t>{"customer_name": "久保田 拓磨", "customer_email": "takuma123t@gmail.com", "product_detail_name": "【15分限定特典付き】AIXコンサルタント3日間完全攻略合宿"}</t>
  </si>
  <si>
    <t>{"id_values": ["11effe7f-304e-37bc-9890-97ede6f33de7"], "worldpay_order_id": {"transaction_id": "11effe7f-304e-37bc-9890-97ede6f33de7"}}</t>
  </si>
  <si>
    <t>takuma123t@gmail.com</t>
  </si>
  <si>
    <t>TAKUMA KUBOTA</t>
  </si>
  <si>
    <t>11effaf5-4c74-931a-9abd-3bb90886e2d3</t>
  </si>
  <si>
    <t>11effaf5-4a85-4464-afb7-978942099c9a</t>
  </si>
  <si>
    <t>{"customer_name": "髙橋隼", "customer_email": "shun.taka0128@gmail.com", "product_detail_name": "【15分限定特典付き】AIXコンサルタント3日間完全攻略合宿"}</t>
  </si>
  <si>
    <t>{"id_values": ["11effaf5-4c74-931a-9abd-3bb90886e2d3"], "worldpay_order_id": {"transaction_id": "11effaf5-4c74-931a-9abd-3bb90886e2d3"}}</t>
  </si>
  <si>
    <t>shun.taka0128@gmail.com</t>
  </si>
  <si>
    <t>SHUN TAKAHASHI</t>
  </si>
  <si>
    <t>11effaf7-9a9b-4bd6-92e0-cfb3ffb27b37</t>
  </si>
  <si>
    <t>{"customer_name": "髙橋隼", "customer_email": "shun.taka0128@gmail.com", "product_detail_name": "AIみかみ秘密の部屋（全額返金保証付）"}</t>
  </si>
  <si>
    <t>{"id_values": ["11effaf7-9a9b-4bd6-92e0-cfb3ffb27b37"], "worldpay_order_id": {"transaction_id": "11effaf7-9a9b-4bd6-92e0-cfb3ffb27b37"}}</t>
  </si>
  <si>
    <t>11effefc-95fd-71ae-a1fc-83f4ae7a2c45</t>
  </si>
  <si>
    <t>11effef9-c39f-df1e-b56a-9f541a8d70b6</t>
  </si>
  <si>
    <t>{"customer_name": "小酒井駿", "customer_email": "shun09015610923@docomo.ne.jp", "product_detail_name": "みかみの秘密の部屋 ~購入後1週間以内に限り【全額返金保証付き】~"}</t>
  </si>
  <si>
    <t>{"id_values": ["11effefc-95fd-71ae-a1fc-83f4ae7a2c45"], "worldpay_order_id": {"transaction_id": "11effefc-95fd-71ae-a1fc-83f4ae7a2c45"}}</t>
  </si>
  <si>
    <t>shun09015610923@docomo.ne.jp</t>
  </si>
  <si>
    <t>SHUN KOSAKAI</t>
  </si>
  <si>
    <t>11effeef-2b19-4c80-a3f1-d7b5cdb1b038</t>
  </si>
  <si>
    <t>11effeef-294b-bc08-bd7a-a7a32b76dff6</t>
  </si>
  <si>
    <t>{"customer_name": "佐野大貴", "customer_email": "harucame2020@gmail.com", "product_detail_name": "【15分限定特典付き】SNSマーケ完全攻略ダイナマイト合宿"}</t>
  </si>
  <si>
    <t>{"id_values": ["3100500245378", "00057", "0961391"], "stratus_transaction_id": {"terminal_id": "3100500245378", "request_number": "00057", "authorization_code": "0961391"}}</t>
  </si>
  <si>
    <t>harucame2020@gmail.com</t>
  </si>
  <si>
    <t>DAIKI SANO</t>
  </si>
  <si>
    <t>11effd56-2890-2c08-bef9-93a5fe3fc262</t>
  </si>
  <si>
    <t>11effd56-26c5-592a-8cf9-13b19d5da711</t>
  </si>
  <si>
    <t>{"customer_name": "武内 陸", "customer_email": "take9223@icloud.com", "product_detail_name": "【15分限定特典付き】AIXコンサルタント3日間完全攻略合宿"}</t>
  </si>
  <si>
    <t>{"id_values": ["3100500245378", "00048", "0243658"], "stratus_transaction_id": {"terminal_id": "3100500245378", "request_number": "00048", "authorization_code": "0243658"}}</t>
  </si>
  <si>
    <t>take9223@icloud.com</t>
  </si>
  <si>
    <t>RIKU TAKEUCHI</t>
  </si>
  <si>
    <t>11effefd-92f1-da76-a003-dbb3350dbcb5</t>
  </si>
  <si>
    <t>11effefd-912b-af32-aa20-df511ed8e202</t>
  </si>
  <si>
    <t>{"customer_name": "小手川大祐", "customer_email": "lubridgeforbiz@gmail.com", "product_detail_name": "【超特価割引】AIXコンサルタント3日間完全攻略合宿"}</t>
  </si>
  <si>
    <t>{"id_values": ["11effefd-92f1-da76-a003-dbb3350dbcb5"], "worldpay_order_id": {"transaction_id": "11effefd-92f1-da76-a003-dbb3350dbcb5"}}</t>
  </si>
  <si>
    <t>lubridgeforbiz@gmail.com</t>
  </si>
  <si>
    <t>DAISUKE KOTEGAWA</t>
  </si>
  <si>
    <t>11effefb-c2b0-ab9a-b556-8bb88043a431</t>
  </si>
  <si>
    <t>11effefb-c00f-a90e-a68f-a77600a8f55b</t>
  </si>
  <si>
    <t>{"customer_name": "大嶺秀史", "customer_email": "omine@unitedc.jp", "product_detail_name": "【15分限定特典付き】AIXコンサルタント3日間完全攻略合宿"}</t>
  </si>
  <si>
    <t>{"id_values": ["11effefb-c2b0-ab9a-b556-8bb88043a431"], "worldpay_order_id": {"transaction_id": "11effefb-c2b0-ab9a-b556-8bb88043a431"}}</t>
  </si>
  <si>
    <t>omine@unitedc.jp</t>
  </si>
  <si>
    <t>UNITED CREATIVE HIDEFUMI OMINE</t>
  </si>
  <si>
    <t>11effefa-68b2-077a-9701-93141f146291</t>
  </si>
  <si>
    <t>{"customer_name": "sakai", "customer_email": "sweet.vision0515@gmail.com", "product_detail_name": "【超特価割引】SNSマーケ完全攻略ダイナマイト合宿"}</t>
  </si>
  <si>
    <t>{"id_values": ["11effefa-68b2-077a-9701-93141f146291"], "worldpay_order_id": {"transaction_id": "11effefa-68b2-077a-9701-93141f146291"}}</t>
  </si>
  <si>
    <t>11effef9-c625-1664-a1ec-0bf56783b1ac</t>
  </si>
  <si>
    <t>{"customer_name": "小酒井駿", "customer_email": "shun09015610923@docomo.ne.jp", "product_detail_name": "【15分限定特典付き】SNSマーケ完全攻略ダイナマイト合宿"}</t>
  </si>
  <si>
    <t>{"id_values": ["11effef9-c625-1664-a1ec-0bf56783b1ac"], "worldpay_order_id": {"transaction_id": "11effef9-c625-1664-a1ec-0bf56783b1ac"}}</t>
  </si>
  <si>
    <t>11effef6-1f27-3b9c-8ad9-ab57d7bb683b</t>
  </si>
  <si>
    <t>11effef5-5220-f21e-8ba4-73b6db084d7a</t>
  </si>
  <si>
    <t>{"customer_name": "鈴木久夫", "customer_email": "t0603563@gmail.com", "product_detail_name": "AIみかみ秘密の部屋（全額返金保証付）"}</t>
  </si>
  <si>
    <t>{"id_values": ["11effef6-1f27-3b9c-8ad9-ab57d7bb683b"], "worldpay_order_id": {"transaction_id": "11effef6-1f27-3b9c-8ad9-ab57d7bb683b"}}</t>
  </si>
  <si>
    <t>11effef5-53f3-7aee-a1ca-275c141ba1db</t>
  </si>
  <si>
    <t>{"customer_name": "鈴木久夫", "customer_email": "t0603563@gmail.com", "product_detail_name": "【15分限定特典付き】AIXコンサルタント3日間完全攻略合宿"}</t>
  </si>
  <si>
    <t>{"id_values": ["11effef5-53f3-7aee-a1ca-275c141ba1db"], "worldpay_order_id": {"transaction_id": "11effef5-53f3-7aee-a1ca-275c141ba1db"}}</t>
  </si>
  <si>
    <t>11effef4-86e5-acd4-977a-474eb128639f</t>
  </si>
  <si>
    <t>11effef4-8447-4910-a8b3-0fdaaea5e964</t>
  </si>
  <si>
    <t>{"customer_name": "田中具視", "customer_email": "sevengogo@live.jp", "product_detail_name": "【15分限定特典付き】AIXコンサルタント3日間完全攻略合宿"}</t>
  </si>
  <si>
    <t>{"id_values": ["11effef4-86e5-acd4-977a-474eb128639f"], "worldpay_order_id": {"transaction_id": "11effef4-86e5-acd4-977a-474eb128639f"}}</t>
  </si>
  <si>
    <t>sevengogo@live.jp</t>
  </si>
  <si>
    <t>TOMOMI TANAKA</t>
  </si>
  <si>
    <t>11efdd0b-5d8a-48b4-907c-f37cd49b03da</t>
  </si>
  <si>
    <t>11ef65fa-1bef-f29c-bcb1-f366affda78e</t>
  </si>
  <si>
    <t>{"univapay-name": "小田部夏好", "univapay-link-id": "11ef64d5-5525-db88-912a-cb9a6f93c97f", "univapay-phone-number": "+81 07042155463"}</t>
  </si>
  <si>
    <t>{"id_values": ["11efdd0b-5d8a-48b4-907c-f37cd49b03da"], "worldpay_order_id": {"transaction_id": "11efdd0b-5d8a-48b4-907c-f37cd49b03da"}}</t>
  </si>
  <si>
    <t>otbkzk2000@gmail.com</t>
  </si>
  <si>
    <t>11ef65fa-1dea-1d02-90a1-bbdca13f708d</t>
  </si>
  <si>
    <t>KAZUKI OTABE</t>
  </si>
  <si>
    <t>11effe4b-a289-444a-a074-8f4ca397d20d</t>
  </si>
  <si>
    <t>11effe4a-609c-c2ce-ac5e-47b26ad0b745</t>
  </si>
  <si>
    <t>{"customer_name": "荒木友也", "customer_email": "tomoya.8887@gmail.com", "product_detail_name": "みかみの秘密の部屋 ~購入後1週間以内に限り【全額返金保証付き】~"}</t>
  </si>
  <si>
    <t>{"id_values": ["11effe4b-a289-444a-a074-8f4ca397d20d"], "worldpay_order_id": {"transaction_id": "11effe4b-a289-444a-a074-8f4ca397d20d"}}</t>
  </si>
  <si>
    <t>tomoya.8887@gmail.com</t>
  </si>
  <si>
    <t>TOMOYA ARAKI</t>
  </si>
  <si>
    <t>11effef0-b13d-da00-a0da-6316738d67d7</t>
  </si>
  <si>
    <t>11effef0-af63-4332-b8ff-fffd4d218d1b</t>
  </si>
  <si>
    <t>{"customer_name": "吉村波", "customer_email": "felixlepus00@gmail.com", "product_detail_name": "【15分限定特典付き】SNSマーケ完全攻略ダイナマイト合宿"}</t>
  </si>
  <si>
    <t>{"id_values": ["11effef0-b13d-da00-a0da-6316738d67d7"], "worldpay_order_id": {"transaction_id": "11effef0-b13d-da00-a0da-6316738d67d7"}}</t>
  </si>
  <si>
    <t>felixlepus00@gmail.com</t>
  </si>
  <si>
    <t>YOSHIMURA NAMI</t>
  </si>
  <si>
    <t>11effef0-f7a3-6e9c-b926-dbda918b5264</t>
  </si>
  <si>
    <t>11effef0-02e4-cffe-a16c-2f662f0a21b5</t>
  </si>
  <si>
    <t>{"customer_name": "川野奏太", "customer_email": "t.k.l.s.6591@gmail.com", "product_detail_name": "AIみかみ秘密の部屋（全額返金保証付）"}</t>
  </si>
  <si>
    <t>{"id_values": ["3100500245378", "00060", "0151508"], "stratus_transaction_id": {"terminal_id": "3100500245378", "request_number": "00060", "authorization_code": "0151508"}}</t>
  </si>
  <si>
    <t>t.k.l.s.6591@gmail.com</t>
  </si>
  <si>
    <t>SOTA KAWANO</t>
  </si>
  <si>
    <t>11effef0-04a8-1c1a-a16f-b3390c6c35c2</t>
  </si>
  <si>
    <t>{"customer_name": "川野奏太", "customer_email": "t.k.l.s.6591@gmail.com", "product_detail_name": "【15分限定特典付き】AIXコンサルタント3日間完全攻略合宿"}</t>
  </si>
  <si>
    <t>{"id_values": ["3100500245378", "00059", "0108376"], "stratus_transaction_id": {"terminal_id": "3100500245378", "request_number": "00059", "authorization_code": "0108376"}}</t>
  </si>
  <si>
    <t>11effeee-b95c-0b6e-bc8c-df66e633f68f</t>
  </si>
  <si>
    <t>11effeee-b708-0d2c-8529-4bfdab63d787</t>
  </si>
  <si>
    <t>{"customer_name": "濱中由梨", "customer_email": "yur6383@gmail.com", "product_detail_name": "【15分限定特典付き】SNSマーケ完全攻略ダイナマイト合宿"}</t>
  </si>
  <si>
    <t>{"id_values": ["11effeee-b95c-0b6e-bc8c-df66e633f68f"], "worldpay_order_id": {"transaction_id": "11effeee-b95c-0b6e-bc8c-df66e633f68f"}}</t>
  </si>
  <si>
    <t>yur6383@gmail.com</t>
  </si>
  <si>
    <t>YURI HAMANAKA</t>
  </si>
  <si>
    <t>11effeed-204b-642a-8b80-8b1917f6dd1c</t>
  </si>
  <si>
    <t>11effeeb-e097-12d0-b14d-0741caa9d7d7</t>
  </si>
  <si>
    <t>{"customer_name": "コイズミ ユウジ", "customer_email": "izumiko0226@gmail.com", "product_detail_name": "AIみかみ秘密の部屋（全額返金保証付）"}</t>
  </si>
  <si>
    <t>{"id_values": ["3100500245378", "00055", "0274133"], "stratus_transaction_id": {"terminal_id": "3100500245378", "request_number": "00055", "authorization_code": "0274133"}}</t>
  </si>
  <si>
    <t>izumiko0226@gmail.com</t>
  </si>
  <si>
    <t>YUJI KOIZUMI</t>
  </si>
  <si>
    <t>11effeeb-e36d-8e9e-b772-6728c06e1a19</t>
  </si>
  <si>
    <t>{"customer_name": "コイズミ ユウジ", "customer_email": "izumiko0226@gmail.com", "product_detail_name": "【15分限定特典付き】AIXコンサルタント3日間完全攻略合宿"}</t>
  </si>
  <si>
    <t>{"id_values": ["3100500245378", "00054", "0280692"], "stratus_transaction_id": {"terminal_id": "3100500245378", "request_number": "00054", "authorization_code": "0280692"}}</t>
  </si>
  <si>
    <t>11effee3-2e47-3a9a-b576-e3cf03aea6db</t>
  </si>
  <si>
    <t>11effee3-2b7d-4c28-9d71-4b1685627dc6</t>
  </si>
  <si>
    <t>{"customer_name": "西宇武", "customer_email": "nishiu4@gmail.com", "product_detail_name": "【脱・無駄な努力】月商1.9億を支えるテンプレ大全"}</t>
  </si>
  <si>
    <t>{"id_values": ["11effee3-2e47-3a9a-b576-e3cf03aea6db"], "worldpay_order_id": {"transaction_id": "11effee3-2e47-3a9a-b576-e3cf03aea6db"}}</t>
  </si>
  <si>
    <t>nishiu4@gmail.com</t>
  </si>
  <si>
    <t>TAKESHI NISHIU</t>
  </si>
  <si>
    <t>11effa91-ce5e-8052-991f-f3a3e8a49eac</t>
  </si>
  <si>
    <t>11effa91-cc79-f0a0-991c-eb8f0a6a055f</t>
  </si>
  <si>
    <t>{"customer_name": "多田 あやこ", "customer_email": "aya73nori@gmail.com", "product_detail_name": "【15分限定特典付き】SNSマーケ完全攻略ダイナマイト合宿"}</t>
  </si>
  <si>
    <t>{"id_values": ["11effa91-ce5e-8052-991f-f3a3e8a49eac"], "worldpay_order_id": {"transaction_id": "11effa91-ce5e-8052-991f-f3a3e8a49eac"}}</t>
  </si>
  <si>
    <t>aya73nori@gmail.com</t>
  </si>
  <si>
    <t>AYAKO TADA</t>
  </si>
  <si>
    <t>11effe72-779f-1b98-befe-f7e74e58f75d</t>
  </si>
  <si>
    <t>11effe72-759e-d720-9383-9fba20942c0e</t>
  </si>
  <si>
    <t>{"customer_name": "近藤尊史", "customer_email": "glee.freak.17@gmail.com", "product_detail_name": "【15分限定特典付き】AIXコンサルタント3日間完全攻略合宿"}</t>
  </si>
  <si>
    <t>{"id_values": ["11effe72-779f-1b98-befe-f7e74e58f75d"], "worldpay_order_id": {"transaction_id": "11effe72-779f-1b98-befe-f7e74e58f75d"}}</t>
  </si>
  <si>
    <t>glee.freak.17@gmail.com</t>
  </si>
  <si>
    <t>TAKASHI KONDO</t>
  </si>
  <si>
    <t>11effed9-3dea-be9a-9ed5-7bcb4fdb609f</t>
  </si>
  <si>
    <t>11effed8-4753-991c-b7ac-0f98e6c6d09e</t>
  </si>
  <si>
    <t>{"customer_name": "根村佐和子", "customer_email": "notimportant@ramune.com", "product_detail_name": "AIみかみ秘密の部屋（全額返金保証付）"}</t>
  </si>
  <si>
    <t>{"id_values": ["3100500245378", "00052", "0314541"], "stratus_transaction_id": {"terminal_id": "3100500245378", "request_number": "00052", "authorization_code": "0314541"}}</t>
  </si>
  <si>
    <t>notimportant@ramune.com</t>
  </si>
  <si>
    <t>SAWAKO NEMURA</t>
  </si>
  <si>
    <t>11efe3d3-554e-57de-9eb4-7b4dedcafb8c</t>
  </si>
  <si>
    <t>11efe3d3-5364-5176-85a3-fbe5836fc988</t>
  </si>
  <si>
    <t>{"customer_name": "岡崎愛実", "customer_email": "mamaki216@icloud.com", "product_detail_name": "【15分限定特典付き】SNSマーケ完全攻略ダイナマイト合宿"}</t>
  </si>
  <si>
    <t>mamaki216@icloud.com</t>
  </si>
  <si>
    <t>MANAMI OKAZAKI</t>
  </si>
  <si>
    <t>11effed7-fb40-6406-a2c2-93d408dc0b58</t>
  </si>
  <si>
    <t>11effed7-f8e9-4f9c-85b6-4f2a08422864</t>
  </si>
  <si>
    <t>{"customer_name": "嶺井典勇", "customer_email": "tenyuminei@gmail.com", "product_detail_name": "【15分限定特典付き】AIXコンサルタント3日間完全攻略合宿"}</t>
  </si>
  <si>
    <t>{"id_values": ["11effed7-fb40-6406-a2c2-93d408dc0b58"], "worldpay_order_id": {"transaction_id": "11effed7-fb40-6406-a2c2-93d408dc0b58"}}</t>
  </si>
  <si>
    <t>tenyuminei@gmail.com</t>
  </si>
  <si>
    <t>TENYU MINEI</t>
  </si>
  <si>
    <t>11effed8-48ed-aee8-8be9-9771f704a7df</t>
  </si>
  <si>
    <t>{"customer_name": "根村佐和子", "customer_email": "notimportant@ramune.com", "product_detail_name": "【15分限定特典付き】AIXコンサルタント3日間完全攻略合宿"}</t>
  </si>
  <si>
    <t>{"id_values": ["3100500245378", "00050", "0298087"], "stratus_transaction_id": {"terminal_id": "3100500245378", "request_number": "00050", "authorization_code": "0298087"}}</t>
  </si>
  <si>
    <t>11effe8f-5ba2-0794-bfb5-27fb4c9fe2dc</t>
  </si>
  <si>
    <t>11effe8f-59a5-2fac-bda4-f706c7082497</t>
  </si>
  <si>
    <t>{"customer_name": "中川路香詠美", "customer_email": "mimi.thiarua@gmail.com", "product_detail_name": "【15分限定特典付き】SNSマーケ完全攻略ダイナマイト合宿"}</t>
  </si>
  <si>
    <t>{"id_values": ["11effe8f-5ba2-0794-bfb5-27fb4c9fe2dc"], "worldpay_order_id": {"transaction_id": "11effe8f-5ba2-0794-bfb5-27fb4c9fe2dc"}}</t>
  </si>
  <si>
    <t>mimi.thiarua@gmail.com</t>
  </si>
  <si>
    <t>KAEMI NAKAKOJI</t>
  </si>
  <si>
    <t>THE TORONTO-DOMINION BANK</t>
  </si>
  <si>
    <t>CA</t>
  </si>
  <si>
    <t>11effed7-a1d6-81e8-b38d-1b1a3b3bd427</t>
  </si>
  <si>
    <t>11effed7-a035-bc14-b38a-7355024db8ef</t>
  </si>
  <si>
    <t>{"customer_name": "三輪美代子", "customer_email": "02miyo1224@gmail.com", "product_detail_name": "【15分限定特典付き】SNSマーケ完全攻略ダイナマイト合宿"}</t>
  </si>
  <si>
    <t>{"id_values": ["3100500245378", "00048", "0627931"], "stratus_transaction_id": {"terminal_id": "3100500245378", "request_number": "00048", "authorization_code": "0627931"}}</t>
  </si>
  <si>
    <t>02miyo1224@gmail.com</t>
  </si>
  <si>
    <t>MIYOKO MIWA</t>
  </si>
  <si>
    <t>11effed5-1052-a06e-8acd-47d7bfe6b3e0</t>
  </si>
  <si>
    <t>11eeef4a-f103-03c4-9bc7-f326e3526aed</t>
  </si>
  <si>
    <t>{"univapay-name": "迫本智佳", "univapay-link-id": "11eeed74-09a7-d46e-8701-4fb3fd05427b", "univapay-phone-number": "09047034792"}</t>
  </si>
  <si>
    <t>{"id_values": ["11effed5-1052-a06e-8acd-47d7bfe6b3e0"], "worldpay_order_id": {"transaction_id": "11effed5-1052-a06e-8acd-47d7bfe6b3e0"}}</t>
  </si>
  <si>
    <t>tommy.sakomoto@gmail.com</t>
  </si>
  <si>
    <t>11eeef4a-f28f-f9e0-bd58-e3916486ead6</t>
  </si>
  <si>
    <t>TOMOYOSHI SAKOMOTO</t>
  </si>
  <si>
    <t>11effed5-06c1-397a-b312-8be0313a1a14</t>
  </si>
  <si>
    <t>11eed8ad-4c9a-40a8-a2a0-a7337e499034</t>
  </si>
  <si>
    <t>{"univapay-name": "瀧口里美", "univapay-link-id": "11eed16a-6ced-37d8-a85d-4745dc47ac1b", "univapay-phone-number": "08065450272"}</t>
  </si>
  <si>
    <t>{"id_values": ["11effed5-06c1-397a-b312-8be0313a1a14"], "worldpay_order_id": {"transaction_id": "11effed5-06c1-397a-b312-8be0313a1a14"}}</t>
  </si>
  <si>
    <t>happy.1004.s.t@icloud.com</t>
  </si>
  <si>
    <t>11eed8ad-4cd4-6b8e-9860-977bd21bc425</t>
  </si>
  <si>
    <t>SATOMI TAKIGUCHI</t>
  </si>
  <si>
    <t>11effed0-a4b0-8190-99dd-d777d9dcf4ff</t>
  </si>
  <si>
    <t>11effecf-9cc4-dab8-929e-639bf44c28ec</t>
  </si>
  <si>
    <t>{"customer_name": "美奈子 加藤", "customer_email": "mimako@h.vodafone.ne.jp", "product_detail_name": "AIみかみ秘密の部屋（全額返金保証付）"}</t>
  </si>
  <si>
    <t>{"id_values": ["3100500245378", "00027", "0949236"], "stratus_transaction_id": {"terminal_id": "3100500245378", "request_number": "00027", "authorization_code": "0949236"}}</t>
  </si>
  <si>
    <t>11effecf-9e96-3b02-b63e-43d625ee5ab3</t>
  </si>
  <si>
    <t>{"customer_name": "美奈子 加藤", "customer_email": "mimako@h.vodafone.ne.jp", "product_detail_name": "【15分限定特典付き】AIXコンサルタント3日間完全攻略合宿"}</t>
  </si>
  <si>
    <t>{"id_values": ["3100500245378", "00026", "0901339"], "stratus_transaction_id": {"terminal_id": "3100500245378", "request_number": "00026", "authorization_code": "0901339"}}</t>
  </si>
  <si>
    <t>11effecc-3cfe-e7f2-ae82-f7ea1e15053d</t>
  </si>
  <si>
    <t>11ef1057-3a1b-8df6-ad71-135701880c5b</t>
  </si>
  <si>
    <t>{"univapay-name": "市井康介", "univapay-link-id": "11ef1051-09cd-d3da-a890-df1d1de5180c", "univapay-phone-number": "08025210718"}</t>
  </si>
  <si>
    <t>{"id_values": ["11effecc-3cfe-e7f2-ae82-f7ea1e15053d"], "worldpay_order_id": {"transaction_id": "11effecc-3cfe-e7f2-ae82-f7ea1e15053d"}}</t>
  </si>
  <si>
    <t>uveraaa1@gmail.com</t>
  </si>
  <si>
    <t>11ef1057-3bbd-7f2a-9b80-0767d8bc0ae2</t>
  </si>
  <si>
    <t>KOSUKEICHII</t>
  </si>
  <si>
    <t>11effecc-390b-c6ec-935e-db5bacfe09b0</t>
  </si>
  <si>
    <t>11ef1021-2939-0fa8-aa4b-9b4bd3384e2f</t>
  </si>
  <si>
    <t>{"univapay-name": "塩田 亜紀", "univapay-link-id": "11ef0e9b-d931-2daa-b6e3-47890613f760", "univapay-phone-number": "09039893290"}</t>
  </si>
  <si>
    <t>{"id_values": ["11effecc-390b-c6ec-935e-db5bacfe09b0"], "worldpay_order_id": {"transaction_id": "11effecc-390b-c6ec-935e-db5bacfe09b0"}}</t>
  </si>
  <si>
    <t>nakia1012@icloud.com</t>
  </si>
  <si>
    <t>11ef1021-2969-4cc2-a616-23cdbdca722a</t>
  </si>
  <si>
    <t>AKI SIOTA</t>
  </si>
  <si>
    <t>11effecc-3439-526a-aa8f-43c74ab21bad</t>
  </si>
  <si>
    <t>11effdbe-0b5c-9c44-96b3-973c608e889f</t>
  </si>
  <si>
    <t>{"univapay-name": "及川潤", "univapay-link-id": "11ef7f96-c826-056e-96cf-376520bfddec", "univapay-phone-number": "+81 09087364864", "univapay-patch-token-id": "11ef2a24-631a-4cd8-97c5-975ba06668d6", "univapay-patch-subscription-id": "11ef0eae-3e85-8018-b3dd-a744373c5c8e"}</t>
  </si>
  <si>
    <t>{"univapay-name": "及川潤", "univapay-link-id": "11eed15a-7b87-acac-9646-d7a9c98c0e2f", "univapay-phone-number": "09087364864"}</t>
  </si>
  <si>
    <t>dream.koshien0215@gmail.com</t>
  </si>
  <si>
    <t>11ef0eae-3e85-8018-b3dd-a744373c5c8e</t>
  </si>
  <si>
    <t>JUN OIKAWA</t>
  </si>
  <si>
    <t>11effecc-2a5b-5f36-ae51-27a93030d369</t>
  </si>
  <si>
    <t>11eef8c3-b2a2-8e4c-872e-f3e237ee419d</t>
  </si>
  <si>
    <t>{"univapay-name": "河瀬美由紀", "univapay-link-id": "11eee4d5-8f44-7c96-85b8-7bcd96d93bbc", "univapay-phone-number": "01038853077"}</t>
  </si>
  <si>
    <t>{"id_values": ["3100500245378", "00021", "0141235"], "stratus_transaction_id": {"terminal_id": "3100500245378", "request_number": "00021", "authorization_code": "0141235"}}</t>
  </si>
  <si>
    <t>chame7631@gmail.com</t>
  </si>
  <si>
    <t>11eef8c3-b2e0-3d82-bdc4-ef16d85507e4</t>
  </si>
  <si>
    <t>KAWASE MIYUKI</t>
  </si>
  <si>
    <t>11effecc-26c3-bfe4-aa45-4b4100071640</t>
  </si>
  <si>
    <t>11ef3fa4-528d-be82-a554-0773810f6216</t>
  </si>
  <si>
    <t>{"univapay-name": "小林敬太郎", "univapay-link-id": "11ef2f7c-9dbd-bf02-9c36-33a3a7017271", "univapay-phone-number": "08080435094", "univapay-patch-token-id": "11eef893-502d-629e-b0cc-03e2cfba6337", "univapay-patch-subscription-id": "11eef893-5069-5394-a3f1-f7b42bd56151"}</t>
  </si>
  <si>
    <t>{"univapay-name": "小林敬太郎", "univapay-link-id": "11eed167-85cd-1442-a0a8-97e9a2dceaef", "univapay-phone-number": "08080435094"}</t>
  </si>
  <si>
    <t>{"id_values": ["3100500245378", "00020", "0285562"], "stratus_transaction_id": {"terminal_id": "3100500245378", "request_number": "00020", "authorization_code": "0285562"}}</t>
  </si>
  <si>
    <t>s221138g@gmail.com</t>
  </si>
  <si>
    <t>11eef893-5069-5394-a3f1-f7b42bd56151</t>
  </si>
  <si>
    <t>KEITARO KOBAYASHI</t>
  </si>
  <si>
    <t>11effecb-906f-d848-ae3e-63d1a34351fa</t>
  </si>
  <si>
    <t>11eed6b7-177d-0556-8429-e35871b9bc40</t>
  </si>
  <si>
    <t>{"univapay-name": "菅原純子", "univapay-link-id": "11eed27a-1908-5808-b5cf-8bb927053ee8", "univapay-phone-number": "09029827718"}</t>
  </si>
  <si>
    <t>{"id_values": ["11effecb-906f-d848-ae3e-63d1a34351fa"], "worldpay_order_id": {"transaction_id": "11effecb-906f-d848-ae3e-63d1a34351fa"}}</t>
  </si>
  <si>
    <t>nijihana.kirarikan8@gmail.com</t>
  </si>
  <si>
    <t>11eed6b7-17a7-d308-842c-3b22eda767fa</t>
  </si>
  <si>
    <t>JUNKO SUGAWARA</t>
  </si>
  <si>
    <t>11effecb-8fd7-6248-ae3a-93b62eb35884</t>
  </si>
  <si>
    <t>11eed629-9687-2874-a484-13a204c2233a</t>
  </si>
  <si>
    <t>{"univapay-name": "菅原純子", "univapay-link-id": "11eed16f-338d-1954-a85d-0f2f534110c7", "univapay-phone-number": "09029827718"}</t>
  </si>
  <si>
    <t>{"id_values": ["11effecb-8fd7-6248-ae3a-93b62eb35884"], "worldpay_order_id": {"transaction_id": "11effecb-8fd7-6248-ae3a-93b62eb35884"}}</t>
  </si>
  <si>
    <t>11eed629-9722-2f2c-81ce-9f3e39cc8695</t>
  </si>
  <si>
    <t>11effecb-8ee2-9c40-bf09-e3b3543f9dda</t>
  </si>
  <si>
    <t>11ef8dc2-b49c-2296-88c3-ef00a4559d87</t>
  </si>
  <si>
    <t>{"univapay-name": "中村 諒人", "univapay-link-id": "11eed16c-344d-4e48-a85d-d755dcd3b9b0", "univapay-phone-number": "08097080114"}</t>
  </si>
  <si>
    <t>{"id_values": ["11effecb-8ee2-9c40-bf09-e3b3543f9dda"], "worldpay_order_id": {"transaction_id": "11effecb-8ee2-9c40-bf09-e3b3543f9dda"}}</t>
  </si>
  <si>
    <t>fn2001114@gmail.com</t>
  </si>
  <si>
    <t>11eed49c-3a79-4fbe-bd4b-671a8a2b4704</t>
  </si>
  <si>
    <t>RYOTO NAKMAURA</t>
  </si>
  <si>
    <t>11effecb-8e96-4ebc-bf05-6fae758633da</t>
  </si>
  <si>
    <t>11ef8dc2-e7fb-bd22-892c-538767fd5fbb</t>
  </si>
  <si>
    <t>{"univapay-name": "中村諒人", "univapay-link-id": "11eed166-6013-9042-a0a8-fb108a95c9a9", "univapay-phone-number": "08097080114"}</t>
  </si>
  <si>
    <t>{"id_values": ["11effecb-8e96-4ebc-bf05-6fae758633da"], "worldpay_order_id": {"transaction_id": "11effecb-8e96-4ebc-bf05-6fae758633da"}}</t>
  </si>
  <si>
    <t>11eed49b-884c-ad40-9b4b-9b3bd5eb11ae</t>
  </si>
  <si>
    <t>11effecb-9104-d222-bf14-23ae9b34026b</t>
  </si>
  <si>
    <t>11eed79e-2386-ce12-82dc-3f005b092033</t>
  </si>
  <si>
    <t>{"univapay-name": "西 智代香", "univapay-link-id": "11eed15a-a46b-340e-9646-d74b8a674c2a", "univapay-phone-number": "09079203145"}</t>
  </si>
  <si>
    <t>{"id_values": ["3100500245378", "00018", "0792044"], "stratus_transaction_id": {"terminal_id": "3100500245378", "request_number": "00018", "authorization_code": "0792044"}}</t>
  </si>
  <si>
    <t>ibnab.24@gmail.com</t>
  </si>
  <si>
    <t>11eed79e-23bd-6666-8c69-83d8e22b0e33</t>
  </si>
  <si>
    <t>CHIYOKA NISHI</t>
  </si>
  <si>
    <t>11effec9-edbb-0cae-89ed-4b9c9448a9e7</t>
  </si>
  <si>
    <t>11effec8-9605-2220-86c4-97249a006292</t>
  </si>
  <si>
    <t>{"customer_name": "佐藤光蔵", "customer_email": "ara.kou13@gmail.com", "product_detail_name": "AIみかみ秘密の部屋（全額返金保証付）"}</t>
  </si>
  <si>
    <t>{"id_values": ["3100500245378", "00017", "0700017"], "stratus_transaction_id": {"terminal_id": "3100500245378", "request_number": "00017", "authorization_code": "0700017"}}</t>
  </si>
  <si>
    <t>ara.kou13@gmail.com</t>
  </si>
  <si>
    <t>KOUZOU SATOU</t>
  </si>
  <si>
    <t>11effec8-97e6-3ca0-86ca-f72a97caa4f8</t>
  </si>
  <si>
    <t>{"customer_name": "佐藤光蔵", "customer_email": "ara.kou13@gmail.com", "product_detail_name": "【15分限定特典付き】AIXコンサルタント3日間完全攻略合宿"}</t>
  </si>
  <si>
    <t>{"id_values": ["3100500245378", "00016", "0700016"], "stratus_transaction_id": {"terminal_id": "3100500245378", "request_number": "00016", "authorization_code": "0700016"}}</t>
  </si>
  <si>
    <t>11effec7-5074-6f5a-ad32-33435d2a5e6f</t>
  </si>
  <si>
    <t>11effec7-4de2-cd86-b1db-470d4ff7988b</t>
  </si>
  <si>
    <t>{"customer_name": "山内康幸", "customer_email": "hanatalo1234@gmail.com", "product_detail_name": "【15分限定特典付き】AIXコンサルタント3日間完全攻略合宿"}</t>
  </si>
  <si>
    <t>{"id_values": ["11effec7-5074-6f5a-ad32-33435d2a5e6f"], "worldpay_order_id": {"transaction_id": "11effec7-5074-6f5a-ad32-33435d2a5e6f"}}</t>
  </si>
  <si>
    <t>hanatalo1234@gmail.com</t>
  </si>
  <si>
    <t>YASUYUKI YAMAUCHI</t>
  </si>
  <si>
    <t>11effec4-7411-d6f8-bf73-4ff559f56bf7</t>
  </si>
  <si>
    <t>11effec4-723b-ed64-b507-ff1b537a986b</t>
  </si>
  <si>
    <t>{"customer_name": "和田朋大", "customer_email": "t.nrnl50501123@au.com", "product_detail_name": "【15分限定特典付き】AIXコンサルタント3日間完全攻略合宿"}</t>
  </si>
  <si>
    <t>{"id_values": ["11effec4-7411-d6f8-bf73-4ff559f56bf7"], "worldpay_order_id": {"transaction_id": "11effec4-7411-d6f8-bf73-4ff559f56bf7"}}</t>
  </si>
  <si>
    <t>t.nrnl50501123@au.com</t>
  </si>
  <si>
    <t>TOMOHIRO WADA</t>
  </si>
  <si>
    <t>11effec1-4e9e-4b2a-a3b6-77424a8fb397</t>
  </si>
  <si>
    <t>11effebf-fb88-8794-aa61-f7b4100ed94e</t>
  </si>
  <si>
    <t>{"customer_name": "大矢秋奈", "customer_email": "akinaimagawa@gmail.com", "product_detail_name": "AIみかみ秘密の部屋（全額返金保証付）"}</t>
  </si>
  <si>
    <t>{"id_values": ["11effec1-4e9e-4b2a-a3b6-77424a8fb397"], "worldpay_order_id": {"transaction_id": "11effec1-4e9e-4b2a-a3b6-77424a8fb397"}}</t>
  </si>
  <si>
    <t>AKINA OYA</t>
  </si>
  <si>
    <t>11effebf-ff7b-3cca-aa64-832bce008bfa</t>
  </si>
  <si>
    <t>{"customer_name": "大矢秋奈", "customer_email": "akinaimagawa@gmail.com", "product_detail_name": "【15分限定特典付き】AIXコンサルタント3日間完全攻略合宿"}</t>
  </si>
  <si>
    <t>{"id_values": ["11effebf-ff7b-3cca-aa64-832bce008bfa"], "worldpay_order_id": {"transaction_id": "11effebf-ff7b-3cca-aa64-832bce008bfa"}}</t>
  </si>
  <si>
    <t>11effea2-2852-33d8-8f4d-8f0f409a3d97</t>
  </si>
  <si>
    <t>11effea0-defe-b2de-8f01-dbae2645f230</t>
  </si>
  <si>
    <t>{"customer_name": "八田 啓市", "customer_email": "hh.8810@ezweb.ne.jp", "product_detail_name": "AIみかみ秘密の部屋（全額返金保証付）"}</t>
  </si>
  <si>
    <t>hh.8810@ezweb.ne.jp</t>
  </si>
  <si>
    <t>KEIICHI HATTA</t>
  </si>
  <si>
    <t>11effea0-e1a1-7288-8f04-57c572b1c9f2</t>
  </si>
  <si>
    <t>{"customer_name": "八田 啓市", "customer_email": "hh.8810@ezweb.ne.jp", "product_detail_name": "【15分限定特典付き】AIXコンサルタント3日間完全攻略合宿"}</t>
  </si>
  <si>
    <t>11effe9f-929a-4c24-919b-ab2a0e8152bd</t>
  </si>
  <si>
    <t>11effe9f-90b6-dfee-9198-c3605142b908</t>
  </si>
  <si>
    <t>{"customer_name": "前田 慶太", "customer_email": "keta0450@gmail.com", "product_detail_name": "【超特価割引】AIXコンサルタント3日間完全攻略合宿"}</t>
  </si>
  <si>
    <t>{"id_values": ["11effe9f-929a-4c24-919b-ab2a0e8152bd"], "worldpay_order_id": {"transaction_id": "11effe9f-929a-4c24-919b-ab2a0e8152bd"}}</t>
  </si>
  <si>
    <t>keta0450@gmail.com</t>
  </si>
  <si>
    <t>11effe9e-8fc0-6bf6-a2da-9b0836e26c55</t>
  </si>
  <si>
    <t>11effe9c-2a80-2562-b5ba-cf215d88d12d</t>
  </si>
  <si>
    <t>{"customer_name": "今津明美", "customer_email": "akeratte1014@gmail.com", "product_detail_name": "AIみかみ秘密の部屋（全額返金保証付）"}</t>
  </si>
  <si>
    <t>{"id_values": ["3100500245378", "00011", "0260469"], "stratus_transaction_id": {"terminal_id": "3100500245378", "request_number": "00011", "authorization_code": "0260469"}}</t>
  </si>
  <si>
    <t>11effe9c-2d75-2f92-a0e3-cbe4e0abc74b</t>
  </si>
  <si>
    <t>{"customer_name": "今津明美", "customer_email": "akeratte1014@gmail.com", "product_detail_name": "【15分限定特典付き】AIXコンサルタント3日間完全攻略合宿"}</t>
  </si>
  <si>
    <t>{"id_values": ["3100500245378", "00010", "0273748"], "stratus_transaction_id": {"terminal_id": "3100500245378", "request_number": "00010", "authorization_code": "0273748"}}</t>
  </si>
  <si>
    <t>11effe92-7ede-00ac-ab6c-3f49d8097477</t>
  </si>
  <si>
    <t>11effe92-7cf9-1218-bd54-cf12ccbcb3cb</t>
  </si>
  <si>
    <t>{"customer_name": "三田村 拓斗", "customer_email": "takuto4270@icloud.com", "product_detail_name": "【15分限定特典付き】SNSマーケ完全攻略ダイナマイト合宿"}</t>
  </si>
  <si>
    <t>{"id_values": ["3100500245378", "00007", "0620019"], "stratus_transaction_id": {"terminal_id": "3100500245378", "request_number": "00007", "authorization_code": "0620019"}}</t>
  </si>
  <si>
    <t>takuto4270@icloud.com</t>
  </si>
  <si>
    <t>TAKUTO MITAMURA</t>
  </si>
  <si>
    <t>11effe90-072c-fa88-9713-439b05763036</t>
  </si>
  <si>
    <t>11effe90-054b-1ee8-b2e0-c78f941158d5</t>
  </si>
  <si>
    <t>{"customer_name": "牧野段", "customer_email": "kajitaro47@gmail.com", "product_detail_name": "【15分限定特典付き】AIXコンサルタント3日間完全攻略合宿"}</t>
  </si>
  <si>
    <t>{"id_values": ["11effe90-072c-fa88-9713-439b05763036"], "worldpay_order_id": {"transaction_id": "11effe90-072c-fa88-9713-439b05763036"}}</t>
  </si>
  <si>
    <t>kajitaro47@gmail.com</t>
  </si>
  <si>
    <t>DAN MAKINO</t>
  </si>
  <si>
    <t>11effe8a-6b74-5ece-927e-77b8a804dbca</t>
  </si>
  <si>
    <t>11effe8a-6887-4226-960c-1b02f65661b7</t>
  </si>
  <si>
    <t>{"customer_name": "坂田充幸", "customer_email": "mitsuyuki050516@gmail.com", "product_detail_name": "【15分限定特典付き】AIXコンサルタント3日間完全攻略合宿"}</t>
  </si>
  <si>
    <t>{"id_values": ["11effe8a-6b74-5ece-927e-77b8a804dbca"], "worldpay_order_id": {"transaction_id": "11effe8a-6b74-5ece-927e-77b8a804dbca"}}</t>
  </si>
  <si>
    <t>mitsuyuki050516@gmail.com</t>
  </si>
  <si>
    <t>MITSUYUKI SAKATA</t>
  </si>
  <si>
    <t>11effe89-ff65-9e46-95ea-c39f4b4b7de1</t>
  </si>
  <si>
    <t>11effe89-fda3-dece-a452-b7c3a09a47d9</t>
  </si>
  <si>
    <t>{"customer_name": "宮原正成", "customer_email": "m.miyamasa1018@gmail.com", "product_detail_name": "【15分限定特典付き】AIXコンサルタント3日間完全攻略合宿"}</t>
  </si>
  <si>
    <t>m.miyamasa1018@gmail.com</t>
  </si>
  <si>
    <t>MASANARI MIYAHARAS</t>
  </si>
  <si>
    <t>11effe86-c5ca-9be4-a7b0-a74ccf15d7d6</t>
  </si>
  <si>
    <t>11effe86-c337-b088-a7aa-17bf1911fc63</t>
  </si>
  <si>
    <t>{"customer_name": "遠藤祥馬", "customer_email": "shoucy22@gmail.com", "product_detail_name": "【超特価割引】AIXコンサルタント3日間完全攻略合宿"}</t>
  </si>
  <si>
    <t>{"id_values": ["11effe86-c5ca-9be4-a7b0-a74ccf15d7d6"], "worldpay_order_id": {"transaction_id": "11effe86-c5ca-9be4-a7b0-a74ccf15d7d6"}}</t>
  </si>
  <si>
    <t>shoucy22@gmail.com</t>
  </si>
  <si>
    <t>SHOMA ENDO</t>
  </si>
  <si>
    <t>11effe84-1c11-4e6a-bc26-fb7ab84fde2b</t>
  </si>
  <si>
    <t>11effe84-1981-8048-a0fb-9bdbc8674f36</t>
  </si>
  <si>
    <t>{"customer_name": "小沼京子", "customer_email": "kyosuzume27@gmail.com", "product_detail_name": "【15分限定特典付き】AIXコンサルタント3日間完全攻略合宿"}</t>
  </si>
  <si>
    <t>{"id_values": ["11effe84-1c11-4e6a-bc26-fb7ab84fde2b"], "worldpay_order_id": {"transaction_id": "11effe84-1c11-4e6a-bc26-fb7ab84fde2b"}}</t>
  </si>
  <si>
    <t>kyosuzume27@gmail.com</t>
  </si>
  <si>
    <t>KYOKO ONUMA</t>
  </si>
  <si>
    <t>11effe82-850c-c11c-9604-b7ffc3594382</t>
  </si>
  <si>
    <t>11effe82-832c-51aa-a543-cb52bd997d40</t>
  </si>
  <si>
    <t>{"customer_name": "伊藤勝", "customer_email": "a03i11n29@icloud.com", "product_detail_name": "【15分限定特典付き】AIXコンサルタント3日間完全攻略合宿"}</t>
  </si>
  <si>
    <t>{"id_values": ["3100500245378", "00062", "0160000"], "stratus_transaction_id": {"terminal_id": "3100500245378", "request_number": "00062", "authorization_code": "0160000"}}</t>
  </si>
  <si>
    <t>a03i11n29@icloud.com</t>
  </si>
  <si>
    <t>MASARU ITO</t>
  </si>
  <si>
    <t>11effe81-b3e9-b4aa-a4c8-1fcf10c327ac</t>
  </si>
  <si>
    <t>11effe80-a9a6-137c-bf12-9b21bd391fdf</t>
  </si>
  <si>
    <t>{"customer_name": "柳 政輝", "customer_email": "football0725-b.b.luv@au.com", "product_detail_name": "AIみかみ秘密の部屋（全額返金保証付）"}</t>
  </si>
  <si>
    <t>{"id_values": ["11effe81-b3e9-b4aa-a4c8-1fcf10c327ac"], "worldpay_order_id": {"transaction_id": "11effe81-b3e9-b4aa-a4c8-1fcf10c327ac"}}</t>
  </si>
  <si>
    <t>football0725-b.b.luv@au.com</t>
  </si>
  <si>
    <t>YANAGI MASAKI</t>
  </si>
  <si>
    <t>11effe80-aba9-2754-97f5-6345aed62d27</t>
  </si>
  <si>
    <t>{"customer_name": "柳 政輝", "customer_email": "football0725-b.b.luv@au.com", "product_detail_name": "【15分限定特典付き】AIXコンサルタント3日間完全攻略合宿"}</t>
  </si>
  <si>
    <t>{"id_values": ["11effe80-aba9-2754-97f5-6345aed62d27"], "worldpay_order_id": {"transaction_id": "11effe80-aba9-2754-97f5-6345aed62d27"}}</t>
  </si>
  <si>
    <t>11effe80-b4d9-202c-9571-17696f032157</t>
  </si>
  <si>
    <t>11effe80-b30e-5fe6-97f9-a7f40f67ca09</t>
  </si>
  <si>
    <t>{"customer_name": "中野 美也子", "customer_email": "yoga.aria01@gmail.com", "product_detail_name": "【15分限定特典付き】AIXコンサルタント3日間完全攻略合宿"}</t>
  </si>
  <si>
    <t>{"id_values": ["11effe80-b4d9-202c-9571-17696f032157"], "worldpay_order_id": {"transaction_id": "11effe80-b4d9-202c-9571-17696f032157"}}</t>
  </si>
  <si>
    <t>yoga.aria01@gmail.com</t>
  </si>
  <si>
    <t>MIYAKO NAKANO</t>
  </si>
  <si>
    <t>11effe7d-384b-c6de-bcec-2f373f0069f0</t>
  </si>
  <si>
    <t>11effe7d-3670-fdf2-a077-4bbb9af7302e</t>
  </si>
  <si>
    <t>{"customer_name": "原 靖志", "customer_email": "kasumori.etoile@icloud.com", "product_detail_name": "【15分限定特典付き】AIXコンサルタント3日間完全攻略合宿"}</t>
  </si>
  <si>
    <t>{"id_values": ["3100500245378", "00060", "0251271"], "stratus_transaction_id": {"terminal_id": "3100500245378", "request_number": "00060", "authorization_code": "0251271"}}</t>
  </si>
  <si>
    <t>kasumori.etoile@icloud.com</t>
  </si>
  <si>
    <t>KEIKO HARA</t>
  </si>
  <si>
    <t>11effe79-7bba-35c6-9a1a-0f7476d8fb14</t>
  </si>
  <si>
    <t>11effe79-2c71-fad0-a1c2-7fd8db0e02a6</t>
  </si>
  <si>
    <t>{"customer_name": "奴白光", "customer_email": "hayasaka.duo@gmail.com", "product_detail_name": "みかみの秘密の部屋 ~購入後1週間以内に限り【全額返金保証付き】~"}</t>
  </si>
  <si>
    <t>{"id_values": ["11effe79-7bba-35c6-9a1a-0f7476d8fb14"], "worldpay_order_id": {"transaction_id": "11effe79-7bba-35c6-9a1a-0f7476d8fb14"}}</t>
  </si>
  <si>
    <t>hayasaka.duo@gmail.com</t>
  </si>
  <si>
    <t>HIKARU NUHAKU</t>
  </si>
  <si>
    <t>11effe79-2f16-2734-99e5-8f90917c3f5e</t>
  </si>
  <si>
    <t>{"customer_name": "奴白光", "customer_email": "hayasaka.duo@gmail.com", "product_detail_name": "【15分限定特典付き】SNSマーケ完全攻略ダイナマイト合宿"}</t>
  </si>
  <si>
    <t>{"id_values": ["11effe79-2f16-2734-99e5-8f90917c3f5e"], "worldpay_order_id": {"transaction_id": "11effe79-2f16-2734-99e5-8f90917c3f5e"}}</t>
  </si>
  <si>
    <t>11effe78-2580-5254-970f-fb58f998eb7e</t>
  </si>
  <si>
    <t>11effe78-238d-ff3c-970c-dbe061e1565a</t>
  </si>
  <si>
    <t>{"customer_name": "森下 麻弥", "customer_email": "manmarumochi38@gmail.com", "product_detail_name": "【15分限定特典付き】AIXコンサルタント3日間完全攻略合宿"}</t>
  </si>
  <si>
    <t>{"id_values": ["11effe78-2580-5254-970f-fb58f998eb7e"], "worldpay_order_id": {"transaction_id": "11effe78-2580-5254-970f-fb58f998eb7e"}}</t>
  </si>
  <si>
    <t>manmarumochi38@gmail.com</t>
  </si>
  <si>
    <t>MAYA MORISHITA</t>
  </si>
  <si>
    <t>11effe74-f9e6-8cce-b5fc-5be16ad2c2c6</t>
  </si>
  <si>
    <t>11effe73-a399-704e-a4f9-23b66f6be55a</t>
  </si>
  <si>
    <t>{"customer_name": "福井 正宗", "customer_email": "masamune22@icloud.com", "product_detail_name": "AIみかみ秘密の部屋（全額返金保証付）"}</t>
  </si>
  <si>
    <t>{"id_values": ["11effe74-f9e6-8cce-b5fc-5be16ad2c2c6"], "worldpay_order_id": {"transaction_id": "11effe74-f9e6-8cce-b5fc-5be16ad2c2c6"}}</t>
  </si>
  <si>
    <t>masamune22@icloud.com</t>
  </si>
  <si>
    <t>MASAMUNE FUKUI</t>
  </si>
  <si>
    <t>11effe74-864a-3d42-b5d7-97f2494b5d68</t>
  </si>
  <si>
    <t>11effe74-84a8-062c-863a-b7965ab4e9ee</t>
  </si>
  <si>
    <t>{"customer_name": "幸樹 保科", "customer_email": "star.koki.0901@gmail.com", "product_detail_name": "【15分限定特典付き】AIXコンサルタント3日間完全攻略合宿"}</t>
  </si>
  <si>
    <t>{"id_values": ["3100500245378", "00058", "0232161"], "stratus_transaction_id": {"terminal_id": "3100500245378", "request_number": "00058", "authorization_code": "0232161"}}</t>
  </si>
  <si>
    <t>star.koki.0901@gmail.com</t>
  </si>
  <si>
    <t>KOKI HOSHINA</t>
  </si>
  <si>
    <t>11effe73-a551-8f5c-a3ae-3b86481817f2</t>
  </si>
  <si>
    <t>{"customer_name": "福井 正宗", "customer_email": "masamune22@icloud.com", "product_detail_name": "【15分限定特典付き】AIXコンサルタント3日間完全攻略合宿"}</t>
  </si>
  <si>
    <t>{"id_values": ["11effe73-a551-8f5c-a3ae-3b86481817f2"], "worldpay_order_id": {"transaction_id": "11effe73-a551-8f5c-a3ae-3b86481817f2"}}</t>
  </si>
  <si>
    <t>11effe72-a5a7-da2a-a494-5fdfcef02fb8</t>
  </si>
  <si>
    <t>11effe72-a30b-727c-8530-1fdcff04f48e</t>
  </si>
  <si>
    <t>{"customer_name": "田中佳仁", "customer_email": "megu-chopper.lovers@ezweb.ne.jp", "product_detail_name": "AIみかみ秘密の部屋（全額返金保証）"}</t>
  </si>
  <si>
    <t>{"id_values": ["11effe72-a5a7-da2a-a494-5fdfcef02fb8"], "worldpay_order_id": {"transaction_id": "11effe72-a5a7-da2a-a494-5fdfcef02fb8"}}</t>
  </si>
  <si>
    <t>megu-chopper.lovers@ezweb.ne.jp</t>
  </si>
  <si>
    <t>YOSHIHITO TANAKA</t>
  </si>
  <si>
    <t>11effe71-be11-dd1e-81b5-bb36f23f0446</t>
  </si>
  <si>
    <t>11effe71-bc22-a952-a2b5-27c78af1918d</t>
  </si>
  <si>
    <t>{"customer_name": "一瀬翔", "customer_email": "12345riraa@gmail.com", "product_detail_name": "【超特価割引】AIXコンサルタント3日間完全攻略合宿"}</t>
  </si>
  <si>
    <t>{"id_values": ["11effe71-be11-dd1e-81b5-bb36f23f0446"], "worldpay_order_id": {"transaction_id": "11effe71-be11-dd1e-81b5-bb36f23f0446"}}</t>
  </si>
  <si>
    <t>12345riraa@gmail.com</t>
  </si>
  <si>
    <t>TSUBASA ICHINOSE</t>
  </si>
  <si>
    <t>11effe69-5fc9-7d0a-901a-23459db1283d</t>
  </si>
  <si>
    <t>11effe69-5d39-ef98-985c-3fe7c1ef8c49</t>
  </si>
  <si>
    <t>{"customer_name": "野々村 大", "customer_email": "dai_1123@iCloud.com", "product_detail_name": "【15分限定特典付き】AIXコンサルタント3日間完全攻略合宿"}</t>
  </si>
  <si>
    <t>{"id_values": ["11effe69-5fc9-7d0a-901a-23459db1283d"], "worldpay_order_id": {"transaction_id": "11effe69-5fc9-7d0a-901a-23459db1283d"}}</t>
  </si>
  <si>
    <t>11effe68-e0de-bc30-b613-3f78a4dcb354</t>
  </si>
  <si>
    <t>11effe68-dd67-61d8-b60b-97fafe0c0f4a</t>
  </si>
  <si>
    <t>{"customer_name": "加藤真帆", "customer_email": "yuu8u8@gmail.com", "product_detail_name": "【15分限定特典付き】SNSマーケ完全攻略ダイナマイト合宿"}</t>
  </si>
  <si>
    <t>{"id_values": ["11effe68-e0de-bc30-b613-3f78a4dcb354"], "worldpay_order_id": {"transaction_id": "11effe68-e0de-bc30-b613-3f78a4dcb354"}}</t>
  </si>
  <si>
    <t>yuu8u8@gmail.com</t>
  </si>
  <si>
    <t>MAHO KATO</t>
  </si>
  <si>
    <t>11effe63-f7d3-bfc6-9eea-57f26b6a9e1c</t>
  </si>
  <si>
    <t>11effe63-0ef4-4618-ad5f-4b8c8a7c3a74</t>
  </si>
  <si>
    <t>{"customer_name": "宮林 彩華", "customer_email": "pocpooon@icloud.com", "product_detail_name": "AIみかみ秘密の部屋（全額返金保証付）"}</t>
  </si>
  <si>
    <t>{"id_values": ["3100500245378", "00056", "0247150"], "stratus_transaction_id": {"terminal_id": "3100500245378", "request_number": "00056", "authorization_code": "0247150"}}</t>
  </si>
  <si>
    <t>pocpooon@icloud.com</t>
  </si>
  <si>
    <t>AYAKA MIYABAYASHI</t>
  </si>
  <si>
    <t>11effe63-10f5-6ba4-ad62-ab342be5225b</t>
  </si>
  <si>
    <t>{"customer_name": "宮林 彩華", "customer_email": "pocpooon@icloud.com", "product_detail_name": "【15分限定特典付き】AIXコンサルタント3日間完全攻略合宿"}</t>
  </si>
  <si>
    <t>{"id_values": ["3100500245378", "00055", "0221457"], "stratus_transaction_id": {"terminal_id": "3100500245378", "request_number": "00055", "authorization_code": "0221457"}}</t>
  </si>
  <si>
    <t>11effe61-9b97-648a-878b-3f1cc7b80b19</t>
  </si>
  <si>
    <t>11effe61-99b4-8044-a874-2b28a7b660cf</t>
  </si>
  <si>
    <t>{"customer_name": "中村尚樹", "customer_email": "n.n.music0812@gmail.com", "product_detail_name": "【15分限定特典付き】AIXコンサルタント3日間完全攻略合宿"}</t>
  </si>
  <si>
    <t>{"id_values": ["11effe61-9b97-648a-878b-3f1cc7b80b19"], "worldpay_order_id": {"transaction_id": "11effe61-9b97-648a-878b-3f1cc7b80b19"}}</t>
  </si>
  <si>
    <t>n.n.music0812@gmail.com</t>
  </si>
  <si>
    <t>NAOKI NAKAMURA</t>
  </si>
  <si>
    <t>11effe61-8650-db92-8991-cbb249fef6b3</t>
  </si>
  <si>
    <t>11effe61-8461-f17c-ae61-cbda02cd24af</t>
  </si>
  <si>
    <t>{"customer_name": "菅原路笑（純子）", "customer_email": "saiun8murasaki@gmail.com", "product_detail_name": "【脱・無駄な努力】月商1.9億を支えるテンプレ大全"}</t>
  </si>
  <si>
    <t>{"id_values": ["11effe61-8650-db92-8991-cbb249fef6b3"], "worldpay_order_id": {"transaction_id": "11effe61-8650-db92-8991-cbb249fef6b3"}}</t>
  </si>
  <si>
    <t>saiun8murasaki@gmail.com</t>
  </si>
  <si>
    <t>11effe59-7635-8d64-b7f0-1f516c7c35be</t>
  </si>
  <si>
    <t>11effe59-7477-79b0-9cf8-8f35e31b6c10</t>
  </si>
  <si>
    <t>{"customer_name": "木下 優希", "customer_email": "shine.lite0903@gmail.com", "product_detail_name": "【超特価割引】AIXコンサルタント3日間完全攻略合宿"}</t>
  </si>
  <si>
    <t>{"id_values": ["11effe59-7635-8d64-b7f0-1f516c7c35be"], "worldpay_order_id": {"transaction_id": "11effe59-7635-8d64-b7f0-1f516c7c35be"}}</t>
  </si>
  <si>
    <t>shine.lite0903@gmail.com</t>
  </si>
  <si>
    <t>YUKI KINOSHITA</t>
  </si>
  <si>
    <t>11effe54-aa30-ebcc-ac88-ab9dfd9955e5</t>
  </si>
  <si>
    <t>11effe54-a840-1c7a-bde1-677e708c6bb7</t>
  </si>
  <si>
    <t>{"customer_name": "山崎 稜真", "customer_email": "ryoma.0716@ezweb.ne.jp", "product_detail_name": "【15分限定特典付き】SNSマーケ完全攻略ダイナマイト合宿"}</t>
  </si>
  <si>
    <t>{"id_values": ["11effe54-aa30-ebcc-ac88-ab9dfd9955e5"], "worldpay_order_id": {"transaction_id": "11effe54-aa30-ebcc-ac88-ab9dfd9955e5"}}</t>
  </si>
  <si>
    <t>ryoma.0716@ezweb.ne.jp</t>
  </si>
  <si>
    <t>RYOMA YAMASAKI</t>
  </si>
  <si>
    <t>11effe53-dbe7-65de-bfde-3f5092b48e3e</t>
  </si>
  <si>
    <t>11effe53-d970-7c82-b6d0-e35bd2b8b3ab</t>
  </si>
  <si>
    <t>{"customer_name": "佐々木理人", "customer_email": "zuomendou@icloud.com", "product_detail_name": "【15分限定特典付き】SNSマーケ完全攻略ダイナマイト合宿"}</t>
  </si>
  <si>
    <t>{"id_values": ["11effe53-dbe7-65de-bfde-3f5092b48e3e"], "worldpay_order_id": {"transaction_id": "11effe53-dbe7-65de-bfde-3f5092b48e3e"}}</t>
  </si>
  <si>
    <t>zuomendou@icloud.com</t>
  </si>
  <si>
    <t>SASAKI MASAHITO</t>
  </si>
  <si>
    <t>11effe50-003b-2cc6-b664-cbff68fcd914</t>
  </si>
  <si>
    <t>11effe4f-fe6d-e956-8be1-d38e473cfcef</t>
  </si>
  <si>
    <t>{"customer_name": "小林 一樹", "customer_email": "kazu.shaq@gmail.com", "product_detail_name": "【15分限定特典付き】SNSマーケ完全攻略ダイナマイト合宿"}</t>
  </si>
  <si>
    <t>{"id_values": ["3100500245378", "00053", "0149200"], "stratus_transaction_id": {"terminal_id": "3100500245378", "request_number": "00053", "authorization_code": "0149200"}}</t>
  </si>
  <si>
    <t>kazu.shaq@gmail.com</t>
  </si>
  <si>
    <t>KAZUKI KOBAYASHI</t>
  </si>
  <si>
    <t>11effe4f-3147-4184-b637-bbb4bc964d95</t>
  </si>
  <si>
    <t>11effe4f-2df2-7558-8bc0-afe3d4f9891f</t>
  </si>
  <si>
    <t>{"customer_name": "平原華子", "customer_email": "hanakoh.m0521@gmail.com", "product_detail_name": "【15分限定特典付き】SNSマーケ完全攻略ダイナマイト合宿"}</t>
  </si>
  <si>
    <t>{"id_values": ["11effe4f-3147-4184-b637-bbb4bc964d95"], "worldpay_order_id": {"transaction_id": "11effe4f-3147-4184-b637-bbb4bc964d95"}}</t>
  </si>
  <si>
    <t>hanakoh.m0521@gmail.com</t>
  </si>
  <si>
    <t>HAYATO FURUBAYASHI</t>
  </si>
  <si>
    <t>11effe4a-b208-9f20-9a1d-4bcfb3b555e1</t>
  </si>
  <si>
    <t>11effe4a-b002-d2f4-98da-6ff3e128cddc</t>
  </si>
  <si>
    <t>{"customer_name": "川原 和美", "customer_email": "kazu.2.kawa@gmail.com", "product_detail_name": "【15分限定特典付き】AIXコンサルタント3日間完全攻略合宿"}</t>
  </si>
  <si>
    <t>{"id_values": ["11effe4a-b208-9f20-9a1d-4bcfb3b555e1"], "worldpay_order_id": {"transaction_id": "11effe4a-b208-9f20-9a1d-4bcfb3b555e1"}}</t>
  </si>
  <si>
    <t>kazu.2.kawa@gmail.com</t>
  </si>
  <si>
    <t>KAZUMI KAWAHARA</t>
  </si>
  <si>
    <t>11effe4a-6293-4756-99d2-3f9c1f838548</t>
  </si>
  <si>
    <t>{"customer_name": "荒木友也", "customer_email": "tomoya.8887@gmail.com", "product_detail_name": "【15分限定特典付き】SNSマーケ完全攻略ダイナマイト合宿"}</t>
  </si>
  <si>
    <t>{"id_values": ["11effe4a-6293-4756-99d2-3f9c1f838548"], "worldpay_order_id": {"transaction_id": "11effe4a-6293-4756-99d2-3f9c1f838548"}}</t>
  </si>
  <si>
    <t>11effe48-605c-e5a2-9c90-3b65889e8bb5</t>
  </si>
  <si>
    <t>11effe48-5dc6-3ba4-9b16-db1c2f66c1c6</t>
  </si>
  <si>
    <t>{"customer_name": "渡部心優", "customer_email": "mihi.ro.1211w@gmail.com", "product_detail_name": "【15分限定特典付き】AIXコンサルタント3日間完全攻略合宿"}</t>
  </si>
  <si>
    <t>{"id_values": ["11effe48-605c-e5a2-9c90-3b65889e8bb5"], "worldpay_order_id": {"transaction_id": "11effe48-605c-e5a2-9c90-3b65889e8bb5"}}</t>
  </si>
  <si>
    <t>mihi.ro.1211w@gmail.com</t>
  </si>
  <si>
    <t>11effe43-96c9-03f0-927c-ffcd80cfcca0</t>
  </si>
  <si>
    <t>11effe43-94c8-fa10-853c-6bfae8ed3bef</t>
  </si>
  <si>
    <t>{"customer_name": "松向大智", "customer_email": "nono3837@gmail.com", "product_detail_name": "【15分限定特典付き】AIXコンサルタント3日間完全攻略合宿"}</t>
  </si>
  <si>
    <t>{"id_values": ["3100500245378", "00048", "0901915"], "stratus_transaction_id": {"terminal_id": "3100500245378", "request_number": "00048", "authorization_code": "0901915"}}</t>
  </si>
  <si>
    <t>nono3837@gmail.com</t>
  </si>
  <si>
    <t>DAICHI MATSUMUKO</t>
  </si>
  <si>
    <t>11effe3c-2e38-bc74-b462-23301f7f9901</t>
  </si>
  <si>
    <t>11effe3c-2c5a-af52-b459-3b3456f5e455</t>
  </si>
  <si>
    <t>{"customer_name": "斎藤真弓", "customer_email": "mayu-s@h3.dion.ne.jp", "product_detail_name": "【15分限定特典付き】AIXコンサルタント3日間完全攻略合宿"}</t>
  </si>
  <si>
    <t>{"id_values": ["11effe3c-2e38-bc74-b462-23301f7f9901"], "worldpay_order_id": {"transaction_id": "11effe3c-2e38-bc74-b462-23301f7f9901"}}</t>
  </si>
  <si>
    <t>mayu-s@h3.dion.ne.jp</t>
  </si>
  <si>
    <t>MAYUMI SAITO</t>
  </si>
  <si>
    <t>11effe38-bf94-b29e-bf6b-b305f2e0a7d2</t>
  </si>
  <si>
    <t>11effe38-bcf4-0562-bf62-9fbd80c23d60</t>
  </si>
  <si>
    <t>{"customer_name": "奥山 明日香", "customer_email": "yyyyk--1216@i.softbank.jp", "product_detail_name": "【15分限定特典付き】AIXコンサルタント3日間完全攻略合宿"}</t>
  </si>
  <si>
    <t>{"id_values": ["11effe38-bf94-b29e-bf6b-b305f2e0a7d2"], "worldpay_order_id": {"transaction_id": "11effe38-bf94-b29e-bf6b-b305f2e0a7d2"}}</t>
  </si>
  <si>
    <t>yyyyk--1216@i.softbank.jp</t>
  </si>
  <si>
    <t>ASUKA OKUYAMA</t>
  </si>
  <si>
    <t>11effe37-e68e-16de-a746-f3f655b78b77</t>
  </si>
  <si>
    <t>11effe37-e48e-8f76-9744-236711a9c12c</t>
  </si>
  <si>
    <t>{"customer_name": "熊谷 翔太郎", "customer_email": "monny.kumagaisyo@gmail.com", "product_detail_name": "【15分限定特典付き】SNSマーケ完全攻略ダイナマイト合宿"}</t>
  </si>
  <si>
    <t>{"id_values": ["11effe37-e68e-16de-a746-f3f655b78b77"], "worldpay_order_id": {"transaction_id": "11effe37-e68e-16de-a746-f3f655b78b77"}}</t>
  </si>
  <si>
    <t>monny.kumagaisyo@gmail.com</t>
  </si>
  <si>
    <t>SHOTARO KUMAGAI</t>
  </si>
  <si>
    <t>11effe35-97dc-efda-971f-3f15566d5cce</t>
  </si>
  <si>
    <t>11effe35-955f-b026-b8e5-5fd23615ed7a</t>
  </si>
  <si>
    <t>{"customer_name": "岩永知恵", "customer_email": "sunnysowers@gmail.com", "product_detail_name": "【脱・無駄な努力】月商1.9億を支えるテンプレ大全"}</t>
  </si>
  <si>
    <t>{"id_values": ["11effe35-97dc-efda-971f-3f15566d5cce"], "worldpay_order_id": {"transaction_id": "11effe35-97dc-efda-971f-3f15566d5cce"}}</t>
  </si>
  <si>
    <t>sunnysowers@gmail.com</t>
  </si>
  <si>
    <t>CHIE IWANAGA</t>
  </si>
  <si>
    <t>11efec26-4330-bafa-86c5-73e102568879</t>
  </si>
  <si>
    <t>11efec26-4170-4d7a-be59-a36667b81739</t>
  </si>
  <si>
    <t>{"customer_name": "林 真紀子", "customer_email": "piiupiu77@gmail.com", "product_detail_name": "【15分限定特典付き】AIXコンサルタント3日間完全攻略合宿"}</t>
  </si>
  <si>
    <t>{"id_values": ["11efec26-4330-bafa-86c5-73e102568879"], "worldpay_order_id": {"transaction_id": "11efec26-4330-bafa-86c5-73e102568879"}}</t>
  </si>
  <si>
    <t>piiupiu77@gmail.com</t>
  </si>
  <si>
    <t>MAKIKO HAYASHI</t>
  </si>
  <si>
    <t>11effe2e-18af-356c-8cea-0f81bef05725</t>
  </si>
  <si>
    <t>11effe2e-15ec-7fd8-a60a-9f8b0d6ac9e5</t>
  </si>
  <si>
    <t>{"customer_name": "松田純也", "customer_email": "matsudasendai1@icloud.com", "product_detail_name": "【15分限定特典付き】AIXコンサルタント3日間完全攻略合宿"}</t>
  </si>
  <si>
    <t>{"id_values": ["3100500245378", "00045", "0180000"], "stratus_transaction_id": {"terminal_id": "3100500245378", "request_number": "00045", "authorization_code": "0180000"}}</t>
  </si>
  <si>
    <t>matsudasendai1@icloud.com</t>
  </si>
  <si>
    <t>MATSUDAJYUNYA</t>
  </si>
  <si>
    <t>11effe2a-c8b3-cbc0-8d4e-8f497e697a0a</t>
  </si>
  <si>
    <t>11effe2a-c674-ca9e-b03a-6f3d3e7f0102</t>
  </si>
  <si>
    <t>{"customer_name": "スナカワキョウコ", "customer_email": "8greenline@gmail.com", "product_detail_name": "【15分限定特典付き】AIXコンサルタント3日間完全攻略合宿"}</t>
  </si>
  <si>
    <t>{"id_values": ["11effe2a-c8b3-cbc0-8d4e-8f497e697a0a"], "worldpay_order_id": {"transaction_id": "11effe2a-c8b3-cbc0-8d4e-8f497e697a0a"}}</t>
  </si>
  <si>
    <t>8greenline@gmail.com</t>
  </si>
  <si>
    <t>KYOKO SUNAKAWA</t>
  </si>
  <si>
    <t>11effac7-47be-ad7a-a9d5-93c554b36e60</t>
  </si>
  <si>
    <t>11effac7-4407-365c-88bb-fbadca2a519a</t>
  </si>
  <si>
    <t>{"customer_name": "大村 大樹", "customer_email": "d00cineraria@gmail.com", "product_detail_name": "【15分限定特典付き】SNSマーケ完全攻略ダイナマイト合宿"}</t>
  </si>
  <si>
    <t>{"id_values": ["11effac7-47be-ad7a-a9d5-93c554b36e60"], "worldpay_order_id": {"transaction_id": "11effac7-47be-ad7a-a9d5-93c554b36e60"}}</t>
  </si>
  <si>
    <t>d00cineraria@gmail.com</t>
  </si>
  <si>
    <t>DAIKI OOMURA</t>
  </si>
  <si>
    <t>11effac7-d613-8eb0-88cf-93ac28552cdd</t>
  </si>
  <si>
    <t>{"customer_name": "大村 大樹", "customer_email": "d00cineraria@gmail.com", "product_detail_name": "みかみの秘密の部屋 ~購入後1週間以内に限り【全額返金保証付き】~"}</t>
  </si>
  <si>
    <t>{"id_values": ["11effac7-d613-8eb0-88cf-93ac28552cdd"], "worldpay_order_id": {"transaction_id": "11effac7-d613-8eb0-88cf-93ac28552cdd"}}</t>
  </si>
  <si>
    <t>11effe29-0279-f91c-942f-2f6b9db7797b</t>
  </si>
  <si>
    <t>11effe29-00a1-a522-9427-a76e910b322c</t>
  </si>
  <si>
    <t>{"customer_name": "飯田裕斗", "customer_email": "hilotodoubledutch@gmail.com", "product_detail_name": "【15分限定特典付き】AIXコンサルタント3日間完全攻略合宿"}</t>
  </si>
  <si>
    <t>{"id_values": ["11effe29-0279-f91c-942f-2f6b9db7797b"], "worldpay_order_id": {"transaction_id": "11effe29-0279-f91c-942f-2f6b9db7797b"}}</t>
  </si>
  <si>
    <t>hilotodoubledutch@gmail.com</t>
  </si>
  <si>
    <t>HANDA NAOMI</t>
  </si>
  <si>
    <t>11effd61-b83e-dc54-8b41-7fbe7d2928cf</t>
  </si>
  <si>
    <t>11effd61-b632-6c6e-8b3a-7fab7c5ad25c</t>
  </si>
  <si>
    <t>{"customer_name": "野一色 満子", "customer_email": "healing.art.505@gmail.com", "product_detail_name": "【15分限定特典付き】AIXコンサルタント3日間完全攻略合宿"}</t>
  </si>
  <si>
    <t>{"id_values": ["11effd61-b83e-dc54-8b41-7fbe7d2928cf"], "worldpay_order_id": {"transaction_id": "11effd61-b83e-dc54-8b41-7fbe7d2928cf"}}</t>
  </si>
  <si>
    <t>healing.art.505@gmail.com</t>
  </si>
  <si>
    <t>MITSUKO NOISHIKI</t>
  </si>
  <si>
    <t>11effe22-430d-13b2-962d-8b599471c3d6</t>
  </si>
  <si>
    <t>11effe22-4136-bd72-9fad-bf731ccfb1b4</t>
  </si>
  <si>
    <t>{"customer_name": "曽根涼平", "customer_email": "tybfrn5g@gmail.com", "product_detail_name": "【15分限定特典付き】SNSマーケ完全攻略ダイナマイト合宿"}</t>
  </si>
  <si>
    <t>tybfrn5g@gmail.com</t>
  </si>
  <si>
    <t>RYOHEI SONE</t>
  </si>
  <si>
    <t>11effe20-c965-c2bc-b26a-7f0a5bb70567</t>
  </si>
  <si>
    <t>11effe1f-ed6d-d95c-98ae-b7e6bce2ea24</t>
  </si>
  <si>
    <t>{"customer_name": "甲斐順一", "customer_email": "jun.nrl0109@ezweb.ne.jp", "product_detail_name": "AIみかみ秘密の部屋（全額返金保証付）"}</t>
  </si>
  <si>
    <t>{"id_values": ["11effe20-c965-c2bc-b26a-7f0a5bb70567"], "worldpay_order_id": {"transaction_id": "11effe20-c965-c2bc-b26a-7f0a5bb70567"}}</t>
  </si>
  <si>
    <t>jun.nrl0109@ezweb.ne.jp</t>
  </si>
  <si>
    <t>JUNICHIKAI</t>
  </si>
  <si>
    <t>11effd09-bbe5-84f0-a65f-2beff9914b49</t>
  </si>
  <si>
    <t>11effd09-ba02-dd68-9dda-177a9d90988b</t>
  </si>
  <si>
    <t>{"customer_name": "名田憲人", "customer_email": "recordclock2023@gmail.com", "product_detail_name": "【15分限定特典付き】SNSマーケ完全攻略ダイナマイト合宿"}</t>
  </si>
  <si>
    <t>{"id_values": ["11effd09-bbe5-84f0-a65f-2beff9914b49"], "worldpay_order_id": {"transaction_id": "11effd09-bbe5-84f0-a65f-2beff9914b49"}}</t>
  </si>
  <si>
    <t>recordclock2023@gmail.com</t>
  </si>
  <si>
    <t>KENTO NADA</t>
  </si>
  <si>
    <t>11effe1f-f01c-6952-b909-a3408904f7f0</t>
  </si>
  <si>
    <t>{"customer_name": "甲斐順一", "customer_email": "jun.nrl0109@ezweb.ne.jp", "product_detail_name": "【超特価割引】AIXコンサルタント3日間完全攻略合宿"}</t>
  </si>
  <si>
    <t>{"id_values": ["11effe1f-f01c-6952-b909-a3408904f7f0"], "worldpay_order_id": {"transaction_id": "11effe1f-f01c-6952-b909-a3408904f7f0"}}</t>
  </si>
  <si>
    <t>11effe20-1363-3756-b142-87fb66418f14</t>
  </si>
  <si>
    <t>11effe20-1224-e5e2-ae67-43efea39c247</t>
  </si>
  <si>
    <t>{"customer_name": "細井勇杜", "customer_email": "utohos.y@gmail.com", "product_detail_name": "【15分限定特典付き】デザイン限界突破3日間合宿"}</t>
  </si>
  <si>
    <t>{"id_values": ["3100500245378", "00041", "0216495"], "stratus_transaction_id": {"terminal_id": "3100500245378", "request_number": "00041", "authorization_code": "0216495"}}</t>
  </si>
  <si>
    <t>utohos.y@gmail.com</t>
  </si>
  <si>
    <t>TAEKO HOSOI</t>
  </si>
  <si>
    <t>11effe1e-8ff3-6964-a057-6f079da08a45</t>
  </si>
  <si>
    <t>11effe1e-8d65-7ce6-81c2-8f4a69c18ddc</t>
  </si>
  <si>
    <t>{"customer_name": "松澤尚也", "customer_email": "naokooya22@gmail.com", "product_detail_name": "【15分限定特典付き】AIXコンサルタント3日間完全攻略合宿"}</t>
  </si>
  <si>
    <t>{"id_values": ["11effe1e-8ff3-6964-a057-6f079da08a45"], "worldpay_order_id": {"transaction_id": "11effe1e-8ff3-6964-a057-6f079da08a45"}}</t>
  </si>
  <si>
    <t>naokooya22@gmail.com</t>
  </si>
  <si>
    <t>NAOYA MATSUZAWA</t>
  </si>
  <si>
    <t>11effe1d-e74d-6288-be63-2b9dfe6c042d</t>
  </si>
  <si>
    <t>11effe1d-e596-ed24-a838-b34907b3e3d7</t>
  </si>
  <si>
    <t>{"customer_name": "真田翔", "customer_email": "hatimituremon1006@gmail.com", "product_detail_name": "【15分限定特典付き】AIXコンサルタント3日間完全攻略合宿"}</t>
  </si>
  <si>
    <t>{"id_values": ["11effe1d-e74d-6288-be63-2b9dfe6c042d"], "worldpay_order_id": {"transaction_id": "11effe1d-e74d-6288-be63-2b9dfe6c042d"}}</t>
  </si>
  <si>
    <t>hatimituremon1006@gmail.com</t>
  </si>
  <si>
    <t>SANADA KAKERU</t>
  </si>
  <si>
    <t>11effe1d-f819-7462-8138-9f3e8cbedbac</t>
  </si>
  <si>
    <t>11effe1d-f5e6-24f6-a272-63c4366ee4b4</t>
  </si>
  <si>
    <t>{"customer_name": "宇田川清子", "customer_email": "sayako.am@outlook.com", "product_detail_name": "【15分限定特典付き】AIXコンサルタント3日間完全攻略合宿"}</t>
  </si>
  <si>
    <t>{"id_values": ["11effe1d-f819-7462-8138-9f3e8cbedbac"], "worldpay_order_id": {"transaction_id": "11effe1d-f819-7462-8138-9f3e8cbedbac"}}</t>
  </si>
  <si>
    <t>sayako.am@outlook.com</t>
  </si>
  <si>
    <t>SAYAKO UDAGAWA</t>
  </si>
  <si>
    <t>11effe1a-54dd-6e14-b453-a356f16bc2a0</t>
  </si>
  <si>
    <t>11effe1a-522f-42be-aaff-8f177b332f0d</t>
  </si>
  <si>
    <t>{"customer_name": "山下麗々亜", "customer_email": "generations0226@icloud.com", "product_detail_name": "【15分限定特典付き】SNSマーケ完全攻略ダイナマイト合宿"}</t>
  </si>
  <si>
    <t>{"id_values": ["11effe1a-54dd-6e14-b453-a356f16bc2a0"], "worldpay_order_id": {"transaction_id": "11effe1a-54dd-6e14-b453-a356f16bc2a0"}}</t>
  </si>
  <si>
    <t>generations0226@icloud.com</t>
  </si>
  <si>
    <t>RIRIA YAMASHITA</t>
  </si>
  <si>
    <t>11effe19-99f4-ccd2-8c68-a7c177b635ed</t>
  </si>
  <si>
    <t>11effe19-9778-b63a-8c63-971e93557ada</t>
  </si>
  <si>
    <t>{"customer_name": "宮﨑香", "customer_email": "amaeamae1226@docomo.ne.jp", "product_detail_name": "【超特価割引】SNSマーケ完全攻略ダイナマイト合宿"}</t>
  </si>
  <si>
    <t>{"id_values": ["11effe19-99f4-ccd2-8c68-a7c177b635ed"], "worldpay_order_id": {"transaction_id": "11effe19-99f4-ccd2-8c68-a7c177b635ed"}}</t>
  </si>
  <si>
    <t>amaeamae1226@docomo.ne.jp</t>
  </si>
  <si>
    <t>KAORI MIYAZAKI</t>
  </si>
  <si>
    <t>11effe16-6e67-2446-ac5f-bf330df8c574</t>
  </si>
  <si>
    <t>11effe16-6c08-d00a-ae68-43c251c7e4d0</t>
  </si>
  <si>
    <t>{"customer_name": "石井ひろ子", "customer_email": "mh1915hiroko@gmail.com", "product_detail_name": "【15分限定特典付き】AIXコンサルタント3日間完全攻略合宿"}</t>
  </si>
  <si>
    <t>{"id_values": ["11effe16-6e67-2446-ac5f-bf330df8c574"], "worldpay_order_id": {"transaction_id": "11effe16-6e67-2446-ac5f-bf330df8c574"}}</t>
  </si>
  <si>
    <t>mh1915hiroko@gmail.com</t>
  </si>
  <si>
    <t>HIROKO ISHII</t>
  </si>
  <si>
    <t>11effe10-424f-db42-9fab-7b2a2e2499c9</t>
  </si>
  <si>
    <t>11effe10-405a-19a6-b297-074eec0b0439</t>
  </si>
  <si>
    <t>{"customer_name": "中島 良彦", "customer_email": "ip.guardian1107@gmail.com", "product_detail_name": "【15分限定特典付き】AIXコンサルタント3日間完全攻略合宿"}</t>
  </si>
  <si>
    <t>{"id_values": ["11effe10-424f-db42-9fab-7b2a2e2499c9"], "worldpay_order_id": {"transaction_id": "11effe10-424f-db42-9fab-7b2a2e2499c9"}}</t>
  </si>
  <si>
    <t>ip.guardian1107@gmail.com</t>
  </si>
  <si>
    <t>YOSHIHIKO NAKAJIMA</t>
  </si>
  <si>
    <t>11effe0f-3c2f-ee1a-8c16-17db9af801d8</t>
  </si>
  <si>
    <t>11effe0f-39b1-028c-80a4-e33814553d9b</t>
  </si>
  <si>
    <t>{"customer_name": "梅澤圭", "customer_email": "kei.kei.971@gmail.com", "product_detail_name": "【15分限定特典付き】AIXコンサルタント3日間完全攻略合宿"}</t>
  </si>
  <si>
    <t>{"id_values": ["11effe0f-3c2f-ee1a-8c16-17db9af801d8"], "worldpay_order_id": {"transaction_id": "11effe0f-3c2f-ee1a-8c16-17db9af801d8"}}</t>
  </si>
  <si>
    <t>kei.kei.971@gmail.com</t>
  </si>
  <si>
    <t>KEI UMEZAWA</t>
  </si>
  <si>
    <t>11effe0d-b28c-6c52-bbb7-4350aa7aa88d</t>
  </si>
  <si>
    <t>11effe0c-b33d-1774-bc99-ff1e5931b5b7</t>
  </si>
  <si>
    <t>{"customer_name": "たなかひろみ", "customer_email": "himarin0812.2243@gmail.com", "product_detail_name": "AIみかみ秘密の部屋（全額返金保証付）"}</t>
  </si>
  <si>
    <t>{"id_values": ["11effe0d-b28c-6c52-bbb7-4350aa7aa88d"], "worldpay_order_id": {"transaction_id": "11effe0d-b28c-6c52-bbb7-4350aa7aa88d"}}</t>
  </si>
  <si>
    <t>HIROMI TANAKA</t>
  </si>
  <si>
    <t>11effe0c-b5ae-b5da-9c40-3f1ea3c4df11</t>
  </si>
  <si>
    <t>{"customer_name": "たなかひろみ", "customer_email": "himarin0812.2243@gmail.com", "product_detail_name": "【15分限定特典付き】AIXコンサルタント3日間完全攻略合宿"}</t>
  </si>
  <si>
    <t>{"id_values": ["11effe0c-b5ae-b5da-9c40-3f1ea3c4df11"], "worldpay_order_id": {"transaction_id": "11effe0c-b5ae-b5da-9c40-3f1ea3c4df11"}}</t>
  </si>
  <si>
    <t>11eff970-81c3-975e-81c2-c350e2b2125b</t>
  </si>
  <si>
    <t>11eff96e-7405-a9b0-9eac-3325058802b4</t>
  </si>
  <si>
    <t>{"customer_name": "小島 翔", "customer_email": "syo.kojima.kansaiuni@gmail.com", "product_detail_name": "AIみかみ秘密の部屋（全額返金保証付）"}</t>
  </si>
  <si>
    <t>{"id_values": ["11eff970-81c3-975e-81c2-c350e2b2125b"], "worldpay_order_id": {"transaction_id": "11eff970-81c3-975e-81c2-c350e2b2125b"}}</t>
  </si>
  <si>
    <t>syo.kojima.kansaiuni@gmail.com</t>
  </si>
  <si>
    <t>KOJIMA SHO</t>
  </si>
  <si>
    <t>11effe0b-3863-a956-8c9b-9f96301cfc05</t>
  </si>
  <si>
    <t>11effe07-d386-1f8a-bff1-c709c209ed38</t>
  </si>
  <si>
    <t>{"customer_name": "竹中余思美", "customer_email": "yoshimitakenaka2@gmail.com", "product_detail_name": "AIみかみ秘密の部屋（全額返金保証付）"}</t>
  </si>
  <si>
    <t>{"id_values": ["11effe0b-3863-a956-8c9b-9f96301cfc05"], "worldpay_order_id": {"transaction_id": "11effe0b-3863-a956-8c9b-9f96301cfc05"}}</t>
  </si>
  <si>
    <t>yoshimitakenaka2@gmail.com</t>
  </si>
  <si>
    <t>YOSHIMI TAKENAKA</t>
  </si>
  <si>
    <t>11effe09-62cc-4524-8a88-a78f9f9e3a40</t>
  </si>
  <si>
    <t>11effe09-6047-4196-8a85-9f423b3bec08</t>
  </si>
  <si>
    <t>{"customer_name": "諸角敏江", "customer_email": "nijino-tuzuki.r.s.k-t@i.softbank.jp", "product_detail_name": "【15分限定特典付き】AIXコンサルタント3日間完全攻略合宿"}</t>
  </si>
  <si>
    <t>{"id_values": ["11effe09-62cc-4524-8a88-a78f9f9e3a40"], "worldpay_order_id": {"transaction_id": "11effe09-62cc-4524-8a88-a78f9f9e3a40"}}</t>
  </si>
  <si>
    <t>nijino-tuzuki.r.s.k-t@i.softbank.jp</t>
  </si>
  <si>
    <t>TOSHE MOROZUMI</t>
  </si>
  <si>
    <t>11effe07-d615-872c-83c9-03040848a87d</t>
  </si>
  <si>
    <t>{"customer_name": "竹中余思美", "customer_email": "yoshimitakenaka2@gmail.com", "product_detail_name": "【15分限定特典付き】AIXコンサルタント3日間完全攻略合宿"}</t>
  </si>
  <si>
    <t>{"id_values": ["11effe07-d615-872c-83c9-03040848a87d"], "worldpay_order_id": {"transaction_id": "11effe07-d615-872c-83c9-03040848a87d"}}</t>
  </si>
  <si>
    <t>11effe06-bf74-d7bc-9eb4-dbbd5f93cca7</t>
  </si>
  <si>
    <t>11effe05-160e-5c26-9e2a-9b259c4ff148</t>
  </si>
  <si>
    <t>{"customer_name": "角岡ゆみ", "customer_email": "yumimayuyuri@icloud.com", "product_detail_name": "AIみかみ秘密の部屋（全額返金保証付）"}</t>
  </si>
  <si>
    <t>{"id_values": ["11effe06-bf74-d7bc-9eb4-dbbd5f93cca7"], "worldpay_order_id": {"transaction_id": "11effe06-bf74-d7bc-9eb4-dbbd5f93cca7"}}</t>
  </si>
  <si>
    <t>yumimayuyuri@icloud.com</t>
  </si>
  <si>
    <t>YUMI KADOOKA</t>
  </si>
  <si>
    <t>11effe06-3d78-b6c0-aefd-5f35ab98bcf2</t>
  </si>
  <si>
    <t>11efd029-b023-3098-afed-93c356bafb46</t>
  </si>
  <si>
    <t>{"univapay-name": "中根真由美", "univapay-link-id": "11efcefa-94ae-fe1c-b1bd-bfff26381aa2", "univapay-phone-number": "+81 08037308168"}</t>
  </si>
  <si>
    <t>{"id_values": ["11effe06-3d78-b6c0-aefd-5f35ab98bcf2"], "worldpay_order_id": {"transaction_id": "11effe06-3d78-b6c0-aefd-5f35ab98bcf2"}}</t>
  </si>
  <si>
    <t>ocean_6652@yahoo.co.jp</t>
  </si>
  <si>
    <t>11efd029-b052-1854-aff0-ef99514a3ae5</t>
  </si>
  <si>
    <t>MAYUMI NAKANE</t>
  </si>
  <si>
    <t>11effe05-8837-afd2-9e4b-e72e5bfa0461</t>
  </si>
  <si>
    <t>11effe05-868d-b42e-aa1e-3751329e2dc7</t>
  </si>
  <si>
    <t>{"customer_name": "渡邊まな", "customer_email": "manacchi81@gmail.com", "product_detail_name": "【15分限定特典付き】AIXコンサルタント3日間完全攻略合宿"}</t>
  </si>
  <si>
    <t>{"id_values": ["11effe05-8837-afd2-9e4b-e72e5bfa0461"], "worldpay_order_id": {"transaction_id": "11effe05-8837-afd2-9e4b-e72e5bfa0461"}}</t>
  </si>
  <si>
    <t>manacchi81@gmail.com</t>
  </si>
  <si>
    <t>MANA WATANABE</t>
  </si>
  <si>
    <t>11effe05-17ed-6fdc-be32-0be8c8662ccb</t>
  </si>
  <si>
    <t>{"customer_name": "角岡ゆみ", "customer_email": "yumimayuyuri@icloud.com", "product_detail_name": "【15分限定特典付き】AIXコンサルタント3日間完全攻略合宿"}</t>
  </si>
  <si>
    <t>{"id_values": ["11effe05-17ed-6fdc-be32-0be8c8662ccb"], "worldpay_order_id": {"transaction_id": "11effe05-17ed-6fdc-be32-0be8c8662ccb"}}</t>
  </si>
  <si>
    <t>11effe04-d492-a84c-a3ca-83c29b5697f7</t>
  </si>
  <si>
    <t>11ef0f81-702e-7be6-8d8a-cf803db85092</t>
  </si>
  <si>
    <t>{"univapay-name": "後藤麻友", "univapay-link-id": "11ef0e9b-d931-2daa-b6e3-47890613f760", "univapay-phone-number": "09085441009"}</t>
  </si>
  <si>
    <t>{"id_values": ["11effe04-d492-a84c-a3ca-83c29b5697f7"], "worldpay_order_id": {"transaction_id": "11effe04-d492-a84c-a3ca-83c29b5697f7"}}</t>
  </si>
  <si>
    <t>2mcmaayu@gmail.com</t>
  </si>
  <si>
    <t>11ef0f81-706d-9376-821c-d3338be41ccc</t>
  </si>
  <si>
    <t>MAYU GOTO</t>
  </si>
  <si>
    <t>11effe04-ccc6-df48-a153-532c17937e39</t>
  </si>
  <si>
    <t>11ef0f1f-8a58-699e-9b50-1315e2f22eb8</t>
  </si>
  <si>
    <t>{"univapay-name": "浜月めぐみ", "univapay-link-id": "11ef0ded-0257-1082-8883-4f7cf71afcf8", "univapay-phone-number": "08048356719"}</t>
  </si>
  <si>
    <t>{"id_values": ["11effe04-ccc6-df48-a153-532c17937e39"], "worldpay_order_id": {"transaction_id": "11effe04-ccc6-df48-a153-532c17937e39"}}</t>
  </si>
  <si>
    <t>a_sleeping_drug.xx19die_kusse@softbank.ne.jp</t>
  </si>
  <si>
    <t>11ef0f1f-8a78-b514-b22e-ab8f93189e68</t>
  </si>
  <si>
    <t>MEGUMI HAMATSUKI</t>
  </si>
  <si>
    <t>11effe04-97f2-da42-a070-a728e8c46b87</t>
  </si>
  <si>
    <t>11eedf63-e32f-fd52-b9c8-3b9a81e114c8</t>
  </si>
  <si>
    <t>{"univapay-name": "水野 佑香", "univapay-link-id": "11eed6e5-1337-8a74-a95e-a7acdaece8ef", "univapay-phone-number": "09054309325"}</t>
  </si>
  <si>
    <t>{"id_values": ["11effe04-97f2-da42-a070-a728e8c46b87"], "worldpay_order_id": {"transaction_id": "11effe04-97f2-da42-a070-a728e8c46b87"}}</t>
  </si>
  <si>
    <t>aquaries.sadalsuud@gmail.com</t>
  </si>
  <si>
    <t>11eedf63-e34b-9968-b902-3f7764a56c39</t>
  </si>
  <si>
    <t>YUKA MIZUNO</t>
  </si>
  <si>
    <t>11effe04-affa-5ed0-95f5-c7317ca27fc7</t>
  </si>
  <si>
    <t>11eef7ad-d68d-51a0-a01b-73dda21f11c3</t>
  </si>
  <si>
    <t>{"univapay-name": "水廣輝光", "univapay-link-id": "11eed167-85cd-1442-a0a8-97e9a2dceaef", "univapay-phone-number": "08029427148"}</t>
  </si>
  <si>
    <t>{"id_values": ["11effe04-affa-5ed0-95f5-c7317ca27fc7"], "worldpay_order_id": {"transaction_id": "11effe04-affa-5ed0-95f5-c7317ca27fc7"}}</t>
  </si>
  <si>
    <t>teru57900@gmail.com</t>
  </si>
  <si>
    <t>11eef7ad-d6ba-d1ca-a6f3-b7f78061220f</t>
  </si>
  <si>
    <t>11effe04-a9fc-705e-909e-4732187693e8</t>
  </si>
  <si>
    <t>11eef753-ab17-a43a-9d77-130dd3ec91cd</t>
  </si>
  <si>
    <t>{"univapay-name": "剥岩 元気", "univapay-link-id": "11eed851-198e-a5f2-a53b-9364cca913c1", "univapay-phone-number": "09036697475"}</t>
  </si>
  <si>
    <t>{"id_values": ["11effe04-a9fc-705e-909e-4732187693e8"], "worldpay_order_id": {"transaction_id": "11effe04-a9fc-705e-909e-4732187693e8"}}</t>
  </si>
  <si>
    <t>info@huggywuggy.net</t>
  </si>
  <si>
    <t>11eef753-ab43-f8aa-86c0-dbbe414f1ac0</t>
  </si>
  <si>
    <t>GENKI HAGIIWA</t>
  </si>
  <si>
    <t>11effe04-cf2d-af1e-bb55-f396e7c6fd26</t>
  </si>
  <si>
    <t>11ef0f46-6c41-c94c-b62d-afeb48362616</t>
  </si>
  <si>
    <t>{"univapay-name": "西田顕信", "univapay-link-id": "11ef0e9c-60d3-71a0-b6e3-0fda37939fbe", "univapay-phone-number": "09077622957"}</t>
  </si>
  <si>
    <t>{"id_values": ["3100500245378", "00019", "0435167"], "stratus_transaction_id": {"terminal_id": "3100500245378", "request_number": "00019", "authorization_code": "0435167"}}</t>
  </si>
  <si>
    <t>nishida5821@gmail.com</t>
  </si>
  <si>
    <t>11ef0f46-6c7c-aecc-b630-4f1f576bae09</t>
  </si>
  <si>
    <t>KENSHINNISHIDA</t>
  </si>
  <si>
    <t>11effe03-8c89-1d66-83a5-e72621e61d0d</t>
  </si>
  <si>
    <t>11effe03-07c8-04c0-9d27-3b0c2d20f842</t>
  </si>
  <si>
    <t>{"customer_name": "大西洋子", "customer_email": "apple3510@gmail.com", "product_detail_name": "AIみかみ秘密の部屋（全額返金保証付）"}</t>
  </si>
  <si>
    <t>{"id_values": ["11effe03-8c89-1d66-83a5-e72621e61d0d"], "worldpay_order_id": {"transaction_id": "11effe03-8c89-1d66-83a5-e72621e61d0d"}}</t>
  </si>
  <si>
    <t>apple3510@gmail.com</t>
  </si>
  <si>
    <t>HARUKO TAKAMI</t>
  </si>
  <si>
    <t>11effe03-0a57-5d8a-b370-4315c875b2c9</t>
  </si>
  <si>
    <t>{"customer_name": "大西洋子", "customer_email": "apple3510@gmail.com", "product_detail_name": "【15分限定特典付き】AIXコンサルタント3日間完全攻略合宿"}</t>
  </si>
  <si>
    <t>{"id_values": ["11effe03-0a57-5d8a-b370-4315c875b2c9"], "worldpay_order_id": {"transaction_id": "11effe03-0a57-5d8a-b370-4315c875b2c9"}}</t>
  </si>
  <si>
    <t>11effe02-a892-3fca-9cb9-4be1764ba2d1</t>
  </si>
  <si>
    <t>11effe02-a6cb-df2a-bce0-c3dbef28c862</t>
  </si>
  <si>
    <t>{"customer_name": "金城 智博", "customer_email": "tomohirokinjo@gmail.com", "product_detail_name": "【15分限定特典付き】AIXコンサルタント3日間完全攻略合宿"}</t>
  </si>
  <si>
    <t>{"id_values": ["3100500245378", "00016", "0101792"], "stratus_transaction_id": {"terminal_id": "3100500245378", "request_number": "00016", "authorization_code": "0101792"}}</t>
  </si>
  <si>
    <t>tomohirokinjo@gmail.com</t>
  </si>
  <si>
    <t>TOMOHIRO KINJO</t>
  </si>
  <si>
    <t>11effe02-3b79-4a50-9c51-e746ff68ba80</t>
  </si>
  <si>
    <t>11effe02-3670-9f7c-a4da-63fbbd55264c</t>
  </si>
  <si>
    <t>{"customer_name": "中村 敬", "customer_email": "parpooh9240@gmail.com", "product_detail_name": "【15分限定特典付き】AIXコンサルタント3日間完全攻略合宿"}</t>
  </si>
  <si>
    <t>{"id_values": ["11effe02-3b79-4a50-9c51-e746ff68ba80"], "worldpay_order_id": {"transaction_id": "11effe02-3b79-4a50-9c51-e746ff68ba80"}}</t>
  </si>
  <si>
    <t>parpooh9240@gmail.com</t>
  </si>
  <si>
    <t>TAKASHI NAKAMURA</t>
  </si>
  <si>
    <t>11effe00-ba07-4694-820b-6bf06be25ecc</t>
  </si>
  <si>
    <t>11effe00-b82a-fd98-bf65-cbcf0b1e3c75</t>
  </si>
  <si>
    <t>{"customer_name": "寺崎忠仁", "customer_email": "terasaki0424@gmail.com", "product_detail_name": "【15分限定特典付き】AIXコンサルタント3日間完全攻略合宿"}</t>
  </si>
  <si>
    <t>{"id_values": ["11effe00-ba07-4694-820b-6bf06be25ecc"], "worldpay_order_id": {"transaction_id": "11effe00-ba07-4694-820b-6bf06be25ecc"}}</t>
  </si>
  <si>
    <t>terasaki0424@gmail.com</t>
  </si>
  <si>
    <t>TADAHITO TERASAKI</t>
  </si>
  <si>
    <t>11effe00-5781-8ce6-aa49-4fbe50dd7646</t>
  </si>
  <si>
    <t>11effe00-5590-c5aa-aa46-872c93728085</t>
  </si>
  <si>
    <t>{"customer_name": "satoruniiro", "customer_email": "satoruniiro@gmail.com", "product_detail_name": "【15分限定特典付き】AIXコンサルタント3日間完全攻略合宿"}</t>
  </si>
  <si>
    <t>{"id_values": ["3100500245378", "00014", "7543123"], "stratus_transaction_id": {"terminal_id": "3100500245378", "request_number": "00014", "authorization_code": "7543123"}}</t>
  </si>
  <si>
    <t>satoruniiro@gmail.com</t>
  </si>
  <si>
    <t>11effdfe-7897-c53c-ac9d-f7324edaf91c</t>
  </si>
  <si>
    <t>11effdfe-76c5-b160-a995-b7089b2df684</t>
  </si>
  <si>
    <t>{"customer_name": "末廣ハル", "customer_email": "asukaz.0802@gmail.com", "product_detail_name": "【15分限定特典付き】AIXコンサルタント3日間完全攻略合宿"}</t>
  </si>
  <si>
    <t>{"id_values": ["3100500245378", "00012", "0867529"], "stratus_transaction_id": {"terminal_id": "3100500245378", "request_number": "00012", "authorization_code": "0867529"}}</t>
  </si>
  <si>
    <t>asukaz.0802@gmail.com</t>
  </si>
  <si>
    <t>HARU SUEHIRO</t>
  </si>
  <si>
    <t>11effdf6-8516-1488-8991-3b88269c1b0a</t>
  </si>
  <si>
    <t>11effdf6-8287-f45c-aae2-3b094a9a20a8</t>
  </si>
  <si>
    <t>{"customer_name": "長谷川流一", "customer_email": "ryuichics210@gmail.com", "product_detail_name": "【15分限定特典付き】AIXコンサルタント3日間完全攻略合宿"}</t>
  </si>
  <si>
    <t>{"id_values": ["11effdf6-8516-1488-8991-3b88269c1b0a"], "worldpay_order_id": {"transaction_id": "11effdf6-8516-1488-8991-3b88269c1b0a"}}</t>
  </si>
  <si>
    <t>ryuichics210@gmail.com</t>
  </si>
  <si>
    <t>MARIA THERESAOTAKI</t>
  </si>
  <si>
    <t>11effdf6-4eb2-5898-938f-e36356bb4918</t>
  </si>
  <si>
    <t>11effdf6-4cbb-4e82-88b4-b3cbb187fda7</t>
  </si>
  <si>
    <t>{"customer_name": "服部 亮", "customer_email": "akiraxr100@gmail.com", "product_detail_name": "【15分限定特典付き】AIXコンサルタント3日間完全攻略合宿"}</t>
  </si>
  <si>
    <t>{"id_values": ["3100500245378", "00010", "0700010"], "stratus_transaction_id": {"terminal_id": "3100500245378", "request_number": "00010", "authorization_code": "0700010"}}</t>
  </si>
  <si>
    <t>akiraxr100@gmail.com</t>
  </si>
  <si>
    <t>AKIRA HATTORI</t>
  </si>
  <si>
    <t>11effdf3-1ba9-fb70-af44-3fd1038f6aec</t>
  </si>
  <si>
    <t>11effdf3-18e4-60ba-ae6f-37affdc12659</t>
  </si>
  <si>
    <t>{"customer_name": "坂東秀樹", "customer_email": "hidekib0826@yahoo.ne.jp", "product_detail_name": "【15分限定特典付き】AIXコンサルタント3日間完全攻略合宿"}</t>
  </si>
  <si>
    <t>{"id_values": ["3100500245378", "00008", "0235436"], "stratus_transaction_id": {"terminal_id": "3100500245378", "request_number": "00008", "authorization_code": "0235436"}}</t>
  </si>
  <si>
    <t>hidekib0826@yahoo.ne.jp</t>
  </si>
  <si>
    <t>HIDEKI BANDO</t>
  </si>
  <si>
    <t>11effdee-b474-cf42-88e1-6f272cd3987c</t>
  </si>
  <si>
    <t>11effdee-94aa-0b5a-ac1c-cf41e158cd3e</t>
  </si>
  <si>
    <t>{"customer_name": "藤本豊治", "customer_email": "toyoharufujimoto@gmail.com", "product_detail_name": "AIみかみ秘密の部屋（全額返金保証付）"}</t>
  </si>
  <si>
    <t>{"id_values": ["11effdee-b474-cf42-88e1-6f272cd3987c"], "worldpay_order_id": {"transaction_id": "11effdee-b474-cf42-88e1-6f272cd3987c"}}</t>
  </si>
  <si>
    <t>toyoharufujimoto@gmail.com</t>
  </si>
  <si>
    <t>TOYOHARU FUJIMOTO</t>
  </si>
  <si>
    <t>11effdee-9723-1de0-88c8-db5ded23ebee</t>
  </si>
  <si>
    <t>{"customer_name": "藤本豊治", "customer_email": "toyoharufujimoto@gmail.com", "product_detail_name": "【15分限定特典付き】AIXコンサルタント3日間完全攻略合宿"}</t>
  </si>
  <si>
    <t>{"id_values": ["11effdee-9723-1de0-88c8-db5ded23ebee"], "worldpay_order_id": {"transaction_id": "11effdee-9723-1de0-88c8-db5ded23ebee"}}</t>
  </si>
  <si>
    <t>11effddf-c399-fcae-a804-3bd511e73f51</t>
  </si>
  <si>
    <t>11effddf-c00d-1dbe-8f72-173f65e31c86</t>
  </si>
  <si>
    <t>{"customer_name": "杉田美和 杉田", "customer_email": "sugitamiwa37@gmail.com", "product_detail_name": "【15分限定特典付き】AIXコンサルタント3日間完全攻略合宿"}</t>
  </si>
  <si>
    <t>{"id_values": ["3100500245378", "00006", "0125504"], "stratus_transaction_id": {"terminal_id": "3100500245378", "request_number": "00006", "authorization_code": "0125504"}}</t>
  </si>
  <si>
    <t>sugitamiwa37@gmail.com</t>
  </si>
  <si>
    <t>MIWA SUGITA</t>
  </si>
  <si>
    <t>11effddc-316a-d248-9dab-a769bbd1a7fc</t>
  </si>
  <si>
    <t>11effddc-2ee2-7274-b2ad-0b620d624a0c</t>
  </si>
  <si>
    <t>{"customer_name": "吉田 佳代子", "customer_email": "ai.hikari@icloud.com", "product_detail_name": "【15分限定特典付き】AIXコンサルタント3日間完全攻略合宿"}</t>
  </si>
  <si>
    <t>{"id_values": ["11effddc-316a-d248-9dab-a769bbd1a7fc"], "worldpay_order_id": {"transaction_id": "11effddc-316a-d248-9dab-a769bbd1a7fc"}}</t>
  </si>
  <si>
    <t>ai.hikari@icloud.com</t>
  </si>
  <si>
    <t>KAYOKO YOSHIDA</t>
  </si>
  <si>
    <t>11effddb-b149-1a34-9d6c-cbb80f1286db</t>
  </si>
  <si>
    <t>11effddb-2409-8c76-8b18-8b415e5117b3</t>
  </si>
  <si>
    <t>{"customer_name": "山村栄司", "customer_email": "eiji35815@gmail.com", "product_detail_name": "AIみかみ秘密の部屋（全額返金保証付）"}</t>
  </si>
  <si>
    <t>{"id_values": ["11effddb-b149-1a34-9d6c-cbb80f1286db"], "worldpay_order_id": {"transaction_id": "11effddb-b149-1a34-9d6c-cbb80f1286db"}}</t>
  </si>
  <si>
    <t>eiji35815@gmail.com</t>
  </si>
  <si>
    <t>EIJI YAMAMURA</t>
  </si>
  <si>
    <t>11effddb-27b4-4ac8-8b1b-074cd88f7372</t>
  </si>
  <si>
    <t>{"customer_name": "山村栄司", "customer_email": "eiji35815@gmail.com", "product_detail_name": "【15分限定特典付き】AIXコンサルタント3日間完全攻略合宿"}</t>
  </si>
  <si>
    <t>{"id_values": ["11effddb-27b4-4ac8-8b1b-074cd88f7372"], "worldpay_order_id": {"transaction_id": "11effddb-27b4-4ac8-8b1b-074cd88f7372"}}</t>
  </si>
  <si>
    <t>11effdd8-5d4d-5eac-984a-a7c2806324c0</t>
  </si>
  <si>
    <t>11effdd8-5adc-9d04-a10b-336bb0095af5</t>
  </si>
  <si>
    <t>{"customer_name": "中原清人", "customer_email": "goldenpal118@ezweb.ne.jp", "product_detail_name": "【15分限定特典付き】AIXコンサルタント3日間完全攻略合宿"}</t>
  </si>
  <si>
    <t>{"id_values": ["11effdd8-5d4d-5eac-984a-a7c2806324c0"], "worldpay_order_id": {"transaction_id": "11effdd8-5d4d-5eac-984a-a7c2806324c0"}}</t>
  </si>
  <si>
    <t>goldenpal118@ezweb.ne.jp</t>
  </si>
  <si>
    <t>KIYOTO NAKAHARA</t>
  </si>
  <si>
    <t>11effdcf-17b3-722c-bd99-8790aa277de4</t>
  </si>
  <si>
    <t>11effdcf-15cd-3d6c-b8e9-d7474eb7b1f9</t>
  </si>
  <si>
    <t>{"customer_name": "小野義之", "customer_email": "yuki.inoti19.aaa75@gmail.com", "product_detail_name": "【15分限定特典付き】AIXコンサルタント3日間完全攻略合宿"}</t>
  </si>
  <si>
    <t>yuki.inoti19.aaa75@gmail.com</t>
  </si>
  <si>
    <t>YOSHIYUKI ONO</t>
  </si>
  <si>
    <t>11effdcd-b85c-8616-a761-774e36ba44ff</t>
  </si>
  <si>
    <t>11effdcd-b58f-b2fa-9e36-9ba7d362185c</t>
  </si>
  <si>
    <t>{"customer_name": "大塚 健一", "customer_email": "gongaur@gmail.com", "product_detail_name": "【15分限定特典付き】AIXコンサルタント3日間完全攻略合宿"}</t>
  </si>
  <si>
    <t>{"id_values": ["11effdcd-b85c-8616-a761-774e36ba44ff"], "worldpay_order_id": {"transaction_id": "11effdcd-b85c-8616-a761-774e36ba44ff"}}</t>
  </si>
  <si>
    <t>gongaur@gmail.com</t>
  </si>
  <si>
    <t>KENICHI OOTUKA</t>
  </si>
  <si>
    <t>11effdce-2657-727a-bed7-039c742cb180</t>
  </si>
  <si>
    <t>11effdce-2458-d108-a7c1-9b39dc77f292</t>
  </si>
  <si>
    <t>{"customer_name": "山田哲之", "customer_email": "yamada.kyousai@gmail.com", "product_detail_name": "【15分限定特典付き】AIXコンサルタント3日間完全攻略合宿"}</t>
  </si>
  <si>
    <t>{"id_values": ["3100500245378", "00002", "0930011"], "stratus_transaction_id": {"terminal_id": "3100500245378", "request_number": "00002", "authorization_code": "0930011"}}</t>
  </si>
  <si>
    <t>yamada.kyousai@gmail.com</t>
  </si>
  <si>
    <t>TETSUYUKI YAMADA</t>
  </si>
  <si>
    <t>11effdc8-0584-34da-b100-9bd8e22bb80c</t>
  </si>
  <si>
    <t>11effdc7-2cd3-17be-817e-1381d11c2c5d</t>
  </si>
  <si>
    <t>{"customer_name": "ヒロキ", "customer_email": "hirobasu2019@gmail.com", "product_detail_name": "みかみの秘密の部屋 ~購入後1週間以内に限り【全額返金保証付き】~"}</t>
  </si>
  <si>
    <t>{"id_values": ["11effdc8-0584-34da-b100-9bd8e22bb80c"], "worldpay_order_id": {"transaction_id": "11effdc8-0584-34da-b100-9bd8e22bb80c"}}</t>
  </si>
  <si>
    <t>hirobasu2019@gmail.com</t>
  </si>
  <si>
    <t>HIROKINAKAMURA</t>
  </si>
  <si>
    <t>11effdc7-2e96-70d2-8181-03bea7a9a025</t>
  </si>
  <si>
    <t>{"customer_name": "ヒロキ", "customer_email": "hirobasu2019@gmail.com", "product_detail_name": "【15分限定特典付き】SNSマーケ完全攻略ダイナマイト合宿"}</t>
  </si>
  <si>
    <t>{"id_values": ["11effdc7-2e96-70d2-8181-03bea7a9a025"], "worldpay_order_id": {"transaction_id": "11effdc7-2e96-70d2-8181-03bea7a9a025"}}</t>
  </si>
  <si>
    <t>11effdc7-50cc-0392-81ed-87607378b4df</t>
  </si>
  <si>
    <t>11effdc7-4e16-a2ce-b08b-bf67f028b57d</t>
  </si>
  <si>
    <t>{"customer_name": "目﨑 大翔", "customer_email": "mitu.231@icloud.com", "product_detail_name": "【15分限定特典付き】AIXコンサルタント3日間完全攻略合宿"}</t>
  </si>
  <si>
    <t>{"id_values": ["11effdc7-50cc-0392-81ed-87607378b4df"], "worldpay_order_id": {"transaction_id": "11effdc7-50cc-0392-81ed-87607378b4df"}}</t>
  </si>
  <si>
    <t>mitu.231@icloud.com</t>
  </si>
  <si>
    <t>TAITO MEZAKI</t>
  </si>
  <si>
    <t>11effdbe-a267-b042-9b4e-6ffc361b922d</t>
  </si>
  <si>
    <t>11effdbe-a07b-4474-9737-c3b2e08794e5</t>
  </si>
  <si>
    <t>{"customer_name": "井部真紀子", "customer_email": "hellomakiko1020@gmail.com", "product_detail_name": "【15分限定特典付き】AIXコンサルタント3日間完全攻略合宿"}</t>
  </si>
  <si>
    <t>{"id_values": ["3100500245378", "00104", "0909666"], "stratus_transaction_id": {"terminal_id": "3100500245378", "request_number": "00104", "authorization_code": "0909666"}}</t>
  </si>
  <si>
    <t>hellomakiko1020@gmail.com</t>
  </si>
  <si>
    <t>MAKIKO IBE</t>
  </si>
  <si>
    <t>11effdb8-687a-a782-9fd8-0b9314dd0335</t>
  </si>
  <si>
    <t>11effdb8-65ed-aec4-a498-1b04dbaada56</t>
  </si>
  <si>
    <t>{"customer_name": "関 弘美", "customer_email": "chigasaki.rin.ryoko@gmail.com", "product_detail_name": "【15分限定特典付き】AIXコンサルタント3日間完全攻略合宿"}</t>
  </si>
  <si>
    <t>{"id_values": ["11effdb8-687a-a782-9fd8-0b9314dd0335"], "worldpay_order_id": {"transaction_id": "11effdb8-687a-a782-9fd8-0b9314dd0335"}}</t>
  </si>
  <si>
    <t>chigasaki.rin.ryoko@gmail.com</t>
  </si>
  <si>
    <t>HIROMI SEKI</t>
  </si>
  <si>
    <t>11effdb7-d509-5a98-8dec-47e1b9baff80</t>
  </si>
  <si>
    <t>11effdb6-fbdd-4e82-b3b4-9b068fdeaf58</t>
  </si>
  <si>
    <t>{"customer_name": "國本法子", "customer_email": "hachimichi_conpeitou@yahoo.co.jp", "product_detail_name": "AIみかみ秘密の部屋（全額返金保証付）"}</t>
  </si>
  <si>
    <t>{"id_values": ["11effdb7-d509-5a98-8dec-47e1b9baff80"], "worldpay_order_id": {"transaction_id": "11effdb7-d509-5a98-8dec-47e1b9baff80"}}</t>
  </si>
  <si>
    <t>hachimichi_conpeitou@yahoo.co.jp</t>
  </si>
  <si>
    <t>NORIKO KUNIMOTO</t>
  </si>
  <si>
    <t>11effdb6-fe96-bec4-8a21-17af1928a638</t>
  </si>
  <si>
    <t>{"customer_name": "國本法子", "customer_email": "hachimichi_conpeitou@yahoo.co.jp", "product_detail_name": "【15分限定特典付き】AIXコンサルタント3日間完全攻略合宿"}</t>
  </si>
  <si>
    <t>{"id_values": ["11effdb6-fe96-bec4-8a21-17af1928a638"], "worldpay_order_id": {"transaction_id": "11effdb6-fe96-bec4-8a21-17af1928a638"}}</t>
  </si>
  <si>
    <t>11effdb6-aeb3-2eba-a639-53bf900a9197</t>
  </si>
  <si>
    <t>11effdb6-ace3-a2e0-a636-af9cde06da48</t>
  </si>
  <si>
    <t>{"customer_name": "白井太", "customer_email": "rufty1989@gmail.com", "product_detail_name": "【15分限定特典付き】AIXコンサルタント3日間完全攻略合宿"}</t>
  </si>
  <si>
    <t>{"id_values": ["11effdb6-aeb3-2eba-a639-53bf900a9197"], "worldpay_order_id": {"transaction_id": "11effdb6-aeb3-2eba-a639-53bf900a9197"}}</t>
  </si>
  <si>
    <t>rufty1989@gmail.com</t>
  </si>
  <si>
    <t>FUTOSHI SHIRAI</t>
  </si>
  <si>
    <t>AOZORA BANK, LTD.</t>
  </si>
  <si>
    <t>11effdb4-146e-730c-aa60-d7a0de6c2f03</t>
  </si>
  <si>
    <t>11effdb0-bd55-e116-a698-fbb3a9fe7f1f</t>
  </si>
  <si>
    <t>{"customer_name": "小谷 勝久", "customer_email": "cqspc327@gmail.com", "product_detail_name": "AIみかみ秘密の部屋（全額返金保証付）"}</t>
  </si>
  <si>
    <t>{"id_values": ["11effdb4-146e-730c-aa60-d7a0de6c2f03"], "worldpay_order_id": {"transaction_id": "11effdb4-146e-730c-aa60-d7a0de6c2f03"}}</t>
  </si>
  <si>
    <t>cqspc327@gmail.com</t>
  </si>
  <si>
    <t>KATSUHISA KOTANI</t>
  </si>
  <si>
    <t>11effdb2-cbdf-fbde-acc4-bb0aebd13348</t>
  </si>
  <si>
    <t>11effdb1-fd7d-6042-bcdb-23e83dc9f4fe</t>
  </si>
  <si>
    <t>{"customer_name": "川村純子", "customer_email": "junkokawa0310@gmail.com", "product_detail_name": "AIみかみ秘密の部屋（全額返金保証付）"}</t>
  </si>
  <si>
    <t>{"id_values": ["11effdb2-cbdf-fbde-acc4-bb0aebd13348"], "worldpay_order_id": {"transaction_id": "11effdb2-cbdf-fbde-acc4-bb0aebd13348"}}</t>
  </si>
  <si>
    <t>junkokawa0310@gmail.com</t>
  </si>
  <si>
    <t>YUYA KAWAMURA</t>
  </si>
  <si>
    <t>11effdb1-ffe0-2e6e-ad36-2b101be12b3d</t>
  </si>
  <si>
    <t>{"customer_name": "川村純子", "customer_email": "junkokawa0310@gmail.com", "product_detail_name": "【15分限定特典付き】AIXコンサルタント3日間完全攻略合宿"}</t>
  </si>
  <si>
    <t>{"id_values": ["11effdb1-ffe0-2e6e-ad36-2b101be12b3d"], "worldpay_order_id": {"transaction_id": "11effdb1-ffe0-2e6e-ad36-2b101be12b3d"}}</t>
  </si>
  <si>
    <t>11effdb0-bf0a-1518-b4fd-f348a89b5e52</t>
  </si>
  <si>
    <t>{"customer_name": "小谷 勝久", "customer_email": "cqspc327@gmail.com", "product_detail_name": "【15分限定特典付き】AIXコンサルタント3日間完全攻略合宿"}</t>
  </si>
  <si>
    <t>{"id_values": ["11effdb0-bf0a-1518-b4fd-f348a89b5e52"], "worldpay_order_id": {"transaction_id": "11effdb0-bf0a-1518-b4fd-f348a89b5e52"}}</t>
  </si>
  <si>
    <t>11effdaf-04cf-9b38-b5e0-8fb5109a3967</t>
  </si>
  <si>
    <t>11effdaf-02f4-80c6-a5a7-db1637bb6ac6</t>
  </si>
  <si>
    <t>{"customer_name": "徳永貴広", "customer_email": "t-toku3@nifty.com", "product_detail_name": "【超特価割引】AIXコンサルタント3日間完全攻略合宿"}</t>
  </si>
  <si>
    <t>{"id_values": ["11effdaf-04cf-9b38-b5e0-8fb5109a3967"], "worldpay_order_id": {"transaction_id": "11effdaf-04cf-9b38-b5e0-8fb5109a3967"}}</t>
  </si>
  <si>
    <t>t-toku3@nifty.com</t>
  </si>
  <si>
    <t>TAKAHIRO TOKUNAGA</t>
  </si>
  <si>
    <t>11effdaa-49a0-a590-b2fc-d3e4b1b023ed</t>
  </si>
  <si>
    <t>11effda7-4a5d-93ba-85e1-4baed275ea74</t>
  </si>
  <si>
    <t>{"customer_name": "杉森和美", "customer_email": "kazumi.genseiji@docomo.ne.jp", "product_detail_name": "みかみの秘密の部屋 ~購入後1週間以内に限り【全額返金保証付き】~"}</t>
  </si>
  <si>
    <t>{"id_values": ["3100500245378", "00101", "0236315"], "stratus_transaction_id": {"terminal_id": "3100500245378", "request_number": "00101", "authorization_code": "0236315"}}</t>
  </si>
  <si>
    <t>kazumi.genseiji@docomo.ne.jp</t>
  </si>
  <si>
    <t>KAZUMI SUGIMORI</t>
  </si>
  <si>
    <t>11effda7-4c1e-81b4-bab3-2ba7fe568b4f</t>
  </si>
  <si>
    <t>{"customer_name": "杉森和美", "customer_email": "kazumi.genseiji@docomo.ne.jp", "product_detail_name": "【15分限定特典付き】SNSマーケ完全攻略ダイナマイト合宿"}</t>
  </si>
  <si>
    <t>{"id_values": ["3100500245378", "00100", "0240425"], "stratus_transaction_id": {"terminal_id": "3100500245378", "request_number": "00100", "authorization_code": "0240425"}}</t>
  </si>
  <si>
    <t>11effda6-aa8c-d5f8-a7ea-af21d28c46d0</t>
  </si>
  <si>
    <t>11effda5-d714-ab2e-9d22-9b7701917365</t>
  </si>
  <si>
    <t>{"customer_name": "瀨山 一稀", "customer_email": "seitsuki8@gmail.com", "product_detail_name": "みかみの秘密の部屋 ~購入後1週間以内に限り【全額返金保証付き】~"}</t>
  </si>
  <si>
    <t>{"id_values": ["3100500245378", "00098", "0034283"], "stratus_transaction_id": {"terminal_id": "3100500245378", "request_number": "00098", "authorization_code": "0034283"}}</t>
  </si>
  <si>
    <t>seitsuki8@gmail.com</t>
  </si>
  <si>
    <t>SEYAMA ITSUKI</t>
  </si>
  <si>
    <t>11effda5-d8ea-820c-85e3-8b45de99c57d</t>
  </si>
  <si>
    <t>{"customer_name": "瀨山 一稀", "customer_email": "seitsuki8@gmail.com", "product_detail_name": "【15分限定特典付き】SNSマーケ完全攻略ダイナマイト合宿"}</t>
  </si>
  <si>
    <t>{"id_values": ["3100500245378", "00097", "0027407"], "stratus_transaction_id": {"terminal_id": "3100500245378", "request_number": "00097", "authorization_code": "0027407"}}</t>
  </si>
  <si>
    <t>11effda4-afe3-af74-aa9e-df773928ced7</t>
  </si>
  <si>
    <t>11effda3-9fef-02b8-890a-1b722ec2b2da</t>
  </si>
  <si>
    <t>{"customer_name": "三浦洋一郎", "customer_email": "kinta744@gmail.com", "product_detail_name": "AIみかみ秘密の部屋（全額返金保証付）"}</t>
  </si>
  <si>
    <t>{"id_values": ["3100500245378", "00095", "0700095"], "stratus_transaction_id": {"terminal_id": "3100500245378", "request_number": "00095", "authorization_code": "0700095"}}</t>
  </si>
  <si>
    <t>kinta744@gmail.com</t>
  </si>
  <si>
    <t>YOUICHIRO MIURA</t>
  </si>
  <si>
    <t>11effda4-1e28-1e76-a8c2-77503ebbd875</t>
  </si>
  <si>
    <t>11effda4-1c45-903e-a1b3-ffb64df2448a</t>
  </si>
  <si>
    <t>{"id_values": ["11effda4-1e28-1e76-a8c2-77503ebbd875"], "worldpay_order_id": {"transaction_id": "11effda4-1e28-1e76-a8c2-77503ebbd875"}}</t>
  </si>
  <si>
    <t>11effda3-a210-6cf8-9f24-3f5d97d675b5</t>
  </si>
  <si>
    <t>{"customer_name": "三浦洋一郎", "customer_email": "kinta744@gmail.com", "product_detail_name": "【15分限定特典付き】AIXコンサルタント3日間完全攻略合宿"}</t>
  </si>
  <si>
    <t>{"id_values": ["3100500245378", "00094", "0700094"], "stratus_transaction_id": {"terminal_id": "3100500245378", "request_number": "00094", "authorization_code": "0700094"}}</t>
  </si>
  <si>
    <t>11eff571-79b7-4586-aec5-efe1cb7b72bc</t>
  </si>
  <si>
    <t>11efd068-e9d3-1ada-957d-97b83c3635bf</t>
  </si>
  <si>
    <t>{"univapay-name": "内海玲王", "univapay-link-id": "11efcefd-f26b-17ea-b1bd-333ae616d18a", "univapay-phone-number": "+81 07048092538"}</t>
  </si>
  <si>
    <t>{"id_values": ["11eff571-79b7-4586-aec5-efe1cb7b72bc"], "worldpay_order_id": {"transaction_id": "11eff571-79b7-4586-aec5-efe1cb7b72bc"}}</t>
  </si>
  <si>
    <t>0226pmp@gmail.com</t>
  </si>
  <si>
    <t>11efd068-eb95-6e68-8e20-1bc50d7e8ac6</t>
  </si>
  <si>
    <t>REO UCHIUMI</t>
  </si>
  <si>
    <t>11efdf68-d2b5-b11e-9c9a-efbe9982df52</t>
  </si>
  <si>
    <t>{"id_values": ["11efdf68-d2b5-b11e-9c9a-efbe9982df52"], "worldpay_order_id": {"transaction_id": "11efdf68-d2b5-b11e-9c9a-efbe9982df52"}}</t>
  </si>
  <si>
    <t>duplicate</t>
  </si>
  <si>
    <t>11effd97-e9aa-c77c-b7af-372c847386c8</t>
  </si>
  <si>
    <t>11effd97-e7a1-827c-8cf2-2780edaf9ceb</t>
  </si>
  <si>
    <t>{"customer_name": "小林利恵子", "customer_email": "ciaorie0514@gmail.com", "product_detail_name": "【超特価割引】AIXコンサルタント3日間完全攻略合宿"}</t>
  </si>
  <si>
    <t>{"id_values": ["3100500245378", "00092", "0700092"], "stratus_transaction_id": {"terminal_id": "3100500245378", "request_number": "00092", "authorization_code": "0700092"}}</t>
  </si>
  <si>
    <t>ciaorie0514@gmail.com</t>
  </si>
  <si>
    <t>RIEKO KOBAYASHI</t>
  </si>
  <si>
    <t>11effd96-ef4a-45f0-aa73-0fc5545ef49d</t>
  </si>
  <si>
    <t>11effd96-ed47-4776-b4b2-0b0caa8722a3</t>
  </si>
  <si>
    <t>{"customer_name": "松本晃", "customer_email": "muchbaby@gmail.com", "product_detail_name": "【15分限定特典付き】AIXコンサルタント3日間完全攻略合宿"}</t>
  </si>
  <si>
    <t>{"id_values": ["11effd96-ef4a-45f0-aa73-0fc5545ef49d"], "worldpay_order_id": {"transaction_id": "11effd96-ef4a-45f0-aa73-0fc5545ef49d"}}</t>
  </si>
  <si>
    <t>muchbaby@gmail.com</t>
  </si>
  <si>
    <t>AKINORI MATSUMOTO</t>
  </si>
  <si>
    <t>11effd97-474d-a404-b801-5b1df97037fe</t>
  </si>
  <si>
    <t>11effd96-601f-78c8-8f5e-b77b66c6d279</t>
  </si>
  <si>
    <t>{"customer_name": "城川佳子", "customer_email": "shirokawa.yoshiko@nifty.com", "product_detail_name": "AIみかみ秘密の部屋（全額返金保証付）"}</t>
  </si>
  <si>
    <t>{"id_values": ["3100500245378", "00090", "0700090"], "stratus_transaction_id": {"terminal_id": "3100500245378", "request_number": "00090", "authorization_code": "0700090"}}</t>
  </si>
  <si>
    <t>shirokawa.yoshiko@nifty.com</t>
  </si>
  <si>
    <t>YOSHIKO SHIROKAWA</t>
  </si>
  <si>
    <t>11effd96-621b-ac50-8f72-2fb16b5fff31</t>
  </si>
  <si>
    <t>{"customer_name": "城川佳子", "customer_email": "shirokawa.yoshiko@nifty.com", "product_detail_name": "【超特価割引】AIXコンサルタント3日間完全攻略合宿"}</t>
  </si>
  <si>
    <t>{"id_values": ["3100500245378", "00089", "0700089"], "stratus_transaction_id": {"terminal_id": "3100500245378", "request_number": "00089", "authorization_code": "0700089"}}</t>
  </si>
  <si>
    <t>11effd96-3317-0332-8eef-039902a6cbec</t>
  </si>
  <si>
    <t>11effd95-69db-6288-aa4b-db4e0aa1689c</t>
  </si>
  <si>
    <t>{"customer_name": "酒井弘見", "customer_email": "hs9956211@gmail.com", "product_detail_name": "AIみかみ秘密の部屋（全額返金保証付）"}</t>
  </si>
  <si>
    <t>{"id_values": ["3100500245378", "00087", "0971713"], "stratus_transaction_id": {"terminal_id": "3100500245378", "request_number": "00087", "authorization_code": "0971713"}}</t>
  </si>
  <si>
    <t>hs9956211@gmail.com</t>
  </si>
  <si>
    <t>HIROMI SAKAI</t>
  </si>
  <si>
    <t>11effd95-6bac-9848-a63f-f388a8ad253b</t>
  </si>
  <si>
    <t>{"customer_name": "酒井弘見", "customer_email": "hs9956211@gmail.com", "product_detail_name": "【15分限定特典付き】AIXコンサルタント3日間完全攻略合宿"}</t>
  </si>
  <si>
    <t>{"id_values": ["3100500245378", "00086", "0993884"], "stratus_transaction_id": {"terminal_id": "3100500245378", "request_number": "00086", "authorization_code": "0993884"}}</t>
  </si>
  <si>
    <t>11effd95-106d-89a6-aa0a-13c9a552c4cf</t>
  </si>
  <si>
    <t>11effd93-46c3-b9fa-becd-e7e2d6403edc</t>
  </si>
  <si>
    <t>{"customer_name": "田中 毅", "customer_email": "creson696@gmail.com", "product_detail_name": "AIみかみ秘密の部屋（全額返金保証付）"}</t>
  </si>
  <si>
    <t>{"id_values": ["11effd95-106d-89a6-aa0a-13c9a552c4cf"], "worldpay_order_id": {"transaction_id": "11effd95-106d-89a6-aa0a-13c9a552c4cf"}}</t>
  </si>
  <si>
    <t>creson696@gmail.com</t>
  </si>
  <si>
    <t>TAAKESHI TANAKA</t>
  </si>
  <si>
    <t>11effd95-05a0-3320-9d40-d75c26be016e</t>
  </si>
  <si>
    <t>11effd95-03b8-b654-a9f7-df3b2ab66971</t>
  </si>
  <si>
    <t>{"customer_name": "廣瀬進二", "customer_email": "hirose@z-k-i.jp", "product_detail_name": "【15分限定特典付き】AIXコンサルタント3日間完全攻略合宿"}</t>
  </si>
  <si>
    <t>{"id_values": ["11effd95-05a0-3320-9d40-d75c26be016e"], "worldpay_order_id": {"transaction_id": "11effd95-05a0-3320-9d40-d75c26be016e"}}</t>
  </si>
  <si>
    <t>hirose@z-k-i.jp</t>
  </si>
  <si>
    <t>SHINJI HIROSE</t>
  </si>
  <si>
    <t>11effd93-3c2d-63f6-9837-23e8751cae60</t>
  </si>
  <si>
    <t>11effd93-3995-e01e-bec0-4bfbeee25386</t>
  </si>
  <si>
    <t>{"customer_name": "、伊藤和之", "customer_email": "ks514ks@gmail.com", "product_detail_name": "【15分限定特典付き】SNSマーケ完全攻略ダイナマイト合宿"}</t>
  </si>
  <si>
    <t>{"id_values": ["11effd93-3c2d-63f6-9837-23e8751cae60"], "worldpay_order_id": {"transaction_id": "11effd93-3c2d-63f6-9837-23e8751cae60"}}</t>
  </si>
  <si>
    <t>ks514ks@gmail.com</t>
  </si>
  <si>
    <t>KAZUYUKI ITO</t>
  </si>
  <si>
    <t>11effd93-492a-2b0c-bed1-4fd9ec705ff3</t>
  </si>
  <si>
    <t>{"customer_name": "田中 毅", "customer_email": "creson696@gmail.com", "product_detail_name": "【15分限定特典付き】AIXコンサルタント3日間完全攻略合宿"}</t>
  </si>
  <si>
    <t>{"id_values": ["11effd93-492a-2b0c-bed1-4fd9ec705ff3"], "worldpay_order_id": {"transaction_id": "11effd93-492a-2b0c-bed1-4fd9ec705ff3"}}</t>
  </si>
  <si>
    <t>11effd91-681c-b2ca-914b-73c07d193356</t>
  </si>
  <si>
    <t>11effd8e-701c-a780-b518-73ac742b357d</t>
  </si>
  <si>
    <t>{"customer_name": "田崎久美子", "customer_email": "lovely.nanoha2011@gmail.com", "product_detail_name": "AIみかみ秘密の部屋（全額返金保証付）"}</t>
  </si>
  <si>
    <t>{"id_values": ["3100500245378", "00084", "0455633"], "stratus_transaction_id": {"terminal_id": "3100500245378", "request_number": "00084", "authorization_code": "0455633"}}</t>
  </si>
  <si>
    <t>lovely.nanoha2011@gmail.com</t>
  </si>
  <si>
    <t>KUMIKO TASAKI</t>
  </si>
  <si>
    <t>11effd8e-71db-2c54-b51f-1beb32715198</t>
  </si>
  <si>
    <t>{"customer_name": "田崎久美子", "customer_email": "lovely.nanoha2011@gmail.com", "product_detail_name": "【15分限定特典付き】AIXコンサルタント3日間完全攻略合宿"}</t>
  </si>
  <si>
    <t>{"id_values": ["3100500245378", "00082", "0571612"], "stratus_transaction_id": {"terminal_id": "3100500245378", "request_number": "00082", "authorization_code": "0571612"}}</t>
  </si>
  <si>
    <t>11effb65-6389-4d96-b6c9-eb05e8bb7fa3</t>
  </si>
  <si>
    <t>11effb65-4a97-eb6c-9ed4-e371813ffa3d</t>
  </si>
  <si>
    <t>{"customer_name": "梁川貴哲", "customer_email": "kyang-kyang-kyang@ymobile.ne.jp", "product_detail_name": "AIみかみ秘密の部屋（全額返金保証付）"}</t>
  </si>
  <si>
    <t>{"id_values": ["11effb65-6389-4d96-b6c9-eb05e8bb7fa3"], "worldpay_order_id": {"transaction_id": "11effb65-6389-4d96-b6c9-eb05e8bb7fa3"}}</t>
  </si>
  <si>
    <t>kyang-kyang-kyang@ymobile.ne.jp</t>
  </si>
  <si>
    <t>TAKASHI YANAGAWA</t>
  </si>
  <si>
    <t>11effd8e-1a27-d37c-a68d-b3564e09c57b</t>
  </si>
  <si>
    <t>11effd8e-1860-55f0-b858-773ba6118d39</t>
  </si>
  <si>
    <t>{"customer_name": "多田典子", "customer_email": "norimama.8.1.8@gmail.com", "product_detail_name": "【15分限定特典付き】AIXコンサルタント3日間完全攻略合宿"}</t>
  </si>
  <si>
    <t>{"id_values": ["3100500245378", "00080", "7756961"], "stratus_transaction_id": {"terminal_id": "3100500245378", "request_number": "00080", "authorization_code": "7756961"}}</t>
  </si>
  <si>
    <t>norimama.8.1.8@gmail.com</t>
  </si>
  <si>
    <t>NORIKO TADA</t>
  </si>
  <si>
    <t>11effd8c-e759-a70a-bb3f-e7b2445793b7</t>
  </si>
  <si>
    <t>11effd8c-e4f8-5b5a-9a82-ab58cd13bffd</t>
  </si>
  <si>
    <t>{"customer_name": "勝部広喜", "customer_email": "burizaemon1130@gmail.com", "product_detail_name": "【15分限定特典付き】SNSマーケ完全攻略ダイナマイト合宿"}</t>
  </si>
  <si>
    <t>{"id_values": ["11effd8c-e759-a70a-bb3f-e7b2445793b7"], "worldpay_order_id": {"transaction_id": "11effd8c-e759-a70a-bb3f-e7b2445793b7"}}</t>
  </si>
  <si>
    <t>burizaemon1130@gmail.com</t>
  </si>
  <si>
    <t>HIROKIKATUBE</t>
  </si>
  <si>
    <t>11effd89-4137-1aae-8547-6b1e44c376b0</t>
  </si>
  <si>
    <t>11effd89-3f69-0c50-9baf-af54ca2255b7</t>
  </si>
  <si>
    <t>{"customer_name": "井坂信寛", "customer_email": "nob.makino@gmail.com", "product_detail_name": "【15分限定特典付き】AIXコンサルタント3日間完全攻略合宿"}</t>
  </si>
  <si>
    <t>{"id_values": ["3100500245378", "00078", "0705317"], "stratus_transaction_id": {"terminal_id": "3100500245378", "request_number": "00078", "authorization_code": "0705317"}}</t>
  </si>
  <si>
    <t>nob.makino@gmail.com</t>
  </si>
  <si>
    <t>NOBUHIRO MAKINO</t>
  </si>
  <si>
    <t>11effd88-f6fd-31f8-84e0-db1dac9b9f38</t>
  </si>
  <si>
    <t>11effd88-f491-6d26-8c8e-939c8fe55213</t>
  </si>
  <si>
    <t>{"customer_name": "三輪晶子", "customer_email": "famiriria@gmail.com", "product_detail_name": "【15分限定特典付き】AIXコンサルタント3日間完全攻略合宿"}</t>
  </si>
  <si>
    <t>{"id_values": ["3100500245378", "00076", "0549572"], "stratus_transaction_id": {"terminal_id": "3100500245378", "request_number": "00076", "authorization_code": "0549572"}}</t>
  </si>
  <si>
    <t>famiriria@gmail.com</t>
  </si>
  <si>
    <t>AKIKO MIWA</t>
  </si>
  <si>
    <t>11effd87-b397-ec10-9a3b-d388ae2c8ac3</t>
  </si>
  <si>
    <t>11effd87-b1a8-e850-986c-c379f26a65bc</t>
  </si>
  <si>
    <t>{"customer_name": "関 秀和", "customer_email": "h.seki.v83777@gmail.com", "product_detail_name": "【15分限定特典付き】AIXコンサルタント3日間完全攻略合宿"}</t>
  </si>
  <si>
    <t>{"id_values": ["3100500245378", "00074", "0946986"], "stratus_transaction_id": {"terminal_id": "3100500245378", "request_number": "00074", "authorization_code": "0946986"}}</t>
  </si>
  <si>
    <t>h.seki.v83777@gmail.com</t>
  </si>
  <si>
    <t>HIDEKAZU SEKI</t>
  </si>
  <si>
    <t>11effd84-20d5-af00-82bc-dfafa347f03f</t>
  </si>
  <si>
    <t>11effd83-82dd-b7a2-8233-a381b5f86143</t>
  </si>
  <si>
    <t>{"customer_name": "川島海斗", "customer_email": "tmtk0223@gmail.com", "product_detail_name": "AIみかみ秘密の部屋（全額返金保証付）"}</t>
  </si>
  <si>
    <t>{"id_values": ["11effd84-20d5-af00-82bc-dfafa347f03f"], "worldpay_order_id": {"transaction_id": "11effd84-20d5-af00-82bc-dfafa347f03f"}}</t>
  </si>
  <si>
    <t>tmtk0223@gmail.com</t>
  </si>
  <si>
    <t>KAWASHIMA KAITO</t>
  </si>
  <si>
    <t>11effd83-8556-ba42-b5c9-2bc40136efdc</t>
  </si>
  <si>
    <t>{"customer_name": "川島海斗", "customer_email": "tmtk0223@gmail.com", "product_detail_name": "【15分限定特典付き】AIXコンサルタント3日間完全攻略合宿"}</t>
  </si>
  <si>
    <t>{"id_values": ["11effd83-8556-ba42-b5c9-2bc40136efdc"], "worldpay_order_id": {"transaction_id": "11effd83-8556-ba42-b5c9-2bc40136efdc"}}</t>
  </si>
  <si>
    <t>11effd83-45cf-aa82-9c18-fbc6a2942635</t>
  </si>
  <si>
    <t>11effd83-4341-d2cc-81c4-aff4d26214e7</t>
  </si>
  <si>
    <t>{"customer_name": "長元 佑左球", "customer_email": "nagamoto17@gmail.com", "product_detail_name": "【15分限定特典付き】AIXコンサルタント3日間完全攻略合宿"}</t>
  </si>
  <si>
    <t>{"id_values": ["11effd83-45cf-aa82-9c18-fbc6a2942635"], "worldpay_order_id": {"transaction_id": "11effd83-45cf-aa82-9c18-fbc6a2942635"}}</t>
  </si>
  <si>
    <t>nagamoto17@gmail.com</t>
  </si>
  <si>
    <t>YUSAKU NAGAMOTO</t>
  </si>
  <si>
    <t>11effd7e-8066-840e-a66d-eb7925cd2235</t>
  </si>
  <si>
    <t>11effd7e-7e86-b168-a669-b7ef1c1d5b78</t>
  </si>
  <si>
    <t>{"customer_name": "榊原宏樹", "customer_email": "zatugaku.114.zatugaku@gmail.com", "product_detail_name": "【15分限定特典付き】AIXコンサルタント3日間完全攻略合宿"}</t>
  </si>
  <si>
    <t>{"id_values": ["11effd7e-8066-840e-a66d-eb7925cd2235"], "worldpay_order_id": {"transaction_id": "11effd7e-8066-840e-a66d-eb7925cd2235"}}</t>
  </si>
  <si>
    <t>zatugaku.114.zatugaku@gmail.com</t>
  </si>
  <si>
    <t>HIROKI SAKAKIBARA</t>
  </si>
  <si>
    <t>11effd7d-2226-d412-98da-7fb1a7914608</t>
  </si>
  <si>
    <t>11effd7d-2056-0720-aadc-d3c96972078e</t>
  </si>
  <si>
    <t>{"customer_name": "神野 芳一", "customer_email": "promise20080521wed@gmail.com", "product_detail_name": "【15分限定特典付き】AIXコンサルタント3日間完全攻略合宿"}</t>
  </si>
  <si>
    <t>promise20080521wed@gmail.com</t>
  </si>
  <si>
    <t>YOSHIKAZU KONO</t>
  </si>
  <si>
    <t>11effd7b-68aa-95a6-b5ac-3f9cf8243627</t>
  </si>
  <si>
    <t>11effd7b-6619-cd98-a290-a7facc4ae2cc</t>
  </si>
  <si>
    <t>{"customer_name": "長谷川碧", "customer_email": "abull0318@icloud.com", "product_detail_name": "【超特価割引】デザイン限界突破3日間合宿"}</t>
  </si>
  <si>
    <t>{"id_values": ["11effd7b-68aa-95a6-b5ac-3f9cf8243627"], "worldpay_order_id": {"transaction_id": "11effd7b-68aa-95a6-b5ac-3f9cf8243627"}}</t>
  </si>
  <si>
    <t>abull0318@icloud.com</t>
  </si>
  <si>
    <t>AOI HASEGAWA</t>
  </si>
  <si>
    <t>11effd7b-5aaf-6ed6-b0eb-ebf879ce4e04</t>
  </si>
  <si>
    <t>11effd79-fcb7-b7d0-8caf-77fe76b56030</t>
  </si>
  <si>
    <t>{"customer_name": "伏見久美子", "customer_email": "mebius-k-fushimi@nifty.com", "product_detail_name": "AIみかみ秘密の部屋（全額返金保証付）"}</t>
  </si>
  <si>
    <t>{"id_values": ["3100500245378", "00067", "0247522"], "stratus_transaction_id": {"terminal_id": "3100500245378", "request_number": "00067", "authorization_code": "0247522"}}</t>
  </si>
  <si>
    <t>mebius-k-fushimi@nifty.com</t>
  </si>
  <si>
    <t>KUMIKO FUSHIMI</t>
  </si>
  <si>
    <t>11effb10-4aa6-4252-819c-5f381329ef3c</t>
  </si>
  <si>
    <t>11effb10-48cf-ef8c-985f-c786b79f3c11</t>
  </si>
  <si>
    <t>{"customer_name": "佐藤明継", "customer_email": "ja6esv@yahoo.co.jp", "product_detail_name": "【15分限定特典付き】AIXコンサルタント3日間完全攻略合宿"}</t>
  </si>
  <si>
    <t>{"id_values": ["11effb10-4aa6-4252-819c-5f381329ef3c"], "worldpay_order_id": {"transaction_id": "11effb10-4aa6-4252-819c-5f381329ef3c"}}</t>
  </si>
  <si>
    <t>ja6esv@yahoo.co.jp</t>
  </si>
  <si>
    <t>SATO AKITSUGU</t>
  </si>
  <si>
    <t>11effb13-21da-f41e-93ff-b3a8fdec7fd0</t>
  </si>
  <si>
    <t>{"customer_name": "佐藤明継", "customer_email": "ja6esv@yahoo.co.jp", "product_detail_name": "AIみかみ秘密の部屋（全額返金保証付）"}</t>
  </si>
  <si>
    <t>{"id_values": ["11effb13-21da-f41e-93ff-b3a8fdec7fd0"], "worldpay_order_id": {"transaction_id": "11effb13-21da-f41e-93ff-b3a8fdec7fd0"}}</t>
  </si>
  <si>
    <t>11effd79-fe8d-3e40-8b58-bf6b44b2bf22</t>
  </si>
  <si>
    <t>{"customer_name": "伏見久美子", "customer_email": "mebius-k-fushimi@nifty.com", "product_detail_name": "【15分限定特典付き】AIXコンサルタント3日間完全攻略合宿"}</t>
  </si>
  <si>
    <t>{"id_values": ["3100500245378", "00066", "0244130"], "stratus_transaction_id": {"terminal_id": "3100500245378", "request_number": "00066", "authorization_code": "0244130"}}</t>
  </si>
  <si>
    <t>11effd76-a240-ab7a-a440-4775b977a563</t>
  </si>
  <si>
    <t>11effd75-d5df-070c-96b2-0bf11a52bd03</t>
  </si>
  <si>
    <t>{"customer_name": "米倉 秀直", "customer_email": "ftcdq243@gmail.com", "product_detail_name": "AIみかみ秘密の部屋（全額返金保証付）"}</t>
  </si>
  <si>
    <t>{"id_values": ["11effd76-a240-ab7a-a440-4775b977a563"], "worldpay_order_id": {"transaction_id": "11effd76-a240-ab7a-a440-4775b977a563"}}</t>
  </si>
  <si>
    <t>ftcdq243@gmail.com</t>
  </si>
  <si>
    <t>HIDENAO YONEKURA</t>
  </si>
  <si>
    <t>11effd75-d849-2a40-b83e-1beb85c4a7a6</t>
  </si>
  <si>
    <t>{"customer_name": "米倉 秀直", "customer_email": "ftcdq243@gmail.com", "product_detail_name": "【15分限定特典付き】AIXコンサルタント3日間完全攻略合宿"}</t>
  </si>
  <si>
    <t>{"id_values": ["11effd75-d849-2a40-b83e-1beb85c4a7a6"], "worldpay_order_id": {"transaction_id": "11effd75-d849-2a40-b83e-1beb85c4a7a6"}}</t>
  </si>
  <si>
    <t>11effd75-96c3-1126-965e-4be0b9c71815</t>
  </si>
  <si>
    <t>11effd75-94c9-b758-9155-e73cc6809f3f</t>
  </si>
  <si>
    <t>{"customer_name": "二見 雅行", "customer_email": "fmarcha8823-ayuirtatuy@ezweb.ne.jp", "product_detail_name": "【15分限定特典付き】AIXコンサルタント3日間完全攻略合宿"}</t>
  </si>
  <si>
    <t>{"id_values": ["11effd75-96c3-1126-965e-4be0b9c71815"], "worldpay_order_id": {"transaction_id": "11effd75-96c3-1126-965e-4be0b9c71815"}}</t>
  </si>
  <si>
    <t>fmarcha8823-ayuirtatuy@ezweb.ne.jp</t>
  </si>
  <si>
    <t>MASAYUKI FUTAMI</t>
  </si>
  <si>
    <t>11effd70-071f-a7dc-8edf-53f80aa0c958</t>
  </si>
  <si>
    <t>11effd70-0545-4430-aaf0-cb3fd907ed7e</t>
  </si>
  <si>
    <t>{"customer_name": "小川慎一", "customer_email": "green.hills.co@gmail.com", "product_detail_name": "【15分限定特典付き】AIXコンサルタント3日間完全攻略合宿"}</t>
  </si>
  <si>
    <t>{"id_values": ["3100500245378", "00064", "0129249"], "stratus_transaction_id": {"terminal_id": "3100500245378", "request_number": "00064", "authorization_code": "0129249"}}</t>
  </si>
  <si>
    <t>green.hills.co@gmail.com</t>
  </si>
  <si>
    <t>SHINICHI OGAWA</t>
  </si>
  <si>
    <t>11effd61-e2df-f560-b97b-e7cba2c73bdf</t>
  </si>
  <si>
    <t>{"customer_name": "野一色 満子", "customer_email": "healing.art.505@gmail.com", "product_detail_name": "AIみかみ秘密の部屋（全額返金保証付）"}</t>
  </si>
  <si>
    <t>{"id_values": ["11effd61-e2df-f560-b97b-e7cba2c73bdf"], "worldpay_order_id": {"transaction_id": "11effd61-e2df-f560-b97b-e7cba2c73bdf"}}</t>
  </si>
  <si>
    <t>11effd6e-a9bc-e696-86d0-63d107d8f61f</t>
  </si>
  <si>
    <t>{"customer_name": "池延浩乃", "customer_email": "sanyubu.2002@gmail.com", "product_detail_name": "AIみかみ秘密の部屋（全額返金保証付）"}</t>
  </si>
  <si>
    <t>{"id_values": ["11effd6e-a9bc-e696-86d0-63d107d8f61f"], "worldpay_order_id": {"transaction_id": "11effd6e-a9bc-e696-86d0-63d107d8f61f"}}</t>
  </si>
  <si>
    <t>11effd6b-0483-7e9a-9eeb-33715f4c7f77</t>
  </si>
  <si>
    <t>11effd69-a9ca-f254-849a-9bf75b4822a2</t>
  </si>
  <si>
    <t>{"customer_name": "大畑恵三", "customer_email": "jmc2001jp@gmail.com", "product_detail_name": "AIみかみ秘密の部屋（全額返金保証付）"}</t>
  </si>
  <si>
    <t>{"id_values": ["3100500245378", "00062", "0211212"], "stratus_transaction_id": {"terminal_id": "3100500245378", "request_number": "00062", "authorization_code": "0211212"}}</t>
  </si>
  <si>
    <t>jmc2001jp@gmail.com</t>
  </si>
  <si>
    <t>KEIZO OHATA</t>
  </si>
  <si>
    <t>NISHIGIN</t>
  </si>
  <si>
    <t>11effd6a-08fd-c67a-be06-9f6a91558ea3</t>
  </si>
  <si>
    <t>11effd69-6e94-9118-abdb-efc130ff6ff2</t>
  </si>
  <si>
    <t>{"customer_name": "五十嵐壮太郎", "customer_email": "motoharu.level0@icloud.com", "product_detail_name": "AIみかみ秘密の部屋（全額返金保証付）"}</t>
  </si>
  <si>
    <t>{"id_values": ["3100500245378", "00061", "0244781"], "stratus_transaction_id": {"terminal_id": "3100500245378", "request_number": "00061", "authorization_code": "0244781"}}</t>
  </si>
  <si>
    <t>11effd09-ccb7-0ace-9493-87c71eb0fe65</t>
  </si>
  <si>
    <t>{"customer_name": "名田憲人", "customer_email": "recordclock2023@gmail.com", "product_detail_name": "みかみの秘密の部屋 ~購入後1週間以内に限り【全額返金保証付き】~"}</t>
  </si>
  <si>
    <t>{"id_values": ["11effd09-ccb7-0ace-9493-87c71eb0fe65"], "worldpay_order_id": {"transaction_id": "11effd09-ccb7-0ace-9493-87c71eb0fe65"}}</t>
  </si>
  <si>
    <t>11effd69-ab84-a252-ac3d-d76bdf418077</t>
  </si>
  <si>
    <t>{"customer_name": "大畑恵三", "customer_email": "jmc2001jp@gmail.com", "product_detail_name": "【15分限定特典付き】AIXコンサルタント3日間完全攻略合宿"}</t>
  </si>
  <si>
    <t>{"id_values": ["3100500245378", "00060", "0217882"], "stratus_transaction_id": {"terminal_id": "3100500245378", "request_number": "00060", "authorization_code": "0217882"}}</t>
  </si>
  <si>
    <t>11effd69-7055-44c0-abdf-9338101d2294</t>
  </si>
  <si>
    <t>{"customer_name": "五十嵐壮太郎", "customer_email": "motoharu.level0@icloud.com", "product_detail_name": "【15分限定特典付き】AIXコンサルタント3日間完全攻略合宿"}</t>
  </si>
  <si>
    <t>{"id_values": ["3100500245378", "00058", "0243286"], "stratus_transaction_id": {"terminal_id": "3100500245378", "request_number": "00058", "authorization_code": "0243286"}}</t>
  </si>
  <si>
    <t>11effd68-5461-4738-97df-3b996ea915e3</t>
  </si>
  <si>
    <t>11effd68-52ad-aa76-9349-6309a2c37823</t>
  </si>
  <si>
    <t>{"customer_name": "ASOGAWA MASAYUKI", "customer_email": "asogawa007@gmail.com", "product_detail_name": "【15分限定特典付き】AIXコンサルタント3日間完全攻略合宿"}</t>
  </si>
  <si>
    <t>{"id_values": ["11effd68-5461-4738-97df-3b996ea915e3"], "worldpay_order_id": {"transaction_id": "11effd68-5461-4738-97df-3b996ea915e3"}}</t>
  </si>
  <si>
    <t>asogawa007@gmail.com</t>
  </si>
  <si>
    <t>MASAYUKI ASOGAWA</t>
  </si>
  <si>
    <t>11effd65-ad5f-a724-bd16-c35d5b8da288</t>
  </si>
  <si>
    <t>11effd65-ab28-e88a-bd0f-eb619e31d496</t>
  </si>
  <si>
    <t>{"customer_name": "Jason", "customer_email": "halfbeastman@gmail.com", "product_detail_name": "【15分限定特典付き】AIXコンサルタント3日間完全攻略合宿"}</t>
  </si>
  <si>
    <t>{"id_values": ["11effd65-ad5f-a724-bd16-c35d5b8da288"], "worldpay_order_id": {"transaction_id": "11effd65-ad5f-a724-bd16-c35d5b8da288"}}</t>
  </si>
  <si>
    <t>halfbeastman@gmail.com</t>
  </si>
  <si>
    <t>XINCHENG LI</t>
  </si>
  <si>
    <t>11effd62-91bf-2bc8-ba3e-0f81066556e5</t>
  </si>
  <si>
    <t>11effd62-9006-5090-8d7d-4fab521aa9a3</t>
  </si>
  <si>
    <t>{"customer_name": "金澤俊", "customer_email": "sandaltovoice@gmail.com", "product_detail_name": "【15分限定特典付き】AIXコンサルタント3日間完全攻略合宿"}</t>
  </si>
  <si>
    <t>{"id_values": ["11effd62-91bf-2bc8-ba3e-0f81066556e5"], "worldpay_order_id": {"transaction_id": "11effd62-91bf-2bc8-ba3e-0f81066556e5"}}</t>
  </si>
  <si>
    <t>sandaltovoice@gmail.com</t>
  </si>
  <si>
    <t>SHUN KANAZAWA</t>
  </si>
  <si>
    <t>11effd5f-7973-b0dc-a9f1-5fd96a7e7a41</t>
  </si>
  <si>
    <t>11effd5f-77a9-1292-90ab-477844bb2e09</t>
  </si>
  <si>
    <t>{"customer_name": "Miwako Toma", "customer_email": "mi36wa59@i.softbank.jp", "product_detail_name": "【15分限定特典付き】AIXコンサルタント3日間完全攻略合宿"}</t>
  </si>
  <si>
    <t>{"id_values": ["3100500245378", "00056", "0125224"], "stratus_transaction_id": {"terminal_id": "3100500245378", "request_number": "00056", "authorization_code": "0125224"}}</t>
  </si>
  <si>
    <t>mi36wa59@i.softbank.jp</t>
  </si>
  <si>
    <t>MIWAKO TOMA</t>
  </si>
  <si>
    <t>11effd5f-04f3-2990-90a1-03009e5a63c3</t>
  </si>
  <si>
    <t>11effd5f-02fa-3c96-a552-175bfafd0e46</t>
  </si>
  <si>
    <t>{"customer_name": "五反田えりな", "customer_email": "sunflower.station0816@gmail.com", "product_detail_name": "【15分限定特典付き】AIXコンサルタント3日間完全攻略合宿"}</t>
  </si>
  <si>
    <t>{"id_values": ["11effd5f-04f3-2990-90a1-03009e5a63c3"], "worldpay_order_id": {"transaction_id": "11effd5f-04f3-2990-90a1-03009e5a63c3"}}</t>
  </si>
  <si>
    <t>sunflower.station0816@gmail.com</t>
  </si>
  <si>
    <t>GOTANDA ERINA</t>
  </si>
  <si>
    <t>11effd5e-fb18-0364-a54d-a369a9b06e8e</t>
  </si>
  <si>
    <t>11effd5e-b93c-ae72-a516-1fefb5029789</t>
  </si>
  <si>
    <t>{"customer_name": "一戸麻代", "customer_email": "39asayo@gmail.com", "product_detail_name": "AIみかみ秘密の部屋（全額返金保証付）"}</t>
  </si>
  <si>
    <t>{"id_values": ["3100500245378", "00054", "0190000"], "stratus_transaction_id": {"terminal_id": "3100500245378", "request_number": "00054", "authorization_code": "0190000"}}</t>
  </si>
  <si>
    <t>39asayo@gmail.com</t>
  </si>
  <si>
    <t>ASAYO ICHINOHE</t>
  </si>
  <si>
    <t>11effd5e-e366-99ec-a40c-27a65304eb11</t>
  </si>
  <si>
    <t>11effd5e-e17c-b756-8f08-c7aa513f4f10</t>
  </si>
  <si>
    <t>{"customer_name": "海野大成", "customer_email": "daikawano74@gmail.com", "product_detail_name": "【15分限定特典付き】SNSマーケ完全攻略ダイナマイト合宿"}</t>
  </si>
  <si>
    <t>{"id_values": ["3100500245378", "00053", "0508291"], "stratus_transaction_id": {"terminal_id": "3100500245378", "request_number": "00053", "authorization_code": "0508291"}}</t>
  </si>
  <si>
    <t>daikawano74@gmail.com</t>
  </si>
  <si>
    <t>TAISEI UMINO</t>
  </si>
  <si>
    <t>11effd5e-bbd8-f5be-8eab-134d1b8cdbab</t>
  </si>
  <si>
    <t>{"customer_name": "一戸麻代", "customer_email": "39asayo@gmail.com", "product_detail_name": "【15分限定特典付き】AIXコンサルタント3日間完全攻略合宿"}</t>
  </si>
  <si>
    <t>{"id_values": ["3100500245378", "00051", "0180000"], "stratus_transaction_id": {"terminal_id": "3100500245378", "request_number": "00051", "authorization_code": "0180000"}}</t>
  </si>
  <si>
    <t>11effd5d-abca-21bc-a16b-836ff55afdb7</t>
  </si>
  <si>
    <t>11effd5d-a9e2-ec9e-a164-b7c31c2d3249</t>
  </si>
  <si>
    <t>{"customer_name": "西野由里子", "customer_email": "ktr2pfc@gmail.com", "product_detail_name": "【15分限定特典付き】AIXコンサルタント3日間完全攻略合宿"}</t>
  </si>
  <si>
    <t>{"id_values": ["11effd5d-abca-21bc-a16b-836ff55afdb7"], "worldpay_order_id": {"transaction_id": "11effd5d-abca-21bc-a16b-836ff55afdb7"}}</t>
  </si>
  <si>
    <t>ktr2pfc@gmail.com</t>
  </si>
  <si>
    <t>YURIKO NISHINO</t>
  </si>
  <si>
    <t>11effb45-f742-6d08-ba04-67723edc8682</t>
  </si>
  <si>
    <t>11effb45-f59a-d7e2-97b6-cbc2f071146e</t>
  </si>
  <si>
    <t>{"customer_name": "根本 由香", "customer_email": "n.yui-takeru_mm@ezweb.ne.jp", "product_detail_name": "【15分限定特典付き】AIXコンサルタント3日間完全攻略合宿"}</t>
  </si>
  <si>
    <t>{"id_values": ["3100500245378", "00052", "0221415"], "stratus_transaction_id": {"terminal_id": "3100500245378", "request_number": "00052", "authorization_code": "0221415"}}</t>
  </si>
  <si>
    <t>n.yui-takeru_mm@ezweb.ne.jp</t>
  </si>
  <si>
    <t>YUKA NEMOTO</t>
  </si>
  <si>
    <t>11effafc-0ad5-25e4-917d-affaee342081</t>
  </si>
  <si>
    <t>11effafb-4330-414a-b6a0-275d52037232</t>
  </si>
  <si>
    <t>{"customer_name": "常山徹成", "customer_email": "tsune0416t@gmail.com", "product_detail_name": "みかみの秘密の部屋 ~購入後1週間以内に限り【全額返金保証付き】~"}</t>
  </si>
  <si>
    <t>{"id_values": ["11effafc-0ad5-25e4-917d-affaee342081"], "worldpay_order_id": {"transaction_id": "11effafc-0ad5-25e4-917d-affaee342081"}}</t>
  </si>
  <si>
    <t>tsune0416t@gmail.com</t>
  </si>
  <si>
    <t>TETSUNA TSUNEYAMA</t>
  </si>
  <si>
    <t>11effd54-a12f-80a2-8a9a-671d73bcc733</t>
  </si>
  <si>
    <t>11effd53-89d5-d8b2-8b25-d39f8d557ae2</t>
  </si>
  <si>
    <t>{"customer_name": "新保 きみ子", "customer_email": "txhsox@docomo.ne.jp", "product_detail_name": "AIみかみ秘密の部屋（全額返金保証付）"}</t>
  </si>
  <si>
    <t>{"id_values": ["11effd54-a12f-80a2-8a9a-671d73bcc733"], "worldpay_order_id": {"transaction_id": "11effd54-a12f-80a2-8a9a-671d73bcc733"}}</t>
  </si>
  <si>
    <t>txhsox@docomo.ne.jp</t>
  </si>
  <si>
    <t>KIMIKO SHIMBO</t>
  </si>
  <si>
    <t>11eff9ca-3a8d-b194-918e-17264c9f12ed</t>
  </si>
  <si>
    <t>11eff9ca-38b1-8648-9f46-5fc0309435f2</t>
  </si>
  <si>
    <t>{"customer_name": "ともみ 渡辺", "customer_email": "hinanatuikki@ezweb.ne.jp", "product_detail_name": "【15分限定特典付き】AIXコンサルタント3日間完全攻略合宿"}</t>
  </si>
  <si>
    <t>{"id_values": ["3100500245378", "00073", "0102826"], "stratus_transaction_id": {"terminal_id": "3100500245378", "request_number": "00073", "authorization_code": "0102826"}}</t>
  </si>
  <si>
    <t>hinanatuikki@ezweb.ne.jp</t>
  </si>
  <si>
    <t>TOMOMI WATANABE</t>
  </si>
  <si>
    <t>11eff9cb-3b56-d9c4-a47a-5306d5484c19</t>
  </si>
  <si>
    <t>{"customer_name": "ともみ 渡辺", "customer_email": "hinanatuikki@ezweb.ne.jp", "product_detail_name": "AIみかみ秘密の部屋（全額返金保証付）"}</t>
  </si>
  <si>
    <t>{"id_values": ["3100500245378", "00074", "0120177"], "stratus_transaction_id": {"terminal_id": "3100500245378", "request_number": "00074", "authorization_code": "0120177"}}</t>
  </si>
  <si>
    <t>11effd53-8ba7-c0c4-a456-e3058e8d85ae</t>
  </si>
  <si>
    <t>{"customer_name": "新保 きみ子", "customer_email": "txhsox@docomo.ne.jp", "product_detail_name": "【15分限定特典付き】AIXコンサルタント3日間完全攻略合宿"}</t>
  </si>
  <si>
    <t>{"id_values": ["11effd53-8ba7-c0c4-a456-e3058e8d85ae"], "worldpay_order_id": {"transaction_id": "11effd53-8ba7-c0c4-a456-e3058e8d85ae"}}</t>
  </si>
  <si>
    <t>11effc19-6bcb-869a-9fad-cfe9194a2561</t>
  </si>
  <si>
    <t>11effc18-9dac-8444-9f87-a36d3acabdec</t>
  </si>
  <si>
    <t>{"customer_name": "伊藤栄梨", "customer_email": "iter0603@gmail.com", "product_detail_name": "AIみかみ秘密の部屋（全額返金保証付）"}</t>
  </si>
  <si>
    <t>{"id_values": ["11effc19-6bcb-869a-9fad-cfe9194a2561"], "worldpay_order_id": {"transaction_id": "11effc19-6bcb-869a-9fad-cfe9194a2561"}}</t>
  </si>
  <si>
    <t>iter0603@gmail.com</t>
  </si>
  <si>
    <t>ERI ITO</t>
  </si>
  <si>
    <t>11effd53-1577-66c0-89b5-fb4a228ee711</t>
  </si>
  <si>
    <t>11effd53-1395-85b2-8b10-0f09fedd4acb</t>
  </si>
  <si>
    <t>{"customer_name": "かんの佐知子", "customer_email": "noncyan16@gmail.com", "product_detail_name": "【15分限定特典付き】AIXコンサルタント3日間完全攻略合宿"}</t>
  </si>
  <si>
    <t>{"id_values": ["3100500245378", "00044", "0215531"], "stratus_transaction_id": {"terminal_id": "3100500245378", "request_number": "00044", "authorization_code": "0215531"}}</t>
  </si>
  <si>
    <t>noncyan16@gmail.com</t>
  </si>
  <si>
    <t>SACHIKO KANNO</t>
  </si>
  <si>
    <t>11eff8f8-49b5-c530-93f7-67010b56047d</t>
  </si>
  <si>
    <t>11eff8f8-47e1-2e70-aa22-cf8f43a17282</t>
  </si>
  <si>
    <t>{"customer_name": "土橋千春", "customer_email": "chiha.4.19@i.softbank.jp", "product_detail_name": "【超特価割引】AIXコンサルタント3日間完全攻略合宿"}</t>
  </si>
  <si>
    <t>{"id_values": ["3100500245378", "00085", "0184730"], "stratus_transaction_id": {"terminal_id": "3100500245378", "request_number": "00085", "authorization_code": "0184730"}}</t>
  </si>
  <si>
    <t>chiha.4.19@i.softbank.jp</t>
  </si>
  <si>
    <t>CHIHARU TSUCHIBASHI</t>
  </si>
  <si>
    <t>11eff97c-3a46-941a-8ecb-d7b4888ca16a</t>
  </si>
  <si>
    <t>11eff97c-37e8-294a-8ec8-1bc8729750aa</t>
  </si>
  <si>
    <t>{"customer_name": "森谷明莉", "customer_email": "leanne01akari07moriya@docomo.ne.jp", "product_detail_name": "【15分限定特典付き】SNSマーケ完全攻略ダイナマイト合宿"}</t>
  </si>
  <si>
    <t>{"id_values": ["11eff97c-3a46-941a-8ecb-d7b4888ca16a"], "worldpay_order_id": {"transaction_id": "11eff97c-3a46-941a-8ecb-d7b4888ca16a"}}</t>
  </si>
  <si>
    <t>leanne01akari07moriya@docomo.ne.jp</t>
  </si>
  <si>
    <t>AKARI MORIYA</t>
  </si>
  <si>
    <t>11eff97d-4061-0f32-9bfa-8f3894a62ba5</t>
  </si>
  <si>
    <t>{"customer_name": "森谷明莉", "customer_email": "leanne01akari07moriya@docomo.ne.jp", "product_detail_name": "みかみの秘密の部屋 ~購入後1週間以内に限り【全額返金保証付き】~"}</t>
  </si>
  <si>
    <t>{"id_values": ["11eff97d-4061-0f32-9bfa-8f3894a62ba5"], "worldpay_order_id": {"transaction_id": "11eff97d-4061-0f32-9bfa-8f3894a62ba5"}}</t>
  </si>
  <si>
    <t>11effb66-0a00-bc36-92ee-071fb7beb284</t>
  </si>
  <si>
    <t>11effb66-0777-55ce-b72f-f7ee04f15e18</t>
  </si>
  <si>
    <t>{"customer_name": "鈴木さとみ", "customer_email": "arashi.news4910@gmail.com", "product_detail_name": "【15分限定特典付き】AIXコンサルタント3日間完全攻略合宿"}</t>
  </si>
  <si>
    <t>{"id_values": ["11effb66-0a00-bc36-92ee-071fb7beb284"], "worldpay_order_id": {"transaction_id": "11effb66-0a00-bc36-92ee-071fb7beb284"}}</t>
  </si>
  <si>
    <t>arashi.news4910@gmail.com</t>
  </si>
  <si>
    <t>SATOMI SUZUKI</t>
  </si>
  <si>
    <t>11effd4e-01f3-7ad0-94c4-ff2fd2b4fb35</t>
  </si>
  <si>
    <t>11effd4e-001e-ec76-bd44-5366a5e4122e</t>
  </si>
  <si>
    <t>{"customer_name": "塩田えりか", "customer_email": "ericami319@gmail.com", "product_detail_name": "【15分限定特典付き】AIXコンサルタント3日間完全攻略合宿"}</t>
  </si>
  <si>
    <t>{"id_values": ["11effd4e-01f3-7ad0-94c4-ff2fd2b4fb35"], "worldpay_order_id": {"transaction_id": "11effd4e-01f3-7ad0-94c4-ff2fd2b4fb35"}}</t>
  </si>
  <si>
    <t>ericami319@gmail.com</t>
  </si>
  <si>
    <t>ERIKA SHIOTA</t>
  </si>
  <si>
    <t>11effd47-1116-ed1e-9d98-c7a79a6c0048</t>
  </si>
  <si>
    <t>11effd46-78b1-05a0-8d5c-9373bbb8a6d3</t>
  </si>
  <si>
    <t>{"customer_name": "榎本正児", "customer_email": "jdmwq205@gmail.com", "product_detail_name": "みかみの秘密の部屋 ~購入後1週間以内に限り【全額返金保証付き】~"}</t>
  </si>
  <si>
    <t>{"id_values": ["11effd47-1116-ed1e-9d98-c7a79a6c0048"], "worldpay_order_id": {"transaction_id": "11effd47-1116-ed1e-9d98-c7a79a6c0048"}}</t>
  </si>
  <si>
    <t>jdmwq205@gmail.com</t>
  </si>
  <si>
    <t>MASARU ENOMOTO</t>
  </si>
  <si>
    <t>11effd46-7a8c-14fa-9972-93c43fb75205</t>
  </si>
  <si>
    <t>{"customer_name": "榎本正児", "customer_email": "jdmwq205@gmail.com", "product_detail_name": "【15分限定特典付き】SNSマーケ完全攻略ダイナマイト合宿"}</t>
  </si>
  <si>
    <t>{"id_values": ["11effd46-7a8c-14fa-9972-93c43fb75205"], "worldpay_order_id": {"transaction_id": "11effd46-7a8c-14fa-9972-93c43fb75205"}}</t>
  </si>
  <si>
    <t>11effd44-3d27-bdbe-9b39-2f0d50b67754</t>
  </si>
  <si>
    <t>11effd44-3b67-47c4-a4da-b349ef61cdfb</t>
  </si>
  <si>
    <t>{"customer_name": "吉武 友美子", "customer_email": "y.yoshitake36260@gmail.com", "product_detail_name": "【15分限定特典付き】AIXコンサルタント3日間完全攻略合宿"}</t>
  </si>
  <si>
    <t>{"id_values": ["3100500245378", "00041", "0238323"], "stratus_transaction_id": {"terminal_id": "3100500245378", "request_number": "00041", "authorization_code": "0238323"}}</t>
  </si>
  <si>
    <t>y.yoshitake36260@gmail.com</t>
  </si>
  <si>
    <t>ATSUMI YAMAMOTO</t>
  </si>
  <si>
    <t>JAL</t>
  </si>
  <si>
    <t>11effd42-ffb8-67ea-af71-0fb5c9070142</t>
  </si>
  <si>
    <t>11effd42-fddb-de98-8eca-5f4b3a2f383f</t>
  </si>
  <si>
    <t>{"customer_name": "谷香陽子", "customer_email": "tanikayoko358@gmail.com", "product_detail_name": "【15分限定特典付き】AIXコンサルタント3日間完全攻略合宿"}</t>
  </si>
  <si>
    <t>{"id_values": ["11effd42-ffb8-67ea-af71-0fb5c9070142"], "worldpay_order_id": {"transaction_id": "11effd42-ffb8-67ea-af71-0fb5c9070142"}}</t>
  </si>
  <si>
    <t>tanikayoko358@gmail.com</t>
  </si>
  <si>
    <t>KAYOKO TANI</t>
  </si>
  <si>
    <t>11effd40-81f3-decc-ad0e-1febe1561bee</t>
  </si>
  <si>
    <t>11effd40-7fe5-ac46-be1b-33aeb9395697</t>
  </si>
  <si>
    <t>{"customer_name": "高石賢一", "customer_email": "citroenc633@icloud.com", "product_detail_name": "【15分限定特典付き】AIXコンサルタント3日間完全攻略合宿"}</t>
  </si>
  <si>
    <t>{"id_values": ["11effd40-81f3-decc-ad0e-1febe1561bee"], "worldpay_order_id": {"transaction_id": "11effd40-81f3-decc-ad0e-1febe1561bee"}}</t>
  </si>
  <si>
    <t>citroenc633@icloud.com</t>
  </si>
  <si>
    <t>KENICHI TAKAISHI</t>
  </si>
  <si>
    <t>11effd40-ae56-391a-90c8-57c046796358</t>
  </si>
  <si>
    <t>11effd3e-e079-1ac2-b1ba-a731dcf2a6a4</t>
  </si>
  <si>
    <t>{"customer_name": "河村 陽", "customer_email": "yo.sun1732@gmail.com", "product_detail_name": "AIみかみ秘密の部屋（全額返金保証付）"}</t>
  </si>
  <si>
    <t>{"id_values": ["3100500245378", "00018", "0227626"], "stratus_transaction_id": {"terminal_id": "3100500245378", "request_number": "00018", "authorization_code": "0227626"}}</t>
  </si>
  <si>
    <t>yo.sun1732@gmail.com</t>
  </si>
  <si>
    <t>JCB</t>
  </si>
  <si>
    <t>11effd3e-e271-c31a-8824-4b521801ab11</t>
  </si>
  <si>
    <t>{"customer_name": "河村 陽", "customer_email": "yo.sun1732@gmail.com", "product_detail_name": "【15分限定特典付き】AIXコンサルタント3日間完全攻略合宿"}</t>
  </si>
  <si>
    <t>{"id_values": ["3100500245378", "00017", "0211570"], "stratus_transaction_id": {"terminal_id": "3100500245378", "request_number": "00017", "authorization_code": "0211570"}}</t>
  </si>
  <si>
    <t>11effd3d-c773-ff5c-a783-0f6c38a55c7a</t>
  </si>
  <si>
    <t>11efe75d-926b-f3e6-9d52-f79b65c717c6</t>
  </si>
  <si>
    <t>{"univapay-name": "川晃弘", "univapay-link-id": "11efe385-c6f7-9baa-95de-6b2d9fdb1331", "univapay-phone-number": "+81 8058574986"}</t>
  </si>
  <si>
    <t>{"id_values": ["3100500245378", "00015", "0470620"], "stratus_transaction_id": {"terminal_id": "3100500245378", "request_number": "00015", "authorization_code": "0470620"}}</t>
  </si>
  <si>
    <t>dekgtk@gmail.com</t>
  </si>
  <si>
    <t>11efe75d-936e-5bb2-acc2-734b34b9a0ed</t>
  </si>
  <si>
    <t>AKIHORO KAWA</t>
  </si>
  <si>
    <t>11effd3b-e1fd-94f2-bd53-a301cc5d76d4</t>
  </si>
  <si>
    <t>11eef72b-6560-84ac-b832-0b607b201022</t>
  </si>
  <si>
    <t>{"univapay-name": "奥村薫", "univapay-link-id": "11eed167-4057-0814-a0a8-a769a7ea5984", "univapay-phone-number": "09021994148"}</t>
  </si>
  <si>
    <t>{"id_values": ["11effd3b-e1fd-94f2-bd53-a301cc5d76d4"], "worldpay_order_id": {"transaction_id": "11effd3b-e1fd-94f2-bd53-a301cc5d76d4"}}</t>
  </si>
  <si>
    <t>738-littlefuttookk@au.com</t>
  </si>
  <si>
    <t>11eef72b-658f-584a-b4f5-4ff677b84dcc</t>
  </si>
  <si>
    <t>KAORU OKUMURA</t>
  </si>
  <si>
    <t>11effd3a-8dbc-0e9c-be53-47d3b2ad859e</t>
  </si>
  <si>
    <t>11ef9f70-110b-36d4-bd87-230aa5b2d552</t>
  </si>
  <si>
    <t>{"customer_name": "宮田 英明", "customer_email": "finlandia@ymail.ne.jp", "product_detail_name": "「生成AI CAMP」アフターサポート"}</t>
  </si>
  <si>
    <t>{"id_values": ["3100500245378", "00009", "7513409"], "stratus_transaction_id": {"terminal_id": "3100500245378", "request_number": "00009", "authorization_code": "7513409"}}</t>
  </si>
  <si>
    <t>finlandia@ymail.ne.jp</t>
  </si>
  <si>
    <t>11ef9f70-1404-891c-bd8d-eb4dc5ff7c1c</t>
  </si>
  <si>
    <t>HIDEAKI MIYATA</t>
  </si>
  <si>
    <t>11effd3a-13ea-a024-9519-db61b27c4706</t>
  </si>
  <si>
    <t>11effd3a-120e-f3c2-b950-d38fc83598ea</t>
  </si>
  <si>
    <t>{"customer_name": "陶山愛以", "customer_email": "reireireirei0711@gmail.com", "product_detail_name": "【15分限定特典付き】AIXコンサルタント3日間完全攻略合宿"}</t>
  </si>
  <si>
    <t>{"id_values": ["11effd3a-13ea-a024-9519-db61b27c4706"], "worldpay_order_id": {"transaction_id": "11effd3a-13ea-a024-9519-db61b27c4706"}}</t>
  </si>
  <si>
    <t>reireireirei0711@gmail.com</t>
  </si>
  <si>
    <t>AI SUYAMA</t>
  </si>
  <si>
    <t>11effd3a-8558-1976-b75c-7fbecd4bccae</t>
  </si>
  <si>
    <t>11ef9f5d-1bf0-d4f4-bb83-cf955260907c</t>
  </si>
  <si>
    <t>{"customer_name": "HIDEAKI MIYATA", "customer_email": "finlandia@ymail.ne.jp", "product_detail_name": "生成AI CAMP アフターサポートプラン"}</t>
  </si>
  <si>
    <t>{"id_values": ["3100500245378", "00008", "7513405"], "stratus_transaction_id": {"terminal_id": "3100500245378", "request_number": "00008", "authorization_code": "7513405"}}</t>
  </si>
  <si>
    <t>11ef9f5d-1dbd-96c8-8200-3b864dc98f1a</t>
  </si>
  <si>
    <t>11effd38-234f-3fea-8bd3-6bfdd33225c8</t>
  </si>
  <si>
    <t>11effd38-1fe0-06dc-a3cc-c74ea6b7b9fc</t>
  </si>
  <si>
    <t>{"customer_name": "渡邉 祐太", "customer_email": "yt.nabesan.567283@icloud.com", "product_detail_name": "【15分限定特典付き】AIXコンサルタント3日間完全攻略合宿"}</t>
  </si>
  <si>
    <t>{"id_values": ["11effd38-234f-3fea-8bd3-6bfdd33225c8"], "worldpay_order_id": {"transaction_id": "11effd38-234f-3fea-8bd3-6bfdd33225c8"}}</t>
  </si>
  <si>
    <t>yt.nabesan.567283@icloud.com</t>
  </si>
  <si>
    <t>YUTA WATANABE</t>
  </si>
  <si>
    <t>11effd32-9177-3e1a-926b-474f6a2d1050</t>
  </si>
  <si>
    <t>11effd32-8f6b-f6ce-975c-73ad881851ea</t>
  </si>
  <si>
    <t>{"customer_name": "福井恵一", "customer_email": "osouji291@gmail.com", "product_detail_name": "【15分限定特典付き】AIXコンサルタント3日間完全攻略合宿"}</t>
  </si>
  <si>
    <t>{"id_values": ["3100500245378", "00007", "0270000"], "stratus_transaction_id": {"terminal_id": "3100500245378", "request_number": "00007", "authorization_code": "0270000"}}</t>
  </si>
  <si>
    <t>osouji291@gmail.com</t>
  </si>
  <si>
    <t>KEIICHI FUKUI</t>
  </si>
  <si>
    <t>11effd2e-28aa-0088-952f-7767b712452e</t>
  </si>
  <si>
    <t>11effd2e-25ec-84f6-8a0d-eb9b3505cce9</t>
  </si>
  <si>
    <t>{"customer_name": "柳樂 由美子", "customer_email": "ichiyumiko0807@gmail.com", "product_detail_name": "【15分限定特典付き】AIXコンサルタント3日間完全攻略合宿"}</t>
  </si>
  <si>
    <t>{"id_values": ["11effd2e-28aa-0088-952f-7767b712452e"], "worldpay_order_id": {"transaction_id": "11effd2e-28aa-0088-952f-7767b712452e"}}</t>
  </si>
  <si>
    <t>ichiyumiko0807@gmail.com</t>
  </si>
  <si>
    <t>YUMIKO NAGIRA</t>
  </si>
  <si>
    <t>11effd2d-3278-de5a-94f5-e70a986bd745</t>
  </si>
  <si>
    <t>11effd2d-2ef1-ba68-89ec-e3837f80dd64</t>
  </si>
  <si>
    <t>{"customer_name": "大田和良", "customer_email": "cak97430@gmail.com", "product_detail_name": "【15分限定特典付き】AIXコンサルタント3日間完全攻略合宿"}</t>
  </si>
  <si>
    <t>{"id_values": ["11effd2d-3278-de5a-94f5-e70a986bd745"], "worldpay_order_id": {"transaction_id": "11effd2d-3278-de5a-94f5-e70a986bd745"}}</t>
  </si>
  <si>
    <t>cak97430@gmail.com</t>
  </si>
  <si>
    <t>KAZUYOSHI OTA</t>
  </si>
  <si>
    <t>11effd26-7d95-b96e-b048-6fdd98bd9d59</t>
  </si>
  <si>
    <t>11effd26-7ba7-3600-9e38-abee46ce7947</t>
  </si>
  <si>
    <t>{"customer_name": "須藤 拓也", "customer_email": "zonota726@gmail.com", "product_detail_name": "【15分限定特典付き】AIXコンサルタント3日間完全攻略合宿"}</t>
  </si>
  <si>
    <t>{"id_values": ["11effd26-7d95-b96e-b048-6fdd98bd9d59"], "worldpay_order_id": {"transaction_id": "11effd26-7d95-b96e-b048-6fdd98bd9d59"}}</t>
  </si>
  <si>
    <t>zonota726@gmail.com</t>
  </si>
  <si>
    <t>TAKUYA SUDO</t>
  </si>
  <si>
    <t>IDEMITSU CREDIT CO.,LTD</t>
  </si>
  <si>
    <t>11effd17-1726-8258-9cd8-9fc17aec8d16</t>
  </si>
  <si>
    <t>11effd15-280d-51f2-a331-effacd212e14</t>
  </si>
  <si>
    <t>{"customer_name": "松元 宏恵", "customer_email": "cd10hi6@gmail.com", "product_detail_name": "AIみかみ秘密の部屋（全額返金保証付）"}</t>
  </si>
  <si>
    <t>{"id_values": ["11effd17-1726-8258-9cd8-9fc17aec8d16"], "worldpay_order_id": {"transaction_id": "11effd17-1726-8258-9cd8-9fc17aec8d16"}}</t>
  </si>
  <si>
    <t>cd10hi6@gmail.com</t>
  </si>
  <si>
    <t>HIROE MATSUMOTO</t>
  </si>
  <si>
    <t>11effd15-2b67-15f4-aede-9f7360d48600</t>
  </si>
  <si>
    <t>{"customer_name": "松元 宏恵", "customer_email": "cd10hi6@gmail.com", "product_detail_name": "【15分限定特典付き】AIXコンサルタント3日間完全攻略合宿"}</t>
  </si>
  <si>
    <t>{"id_values": ["11effd15-2b67-15f4-aede-9f7360d48600"], "worldpay_order_id": {"transaction_id": "11effd15-2b67-15f4-aede-9f7360d48600"}}</t>
  </si>
  <si>
    <t>11effd14-c7da-62ac-b558-cfc59e737275</t>
  </si>
  <si>
    <t>11effd13-6cee-28d4-b230-f3623795afb5</t>
  </si>
  <si>
    <t>{"customer_name": "上杉 里江", "customer_email": "darakuma9120@gmail.com", "product_detail_name": "AIみかみ秘密の部屋（全額返金保証付）"}</t>
  </si>
  <si>
    <t>{"id_values": ["11effd14-c7da-62ac-b558-cfc59e737275"], "worldpay_order_id": {"transaction_id": "11effd14-c7da-62ac-b558-cfc59e737275"}}</t>
  </si>
  <si>
    <t>darakuma9120@gmail.com</t>
  </si>
  <si>
    <t>RIE UESUGI</t>
  </si>
  <si>
    <t>11effd13-7043-a252-b233-f7d6cd9d73b2</t>
  </si>
  <si>
    <t>{"customer_name": "上杉 里江", "customer_email": "darakuma9120@gmail.com", "product_detail_name": "【15分限定特典付き】AIXコンサルタント3日間完全攻略合宿"}</t>
  </si>
  <si>
    <t>{"id_values": ["11effd13-7043-a252-b233-f7d6cd9d73b2"], "worldpay_order_id": {"transaction_id": "11effd13-7043-a252-b233-f7d6cd9d73b2"}}</t>
  </si>
  <si>
    <t>11effd0f-b76a-879e-8782-a3c3253e5e08</t>
  </si>
  <si>
    <t>11effd0f-b574-1c20-ae67-231f980c6a1f</t>
  </si>
  <si>
    <t>{"customer_name": "宏美 宮下", "customer_email": "m.hiro.crm@gmail.com", "product_detail_name": "【15分限定特典付き】デザイン限界突破3日間合宿"}</t>
  </si>
  <si>
    <t>{"id_values": ["11effd0f-b76a-879e-8782-a3c3253e5e08"], "worldpay_order_id": {"transaction_id": "11effd0f-b76a-879e-8782-a3c3253e5e08"}}</t>
  </si>
  <si>
    <t>m.hiro.crm@gmail.com</t>
  </si>
  <si>
    <t>HIROMI MIYASHITA</t>
  </si>
  <si>
    <t>11effd0c-d12d-c81a-a473-6bd171c5958b</t>
  </si>
  <si>
    <t>11effd0c-ce82-5626-ac6e-bf3a2519cd68</t>
  </si>
  <si>
    <t>{"customer_name": "坂田唯奈", "customer_email": "yuina8680@gmail.com", "product_detail_name": "【15分限定特典付き】AIXコンサルタント3日間完全攻略合宿"}</t>
  </si>
  <si>
    <t>{"id_values": ["3100500245378", "00004", "0541023"], "stratus_transaction_id": {"terminal_id": "3100500245378", "request_number": "00004", "authorization_code": "0541023"}}</t>
  </si>
  <si>
    <t>yuina8680@gmail.com</t>
  </si>
  <si>
    <t>YUINA SAKATA</t>
  </si>
  <si>
    <t>11effd09-383d-f088-9db3-a7c0a2450933</t>
  </si>
  <si>
    <t>11effd09-363f-94ee-946a-33b189f914ac</t>
  </si>
  <si>
    <t>{"customer_name": "田中駿", "customer_email": "ts_onichan_09m26d@icloud.com", "product_detail_name": "【15分限定特典付き】AIXコンサルタント3日間完全攻略合宿"}</t>
  </si>
  <si>
    <t>{"id_values": ["11effd09-383d-f088-9db3-a7c0a2450933"], "worldpay_order_id": {"transaction_id": "11effd09-383d-f088-9db3-a7c0a2450933"}}</t>
  </si>
  <si>
    <t>ts_onichan_09m26d@icloud.com</t>
  </si>
  <si>
    <t>TANAKA SHUN</t>
  </si>
  <si>
    <t>11effcfd-1c5e-b9d0-b576-8f62744162a9</t>
  </si>
  <si>
    <t>11effcfd-19da-72ee-8f56-7fc8b6cf5e66</t>
  </si>
  <si>
    <t>{"customer_name": "伊藤鉄生", "customer_email": "Nayuta519ito@gmail.com", "product_detail_name": "【15分限定特典付き】SNSマーケ完全攻略ダイナマイト合宿"}</t>
  </si>
  <si>
    <t>{"id_values": ["11effcfd-1c5e-b9d0-b576-8f62744162a9"], "worldpay_order_id": {"transaction_id": "11effcfd-1c5e-b9d0-b576-8f62744162a9"}}</t>
  </si>
  <si>
    <t>Nayuta519ito@gmail.com</t>
  </si>
  <si>
    <t>TESSHO ITOU</t>
  </si>
  <si>
    <t>11effcf8-cc91-e6a6-9abc-bfa45a4a9052</t>
  </si>
  <si>
    <t>11effcf8-6606-ce92-bc40-6fe597cbfcd1</t>
  </si>
  <si>
    <t>{"customer_name": "中川 力", "customer_email": "audio.nkgw@gmail.com", "product_detail_name": "AIみかみ秘密の部屋（全額返金保証付）"}</t>
  </si>
  <si>
    <t>{"id_values": ["11effcf8-cc91-e6a6-9abc-bfa45a4a9052"], "worldpay_order_id": {"transaction_id": "11effcf8-cc91-e6a6-9abc-bfa45a4a9052"}}</t>
  </si>
  <si>
    <t>audio.nkgw@gmail.com</t>
  </si>
  <si>
    <t>RIKI NAKAGAWA</t>
  </si>
  <si>
    <t>11effcf8-6886-942c-9416-034ec7e43158</t>
  </si>
  <si>
    <t>{"customer_name": "中川 力", "customer_email": "audio.nkgw@gmail.com", "product_detail_name": "【15分限定特典付き】AIXコンサルタント3日間完全攻略合宿"}</t>
  </si>
  <si>
    <t>{"id_values": ["11effcf8-6886-942c-9416-034ec7e43158"], "worldpay_order_id": {"transaction_id": "11effcf8-6886-942c-9416-034ec7e43158"}}</t>
  </si>
  <si>
    <t>11effcf7-b495-76cc-a6eb-237f0ea59ca6</t>
  </si>
  <si>
    <t>11effcf7-b299-ddfe-b3a2-83e641fc92db</t>
  </si>
  <si>
    <t>{"customer_name": "篠原照政", "customer_email": "t.sinora.t@gmail.com", "product_detail_name": "【15分限定特典付き】SNSマーケ完全攻略ダイナマイト合宿"}</t>
  </si>
  <si>
    <t>{"id_values": ["11effcf7-b495-76cc-a6eb-237f0ea59ca6"], "worldpay_order_id": {"transaction_id": "11effcf7-b495-76cc-a6eb-237f0ea59ca6"}}</t>
  </si>
  <si>
    <t>11effcf7-5e0e-760a-bc13-6b878122036b</t>
  </si>
  <si>
    <t>11effcf7-5c1f-fc9c-b156-37b7b8755141</t>
  </si>
  <si>
    <t>{"customer_name": "真鍋 隆介", "customer_email": "ryupapa.souchan@gmail.com", "product_detail_name": "【15分限定特典付き】AIXコンサルタント3日間完全攻略合宿"}</t>
  </si>
  <si>
    <t>ryupapa.souchan@gmail.com</t>
  </si>
  <si>
    <t>RYUSUKE MANABE</t>
  </si>
  <si>
    <t>11effcf5-f1a6-9840-830b-c7764f336559</t>
  </si>
  <si>
    <t>11effcf5-efc9-f8dc-9341-13961e97ec33</t>
  </si>
  <si>
    <t>{"customer_name": "真鍋 隆介", "customer_email": "ryupapa_souchan@gmail.com", "product_detail_name": "【15分限定特典付き】AIXコンサルタント3日間完全攻略合宿"}</t>
  </si>
  <si>
    <t>{"id_values": ["3100500245378", "00065", "0700065"], "stratus_transaction_id": {"terminal_id": "3100500245378", "request_number": "00065", "authorization_code": "0700065"}}</t>
  </si>
  <si>
    <t>ryupapa_souchan@gmail.com</t>
  </si>
  <si>
    <t>11effcf3-4c0b-d32a-ad32-13e72280ae9a</t>
  </si>
  <si>
    <t>11effcf3-4964-aed0-ad2f-8f8b648472f4</t>
  </si>
  <si>
    <t>{"customer_name": "藤友由佳子 藤友由佳子", "customer_email": "aphrodite730@icloud.com", "product_detail_name": "【15分限定特典付き】SNSマーケ完全攻略ダイナマイト合宿"}</t>
  </si>
  <si>
    <t>{"id_values": ["11effcf3-4c0b-d32a-ad32-13e72280ae9a"], "worldpay_order_id": {"transaction_id": "11effcf3-4c0b-d32a-ad32-13e72280ae9a"}}</t>
  </si>
  <si>
    <t>aphrodite730@icloud.com</t>
  </si>
  <si>
    <t>YUKAKO FUJITOMO</t>
  </si>
  <si>
    <t>11effceb-cc62-45c0-82b7-0bf42aa56201</t>
  </si>
  <si>
    <t>11effceb-c9f9-21b4-979f-77dd8f0d228d</t>
  </si>
  <si>
    <t>{"customer_name": "宮城島 優美", "customer_email": "may2rmya@gmail.com", "product_detail_name": "【15分限定特典付き】AIXコンサルタント3日間完全攻略合宿"}</t>
  </si>
  <si>
    <t>{"id_values": ["11effceb-cc62-45c0-82b7-0bf42aa56201"], "worldpay_order_id": {"transaction_id": "11effceb-cc62-45c0-82b7-0bf42aa56201"}}</t>
  </si>
  <si>
    <t>may2rmya@gmail.com</t>
  </si>
  <si>
    <t>YUMI MIYAGISHIMA</t>
  </si>
  <si>
    <t>11effceb-cb1f-91e0-b338-6fc06503b808</t>
  </si>
  <si>
    <t>11effceb-c956-77de-979c-4328b8e4fc18</t>
  </si>
  <si>
    <t>{"customer_name": "仲宗根 祐貴", "customer_email": "youguizhongzonggen92@gmail.com", "product_detail_name": "【15分限定特典付き】AIXコンサルタント3日間完全攻略合宿"}</t>
  </si>
  <si>
    <t>{"id_values": ["3100500245378", "00063", "0140702"], "stratus_transaction_id": {"terminal_id": "3100500245378", "request_number": "00063", "authorization_code": "0140702"}}</t>
  </si>
  <si>
    <t>youguizhongzonggen92@gmail.com</t>
  </si>
  <si>
    <t>YUKI NAKASONE</t>
  </si>
  <si>
    <t>11effcea-cc8a-6380-a13d-073336c98d0c</t>
  </si>
  <si>
    <t>11effcea-c941-459a-bedb-ff915e395244</t>
  </si>
  <si>
    <t>{"customer_name": "米倉みちる", "customer_email": "laulaulea.m@gmail.com", "product_detail_name": "【15分限定特典付き】AIXコンサルタント3日間完全攻略合宿"}</t>
  </si>
  <si>
    <t>{"id_values": ["11effcea-cc8a-6380-a13d-073336c98d0c"], "worldpay_order_id": {"transaction_id": "11effcea-cc8a-6380-a13d-073336c98d0c"}}</t>
  </si>
  <si>
    <t>laulaulea.m@gmail.com</t>
  </si>
  <si>
    <t>MICHIRU YONEKURA</t>
  </si>
  <si>
    <t>REAP TECHNOLOGIES LIMITED</t>
  </si>
  <si>
    <t>HK</t>
  </si>
  <si>
    <t>11effcea-1ee9-ac90-beb1-47ab2adde3d6</t>
  </si>
  <si>
    <t>11effcea-1d28-b43c-936f-f721ca4643de</t>
  </si>
  <si>
    <t>{"customer_name": "川窪 肇", "customer_email": "saizou.de.gozaru@docomo.ne.jp", "product_detail_name": "【15分限定特典付き】AIXコンサルタント3日間完全攻略合宿"}</t>
  </si>
  <si>
    <t>{"id_values": ["11effcea-1ee9-ac90-beb1-47ab2adde3d6"], "worldpay_order_id": {"transaction_id": "11effcea-1ee9-ac90-beb1-47ab2adde3d6"}}</t>
  </si>
  <si>
    <t>saizou.de.gozaru@docomo.ne.jp</t>
  </si>
  <si>
    <t>HAJIME KAWAKUBO</t>
  </si>
  <si>
    <t>11effce9-afac-cf7e-9a6a-5bb3a215c640</t>
  </si>
  <si>
    <t>11effce9-adc3-df0e-9316-1bdd64e2de6c</t>
  </si>
  <si>
    <t>{"customer_name": "佐藤雄太", "customer_email": "sy19820807@gmail.com", "product_detail_name": "【15分限定特典付き】AIXコンサルタント3日間完全攻略合宿"}</t>
  </si>
  <si>
    <t>{"id_values": ["11effce9-afac-cf7e-9a6a-5bb3a215c640"], "worldpay_order_id": {"transaction_id": "11effce9-afac-cf7e-9a6a-5bb3a215c640"}}</t>
  </si>
  <si>
    <t>sy19820807@gmail.com</t>
  </si>
  <si>
    <t>11effce8-00a2-d8bc-b61f-6b8430b9f611</t>
  </si>
  <si>
    <t>11effce7-fdff-449c-b619-6fa0c2804b42</t>
  </si>
  <si>
    <t>{"customer_name": "永峰 靖久", "customer_email": "team.minekiti.0724@gmail.com", "product_detail_name": "【15分限定特典付き】AIXコンサルタント3日間完全攻略合宿"}</t>
  </si>
  <si>
    <t>{"id_values": ["11effce8-00a2-d8bc-b61f-6b8430b9f611"], "worldpay_order_id": {"transaction_id": "11effce8-00a2-d8bc-b61f-6b8430b9f611"}}</t>
  </si>
  <si>
    <t>team.minekiti.0724@gmail.com</t>
  </si>
  <si>
    <t>YASUHISA NAGAMINE</t>
  </si>
  <si>
    <t>11effca6-4170-416e-a930-17deef1b5e77</t>
  </si>
  <si>
    <t>11effca5-d1ca-3c8e-8e86-875b78bf4376</t>
  </si>
  <si>
    <t>{"customer_name": "伊藤幸二", "customer_email": "yitengxinger705@gmail.com", "product_detail_name": "AIみかみ秘密の部屋（全額返金保証付）"}</t>
  </si>
  <si>
    <t>{"id_values": ["11effca6-4170-416e-a930-17deef1b5e77"], "worldpay_order_id": {"transaction_id": "11effca6-4170-416e-a930-17deef1b5e77"}}</t>
  </si>
  <si>
    <t>yitengxinger705@gmail.com</t>
  </si>
  <si>
    <t>KOJL LTO</t>
  </si>
  <si>
    <t>11eff3fe-ca8d-0d20-ae5d-73e44532467e</t>
  </si>
  <si>
    <t>11eff3fe-c8d2-e838-b4d3-6ff1936faf04</t>
  </si>
  <si>
    <t>{"customer_name": "大原飛来", "customer_email": "hirai.0429@iCloud.com", "product_detail_name": "【15分限定特典付き】SNSマーケ完全攻略ダイナマイト合宿"}</t>
  </si>
  <si>
    <t>{"id_values": ["11eff3fe-ca8d-0d20-ae5d-73e44532467e"], "worldpay_order_id": {"transaction_id": "11eff3fe-ca8d-0d20-ae5d-73e44532467e"}}</t>
  </si>
  <si>
    <t>hirai.0429@iCloud.com</t>
  </si>
  <si>
    <t>HIRAI OHARA</t>
  </si>
  <si>
    <t>11eff7cb-f32f-7788-90f1-23600fc5b509</t>
  </si>
  <si>
    <t>11eff7cb-1ec5-bbf6-b0c4-c3c59a81fd4a</t>
  </si>
  <si>
    <t>{"customer_name": "高島 那海", "customer_email": "mikaniv@iCloud.com", "product_detail_name": "AIみかみ秘密の部屋（全額返金保証付）"}</t>
  </si>
  <si>
    <t>{"id_values": ["11eff7cb-f32f-7788-90f1-23600fc5b509"], "worldpay_order_id": {"transaction_id": "11eff7cb-f32f-7788-90f1-23600fc5b509"}}</t>
  </si>
  <si>
    <t>mikaniv@iCloud.com</t>
  </si>
  <si>
    <t>TOMOMI TAKASHIMA</t>
  </si>
  <si>
    <t>11effcd8-934c-86c8-b2d8-775f71b762d0</t>
  </si>
  <si>
    <t>11effcd8-909b-c844-8955-b304e1e79ba6</t>
  </si>
  <si>
    <t>{"customer_name": "斉藤慎太郎", "customer_email": "m8016412@gmail.com", "product_detail_name": "【15分限定特典付き】AIXコンサルタント3日間完全攻略合宿"}</t>
  </si>
  <si>
    <t>{"id_values": ["11effcd8-934c-86c8-b2d8-775f71b762d0"], "worldpay_order_id": {"transaction_id": "11effcd8-934c-86c8-b2d8-775f71b762d0"}}</t>
  </si>
  <si>
    <t>m8016412@gmail.com</t>
  </si>
  <si>
    <t>SHINTAROU SAITOU</t>
  </si>
  <si>
    <t>11effcd5-4eb9-2e7e-bf9e-b33f86210ff9</t>
  </si>
  <si>
    <t>11effcd4-1dbc-fcf2-966a-1fde786485e0</t>
  </si>
  <si>
    <t>{"customer_name": "牧野英彦", "customer_email": "hearteyes0313@gmail.com", "product_detail_name": "AIみかみ秘密の部屋（全額返金保証付）"}</t>
  </si>
  <si>
    <t>{"id_values": ["11effcd5-4eb9-2e7e-bf9e-b33f86210ff9"], "worldpay_order_id": {"transaction_id": "11effcd5-4eb9-2e7e-bf9e-b33f86210ff9"}}</t>
  </si>
  <si>
    <t>hearteyes0313@gmail.com</t>
  </si>
  <si>
    <t>HIDEHIKO MAKINO</t>
  </si>
  <si>
    <t>11effcd4-202e-a86e-a91a-47145abacfd6</t>
  </si>
  <si>
    <t>{"customer_name": "牧野英彦", "customer_email": "hearteyes0313@gmail.com", "product_detail_name": "【15分限定特典付き】AIXコンサルタント3日間完全攻略合宿"}</t>
  </si>
  <si>
    <t>{"id_values": ["11effcd4-202e-a86e-a91a-47145abacfd6"], "worldpay_order_id": {"transaction_id": "11effcd4-202e-a86e-a91a-47145abacfd6"}}</t>
  </si>
  <si>
    <t>11effcd4-4ce4-6240-bca0-87a4776229cd</t>
  </si>
  <si>
    <t>11effcd3-7d0c-e830-a87f-9facaf10a447</t>
  </si>
  <si>
    <t>{"customer_name": "松尾凌祐", "customer_email": "vocalman00@gmail.com", "product_detail_name": "AIみかみ秘密の部屋（全額返金保証付）"}</t>
  </si>
  <si>
    <t>{"id_values": ["3100500245378", "00061", "0408039"], "stratus_transaction_id": {"terminal_id": "3100500245378", "request_number": "00061", "authorization_code": "0408039"}}</t>
  </si>
  <si>
    <t>11effcd3-7e60-e4ca-897b-bbbd57b7bec3</t>
  </si>
  <si>
    <t>{"customer_name": "松尾凌祐", "customer_email": "vocalman00@gmail.com", "product_detail_name": "【超特価割引】AIXコンサルタント3日間完全攻略合宿"}</t>
  </si>
  <si>
    <t>{"id_values": ["3100500245378", "00060", "0400039"], "stratus_transaction_id": {"terminal_id": "3100500245378", "request_number": "00060", "authorization_code": "0400039"}}</t>
  </si>
  <si>
    <t>11effcd2-4a9f-61c6-a56c-63d43573c813</t>
  </si>
  <si>
    <t>11effcd2-48b5-20bc-bbd7-a73a70fac566</t>
  </si>
  <si>
    <t>{"customer_name": "濱田豊喜", "customer_email": "toyokihamada1026@gmail.com", "product_detail_name": "【15分限定特典付き】SNSマーケ完全攻略ダイナマイト合宿"}</t>
  </si>
  <si>
    <t>{"id_values": ["11effcd2-4a9f-61c6-a56c-63d43573c813"], "worldpay_order_id": {"transaction_id": "11effcd2-4a9f-61c6-a56c-63d43573c813"}}</t>
  </si>
  <si>
    <t>toyokihamada1026@gmail.com</t>
  </si>
  <si>
    <t>TOYOKI HAMADA</t>
  </si>
  <si>
    <t>11effcd0-3644-892e-8f37-473448a49297</t>
  </si>
  <si>
    <t>11effcd0-2ead-68de-bc77-bf1245af303c</t>
  </si>
  <si>
    <t>{"customer_name": "渡邉 威", "customer_email": "seahorse_203@yahoo.co.jp", "product_detail_name": "【脱・無駄な努力】月商1.9億を支えるテンプレ大全"}</t>
  </si>
  <si>
    <t>{"id_values": ["11effcd0-3644-892e-8f37-473448a49297"], "worldpay_order_id": {"transaction_id": "11effcd0-3644-892e-8f37-473448a49297"}}</t>
  </si>
  <si>
    <t>seahorse_203@yahoo.co.jp</t>
  </si>
  <si>
    <t>TAKESHI WATANABE</t>
  </si>
  <si>
    <t>11effcd0-4a32-4b92-ac53-ff70166803a8</t>
  </si>
  <si>
    <t>11effcd0-4850-004e-ac4f-df8c15ca7e23</t>
  </si>
  <si>
    <t>{"customer_name": "佐藤啓", "customer_email": "hirakku090504@gmail.com", "product_detail_name": "【15分限定特典付き】AIXコンサルタント3日間完全攻略合宿"}</t>
  </si>
  <si>
    <t>{"id_values": ["3100500245378", "00058", "0369043"], "stratus_transaction_id": {"terminal_id": "3100500245378", "request_number": "00058", "authorization_code": "0369043"}}</t>
  </si>
  <si>
    <t>hirakku090504@gmail.com</t>
  </si>
  <si>
    <t>SATO HIRAKU</t>
  </si>
  <si>
    <t>11effcca-e081-9428-9d81-bbcf22deb908</t>
  </si>
  <si>
    <t>11effcca-de04-1c52-aa71-6fde2c41213a</t>
  </si>
  <si>
    <t>{"customer_name": "松本守正", "customer_email": "twinssika1@gmail.com", "product_detail_name": "【15分限定特典付き】AIXコンサルタント3日間完全攻略合宿"}</t>
  </si>
  <si>
    <t>{"id_values": ["11effcca-e081-9428-9d81-bbcf22deb908"], "worldpay_order_id": {"transaction_id": "11effcca-e081-9428-9d81-bbcf22deb908"}}</t>
  </si>
  <si>
    <t>twinssika1@gmail.com</t>
  </si>
  <si>
    <t>MORIMASA MATSUMOTO</t>
  </si>
  <si>
    <t>11effcc4-a76a-5f72-94c3-b79bffdbc126</t>
  </si>
  <si>
    <t>11effcc4-a05d-cdae-91db-176b736bd2ed</t>
  </si>
  <si>
    <t>{"customer_name": "K.Sumiyama", "customer_email": "hiryuu.dx3@gmail.com", "product_detail_name": "【15分限定特典付き】AIXコンサルタント3日間完全攻略合宿"}</t>
  </si>
  <si>
    <t>{"id_values": ["11effcc4-a76a-5f72-94c3-b79bffdbc126"], "worldpay_order_id": {"transaction_id": "11effcc4-a76a-5f72-94c3-b79bffdbc126"}}</t>
  </si>
  <si>
    <t>hiryuu.dx3@gmail.com</t>
  </si>
  <si>
    <t>K.SUMIYAMA</t>
  </si>
  <si>
    <t>11effcbe-a25f-33dc-95e5-978bf0b3cb74</t>
  </si>
  <si>
    <t>11effcbc-8f28-1434-9287-53e4a53374d7</t>
  </si>
  <si>
    <t>{"customer_name": "駿河 勝己", "customer_email": "katuki0120@docomo.ne.jp", "product_detail_name": "AIみかみ秘密の部屋（全額返金保証付）"}</t>
  </si>
  <si>
    <t>{"id_values": ["3100500245378", "00056", "0230652"], "stratus_transaction_id": {"terminal_id": "3100500245378", "request_number": "00056", "authorization_code": "0230652"}}</t>
  </si>
  <si>
    <t>katuki0120@docomo.ne.jp</t>
  </si>
  <si>
    <t>KATSUM I SURUGA</t>
  </si>
  <si>
    <t>RECRUIT CARD</t>
  </si>
  <si>
    <t>11effcbe-4aa3-a89e-8a7c-8f966e5c623b</t>
  </si>
  <si>
    <t>11effcbe-4756-bcb2-bb24-c3b2dc9b6123</t>
  </si>
  <si>
    <t>{"customer_name": "中山真三朗", "customer_email": "shinzaburou3@icloud.com", "product_detail_name": "【超特価割引】AIXコンサルタント3日間完全攻略合宿"}</t>
  </si>
  <si>
    <t>{"id_values": ["11effcbe-4aa3-a89e-8a7c-8f966e5c623b"], "worldpay_order_id": {"transaction_id": "11effcbe-4aa3-a89e-8a7c-8f966e5c623b"}}</t>
  </si>
  <si>
    <t>shinzaburou3@icloud.com</t>
  </si>
  <si>
    <t>SHINZABURO NAKAYAMA</t>
  </si>
  <si>
    <t>11effcbc-9159-fd26-9704-4f2d7e79833b</t>
  </si>
  <si>
    <t>{"customer_name": "駿河 勝己", "customer_email": "katuki0120@docomo.ne.jp", "product_detail_name": "【15分限定特典付き】AIXコンサルタント3日間完全攻略合宿"}</t>
  </si>
  <si>
    <t>{"id_values": ["3100500245378", "00055", "0210366"], "stratus_transaction_id": {"terminal_id": "3100500245378", "request_number": "00055", "authorization_code": "0210366"}}</t>
  </si>
  <si>
    <t>11effcba-49cf-3306-af3a-4bd11446e8b6</t>
  </si>
  <si>
    <t>11effcba-472f-0d10-af33-0f32c400af58</t>
  </si>
  <si>
    <t>{"customer_name": "佐藤弘子", "customer_email": "mahikasomona@gmail.com", "product_detail_name": "【15分限定特典付き】AIXコンサルタント3日間完全攻略合宿"}</t>
  </si>
  <si>
    <t>{"id_values": ["11effcba-49cf-3306-af3a-4bd11446e8b6"], "worldpay_order_id": {"transaction_id": "11effcba-49cf-3306-af3a-4bd11446e8b6"}}</t>
  </si>
  <si>
    <t>mahikasomona@gmail.com</t>
  </si>
  <si>
    <t>HIROKO SATO</t>
  </si>
  <si>
    <t>11effcb7-9a52-6152-929d-fb2984ce2866</t>
  </si>
  <si>
    <t>11effcb7-988a-06f4-8885-d753f3eaf698</t>
  </si>
  <si>
    <t>{"customer_name": "橋本英治", "customer_email": "psitec@biglobe.jp", "product_detail_name": "【15分限定特典付き】AIXコンサルタント3日間完全攻略合宿"}</t>
  </si>
  <si>
    <t>{"id_values": ["3100500245378", "00053", "0088544"], "stratus_transaction_id": {"terminal_id": "3100500245378", "request_number": "00053", "authorization_code": "0088544"}}</t>
  </si>
  <si>
    <t>psitec@biglobe.jp</t>
  </si>
  <si>
    <t>EIJI HASHIMOTO</t>
  </si>
  <si>
    <t>11effcb6-7175-6b5e-8e90-2309f6f3254b</t>
  </si>
  <si>
    <t>11effcb5-a27a-3622-8c75-33e4ecdd2d3d</t>
  </si>
  <si>
    <t>{"customer_name": "柄澤伸彦", "customer_email": "supermiracleboy777@gmail.com", "product_detail_name": "AIみかみ秘密の部屋（全額返金保証付）"}</t>
  </si>
  <si>
    <t>{"id_values": ["11effcb6-7175-6b5e-8e90-2309f6f3254b"], "worldpay_order_id": {"transaction_id": "11effcb6-7175-6b5e-8e90-2309f6f3254b"}}</t>
  </si>
  <si>
    <t>supermiracleboy777@gmail.com</t>
  </si>
  <si>
    <t>NOBUHIKO KARASAWA</t>
  </si>
  <si>
    <t>11effcb5-a4a4-17ba-8b6d-dba57747e2ef</t>
  </si>
  <si>
    <t>{"customer_name": "柄澤伸彦", "customer_email": "supermiracleboy777@gmail.com", "product_detail_name": "【15分限定特典付き】AIXコンサルタント3日間完全攻略合宿"}</t>
  </si>
  <si>
    <t>{"id_values": ["11effcb5-a4a4-17ba-8b6d-dba57747e2ef"], "worldpay_order_id": {"transaction_id": "11effcb5-a4a4-17ba-8b6d-dba57747e2ef"}}</t>
  </si>
  <si>
    <t>11effcb4-eb22-f950-89f9-9f1f52b74500</t>
  </si>
  <si>
    <t>11effcb4-e937-5f78-89f4-23ecb025c775</t>
  </si>
  <si>
    <t>{"customer_name": "金崎祐介", "customer_email": "yusuke.kanezaki@gmail.com", "product_detail_name": "【15分限定特典付き】AIXコンサルタント3日間完全攻略合宿"}</t>
  </si>
  <si>
    <t>yusuke.kanezaki@gmail.com</t>
  </si>
  <si>
    <t>YUSUKE KANEZAKI</t>
  </si>
  <si>
    <t>11effcb1-ff4c-2b0c-bbf9-e77af849a029</t>
  </si>
  <si>
    <t>11effcb1-fd6b-dd14-955f-c3f2c47d7fa7</t>
  </si>
  <si>
    <t>{"customer_name": "taira suzuki", "customer_email": "pyo240@fukurou.ch", "product_detail_name": "【15分限定特典付き】AIXコンサルタント3日間完全攻略合宿"}</t>
  </si>
  <si>
    <t>{"id_values": ["11effcb1-ff4c-2b0c-bbf9-e77af849a029"], "worldpay_order_id": {"transaction_id": "11effcb1-ff4c-2b0c-bbf9-e77af849a029"}}</t>
  </si>
  <si>
    <t>pyo240@fukurou.ch</t>
  </si>
  <si>
    <t>TAIRA SUZUKI</t>
  </si>
  <si>
    <t>11effcb1-d62f-fe1a-bab4-ff9127bee0a0</t>
  </si>
  <si>
    <t>11effcb1-d33c-bfae-bb5b-b3bd4057d52c</t>
  </si>
  <si>
    <t>{"customer_name": "海老原美和", "customer_email": "rei.ebi302@gmail.com", "product_detail_name": "【15分限定特典付き】AIXコンサルタント3日間完全攻略合宿"}</t>
  </si>
  <si>
    <t>{"id_values": ["3100500245378", "00049", "0320000"], "stratus_transaction_id": {"terminal_id": "3100500245378", "request_number": "00049", "authorization_code": "0320000"}}</t>
  </si>
  <si>
    <t>rei.ebi302@gmail.com</t>
  </si>
  <si>
    <t>MIWA EBIHARA</t>
  </si>
  <si>
    <t>11effcb1-0525-b45e-b38a-5f0a5190144e</t>
  </si>
  <si>
    <t>11effcb1-032f-a682-b2ec-372821995014</t>
  </si>
  <si>
    <t>{"customer_name": "勝部真治", "customer_email": "e_y_m_1226013@yahoo.co.jp", "product_detail_name": "【15分限定特典付き】デザイン限界突破3日間合宿"}</t>
  </si>
  <si>
    <t>{"id_values": ["3100500245378", "00047", "0780000"], "stratus_transaction_id": {"terminal_id": "3100500245378", "request_number": "00047", "authorization_code": "0780000"}}</t>
  </si>
  <si>
    <t>e_y_m_1226013@yahoo.co.jp</t>
  </si>
  <si>
    <t>SHINJI KATSUBE</t>
  </si>
  <si>
    <t>11effcae-295d-bac2-9f13-9ff70198e0a3</t>
  </si>
  <si>
    <t>11effcae-274d-e95a-843d-cb2eb3a693a9</t>
  </si>
  <si>
    <t>{"customer_name": "増本 清高", "customer_email": "kiyomasu-1956@csf.ne.jp", "product_detail_name": "【超特価割引】AIXコンサルタント3日間完全攻略合宿"}</t>
  </si>
  <si>
    <t>{"id_values": ["11effcae-295d-bac2-9f13-9ff70198e0a3"], "worldpay_order_id": {"transaction_id": "11effcae-295d-bac2-9f13-9ff70198e0a3"}}</t>
  </si>
  <si>
    <t>kiyomasu-1956@csf.ne.jp</t>
  </si>
  <si>
    <t>KIYOTAKA MASUMOTO</t>
  </si>
  <si>
    <t>11effcad-c29b-9b60-9de6-67b1b67ef6e7</t>
  </si>
  <si>
    <t>11effcad-c084-dad0-80ff-7fadf1fe59d9</t>
  </si>
  <si>
    <t>{"customer_name": "菊原広海", "customer_email": "hiromi.kikuhara@gmail.com", "product_detail_name": "【15分限定特典付き】AIXコンサルタント3日間完全攻略合宿"}</t>
  </si>
  <si>
    <t>{"id_values": ["11effcad-c29b-9b60-9de6-67b1b67ef6e7"], "worldpay_order_id": {"transaction_id": "11effcad-c29b-9b60-9de6-67b1b67ef6e7"}}</t>
  </si>
  <si>
    <t>hiromi.kikuhara@gmail.com</t>
  </si>
  <si>
    <t>HIROMI KIKUHARA</t>
  </si>
  <si>
    <t>11effca9-6eb3-6b12-afc0-4b435f0844cc</t>
  </si>
  <si>
    <t>11effca9-6c59-29e2-bb56-5b44a91d7dfa</t>
  </si>
  <si>
    <t>{"customer_name": "坂田理恵", "customer_email": "riepon.0429@ezweb.ne.jp", "product_detail_name": "【15分限定特典付き】デザイン限界突破3日間合宿"}</t>
  </si>
  <si>
    <t>{"id_values": ["11effca9-6eb3-6b12-afc0-4b435f0844cc"], "worldpay_order_id": {"transaction_id": "11effca9-6eb3-6b12-afc0-4b435f0844cc"}}</t>
  </si>
  <si>
    <t>riepon.0429@ezweb.ne.jp</t>
  </si>
  <si>
    <t>RIE SAKATA</t>
  </si>
  <si>
    <t>11effca9-7bae-b75e-bb89-df4416d5d1cd</t>
  </si>
  <si>
    <t>11effca9-79cc-104e-afcd-33ccba537b34</t>
  </si>
  <si>
    <t>{"customer_name": "梁瀬健介", "customer_email": "kyanase2914@gmail.com", "product_detail_name": "【15分限定特典付き】AIXコンサルタント3日間完全攻略合宿"}</t>
  </si>
  <si>
    <t>{"id_values": ["3100500245378", "00045", "0001255"], "stratus_transaction_id": {"terminal_id": "3100500245378", "request_number": "00045", "authorization_code": "0001255"}}</t>
  </si>
  <si>
    <t>kyanase2914@gmail.com</t>
  </si>
  <si>
    <t>KENSUKE YANASE</t>
  </si>
  <si>
    <t>11effca8-36c4-ea4c-a090-97e07ce12e81</t>
  </si>
  <si>
    <t>11effca8-3474-3374-b94e-cfbbb9eeda12</t>
  </si>
  <si>
    <t>{"customer_name": "前山晴希", "customer_email": "qingxiqianshan@gmail.com", "product_detail_name": "【15分限定特典付き】SNSマーケ完全攻略ダイナマイト合宿"}</t>
  </si>
  <si>
    <t>{"id_values": ["11effca8-36c4-ea4c-a090-97e07ce12e81"], "worldpay_order_id": {"transaction_id": "11effca8-36c4-ea4c-a090-97e07ce12e81"}}</t>
  </si>
  <si>
    <t>qingxiqianshan@gmail.com</t>
  </si>
  <si>
    <t>HARUKI MAEYAMA</t>
  </si>
  <si>
    <t>11effca6-2e24-dd86-ad81-53e86f167b4b</t>
  </si>
  <si>
    <t>11effca6-2c34-1208-8eb5-c3ed4fdc54c2</t>
  </si>
  <si>
    <t>{"customer_name": "角田令子", "customer_email": "tsunoda.dragon@gmail.com", "product_detail_name": "【15分限定特典付き】AIXコンサルタント3日間完全攻略合宿"}</t>
  </si>
  <si>
    <t>{"id_values": ["11effca6-2e24-dd86-ad81-53e86f167b4b"], "worldpay_order_id": {"transaction_id": "11effca6-2e24-dd86-ad81-53e86f167b4b"}}</t>
  </si>
  <si>
    <t>tsunoda.dragon@gmail.com</t>
  </si>
  <si>
    <t>REIKO TSUNODA</t>
  </si>
  <si>
    <t>11effca5-d3b9-2e42-9f1a-1f4adb168576</t>
  </si>
  <si>
    <t>{"customer_name": "伊藤幸二", "customer_email": "yitengxinger705@gmail.com", "product_detail_name": "【15分限定特典付き】AIXコンサルタント3日間完全攻略合宿"}</t>
  </si>
  <si>
    <t>{"id_values": ["11effca5-d3b9-2e42-9f1a-1f4adb168576"], "worldpay_order_id": {"transaction_id": "11effca5-d3b9-2e42-9f1a-1f4adb168576"}}</t>
  </si>
  <si>
    <t>11effca3-7a8c-9f40-b95e-47c9ec82b236</t>
  </si>
  <si>
    <t>11effca1-a154-875c-b56e-6764834873bd</t>
  </si>
  <si>
    <t>{"customer_name": "福島大海", "customer_email": "mustanghiro78@gmail.com", "product_detail_name": "みかみの秘密の部屋 ~購入後1週間以内に限り【全額返金保証付き】~"}</t>
  </si>
  <si>
    <t>{"id_values": ["11effca3-7a8c-9f40-b95e-47c9ec82b236"], "worldpay_order_id": {"transaction_id": "11effca3-7a8c-9f40-b95e-47c9ec82b236"}}</t>
  </si>
  <si>
    <t>mustanghiro78@gmail.com</t>
  </si>
  <si>
    <t>HIROMI FUKUSHIMA</t>
  </si>
  <si>
    <t>11effca1-a31b-1a42-b579-7f3630a60df0</t>
  </si>
  <si>
    <t>{"customer_name": "福島大海", "customer_email": "mustanghiro78@gmail.com", "product_detail_name": "【15分限定特典付き】SNSマーケ完全攻略ダイナマイト合宿"}</t>
  </si>
  <si>
    <t>{"id_values": ["11effca1-a31b-1a42-b579-7f3630a60df0"], "worldpay_order_id": {"transaction_id": "11effca1-a31b-1a42-b579-7f3630a60df0"}}</t>
  </si>
  <si>
    <t>11effca0-3574-8dee-a814-cf22cbc8889d</t>
  </si>
  <si>
    <t>11effc9f-64db-7526-9168-b37fb226c129</t>
  </si>
  <si>
    <t>{"customer_name": "木村由美子", "customer_email": "momojimu77@gmail.com", "product_detail_name": "AIみかみ秘密の部屋（全額返金保証付）"}</t>
  </si>
  <si>
    <t>{"id_values": ["11effca0-3574-8dee-a814-cf22cbc8889d"], "worldpay_order_id": {"transaction_id": "11effca0-3574-8dee-a814-cf22cbc8889d"}}</t>
  </si>
  <si>
    <t>momojimu77@gmail.com</t>
  </si>
  <si>
    <t>YUMIKO KIMURA</t>
  </si>
  <si>
    <t>11effc9f-671f-4bc8-a89f-cb1ae2c52e72</t>
  </si>
  <si>
    <t>{"customer_name": "木村由美子", "customer_email": "momojimu77@gmail.com", "product_detail_name": "【15分限定特典付き】AIXコンサルタント3日間完全攻略合宿"}</t>
  </si>
  <si>
    <t>{"id_values": ["11effc9f-671f-4bc8-a89f-cb1ae2c52e72"], "worldpay_order_id": {"transaction_id": "11effc9f-671f-4bc8-a89f-cb1ae2c52e72"}}</t>
  </si>
  <si>
    <t>11effc9c-aee4-c3aa-a66e-2301dd8695c0</t>
  </si>
  <si>
    <t>11effc9c-ace4-2fa0-b921-af7e0de2231d</t>
  </si>
  <si>
    <t>{"customer_name": "小島基久高", "customer_email": "kikutaka.kjm@gmail.com", "product_detail_name": "【15分限定特典付き】AIXコンサルタント3日間完全攻略合宿"}</t>
  </si>
  <si>
    <t>{"id_values": ["3100500245378", "00043", "0235044"], "stratus_transaction_id": {"terminal_id": "3100500245378", "request_number": "00043", "authorization_code": "0235044"}}</t>
  </si>
  <si>
    <t>kikutaka.kjm@gmail.com</t>
  </si>
  <si>
    <t>KIKUTAKA KOJIMA</t>
  </si>
  <si>
    <t>FUKUOKA</t>
  </si>
  <si>
    <t>11effc9b-0d7d-b1da-9c59-876cd6816abf</t>
  </si>
  <si>
    <t>11effc97-0e42-33e2-b7c7-2b59891839a5</t>
  </si>
  <si>
    <t>{"customer_name": "三島博", "customer_email": "j1204m-1220@nifty.com", "product_detail_name": "AIみかみ秘密の部屋（全額返金保証付）"}</t>
  </si>
  <si>
    <t>{"id_values": ["11effc9b-0d7d-b1da-9c59-876cd6816abf"], "worldpay_order_id": {"transaction_id": "11effc9b-0d7d-b1da-9c59-876cd6816abf"}}</t>
  </si>
  <si>
    <t>j1204m-1220@nifty.com</t>
  </si>
  <si>
    <t>HIROSHI MISHIMA</t>
  </si>
  <si>
    <t>11effc97-a0ed-a438-ab39-57e1dd7719d7</t>
  </si>
  <si>
    <t>11effc97-9edd-f29c-9f4b-639d2f533766</t>
  </si>
  <si>
    <t>{"customer_name": "森下 達矢", "customer_email": "the.javelin.throw-best-50m.try@docomo.ne.jp", "product_detail_name": "【15分限定特典付き】AIXコンサルタント3日間完全攻略合宿"}</t>
  </si>
  <si>
    <t>{"id_values": ["11effc97-a0ed-a438-ab39-57e1dd7719d7"], "worldpay_order_id": {"transaction_id": "11effc97-a0ed-a438-ab39-57e1dd7719d7"}}</t>
  </si>
  <si>
    <t>the.javelin.throw-best-50m.try@docomo.ne.jp</t>
  </si>
  <si>
    <t>TATSUYA MORISHITA</t>
  </si>
  <si>
    <t>11effc97-6e6c-ffae-82f2-b3f82b898a81</t>
  </si>
  <si>
    <t>11effc97-6cb5-07ba-ba0d-a322cec96c1a</t>
  </si>
  <si>
    <t>{"customer_name": "おがるつ代", "customer_email": "kurage0328@gmail.com", "product_detail_name": "【15分限定特典付き】AIXコンサルタント3日間完全攻略合宿"}</t>
  </si>
  <si>
    <t>{"id_values": ["3100500245378", "00041", "0700041"], "stratus_transaction_id": {"terminal_id": "3100500245378", "request_number": "00041", "authorization_code": "0700041"}}</t>
  </si>
  <si>
    <t>kurage0328@gmail.com</t>
  </si>
  <si>
    <t>RUTSUYOOGASAWARA</t>
  </si>
  <si>
    <t>11effc97-1011-3f38-b331-07b486e4ea09</t>
  </si>
  <si>
    <t>{"customer_name": "三島博", "customer_email": "j1204m-1220@nifty.com", "product_detail_name": "【15分限定特典付き】AIXコンサルタント3日間完全攻略合宿"}</t>
  </si>
  <si>
    <t>{"id_values": ["11effc97-1011-3f38-b331-07b486e4ea09"], "worldpay_order_id": {"transaction_id": "11effc97-1011-3f38-b331-07b486e4ea09"}}</t>
  </si>
  <si>
    <t>11effc94-37cc-cafe-89f5-3ba6637396b9</t>
  </si>
  <si>
    <t>11effc94-35ca-7044-89f1-6f3082e4f11d</t>
  </si>
  <si>
    <t>{"customer_name": "大介 佐々木", "customer_email": "dhrdhr339@gmail.com", "product_detail_name": "【15分限定特典付き】AIXコンサルタント3日間完全攻略合宿"}</t>
  </si>
  <si>
    <t>{"id_values": ["11effc94-37cc-cafe-89f5-3ba6637396b9"], "worldpay_order_id": {"transaction_id": "11effc94-37cc-cafe-89f5-3ba6637396b9"}}</t>
  </si>
  <si>
    <t>dhrdhr339@gmail.com</t>
  </si>
  <si>
    <t>DAISUKE SASAKI</t>
  </si>
  <si>
    <t>11effc92-ef69-efae-aeb0-1b5d212e7708</t>
  </si>
  <si>
    <t>11effc92-eda6-6ba2-ba87-7f6268768cd4</t>
  </si>
  <si>
    <t>{"customer_name": "堀田涼介", "customer_email": "kutianliangjie@gmail.com", "product_detail_name": "【15分限定特典付き】AIXコンサルタント3日間完全攻略合宿"}</t>
  </si>
  <si>
    <t>{"id_values": ["11effc92-ef69-efae-aeb0-1b5d212e7708"], "worldpay_order_id": {"transaction_id": "11effc92-ef69-efae-aeb0-1b5d212e7708"}}</t>
  </si>
  <si>
    <t>kutianliangjie@gmail.com</t>
  </si>
  <si>
    <t>RYOSUKE HORITA</t>
  </si>
  <si>
    <t>11effc8c-2739-ed82-9984-0fd99fb29977</t>
  </si>
  <si>
    <t>11ef9ea2-1263-5f94-bd67-9fce541c7842</t>
  </si>
  <si>
    <t>{"customer_name": "日里 洋行", "customer_email": "hr1310@hotmail.com", "product_detail_name": "生成AI CAMP アフターサポートプラン"}</t>
  </si>
  <si>
    <t>{"id_values": ["11effc8c-2739-ed82-9984-0fd99fb29977"], "worldpay_order_id": {"transaction_id": "11effc8c-2739-ed82-9984-0fd99fb29977"}}</t>
  </si>
  <si>
    <t>hr1310@hotmail.com</t>
  </si>
  <si>
    <t>11ef9ea2-14fe-1064-9626-3ff38a462151</t>
  </si>
  <si>
    <t>HIROYUKI HISATO</t>
  </si>
  <si>
    <t>11effc8c-25c0-d63c-b301-a74fcbf4c773</t>
  </si>
  <si>
    <t>11ef9e9f-d8c7-2830-ad00-7fbc039fc8a6</t>
  </si>
  <si>
    <t>{"customer_name": "廣田恭一", "customer_email": "hirota@miyoshic.com", "product_detail_name": "生成AI CAMP アフターサポートプラン"}</t>
  </si>
  <si>
    <t>{"id_values": ["11effc8c-25c0-d63c-b301-a74fcbf4c773"], "worldpay_order_id": {"transaction_id": "11effc8c-25c0-d63c-b301-a74fcbf4c773"}}</t>
  </si>
  <si>
    <t>hirota@miyoshic.com</t>
  </si>
  <si>
    <t>11ef9e9f-db3a-f47a-8281-bf63618ad760</t>
  </si>
  <si>
    <t>KYOICHI HIROTA</t>
  </si>
  <si>
    <t>11effc8c-27d3-01de-a060-c721a575a865</t>
  </si>
  <si>
    <t>11ef9ea4-6521-9924-97d3-d79ce2913f30</t>
  </si>
  <si>
    <t>{"customer_name": "吉平禎俊", "customer_email": "koukaidakewasuruna@gmail.com", "product_detail_name": "生成AI CAMP アフターサポートプラン"}</t>
  </si>
  <si>
    <t>{"id_values": ["3100500245378", "00039", "0157779"], "stratus_transaction_id": {"terminal_id": "3100500245378", "request_number": "00039", "authorization_code": "0157779"}}</t>
  </si>
  <si>
    <t>koukaidakewasuruna@gmail.com</t>
  </si>
  <si>
    <t>11ef9ea4-66f2-ad92-97d9-377aebaf0013</t>
  </si>
  <si>
    <t>SADATOSHI YOSHIHIRA</t>
  </si>
  <si>
    <t>11effc8c-260d-28d4-a2e4-cf1ab7ed2e5a</t>
  </si>
  <si>
    <t>11ef9ea0-34b0-1f6c-b006-b71f453fb9e8</t>
  </si>
  <si>
    <t>{"customer_name": "葛山茂樹", "customer_email": "shigeking.fls@gmail.com", "product_detail_name": "生成AI CAMP アフターサポートプラン"}</t>
  </si>
  <si>
    <t>{"id_values": ["3100500245378", "00038", "0975732"], "stratus_transaction_id": {"terminal_id": "3100500245378", "request_number": "00038", "authorization_code": "0975732"}}</t>
  </si>
  <si>
    <t>shigeking.fls@gmail.com</t>
  </si>
  <si>
    <t>11ef9ea0-3679-336a-ad2d-7ff56973352b</t>
  </si>
  <si>
    <t>SHIGEKI KATSURAYAMA</t>
  </si>
  <si>
    <t>11effc8b-d819-042c-a20e-8715990d145e</t>
  </si>
  <si>
    <t>11eede21-f686-6bf4-8ce6-5382d7b72f2e</t>
  </si>
  <si>
    <t>{"univapay-name": "小山玲奈", "univapay-link-id": "11eed164-f96e-3af0-a0a8-03a124820504", "univapay-phone-number": "09058068314"}</t>
  </si>
  <si>
    <t>{"id_values": ["11effc8b-d819-042c-a20e-8715990d145e"], "worldpay_order_id": {"transaction_id": "11effc8b-d819-042c-a20e-8715990d145e"}}</t>
  </si>
  <si>
    <t>lemonkotori1215@gmail.com</t>
  </si>
  <si>
    <t>11eede21-f6ac-754c-a2ca-17a105951cc4</t>
  </si>
  <si>
    <t>RENA KOYAMA</t>
  </si>
  <si>
    <t>11effc8b-a381-2b36-b045-fb879149caaf</t>
  </si>
  <si>
    <t>11eef63e-9cf1-dd96-b49f-9750fb22430c</t>
  </si>
  <si>
    <t>{"univapay-name": "木村真実", "univapay-link-id": "11eecd48-ccb1-eed2-a1aa-a322c029ce9e", "univapay-phone-number": "09062813446"}</t>
  </si>
  <si>
    <t>{"id_values": ["11effc8b-a381-2b36-b045-fb879149caaf"], "worldpay_order_id": {"transaction_id": "11effc8b-a381-2b36-b045-fb879149caaf"}}</t>
  </si>
  <si>
    <t>benibenisakura2@gmail.com</t>
  </si>
  <si>
    <t>11eef63e-9d20-5766-8588-671052a8cef4</t>
  </si>
  <si>
    <t>MAMI KIMURA</t>
  </si>
  <si>
    <t>11effc86-9335-9d7a-b14c-6b16978c6933</t>
  </si>
  <si>
    <t>11effc86-917a-6ace-9afc-57e1e4378733</t>
  </si>
  <si>
    <t>{"customer_name": "藤澤なこ", "customer_email": "fujisawaa211@gmail.com", "product_detail_name": "【15分限定特典付き】AIXコンサルタント3日間完全攻略合宿"}</t>
  </si>
  <si>
    <t>{"id_values": ["11effc86-9335-9d7a-b14c-6b16978c6933"], "worldpay_order_id": {"transaction_id": "11effc86-9335-9d7a-b14c-6b16978c6933"}}</t>
  </si>
  <si>
    <t>fujisawaa211@gmail.com</t>
  </si>
  <si>
    <t>AKO FUJISAWA</t>
  </si>
  <si>
    <t>11effc86-ad18-942c-948b-df9736554050</t>
  </si>
  <si>
    <t>11effc86-ab35-1fd6-b158-c3f29d2c4a98</t>
  </si>
  <si>
    <t>{"customer_name": "篠原勝幸", "customer_email": "shinokatsu@gmail.com", "product_detail_name": "【15分限定特典付き】AIXコンサルタント3日間完全攻略合宿"}</t>
  </si>
  <si>
    <t>{"id_values": ["3100500245378", "00016", "0121920"], "stratus_transaction_id": {"terminal_id": "3100500245378", "request_number": "00016", "authorization_code": "0121920"}}</t>
  </si>
  <si>
    <t>shinokatsu@gmail.com</t>
  </si>
  <si>
    <t>KATSUYUKI SHINOHARA</t>
  </si>
  <si>
    <t>11effc86-5c09-a72e-9406-2302dcf20230</t>
  </si>
  <si>
    <t>11effc86-5999-b7e0-a3dc-9f641128fee3</t>
  </si>
  <si>
    <t>{"customer_name": "高見欣吾", "customer_email": "takamic01@gmail.com", "product_detail_name": "【15分限定特典付き】AIXコンサルタント3日間完全攻略合宿"}</t>
  </si>
  <si>
    <t>{"id_values": ["3100500245378", "00014", "0160828"], "stratus_transaction_id": {"terminal_id": "3100500245378", "request_number": "00014", "authorization_code": "0160828"}}</t>
  </si>
  <si>
    <t>takamic01@gmail.com</t>
  </si>
  <si>
    <t>KINGO TAKAMI</t>
  </si>
  <si>
    <t>11effc83-0e5d-ff14-8df7-d76ead22deb3</t>
  </si>
  <si>
    <t>11effc83-0c4f-446c-8737-af40e0a80ed2</t>
  </si>
  <si>
    <t>{"customer_name": "水戸あすか", "customer_email": "asuka0911.a@icloud.com", "product_detail_name": "【15分限定特典付き】AIXコンサルタント3日間完全攻略合宿"}</t>
  </si>
  <si>
    <t>{"id_values": ["11effc83-0e5d-ff14-8df7-d76ead22deb3"], "worldpay_order_id": {"transaction_id": "11effc83-0e5d-ff14-8df7-d76ead22deb3"}}</t>
  </si>
  <si>
    <t>asuka0911.a@icloud.com</t>
  </si>
  <si>
    <t>ASUKA MITO</t>
  </si>
  <si>
    <t>11effc80-f82f-41aa-b74b-636e24b01c7f</t>
  </si>
  <si>
    <t>11effc80-f62f-462a-b17f-878e38b84bb0</t>
  </si>
  <si>
    <t>{"customer_name": "上醉尾和枝", "customer_email": "smilist.kaz@gmail.com", "product_detail_name": "【15分限定特典付き】AIXコンサルタント3日間完全攻略合宿"}</t>
  </si>
  <si>
    <t>{"id_values": ["11effc80-f82f-41aa-b74b-636e24b01c7f"], "worldpay_order_id": {"transaction_id": "11effc80-f82f-41aa-b74b-636e24b01c7f"}}</t>
  </si>
  <si>
    <t>smilist.kaz@gmail.com</t>
  </si>
  <si>
    <t>KAZUE KAMIENOO</t>
  </si>
  <si>
    <t>11effc81-0c25-82dc-b767-33add650ad03</t>
  </si>
  <si>
    <t>11effc81-0a28-e3d4-9abe-e3a2ae90ac4f</t>
  </si>
  <si>
    <t>{"customer_name": "Sachiko", "customer_email": "sachikobangs1122@gmail.com", "product_detail_name": "【15分限定特典付き】AIXコンサルタント3日間完全攻略合宿"}</t>
  </si>
  <si>
    <t>{"id_values": ["11effc81-0c25-82dc-b767-33add650ad03"], "worldpay_order_id": {"transaction_id": "11effc81-0c25-82dc-b767-33add650ad03"}}</t>
  </si>
  <si>
    <t>sachikobangs1122@gmail.com</t>
  </si>
  <si>
    <t>SACHIKO BANGS</t>
  </si>
  <si>
    <t>FIRST HAWAIIAN BANK</t>
  </si>
  <si>
    <t>11effc7f-27f2-bed2-a8af-9bbd8db046ba</t>
  </si>
  <si>
    <t>{"customer_name": "林 雄大", "customer_email": "yuudsi1190@gmail.com", "product_detail_name": "【15分限定特典付き】AIXコンサルタント3日間完全攻略合宿"}</t>
  </si>
  <si>
    <t>{"id_values": ["11effc7f-27f2-bed2-a8af-9bbd8db046ba"], "worldpay_order_id": {"transaction_id": "11effc7f-27f2-bed2-a8af-9bbd8db046ba"}}</t>
  </si>
  <si>
    <t>11effc7d-8cbc-a8b6-a59b-1fe5c2a398e3</t>
  </si>
  <si>
    <t>11effc7d-8ab5-a374-b0b6-8730f6922194</t>
  </si>
  <si>
    <t>{"customer_name": "梅村貴浩", "customer_email": "umeumeuma5963@gmail.com", "product_detail_name": "【15分限定特典付き】デザイン限界突破3日間合宿"}</t>
  </si>
  <si>
    <t>{"id_values": ["11effc7d-8cbc-a8b6-a59b-1fe5c2a398e3"], "worldpay_order_id": {"transaction_id": "11effc7d-8cbc-a8b6-a59b-1fe5c2a398e3"}}</t>
  </si>
  <si>
    <t>umeumeuma5963@gmail.com</t>
  </si>
  <si>
    <t>TAKAHIRO UMEMURA</t>
  </si>
  <si>
    <t>11effc7b-bc24-05ba-87bf-6bcd033e9b3d</t>
  </si>
  <si>
    <t>11effc7b-ba44-4b06-87bc-872b3dba6dee</t>
  </si>
  <si>
    <t>{"customer_name": "安瀬航", "customer_email": "w.joke2339@gmail.com", "product_detail_name": "【15分限定特典付き】AIXコンサルタント3日間完全攻略合宿"}</t>
  </si>
  <si>
    <t>w.joke2339@gmail.com</t>
  </si>
  <si>
    <t>WATARU ANZE</t>
  </si>
  <si>
    <t>11effc7a-0f4c-44a2-ad40-8bd1e998a83f</t>
  </si>
  <si>
    <t>11effc7a-0d48-0aa6-ad63-8bc01d1a4e23</t>
  </si>
  <si>
    <t>{"customer_name": "渡辺憲正", "customer_email": "kanmawatanabe@gmail.com", "product_detail_name": "【15分限定特典付き】AIXコンサルタント3日間完全攻略合宿"}</t>
  </si>
  <si>
    <t>{"id_values": ["11effc7a-0f4c-44a2-ad40-8bd1e998a83f"], "worldpay_order_id": {"transaction_id": "11effc7a-0f4c-44a2-ad40-8bd1e998a83f"}}</t>
  </si>
  <si>
    <t>kanmawatanabe@gmail.com</t>
  </si>
  <si>
    <t>KAZUMASA WATANABE</t>
  </si>
  <si>
    <t>11effc79-c3e2-2df6-bc36-e31a49d934b2</t>
  </si>
  <si>
    <t>11effc79-c211-4f52-852e-374694481ec0</t>
  </si>
  <si>
    <t>{"customer_name": "ikumi", "customer_email": "ikumi1112soccer@gmail.com", "product_detail_name": "【15分限定特典付き】AIXコンサルタント3日間完全攻略合宿"}</t>
  </si>
  <si>
    <t>{"id_values": ["11effc79-c3e2-2df6-bc36-e31a49d934b2"], "worldpay_order_id": {"transaction_id": "11effc79-c3e2-2df6-bc36-e31a49d934b2"}}</t>
  </si>
  <si>
    <t>ikumi1112soccer@gmail.com</t>
  </si>
  <si>
    <t>IKUMI MURAMATSU</t>
  </si>
  <si>
    <t>11effc77-e0cd-3480-9ac4-4f57c01e22b7</t>
  </si>
  <si>
    <t>11effc77-de4f-fca6-b519-e7e65ee012ea</t>
  </si>
  <si>
    <t>{"customer_name": "木村竜徳", "customer_email": "ryu-toku-7@docomo.ne.jp", "product_detail_name": "【15分限定特典付き】AIXコンサルタント3日間完全攻略合宿"}</t>
  </si>
  <si>
    <t>{"id_values": ["11effc77-e0cd-3480-9ac4-4f57c01e22b7"], "worldpay_order_id": {"transaction_id": "11effc77-e0cd-3480-9ac4-4f57c01e22b7"}}</t>
  </si>
  <si>
    <t>ryu-toku-7@docomo.ne.jp</t>
  </si>
  <si>
    <t>TATSUNORI KIMURA</t>
  </si>
  <si>
    <t>11effc77-7eb2-b0fe-a3f1-a3e848b0ac7b</t>
  </si>
  <si>
    <t>11effc77-7c15-77d2-a342-e7854ef5b17a</t>
  </si>
  <si>
    <t>{"customer_name": "花森 美沙", "customer_email": "misahana666@gmail.com", "product_detail_name": "【15分限定特典付き】SNSマーケ完全攻略ダイナマイト合宿"}</t>
  </si>
  <si>
    <t>{"id_values": ["11effc77-7eb2-b0fe-a3f1-a3e848b0ac7b"], "worldpay_order_id": {"transaction_id": "11effc77-7eb2-b0fe-a3f1-a3e848b0ac7b"}}</t>
  </si>
  <si>
    <t>misahana666@gmail.com</t>
  </si>
  <si>
    <t>MISA HANAMORI</t>
  </si>
  <si>
    <t>11effc74-bbb5-ee88-bffd-c3423e1d19d9</t>
  </si>
  <si>
    <t>11effc74-b8c0-976e-bff9-db6ec721d336</t>
  </si>
  <si>
    <t>{"customer_name": "マイク岡本", "customer_email": "mikeok@duck.com", "product_detail_name": "【15分限定特典付き】AIXコンサルタント3日間完全攻略合宿"}</t>
  </si>
  <si>
    <t>{"id_values": ["11effc74-bbb5-ee88-bffd-c3423e1d19d9"], "worldpay_order_id": {"transaction_id": "11effc74-bbb5-ee88-bffd-c3423e1d19d9"}}</t>
  </si>
  <si>
    <t>mikeok@duck.com</t>
  </si>
  <si>
    <t>MASAKI OKAMOTO</t>
  </si>
  <si>
    <t>11effc73-4442-cdcc-990e-23328c684e04</t>
  </si>
  <si>
    <t>11effc72-58f3-fe18-ab5e-83d62841bcb7</t>
  </si>
  <si>
    <t>{"customer_name": "歳納 真人", "customer_email": "makoto.toshino@icloud.com", "product_detail_name": "AIみかみ秘密の部屋（全額返金保証付）"}</t>
  </si>
  <si>
    <t>{"id_values": ["3100500245378", "00010", "0140440"], "stratus_transaction_id": {"terminal_id": "3100500245378", "request_number": "00010", "authorization_code": "0140440"}}</t>
  </si>
  <si>
    <t>makoto.toshino@icloud.com</t>
  </si>
  <si>
    <t>MAKOTO TOSHINO</t>
  </si>
  <si>
    <t>11effc72-5ae1-36d2-abd6-8b58802441ba</t>
  </si>
  <si>
    <t>{"customer_name": "歳納 真人", "customer_email": "makoto.toshino@icloud.com", "product_detail_name": "【15分限定特典付き】AIXコンサルタント3日間完全攻略合宿"}</t>
  </si>
  <si>
    <t>{"id_values": ["3100500245378", "00009", "0103140"], "stratus_transaction_id": {"terminal_id": "3100500245378", "request_number": "00009", "authorization_code": "0103140"}}</t>
  </si>
  <si>
    <t>11effc71-0112-0646-aabc-6ff9d2ec8274</t>
  </si>
  <si>
    <t>11effc70-fe66-9ad8-bb90-8f37594084c2</t>
  </si>
  <si>
    <t>{"customer_name": "尾上 郁子", "customer_email": "hikari.flower.art.ikuko87@gmail.com", "product_detail_name": "【15分限定特典付き】AIXコンサルタント3日間完全攻略合宿"}</t>
  </si>
  <si>
    <t>{"id_values": ["11effc71-0112-0646-aabc-6ff9d2ec8274"], "worldpay_order_id": {"transaction_id": "11effc71-0112-0646-aabc-6ff9d2ec8274"}}</t>
  </si>
  <si>
    <t>hikari.flower.art.ikuko87@gmail.com</t>
  </si>
  <si>
    <t>IKUKO ONOE</t>
  </si>
  <si>
    <t>11effc6e-0d9f-ae0c-8626-b3434ca8d7db</t>
  </si>
  <si>
    <t>11effc6e-0a42-a322-a6ac-a79cfbe947e2</t>
  </si>
  <si>
    <t>{"customer_name": "蓮室 光児", "customer_email": "hasumuro@gmail.com", "product_detail_name": "【15分限定特典付き】SNSマーケ完全攻略ダイナマイト合宿"}</t>
  </si>
  <si>
    <t>{"id_values": ["11effc6e-0d9f-ae0c-8626-b3434ca8d7db"], "worldpay_order_id": {"transaction_id": "11effc6e-0d9f-ae0c-8626-b3434ca8d7db"}}</t>
  </si>
  <si>
    <t>hasumuro@gmail.com</t>
  </si>
  <si>
    <t>11effc6a-e645-6c82-9bc7-fba0f9a1c63f</t>
  </si>
  <si>
    <t>11effc6a-93da-3dd8-98f8-bbb8da020796</t>
  </si>
  <si>
    <t>{"customer_name": "中平 利香", "customer_email": "rikatti.1102@gmail.com", "product_detail_name": "AIみかみ秘密の部屋（全額返金保証付）"}</t>
  </si>
  <si>
    <t>{"id_values": ["11effc6a-e645-6c82-9bc7-fba0f9a1c63f"], "worldpay_order_id": {"transaction_id": "11effc6a-e645-6c82-9bc7-fba0f9a1c63f"}}</t>
  </si>
  <si>
    <t>rikatti.1102@gmail.com</t>
  </si>
  <si>
    <t>RIKA NAKAHIRA</t>
  </si>
  <si>
    <t>11effc6b-13b7-0608-9bee-dbb238a16006</t>
  </si>
  <si>
    <t>11effc6b-11db-25c6-9947-b3f26a4a5dd9</t>
  </si>
  <si>
    <t>{"customer_name": "田中博樹", "customer_email": "higeteacer@gmail.com", "product_detail_name": "【15分限定特典付き】デザイン限界突破3日間合宿"}</t>
  </si>
  <si>
    <t>{"id_values": ["11effc6b-13b7-0608-9bee-dbb238a16006"], "worldpay_order_id": {"transaction_id": "11effc6b-13b7-0608-9bee-dbb238a16006"}}</t>
  </si>
  <si>
    <t>higeteacer@gmail.com</t>
  </si>
  <si>
    <t>HIROKI TANAKA</t>
  </si>
  <si>
    <t>11effc6a-965f-0192-9b8f-cfe1eda98423</t>
  </si>
  <si>
    <t>{"customer_name": "中平 利香", "customer_email": "rikatti.1102@gmail.com", "product_detail_name": "【15分限定特典付き】AIXコンサルタント3日間完全攻略合宿"}</t>
  </si>
  <si>
    <t>{"id_values": ["11effc6a-965f-0192-9b8f-cfe1eda98423"], "worldpay_order_id": {"transaction_id": "11effc6a-965f-0192-9b8f-cfe1eda98423"}}</t>
  </si>
  <si>
    <t>11effc66-f0d6-a44e-8bbd-67405e8d1322</t>
  </si>
  <si>
    <t>11effc66-ee40-0cac-b8fb-6bc1d05a6d30</t>
  </si>
  <si>
    <t>{"customer_name": "谷頭大輔", "customer_email": "haruziondai@gmail.com", "product_detail_name": "【超特価割引】AIXコンサルタント3日間完全攻略合宿"}</t>
  </si>
  <si>
    <t>{"id_values": ["11effc66-f0d6-a44e-8bbd-67405e8d1322"], "worldpay_order_id": {"transaction_id": "11effc66-f0d6-a44e-8bbd-67405e8d1322"}}</t>
  </si>
  <si>
    <t>haruziondai@gmail.com</t>
  </si>
  <si>
    <t>DAISUKE TANIGASHIRA</t>
  </si>
  <si>
    <t>11effc64-f983-a3a0-84d3-3bb2dc4f738d</t>
  </si>
  <si>
    <t>11effc64-f643-d2be-83e4-57a3215f9259</t>
  </si>
  <si>
    <t>{"customer_name": "日下部敦彦", "customer_email": "haru.ka88471023@docomo.ne.jp", "product_detail_name": "【15分限定特典付き】AIXコンサルタント3日間完全攻略合宿"}</t>
  </si>
  <si>
    <t>{"id_values": ["3100500245378", "00007", "0132321"], "stratus_transaction_id": {"terminal_id": "3100500245378", "request_number": "00007", "authorization_code": "0132321"}}</t>
  </si>
  <si>
    <t>haru.ka88471023@docomo.ne.jp</t>
  </si>
  <si>
    <t>ATSUHIKO KUSAKABE</t>
  </si>
  <si>
    <t>11effc62-4d42-e49a-9ace-5775a3af1e7f</t>
  </si>
  <si>
    <t>11effc62-49d5-62f6-92b0-b3d6a3643fc8</t>
  </si>
  <si>
    <t>{"customer_name": "加賀望", "customer_email": "nozo3.kaga@gmail.com", "product_detail_name": "【15分限定特典付き】AIXコンサルタント3日間完全攻略合宿"}</t>
  </si>
  <si>
    <t>{"id_values": ["3100500245378", "00005", "0186640"], "stratus_transaction_id": {"terminal_id": "3100500245378", "request_number": "00005", "authorization_code": "0186640"}}</t>
  </si>
  <si>
    <t>nozo3.kaga@gmail.com</t>
  </si>
  <si>
    <t>NOZOMI KAGA</t>
  </si>
  <si>
    <t>11effc48-791b-1e58-aa07-0f14eea356ad</t>
  </si>
  <si>
    <t>11effc48-75bb-b83a-a2a7-17a20a620d67</t>
  </si>
  <si>
    <t>{"customer_name": "八重田亘", "customer_email": "zba492542@gmail.com", "product_detail_name": "【15分限定特典付き】AIXコンサルタント3日間完全攻略合宿"}</t>
  </si>
  <si>
    <t>{"id_values": ["11effc48-791b-1e58-aa07-0f14eea356ad"], "worldpay_order_id": {"transaction_id": "11effc48-791b-1e58-aa07-0f14eea356ad"}}</t>
  </si>
  <si>
    <t>zba492542@gmail.com</t>
  </si>
  <si>
    <t>WATARU YAEDA</t>
  </si>
  <si>
    <t>11effc42-54c7-bbfc-8ac2-43bf1b901759</t>
  </si>
  <si>
    <t>11effc42-520b-7d72-8abf-03f8057a71ad</t>
  </si>
  <si>
    <t>{"customer_name": "石井種孝", "customer_email": "w.w.w.w.bushi@gmail.com", "product_detail_name": "【15分限定特典付き】SNSマーケ完全攻略ダイナマイト合宿"}</t>
  </si>
  <si>
    <t>{"id_values": ["11effc42-54c7-bbfc-8ac2-43bf1b901759"], "worldpay_order_id": {"transaction_id": "11effc42-54c7-bbfc-8ac2-43bf1b901759"}}</t>
  </si>
  <si>
    <t>w.w.w.w.bushi@gmail.com</t>
  </si>
  <si>
    <t>KAZUTAKA ISHI</t>
  </si>
  <si>
    <t>11effc3d-59c8-8bcc-a56d-7bbd6a16d155</t>
  </si>
  <si>
    <t>11effc3d-5714-d49e-a56a-9f908711e01f</t>
  </si>
  <si>
    <t>{"customer_name": "石原正博", "customer_email": "mimahaavairocana9@gmail.com", "product_detail_name": "【15分限定特典付き】AIXコンサルタント3日間完全攻略合宿"}</t>
  </si>
  <si>
    <t>{"id_values": ["11effc3d-59c8-8bcc-a56d-7bbd6a16d155"], "worldpay_order_id": {"transaction_id": "11effc3d-59c8-8bcc-a56d-7bbd6a16d155"}}</t>
  </si>
  <si>
    <t>mimahaavairocana9@gmail.com</t>
  </si>
  <si>
    <t>MASAHIRO ISHIHARA</t>
  </si>
  <si>
    <t>11effc36-dc9f-74c2-adeb-6bae9ff3f18b</t>
  </si>
  <si>
    <t>11effc36-da9c-ee7a-b6a8-f7df15661c03</t>
  </si>
  <si>
    <t>{"customer_name": "伊藤和成", "customer_email": "iitenpo4545@gmail.com", "product_detail_name": "【15分限定特典付き】AIXコンサルタント3日間完全攻略合宿"}</t>
  </si>
  <si>
    <t>{"id_values": ["11effc36-dc9f-74c2-adeb-6bae9ff3f18b"], "worldpay_order_id": {"transaction_id": "11effc36-dc9f-74c2-adeb-6bae9ff3f18b"}}</t>
  </si>
  <si>
    <t>iitenpo4545@gmail.com</t>
  </si>
  <si>
    <t>KAZUNARI ITOU</t>
  </si>
  <si>
    <t>11effc36-88a5-b7c8-b686-dbc4f5741096</t>
  </si>
  <si>
    <t>11effc36-6a52-6adc-875a-6f463247e258</t>
  </si>
  <si>
    <t>{"customer_name": "西原", "customer_email": "nishiharatoshiaki@gmail.com", "product_detail_name": "AIみかみ秘密の部屋（全額返金保証付）"}</t>
  </si>
  <si>
    <t>{"id_values": ["3100500245378", "00003", "0189914"], "stratus_transaction_id": {"terminal_id": "3100500245378", "request_number": "00003", "authorization_code": "0189914"}}</t>
  </si>
  <si>
    <t>nishiharatoshiaki@gmail.com</t>
  </si>
  <si>
    <t>TOSHIAKI NISHIHARA</t>
  </si>
  <si>
    <t>11effc36-6cc7-e378-b660-175ee1da13f8</t>
  </si>
  <si>
    <t>{"customer_name": "西原", "customer_email": "nishiharatoshiaki@gmail.com", "product_detail_name": "【超特価割引】AIXコンサルタント3日間完全攻略合宿"}</t>
  </si>
  <si>
    <t>{"id_values": ["3100500245378", "00002", "0184741"], "stratus_transaction_id": {"terminal_id": "3100500245378", "request_number": "00002", "authorization_code": "0184741"}}</t>
  </si>
  <si>
    <t>11effc36-0f61-8d56-b293-13314a71f0c8</t>
  </si>
  <si>
    <t>11effc36-0cd3-c1c6-9b87-c3711e1bee59</t>
  </si>
  <si>
    <t>{"customer_name": "山本建", "customer_email": "takeruyamamoto45@gmail.com", "product_detail_name": "【15分限定特典付き】SNSマーケ完全攻略ダイナマイト合宿"}</t>
  </si>
  <si>
    <t>{"id_values": ["11effc36-0f61-8d56-b293-13314a71f0c8"], "worldpay_order_id": {"transaction_id": "11effc36-0f61-8d56-b293-13314a71f0c8"}}</t>
  </si>
  <si>
    <t>takeruyamamoto45@gmail.com</t>
  </si>
  <si>
    <t>TAKERU YAMAMOTO</t>
  </si>
  <si>
    <t>11effc30-5d72-f6ac-8759-ab4ee377529b</t>
  </si>
  <si>
    <t>11effc30-14fe-c496-8749-c34fb6cc7d24</t>
  </si>
  <si>
    <t>{"customer_name": "鈴木美由紀", "customer_email": "miyukissmile37@gmail.com", "product_detail_name": "AIみかみ秘密の部屋（全額返金保証付）"}</t>
  </si>
  <si>
    <t>{"id_values": ["11effc30-5d72-f6ac-8759-ab4ee377529b"], "worldpay_order_id": {"transaction_id": "11effc30-5d72-f6ac-8759-ab4ee377529b"}}</t>
  </si>
  <si>
    <t>miyukissmile37@gmail.com</t>
  </si>
  <si>
    <t>MIYUKI SUZUKI</t>
  </si>
  <si>
    <t>11effc30-174d-9042-a011-4beecbd6db9f</t>
  </si>
  <si>
    <t>{"customer_name": "鈴木美由紀", "customer_email": "miyukissmile37@gmail.com", "product_detail_name": "【15分限定特典付き】AIXコンサルタント3日間完全攻略合宿"}</t>
  </si>
  <si>
    <t>{"id_values": ["11effc30-174d-9042-a011-4beecbd6db9f"], "worldpay_order_id": {"transaction_id": "11effc30-174d-9042-a011-4beecbd6db9f"}}</t>
  </si>
  <si>
    <t>11effc2f-fe77-57ba-b516-8300b6985707</t>
  </si>
  <si>
    <t>11effc2f-fbfb-c84a-a00d-1355ef064721</t>
  </si>
  <si>
    <t>{"customer_name": "中村浩子", "customer_email": "hancock.mei.mei@gmail.com", "product_detail_name": "【15分限定特典付き】SNSマーケ完全攻略ダイナマイト合宿"}</t>
  </si>
  <si>
    <t>{"id_values": ["11effc2f-fe77-57ba-b516-8300b6985707"], "worldpay_order_id": {"transaction_id": "11effc2f-fe77-57ba-b516-8300b6985707"}}</t>
  </si>
  <si>
    <t>hancock.mei.mei@gmail.com</t>
  </si>
  <si>
    <t>11effc2a-b79f-3bc8-858c-53b025892a46</t>
  </si>
  <si>
    <t>11effc2a-b59a-db66-878e-33fc5a772437</t>
  </si>
  <si>
    <t>{"customer_name": "五十嵐徹", "customer_email": "ikarashi.tohru@i.softbank.jp", "product_detail_name": "【15分限定特典付き】AIXコンサルタント3日間完全攻略合宿"}</t>
  </si>
  <si>
    <t>{"id_values": ["11effc2a-b79f-3bc8-858c-53b025892a46"], "worldpay_order_id": {"transaction_id": "11effc2a-b79f-3bc8-858c-53b025892a46"}}</t>
  </si>
  <si>
    <t>ikarashi.tohru@i.softbank.jp</t>
  </si>
  <si>
    <t>TORU IKARASHI</t>
  </si>
  <si>
    <t>11effc29-4e7a-e224-8bab-9b659212b961</t>
  </si>
  <si>
    <t>11effc29-4bc2-5fee-a980-b787725da0f4</t>
  </si>
  <si>
    <t>{"customer_name": "久保田忠憲", "customer_email": "black.dream.226@docomo.ne.jp", "product_detail_name": "【15分限定特典付き】AIXコンサルタント3日間完全攻略合宿"}</t>
  </si>
  <si>
    <t>{"id_values": ["11effc29-4e7a-e224-8bab-9b659212b961"], "worldpay_order_id": {"transaction_id": "11effc29-4e7a-e224-8bab-9b659212b961"}}</t>
  </si>
  <si>
    <t>black.dream.226@docomo.ne.jp</t>
  </si>
  <si>
    <t>TADANORIKUBOTA</t>
  </si>
  <si>
    <t>11effc27-b539-c5cc-b8da-7b219099943f</t>
  </si>
  <si>
    <t>11effc26-b262-2aca-9f3d-c74b2006b6dc</t>
  </si>
  <si>
    <t>{"customer_name": "酒井大晃", "customer_email": "fight.pt10@gmail.com", "product_detail_name": "AIみかみ秘密の部屋（全額返金保証付）"}</t>
  </si>
  <si>
    <t>{"id_values": ["11effc27-b539-c5cc-b8da-7b219099943f"], "worldpay_order_id": {"transaction_id": "11effc27-b539-c5cc-b8da-7b219099943f"}}</t>
  </si>
  <si>
    <t>fight.pt10@gmail.com</t>
  </si>
  <si>
    <t>HIROAKSAKAI</t>
  </si>
  <si>
    <t>11effc26-b4c0-ad00-a007-8f2ed2e0997d</t>
  </si>
  <si>
    <t>{"customer_name": "酒井大晃", "customer_email": "fight.pt10@gmail.com", "product_detail_name": "【15分限定特典付き】AIXコンサルタント3日間完全攻略合宿"}</t>
  </si>
  <si>
    <t>{"id_values": ["11effc26-b4c0-ad00-a007-8f2ed2e0997d"], "worldpay_order_id": {"transaction_id": "11effc26-b4c0-ad00-a007-8f2ed2e0997d"}}</t>
  </si>
  <si>
    <t>11effc25-a390-17b0-9cf2-b712620fccf5</t>
  </si>
  <si>
    <t>11effc24-d80c-0a22-bdc6-6f42f9affeaf</t>
  </si>
  <si>
    <t>{"customer_name": "菅原淳寛", "customer_email": "atsu8625@yahoo.co.jp", "product_detail_name": "みかみの秘密の部屋 ~購入後1週間以内に限り【全額返金保証付き】~"}</t>
  </si>
  <si>
    <t>{"id_values": ["11effc25-a390-17b0-9cf2-b712620fccf5"], "worldpay_order_id": {"transaction_id": "11effc25-a390-17b0-9cf2-b712620fccf5"}}</t>
  </si>
  <si>
    <t>atsu8625@yahoo.co.jp</t>
  </si>
  <si>
    <t>SEISSHI SUGAWARA</t>
  </si>
  <si>
    <t>11effc24-da04-042e-9ce3-e3f68397bf38</t>
  </si>
  <si>
    <t>{"customer_name": "菅原淳寛", "customer_email": "atsu8625@yahoo.co.jp", "product_detail_name": "【15分限定特典付き】SNSマーケ完全攻略ダイナマイト合宿"}</t>
  </si>
  <si>
    <t>{"id_values": ["11effc24-da04-042e-9ce3-e3f68397bf38"], "worldpay_order_id": {"transaction_id": "11effc24-da04-042e-9ce3-e3f68397bf38"}}</t>
  </si>
  <si>
    <t>11effc23-44b0-8916-bcfe-3f2ee2c8f1f5</t>
  </si>
  <si>
    <t>11effc23-42ae-dc26-bcfb-5b087038099b</t>
  </si>
  <si>
    <t>{"customer_name": "ヒライ ジェイミ", "customer_email": "j.coaching.life13@gmail.com", "product_detail_name": "【超特価割引】AIXコンサルタント3日間完全攻略合宿"}</t>
  </si>
  <si>
    <t>{"id_values": ["11effc23-44b0-8916-bcfe-3f2ee2c8f1f5"], "worldpay_order_id": {"transaction_id": "11effc23-44b0-8916-bcfe-3f2ee2c8f1f5"}}</t>
  </si>
  <si>
    <t>j.coaching.life13@gmail.com</t>
  </si>
  <si>
    <t>JIEIMY MORA</t>
  </si>
  <si>
    <t>11effc1a-4e0e-7a30-a009-d352ae5b0af9</t>
  </si>
  <si>
    <t>11effc19-8cb4-4176-8ac1-e79505f9eb86</t>
  </si>
  <si>
    <t>{"customer_name": "古居 建", "customer_email": "takeruf4628@gmail.com", "product_detail_name": "AIみかみ秘密の部屋（全額返金保証付）"}</t>
  </si>
  <si>
    <t>{"id_values": ["11effc1a-4e0e-7a30-a009-d352ae5b0af9"], "worldpay_order_id": {"transaction_id": "11effc1a-4e0e-7a30-a009-d352ae5b0af9"}}</t>
  </si>
  <si>
    <t>takeruf4628@gmail.com</t>
  </si>
  <si>
    <t>FURUI TAKERU</t>
  </si>
  <si>
    <t>11effc19-8e86-8112-84e4-3f70c1328e8b</t>
  </si>
  <si>
    <t>{"customer_name": "古居 建", "customer_email": "takeruf4628@gmail.com", "product_detail_name": "【15分限定特典付き】AIXコンサルタント3日間完全攻略合宿"}</t>
  </si>
  <si>
    <t>{"id_values": ["11effc19-8e86-8112-84e4-3f70c1328e8b"], "worldpay_order_id": {"transaction_id": "11effc19-8e86-8112-84e4-3f70c1328e8b"}}</t>
  </si>
  <si>
    <t>11effc18-a026-abe6-9f8d-c72f183feb86</t>
  </si>
  <si>
    <t>{"customer_name": "伊藤栄梨", "customer_email": "iter0603@gmail.com", "product_detail_name": "【15分限定特典付き】AIXコンサルタント3日間完全攻略合宿"}</t>
  </si>
  <si>
    <t>{"id_values": ["11effc18-a026-abe6-9f8d-c72f183feb86"], "worldpay_order_id": {"transaction_id": "11effc18-a026-abe6-9f8d-c72f183feb86"}}</t>
  </si>
  <si>
    <t>11effc12-30ce-97dc-8a0c-731b357d3e77</t>
  </si>
  <si>
    <t>11effc12-2e18-015e-8a08-2710645383cc</t>
  </si>
  <si>
    <t>{"customer_name": "岩間智哉", "customer_email": "tomoyakyoto0617@gmail.com", "product_detail_name": "【15分限定特典付き】AIXコンサルタント3日間完全攻略合宿"}</t>
  </si>
  <si>
    <t>{"id_values": ["11effc12-30ce-97dc-8a0c-731b357d3e77"], "worldpay_order_id": {"transaction_id": "11effc12-30ce-97dc-8a0c-731b357d3e77"}}</t>
  </si>
  <si>
    <t>tomoyakyoto0617@gmail.com</t>
  </si>
  <si>
    <t>TOMOYA IWAMA</t>
  </si>
  <si>
    <t>11effbf7-5beb-8170-b9b1-a37389e75a8b</t>
  </si>
  <si>
    <t>11effbf7-5965-b790-9229-1701db6260aa</t>
  </si>
  <si>
    <t>{"customer_name": "中原 利彦", "customer_email": "toshiguide@gmail.com", "product_detail_name": "【15分限定特典付き】AIXコンサルタント3日間完全攻略合宿"}</t>
  </si>
  <si>
    <t>{"id_values": ["11effbf7-5beb-8170-b9b1-a37389e75a8b"], "worldpay_order_id": {"transaction_id": "11effbf7-5beb-8170-b9b1-a37389e75a8b"}}</t>
  </si>
  <si>
    <t>toshiguide@gmail.com</t>
  </si>
  <si>
    <t>TOSHIHIKO NAKAHARA</t>
  </si>
  <si>
    <t>11effbf4-13db-4e2c-a4d3-5f6875c96e25</t>
  </si>
  <si>
    <t>11effbf4-117b-5ef6-b927-07af8bdaca9a</t>
  </si>
  <si>
    <t>{"customer_name": "栗田 仁", "customer_email": "765captain@gmail.com", "product_detail_name": "【15分限定特典付き】AIXコンサルタント3日間完全攻略合宿"}</t>
  </si>
  <si>
    <t>{"id_values": ["11effbf4-13db-4e2c-a4d3-5f6875c96e25"], "worldpay_order_id": {"transaction_id": "11effbf4-13db-4e2c-a4d3-5f6875c96e25"}}</t>
  </si>
  <si>
    <t>765captain@gmail.com</t>
  </si>
  <si>
    <t>HITOSHI KURITA</t>
  </si>
  <si>
    <t>11effbf3-3ff3-d124-a344-9f8c00a0c402</t>
  </si>
  <si>
    <t>11effbf3-3d73-9646-9472-d7877d807d17</t>
  </si>
  <si>
    <t>{"customer_name": "綱澤正泰", "customer_email": "tsunazawa@del.co.jp", "product_detail_name": "【15分限定特典付き】AIXコンサルタント3日間完全攻略合宿"}</t>
  </si>
  <si>
    <t>{"id_values": ["3100500245378", "00069", "0189530"], "stratus_transaction_id": {"terminal_id": "3100500245378", "request_number": "00069", "authorization_code": "0189530"}}</t>
  </si>
  <si>
    <t>tsunazawa@del.co.jp</t>
  </si>
  <si>
    <t>MASAHIRO TSUNAZAWA</t>
  </si>
  <si>
    <t>11eff6c5-46f8-b83c-b35a-ebc5703f4d57</t>
  </si>
  <si>
    <t>11eff6c3-7a12-144a-95bb-9335056551a8</t>
  </si>
  <si>
    <t>{"customer_name": "舞 三石", "customer_email": "maimeroooo4@gmail.com", "product_detail_name": "みかみの秘密の部屋 ~購入後1週間以内に限り【全額返金保証付き】~"}</t>
  </si>
  <si>
    <t>{"id_values": ["11eff6c5-46f8-b83c-b35a-ebc5703f4d57"], "worldpay_order_id": {"transaction_id": "11eff6c5-46f8-b83c-b35a-ebc5703f4d57"}}</t>
  </si>
  <si>
    <t>maimeroooo4@gmail.com</t>
  </si>
  <si>
    <t>MAI MITSUISHI</t>
  </si>
  <si>
    <t>11effbef-9089-291c-a7bc-cb17cb0ade05</t>
  </si>
  <si>
    <t>11effbee-725d-8eac-b5ad-8b677dc0aff9</t>
  </si>
  <si>
    <t>{"customer_name": "ますだたつゆき", "customer_email": "ltc0masuda@gmail.com", "product_detail_name": "AIみかみ秘密の部屋（全額返金保証付）"}</t>
  </si>
  <si>
    <t>{"id_values": ["3100500245378", "00067", "7717002"], "stratus_transaction_id": {"terminal_id": "3100500245378", "request_number": "00067", "authorization_code": "7717002"}}</t>
  </si>
  <si>
    <t>ltc0masuda@gmail.com</t>
  </si>
  <si>
    <t>TATSUYUKI MASUDA</t>
  </si>
  <si>
    <t>11eff6c3-7beb-921e-95be-9b9490737fe9</t>
  </si>
  <si>
    <t>{"customer_name": "舞 三石", "customer_email": "maimeroooo4@gmail.com", "product_detail_name": "【15分限定特典付き】SNSマーケ完全攻略ダイナマイト合宿"}</t>
  </si>
  <si>
    <t>{"id_values": ["11eff6c3-7beb-921e-95be-9b9490737fe9"], "worldpay_order_id": {"transaction_id": "11eff6c3-7beb-921e-95be-9b9490737fe9"}}</t>
  </si>
  <si>
    <t>11effbee-7421-3c52-b5b0-4755790d56a4</t>
  </si>
  <si>
    <t>{"customer_name": "ますだたつゆき", "customer_email": "ltc0masuda@gmail.com", "product_detail_name": "【15分限定特典付き】AIXコンサルタント3日間完全攻略合宿"}</t>
  </si>
  <si>
    <t>{"id_values": ["3100500245378", "00066", "7764761"], "stratus_transaction_id": {"terminal_id": "3100500245378", "request_number": "00066", "authorization_code": "7764761"}}</t>
  </si>
  <si>
    <t>11effbeb-45b8-f646-90ad-b36e86d142ff</t>
  </si>
  <si>
    <t>11effbeb-430c-5000-8ce6-ab3d47492a78</t>
  </si>
  <si>
    <t>{"customer_name": "砂子田和良", "customer_email": "ksunakoda5038@gmail.com", "product_detail_name": "【15分限定特典付き】AIXコンサルタント3日間完全攻略合宿"}</t>
  </si>
  <si>
    <t>{"id_values": ["11effbeb-45b8-f646-90ad-b36e86d142ff"], "worldpay_order_id": {"transaction_id": "11effbeb-45b8-f646-90ad-b36e86d142ff"}}</t>
  </si>
  <si>
    <t>ksunakoda5038@gmail.com</t>
  </si>
  <si>
    <t>SUNAKODA KAZUYOSHI</t>
  </si>
  <si>
    <t>11effbea-d415-6358-a0ef-63d7dd782c95</t>
  </si>
  <si>
    <t>11effbea-8893-11d2-8f08-33fee0d5ed4d</t>
  </si>
  <si>
    <t>{"customer_name": "森橋なお", "customer_email": "arisanwasabijp@gmail.com", "product_detail_name": "AIみかみ秘密の部屋（全額返金保証付）"}</t>
  </si>
  <si>
    <t>{"id_values": ["11effbea-d415-6358-a0ef-63d7dd782c95"], "worldpay_order_id": {"transaction_id": "11effbea-d415-6358-a0ef-63d7dd782c95"}}</t>
  </si>
  <si>
    <t>arisanwasabijp@gmail.com</t>
  </si>
  <si>
    <t>NAO MORIHASHI</t>
  </si>
  <si>
    <t>corporate</t>
  </si>
  <si>
    <t>11effbea-8a6f-d076-8f12-339c8f94e5ee</t>
  </si>
  <si>
    <t>{"customer_name": "森橋なお", "customer_email": "arisanwasabijp@gmail.com", "product_detail_name": "【15分限定特典付き】AIXコンサルタント3日間完全攻略合宿"}</t>
  </si>
  <si>
    <t>{"id_values": ["11effbea-8a6f-d076-8f12-339c8f94e5ee"], "worldpay_order_id": {"transaction_id": "11effbea-8a6f-d076-8f12-339c8f94e5ee"}}</t>
  </si>
  <si>
    <t>11effbe8-c666-2654-89a8-2f82b56bffc4</t>
  </si>
  <si>
    <t>11effbe8-c44e-5c92-a628-2f243e8af980</t>
  </si>
  <si>
    <t>{"customer_name": "加藤俊一", "customer_email": "ryunantakaban@yahoo.co.jp", "product_detail_name": "【15分限定特典付き】AIXコンサルタント3日間完全攻略合宿"}</t>
  </si>
  <si>
    <t>{"id_values": ["11effbe8-c666-2654-89a8-2f82b56bffc4"], "worldpay_order_id": {"transaction_id": "11effbe8-c666-2654-89a8-2f82b56bffc4"}}</t>
  </si>
  <si>
    <t>ryunantakaban@yahoo.co.jp</t>
  </si>
  <si>
    <t>11effbe1-12a1-ee52-bc30-bbc44c378017</t>
  </si>
  <si>
    <t>11effbe1-10b3-1972-8238-e39053f2ee73</t>
  </si>
  <si>
    <t>{"customer_name": "小林大知", "customer_email": "whooops9@gmail.com", "product_detail_name": "【15分限定特典付き】SNSマーケ完全攻略ダイナマイト合宿"}</t>
  </si>
  <si>
    <t>{"id_values": ["3100500245378", "00059", "0248375"], "stratus_transaction_id": {"terminal_id": "3100500245378", "request_number": "00059", "authorization_code": "0248375"}}</t>
  </si>
  <si>
    <t>whooops9@gmail.com</t>
  </si>
  <si>
    <t>DAICHI KOBAYASHI</t>
  </si>
  <si>
    <t>11effbdf-e18a-d23a-8e7e-ab7022c3b5c9</t>
  </si>
  <si>
    <t>11effbdf-dfb4-f648-aac3-33a41ee61743</t>
  </si>
  <si>
    <t>{"customer_name": "氷室千春", "customer_email": "vhimuro@i.softbank.jp", "product_detail_name": "【15分限定特典付き】AIXコンサルタント3日間完全攻略合宿"}</t>
  </si>
  <si>
    <t>{"id_values": ["11effbdf-e18a-d23a-8e7e-ab7022c3b5c9"], "worldpay_order_id": {"transaction_id": "11effbdf-e18a-d23a-8e7e-ab7022c3b5c9"}}</t>
  </si>
  <si>
    <t>vhimuro@i.softbank.jp</t>
  </si>
  <si>
    <t>CHIHARU HIMURO</t>
  </si>
  <si>
    <t>11effbde-015b-15ea-a1e4-bbce55c39886</t>
  </si>
  <si>
    <t>11effbdd-a673-6a10-9114-dfbd0a4a3851</t>
  </si>
  <si>
    <t>{"customer_name": "太田 正利", "customer_email": "cellpower3v@gmail.com", "product_detail_name": "AIみかみ秘密の部屋（全額返金保証付）"}</t>
  </si>
  <si>
    <t>{"id_values": ["11effbde-015b-15ea-a1e4-bbce55c39886"], "worldpay_order_id": {"transaction_id": "11effbde-015b-15ea-a1e4-bbce55c39886"}}</t>
  </si>
  <si>
    <t>cellpower3v@gmail.com</t>
  </si>
  <si>
    <t>MASATOSHI OTA</t>
  </si>
  <si>
    <t>11effbdd-a8e6-2f94-a133-d7981836a271</t>
  </si>
  <si>
    <t>{"customer_name": "太田 正利", "customer_email": "cellpower3v@gmail.com", "product_detail_name": "【15分限定特典付き】AIXコンサルタント3日間完全攻略合宿"}</t>
  </si>
  <si>
    <t>{"id_values": ["11effbdd-a8e6-2f94-a133-d7981836a271"], "worldpay_order_id": {"transaction_id": "11effbdd-a8e6-2f94-a133-d7981836a271"}}</t>
  </si>
  <si>
    <t>11effbda-96c6-fe0e-b63a-cfb785ad1358</t>
  </si>
  <si>
    <t>11effbda-944c-1786-87e7-0322070a3dea</t>
  </si>
  <si>
    <t>{"customer_name": "古市 努", "customer_email": "furuichi@sanuki-nouen.com", "product_detail_name": "【15分限定特典付き】AIXコンサルタント3日間完全攻略合宿"}</t>
  </si>
  <si>
    <t>{"id_values": ["11effbda-96c6-fe0e-b63a-cfb785ad1358"], "worldpay_order_id": {"transaction_id": "11effbda-96c6-fe0e-b63a-cfb785ad1358"}}</t>
  </si>
  <si>
    <t>furuichi@sanuki-nouen.com</t>
  </si>
  <si>
    <t>TSUTOMU FURUICHI</t>
  </si>
  <si>
    <t>11effbda-84a6-a31e-87c7-1beaafd0eeb9</t>
  </si>
  <si>
    <t>11effbda-821a-27b0-b623-e3af3e410f1a</t>
  </si>
  <si>
    <t>{"customer_name": "西川修希", "customer_email": "nn7.rx350.7@gmail.com", "product_detail_name": "【超特価割引】AIXコンサルタント3日間完全攻略合宿"}</t>
  </si>
  <si>
    <t>{"id_values": ["11effbda-84a6-a31e-87c7-1beaafd0eeb9"], "worldpay_order_id": {"transaction_id": "11effbda-84a6-a31e-87c7-1beaafd0eeb9"}}</t>
  </si>
  <si>
    <t>nn7.rx350.7@gmail.com</t>
  </si>
  <si>
    <t>NAOKI NISHIKAWA</t>
  </si>
  <si>
    <t>11effbda-f4ac-14f0-b6d1-8fb666fc4e6b</t>
  </si>
  <si>
    <t>11effbda-f270-5214-baeb-0f8b5275d790</t>
  </si>
  <si>
    <t>{"customer_name": "リーラ妃佐乃", "customer_email": "taopalace.sora@gmail.com", "product_detail_name": "【15分限定特典付き】AIXコンサルタント3日間完全攻略合宿"}</t>
  </si>
  <si>
    <t>{"id_values": ["3100500245378", "00057", "0129144"], "stratus_transaction_id": {"terminal_id": "3100500245378", "request_number": "00057", "authorization_code": "0129144"}}</t>
  </si>
  <si>
    <t>taopalace.sora@gmail.com</t>
  </si>
  <si>
    <t>HISANO MIMURA</t>
  </si>
  <si>
    <t>11effbd9-b962-fefa-bf67-531f10261c8a</t>
  </si>
  <si>
    <t>11effbd9-b74a-e880-b73d-4fe51cb220e3</t>
  </si>
  <si>
    <t>{"customer_name": "宮城正明", "customer_email": "masaaki.miyagi@gmail.com", "product_detail_name": "【15分限定特典付き】AIXコンサルタント3日間完全攻略合宿"}</t>
  </si>
  <si>
    <t>{"id_values": ["11effbd9-b962-fefa-bf67-531f10261c8a"], "worldpay_order_id": {"transaction_id": "11effbd9-b962-fefa-bf67-531f10261c8a"}}</t>
  </si>
  <si>
    <t>masaaki.miyagi@gmail.com</t>
  </si>
  <si>
    <t>MASAAKI MIYAGI</t>
  </si>
  <si>
    <t>11effbd9-9c59-fff2-a209-7bf6d8a2177e</t>
  </si>
  <si>
    <t>11effbd9-99c1-a556-be53-ef9f74d4bbb2</t>
  </si>
  <si>
    <t>{"customer_name": "山田美沙", "customer_email": "misa.yamada.0613@gmail.com", "product_detail_name": "【15分限定特典付き】AIXコンサルタント3日間完全攻略合宿"}</t>
  </si>
  <si>
    <t>{"id_values": ["11effbd9-9c59-fff2-a209-7bf6d8a2177e"], "worldpay_order_id": {"transaction_id": "11effbd9-9c59-fff2-a209-7bf6d8a2177e"}}</t>
  </si>
  <si>
    <t>misa.yamada.0613@gmail.com</t>
  </si>
  <si>
    <t>MISA</t>
  </si>
  <si>
    <t>11effbd8-99c5-aad0-b16e-4b894cc25d84</t>
  </si>
  <si>
    <t>11effbd8-9747-39fe-8fd0-3fd9b26b5aad</t>
  </si>
  <si>
    <t>{"customer_name": "荒木栄子", "customer_email": "kosumosu1546@gmail.com", "product_detail_name": "【15分限定特典付き】AIXコンサルタント3日間完全攻略合宿"}</t>
  </si>
  <si>
    <t>{"id_values": ["11effbd8-99c5-aad0-b16e-4b894cc25d84"], "worldpay_order_id": {"transaction_id": "11effbd8-99c5-aad0-b16e-4b894cc25d84"}}</t>
  </si>
  <si>
    <t>kosumosu1546@gmail.com</t>
  </si>
  <si>
    <t>EIKO ARAKI</t>
  </si>
  <si>
    <t>11effbc6-1fd5-769a-99e2-0377d1e99086</t>
  </si>
  <si>
    <t>11effbc5-e866-db90-ac26-a3e7e0628beb</t>
  </si>
  <si>
    <t>{"customer_name": "羽村剣辰", "customer_email": "kenshin.h0618@gmail.com", "product_detail_name": "AIみかみ秘密の部屋（全額返金保証付）"}</t>
  </si>
  <si>
    <t>{"id_values": ["3100500245378", "00046", "0270434"], "stratus_transaction_id": {"terminal_id": "3100500245378", "request_number": "00046", "authorization_code": "0270434"}}</t>
  </si>
  <si>
    <t>kenshin.h0618@gmail.com</t>
  </si>
  <si>
    <t>KENSHIN HAMURA</t>
  </si>
  <si>
    <t>11effbd3-d1f1-2dda-b591-1f0d45455fd9</t>
  </si>
  <si>
    <t>11effbd3-cf8e-cdfe-95eb-474a9dc87ec4</t>
  </si>
  <si>
    <t>{"customer_name": "澗潟 律子", "customer_email": "ricorico.cor@gmail.com", "product_detail_name": "【15分限定特典付き】AIXコンサルタント3日間完全攻略合宿"}</t>
  </si>
  <si>
    <t>{"id_values": ["11effbd3-d1f1-2dda-b591-1f0d45455fd9"], "worldpay_order_id": {"transaction_id": "11effbd3-d1f1-2dda-b591-1f0d45455fd9"}}</t>
  </si>
  <si>
    <t>ricorico.cor@gmail.com</t>
  </si>
  <si>
    <t>RITSUKO MAGATA</t>
  </si>
  <si>
    <t>11effbcd-9c4f-fe28-bfb8-1338bae9030e</t>
  </si>
  <si>
    <t>11effbcc-6397-5ab4-9c53-7f65bc5e4461</t>
  </si>
  <si>
    <t>{"customer_name": "飯盛 巳穂", "customer_email": "mihoiimori8@gmail.com", "product_detail_name": "AIみかみ秘密の部屋（全額返金保証付）"}</t>
  </si>
  <si>
    <t>{"id_values": ["11effbcd-9c4f-fe28-bfb8-1338bae9030e"], "worldpay_order_id": {"transaction_id": "11effbcd-9c4f-fe28-bfb8-1338bae9030e"}}</t>
  </si>
  <si>
    <t>mihoiimori8@gmail.com</t>
  </si>
  <si>
    <t>MISAO KAWAI</t>
  </si>
  <si>
    <t>11effbcc-6569-d2d6-b96e-3b4cc671ac77</t>
  </si>
  <si>
    <t>{"customer_name": "飯盛 巳穂", "customer_email": "mihoiimori8@gmail.com", "product_detail_name": "【15分限定特典付き】AIXコンサルタント3日間完全攻略合宿"}</t>
  </si>
  <si>
    <t>{"id_values": ["11effbcc-6569-d2d6-b96e-3b4cc671ac77"], "worldpay_order_id": {"transaction_id": "11effbcc-6569-d2d6-b96e-3b4cc671ac77"}}</t>
  </si>
  <si>
    <t>11effbcc-9f1e-a90c-903b-6bb57dad2545</t>
  </si>
  <si>
    <t>11effbcc-9d1f-118c-b78b-532dd1116ed4</t>
  </si>
  <si>
    <t>{"customer_name": "所亮駕", "customer_email": "tokoro_ichiro_24@icloud.com", "product_detail_name": "【15分限定特典付き】AIXコンサルタント3日間完全攻略合宿"}</t>
  </si>
  <si>
    <t>{"id_values": ["3100500245378", "00054", "0237134"], "stratus_transaction_id": {"terminal_id": "3100500245378", "request_number": "00054", "authorization_code": "0237134"}}</t>
  </si>
  <si>
    <t>tokoro_ichiro_24@icloud.com</t>
  </si>
  <si>
    <t>RYOGA TOKORO</t>
  </si>
  <si>
    <t>11effbcc-828d-08c4-807d-07c2181d830b</t>
  </si>
  <si>
    <t>11effbcc-80e0-f602-ba34-6bc21ff8a4e8</t>
  </si>
  <si>
    <t>{"customer_name": "五十嵐温華", "customer_email": "h2383@icloud.com", "product_detail_name": "【15分限定特典付き】SNSマーケ完全攻略ダイナマイト合宿"}</t>
  </si>
  <si>
    <t>{"id_values": ["3100500245378", "00052", "0211799"], "stratus_transaction_id": {"terminal_id": "3100500245378", "request_number": "00052", "authorization_code": "0211799"}}</t>
  </si>
  <si>
    <t>11effbcb-9480-9ede-ac5b-1f6c9346587f</t>
  </si>
  <si>
    <t>11effbcb-91a6-4f42-ac4d-fb818dad44cb</t>
  </si>
  <si>
    <t>{"customer_name": "今泉 基佐子", "customer_email": "imaganka@gmail.com", "product_detail_name": "【脱・無駄な努力】月商1.9億を支えるテンプレ大全"}</t>
  </si>
  <si>
    <t>{"id_values": ["11effbcb-9480-9ede-ac5b-1f6c9346587f"], "worldpay_order_id": {"transaction_id": "11effbcb-9480-9ede-ac5b-1f6c9346587f"}}</t>
  </si>
  <si>
    <t>imaganka@gmail.com</t>
  </si>
  <si>
    <t>KISAKO IMAZUMI</t>
  </si>
  <si>
    <t>11effbcb-3c34-0752-b3cc-f719754e4916</t>
  </si>
  <si>
    <t>11effbcb-3a68-888a-b884-1ffab9537c62</t>
  </si>
  <si>
    <t>{"customer_name": "神矢法子", "customer_email": "sekisiwa@gmail.com", "product_detail_name": "【15分限定特典付き】AIXコンサルタント3日間完全攻略合宿"}</t>
  </si>
  <si>
    <t>{"id_values": ["3100500245378", "00050", "0833109"], "stratus_transaction_id": {"terminal_id": "3100500245378", "request_number": "00050", "authorization_code": "0833109"}}</t>
  </si>
  <si>
    <t>sekisiwa@gmail.com</t>
  </si>
  <si>
    <t>NORIKO KAMIYA</t>
  </si>
  <si>
    <t>11effbca-69fa-c0c8-b63d-5f50de6eeeb2</t>
  </si>
  <si>
    <t>11effbca-681b-9412-b2f5-33fd6bd66e23</t>
  </si>
  <si>
    <t>{"customer_name": "小川 信", "customer_email": "qqqf5yy9k@rice.ocn.ne.jp", "product_detail_name": "【15分限定特典付き】AIXコンサルタント3日間完全攻略合宿"}</t>
  </si>
  <si>
    <t>{"id_values": ["3100500245378", "00048", "0422758"], "stratus_transaction_id": {"terminal_id": "3100500245378", "request_number": "00048", "authorization_code": "0422758"}}</t>
  </si>
  <si>
    <t>qqqf5yy9k@rice.ocn.ne.jp</t>
  </si>
  <si>
    <t>MAKOTO OGAWA</t>
  </si>
  <si>
    <t>11effbc5-ea37-e6ee-85ae-bb12db54446f</t>
  </si>
  <si>
    <t>{"customer_name": "羽村剣辰", "customer_email": "kenshin.h0618@gmail.com", "product_detail_name": "【15分限定特典付き】AIXコンサルタント3日間完全攻略合宿"}</t>
  </si>
  <si>
    <t>{"id_values": ["3100500245378", "00045", "0265349"], "stratus_transaction_id": {"terminal_id": "3100500245378", "request_number": "00045", "authorization_code": "0265349"}}</t>
  </si>
  <si>
    <t>11effbc2-a2f2-22f2-b88e-bfb59bac21b5</t>
  </si>
  <si>
    <t>11effbc1-d397-9adc-bda5-0fd2df8b9dc7</t>
  </si>
  <si>
    <t>{"customer_name": "神保江梨香", "customer_email": "mokeke.diary214@gmail.com", "product_detail_name": "みかみの秘密の部屋 ~購入後1週間以内に限り【全額返金保証付き】~"}</t>
  </si>
  <si>
    <t>{"id_values": ["3100500245378", "00043", "0520013"], "stratus_transaction_id": {"terminal_id": "3100500245378", "request_number": "00043", "authorization_code": "0520013"}}</t>
  </si>
  <si>
    <t>mokeke.diary214@gmail.com</t>
  </si>
  <si>
    <t>ERIKA JIMBO</t>
  </si>
  <si>
    <t>11effbc1-d5a1-6790-bdab-6fe9c316c8e5</t>
  </si>
  <si>
    <t>{"customer_name": "神保江梨香", "customer_email": "mokeke.diary214@gmail.com", "product_detail_name": "【15分限定特典付き】SNSマーケ完全攻略ダイナマイト合宿"}</t>
  </si>
  <si>
    <t>{"id_values": ["3100500245378", "00042", "0540009"], "stratus_transaction_id": {"terminal_id": "3100500245378", "request_number": "00042", "authorization_code": "0540009"}}</t>
  </si>
  <si>
    <t>11effbc0-bc9e-845e-86fc-633a4f4c3bad</t>
  </si>
  <si>
    <t>11effbc0-ba8d-f6cc-a09b-bba4e8227649</t>
  </si>
  <si>
    <t>{"customer_name": "木次 千春", "customer_email": "chiharukitsugi@gmail.com", "product_detail_name": "【15分限定特典付き】SNSマーケ完全攻略ダイナマイト合宿"}</t>
  </si>
  <si>
    <t>{"id_values": ["3100500245378", "00040", "0700040"], "stratus_transaction_id": {"terminal_id": "3100500245378", "request_number": "00040", "authorization_code": "0700040"}}</t>
  </si>
  <si>
    <t>chiharukitsugi@gmail.com</t>
  </si>
  <si>
    <t>CHIHARUKITSUGI</t>
  </si>
  <si>
    <t>11effbbf-5e23-1198-852e-4313c38876ca</t>
  </si>
  <si>
    <t>11effbbf-5b8d-e57a-8362-9bf336611f3f</t>
  </si>
  <si>
    <t>{"customer_name": "荒 淳一", "customer_email": "ara@mwd.biglobe.ne.jp", "product_detail_name": "【15分限定特典付き】AIXコンサルタント3日間完全攻略合宿"}</t>
  </si>
  <si>
    <t>{"id_values": ["11effbbf-5e23-1198-852e-4313c38876ca"], "worldpay_order_id": {"transaction_id": "11effbbf-5e23-1198-852e-4313c38876ca"}}</t>
  </si>
  <si>
    <t>ara@mwd.biglobe.ne.jp</t>
  </si>
  <si>
    <t>JUNICHI ARA</t>
  </si>
  <si>
    <t>11effbbe-b220-ffc2-a015-5fe1252b454a</t>
  </si>
  <si>
    <t>11effbbe-afa9-896c-8233-4b9dcbfd5c51</t>
  </si>
  <si>
    <t>{"customer_name": "丹野雅", "customer_email": "miyabi08070029125@gmail.com", "product_detail_name": "【15分限定特典付き】AIXコンサルタント3日間完全攻略合宿"}</t>
  </si>
  <si>
    <t>{"id_values": ["11effbbe-b220-ffc2-a015-5fe1252b454a"], "worldpay_order_id": {"transaction_id": "11effbbe-b220-ffc2-a015-5fe1252b454a"}}</t>
  </si>
  <si>
    <t>miyabi08070029125@gmail.com</t>
  </si>
  <si>
    <t>MIYABI TANNO</t>
  </si>
  <si>
    <t>11efedc8-3842-9502-9559-27ea49483019</t>
  </si>
  <si>
    <t>11efedc8-35df-3798-bccc-1b7ac640435c</t>
  </si>
  <si>
    <t>{"customer_name": "安藤リチャード", "customer_email": "von.rickk.6@gmail.com", "product_detail_name": "【15分限定特典付き】SNSマーケ完全攻略ダイナマイト合宿"}</t>
  </si>
  <si>
    <t>{"id_values": ["11efedc8-3842-9502-9559-27ea49483019"], "worldpay_order_id": {"transaction_id": "11efedc8-3842-9502-9559-27ea49483019"}}</t>
  </si>
  <si>
    <t>von.rickk.6@gmail.com</t>
  </si>
  <si>
    <t>RICHADO ANDOU</t>
  </si>
  <si>
    <t>11effbbd-e424-c9dc-82a6-4bde1c956b62</t>
  </si>
  <si>
    <t>11effbbd-0de2-9494-8326-0fc6d6995182</t>
  </si>
  <si>
    <t>{"customer_name": "木下拓海", "customer_email": "kimu3916ta9@gmail.com", "product_detail_name": "AIみかみ秘密の部屋（全額返金保証付）"}</t>
  </si>
  <si>
    <t>{"id_values": ["11effbbd-e424-c9dc-82a6-4bde1c956b62"], "worldpay_order_id": {"transaction_id": "11effbbd-e424-c9dc-82a6-4bde1c956b62"}}</t>
  </si>
  <si>
    <t>kimu3916ta9@gmail.com</t>
  </si>
  <si>
    <t>TAKUMI KINOSHITA</t>
  </si>
  <si>
    <t>11effbbd-592a-8a88-8390-07b4054762e8</t>
  </si>
  <si>
    <t>11effbbd-5775-705e-8388-43f6c12789c7</t>
  </si>
  <si>
    <t>{"customer_name": "谷川翔研", "customer_email": "gosanashishoken1238@icloud.com", "product_detail_name": "【15分限定特典付き】AIXコンサルタント3日間完全攻略合宿"}</t>
  </si>
  <si>
    <t>{"id_values": ["11effbbd-592a-8a88-8390-07b4054762e8"], "worldpay_order_id": {"transaction_id": "11effbbd-592a-8a88-8390-07b4054762e8"}}</t>
  </si>
  <si>
    <t>gosanashishoken1238@icloud.com</t>
  </si>
  <si>
    <t>SHIYOKEN TANIKAWA</t>
  </si>
  <si>
    <t>11effbbd-0fc1-4e2c-8329-1f923db12254</t>
  </si>
  <si>
    <t>{"customer_name": "木下拓海", "customer_email": "kimu3916ta9@gmail.com", "product_detail_name": "【15分限定特典付き】AIXコンサルタント3日間完全攻略合宿"}</t>
  </si>
  <si>
    <t>{"id_values": ["11effbbd-0fc1-4e2c-8329-1f923db12254"], "worldpay_order_id": {"transaction_id": "11effbbd-0fc1-4e2c-8329-1f923db12254"}}</t>
  </si>
  <si>
    <t>11effbbb-5cee-4314-8443-bba780759684</t>
  </si>
  <si>
    <t>11effbbb-5ae6-3b8a-8d86-ff7383035612</t>
  </si>
  <si>
    <t>{"customer_name": "及川幸夫", "customer_email": "oikawayukio@gmail.com", "product_detail_name": "【15分限定特典付き】AIXコンサルタント3日間完全攻略合宿"}</t>
  </si>
  <si>
    <t>{"id_values": ["11effbbb-5cee-4314-8443-bba780759684"], "worldpay_order_id": {"transaction_id": "11effbbb-5cee-4314-8443-bba780759684"}}</t>
  </si>
  <si>
    <t>oikawayukio@gmail.com</t>
  </si>
  <si>
    <t>YUKIO OIKAWA</t>
  </si>
  <si>
    <t>11effbba-a99c-5ce2-921a-efd9ed537736</t>
  </si>
  <si>
    <t>11effbba-a78f-c588-8550-ffa2749e4e01</t>
  </si>
  <si>
    <t>{"customer_name": "藤本尚子", "customer_email": "0830nokfjmt@gmail.com", "product_detail_name": "【15分限定特典付き】AIXコンサルタント3日間完全攻略合宿"}</t>
  </si>
  <si>
    <t>{"id_values": ["3100500245378", "00038", "0100324"], "stratus_transaction_id": {"terminal_id": "3100500245378", "request_number": "00038", "authorization_code": "0100324"}}</t>
  </si>
  <si>
    <t>0830nokfjmt@gmail.com</t>
  </si>
  <si>
    <t>NAOKO FUJIMOTO</t>
  </si>
  <si>
    <t>11eff40e-6b73-8fa2-a839-bbd00f2c0883</t>
  </si>
  <si>
    <t>11eff40e-6893-a4fc-8a9f-8327aaf1ec75</t>
  </si>
  <si>
    <t>{"customer_name": "平松悟", "customer_email": "satoruhiramatsu@gmail.com", "product_detail_name": "【15分限定特典付き】AIXコンサルタント3日間完全攻略合宿"}</t>
  </si>
  <si>
    <t>{"id_values": ["11eff40e-6b73-8fa2-a839-bbd00f2c0883"], "worldpay_order_id": {"transaction_id": "11eff40e-6b73-8fa2-a839-bbd00f2c0883"}}</t>
  </si>
  <si>
    <t>satoruhiramatsu@gmail.com</t>
  </si>
  <si>
    <t>SATORU HIRAMATSU</t>
  </si>
  <si>
    <t>11effbb9-8793-9af8-b4ad-f7acd9947618</t>
  </si>
  <si>
    <t>11effbb8-e36f-2762-8675-678b54fe47a9</t>
  </si>
  <si>
    <t>{"customer_name": "風早春美", "customer_email": "haru.run.run.301@gmail.com", "product_detail_name": "AIみかみ秘密の部屋（全額返金保証付）"}</t>
  </si>
  <si>
    <t>{"id_values": ["11effbb9-8793-9af8-b4ad-f7acd9947618"], "worldpay_order_id": {"transaction_id": "11effbb9-8793-9af8-b4ad-f7acd9947618"}}</t>
  </si>
  <si>
    <t>haru.run.run.301@gmail.com</t>
  </si>
  <si>
    <t>HARUMIKAZAHAYA</t>
  </si>
  <si>
    <t>11effbb9-6588-28fc-b475-07c1efb42590</t>
  </si>
  <si>
    <t>11effbb9-6325-416c-a8c8-d7ebe58f2b94</t>
  </si>
  <si>
    <t>{"customer_name": "古賀幸子", "customer_email": "kosachi777@gmail.com", "product_detail_name": "【15分限定特典付き】AIXコンサルタント3日間完全攻略合宿"}</t>
  </si>
  <si>
    <t>{"id_values": ["11effbb9-6588-28fc-b475-07c1efb42590"], "worldpay_order_id": {"transaction_id": "11effbb9-6588-28fc-b475-07c1efb42590"}}</t>
  </si>
  <si>
    <t>kosachi777@gmail.com</t>
  </si>
  <si>
    <t>SACHIKO KOGA</t>
  </si>
  <si>
    <t>11effbb8-e527-dbda-9895-939fb6f25b79</t>
  </si>
  <si>
    <t>{"customer_name": "風早春美", "customer_email": "haru.run.run.301@gmail.com", "product_detail_name": "【15分限定特典付き】AIXコンサルタント3日間完全攻略合宿"}</t>
  </si>
  <si>
    <t>{"id_values": ["11effbb8-e527-dbda-9895-939fb6f25b79"], "worldpay_order_id": {"transaction_id": "11effbb8-e527-dbda-9895-939fb6f25b79"}}</t>
  </si>
  <si>
    <t>11effbb8-8545-dd0c-a7f6-2b2b0776e5f4</t>
  </si>
  <si>
    <t>11effbb8-836c-cb44-86eb-9f0cab3b2afb</t>
  </si>
  <si>
    <t>{"customer_name": "ウヤマミホ", "customer_email": "mgt.uchiyama@gmail.com", "product_detail_name": "【15分限定特典付き】AIXコンサルタント3日間完全攻略合宿"}</t>
  </si>
  <si>
    <t>{"id_values": ["11effbb8-8545-dd0c-a7f6-2b2b0776e5f4"], "worldpay_order_id": {"transaction_id": "11effbb8-8545-dd0c-a7f6-2b2b0776e5f4"}}</t>
  </si>
  <si>
    <t>mgt.uchiyama@gmail.com</t>
  </si>
  <si>
    <t>MIHO UCHHIYAMA</t>
  </si>
  <si>
    <t>11effbb8-c4f7-06d8-a346-57ec2327a438</t>
  </si>
  <si>
    <t>11effbb8-c344-550c-a341-c7aaec120eca</t>
  </si>
  <si>
    <t>{"customer_name": "酒井密行", "customer_email": "kansha999@gmail.com", "product_detail_name": "【15分限定特典付き】AIXコンサルタント3日間完全攻略合宿"}</t>
  </si>
  <si>
    <t>{"id_values": ["3100500245378", "00036", "0700036"], "stratus_transaction_id": {"terminal_id": "3100500245378", "request_number": "00036", "authorization_code": "0700036"}}</t>
  </si>
  <si>
    <t>kansha999@gmail.com</t>
  </si>
  <si>
    <t>KUNIHISA SAKAI</t>
  </si>
  <si>
    <t>11effbb5-9705-735c-afa1-6f69e5539279</t>
  </si>
  <si>
    <t>11effbb5-9541-b620-a396-bf79dba17eea</t>
  </si>
  <si>
    <t>{"customer_name": "兼重寛子", "customer_email": "hiroko.kaneshige@gmail.com", "product_detail_name": "【15分限定特典付き】SNSマーケ完全攻略ダイナマイト合宿"}</t>
  </si>
  <si>
    <t>{"id_values": ["3100500245378", "00034", "0228775"], "stratus_transaction_id": {"terminal_id": "3100500245378", "request_number": "00034", "authorization_code": "0228775"}}</t>
  </si>
  <si>
    <t>hiroko.kaneshige@gmail.com</t>
  </si>
  <si>
    <t>HIROKO KANESHIGE</t>
  </si>
  <si>
    <t>11effbb4-28ac-37f2-834c-abc57ccdfec9</t>
  </si>
  <si>
    <t>11effbb4-2648-76ec-ad6e-2fbe5bfda2a6</t>
  </si>
  <si>
    <t>{"customer_name": "小豆澤 浩", "customer_email": "redbeen@gold.megaegg.ne.jp", "product_detail_name": "【15分限定特典付き】AIXコンサルタント3日間完全攻略合宿"}</t>
  </si>
  <si>
    <t>{"id_values": ["11effbb4-28ac-37f2-834c-abc57ccdfec9"], "worldpay_order_id": {"transaction_id": "11effbb4-28ac-37f2-834c-abc57ccdfec9"}}</t>
  </si>
  <si>
    <t>redbeen@gold.megaegg.ne.jp</t>
  </si>
  <si>
    <t>HLROSHI AZUKIZAWA</t>
  </si>
  <si>
    <t>11effbb3-d6a3-6fac-88be-fb3390eed338</t>
  </si>
  <si>
    <t>11effbb3-d375-e206-88b7-935ecaf6170e</t>
  </si>
  <si>
    <t>{"customer_name": "古川恭", "customer_email": "kyof911@icloud.com", "product_detail_name": "【15分限定特典付き】AIXコンサルタント3日間完全攻略合宿"}</t>
  </si>
  <si>
    <t>{"id_values": ["11effbb3-d6a3-6fac-88be-fb3390eed338"], "worldpay_order_id": {"transaction_id": "11effbb3-d6a3-6fac-88be-fb3390eed338"}}</t>
  </si>
  <si>
    <t>kyof911@icloud.com</t>
  </si>
  <si>
    <t>KYO FURUKAWA</t>
  </si>
  <si>
    <t>11effbb0-d39a-0350-b532-8bd83f937390</t>
  </si>
  <si>
    <t>11effbb0-d1ae-f938-847b-b7f15c3706da</t>
  </si>
  <si>
    <t>{"customer_name": "山野益秀", "customer_email": "masuhideyan@gmail.com", "product_detail_name": "【15分限定特典付き】AIXコンサルタント3日間完全攻略合宿"}</t>
  </si>
  <si>
    <t>{"id_values": ["11effbb0-d39a-0350-b532-8bd83f937390"], "worldpay_order_id": {"transaction_id": "11effbb0-d39a-0350-b532-8bd83f937390"}}</t>
  </si>
  <si>
    <t>masuhideyan@gmail.com</t>
  </si>
  <si>
    <t>MASUHIDE YAMANO</t>
  </si>
  <si>
    <t>11effbb0-5ac1-b4c8-b4c5-5f62d0ef7582</t>
  </si>
  <si>
    <t>{"id_values": ["11effbb0-5ac1-b4c8-b4c5-5f62d0ef7582"], "worldpay_order_id": {"transaction_id": "11effbb0-5ac1-b4c8-b4c5-5f62d0ef7582"}}</t>
  </si>
  <si>
    <t>11effbaf-ea38-2994-82f2-cbc13984d8da</t>
  </si>
  <si>
    <t>11effbaf-e729-f87c-a337-8fa3bbe5ed54</t>
  </si>
  <si>
    <t>{"customer_name": "宮本麻美子", "customer_email": "mmamiko712@gmail.com", "product_detail_name": "【15分限定特典付き】AIXコンサルタント3日間完全攻略合宿"}</t>
  </si>
  <si>
    <t>{"id_values": ["11effbaf-ea38-2994-82f2-cbc13984d8da"], "worldpay_order_id": {"transaction_id": "11effbaf-ea38-2994-82f2-cbc13984d8da"}}</t>
  </si>
  <si>
    <t>mmamiko712@gmail.com</t>
  </si>
  <si>
    <t>MAMIKO MIYAMOTO</t>
  </si>
  <si>
    <t>11effbae-3af8-0234-a516-3bc0100efb61</t>
  </si>
  <si>
    <t>11effbae-38fe-29fe-9f24-033f24b8354e</t>
  </si>
  <si>
    <t>{"customer_name": "橋本 俊秀", "customer_email": "x.hashimoto.x@gmail.com", "product_detail_name": "【15分限定特典付き】AIXコンサルタント3日間完全攻略合宿"}</t>
  </si>
  <si>
    <t>{"id_values": ["11effbae-3af8-0234-a516-3bc0100efb61"], "worldpay_order_id": {"transaction_id": "11effbae-3af8-0234-a516-3bc0100efb61"}}</t>
  </si>
  <si>
    <t>x.hashimoto.x@gmail.com</t>
  </si>
  <si>
    <t>TOSHIHIDE HASHIMOTO</t>
  </si>
  <si>
    <t>11effbae-038a-5f5e-9bb2-1b55a94dcc8f</t>
  </si>
  <si>
    <t>11effbac-ee54-ef92-9eb7-f3f58f377fa0</t>
  </si>
  <si>
    <t>{"customer_name": "児玉徹", "customer_email": "tama1963@gmail.com", "product_detail_name": "AIみかみ秘密の部屋（全額返金保証付）"}</t>
  </si>
  <si>
    <t>{"id_values": ["11effbae-038a-5f5e-9bb2-1b55a94dcc8f"], "worldpay_order_id": {"transaction_id": "11effbae-038a-5f5e-9bb2-1b55a94dcc8f"}}</t>
  </si>
  <si>
    <t>tama1963@gmail.com</t>
  </si>
  <si>
    <t>TORU KODAMA</t>
  </si>
  <si>
    <t>11effbac-f03c-65ec-9e21-8bec006e4178</t>
  </si>
  <si>
    <t>{"customer_name": "児玉徹", "customer_email": "tama1963@gmail.com", "product_detail_name": "【15分限定特典付き】AIXコンサルタント3日間完全攻略合宿"}</t>
  </si>
  <si>
    <t>{"id_values": ["11effbac-f03c-65ec-9e21-8bec006e4178"], "worldpay_order_id": {"transaction_id": "11effbac-f03c-65ec-9e21-8bec006e4178"}}</t>
  </si>
  <si>
    <t>11effbac-019e-9b3a-a4d1-f3e57fb8137b</t>
  </si>
  <si>
    <t>11effbaa-f7ad-cd2c-a47e-bb96ab7ca487</t>
  </si>
  <si>
    <t>{"customer_name": "齋藤清彦", "customer_email": "sekyuritiq@gmail.com", "product_detail_name": "みかみの秘密の部屋 ~購入後1週間以内に限り【全額返金保証付き】~"}</t>
  </si>
  <si>
    <t>{"id_values": ["11effbac-019e-9b3a-a4d1-f3e57fb8137b"], "worldpay_order_id": {"transaction_id": "11effbac-019e-9b3a-a4d1-f3e57fb8137b"}}</t>
  </si>
  <si>
    <t>sekyuritiq@gmail.com</t>
  </si>
  <si>
    <t>KIYOHIKO SAITO</t>
  </si>
  <si>
    <t>11effbab-fac3-13f4-8d3e-d324d518ff13</t>
  </si>
  <si>
    <t>11effbab-f73f-04a4-ac73-0f0bfff059bf</t>
  </si>
  <si>
    <t>{"customer_name": "園部 恵理子", "customer_email": "elee1081@gmail.com", "product_detail_name": "【15分限定特典付き】AIXコンサルタント3日間完全攻略合宿"}</t>
  </si>
  <si>
    <t>{"id_values": ["11effbab-fac3-13f4-8d3e-d324d518ff13"], "worldpay_order_id": {"transaction_id": "11effbab-fac3-13f4-8d3e-d324d518ff13"}}</t>
  </si>
  <si>
    <t>elee1081@gmail.com</t>
  </si>
  <si>
    <t>ERIKO SONOBE</t>
  </si>
  <si>
    <t>11effbaa-f990-31c0-bc8b-2f9076940159</t>
  </si>
  <si>
    <t>{"customer_name": "齋藤清彦", "customer_email": "sekyuritiq@gmail.com", "product_detail_name": "【15分限定特典付き】SNSマーケ完全攻略ダイナマイト合宿"}</t>
  </si>
  <si>
    <t>{"id_values": ["11effbaa-f990-31c0-bc8b-2f9076940159"], "worldpay_order_id": {"transaction_id": "11effbaa-f990-31c0-bc8b-2f9076940159"}}</t>
  </si>
  <si>
    <t>11effba9-8879-42b6-8a92-f77b07f71fc9</t>
  </si>
  <si>
    <t>11ef5302-92a1-44b4-b165-e3c1b92794ea</t>
  </si>
  <si>
    <t>{"univapay-name": "三橋 和子", "univapay-link-id": "11eed168-2511-82cc-a0a8-4f4b70228861", "univapay-phone-number": "09018747123"}</t>
  </si>
  <si>
    <t>{"id_values": ["11effba9-8879-42b6-8a92-f77b07f71fc9"], "worldpay_order_id": {"transaction_id": "11effba9-8879-42b6-8a92-f77b07f71fc9"}}</t>
  </si>
  <si>
    <t>kazsunheros@gmail.com</t>
  </si>
  <si>
    <t>11eed606-8812-d9be-ae2d-f3e6736b2c48</t>
  </si>
  <si>
    <t>KAZUKO MITSUHASHI</t>
  </si>
  <si>
    <t>11effba9-4752-9d64-be14-8f728dc1c621</t>
  </si>
  <si>
    <t>11eef4f8-7a50-c244-bbbd-77607977fa8b</t>
  </si>
  <si>
    <t>{"univapay-name": "木戸紗礼", "univapay-link-id": "11eed38f-995b-a918-9640-bf0f529c8003", "univapay-phone-number": "08085871494"}</t>
  </si>
  <si>
    <t>{"id_values": ["11effba9-4752-9d64-be14-8f728dc1c621"], "worldpay_order_id": {"transaction_id": "11effba9-4752-9d64-be14-8f728dc1c621"}}</t>
  </si>
  <si>
    <t>11eef4f8-7bd5-d05a-a662-0f75da389dbf</t>
  </si>
  <si>
    <t>11effba9-4158-be66-8fa5-37a0d32cf102</t>
  </si>
  <si>
    <t>11effa87-36c5-aa36-9570-fbbc71fd3837</t>
  </si>
  <si>
    <t>{"univapay-name": "嶋佐健大", "univapay-link-id": "11ef1335-1c69-c486-a9db-6342289e5314", "univapay-phone-number": "08033128627"}</t>
  </si>
  <si>
    <t>{"univapay-name": "嶋佐健大", "univapay-link-id": "11eed166-982d-d91a-a0a8-63b839c460c7", "univapay-phone-number": "08033128627"}</t>
  </si>
  <si>
    <t>{"id_values": ["11effba9-4158-be66-8fa5-37a0d32cf102"], "worldpay_order_id": {"transaction_id": "11effba9-4158-be66-8fa5-37a0d32cf102"}}</t>
  </si>
  <si>
    <t>k.shimasa.v@gmail.com</t>
  </si>
  <si>
    <t>11eeeb4b-f1f7-7fb0-ab92-d349ba4928f3</t>
  </si>
  <si>
    <t>SHIMASA KENTA</t>
  </si>
  <si>
    <t>11effba9-321a-9136-8f84-271bf7ed430f</t>
  </si>
  <si>
    <t>11eedd0c-1ff9-76b4-863f-ab9a7d0a3407</t>
  </si>
  <si>
    <t>{"univapay-name": "菅井知美", "univapay-link-id": "11eed16f-8016-f722-a85d-eb29292dbbf7", "univapay-phone-number": "09055935852"}</t>
  </si>
  <si>
    <t>{"id_values": ["11effba9-321a-9136-8f84-271bf7ed430f"], "worldpay_order_id": {"transaction_id": "11effba9-321a-9136-8f84-271bf7ed430f"}}</t>
  </si>
  <si>
    <t>it.sgitmm@gmail.com</t>
  </si>
  <si>
    <t>11eedd0c-2026-ca10-a16f-2f7450be6588</t>
  </si>
  <si>
    <t>11effba9-2c75-6990-9cca-8719e800c343</t>
  </si>
  <si>
    <t>11eedcb6-9c3a-9d80-b95b-779bace68dc9</t>
  </si>
  <si>
    <t>{"univapay-name": "涌井健介", "univapay-link-id": "11eed167-1652-620c-a0a8-9b2f6dd5b5ae", "univapay-phone-number": "09068528847"}</t>
  </si>
  <si>
    <t>{"id_values": ["11effba9-2c75-6990-9cca-8719e800c343"], "worldpay_order_id": {"transaction_id": "11effba9-2c75-6990-9cca-8719e800c343"}}</t>
  </si>
  <si>
    <t>suitekisekisen7911crwk@gmail.com</t>
  </si>
  <si>
    <t>11eedcb6-9c72-2002-b95e-63c283b259cb</t>
  </si>
  <si>
    <t>KENSUKE WAKUI</t>
  </si>
  <si>
    <t>11effba9-4407-99b6-a2b0-7f603b021680</t>
  </si>
  <si>
    <t>11eef1c6-68e6-8910-8492-f349b1976609</t>
  </si>
  <si>
    <t>{"univapay-name": "渡辺誠也", "univapay-link-id": "11eed16f-b898-3c1e-a0a8-eb6f00b0ec5e", "univapay-phone-number": "09079174761"}</t>
  </si>
  <si>
    <t>{"id_values": ["11effba9-4407-99b6-a2b0-7f603b021680"], "worldpay_order_id": {"transaction_id": "11effba9-4407-99b6-a2b0-7f603b021680"}}</t>
  </si>
  <si>
    <t>refusal1225@gmail.com</t>
  </si>
  <si>
    <t>11eef1c6-691c-5748-ba70-5f28e2989567</t>
  </si>
  <si>
    <t>SEIYA WATANABE</t>
  </si>
  <si>
    <t>11effba8-f31a-0386-9196-bb54ff009f7c</t>
  </si>
  <si>
    <t>11ef0ce3-5e58-f5f4-9a85-171d348e916f</t>
  </si>
  <si>
    <t>{"univapay-name": "久保美智", "univapay-link-id": "11eed27c-357b-6dfc-b5cf-1f5694ad0dfe", "univapay-phone-number": "09053307049"}</t>
  </si>
  <si>
    <t>{"id_values": ["11effba8-f31a-0386-9196-bb54ff009f7c"], "worldpay_order_id": {"transaction_id": "11effba8-f31a-0386-9196-bb54ff009f7c"}}</t>
  </si>
  <si>
    <t>sasane.uranai.369@gmail.com</t>
  </si>
  <si>
    <t>11ef0ce3-5e8e-922c-8e97-6f641b8cfaf7</t>
  </si>
  <si>
    <t>MISATO KUBO</t>
  </si>
  <si>
    <t>11effba8-cb6d-217e-8803-0ff02c75d4df</t>
  </si>
  <si>
    <t>11effba8-c9a5-8458-b26f-3bf3c27acbea</t>
  </si>
  <si>
    <t>{"customer_name": "吉岡由美子", "customer_email": "y-9.28@ezweb.ne.jp", "product_detail_name": "【15分限定特典付き】デザイン限界突破3日間合宿"}</t>
  </si>
  <si>
    <t>{"id_values": ["3100500245378", "00009", "7796426"], "stratus_transaction_id": {"terminal_id": "3100500245378", "request_number": "00009", "authorization_code": "7796426"}}</t>
  </si>
  <si>
    <t>y-9.28@ezweb.ne.jp</t>
  </si>
  <si>
    <t>YUMIKO YOSHIOKA</t>
  </si>
  <si>
    <t>11effba5-5caf-c80c-ab2a-cf454f7e9633</t>
  </si>
  <si>
    <t>11effba5-5a1b-a412-9d1a-9f9af711a9b6</t>
  </si>
  <si>
    <t>{"customer_name": "島袋一壽", "customer_email": "hikarinonaka33@gmail.com", "product_detail_name": "【15分限定特典付き】AIXコンサルタント3日間完全攻略合宿"}</t>
  </si>
  <si>
    <t>{"id_values": ["11effba5-5caf-c80c-ab2a-cf454f7e9633"], "worldpay_order_id": {"transaction_id": "11effba5-5caf-c80c-ab2a-cf454f7e9633"}}</t>
  </si>
  <si>
    <t>hikarinonaka33@gmail.com</t>
  </si>
  <si>
    <t>SETUKO SHIMATAI</t>
  </si>
  <si>
    <t>11effba4-e041-19ba-b00e-b321c574cdf4</t>
  </si>
  <si>
    <t>11effba4-dddf-0b00-9982-4327d7e55883</t>
  </si>
  <si>
    <t>{"customer_name": "駒沢 信悟", "customer_email": "inekemusic@gmail.com", "product_detail_name": "【15分限定特典付き】AIXコンサルタント3日間完全攻略合宿"}</t>
  </si>
  <si>
    <t>{"id_values": ["11effba4-e041-19ba-b00e-b321c574cdf4"], "worldpay_order_id": {"transaction_id": "11effba4-e041-19ba-b00e-b321c574cdf4"}}</t>
  </si>
  <si>
    <t>inekemusic@gmail.com</t>
  </si>
  <si>
    <t>SHINGO KOMAZAWA</t>
  </si>
  <si>
    <t>11effba3-de81-361a-8845-87ada0176d42</t>
  </si>
  <si>
    <t>11effba3-1628-c96c-a4e2-93fc5d1e7dbd</t>
  </si>
  <si>
    <t>{"customer_name": "岡田竜也", "customer_email": "runningtatsuya0301@gmail.com", "product_detail_name": "AIみかみ秘密の部屋（全額返金保証付）"}</t>
  </si>
  <si>
    <t>{"id_values": ["3100500245378", "00007", "0442085"], "stratus_transaction_id": {"terminal_id": "3100500245378", "request_number": "00007", "authorization_code": "0442085"}}</t>
  </si>
  <si>
    <t>runningtatsuya0301@gmail.com</t>
  </si>
  <si>
    <t>TATSUYA OKADA</t>
  </si>
  <si>
    <t>11effba3-1964-0560-993a-eb504a1dad13</t>
  </si>
  <si>
    <t>11effba1-f3e7-1f8a-bf8f-0f847af9041a</t>
  </si>
  <si>
    <t>{"customer_name": "悠喜 秋吉", "customer_email": "4869yoshiaki@gmail.com", "product_detail_name": "みかみの秘密の部屋 ~購入後1週間以内に限り【全額返金保証付き】~"}</t>
  </si>
  <si>
    <t>{"id_values": ["11effba3-1964-0560-993a-eb504a1dad13"], "worldpay_order_id": {"transaction_id": "11effba3-1964-0560-993a-eb504a1dad13"}}</t>
  </si>
  <si>
    <t>4869yoshiaki@gmail.com</t>
  </si>
  <si>
    <t>YOSHINARI AKIYOSHI</t>
  </si>
  <si>
    <t>11effba2-ea58-9c72-a4da-f782ceef3d77</t>
  </si>
  <si>
    <t>11effba0-e850-9530-9fbc-9fcc63ec5baf</t>
  </si>
  <si>
    <t>{"customer_name": "中嶋 喜久枝", "customer_email": "nakajimakikuenet@gmail.com", "product_detail_name": "AIみかみ秘密の部屋（全額返金保証付）"}</t>
  </si>
  <si>
    <t>{"id_values": ["11effba2-ea58-9c72-a4da-f782ceef3d77"], "worldpay_order_id": {"transaction_id": "11effba2-ea58-9c72-a4da-f782ceef3d77"}}</t>
  </si>
  <si>
    <t>nakajimakikuenet@gmail.com</t>
  </si>
  <si>
    <t>KIKUE NAKAJIMA</t>
  </si>
  <si>
    <t>11effba3-180e-6af2-87c5-eb6293eeeb5f</t>
  </si>
  <si>
    <t>{"customer_name": "岡田竜也", "customer_email": "runningtatsuya0301@gmail.com", "product_detail_name": "【15分限定特典付き】AIXコンサルタント3日間完全攻略合宿"}</t>
  </si>
  <si>
    <t>{"id_values": ["3100500245378", "00006", "0441075"], "stratus_transaction_id": {"terminal_id": "3100500245378", "request_number": "00006", "authorization_code": "0441075"}}</t>
  </si>
  <si>
    <t>11effba2-e241-9ad4-a4d3-d366ed2777d9</t>
  </si>
  <si>
    <t>11effba1-d684-da4a-a93c-a3f56f5e59a7</t>
  </si>
  <si>
    <t>{"customer_name": "川西 康雄", "customer_email": "yasuokawanishi12191216@gmail.com", "product_detail_name": "AIみかみ秘密の部屋（全額返金保証付）"}</t>
  </si>
  <si>
    <t>{"id_values": ["3100500245378", "00004", "0143134"], "stratus_transaction_id": {"terminal_id": "3100500245378", "request_number": "00004", "authorization_code": "0143134"}}</t>
  </si>
  <si>
    <t>yasuokawanishi12191216@gmail.com</t>
  </si>
  <si>
    <t>YASUO KAWANISHI</t>
  </si>
  <si>
    <t>11effba1-f647-51f0-b643-d7390799786b</t>
  </si>
  <si>
    <t>{"customer_name": "悠喜 秋吉", "customer_email": "4869yoshiaki@gmail.com", "product_detail_name": "【15分限定特典付き】SNSマーケ完全攻略ダイナマイト合宿"}</t>
  </si>
  <si>
    <t>{"id_values": ["11effba1-f647-51f0-b643-d7390799786b"], "worldpay_order_id": {"transaction_id": "11effba1-f647-51f0-b643-d7390799786b"}}</t>
  </si>
  <si>
    <t>11effba1-d886-46a8-b62f-cb1af2c48ee7</t>
  </si>
  <si>
    <t>{"customer_name": "川西 康雄", "customer_email": "yasuokawanishi12191216@gmail.com", "product_detail_name": "【15分限定特典付き】AIXコンサルタント3日間完全攻略合宿"}</t>
  </si>
  <si>
    <t>{"id_values": ["3100500245378", "00003", "0133975"], "stratus_transaction_id": {"terminal_id": "3100500245378", "request_number": "00003", "authorization_code": "0133975"}}</t>
  </si>
  <si>
    <t>11effba0-ea2d-ec72-9fbf-2f71ad9bcf92</t>
  </si>
  <si>
    <t>{"customer_name": "中嶋 喜久枝", "customer_email": "nakajimakikuenet@gmail.com", "product_detail_name": "【15分限定特典付き】AIXコンサルタント3日間完全攻略合宿"}</t>
  </si>
  <si>
    <t>{"id_values": ["11effba0-ea2d-ec72-9fbf-2f71ad9bcf92"], "worldpay_order_id": {"transaction_id": "11effba0-ea2d-ec72-9fbf-2f71ad9bcf92"}}</t>
  </si>
  <si>
    <t>11effba0-114d-8e1c-943c-3fc3d8674e8b</t>
  </si>
  <si>
    <t>11effba0-0eb1-5710-89c7-231076935e91</t>
  </si>
  <si>
    <t>{"customer_name": "佐藤昌司", "customer_email": "masashi31100225@gmail.com", "product_detail_name": "【15分限定特典付き】AIXコンサルタント3日間完全攻略合宿"}</t>
  </si>
  <si>
    <t>{"id_values": ["11effba0-114d-8e1c-943c-3fc3d8674e8b"], "worldpay_order_id": {"transaction_id": "11effba0-114d-8e1c-943c-3fc3d8674e8b"}}</t>
  </si>
  <si>
    <t>masashi31100225@gmail.com</t>
  </si>
  <si>
    <t>MASASHISATO</t>
  </si>
  <si>
    <t>11effb9f-4f32-3cd8-b4eb-e7faf1db5598</t>
  </si>
  <si>
    <t>11effb9f-4c9c-501c-9abd-af59a01da1d8</t>
  </si>
  <si>
    <t>{"customer_name": "大畠英人", "customer_email": "b.senyou.ad@kni.biglobe.ne.jp", "product_detail_name": "【15分限定特典付き】AIXコンサルタント3日間完全攻略合宿"}</t>
  </si>
  <si>
    <t>{"id_values": ["11effb9f-4f32-3cd8-b4eb-e7faf1db5598"], "worldpay_order_id": {"transaction_id": "11effb9f-4f32-3cd8-b4eb-e7faf1db5598"}}</t>
  </si>
  <si>
    <t>b.senyou.ad@kni.biglobe.ne.jp</t>
  </si>
  <si>
    <t>HIDETO OHATA</t>
  </si>
  <si>
    <t>11effb9c-3c55-3280-b730-dbf6136cf21b</t>
  </si>
  <si>
    <t>11effb9a-a8a9-119c-85c4-47aa5a6ba539</t>
  </si>
  <si>
    <t>{"customer_name": "秋山一恵", "customer_email": "polvoron.by3@gmail.com", "product_detail_name": "AIみかみ秘密の部屋（全額返金保証付）"}</t>
  </si>
  <si>
    <t>{"id_values": ["11effb9c-3c55-3280-b730-dbf6136cf21b"], "worldpay_order_id": {"transaction_id": "11effb9c-3c55-3280-b730-dbf6136cf21b"}}</t>
  </si>
  <si>
    <t>polvoron.by3@gmail.com</t>
  </si>
  <si>
    <t>KAIUNRABO AKIYAMAKAZUE</t>
  </si>
  <si>
    <t>11effb9a-ab8c-432a-b61b-47810cb3fb96</t>
  </si>
  <si>
    <t>{"customer_name": "秋山一恵", "customer_email": "polvoron.by3@gmail.com", "product_detail_name": "【15分限定特典付き】AIXコンサルタント3日間完全攻略合宿"}</t>
  </si>
  <si>
    <t>{"id_values": ["11effb9a-ab8c-432a-b61b-47810cb3fb96"], "worldpay_order_id": {"transaction_id": "11effb9a-ab8c-432a-b61b-47810cb3fb96"}}</t>
  </si>
  <si>
    <t>11effb74-9d9a-f9da-8172-9b7efdf7bd4c</t>
  </si>
  <si>
    <t>11effb73-a983-32b8-b5a8-07b0f7283cc2</t>
  </si>
  <si>
    <t>{"customer_name": "丸山 芙羽香", "customer_email": "girls.yuzuna.fuu.@icloud.com", "product_detail_name": "AIみかみ秘密の部屋（全額返金保証付）"}</t>
  </si>
  <si>
    <t>{"id_values": ["11effb74-9d9a-f9da-8172-9b7efdf7bd4c"], "worldpay_order_id": {"transaction_id": "11effb74-9d9a-f9da-8172-9b7efdf7bd4c"}}</t>
  </si>
  <si>
    <t>girls.yuzuna.fuu.@icloud.com</t>
  </si>
  <si>
    <t>FUKA MARUYAMA</t>
  </si>
  <si>
    <t>11effb73-acd0-d7f4-916f-473a679c96ce</t>
  </si>
  <si>
    <t>{"customer_name": "丸山 芙羽香", "customer_email": "girls.yuzuna.fuu.@icloud.com", "product_detail_name": "【15分限定特典付き】AIXコンサルタント3日間完全攻略合宿"}</t>
  </si>
  <si>
    <t>{"id_values": ["11effb73-acd0-d7f4-916f-473a679c96ce"], "worldpay_order_id": {"transaction_id": "11effb73-acd0-d7f4-916f-473a679c96ce"}}</t>
  </si>
  <si>
    <t>11effb6a-fa4c-cc76-8918-af4d036ce5e2</t>
  </si>
  <si>
    <t>11effb6a-f815-3f74-a6d0-d319225eca1e</t>
  </si>
  <si>
    <t>{"customer_name": "石川行一", "customer_email": "spdaisen@gmail.com", "product_detail_name": "【15分限定特典付き】AIXコンサルタント3日間完全攻略合宿"}</t>
  </si>
  <si>
    <t>{"id_values": ["11effb6a-fa4c-cc76-8918-af4d036ce5e2"], "worldpay_order_id": {"transaction_id": "11effb6a-fa4c-cc76-8918-af4d036ce5e2"}}</t>
  </si>
  <si>
    <t>spdaisen@gmail.com</t>
  </si>
  <si>
    <t>KOICHI ISHIKAWA</t>
  </si>
  <si>
    <t>11effb69-b156-5c0e-acb3-b38aff518f4a</t>
  </si>
  <si>
    <t>11effb68-c958-2c34-a4cf-033082d72ff8</t>
  </si>
  <si>
    <t>{"customer_name": "倉持 亘", "customer_email": "tnokr.203008@docomo.ne.jp", "product_detail_name": "AIみかみ秘密の部屋（全額返金保証付）"}</t>
  </si>
  <si>
    <t>{"id_values": ["11effb69-b156-5c0e-acb3-b38aff518f4a"], "worldpay_order_id": {"transaction_id": "11effb69-b156-5c0e-acb3-b38aff518f4a"}}</t>
  </si>
  <si>
    <t>tnokr.203008@docomo.ne.jp</t>
  </si>
  <si>
    <t>TORU KURAMOCHI</t>
  </si>
  <si>
    <t>11effb69-260d-5012-a690-6312e49b39d9</t>
  </si>
  <si>
    <t>11effb69-2391-78ae-9e66-dfb40d5d3220</t>
  </si>
  <si>
    <t>{"customer_name": "後藤佑太", "customer_email": "y.k.gotoh@icloud.com", "product_detail_name": "【15分限定特典付き】SNSマーケ完全攻略ダイナマイト合宿"}</t>
  </si>
  <si>
    <t>{"id_values": ["11effb69-260d-5012-a690-6312e49b39d9"], "worldpay_order_id": {"transaction_id": "11effb69-260d-5012-a690-6312e49b39d9"}}</t>
  </si>
  <si>
    <t>y.k.gotoh@icloud.com</t>
  </si>
  <si>
    <t>YUTA GOTO</t>
  </si>
  <si>
    <t>11effb68-f906-d430-abc9-4f4495d61ee2</t>
  </si>
  <si>
    <t>11effb68-7ef3-02cc-a067-a327b8ef3741</t>
  </si>
  <si>
    <t>{"customer_name": "TAKAGI SHUMA", "customer_email": "shuma.2002.9.04@gmail.com", "product_detail_name": "みかみの秘密の部屋 ~購入後1週間以内に限り【全額返金保証付き】~"}</t>
  </si>
  <si>
    <t>{"id_values": ["11effb68-f906-d430-abc9-4f4495d61ee2"], "worldpay_order_id": {"transaction_id": "11effb68-f906-d430-abc9-4f4495d61ee2"}}</t>
  </si>
  <si>
    <t>shuma.2002.9.04@gmail.com</t>
  </si>
  <si>
    <t>SHUMATAKAGI</t>
  </si>
  <si>
    <t>11effb68-cb4e-e3ac-9e4a-33993cfd519a</t>
  </si>
  <si>
    <t>{"customer_name": "倉持 亘", "customer_email": "tnokr.203008@docomo.ne.jp", "product_detail_name": "【15分限定特典付き】AIXコンサルタント3日間完全攻略合宿"}</t>
  </si>
  <si>
    <t>{"id_values": ["11effb68-cb4e-e3ac-9e4a-33993cfd519a"], "worldpay_order_id": {"transaction_id": "11effb68-cb4e-e3ac-9e4a-33993cfd519a"}}</t>
  </si>
  <si>
    <t>11effb68-80ae-ac1a-b634-d32a1338d287</t>
  </si>
  <si>
    <t>{"customer_name": "TAKAGI SHUMA", "customer_email": "shuma.2002.9.04@gmail.com", "product_detail_name": "【15分限定特典付き】SNSマーケ完全攻略ダイナマイト合宿"}</t>
  </si>
  <si>
    <t>{"id_values": ["11effb68-80ae-ac1a-b634-d32a1338d287"], "worldpay_order_id": {"transaction_id": "11effb68-80ae-ac1a-b634-d32a1338d287"}}</t>
  </si>
  <si>
    <t>11effb67-6166-a660-a027-13e0b3aa9480</t>
  </si>
  <si>
    <t>11effb65-f96e-37b8-bb0f-7f11e0a8b2a5</t>
  </si>
  <si>
    <t>{"customer_name": "引本 佳生", "customer_email": "zard1960@gmail.com", "product_detail_name": "AIみかみ秘密の部屋（全額返金保証付）"}</t>
  </si>
  <si>
    <t>{"id_values": ["11effb67-6166-a660-a027-13e0b3aa9480"], "worldpay_order_id": {"transaction_id": "11effb67-6166-a660-a027-13e0b3aa9480"}}</t>
  </si>
  <si>
    <t>zard1960@gmail.com</t>
  </si>
  <si>
    <t>YOSHIO HIKIMOTO</t>
  </si>
  <si>
    <t>11effb65-fbc3-cd52-b72e-4f9964661c7d</t>
  </si>
  <si>
    <t>{"customer_name": "引本 佳生", "customer_email": "zard1960@gmail.com", "product_detail_name": "【超特価割引】AIXコンサルタント3日間完全攻略合宿"}</t>
  </si>
  <si>
    <t>{"id_values": ["11effb65-fbc3-cd52-b72e-4f9964661c7d"], "worldpay_order_id": {"transaction_id": "11effb65-fbc3-cd52-b72e-4f9964661c7d"}}</t>
  </si>
  <si>
    <t>11effb65-4cfc-00aa-abf2-9f0d25ec8f5b</t>
  </si>
  <si>
    <t>{"customer_name": "梁川貴哲", "customer_email": "kyang-kyang-kyang@ymobile.ne.jp", "product_detail_name": "【15分限定特典付き】AIXコンサルタント3日間完全攻略合宿"}</t>
  </si>
  <si>
    <t>{"id_values": ["11effb65-4cfc-00aa-abf2-9f0d25ec8f5b"], "worldpay_order_id": {"transaction_id": "11effb65-4cfc-00aa-abf2-9f0d25ec8f5b"}}</t>
  </si>
  <si>
    <t>11effb64-c504-e8ce-8fe2-8fd8867450cb</t>
  </si>
  <si>
    <t>11effb64-c33d-e806-b698-6bee864cb2aa</t>
  </si>
  <si>
    <t>{"customer_name": "村田明子", "customer_email": "a.kko0827m@gmail.com", "product_detail_name": "【15分限定特典付き】SNSマーケ完全攻略ダイナマイト合宿"}</t>
  </si>
  <si>
    <t>{"id_values": ["11effb64-c504-e8ce-8fe2-8fd8867450cb"], "worldpay_order_id": {"transaction_id": "11effb64-c504-e8ce-8fe2-8fd8867450cb"}}</t>
  </si>
  <si>
    <t>a.kko0827m@gmail.com</t>
  </si>
  <si>
    <t>AKIKO MURATA</t>
  </si>
  <si>
    <t>11effb63-1016-39aa-a8eb-5fcf4c5ca605</t>
  </si>
  <si>
    <t>11effb63-0e37-f556-9ac7-d787abce00be</t>
  </si>
  <si>
    <t>{"customer_name": "吉田聖琉", "customer_email": "s2a3t306rubb@icloud.com", "product_detail_name": "【15分限定特典付き】SNSマーケ完全攻略ダイナマイト合宿"}</t>
  </si>
  <si>
    <t>{"id_values": ["11effb63-1016-39aa-a8eb-5fcf4c5ca605"], "worldpay_order_id": {"transaction_id": "11effb63-1016-39aa-a8eb-5fcf4c5ca605"}}</t>
  </si>
  <si>
    <t>s2a3t306rubb@icloud.com</t>
  </si>
  <si>
    <t>YOSHIDA SATORU</t>
  </si>
  <si>
    <t>11effb62-9c60-e104-81ac-4747ccc37ee0</t>
  </si>
  <si>
    <t>11effb62-9a16-9042-b815-e79a44857d8a</t>
  </si>
  <si>
    <t>{"customer_name": "石橋祐貴", "customer_email": "bmusic845963@gmail.com", "product_detail_name": "【15分限定特典付き】AIXコンサルタント3日間完全攻略合宿"}</t>
  </si>
  <si>
    <t>{"id_values": ["11effb62-9c60-e104-81ac-4747ccc37ee0"], "worldpay_order_id": {"transaction_id": "11effb62-9c60-e104-81ac-4747ccc37ee0"}}</t>
  </si>
  <si>
    <t>bmusic845963@gmail.com</t>
  </si>
  <si>
    <t>YUKI ISHIBASHI</t>
  </si>
  <si>
    <t>11effb60-5804-c61c-9056-977366d21208</t>
  </si>
  <si>
    <t>11effb60-5639-2cb0-9c43-cb43083d22a5</t>
  </si>
  <si>
    <t>{"customer_name": "小井戸 勇貴", "customer_email": "koido_y@meditopia.net", "product_detail_name": "【15分限定特典付き】AIXコンサルタント3日間完全攻略合宿"}</t>
  </si>
  <si>
    <t>koido_y@meditopia.net</t>
  </si>
  <si>
    <t>KOIDO YUKI</t>
  </si>
  <si>
    <t>11effb60-4b64-84ec-b72b-1baa0e99b939</t>
  </si>
  <si>
    <t>11effb60-496e-6e46-9c3a-6b9995b84b74</t>
  </si>
  <si>
    <t>{"customer_name": "佐々木 啓", "customer_email": "baseba1189401@gmail.com", "product_detail_name": "【超特価割引】SNSマーケ完全攻略ダイナマイト合宿"}</t>
  </si>
  <si>
    <t>{"id_values": ["3100500245378", "00068", "0084477"], "stratus_transaction_id": {"terminal_id": "3100500245378", "request_number": "00068", "authorization_code": "0084477"}}</t>
  </si>
  <si>
    <t>baseba1189401@gmail.com</t>
  </si>
  <si>
    <t>SASAKI KEI</t>
  </si>
  <si>
    <t>11effb60-0bd1-4928-90f5-23caececec3f</t>
  </si>
  <si>
    <t>11effb60-0a1b-029a-a492-17a066ff6cc5</t>
  </si>
  <si>
    <t>{"customer_name": "長谷部匠", "customer_email": "ranobe20200429@outlook.jp", "product_detail_name": "【15分限定特典付き】SNSマーケ完全攻略ダイナマイト合宿"}</t>
  </si>
  <si>
    <t>{"id_values": ["3100500245378", "00066", "0469640"], "stratus_transaction_id": {"terminal_id": "3100500245378", "request_number": "00066", "authorization_code": "0469640"}}</t>
  </si>
  <si>
    <t>ranobe20200429@outlook.jp</t>
  </si>
  <si>
    <t>TAKUMI TAHUMI</t>
  </si>
  <si>
    <t>11effb5c-4545-04d2-b5ff-b75c84724b40</t>
  </si>
  <si>
    <t>11effb5c-42fd-ea22-b5fc-cb566f14f155</t>
  </si>
  <si>
    <t>{"customer_name": "楠本達也", "customer_email": "t.c.m.dagan@gmail.com", "product_detail_name": "【超特価割引】AIXコンサルタント3日間完全攻略合宿"}</t>
  </si>
  <si>
    <t>{"id_values": ["11effb5c-4545-04d2-b5ff-b75c84724b40"], "worldpay_order_id": {"transaction_id": "11effb5c-4545-04d2-b5ff-b75c84724b40"}}</t>
  </si>
  <si>
    <t>t.c.m.dagan@gmail.com</t>
  </si>
  <si>
    <t>TATSUYA KUSUMOTO</t>
  </si>
  <si>
    <t>11effb5b-f51e-841a-9b39-37a224c2f778</t>
  </si>
  <si>
    <t>11effb5b-f28d-4150-9b36-63b105691768</t>
  </si>
  <si>
    <t>{"customer_name": "藪下メイ子", "customer_email": "aoakuamahalo0513@gmail.com", "product_detail_name": "【15分限定特典付き】AIXコンサルタント3日間完全攻略合宿"}</t>
  </si>
  <si>
    <t>{"id_values": ["11effb5b-f51e-841a-9b39-37a224c2f778"], "worldpay_order_id": {"transaction_id": "11effb5b-f51e-841a-9b39-37a224c2f778"}}</t>
  </si>
  <si>
    <t>aoakuamahalo0513@gmail.com</t>
  </si>
  <si>
    <t>MEIKO YABUSHITA</t>
  </si>
  <si>
    <t>11effb58-f933-ff7e-95d9-67ba154922f0</t>
  </si>
  <si>
    <t>11effb58-f75f-fb3a-8d52-9fdda3a1aaee</t>
  </si>
  <si>
    <t>{"customer_name": "福井英人", "customer_email": "fukui.aj@gmail.com", "product_detail_name": "【脱・無駄な努力】月商1.9億を支えるテンプレ大全"}</t>
  </si>
  <si>
    <t>{"id_values": ["3100500245378", "00064", "0213450"], "stratus_transaction_id": {"terminal_id": "3100500245378", "request_number": "00064", "authorization_code": "0213450"}}</t>
  </si>
  <si>
    <t>fukui.aj@gmail.com</t>
  </si>
  <si>
    <t>HIDETO FUKUI</t>
  </si>
  <si>
    <t>11effb55-eed9-d97a-af56-bb315ff00824</t>
  </si>
  <si>
    <t>11effb55-5948-02f6-a83d-cfa416f933ed</t>
  </si>
  <si>
    <t>{"customer_name": "有田大輔", "customer_email": "katekin511@gmail.com", "product_detail_name": "AIみかみ秘密の部屋（全額返金保証付）"}</t>
  </si>
  <si>
    <t>{"id_values": ["3100500245378", "00062", "0117352"], "stratus_transaction_id": {"terminal_id": "3100500245378", "request_number": "00062", "authorization_code": "0117352"}}</t>
  </si>
  <si>
    <t>katekin511@gmail.com</t>
  </si>
  <si>
    <t>DAISUKE ARITA</t>
  </si>
  <si>
    <t>11effb55-5b17-fabe-a8b3-7ff4dde3784b</t>
  </si>
  <si>
    <t>{"customer_name": "有田大輔", "customer_email": "katekin511@gmail.com", "product_detail_name": "【15分限定特典付き】AIXコンサルタント3日間完全攻略合宿"}</t>
  </si>
  <si>
    <t>{"id_values": ["3100500245378", "00061", "0105008"], "stratus_transaction_id": {"terminal_id": "3100500245378", "request_number": "00061", "authorization_code": "0105008"}}</t>
  </si>
  <si>
    <t>11effb50-9c5c-1546-b966-2b5bcbc9da30</t>
  </si>
  <si>
    <t>11effb50-9a86-6c4e-b8cf-67ffe8ce26f8</t>
  </si>
  <si>
    <t>{"customer_name": "青島利久", "customer_email": "asunarokeiei@gmail.com", "product_detail_name": "【15分限定特典付き】AIXコンサルタント3日間完全攻略合宿"}</t>
  </si>
  <si>
    <t>{"id_values": ["3100500245378", "00059", "0221595"], "stratus_transaction_id": {"terminal_id": "3100500245378", "request_number": "00059", "authorization_code": "0221595"}}</t>
  </si>
  <si>
    <t>11effb4f-7713-5ec6-82ca-c7f8144679aa</t>
  </si>
  <si>
    <t>11effb4f-74a8-0d3a-82c6-570003e96ba2</t>
  </si>
  <si>
    <t>{"customer_name": "水木翔太", "customer_email": "neon.utaite.0901@gmail.com", "product_detail_name": "【15分限定特典付き】AIXコンサルタント3日間完全攻略合宿"}</t>
  </si>
  <si>
    <t>{"id_values": ["11effb4f-7713-5ec6-82ca-c7f8144679aa"], "worldpay_order_id": {"transaction_id": "11effb4f-7713-5ec6-82ca-c7f8144679aa"}}</t>
  </si>
  <si>
    <t>neon.utaite.0901@gmail.com</t>
  </si>
  <si>
    <t>SHOUTA MIZUKI</t>
  </si>
  <si>
    <t>11effb4f-5262-00d2-829a-c389e7ec28df</t>
  </si>
  <si>
    <t>11effb4d-f6da-141c-a7b6-4b8ec8d7c39b</t>
  </si>
  <si>
    <t>{"customer_name": "幡頭 省吾", "customer_email": "shogo_14@icloud.com", "product_detail_name": "AIみかみ秘密の部屋（全額返金保証付）"}</t>
  </si>
  <si>
    <t>shogo_14@icloud.com</t>
  </si>
  <si>
    <t>SHOGO HAZU</t>
  </si>
  <si>
    <t>11effb4d-c039-c51a-a78f-1fb3573a7df3</t>
  </si>
  <si>
    <t>11effb4d-be1a-8954-a788-7f6f6e29946a</t>
  </si>
  <si>
    <t>{"customer_name": "山中 美男", "customer_email": "ruri5509@gmail.com", "product_detail_name": "【15分限定特典付き】SNSマーケ完全攻略ダイナマイト合宿"}</t>
  </si>
  <si>
    <t>{"id_values": ["11effb4d-c039-c51a-a78f-1fb3573a7df3"], "worldpay_order_id": {"transaction_id": "11effb4d-c039-c51a-a78f-1fb3573a7df3"}}</t>
  </si>
  <si>
    <t>ruri5509@gmail.com</t>
  </si>
  <si>
    <t>11effb4d-f8d5-9eee-ac44-7f18a264581a</t>
  </si>
  <si>
    <t>{"customer_name": "幡頭 省吾", "customer_email": "shogo_14@icloud.com", "product_detail_name": "【15分限定特典付き】AIXコンサルタント3日間完全攻略合宿"}</t>
  </si>
  <si>
    <t>11effb4b-dbe8-e306-b2e1-43848f42ac9c</t>
  </si>
  <si>
    <t>11effb4b-6c1e-13de-94fc-8ba92f1e7960</t>
  </si>
  <si>
    <t>{"customer_name": "常山徹成", "customer_email": "tsune0416t@gmail.com", "product_detail_name": "AIみかみ秘密の部屋（全額返金保証）"}</t>
  </si>
  <si>
    <t>{"id_values": ["11effb4b-dbe8-e306-b2e1-43848f42ac9c"], "worldpay_order_id": {"transaction_id": "11effb4b-dbe8-e306-b2e1-43848f42ac9c"}}</t>
  </si>
  <si>
    <t>11effb4b-6ea6-a706-9e6b-cb3e86c648e6</t>
  </si>
  <si>
    <t>{"customer_name": "常山徹成", "customer_email": "tsune0416t@gmail.com", "product_detail_name": "【超特価割引】AIXコンサルタント3日間完全攻略合宿"}</t>
  </si>
  <si>
    <t>{"id_values": ["11effb4b-6ea6-a706-9e6b-cb3e86c648e6"], "worldpay_order_id": {"transaction_id": "11effb4b-6ea6-a706-9e6b-cb3e86c648e6"}}</t>
  </si>
  <si>
    <t>11effb4a-6686-3c68-a389-834967f65a19</t>
  </si>
  <si>
    <t>11effb4a-64b9-925e-a521-1b40335b97b0</t>
  </si>
  <si>
    <t>{"customer_name": "高崎 功", "customer_email": "kurekuretakolatte@gmail.com", "product_detail_name": "【15分限定特典付き】AIXコンサルタント3日間完全攻略合宿"}</t>
  </si>
  <si>
    <t>{"id_values": ["3100500245378", "00054", "0244151"], "stratus_transaction_id": {"terminal_id": "3100500245378", "request_number": "00054", "authorization_code": "0244151"}}</t>
  </si>
  <si>
    <t>kurekuretakolatte@gmail.com</t>
  </si>
  <si>
    <t>ISAO TAKASAKI</t>
  </si>
  <si>
    <t>11effb45-3797-1e2c-95e1-03ccb2f82086</t>
  </si>
  <si>
    <t>11effb45-34fb-d55e-ad80-a7776bc2953f</t>
  </si>
  <si>
    <t>{"customer_name": "田中佳仁", "customer_email": "megu-chopper.lovers@ezweb.ne.jp", "product_detail_name": "【15分限定特典付き】AIXコンサルタント3日間完全攻略合宿"}</t>
  </si>
  <si>
    <t>{"id_values": ["11effb45-3797-1e2c-95e1-03ccb2f82086"], "worldpay_order_id": {"transaction_id": "11effb45-3797-1e2c-95e1-03ccb2f82086"}}</t>
  </si>
  <si>
    <t>11effb42-9305-81d4-8f1d-1f099b51a7a2</t>
  </si>
  <si>
    <t>11effb41-c198-2ed0-ba68-c7452e896a33</t>
  </si>
  <si>
    <t>{"customer_name": "山内裕平", "customer_email": "yamayamayamau@gmail.com", "product_detail_name": "AIみかみ秘密の部屋（全額返金保証付）"}</t>
  </si>
  <si>
    <t>{"id_values": ["11effb42-9305-81d4-8f1d-1f099b51a7a2"], "worldpay_order_id": {"transaction_id": "11effb42-9305-81d4-8f1d-1f099b51a7a2"}}</t>
  </si>
  <si>
    <t>yamayamayamau@gmail.com</t>
  </si>
  <si>
    <t>YUHEI YAMAUCHI</t>
  </si>
  <si>
    <t>11eff97d-3371-c172-a263-5fa83a4b312e</t>
  </si>
  <si>
    <t>11eff955-e275-2cfe-b2a9-7b543f403242</t>
  </si>
  <si>
    <t>{"customer_name": "須田三香子", "customer_email": "em_lvxxg@ezweb.ne.jp", "product_detail_name": "AIみかみ秘密の部屋（全額返金保証）"}</t>
  </si>
  <si>
    <t>{"id_values": ["3100500245378", "00052", "0188441"], "stratus_transaction_id": {"terminal_id": "3100500245378", "request_number": "00052", "authorization_code": "0188441"}}</t>
  </si>
  <si>
    <t>em_lvxxg@ezweb.ne.jp</t>
  </si>
  <si>
    <t>SUDA MASATO</t>
  </si>
  <si>
    <t>11effb41-c43b-66f2-ba6e-7bde2d8614a0</t>
  </si>
  <si>
    <t>{"customer_name": "山内裕平", "customer_email": "yamayamayamau@gmail.com", "product_detail_name": "【15分限定特典付き】AIXコンサルタント3日間完全攻略合宿"}</t>
  </si>
  <si>
    <t>{"id_values": ["11effb41-c43b-66f2-ba6e-7bde2d8614a0"], "worldpay_order_id": {"transaction_id": "11effb41-c43b-66f2-ba6e-7bde2d8614a0"}}</t>
  </si>
  <si>
    <t>11eff954-3131-2336-bf02-17457eec01ff</t>
  </si>
  <si>
    <t>11eff954-2f65-4c80-adc8-ffbbff939c7d</t>
  </si>
  <si>
    <t>{"customer_name": "円入 弘之", "customer_email": "vivala.vida.86410711@gmail.com", "product_detail_name": "【15分限定特典付き】AIXコンサルタント3日間完全攻略合宿"}</t>
  </si>
  <si>
    <t>{"id_values": ["11eff954-3131-2336-bf02-17457eec01ff"], "worldpay_order_id": {"transaction_id": "11eff954-3131-2336-bf02-17457eec01ff"}}</t>
  </si>
  <si>
    <t>vivala.vida.86410711@gmail.com</t>
  </si>
  <si>
    <t>HIROYUKI ENNYU</t>
  </si>
  <si>
    <t>11effb3b-60b1-363a-988f-5b07b6cb09d1</t>
  </si>
  <si>
    <t>11effb3b-5e2a-3d4e-a775-037ff1eb6ce2</t>
  </si>
  <si>
    <t>{"customer_name": "奥田哲久", "customer_email": "t.okuda67@gmail.com", "product_detail_name": "【15分限定特典付き】AIXコンサルタント3日間完全攻略合宿"}</t>
  </si>
  <si>
    <t>{"id_values": ["11effb3b-60b1-363a-988f-5b07b6cb09d1"], "worldpay_order_id": {"transaction_id": "11effb3b-60b1-363a-988f-5b07b6cb09d1"}}</t>
  </si>
  <si>
    <t>t.okuda67@gmail.com</t>
  </si>
  <si>
    <t>TETSUHISA OKUDA</t>
  </si>
  <si>
    <t>11effb3a-6a7e-9bd6-9a1e-6ff78814caaa</t>
  </si>
  <si>
    <t>11effb38-b7cd-bf5e-96e6-0bea079fc6b3</t>
  </si>
  <si>
    <t>{"customer_name": "柴田崇志", "customer_email": "takayuki.s.710@gmail.com", "product_detail_name": "みかみの秘密の部屋 ~購入後1週間以内に限り【全額返金保証付き】~"}</t>
  </si>
  <si>
    <t>{"id_values": ["11effb3a-6a7e-9bd6-9a1e-6ff78814caaa"], "worldpay_order_id": {"transaction_id": "11effb3a-6a7e-9bd6-9a1e-6ff78814caaa"}}</t>
  </si>
  <si>
    <t>takayuki.s.710@gmail.com</t>
  </si>
  <si>
    <t>TAKAYUKI SHIBATA</t>
  </si>
  <si>
    <t>11effb38-b9bf-62f4-ac42-3f632165e980</t>
  </si>
  <si>
    <t>{"customer_name": "柴田崇志", "customer_email": "takayuki.s.710@gmail.com", "product_detail_name": "【超特価割引】SNSマーケ完全攻略ダイナマイト合宿"}</t>
  </si>
  <si>
    <t>{"id_values": ["11effb38-b9bf-62f4-ac42-3f632165e980"], "worldpay_order_id": {"transaction_id": "11effb38-b9bf-62f4-ac42-3f632165e980"}}</t>
  </si>
  <si>
    <t>11effb38-17f0-5a5a-956e-334602054f52</t>
  </si>
  <si>
    <t>11effb36-9e53-464a-8e43-b38ff84a432a</t>
  </si>
  <si>
    <t>{"customer_name": "豊田 大典", "customer_email": "dai.judobaka@gmail.com", "product_detail_name": "AIみかみ秘密の部屋（全額返金保証付）"}</t>
  </si>
  <si>
    <t>{"id_values": ["11effb38-17f0-5a5a-956e-334602054f52"], "worldpay_order_id": {"transaction_id": "11effb38-17f0-5a5a-956e-334602054f52"}}</t>
  </si>
  <si>
    <t>dai.judobaka@gmail.com</t>
  </si>
  <si>
    <t>DAISUKE TOYODA</t>
  </si>
  <si>
    <t>11effafb-4595-df62-b312-6b57c9b1f843</t>
  </si>
  <si>
    <t>{"customer_name": "常山徹成", "customer_email": "tsune0416t@gmail.com", "product_detail_name": "【15分限定特典付き】SNSマーケ完全攻略ダイナマイト合宿"}</t>
  </si>
  <si>
    <t>{"id_values": ["11effafb-4595-df62-b312-6b57c9b1f843"], "worldpay_order_id": {"transaction_id": "11effafb-4595-df62-b312-6b57c9b1f843"}}</t>
  </si>
  <si>
    <t>11effb37-00fd-ee08-995d-cb08750ebe26</t>
  </si>
  <si>
    <t>11effb36-ff1c-4436-8ef2-7f9036a04710</t>
  </si>
  <si>
    <t>{"customer_name": "辻 和子", "customer_email": "kazurithi@gmail.com", "product_detail_name": "【15分限定特典付き】AIXコンサルタント3日間完全攻略合宿"}</t>
  </si>
  <si>
    <t>{"id_values": ["11effb37-00fd-ee08-995d-cb08750ebe26"], "worldpay_order_id": {"transaction_id": "11effb37-00fd-ee08-995d-cb08750ebe26"}}</t>
  </si>
  <si>
    <t>kazurithi@gmail.com</t>
  </si>
  <si>
    <t>KAZUKO TSUJI</t>
  </si>
  <si>
    <t>electron</t>
  </si>
  <si>
    <t>THE CHIBA BANK, LTD</t>
  </si>
  <si>
    <t>11effb36-a0e1-ad70-98de-4354c03d05fa</t>
  </si>
  <si>
    <t>{"customer_name": "豊田 大典", "customer_email": "dai.judobaka@gmail.com", "product_detail_name": "【15分限定特典付き】AIXコンサルタント3日間完全攻略合宿"}</t>
  </si>
  <si>
    <t>{"id_values": ["11effb36-a0e1-ad70-98de-4354c03d05fa"], "worldpay_order_id": {"transaction_id": "11effb36-a0e1-ad70-98de-4354c03d05fa"}}</t>
  </si>
  <si>
    <t>11effb34-f56d-1fca-ac73-b3c3587a3919</t>
  </si>
  <si>
    <t>11effb34-f2e0-470a-8ab0-d782f07417d3</t>
  </si>
  <si>
    <t>{"customer_name": "藤川 千秋", "customer_email": "chiaki.co0488@gmail.com", "product_detail_name": "【15分限定特典付き】AIXコンサルタント3日間完全攻略合宿"}</t>
  </si>
  <si>
    <t>{"id_values": ["11effb34-f56d-1fca-ac73-b3c3587a3919"], "worldpay_order_id": {"transaction_id": "11effb34-f56d-1fca-ac73-b3c3587a3919"}}</t>
  </si>
  <si>
    <t>chiaki.co0488@gmail.com</t>
  </si>
  <si>
    <t>CHIAKI FUJIKAWA</t>
  </si>
  <si>
    <t>11effb30-df3f-e75e-b4c7-a3c9e84b4be7</t>
  </si>
  <si>
    <t>11effb30-dca0-add0-b4c3-7bbb975384ec</t>
  </si>
  <si>
    <t>{"customer_name": "柳瀬英二", "customer_email": "yanaseeiji@yahoo.ne.jp", "product_detail_name": "【15分限定特典付き】AIXコンサルタント3日間完全攻略合宿"}</t>
  </si>
  <si>
    <t>{"id_values": ["11effb30-df3f-e75e-b4c7-a3c9e84b4be7"], "worldpay_order_id": {"transaction_id": "11effb30-df3f-e75e-b4c7-a3c9e84b4be7"}}</t>
  </si>
  <si>
    <t>yanaseeiji@yahoo.ne.jp</t>
  </si>
  <si>
    <t>EIJI YANASE</t>
  </si>
  <si>
    <t>11effb2d-0629-a6f6-9eb2-47648d4f1c5c</t>
  </si>
  <si>
    <t>11effb2d-018b-aca2-9eac-035d30c80cb4</t>
  </si>
  <si>
    <t>{"customer_name": "八木大輔", "customer_email": "jack11041118@icloud.com", "product_detail_name": "【15分限定特典付き】AIXコンサルタント3日間完全攻略合宿"}</t>
  </si>
  <si>
    <t>{"id_values": ["11effb2d-0629-a6f6-9eb2-47648d4f1c5c"], "worldpay_order_id": {"transaction_id": "11effb2d-0629-a6f6-9eb2-47648d4f1c5c"}}</t>
  </si>
  <si>
    <t>jack11041118@icloud.com</t>
  </si>
  <si>
    <t>DAISUKE YAGI</t>
  </si>
  <si>
    <t>11effb27-c487-2598-96f5-83dd69c47b51</t>
  </si>
  <si>
    <t>11effb27-c20f-d260-aa78-5fa6ea52f187</t>
  </si>
  <si>
    <t>{"customer_name": "武井容子", "customer_email": "shantistar801@gmail.com", "product_detail_name": "【15分限定特典付き】AIXコンサルタント3日間完全攻略合宿"}</t>
  </si>
  <si>
    <t>{"id_values": ["11effb27-c487-2598-96f5-83dd69c47b51"], "worldpay_order_id": {"transaction_id": "11effb27-c487-2598-96f5-83dd69c47b51"}}</t>
  </si>
  <si>
    <t>shantistar801@gmail.com</t>
  </si>
  <si>
    <t>YOUKO TAKEI</t>
  </si>
  <si>
    <t>11effb26-1326-6b70-9b0d-f732e9439a43</t>
  </si>
  <si>
    <t>11effb25-3a91-ef0a-b7a6-0776043ba4c0</t>
  </si>
  <si>
    <t>{"customer_name": "hirotoshi kubota", "customer_email": "kubota3443@tmt.ne.jp", "product_detail_name": "AIみかみ秘密の部屋（全額返金保証付）"}</t>
  </si>
  <si>
    <t>{"id_values": ["11effb26-1326-6b70-9b0d-f732e9439a43"], "worldpay_order_id": {"transaction_id": "11effb26-1326-6b70-9b0d-f732e9439a43"}}</t>
  </si>
  <si>
    <t>kubota3443@tmt.ne.jp</t>
  </si>
  <si>
    <t>HIROTOSHI KUBOTA</t>
  </si>
  <si>
    <t>CHUBU SHINKIN BANK CARD CO., LTD</t>
  </si>
  <si>
    <t>11effb25-3d09-6ea2-8bf5-1f9ff796512f</t>
  </si>
  <si>
    <t>{"customer_name": "hirotoshi kubota", "customer_email": "kubota3443@tmt.ne.jp", "product_detail_name": "【15分限定特典付き】AIXコンサルタント3日間完全攻略合宿"}</t>
  </si>
  <si>
    <t>{"id_values": ["11effb25-3d09-6ea2-8bf5-1f9ff796512f"], "worldpay_order_id": {"transaction_id": "11effb25-3d09-6ea2-8bf5-1f9ff796512f"}}</t>
  </si>
  <si>
    <t>11effb19-780c-3fe0-940c-0bd5dbd6bbb6</t>
  </si>
  <si>
    <t>11effb19-763a-57d8-9e26-d7a612d2316d</t>
  </si>
  <si>
    <t>{"customer_name": "澤村太智", "customer_email": "c.masterneo@gmail.com", "product_detail_name": "【15分限定特典付き】SNSマーケ完全攻略ダイナマイト合宿"}</t>
  </si>
  <si>
    <t>{"id_values": ["11effb19-780c-3fe0-940c-0bd5dbd6bbb6"], "worldpay_order_id": {"transaction_id": "11effb19-780c-3fe0-940c-0bd5dbd6bbb6"}}</t>
  </si>
  <si>
    <t>c.masterneo@gmail.com</t>
  </si>
  <si>
    <t>TAICHI SAWAMURA</t>
  </si>
  <si>
    <t>11effa91-3e98-faec-812b-935cabeaeec8</t>
  </si>
  <si>
    <t>11effa91-3cd8-3132-af76-dfd833d58330</t>
  </si>
  <si>
    <t>{"customer_name": "武田 慎介", "customer_email": "shinsuke.g1966@gmail.com", "product_detail_name": "【15分限定特典付き】AIXコンサルタント3日間完全攻略合宿"}</t>
  </si>
  <si>
    <t>{"id_values": ["3100500245378", "00071", "0424448"], "stratus_transaction_id": {"terminal_id": "3100500245378", "request_number": "00071", "authorization_code": "0424448"}}</t>
  </si>
  <si>
    <t>shinsuke.g1966@gmail.com</t>
  </si>
  <si>
    <t>SHINSUKE TAKEDA</t>
  </si>
  <si>
    <t>11effa91-736b-fa62-af89-73198898b386</t>
  </si>
  <si>
    <t>{"customer_name": "武田 慎介", "customer_email": "shinsuke.g1966@gmail.com", "product_detail_name": "AIみかみ秘密の部屋（全額返金保証付）"}</t>
  </si>
  <si>
    <t>{"id_values": ["3100500245378", "00072", "0426947"], "stratus_transaction_id": {"terminal_id": "3100500245378", "request_number": "00072", "authorization_code": "0426947"}}</t>
  </si>
  <si>
    <t>11eff7d2-9e88-36dc-b9b5-6b4c961de110</t>
  </si>
  <si>
    <t>11eff7d1-d10e-e19c-b5f9-1b371ec5ad03</t>
  </si>
  <si>
    <t>{"customer_name": "足立浩輔", "customer_email": "adachi.toonvest@gmail.com", "product_detail_name": "AIみかみ秘密の部屋（全額返金保証付）"}</t>
  </si>
  <si>
    <t>{"id_values": ["11eff7d2-9e88-36dc-b9b5-6b4c961de110"], "worldpay_order_id": {"transaction_id": "11eff7d2-9e88-36dc-b9b5-6b4c961de110"}}</t>
  </si>
  <si>
    <t>adachi.toonvest@gmail.com</t>
  </si>
  <si>
    <t>KOUSUKE ADACHI</t>
  </si>
  <si>
    <t>11effb17-4ed4-be06-94d8-eb31f89a343f</t>
  </si>
  <si>
    <t>11effb16-8a9f-79fe-9fdd-27a500fed009</t>
  </si>
  <si>
    <t>{"customer_name": "西田奈生", "customer_email": "rougenao15@gmail.com", "product_detail_name": "みかみの秘密の部屋 ~購入後1週間以内に限り【全額返金保証付き】~"}</t>
  </si>
  <si>
    <t>{"id_values": ["3100500245378", "00047", "0105163"], "stratus_transaction_id": {"terminal_id": "3100500245378", "request_number": "00047", "authorization_code": "0105163"}}</t>
  </si>
  <si>
    <t>rougenao15@gmail.com</t>
  </si>
  <si>
    <t>NAO NISHIDA</t>
  </si>
  <si>
    <t>11effb16-8ca1-e7c8-9fe6-8710b8d19b3b</t>
  </si>
  <si>
    <t>{"customer_name": "西田奈生", "customer_email": "rougenao15@gmail.com", "product_detail_name": "【15分限定特典付き】SNSマーケ完全攻略ダイナマイト合宿"}</t>
  </si>
  <si>
    <t>{"id_values": ["3100500245378", "00046", "0088439"], "stratus_transaction_id": {"terminal_id": "3100500245378", "request_number": "00046", "authorization_code": "0088439"}}</t>
  </si>
  <si>
    <t>11effb15-1cf3-97ce-8997-03cdf52f250e</t>
  </si>
  <si>
    <t>11effb13-012a-a49e-b792-e3e8694d0023</t>
  </si>
  <si>
    <t>{"customer_name": "古居昇悟", "customer_email": "shogo.furui.contact@gmail.com", "product_detail_name": "AIみかみ秘密の部屋（全額返金保証付）"}</t>
  </si>
  <si>
    <t>{"id_values": ["11effb15-1cf3-97ce-8997-03cdf52f250e"], "worldpay_order_id": {"transaction_id": "11effb15-1cf3-97ce-8997-03cdf52f250e"}}</t>
  </si>
  <si>
    <t>shogo.furui.contact@gmail.com</t>
  </si>
  <si>
    <t>SHOGO FURUI</t>
  </si>
  <si>
    <t>11effb13-030d-feaa-8cf2-9bc24ef3d7b2</t>
  </si>
  <si>
    <t>{"customer_name": "古居昇悟", "customer_email": "shogo.furui.contact@gmail.com", "product_detail_name": "【15分限定特典付き】AIXコンサルタント3日間完全攻略合宿"}</t>
  </si>
  <si>
    <t>{"id_values": ["11effb13-030d-feaa-8cf2-9bc24ef3d7b2"], "worldpay_order_id": {"transaction_id": "11effb13-030d-feaa-8cf2-9bc24ef3d7b2"}}</t>
  </si>
  <si>
    <t>11eff93e-57e2-74b4-b73e-c7e12a2e86dc</t>
  </si>
  <si>
    <t>11eff93e-5614-4ef0-9043-bf53a1733008</t>
  </si>
  <si>
    <t>{"customer_name": "大塚翔一", "customer_email": "rqgcf5pt@gmail.com", "product_detail_name": "【15分限定特典付き】AIXコンサルタント3日間完全攻略合宿"}</t>
  </si>
  <si>
    <t>{"id_values": ["11eff93e-57e2-74b4-b73e-c7e12a2e86dc"], "worldpay_order_id": {"transaction_id": "11eff93e-57e2-74b4-b73e-c7e12a2e86dc"}}</t>
  </si>
  <si>
    <t>rqgcf5pt@gmail.com</t>
  </si>
  <si>
    <t>SHOICHI OOTSUKA</t>
  </si>
  <si>
    <t>11effb01-32fa-c4fc-900f-f3ad0350d679</t>
  </si>
  <si>
    <t>11effb01-3082-7012-89d8-ff0dfb967e3f</t>
  </si>
  <si>
    <t>{"customer_name": "佐藤 瑠威", "customer_email": "judarui@icloud.com", "product_detail_name": "【15分限定特典付き】AIXコンサルタント3日間完全攻略合宿"}</t>
  </si>
  <si>
    <t>{"id_values": ["11effb01-32fa-c4fc-900f-f3ad0350d679"], "worldpay_order_id": {"transaction_id": "11effb01-32fa-c4fc-900f-f3ad0350d679"}}</t>
  </si>
  <si>
    <t>judarui@icloud.com</t>
  </si>
  <si>
    <t>RUI SATO</t>
  </si>
  <si>
    <t>11eff570-b0f3-c46c-a1b7-df8099402f82</t>
  </si>
  <si>
    <t>11eff570-af26-0398-ba7c-ef088b0ebe5b</t>
  </si>
  <si>
    <t>{"customer_name": "ふに", "customer_email": "fontmiya@gmail.com", "product_detail_name": "【15分限定特典付き】SNSマーケ完全攻略ダイナマイト合宿"}</t>
  </si>
  <si>
    <t>{"id_values": ["3100500245378", "00040", "0137751"], "stratus_transaction_id": {"terminal_id": "3100500245378", "request_number": "00040", "authorization_code": "0137751"}}</t>
  </si>
  <si>
    <t>fontmiya@gmail.com</t>
  </si>
  <si>
    <t>EIKO MIYA</t>
  </si>
  <si>
    <t>11eff571-6e26-a68a-a989-9b4ec8a6fc75</t>
  </si>
  <si>
    <t>{"customer_name": "ふに", "customer_email": "fontmiya@gmail.com", "product_detail_name": "みかみの秘密の部屋 ~購入後1週間以内に限り【全額返金保証付き】~"}</t>
  </si>
  <si>
    <t>{"id_values": ["3100500245378", "00041", "0163279"], "stratus_transaction_id": {"terminal_id": "3100500245378", "request_number": "00041", "authorization_code": "0163279"}}</t>
  </si>
  <si>
    <t>11effaff-4091-06e6-90e1-17054a07b73e</t>
  </si>
  <si>
    <t>11effaff-3eb7-5b9a-b71e-0ffc697d224e</t>
  </si>
  <si>
    <t>{"customer_name": "小堀輝也利", "customer_email": "kiyari.1030@icloud.com", "product_detail_name": "【超特価割引】AIXコンサルタント3日間完全攻略合宿"}</t>
  </si>
  <si>
    <t>{"id_values": ["11effaff-4091-06e6-90e1-17054a07b73e"], "worldpay_order_id": {"transaction_id": "11effaff-4091-06e6-90e1-17054a07b73e"}}</t>
  </si>
  <si>
    <t>kiyari.1030@icloud.com</t>
  </si>
  <si>
    <t>KIYARI KOBORI</t>
  </si>
  <si>
    <t>11effafe-b2fc-da44-b369-d76a9e58ee1a</t>
  </si>
  <si>
    <t>11effafe-b130-176c-b363-2fca1bab5085</t>
  </si>
  <si>
    <t>{"customer_name": "磯崎 祐磨", "customer_email": "ym1szk@ymail.ne.jp", "product_detail_name": "【15分限定特典付き】SNSマーケ完全攻略ダイナマイト合宿"}</t>
  </si>
  <si>
    <t>{"id_values": ["11effafe-b2fc-da44-b369-d76a9e58ee1a"], "worldpay_order_id": {"transaction_id": "11effafe-b2fc-da44-b369-d76a9e58ee1a"}}</t>
  </si>
  <si>
    <t>ym1szk@ymail.ne.jp</t>
  </si>
  <si>
    <t>YUMA ISOZAKI</t>
  </si>
  <si>
    <t>11effafe-9704-28ec-a78d-cf62bb2315e8</t>
  </si>
  <si>
    <t>11effafd-7886-3046-b177-d3383d3a9f82</t>
  </si>
  <si>
    <t>{"customer_name": "西山 巖", "customer_email": "nisy0313@icloud.com", "product_detail_name": "みかみの秘密の部屋 ~購入後1週間以内に限り【全額返金保証付き】~"}</t>
  </si>
  <si>
    <t>{"id_values": ["11effafe-9704-28ec-a78d-cf62bb2315e8"], "worldpay_order_id": {"transaction_id": "11effafe-9704-28ec-a78d-cf62bb2315e8"}}</t>
  </si>
  <si>
    <t>nisy0313@icloud.com</t>
  </si>
  <si>
    <t>IWAO NISHIYAMA</t>
  </si>
  <si>
    <t>11effafd-7af1-8722-a727-d758b686c862</t>
  </si>
  <si>
    <t>{"customer_name": "西山 巖", "customer_email": "nisy0313@icloud.com", "product_detail_name": "【15分限定特典付き】SNSマーケ完全攻略ダイナマイト合宿"}</t>
  </si>
  <si>
    <t>{"id_values": ["11effafd-7af1-8722-a727-d758b686c862"], "worldpay_order_id": {"transaction_id": "11effafd-7af1-8722-a727-d758b686c862"}}</t>
  </si>
  <si>
    <t>11effafd-2ba5-b51c-9057-0fd000882e1c</t>
  </si>
  <si>
    <t>11effafd-29a0-68e8-a5d4-0714d9352808</t>
  </si>
  <si>
    <t>{"customer_name": "青野美奈", "customer_email": "37chun@gmail.com", "product_detail_name": "【15分限定特典付き】AIXコンサルタント3日間完全攻略合宿"}</t>
  </si>
  <si>
    <t>37chun@gmail.com</t>
  </si>
  <si>
    <t>MINA AONO</t>
  </si>
  <si>
    <t>11effaf9-5755-19d6-b1b0-93fe888ac704</t>
  </si>
  <si>
    <t>11effaf7-2145-ca22-ac39-fb23416a9585</t>
  </si>
  <si>
    <t>{"customer_name": "秋田 一成", "customer_email": "kochi1.kochi2.kochi3@gmail.com", "product_detail_name": "AIみかみ秘密の部屋（全額返金保証付）"}</t>
  </si>
  <si>
    <t>{"id_values": ["11effaf9-5755-19d6-b1b0-93fe888ac704"], "worldpay_order_id": {"transaction_id": "11effaf9-5755-19d6-b1b0-93fe888ac704"}}</t>
  </si>
  <si>
    <t>kochi1.kochi2.kochi3@gmail.com</t>
  </si>
  <si>
    <t>KAZUNARI AKITA</t>
  </si>
  <si>
    <t>11effaf7-23c5-87ba-ac3d-77f1843cf349</t>
  </si>
  <si>
    <t>{"customer_name": "秋田 一成", "customer_email": "kochi1.kochi2.kochi3@gmail.com", "product_detail_name": "【15分限定特典付き】AIXコンサルタント3日間完全攻略合宿"}</t>
  </si>
  <si>
    <t>{"id_values": ["11effaf7-23c5-87ba-ac3d-77f1843cf349"], "worldpay_order_id": {"transaction_id": "11effaf7-23c5-87ba-ac3d-77f1843cf349"}}</t>
  </si>
  <si>
    <t>11effaf3-4f9c-90d0-b923-339eab79ac27</t>
  </si>
  <si>
    <t>11effaf3-4d3f-917a-b7c8-efbb76c8bbfc</t>
  </si>
  <si>
    <t>{"customer_name": "本堂春来", "customer_email": "springbellbook09@gmail.com", "product_detail_name": "【15分限定特典付き】SNSマーケ完全攻略ダイナマイト合宿"}</t>
  </si>
  <si>
    <t>{"id_values": ["11effaf3-4f9c-90d0-b923-339eab79ac27"], "worldpay_order_id": {"transaction_id": "11effaf3-4f9c-90d0-b923-339eab79ac27"}}</t>
  </si>
  <si>
    <t>springbellbook09@gmail.com</t>
  </si>
  <si>
    <t>HARUKI HONDO</t>
  </si>
  <si>
    <t>11effaf3-4d55-51ae-aff6-0746b3dda6eb</t>
  </si>
  <si>
    <t>11effaf3-4b8f-73cc-8992-477eb2fe015c</t>
  </si>
  <si>
    <t>{"customer_name": "大森正子", "customer_email": "cyovi98@icloud.com", "product_detail_name": "【15分限定特典付き】SNSマーケ完全攻略ダイナマイト合宿"}</t>
  </si>
  <si>
    <t>{"id_values": ["11effaf3-4d55-51ae-aff6-0746b3dda6eb"], "worldpay_order_id": {"transaction_id": "11effaf3-4d55-51ae-aff6-0746b3dda6eb"}}</t>
  </si>
  <si>
    <t>cyovi98@icloud.com</t>
  </si>
  <si>
    <t>MASAKO OMORI</t>
  </si>
  <si>
    <t>11effaa7-7e0d-e668-bed6-af0a93bd12e4</t>
  </si>
  <si>
    <t>11effaa7-02f4-2ea6-8de7-7f9f8f09276c</t>
  </si>
  <si>
    <t>{"customer_name": "登季大 酒井", "customer_email": "pwcc1sbdusjmt46w7f46@docomo.ne.jp", "product_detail_name": "みかみの秘密の部屋 ~購入後1週間以内に限り【全額返金保証付き】~"}</t>
  </si>
  <si>
    <t>{"id_values": ["11effaa7-7e0d-e668-bed6-af0a93bd12e4"], "worldpay_order_id": {"transaction_id": "11effaa7-7e0d-e668-bed6-af0a93bd12e4"}}</t>
  </si>
  <si>
    <t>pwcc1sbdusjmt46w7f46@docomo.ne.jp</t>
  </si>
  <si>
    <t>TOKIO SAKAI</t>
  </si>
  <si>
    <t>11effaa7-056e-6138-a38e-a751f222a381</t>
  </si>
  <si>
    <t>{"customer_name": "登季大 酒井", "customer_email": "pwcc1sbdusjmt46w7f46@docomo.ne.jp", "product_detail_name": "【15分限定特典付き】SNSマーケ完全攻略ダイナマイト合宿"}</t>
  </si>
  <si>
    <t>{"id_values": ["11effaa7-056e-6138-a38e-a751f222a381"], "worldpay_order_id": {"transaction_id": "11effaa7-056e-6138-a38e-a751f222a381"}}</t>
  </si>
  <si>
    <t>11effaf1-cd99-281a-b675-a3b7938b0682</t>
  </si>
  <si>
    <t>11effaf1-cbbf-0b5e-b49c-8f95111daf13</t>
  </si>
  <si>
    <t>{"customer_name": "藤野慎也", "customer_email": "f24shanaya@gmail.com", "product_detail_name": "【超特価割引】デザイン限界突破3日間合宿"}</t>
  </si>
  <si>
    <t>{"id_values": ["11effaf1-cd99-281a-b675-a3b7938b0682"], "worldpay_order_id": {"transaction_id": "11effaf1-cd99-281a-b675-a3b7938b0682"}}</t>
  </si>
  <si>
    <t>f24shanaya@gmail.com</t>
  </si>
  <si>
    <t>SHINYA FUJINO</t>
  </si>
  <si>
    <t>11effaf1-05e1-16de-a588-fb97aed98b37</t>
  </si>
  <si>
    <t>11effaef-aa1f-8ac0-8fe1-d36de2ed446b</t>
  </si>
  <si>
    <t>{"customer_name": "山﨑雄一朗", "customer_email": "ychr31_12ymzk@ymail.ne.jp", "product_detail_name": "AIみかみ秘密の部屋（全額返金保証付）"}</t>
  </si>
  <si>
    <t>{"id_values": ["11effaf1-05e1-16de-a588-fb97aed98b37"], "worldpay_order_id": {"transaction_id": "11effaf1-05e1-16de-a588-fb97aed98b37"}}</t>
  </si>
  <si>
    <t>ychr31_12ymzk@ymail.ne.jp</t>
  </si>
  <si>
    <t>YUICHIRO YAMAZAKI</t>
  </si>
  <si>
    <t>11eff904-97f2-659e-b4e0-4f59ba7111af</t>
  </si>
  <si>
    <t>11eff903-1754-87e2-b0d9-873b3866672c</t>
  </si>
  <si>
    <t>{"customer_name": "細川錦壱", "customer_email": "kinkirakinkin1@gmail.com", "product_detail_name": "AIみかみ秘密の部屋（全額返金保証付）"}</t>
  </si>
  <si>
    <t>{"id_values": ["11eff904-97f2-659e-b4e0-4f59ba7111af"], "worldpay_order_id": {"transaction_id": "11eff904-97f2-659e-b4e0-4f59ba7111af"}}</t>
  </si>
  <si>
    <t>kinkirakinkin1@gmail.com</t>
  </si>
  <si>
    <t>KINICHI HOSOKAWA</t>
  </si>
  <si>
    <t>11eff903-1939-3ee0-bbdc-ef6f35b2b5c6</t>
  </si>
  <si>
    <t>{"customer_name": "細川錦壱", "customer_email": "kinkirakinkin1@gmail.com", "product_detail_name": "【15分限定特典付き】AIXコンサルタント3日間完全攻略合宿"}</t>
  </si>
  <si>
    <t>{"id_values": ["11eff903-1939-3ee0-bbdc-ef6f35b2b5c6"], "worldpay_order_id": {"transaction_id": "11eff903-1939-3ee0-bbdc-ef6f35b2b5c6"}}</t>
  </si>
  <si>
    <t>11effaf0-0990-52b4-a73a-d7d81fe6d488</t>
  </si>
  <si>
    <t>11effaf0-0797-b2c2-a73a-3365132bf7ff</t>
  </si>
  <si>
    <t>{"customer_name": "HARIMA KOJO", "customer_email": "kojo612.yscc376@gmail.com", "product_detail_name": "【15分限定特典付き】SNSマーケ完全攻略ダイナマイト合宿"}</t>
  </si>
  <si>
    <t>{"id_values": ["11effaf0-0990-52b4-a73a-d7d81fe6d488"], "worldpay_order_id": {"transaction_id": "11effaf0-0990-52b4-a73a-d7d81fe6d488"}}</t>
  </si>
  <si>
    <t>kojo612.yscc376@gmail.com</t>
  </si>
  <si>
    <t>KOJO HARIMA</t>
  </si>
  <si>
    <t>11effaef-92f1-7e8a-b6e5-ff11fdfdebd8</t>
  </si>
  <si>
    <t>{"id_values": ["11effaef-92f1-7e8a-b6e5-ff11fdfdebd8"], "worldpay_order_id": {"transaction_id": "11effaef-92f1-7e8a-b6e5-ff11fdfdebd8"}}</t>
  </si>
  <si>
    <t>11effaef-abe5-331e-a6c1-8741de06caab</t>
  </si>
  <si>
    <t>{"customer_name": "山﨑雄一朗", "customer_email": "ychr31_12ymzk@ymail.ne.jp", "product_detail_name": "【15分限定特典付き】AIXコンサルタント3日間完全攻略合宿"}</t>
  </si>
  <si>
    <t>{"id_values": ["11effaef-abe5-331e-a6c1-8741de06caab"], "worldpay_order_id": {"transaction_id": "11effaef-abe5-331e-a6c1-8741de06caab"}}</t>
  </si>
  <si>
    <t>11effaef-9bb0-b19e-be6a-7bc7cb8df83b</t>
  </si>
  <si>
    <t>11eff8aa-86ac-1c6c-ba40-7390f573e5fa</t>
  </si>
  <si>
    <t>{"univapay-name": "井上七夕帆", "univapay-link-id": "11eed27a-a88d-f71c-b5cf-2783e354f14d", "univapay-phone-number": "09069667682"}</t>
  </si>
  <si>
    <t>{"id_values": ["11effaef-9bb0-b19e-be6a-7bc7cb8df83b"], "worldpay_order_id": {"transaction_id": "11effaef-9bb0-b19e-be6a-7bc7cb8df83b"}}</t>
  </si>
  <si>
    <t>es103x@gmail.com</t>
  </si>
  <si>
    <t>11eeec20-c5ce-406a-98aa-9f42d2f09b96</t>
  </si>
  <si>
    <t>NANAHO INOUE</t>
  </si>
  <si>
    <t>11effaee-2ecc-5124-baa4-bf1065a2aaa6</t>
  </si>
  <si>
    <t>11effaec-b803-773a-ad9b-e3c99f709bda</t>
  </si>
  <si>
    <t>{"customer_name": "鈴木 善之 ", "customer_email": "suchiyan.0306@gmail.com", "product_detail_name": "AIみかみ秘密の部屋（全額返金保証付）"}</t>
  </si>
  <si>
    <t>{"id_values": ["3100500245378", "00021", "0244413"], "stratus_transaction_id": {"terminal_id": "3100500245378", "request_number": "00021", "authorization_code": "0244413"}}</t>
  </si>
  <si>
    <t>suchiyan.0306@gmail.com</t>
  </si>
  <si>
    <t>YOSHIYUKI SUZUKI</t>
  </si>
  <si>
    <t>11effaed-6ade-84d0-ae49-0ba644cb91b9</t>
  </si>
  <si>
    <t>11effaed-680c-208c-87d8-dfbaf9de8875</t>
  </si>
  <si>
    <t>{"customer_name": "池田 紀世子", "customer_email": "laulea0805@gmail.com", "product_detail_name": "【15分限定特典付き】SNSマーケ完全攻略ダイナマイト合宿"}</t>
  </si>
  <si>
    <t>{"id_values": ["11effaed-6ade-84d0-ae49-0ba644cb91b9"], "worldpay_order_id": {"transaction_id": "11effaed-6ade-84d0-ae49-0ba644cb91b9"}}</t>
  </si>
  <si>
    <t>laulea0805@gmail.com</t>
  </si>
  <si>
    <t>KIYOKO IKEDA</t>
  </si>
  <si>
    <t>11effaec-b9b5-fac6-b98e-733bc814266d</t>
  </si>
  <si>
    <t>{"customer_name": "鈴木 善之 ", "customer_email": "suchiyan.0306@gmail.com", "product_detail_name": "【15分限定特典付き】AIXコンサルタント3日間完全攻略合宿"}</t>
  </si>
  <si>
    <t>{"id_values": ["3100500245378", "00020", "0243398"], "stratus_transaction_id": {"terminal_id": "3100500245378", "request_number": "00020", "authorization_code": "0243398"}}</t>
  </si>
  <si>
    <t>11effae7-9cd2-a3dc-9d7c-e3b02b74d5db</t>
  </si>
  <si>
    <t>11effae7-9b15-ebc6-8d51-470c786fca35</t>
  </si>
  <si>
    <t>{"customer_name": "小松里枝", "customer_email": "riemaru0219@gmail.com", "product_detail_name": "【15分限定特典付き】AIXコンサルタント3日間完全攻略合宿"}</t>
  </si>
  <si>
    <t>{"id_values": ["3100500245378", "00018", "0020529"], "stratus_transaction_id": {"terminal_id": "3100500245378", "request_number": "00018", "authorization_code": "0020529"}}</t>
  </si>
  <si>
    <t>riemaru0219@gmail.com</t>
  </si>
  <si>
    <t>KOMATSU RIE</t>
  </si>
  <si>
    <t>11effae6-65ef-b374-b58b-dbf743dee70d</t>
  </si>
  <si>
    <t>11ef253e-9223-f078-a8d1-aff9290841c8</t>
  </si>
  <si>
    <t>{"univapay-name": "四日谷栄作", "univapay-link-id": "11ef24a4-7ea5-3d8a-8418-bb0622194463", "univapay-phone-number": "09040560144"}</t>
  </si>
  <si>
    <t>{"id_values": ["11effae6-65ef-b374-b58b-dbf743dee70d"], "worldpay_order_id": {"transaction_id": "11effae6-65ef-b374-b58b-dbf743dee70d"}}</t>
  </si>
  <si>
    <t>eisku1017@gmail.com</t>
  </si>
  <si>
    <t>11ef253e-93bd-a21c-a8d4-1b2486b42c1c</t>
  </si>
  <si>
    <t>EISAKU SHIKAYA</t>
  </si>
  <si>
    <t>11effae6-549f-affc-99c7-7f3fb1e230a6</t>
  </si>
  <si>
    <t>11ef23e9-0cb7-4b98-b606-5f4f14cc81e7</t>
  </si>
  <si>
    <t>{"univapay-name": "星春樹", "univapay-link-id": "11ef2223-a3f8-cf80-a100-a7eb0654fe3f", "univapay-phone-number": "07047043940"}</t>
  </si>
  <si>
    <t>{"id_values": ["11effae6-549f-affc-99c7-7f3fb1e230a6"], "worldpay_order_id": {"transaction_id": "11effae6-549f-affc-99c7-7f3fb1e230a6"}}</t>
  </si>
  <si>
    <t>harukimaeba@icloud.com</t>
  </si>
  <si>
    <t>11ef23e9-0cd6-e5c0-b8bd-4f622408f78f</t>
  </si>
  <si>
    <t>TERUNOBU HOSHI</t>
  </si>
  <si>
    <t>11effae6-2a85-8b92-a370-9f0d8b9f2a40</t>
  </si>
  <si>
    <t>11eef4ca-bace-4ec8-99c4-4b4072a851fd</t>
  </si>
  <si>
    <t>{"univapay-name": "橋本 聡明", "univapay-link-id": "11eed16f-8016-f722-a85d-eb29292dbbf7", "univapay-phone-number": "07044130779"}</t>
  </si>
  <si>
    <t>{"id_values": ["11effae6-2a85-8b92-a370-9f0d8b9f2a40"], "worldpay_order_id": {"transaction_id": "11effae6-2a85-8b92-a370-9f0d8b9f2a40"}}</t>
  </si>
  <si>
    <t>desutoroia1@yahoo.co.jp</t>
  </si>
  <si>
    <t>11eef4ca-baef-c616-af4a-1fcc5d0890f0</t>
  </si>
  <si>
    <t>TOSHIAKI HASHIMOTO</t>
  </si>
  <si>
    <t>11effae6-05c9-f55e-b237-87dc111ab198</t>
  </si>
  <si>
    <t>11eedc55-6ddd-a10a-a276-433df3becc88</t>
  </si>
  <si>
    <t>{"univapay-name": "清遠 ちあき", "univapay-link-id": "11eecd59-26d7-09be-a1aa-f74cbe671a9f", "univapay-phone-number": "07044351881"}</t>
  </si>
  <si>
    <t>{"id_values": ["11effae6-05c9-f55e-b237-87dc111ab198"], "worldpay_order_id": {"transaction_id": "11effae6-05c9-f55e-b237-87dc111ab198"}}</t>
  </si>
  <si>
    <t>kiyoto220541@gmail.com</t>
  </si>
  <si>
    <t>11eedc55-6e10-15e0-921f-f753da7261ae</t>
  </si>
  <si>
    <t>CHIAKI KIYOTO</t>
  </si>
  <si>
    <t>11effae6-052d-3cdc-b490-ab3d7f1558d8</t>
  </si>
  <si>
    <t>11efab89-e03b-68be-ac5d-47996cb6779c</t>
  </si>
  <si>
    <t>{"univapay-name": "米田早希", "univapay-link-id": "11eed166-eff4-0156-a0a8-fb80038481cc", "univapay-phone-number": "08037430041"}</t>
  </si>
  <si>
    <t>{"id_values": ["11effae6-052d-3cdc-b490-ab3d7f1558d8"], "worldpay_order_id": {"transaction_id": "11effae6-052d-3cdc-b490-ab3d7f1558d8"}}</t>
  </si>
  <si>
    <t>saki.cerisier1109@gmail.com</t>
  </si>
  <si>
    <t>11eedc51-d343-2ee2-8b0d-cf219949d69f</t>
  </si>
  <si>
    <t>SAKI YONEDA</t>
  </si>
  <si>
    <t>11effae5-fb04-7ab8-958d-5b0966411916</t>
  </si>
  <si>
    <t>{"id_values": ["11effae5-fb04-7ab8-958d-5b0966411916"], "worldpay_order_id": {"transaction_id": "11effae5-fb04-7ab8-958d-5b0966411916"}}</t>
  </si>
  <si>
    <t>11effae1-9321-e66e-a3a4-a7ac106deffb</t>
  </si>
  <si>
    <t>11effae1-9166-d992-a3a0-8327679c835b</t>
  </si>
  <si>
    <t>{"customer_name": "今関晃子", "customer_email": "kikoflower27@gmail.com", "product_detail_name": "【15分限定特典付き】AIXコンサルタント3日間完全攻略合宿"}</t>
  </si>
  <si>
    <t>{"id_values": ["3100500245378", "00014", "0483902"], "stratus_transaction_id": {"terminal_id": "3100500245378", "request_number": "00014", "authorization_code": "0483902"}}</t>
  </si>
  <si>
    <t>kikoflower27@gmail.com</t>
  </si>
  <si>
    <t>AKIKO IMAZEKI</t>
  </si>
  <si>
    <t>11effadc-5d97-aaba-8eb1-533f20c9c577</t>
  </si>
  <si>
    <t>11effadc-5bd2-eba4-8eab-577b79f6a8f0</t>
  </si>
  <si>
    <t>{"customer_name": "菊山蒼太", "customer_email": "kiri3121kiri@gmail.com", "product_detail_name": "【15分限定特典付き】SNSマーケ完全攻略ダイナマイト合宿"}</t>
  </si>
  <si>
    <t>{"id_values": ["3100500245378", "00012", "0218192"], "stratus_transaction_id": {"terminal_id": "3100500245378", "request_number": "00012", "authorization_code": "0218192"}}</t>
  </si>
  <si>
    <t>kiri3121kiri@gmail.com</t>
  </si>
  <si>
    <t>SOTAKIKUYAMA</t>
  </si>
  <si>
    <t>11effadb-f6d5-d356-b677-b71e69c2299d</t>
  </si>
  <si>
    <t>11effadb-f461-d944-a51a-9f13c2eccf59</t>
  </si>
  <si>
    <t>{"customer_name": "井上佳子", "customer_email": "yoshikoarvidsson@gmail.com", "product_detail_name": "【15分限定特典付き】AIXコンサルタント3日間完全攻略合宿"}</t>
  </si>
  <si>
    <t>{"id_values": ["11effadb-f6d5-d356-b677-b71e69c2299d"], "worldpay_order_id": {"transaction_id": "11effadb-f6d5-d356-b677-b71e69c2299d"}}</t>
  </si>
  <si>
    <t>yoshikoarvidsson@gmail.com</t>
  </si>
  <si>
    <t>YOSHIKO INOUE</t>
  </si>
  <si>
    <t>11effadb-749e-56b0-b650-c3692d2a7bbd</t>
  </si>
  <si>
    <t>11effada-9cba-11e4-9e83-db1192f3f509</t>
  </si>
  <si>
    <t>{"customer_name": "武田瀬里奈", "customer_email": "seri1107azsky@gmail.com", "product_detail_name": "AIみかみ秘密の部屋（全額返金保証付）"}</t>
  </si>
  <si>
    <t>{"id_values": ["11effadb-749e-56b0-b650-c3692d2a7bbd"], "worldpay_order_id": {"transaction_id": "11effadb-749e-56b0-b650-c3692d2a7bbd"}}</t>
  </si>
  <si>
    <t>seri1107azsky@gmail.com</t>
  </si>
  <si>
    <t>SERINA TAKEDA</t>
  </si>
  <si>
    <t>11effada-9ea8-0bf0-a919-978c824723b5</t>
  </si>
  <si>
    <t>{"customer_name": "武田瀬里奈", "customer_email": "seri1107azsky@gmail.com", "product_detail_name": "【15分限定特典付き】AIXコンサルタント3日間完全攻略合宿"}</t>
  </si>
  <si>
    <t>{"id_values": ["11effada-9ea8-0bf0-a919-978c824723b5"], "worldpay_order_id": {"transaction_id": "11effada-9ea8-0bf0-a919-978c824723b5"}}</t>
  </si>
  <si>
    <t>11effad8-d9dc-7ae6-88f4-af071cc5ad84</t>
  </si>
  <si>
    <t>11effad8-9eeb-16f4-9920-abf708dbfc47</t>
  </si>
  <si>
    <t>{"customer_name": "まつのようこ", "customer_email": "ayanepan0403@gmail.com", "product_detail_name": "AIみかみ秘密の部屋（全額返金保証付）"}</t>
  </si>
  <si>
    <t>{"id_values": ["11effad8-d9dc-7ae6-88f4-af071cc5ad84"], "worldpay_order_id": {"transaction_id": "11effad8-d9dc-7ae6-88f4-af071cc5ad84"}}</t>
  </si>
  <si>
    <t>ayanepan0403@gmail.com</t>
  </si>
  <si>
    <t>YOKO MATSUNO</t>
  </si>
  <si>
    <t>11effad8-a14d-d7ec-9926-8fed60504d83</t>
  </si>
  <si>
    <t>{"customer_name": "まつのようこ", "customer_email": "ayanepan0403@gmail.com", "product_detail_name": "【15分限定特典付き】AIXコンサルタント3日間完全攻略合宿"}</t>
  </si>
  <si>
    <t>{"id_values": ["11effad8-a14d-d7ec-9926-8fed60504d83"], "worldpay_order_id": {"transaction_id": "11effad8-a14d-d7ec-9926-8fed60504d83"}}</t>
  </si>
  <si>
    <t>11effad2-f03c-2c42-b080-b76b7f5c2333</t>
  </si>
  <si>
    <t>11effad2-ed97-5d04-bb6f-8bf569d0e141</t>
  </si>
  <si>
    <t>{"customer_name": "木本昌克", "customer_email": "kimotomasakatu@gmail.com", "product_detail_name": "【15分限定特典付き】AIXコンサルタント3日間完全攻略合宿"}</t>
  </si>
  <si>
    <t>{"id_values": ["11effad2-f03c-2c42-b080-b76b7f5c2333"], "worldpay_order_id": {"transaction_id": "11effad2-f03c-2c42-b080-b76b7f5c2333"}}</t>
  </si>
  <si>
    <t>kimotomasakatu@gmail.com</t>
  </si>
  <si>
    <t>MASAKATSU KIMOTO</t>
  </si>
  <si>
    <t>11effad0-8cf9-d208-89ff-5b86dbfe582a</t>
  </si>
  <si>
    <t>11effad0-8939-9284-8ea3-833c1c44b333</t>
  </si>
  <si>
    <t>{"customer_name": "神馬静香", "customer_email": "tohokamiemitame827@gmail.com", "product_detail_name": "【15分限定特典付き】AIXコンサルタント3日間完全攻略合宿"}</t>
  </si>
  <si>
    <t>{"id_values": ["11effad0-8cf9-d208-89ff-5b86dbfe582a"], "worldpay_order_id": {"transaction_id": "11effad0-8cf9-d208-89ff-5b86dbfe582a"}}</t>
  </si>
  <si>
    <t>tohokamiemitame827@gmail.com</t>
  </si>
  <si>
    <t>SHIZUKA JIMBA</t>
  </si>
  <si>
    <t>11efface-3923-6a4c-9184-6ba1f009acdd</t>
  </si>
  <si>
    <t>11effacc-957c-1570-831e-bba49166abd4</t>
  </si>
  <si>
    <t>{"customer_name": "宮ノ前宗隆", "customer_email": "muneryu4@gmail.com", "product_detail_name": "AIみかみ秘密の部屋（全額返金保証付）"}</t>
  </si>
  <si>
    <t>{"id_values": ["11efface-3923-6a4c-9184-6ba1f009acdd"], "worldpay_order_id": {"transaction_id": "11efface-3923-6a4c-9184-6ba1f009acdd"}}</t>
  </si>
  <si>
    <t>muneryu4@gmail.com</t>
  </si>
  <si>
    <t>MUNETAKA MIYANOMAE</t>
  </si>
  <si>
    <t>11effacc-9791-2530-8321-47b56ba71d39</t>
  </si>
  <si>
    <t>{"customer_name": "宮ノ前宗隆", "customer_email": "muneryu4@gmail.com", "product_detail_name": "【15分限定特典付き】AIXコンサルタント3日間完全攻略合宿"}</t>
  </si>
  <si>
    <t>{"id_values": ["11effacc-9791-2530-8321-47b56ba71d39"], "worldpay_order_id": {"transaction_id": "11effacc-9791-2530-8321-47b56ba71d39"}}</t>
  </si>
  <si>
    <t>11effac3-fd8e-6702-9e3b-4ba98511a9ba</t>
  </si>
  <si>
    <t>11effac3-18de-f9a0-babd-5b64c932a448</t>
  </si>
  <si>
    <t>{"customer_name": "谷江篤", "customer_email": "buatan93@gmail.com", "product_detail_name": "AIみかみ秘密の部屋（全額返金保証付）"}</t>
  </si>
  <si>
    <t>{"id_values": ["11effac3-fd8e-6702-9e3b-4ba98511a9ba"], "worldpay_order_id": {"transaction_id": "11effac3-fd8e-6702-9e3b-4ba98511a9ba"}}</t>
  </si>
  <si>
    <t>buatan93@gmail.com</t>
  </si>
  <si>
    <t>ATSUSHI TANIE</t>
  </si>
  <si>
    <t>KASIKORNBANK PUBLIC COMPANY LIMITED</t>
  </si>
  <si>
    <t>TH</t>
  </si>
  <si>
    <t>11effac3-1c9e-d2cc-a291-77d0fe35219c</t>
  </si>
  <si>
    <t>{"customer_name": "谷江篤", "customer_email": "buatan93@gmail.com", "product_detail_name": "【15分限定特典付き】AIXコンサルタント3日間完全攻略合宿"}</t>
  </si>
  <si>
    <t>{"id_values": ["11effac3-1c9e-d2cc-a291-77d0fe35219c"], "worldpay_order_id": {"transaction_id": "11effac3-1c9e-d2cc-a291-77d0fe35219c"}}</t>
  </si>
  <si>
    <t>11effabd-4593-df70-a1e7-4318d9ee3ce7</t>
  </si>
  <si>
    <t>11effabd-1d8c-dd24-a405-a3789812d3fe</t>
  </si>
  <si>
    <t>{"customer_name": "伊藤隆広", "customer_email": "itany210@gmail.com", "product_detail_name": "AIみかみ秘密の部屋（全額返金保証付）"}</t>
  </si>
  <si>
    <t>{"id_values": ["11effabd-4593-df70-a1e7-4318d9ee3ce7"], "worldpay_order_id": {"transaction_id": "11effabd-4593-df70-a1e7-4318d9ee3ce7"}}</t>
  </si>
  <si>
    <t>itany210@gmail.com</t>
  </si>
  <si>
    <t>HAJIME ITO</t>
  </si>
  <si>
    <t>11effabd-2039-8bd0-bb01-ab4aa8672ec9</t>
  </si>
  <si>
    <t>{"customer_name": "伊藤隆広", "customer_email": "itany210@gmail.com", "product_detail_name": "【15分限定特典付き】AIXコンサルタント3日間完全攻略合宿"}</t>
  </si>
  <si>
    <t>{"id_values": ["11effabd-2039-8bd0-bb01-ab4aa8672ec9"], "worldpay_order_id": {"transaction_id": "11effabd-2039-8bd0-bb01-ab4aa8672ec9"}}</t>
  </si>
  <si>
    <t>11effabb-2729-a2ce-b4d2-bf98394a6318</t>
  </si>
  <si>
    <t>11effabb-2483-3aa8-804c-abb8455574cf</t>
  </si>
  <si>
    <t>{"customer_name": "鳥居樹", "customer_email": "0611tatsuki0611@gmail.com", "product_detail_name": "【15分限定特典付き】AIXコンサルタント3日間完全攻略合宿"}</t>
  </si>
  <si>
    <t>{"id_values": ["11effabb-2729-a2ce-b4d2-bf98394a6318"], "worldpay_order_id": {"transaction_id": "11effabb-2729-a2ce-b4d2-bf98394a6318"}}</t>
  </si>
  <si>
    <t>0611tatsuki0611@gmail.com</t>
  </si>
  <si>
    <t>MIKU YAMAMOTO</t>
  </si>
  <si>
    <t>11effabb-43e9-36d6-9cb3-0f4da604c4c7</t>
  </si>
  <si>
    <t>11effabb-41cf-aac4-84aa-37cec7ee8d17</t>
  </si>
  <si>
    <t>{"customer_name": "林 久美子", "customer_email": "breeze.12369k@gmail.com", "product_detail_name": "【15分限定特典付き】デザイン限界突破3日間合宿"}</t>
  </si>
  <si>
    <t>{"id_values": ["3100500245378", "00010", "0121168"], "stratus_transaction_id": {"terminal_id": "3100500245378", "request_number": "00010", "authorization_code": "0121168"}}</t>
  </si>
  <si>
    <t>breeze.12369k@gmail.com</t>
  </si>
  <si>
    <t>11effaba-71bc-4220-9c93-b391714e3ecd</t>
  </si>
  <si>
    <t>11effaba-6fbf-febc-bc94-8f6ae4570078</t>
  </si>
  <si>
    <t>{"customer_name": "橋本佳代子", "customer_email": "kayoko.lovely.powerful1107@gmail.com", "product_detail_name": "【15分限定特典付き】AIXコンサルタント3日間完全攻略合宿"}</t>
  </si>
  <si>
    <t>{"id_values": ["3100500245378", "00008", "0207080"], "stratus_transaction_id": {"terminal_id": "3100500245378", "request_number": "00008", "authorization_code": "0207080"}}</t>
  </si>
  <si>
    <t>kayoko.lovely.powerful1107@gmail.com</t>
  </si>
  <si>
    <t>KIMIE HASHIMOTO</t>
  </si>
  <si>
    <t>11effab4-c671-aff4-8856-fb8041eea2dd</t>
  </si>
  <si>
    <t>11effab4-c466-8bee-b879-4be97ece4d3b</t>
  </si>
  <si>
    <t>{"customer_name": "沈 連俊", "customer_email": "blux@bluearth.co.jp", "product_detail_name": "【15分限定特典付き】AIXコンサルタント3日間完全攻略合宿"}</t>
  </si>
  <si>
    <t>{"id_values": ["11effab4-c671-aff4-8856-fb8041eea2dd"], "worldpay_order_id": {"transaction_id": "11effab4-c671-aff4-8856-fb8041eea2dd"}}</t>
  </si>
  <si>
    <t>blux@bluearth.co.jp</t>
  </si>
  <si>
    <t>LIANJUN SHEN</t>
  </si>
  <si>
    <t>REVOLUT LTD</t>
  </si>
  <si>
    <t>IE</t>
  </si>
  <si>
    <t>11effab2-0555-fdea-aeb1-1fcff8b63d56</t>
  </si>
  <si>
    <t>11effab0-a1f2-a16e-be14-97107f189095</t>
  </si>
  <si>
    <t>{"customer_name": "髙山光喜", "customer_email": "kouki0913alpine@icloud.com", "product_detail_name": "AIみかみ秘密の部屋（全額返金保証付）"}</t>
  </si>
  <si>
    <t>{"id_values": ["11effab2-0555-fdea-aeb1-1fcff8b63d56"], "worldpay_order_id": {"transaction_id": "11effab2-0555-fdea-aeb1-1fcff8b63d56"}}</t>
  </si>
  <si>
    <t>kouki0913alpine@icloud.com</t>
  </si>
  <si>
    <t>KOUKI TAKAYAMA</t>
  </si>
  <si>
    <t>11effab2-0c62-72e4-9989-4365c15814ff</t>
  </si>
  <si>
    <t>11effab2-0a41-4134-ab9f-8b22c49d7f0a</t>
  </si>
  <si>
    <t>{"customer_name": "SHIZUKOUSHIKOSHI", "customer_email": "aostkmn@gmail.com", "product_detail_name": "【15分限定特典付き】AIXコンサルタント3日間完全攻略合宿"}</t>
  </si>
  <si>
    <t>{"id_values": ["11effab2-0c62-72e4-9989-4365c15814ff"], "worldpay_order_id": {"transaction_id": "11effab2-0c62-72e4-9989-4365c15814ff"}}</t>
  </si>
  <si>
    <t>aostkmn@gmail.com</t>
  </si>
  <si>
    <t>SHIZUKOUSHIKOSHI</t>
  </si>
  <si>
    <t>11effab0-a504-ec4a-a3b3-ebd060159167</t>
  </si>
  <si>
    <t>{"customer_name": "髙山光喜", "customer_email": "kouki0913alpine@icloud.com", "product_detail_name": "【15分限定特典付き】AIXコンサルタント3日間完全攻略合宿"}</t>
  </si>
  <si>
    <t>{"id_values": ["11effab0-a504-ec4a-a3b3-ebd060159167"], "worldpay_order_id": {"transaction_id": "11effab0-a504-ec4a-a3b3-ebd060159167"}}</t>
  </si>
  <si>
    <t>11effaae-3fb2-8138-b1b8-a3fdc8acb4a3</t>
  </si>
  <si>
    <t>11effaae-3c14-a3c6-b1b5-7bc64aca0d52</t>
  </si>
  <si>
    <t>{"customer_name": "岩田健利", "customer_email": "iwatakento454@gmail.com", "product_detail_name": "【15分限定特典付き】SNSマーケ完全攻略ダイナマイト合宿"}</t>
  </si>
  <si>
    <t>{"id_values": ["3100500245378", "00006", "0145601"], "stratus_transaction_id": {"terminal_id": "3100500245378", "request_number": "00006", "authorization_code": "0145601"}}</t>
  </si>
  <si>
    <t>iwatakento454@gmail.com</t>
  </si>
  <si>
    <t>CHIAKI IWATA</t>
  </si>
  <si>
    <t>11effaac-217f-b0f2-ab36-ff71a299dbf7</t>
  </si>
  <si>
    <t>11effaab-e867-d06a-97ec-6387e18e42ce</t>
  </si>
  <si>
    <t>{"customer_name": "田中義晴", "customer_email": "yoshiharu@tanakatax.jp", "product_detail_name": "AIみかみ秘密の部屋（全額返金保証付）"}</t>
  </si>
  <si>
    <t>{"id_values": ["11effaac-217f-b0f2-ab36-ff71a299dbf7"], "worldpay_order_id": {"transaction_id": "11effaac-217f-b0f2-ab36-ff71a299dbf7"}}</t>
  </si>
  <si>
    <t>yoshiharu@tanakatax.jp</t>
  </si>
  <si>
    <t>TANAKA YOSHIHARU</t>
  </si>
  <si>
    <t>11effaab-eaf9-d828-b1c8-d33650d0aa88</t>
  </si>
  <si>
    <t>{"customer_name": "田中義晴", "customer_email": "yoshiharu@tanakatax.jp", "product_detail_name": "【15分限定特典付き】AIXコンサルタント3日間完全攻略合宿"}</t>
  </si>
  <si>
    <t>{"id_values": ["11effaab-eaf9-d828-b1c8-d33650d0aa88"], "worldpay_order_id": {"transaction_id": "11effaab-eaf9-d828-b1c8-d33650d0aa88"}}</t>
  </si>
  <si>
    <t>11effaa8-69ef-7fba-a3e6-0b3fb673700b</t>
  </si>
  <si>
    <t>11effaa8-6715-7934-a3e3-f3413e594869</t>
  </si>
  <si>
    <t>{"customer_name": "後迫 栄子", "customer_email": "melia_lei@icloud.com", "product_detail_name": "【15分限定特典付き】SNSマーケ完全攻略ダイナマイト合宿"}</t>
  </si>
  <si>
    <t>melia_lei@icloud.com</t>
  </si>
  <si>
    <t>EIKO USHIROZAKO</t>
  </si>
  <si>
    <t>11effaa6-3d9e-1770-8dbd-6b929a08b682</t>
  </si>
  <si>
    <t>11effaa6-3b99-d13a-bfd6-9fa1092445cb</t>
  </si>
  <si>
    <t>{"customer_name": "八波壮太郎", "customer_email": "yappasoudarou@gmail.com", "product_detail_name": "【15分限定特典付き】AIXコンサルタント3日間完全攻略合宿"}</t>
  </si>
  <si>
    <t>{"id_values": ["11effaa6-3d9e-1770-8dbd-6b929a08b682"], "worldpay_order_id": {"transaction_id": "11effaa6-3d9e-1770-8dbd-6b929a08b682"}}</t>
  </si>
  <si>
    <t>yappasoudarou@gmail.com</t>
  </si>
  <si>
    <t>HIROTAKA KOBAYASHI</t>
  </si>
  <si>
    <t>11effaa2-0b2f-70e4-a240-3b5bed3c1391</t>
  </si>
  <si>
    <t>11effaa2-0874-8a10-a0d9-f7e6f20fa9e8</t>
  </si>
  <si>
    <t>{"customer_name": "秀徳祥太", "customer_email": "mixnot@nagi.be", "product_detail_name": "【15分限定特典付き】SNSマーケ完全攻略ダイナマイト合宿"}</t>
  </si>
  <si>
    <t>{"id_values": ["11effaa2-0b2f-70e4-a240-3b5bed3c1391"], "worldpay_order_id": {"transaction_id": "11effaa2-0b2f-70e4-a240-3b5bed3c1391"}}</t>
  </si>
  <si>
    <t>mixnot@nagi.be</t>
  </si>
  <si>
    <t>SHOUTA SHUTOKU</t>
  </si>
  <si>
    <t>11effa9f-90b8-f72e-894e-7be832d3c7fc</t>
  </si>
  <si>
    <t>11effa9e-beb0-ccc0-aa5f-0b201900b173</t>
  </si>
  <si>
    <t>{"customer_name": "角 京香", "customer_email": "kyokasumi@icloud.com", "product_detail_name": "みかみの秘密の部屋 ~購入後1週間以内に限り【全額返金保証付き】~"}</t>
  </si>
  <si>
    <t>{"id_values": ["11effa9f-90b8-f72e-894e-7be832d3c7fc"], "worldpay_order_id": {"transaction_id": "11effa9f-90b8-f72e-894e-7be832d3c7fc"}}</t>
  </si>
  <si>
    <t>kyokasumi@icloud.com</t>
  </si>
  <si>
    <t>KYOKA SUMI</t>
  </si>
  <si>
    <t>11effa9f-9298-18ae-a078-efef428b56fd</t>
  </si>
  <si>
    <t>11effa9f-9096-19fc-a207-fff5847019a3</t>
  </si>
  <si>
    <t>{"customer_name": "大村仁美", "customer_email": "mrhtm511@gmail.com", "product_detail_name": "【15分限定特典付き】AIXコンサルタント3日間完全攻略合宿"}</t>
  </si>
  <si>
    <t>{"id_values": ["3100500245378", "00002", "0507748"], "stratus_transaction_id": {"terminal_id": "3100500245378", "request_number": "00002", "authorization_code": "0507748"}}</t>
  </si>
  <si>
    <t>mrhtm511@gmail.com</t>
  </si>
  <si>
    <t>OOMURAHITOMI</t>
  </si>
  <si>
    <t>11effa9e-c087-80e8-aa65-df814b1b3dbf</t>
  </si>
  <si>
    <t>{"customer_name": "角 京香", "customer_email": "kyokasumi@icloud.com", "product_detail_name": "【15分限定特典付き】SNSマーケ完全攻略ダイナマイト合宿"}</t>
  </si>
  <si>
    <t>{"id_values": ["11effa9e-c087-80e8-aa65-df814b1b3dbf"], "worldpay_order_id": {"transaction_id": "11effa9e-c087-80e8-aa65-df814b1b3dbf"}}</t>
  </si>
  <si>
    <t>11effa9d-7544-ae68-be45-cb4c3c3cec50</t>
  </si>
  <si>
    <t>11effa9d-71af-9f10-92ad-d7eab08f37f2</t>
  </si>
  <si>
    <t>{"customer_name": "原 重孝", "customer_email": "Hayama2113@gmail.com", "product_detail_name": "【15分限定特典付き】AIXコンサルタント3日間完全攻略合宿"}</t>
  </si>
  <si>
    <t>{"id_values": ["11effa9d-7544-ae68-be45-cb4c3c3cec50"], "worldpay_order_id": {"transaction_id": "11effa9d-7544-ae68-be45-cb4c3c3cec50"}}</t>
  </si>
  <si>
    <t>Hayama2113@gmail.com</t>
  </si>
  <si>
    <t>SHIGETAKA HARA</t>
  </si>
  <si>
    <t>11effa9c-f5e6-7368-be2b-e3f536063be2</t>
  </si>
  <si>
    <t>11effa9b-55df-241a-b54b-23fabcd3491f</t>
  </si>
  <si>
    <t>{"customer_name": "大村洋一", "customer_email": "oojeesan@gmail.com", "product_detail_name": "AIみかみ秘密の部屋（全額返金保証付）"}</t>
  </si>
  <si>
    <t>{"id_values": ["11effa9c-f5e6-7368-be2b-e3f536063be2"], "worldpay_order_id": {"transaction_id": "11effa9c-f5e6-7368-be2b-e3f536063be2"}}</t>
  </si>
  <si>
    <t>oojeesan@gmail.com</t>
  </si>
  <si>
    <t>YOICHI OOMURA</t>
  </si>
  <si>
    <t>11effa9b-88d9-e1fc-b06c-ebd0b2303636</t>
  </si>
  <si>
    <t>11effa9b-86cc-e04e-b069-bb621702afad</t>
  </si>
  <si>
    <t>{"customer_name": "沢代耀哉", "customer_email": "sawateru5@gmail.com", "product_detail_name": "【15分限定特典付き】AIXコンサルタント3日間完全攻略合宿"}</t>
  </si>
  <si>
    <t>{"id_values": ["11effa9b-88d9-e1fc-b06c-ebd0b2303636"], "worldpay_order_id": {"transaction_id": "11effa9b-88d9-e1fc-b06c-ebd0b2303636"}}</t>
  </si>
  <si>
    <t>sawateru5@gmail.com</t>
  </si>
  <si>
    <t>11effa9b-57d3-8554-b057-bbd400672147</t>
  </si>
  <si>
    <t>{"customer_name": "大村洋一", "customer_email": "oojeesan@gmail.com", "product_detail_name": "【15分限定特典付き】AIXコンサルタント3日間完全攻略合宿"}</t>
  </si>
  <si>
    <t>{"id_values": ["11effa9b-57d3-8554-b057-bbd400672147"], "worldpay_order_id": {"transaction_id": "11effa9b-57d3-8554-b057-bbd400672147"}}</t>
  </si>
  <si>
    <t>11effa99-346a-3bc8-8d14-ff6919c88c94</t>
  </si>
  <si>
    <t>11effa99-061c-6a3e-9b12-1fba7140b070</t>
  </si>
  <si>
    <t>{"customer_name": "大西健太郎", "customer_email": "tennisst2.nonqu@gmail.com", "product_detail_name": "AIみかみ秘密の部屋（全額返金保証付）"}</t>
  </si>
  <si>
    <t>{"id_values": ["11effa99-346a-3bc8-8d14-ff6919c88c94"], "worldpay_order_id": {"transaction_id": "11effa99-346a-3bc8-8d14-ff6919c88c94"}}</t>
  </si>
  <si>
    <t>tennisst2.nonqu@gmail.com</t>
  </si>
  <si>
    <t>KENTARO ONISHI</t>
  </si>
  <si>
    <t>11effa99-0892-d55a-9b15-cbc9d2d2be9a</t>
  </si>
  <si>
    <t>{"customer_name": "大西健太郎", "customer_email": "tennisst2.nonqu@gmail.com", "product_detail_name": "【15分限定特典付き】AIXコンサルタント3日間完全攻略合宿"}</t>
  </si>
  <si>
    <t>{"id_values": ["11effa99-0892-d55a-9b15-cbc9d2d2be9a"], "worldpay_order_id": {"transaction_id": "11effa99-0892-d55a-9b15-cbc9d2d2be9a"}}</t>
  </si>
  <si>
    <t>11effa97-8b32-00e6-ad52-3f87373026b1</t>
  </si>
  <si>
    <t>11effa97-894e-903c-8fd0-8f36400130ad</t>
  </si>
  <si>
    <t>{"customer_name": "田中求来", "customer_email": "acceltnkmtk2015022@gmail.com", "product_detail_name": "【15分限定特典付き】AIXコンサルタント3日間完全攻略合宿"}</t>
  </si>
  <si>
    <t>{"id_values": ["11effa97-8b32-00e6-ad52-3f87373026b1"], "worldpay_order_id": {"transaction_id": "11effa97-8b32-00e6-ad52-3f87373026b1"}}</t>
  </si>
  <si>
    <t>acceltnkmtk2015022@gmail.com</t>
  </si>
  <si>
    <t>MQTOKI TANAKA</t>
  </si>
  <si>
    <t>11effa97-704a-d3c0-bfc3-bba5e4a11237</t>
  </si>
  <si>
    <t>11effa97-6e47-158e-ae62-e743174148d1</t>
  </si>
  <si>
    <t>{"customer_name": "加藤朋秀", "customer_email": "housyu007@gmail.com", "product_detail_name": "【15分限定特典付き】AIXコンサルタント3日間完全攻略合宿"}</t>
  </si>
  <si>
    <t>{"id_values": ["11effa97-704a-d3c0-bfc3-bba5e4a11237"], "worldpay_order_id": {"transaction_id": "11effa97-704a-d3c0-bfc3-bba5e4a11237"}}</t>
  </si>
  <si>
    <t>housyu007@gmail.com</t>
  </si>
  <si>
    <t>TOMOHIDE KATO</t>
  </si>
  <si>
    <t>11effa97-3acb-0eb8-a24e-0b7773cc3e3d</t>
  </si>
  <si>
    <t>11effa96-780b-b968-9ab3-cbf84974dcd3</t>
  </si>
  <si>
    <t>{"customer_name": "ササキシャッツ 瞳", "customer_email": "aokoproject1226@gmail.com", "product_detail_name": "みかみの秘密の部屋 ~購入後1週間以内に限り【全額返金保証付き】~"}</t>
  </si>
  <si>
    <t>{"id_values": ["11effa97-3acb-0eb8-a24e-0b7773cc3e3d"], "worldpay_order_id": {"transaction_id": "11effa97-3acb-0eb8-a24e-0b7773cc3e3d"}}</t>
  </si>
  <si>
    <t>aokoproject1226@gmail.com</t>
  </si>
  <si>
    <t>HITOMI SASAKISCHATZ</t>
  </si>
  <si>
    <t>11effa96-7a74-8d42-9abd-33eec049d58f</t>
  </si>
  <si>
    <t>{"customer_name": "ササキシャッツ 瞳", "customer_email": "aokoproject1226@gmail.com", "product_detail_name": "【15分限定特典付き】SNSマーケ完全攻略ダイナマイト合宿"}</t>
  </si>
  <si>
    <t>{"id_values": ["11effa96-7a74-8d42-9abd-33eec049d58f"], "worldpay_order_id": {"transaction_id": "11effa96-7a74-8d42-9abd-33eec049d58f"}}</t>
  </si>
  <si>
    <t>11effa94-a612-dc44-a27d-636678631395</t>
  </si>
  <si>
    <t>11effa94-a382-5f86-99fd-d3094541c8d8</t>
  </si>
  <si>
    <t>{"customer_name": "岩永知恵", "customer_email": "sunnysowers@gmail.com", "product_detail_name": "【15分限定特典付き】AIXコンサルタント3日間完全攻略合宿"}</t>
  </si>
  <si>
    <t>{"id_values": ["11effa94-a612-dc44-a27d-636678631395"], "worldpay_order_id": {"transaction_id": "11effa94-a612-dc44-a27d-636678631395"}}</t>
  </si>
  <si>
    <t>11effa93-2a65-b202-977c-2f421e7d8da0</t>
  </si>
  <si>
    <t>11effa93-27e5-f9b0-8ef8-e3deb54f5d01</t>
  </si>
  <si>
    <t>{"customer_name": "柴内洸", "customer_email": "guangchainei@gmail.com", "product_detail_name": "【15分限定特典付き】SNSマーケ完全攻略ダイナマイト合宿"}</t>
  </si>
  <si>
    <t>{"id_values": ["11effa93-2a65-b202-977c-2f421e7d8da0"], "worldpay_order_id": {"transaction_id": "11effa93-2a65-b202-977c-2f421e7d8da0"}}</t>
  </si>
  <si>
    <t>guangchainei@gmail.com</t>
  </si>
  <si>
    <t>KOU SHIBANAI</t>
  </si>
  <si>
    <t>11effa8e-8081-0646-89d4-7fc13bca870e</t>
  </si>
  <si>
    <t>11effa8e-4c6f-5182-89b4-5b4446470a71</t>
  </si>
  <si>
    <t>{"customer_name": "武田侑己", "customer_email": "yuki.wk0923@gmail.com", "product_detail_name": "AIみかみ秘密の部屋（全額返金保証付）"}</t>
  </si>
  <si>
    <t>{"id_values": ["11effa8e-8081-0646-89d4-7fc13bca870e"], "worldpay_order_id": {"transaction_id": "11effa8e-8081-0646-89d4-7fc13bca870e"}}</t>
  </si>
  <si>
    <t>yuki.wk0923@gmail.com</t>
  </si>
  <si>
    <t>YUKI TAKEDA</t>
  </si>
  <si>
    <t>11effa8e-4e74-16b6-89b8-b3bce9f3dd39</t>
  </si>
  <si>
    <t>{"customer_name": "武田侑己", "customer_email": "yuki.wk0923@gmail.com", "product_detail_name": "【15分限定特典付き】AIXコンサルタント3日間完全攻略合宿"}</t>
  </si>
  <si>
    <t>{"id_values": ["11effa8e-4e74-16b6-89b8-b3bce9f3dd39"], "worldpay_order_id": {"transaction_id": "11effa8e-4e74-16b6-89b8-b3bce9f3dd39"}}</t>
  </si>
  <si>
    <t>11effa8b-4a90-6f16-b4a0-0362e8b3bf56</t>
  </si>
  <si>
    <t>11effa8b-4877-94a2-88c4-0fdfdc42afe4</t>
  </si>
  <si>
    <t>{"customer_name": "山野あゆみ", "customer_email": "catnapoct@me.com", "product_detail_name": "【15分限定特典付き】デザイン限界突破3日間合宿"}</t>
  </si>
  <si>
    <t>{"id_values": ["11effa8b-4a90-6f16-b4a0-0362e8b3bf56"], "worldpay_order_id": {"transaction_id": "11effa8b-4a90-6f16-b4a0-0362e8b3bf56"}}</t>
  </si>
  <si>
    <t>catnapoct@me.com</t>
  </si>
  <si>
    <t>AYUMI YAMANO</t>
  </si>
  <si>
    <t>11effa87-62af-fd72-8d5b-6711ad8a622f</t>
  </si>
  <si>
    <t>11effa87-60d2-b3dc-983b-a7bf1514397b</t>
  </si>
  <si>
    <t>{"customer_name": "西垣春介", "customer_email": "eclair.es.working@gmail.com", "product_detail_name": "【15分限定特典付き】SNSマーケ完全攻略ダイナマイト合宿"}</t>
  </si>
  <si>
    <t>eclair.es.working@gmail.com</t>
  </si>
  <si>
    <t>SHUNSUKE NISHIGAKI</t>
  </si>
  <si>
    <t>11effa83-f038-ad3c-84f1-9b637d62fe44</t>
  </si>
  <si>
    <t>11effa83-eda7-7814-8f7b-c7de8e623489</t>
  </si>
  <si>
    <t>{"customer_name": "松田裕二", "customer_email": "gurutamin0307@icloud.com", "product_detail_name": "【15分限定特典付き】AIXコンサルタント3日間完全攻略合宿"}</t>
  </si>
  <si>
    <t>{"id_values": ["11effa83-f038-ad3c-84f1-9b637d62fe44"], "worldpay_order_id": {"transaction_id": "11effa83-f038-ad3c-84f1-9b637d62fe44"}}</t>
  </si>
  <si>
    <t>gurutamin0307@icloud.com</t>
  </si>
  <si>
    <t>YUJI MATSUDA</t>
  </si>
  <si>
    <t>11effa82-bc16-01a4-bd3a-db87951715cc</t>
  </si>
  <si>
    <t>11effa82-ba33-09e0-873a-b7086a41c27d</t>
  </si>
  <si>
    <t>{"customer_name": "田中俊輔", "customer_email": "newrise1130@gmail.com", "product_detail_name": "【脱・無駄な努力】月商1.9億を支えるテンプレ大全"}</t>
  </si>
  <si>
    <t>{"id_values": ["11effa82-bc16-01a4-bd3a-db87951715cc"], "worldpay_order_id": {"transaction_id": "11effa82-bc16-01a4-bd3a-db87951715cc"}}</t>
  </si>
  <si>
    <t>newrise1130@gmail.com</t>
  </si>
  <si>
    <t>11effa82-e51e-8b7a-93d7-5bbe6f24b86f</t>
  </si>
  <si>
    <t>11effa82-484f-02ac-bced-7701b18fcfb7</t>
  </si>
  <si>
    <t>{"customer_name": "仁科美紀", "customer_email": "nishina247dh@gmail.com", "product_detail_name": "AIみかみ秘密の部屋（全額返金保証付）"}</t>
  </si>
  <si>
    <t>{"id_values": ["11effa82-e51e-8b7a-93d7-5bbe6f24b86f"], "worldpay_order_id": {"transaction_id": "11effa82-e51e-8b7a-93d7-5bbe6f24b86f"}}</t>
  </si>
  <si>
    <t>nishina247dh@gmail.com</t>
  </si>
  <si>
    <t>MIKI NISHINA</t>
  </si>
  <si>
    <t>11effa82-4abb-511c-bcf3-833a62a2c952</t>
  </si>
  <si>
    <t>{"customer_name": "仁科美紀", "customer_email": "nishina247dh@gmail.com", "product_detail_name": "【15分限定特典付き】AIXコンサルタント3日間完全攻略合宿"}</t>
  </si>
  <si>
    <t>{"id_values": ["11effa82-4abb-511c-bcf3-833a62a2c952"], "worldpay_order_id": {"transaction_id": "11effa82-4abb-511c-bcf3-833a62a2c952"}}</t>
  </si>
  <si>
    <t>11effa81-845f-241c-82e1-77eeaac96f67</t>
  </si>
  <si>
    <t>11effa81-81cf-2ec2-8b25-939553978ee7</t>
  </si>
  <si>
    <t>{"customer_name": "村田正志", "customer_email": "mmurata93@gmail.com", "product_detail_name": "【15分限定特典付き】AIXコンサルタント3日間完全攻略合宿"}</t>
  </si>
  <si>
    <t>{"id_values": ["11effa81-845f-241c-82e1-77eeaac96f67"], "worldpay_order_id": {"transaction_id": "11effa81-845f-241c-82e1-77eeaac96f67"}}</t>
  </si>
  <si>
    <t>mmurata93@gmail.com</t>
  </si>
  <si>
    <t>MASASHI MURATA</t>
  </si>
  <si>
    <t>11effa81-4b2f-a89c-9c11-4775847aca9f</t>
  </si>
  <si>
    <t>11effa81-4921-1dc4-bc1f-efaea99115c2</t>
  </si>
  <si>
    <t>{"customer_name": "中村沙知", "customer_email": "sleepycat38@gmail.com", "product_detail_name": "【15分限定特典付き】SNSマーケ完全攻略ダイナマイト合宿"}</t>
  </si>
  <si>
    <t>sleepycat38@gmail.com</t>
  </si>
  <si>
    <t>SACHI NAKAMURA</t>
  </si>
  <si>
    <t>11effa7c-fb0d-a44e-9290-973f1b7dfa29</t>
  </si>
  <si>
    <t>11effa7b-bed6-06b6-9577-db0c815d9c41</t>
  </si>
  <si>
    <t>{"customer_name": "木村知早", "customer_email": "chisa.jks@gmail.com", "product_detail_name": "みかみの秘密の部屋 ~購入後1週間以内に限り【全額返金保証付き】~"}</t>
  </si>
  <si>
    <t>{"id_values": ["11effa7c-fb0d-a44e-9290-973f1b7dfa29"], "worldpay_order_id": {"transaction_id": "11effa7c-fb0d-a44e-9290-973f1b7dfa29"}}</t>
  </si>
  <si>
    <t>chisa.jks@gmail.com</t>
  </si>
  <si>
    <t>CHISA KIMURA</t>
  </si>
  <si>
    <t>WISE PAYMENTS JAPAN K K</t>
  </si>
  <si>
    <t>11effa7b-c157-8702-8d4b-2f8acfc76446</t>
  </si>
  <si>
    <t>{"customer_name": "木村知早", "customer_email": "chisa.jks@gmail.com", "product_detail_name": "【15分限定特典付き】SNSマーケ完全攻略ダイナマイト合宿"}</t>
  </si>
  <si>
    <t>{"id_values": ["11effa7b-c157-8702-8d4b-2f8acfc76446"], "worldpay_order_id": {"transaction_id": "11effa7b-c157-8702-8d4b-2f8acfc76446"}}</t>
  </si>
  <si>
    <t>11effa7b-e608-ad9c-b4aa-a7135e455c41</t>
  </si>
  <si>
    <t>11effa79-9e13-f4bc-9441-13ac6ff23431</t>
  </si>
  <si>
    <t>{"customer_name": "髙橋正幸", "customer_email": "takahashi@takajin.co.jp", "product_detail_name": "AIみかみ秘密の部屋（全額返金保証付）"}</t>
  </si>
  <si>
    <t>{"id_values": ["3100500245378", "00065", "2788916"], "stratus_transaction_id": {"terminal_id": "3100500245378", "request_number": "00065", "authorization_code": "2788916"}}</t>
  </si>
  <si>
    <t>takahashi@takajin.co.jp</t>
  </si>
  <si>
    <t>MASAYUKI TAKAHASHI</t>
  </si>
  <si>
    <t>11effa79-a01b-9bac-b53e-532e74d7a283</t>
  </si>
  <si>
    <t>{"customer_name": "髙橋正幸", "customer_email": "takahashi@takajin.co.jp", "product_detail_name": "【15分限定特典付き】AIXコンサルタント3日間完全攻略合宿"}</t>
  </si>
  <si>
    <t>{"id_values": ["3100500245378", "00064", "2788377"], "stratus_transaction_id": {"terminal_id": "3100500245378", "request_number": "00064", "authorization_code": "2788377"}}</t>
  </si>
  <si>
    <t>11effa78-0ba5-c1f6-9a03-83bd02f44b37</t>
  </si>
  <si>
    <t>11effa78-09c7-5796-9a00-136beb07234e</t>
  </si>
  <si>
    <t>{"customer_name": "西岡あゆみ", "customer_email": "aimer0510@gmail.com", "product_detail_name": "【15分限定特典付き】AIXコンサルタント3日間完全攻略合宿"}</t>
  </si>
  <si>
    <t>{"id_values": ["3100500245378", "00062", "0977969"], "stratus_transaction_id": {"terminal_id": "3100500245378", "request_number": "00062", "authorization_code": "0977969"}}</t>
  </si>
  <si>
    <t>aimer0510@gmail.com</t>
  </si>
  <si>
    <t>AYUMI NISHIOKA</t>
  </si>
  <si>
    <t>11effa75-454b-6a80-940a-571f890374c0</t>
  </si>
  <si>
    <t>11effa75-42bb-212a-9fd7-135f79437908</t>
  </si>
  <si>
    <t>{"customer_name": "たなざわ ゆみこ", "customer_email": "yumikopengze6@gmail.com", "product_detail_name": "【15分限定特典付き】デザイン限界突破3日間合宿"}</t>
  </si>
  <si>
    <t>{"id_values": ["11effa75-454b-6a80-940a-571f890374c0"], "worldpay_order_id": {"transaction_id": "11effa75-454b-6a80-940a-571f890374c0"}}</t>
  </si>
  <si>
    <t>yumikopengze6@gmail.com</t>
  </si>
  <si>
    <t>YUMIKO TANAZAWA</t>
  </si>
  <si>
    <t>11effa74-de8f-9a00-86d2-4ff461b463be</t>
  </si>
  <si>
    <t>11effa73-8418-fc7a-b23f-ab8e450b46da</t>
  </si>
  <si>
    <t>{"customer_name": "児玉 圭司", "customer_email": "erfolg1218@gmail.com", "product_detail_name": "AIみかみ秘密の部屋（全額返金保証付）"}</t>
  </si>
  <si>
    <t>{"id_values": ["11effa74-de8f-9a00-86d2-4ff461b463be"], "worldpay_order_id": {"transaction_id": "11effa74-de8f-9a00-86d2-4ff461b463be"}}</t>
  </si>
  <si>
    <t>erfolg1218@gmail.com</t>
  </si>
  <si>
    <t>KEIJI KODAMA</t>
  </si>
  <si>
    <t>11effa73-86bc-8730-b109-6703ccb77be7</t>
  </si>
  <si>
    <t>{"customer_name": "児玉 圭司", "customer_email": "erfolg1218@gmail.com", "product_detail_name": "【15分限定特典付き】AIXコンサルタント3日間完全攻略合宿"}</t>
  </si>
  <si>
    <t>{"id_values": ["11effa73-86bc-8730-b109-6703ccb77be7"], "worldpay_order_id": {"transaction_id": "11effa73-86bc-8730-b109-6703ccb77be7"}}</t>
  </si>
  <si>
    <t>11effa6c-cac3-7e68-8e47-ebe0194f6200</t>
  </si>
  <si>
    <t>11effa6c-c828-5e1c-bcce-ef9b3c42f1d0</t>
  </si>
  <si>
    <t>{"customer_name": "辻 弘美", "customer_email": "n123yuki@gmail.com", "product_detail_name": "【15分限定特典付き】SNSマーケ完全攻略ダイナマイト合宿"}</t>
  </si>
  <si>
    <t>{"id_values": ["11effa6c-cac3-7e68-8e47-ebe0194f6200"], "worldpay_order_id": {"transaction_id": "11effa6c-cac3-7e68-8e47-ebe0194f6200"}}</t>
  </si>
  <si>
    <t>n123yuki@gmail.com</t>
  </si>
  <si>
    <t>HIROMI TSUJI</t>
  </si>
  <si>
    <t>11effa69-25ad-314c-9efb-fb059d945b7f</t>
  </si>
  <si>
    <t>11effa69-233a-56d8-8c8f-fb64f1b731d5</t>
  </si>
  <si>
    <t>{"customer_name": "神下恵", "customer_email": "megumikan.1023@gmail.com", "product_detail_name": "【超特価割引】デザイン限界突破3日間合宿"}</t>
  </si>
  <si>
    <t>{"id_values": ["11effa69-25ad-314c-9efb-fb059d945b7f"], "worldpay_order_id": {"transaction_id": "11effa69-25ad-314c-9efb-fb059d945b7f"}}</t>
  </si>
  <si>
    <t>megumikan.1023@gmail.com</t>
  </si>
  <si>
    <t>MEGUMI KAMISHITA</t>
  </si>
  <si>
    <t>11effa67-9445-fabe-8514-2bc00dbfd2be</t>
  </si>
  <si>
    <t>11effa67-9295-3810-a902-8bd1da30be73</t>
  </si>
  <si>
    <t>{"customer_name": "古山峻士", "customer_email": "t.k.s_j08@icloud.com", "product_detail_name": "【15分限定特典付き】SNSマーケ完全攻略ダイナマイト合宿"}</t>
  </si>
  <si>
    <t>{"id_values": ["3100500245378", "00060", "0237556"], "stratus_transaction_id": {"terminal_id": "3100500245378", "request_number": "00060", "authorization_code": "0237556"}}</t>
  </si>
  <si>
    <t>t.k.s_j08@icloud.com</t>
  </si>
  <si>
    <t>TAKASHI FURUYAMA</t>
  </si>
  <si>
    <t>11effa66-78b7-ab36-aca9-bb9276172385</t>
  </si>
  <si>
    <t>11effa66-76c2-9d72-98e0-7735f8caca26</t>
  </si>
  <si>
    <t>{"customer_name": "岩元 さおり", "customer_email": "kakizaki0520@me.com", "product_detail_name": "【15分限定特典付き】AIXコンサルタント3日間完全攻略合宿"}</t>
  </si>
  <si>
    <t>{"id_values": ["11effa66-78b7-ab36-aca9-bb9276172385"], "worldpay_order_id": {"transaction_id": "11effa66-78b7-ab36-aca9-bb9276172385"}}</t>
  </si>
  <si>
    <t>kakizaki0520@me.com</t>
  </si>
  <si>
    <t>SAORI IWAMOTO</t>
  </si>
  <si>
    <t>11effa64-d14b-0df8-82e0-4fddef38afe1</t>
  </si>
  <si>
    <t>11effa64-cef3-45fc-9085-772d6c3a7583</t>
  </si>
  <si>
    <t>{"customer_name": "荒木章子", "customer_email": "shoki1360005@gmail.com", "product_detail_name": "【15分限定特典付き】SNSマーケ完全攻略ダイナマイト合宿"}</t>
  </si>
  <si>
    <t>{"id_values": ["11effa64-d14b-0df8-82e0-4fddef38afe1"], "worldpay_order_id": {"transaction_id": "11effa64-d14b-0df8-82e0-4fddef38afe1"}}</t>
  </si>
  <si>
    <t>shoki1360005@gmail.com</t>
  </si>
  <si>
    <t>SHOKO ARAKI</t>
  </si>
  <si>
    <t>11effa61-3011-137c-8816-a7d9f574bd85</t>
  </si>
  <si>
    <t>11effa5f-8a27-8eb0-9620-d7da635f93bf</t>
  </si>
  <si>
    <t>{"customer_name": "TAKAO UEMURA", "customer_email": "uemura19490819@gmail.com", "product_detail_name": "AIみかみ秘密の部屋（全額返金保証付）"}</t>
  </si>
  <si>
    <t>{"id_values": ["11effa61-3011-137c-8816-a7d9f574bd85"], "worldpay_order_id": {"transaction_id": "11effa61-3011-137c-8816-a7d9f574bd85"}}</t>
  </si>
  <si>
    <t>uemura19490819@gmail.com</t>
  </si>
  <si>
    <t>TAKAO UEMURA</t>
  </si>
  <si>
    <t>11effa5f-8c0e-a678-b968-7b1cfa23c4bd</t>
  </si>
  <si>
    <t>{"customer_name": "TAKAO UEMURA", "customer_email": "uemura19490819@gmail.com", "product_detail_name": "【15分限定特典付き】AIXコンサルタント3日間完全攻略合宿"}</t>
  </si>
  <si>
    <t>{"id_values": ["11effa5f-8c0e-a678-b968-7b1cfa23c4bd"], "worldpay_order_id": {"transaction_id": "11effa5f-8c0e-a678-b968-7b1cfa23c4bd"}}</t>
  </si>
  <si>
    <t>11eff2bf-fee1-9d74-92c1-839113700a22</t>
  </si>
  <si>
    <t>11eff2bf-fc77-ad1c-92bd-fffbe8316288</t>
  </si>
  <si>
    <t>{"customer_name": "梶本 裕樹", "customer_email": "kajihiro1237-sub2@yahoo.co.jp", "product_detail_name": "【15分限定特典付き】AIXコンサルタント3日間完全攻略合宿"}</t>
  </si>
  <si>
    <t>{"id_values": ["11eff2bf-fee1-9d74-92c1-839113700a22"], "worldpay_order_id": {"transaction_id": "11eff2bf-fee1-9d74-92c1-839113700a22"}}</t>
  </si>
  <si>
    <t>kajihiro1237-sub2@yahoo.co.jp</t>
  </si>
  <si>
    <t>HIROKI KAJIMOTO</t>
  </si>
  <si>
    <t>11effa5b-7510-93e0-b996-fb10ace0c31a</t>
  </si>
  <si>
    <t>11effa5b-729b-91a0-8dc1-33ea95313ead</t>
  </si>
  <si>
    <t>{"customer_name": "林健太", "customer_email": "middlekick8843@gmail.com", "product_detail_name": "【15分限定特典付き】AIXコンサルタント3日間完全攻略合宿"}</t>
  </si>
  <si>
    <t>{"id_values": ["3100500245378", "00058", "0237718"], "stratus_transaction_id": {"terminal_id": "3100500245378", "request_number": "00058", "authorization_code": "0237718"}}</t>
  </si>
  <si>
    <t>middlekick8843@gmail.com</t>
  </si>
  <si>
    <t>KENTA HAYASHI</t>
  </si>
  <si>
    <t>11effa5a-1cd3-b0dc-8e63-cbdc9ac8e52d</t>
  </si>
  <si>
    <t>11effa5a-1a64-9e24-8e5c-fbc8a7ffe0f9</t>
  </si>
  <si>
    <t>{"customer_name": "高嶋仰", "customer_email": "aogu.11228009@gmail.com", "product_detail_name": "【15分限定特典付き】AIXコンサルタント3日間完全攻略合宿"}</t>
  </si>
  <si>
    <t>{"id_values": ["11effa5a-1cd3-b0dc-8e63-cbdc9ac8e52d"], "worldpay_order_id": {"transaction_id": "11effa5a-1cd3-b0dc-8e63-cbdc9ac8e52d"}}</t>
  </si>
  <si>
    <t>aogu.11228009@gmail.com</t>
  </si>
  <si>
    <t>AOGU TAKASHIMA</t>
  </si>
  <si>
    <t>11effa58-d9ea-80bc-bdcb-f71bb890772e</t>
  </si>
  <si>
    <t>11effa57-5ba9-a634-abed-5f910ddfd5f1</t>
  </si>
  <si>
    <t>{"customer_name": "佐藤公彦", "customer_email": "jmsdf16@gmail.com", "product_detail_name": "AIみかみ秘密の部屋（全額返金保証付）"}</t>
  </si>
  <si>
    <t>{"id_values": ["3100500245378", "00056", "0211683"], "stratus_transaction_id": {"terminal_id": "3100500245378", "request_number": "00056", "authorization_code": "0211683"}}</t>
  </si>
  <si>
    <t>jmsdf16@gmail.com</t>
  </si>
  <si>
    <t>KIMIHIKO SATO</t>
  </si>
  <si>
    <t>11effa57-fac2-ce58-9618-1b2b2c4ee957</t>
  </si>
  <si>
    <t>11effa57-f8cc-21a8-8b57-fbcdfb8467a1</t>
  </si>
  <si>
    <t>{"customer_name": "古瀬美穂", "customer_email": "mihofuruse@gmail.com", "product_detail_name": "【15分限定特典付き】AIXコンサルタント3日間完全攻略合宿"}</t>
  </si>
  <si>
    <t>mihofuruse@gmail.com</t>
  </si>
  <si>
    <t>MIHO FURUSE</t>
  </si>
  <si>
    <t>11effa56-eea9-7f96-94b8-43baa7dc5028</t>
  </si>
  <si>
    <t>11effa55-d0e8-8cd2-bc8f-3f545437cba1</t>
  </si>
  <si>
    <t>{"customer_name": "荻野ひとみ", "customer_email": "Orange47County@gmail.com", "product_detail_name": "AIみかみ秘密の部屋（全額返金保証付）"}</t>
  </si>
  <si>
    <t>{"id_values": ["11effa56-eea9-7f96-94b8-43baa7dc5028"], "worldpay_order_id": {"transaction_id": "11effa56-eea9-7f96-94b8-43baa7dc5028"}}</t>
  </si>
  <si>
    <t>Orange47County@gmail.com</t>
  </si>
  <si>
    <t>HITOMI OGINO</t>
  </si>
  <si>
    <t>11effa57-5d8b-d3f0-8b19-33da71a9c557</t>
  </si>
  <si>
    <t>{"customer_name": "佐藤公彦", "customer_email": "jmsdf16@gmail.com", "product_detail_name": "【15分限定特典付き】AIXコンサルタント3日間完全攻略合宿"}</t>
  </si>
  <si>
    <t>{"id_values": ["3100500245378", "00053", "0227839"], "stratus_transaction_id": {"terminal_id": "3100500245378", "request_number": "00053", "authorization_code": "0227839"}}</t>
  </si>
  <si>
    <t>11effa55-d353-0f88-96ea-fbd022cc5737</t>
  </si>
  <si>
    <t>{"customer_name": "荻野ひとみ", "customer_email": "Orange47County@gmail.com", "product_detail_name": "【15分限定特典付き】AIXコンサルタント3日間完全攻略合宿"}</t>
  </si>
  <si>
    <t>{"id_values": ["11effa55-d353-0f88-96ea-fbd022cc5737"], "worldpay_order_id": {"transaction_id": "11effa55-d353-0f88-96ea-fbd022cc5737"}}</t>
  </si>
  <si>
    <t>11effa53-56c0-8902-a410-0303f2392217</t>
  </si>
  <si>
    <t>11effa53-54f3-2cec-a40d-e78cf0e3c21f</t>
  </si>
  <si>
    <t>{"customer_name": "前原彰洋", "customer_email": "akihirolove50golf@gmail.com", "product_detail_name": "【15分限定特典付き】AIXコンサルタント3日間完全攻略合宿"}</t>
  </si>
  <si>
    <t>{"id_values": ["3100500245378", "00051", "0248816"], "stratus_transaction_id": {"terminal_id": "3100500245378", "request_number": "00051", "authorization_code": "0248816"}}</t>
  </si>
  <si>
    <t>akihirolove50golf@gmail.com</t>
  </si>
  <si>
    <t>AKIHIRO MAEHARA</t>
  </si>
  <si>
    <t>11effa4c-b8e8-ec48-b63f-c74dbf71abab</t>
  </si>
  <si>
    <t>11effa4c-b6ee-3272-b637-b3a9b598fce8</t>
  </si>
  <si>
    <t>{"customer_name": "Gangan", "customer_email": "kasimonokarimono1029@gmail.com", "product_detail_name": "【15分限定特典付き】SNSマーケ完全攻略ダイナマイト合宿"}</t>
  </si>
  <si>
    <t>{"id_values": ["11effa4c-b8e8-ec48-b63f-c74dbf71abab"], "worldpay_order_id": {"transaction_id": "11effa4c-b8e8-ec48-b63f-c74dbf71abab"}}</t>
  </si>
  <si>
    <t>kasimonokarimono1029@gmail.com</t>
  </si>
  <si>
    <t>TASUKEKAWAGUCHI</t>
  </si>
  <si>
    <t>11effa4b-8b40-3176-b9dc-3b8e23191ad1</t>
  </si>
  <si>
    <t>11effa4b-895e-22b4-92b6-b75b61a28f3f</t>
  </si>
  <si>
    <t>{"customer_name": "竹野圭亮", "customer_email": "0wp1p256724084t@au.com", "product_detail_name": "【15分限定特典付き】SNSマーケ完全攻略ダイナマイト合宿"}</t>
  </si>
  <si>
    <t>{"id_values": ["11effa4b-8b40-3176-b9dc-3b8e23191ad1"], "worldpay_order_id": {"transaction_id": "11effa4b-8b40-3176-b9dc-3b8e23191ad1"}}</t>
  </si>
  <si>
    <t>0wp1p256724084t@au.com</t>
  </si>
  <si>
    <t>KEISUKE TAKENO</t>
  </si>
  <si>
    <t>11effa3d-0a06-72f4-92f7-8f078ee24d86</t>
  </si>
  <si>
    <t>11effa3d-080a-c50e-b1a4-730c8039e3b4</t>
  </si>
  <si>
    <t>{"customer_name": "小西和哉", "customer_email": "konishi0226@outlook.jp", "product_detail_name": "【15分限定特典付き】AIXコンサルタント3日間完全攻略合宿"}</t>
  </si>
  <si>
    <t>{"id_values": ["11effa3d-0a06-72f4-92f7-8f078ee24d86"], "worldpay_order_id": {"transaction_id": "11effa3d-0a06-72f4-92f7-8f078ee24d86"}}</t>
  </si>
  <si>
    <t>konishi0226@outlook.jp</t>
  </si>
  <si>
    <t>KAZUYA KONISHI</t>
  </si>
  <si>
    <t>11eff960-1e3f-34e6-aedd-efca901e2f27</t>
  </si>
  <si>
    <t>11eff960-1c3c-8432-ba51-fb0d63ad01d1</t>
  </si>
  <si>
    <t>{"customer_name": "イシカワ コウイチ", "customer_email": "ai.to.sinri.822@gmail.com", "product_detail_name": "【15分限定特典付き】AIXコンサルタント3日間完全攻略合宿"}</t>
  </si>
  <si>
    <t>{"id_values": ["11eff960-1e3f-34e6-aedd-efca901e2f27"], "worldpay_order_id": {"transaction_id": "11eff960-1e3f-34e6-aedd-efca901e2f27"}}</t>
  </si>
  <si>
    <t>ai.to.sinri.822@gmail.com</t>
  </si>
  <si>
    <t>11eff961-0262-7408-bf91-93766ca83cc4</t>
  </si>
  <si>
    <t>{"customer_name": "イシカワ コウイチ", "customer_email": "ai.to.sinri.822@gmail.com", "product_detail_name": "AIみかみ秘密の部屋（全額返金保証付）"}</t>
  </si>
  <si>
    <t>{"id_values": ["11eff961-0262-7408-bf91-93766ca83cc4"], "worldpay_order_id": {"transaction_id": "11eff961-0262-7408-bf91-93766ca83cc4"}}</t>
  </si>
  <si>
    <t>11eff954-3e14-8bce-bf23-0f86f94fca71</t>
  </si>
  <si>
    <t>11eff954-3c26-cb06-9b4c-33262c283e74</t>
  </si>
  <si>
    <t>{"customer_name": "泉山友子", "customer_email": "miwanateddy@ezweb.ne.jp", "product_detail_name": "【超特価割引】AIXコンサルタント3日間完全攻略合宿"}</t>
  </si>
  <si>
    <t>{"id_values": ["3100500245378", "00020", "0324434"], "stratus_transaction_id": {"terminal_id": "3100500245378", "request_number": "00020", "authorization_code": "0324434"}}</t>
  </si>
  <si>
    <t>miwanateddy@ezweb.ne.jp</t>
  </si>
  <si>
    <t>TOMOKO IZUMIYAMA</t>
  </si>
  <si>
    <t>11eff5d1-4f4d-91a0-8aa5-8b0acd4491f4</t>
  </si>
  <si>
    <t>11eff5d1-4d80-ae48-8aa2-3795539782ac</t>
  </si>
  <si>
    <t>{"customer_name": "菅原理玖", "customer_email": "ku_6434_ri@docomo.ne.jp", "product_detail_name": "【15分限定特典付き】SNSマーケ完全攻略ダイナマイト合宿"}</t>
  </si>
  <si>
    <t>{"id_values": ["3100500245378", "00101", "0100432"], "stratus_transaction_id": {"terminal_id": "3100500245378", "request_number": "00101", "authorization_code": "0100432"}}</t>
  </si>
  <si>
    <t>ku_6434_ri@docomo.ne.jp</t>
  </si>
  <si>
    <t>RIKU SUGAWARA</t>
  </si>
  <si>
    <t>11effa49-6699-39e6-8f38-0fbf5693ab5d</t>
  </si>
  <si>
    <t>11effa49-6495-a634-a82f-3340414bcef3</t>
  </si>
  <si>
    <t>{"customer_name": "ikinobu yoshikazu", "customer_email": "ikinobuyoshiyuki@gmail.com", "product_detail_name": "【15分限定特典付き】AIXコンサルタント3日間完全攻略合宿"}</t>
  </si>
  <si>
    <t>{"id_values": ["3100500245378", "00047", "0247331"], "stratus_transaction_id": {"terminal_id": "3100500245378", "request_number": "00047", "authorization_code": "0247331"}}</t>
  </si>
  <si>
    <t>ikinobuyoshiyuki@gmail.com</t>
  </si>
  <si>
    <t>IKINOBU YOSHIKAZU</t>
  </si>
  <si>
    <t>FUKUOKA BANK ARECORE</t>
  </si>
  <si>
    <t>11effa48-3bff-8902-bb5e-ff3b073b9c52</t>
  </si>
  <si>
    <t>11effa48-3939-491a-8a53-c75b1492c513</t>
  </si>
  <si>
    <t>{"customer_name": "横堀 横堀", "customer_email": "ykbrmshr@icloud.com", "product_detail_name": "【15分限定特典付き】AIXコンサルタント3日間完全攻略合宿"}</t>
  </si>
  <si>
    <t>{"id_values": ["11effa48-3bff-8902-bb5e-ff3b073b9c52"], "worldpay_order_id": {"transaction_id": "11effa48-3bff-8902-bb5e-ff3b073b9c52"}}</t>
  </si>
  <si>
    <t>ykbrmshr@icloud.com</t>
  </si>
  <si>
    <t>MASAHARU YOKOBORI</t>
  </si>
  <si>
    <t>11eff9d2-9911-f506-9ad3-cb7e4a31d1f4</t>
  </si>
  <si>
    <t>11eff9d2-9690-c492-83a1-ebea8babba0f</t>
  </si>
  <si>
    <t>{"customer_name": "加藤瑠生", "customer_email": "ruikatou0@gmail.com", "product_detail_name": "【15分限定特典付き】AIXコンサルタント3日間完全攻略合宿"}</t>
  </si>
  <si>
    <t>{"id_values": ["11eff9d2-9911-f506-9ad3-cb7e4a31d1f4"], "worldpay_order_id": {"transaction_id": "11eff9d2-9911-f506-9ad3-cb7e4a31d1f4"}}</t>
  </si>
  <si>
    <t>ruikatou0@gmail.com</t>
  </si>
  <si>
    <t>RUI KATO</t>
  </si>
  <si>
    <t>11eff16c-5157-fcc4-99d9-cbe4d8e0d52f</t>
  </si>
  <si>
    <t>11eff16c-4f85-7d7c-90e0-3b3c528810af</t>
  </si>
  <si>
    <t>{"customer_name": "鯉堂亜希子", "customer_email": "challenge.lesson@gmail.com", "product_detail_name": "【15分限定特典付き】AIXコンサルタント3日間完全攻略合宿"}</t>
  </si>
  <si>
    <t>{"id_values": ["11eff16c-5157-fcc4-99d9-cbe4d8e0d52f"], "worldpay_order_id": {"transaction_id": "11eff16c-5157-fcc4-99d9-cbe4d8e0d52f"}}</t>
  </si>
  <si>
    <t>challenge.lesson@gmail.com</t>
  </si>
  <si>
    <t>AKIKO KOIDO</t>
  </si>
  <si>
    <t>11eff938-76c1-81be-9d47-df17f1964066</t>
  </si>
  <si>
    <t>11eff938-74b3-7206-9d44-b75fae781b73</t>
  </si>
  <si>
    <t>{"customer_name": "島田幹夫", "customer_email": "vicfit2050@gmail.com", "product_detail_name": "【15分限定特典付き】AIXコンサルタント3日間完全攻略合宿"}</t>
  </si>
  <si>
    <t>{"id_values": ["3100500245378", "00011", "7726591"], "stratus_transaction_id": {"terminal_id": "3100500245378", "request_number": "00011", "authorization_code": "7726591"}}</t>
  </si>
  <si>
    <t>vicfit2050@gmail.com</t>
  </si>
  <si>
    <t>TOMOKO SHIMADA</t>
  </si>
  <si>
    <t>AEON</t>
  </si>
  <si>
    <t>11eff73e-de79-3ef6-beed-0bcdf52bfd55</t>
  </si>
  <si>
    <t>11eff73e-dbe0-e7a2-8cef-eff3774dc2ca</t>
  </si>
  <si>
    <t>{"customer_name": "関口正久", "customer_email": "tadahisa.sekiguchi@gmail.com", "product_detail_name": "【15分限定特典付き】AIXコンサルタント3日間完全攻略合宿"}</t>
  </si>
  <si>
    <t>{"id_values": ["11eff73e-de79-3ef6-beed-0bcdf52bfd55"], "worldpay_order_id": {"transaction_id": "11eff73e-de79-3ef6-beed-0bcdf52bfd55"}}</t>
  </si>
  <si>
    <t>tadahisa.sekiguchi@gmail.com</t>
  </si>
  <si>
    <t>TADAHISA SEKIGUCHI</t>
  </si>
  <si>
    <t>11effa42-2465-c8ca-931c-432024d502ab</t>
  </si>
  <si>
    <t>11effa42-227a-1822-9178-8fd2860289f4</t>
  </si>
  <si>
    <t>{"customer_name": "マーチェスキー明美", "customer_email": "marczewski-a@yahoo.ne.jp", "product_detail_name": "【15分限定特典付き】SNSマーケ完全攻略ダイナマイト合宿"}</t>
  </si>
  <si>
    <t>{"id_values": ["3100500245378", "00044", "0218352"], "stratus_transaction_id": {"terminal_id": "3100500245378", "request_number": "00044", "authorization_code": "0218352"}}</t>
  </si>
  <si>
    <t>marczewski-a@yahoo.ne.jp</t>
  </si>
  <si>
    <t>AKEMI MARCZEWSKI</t>
  </si>
  <si>
    <t>11eff9ba-adc8-6d1c-8fdd-bb21d6b43e9e</t>
  </si>
  <si>
    <t>11eff9ba-7a95-b882-9f52-c3bf7f790d59</t>
  </si>
  <si>
    <t>{"customer_name": "酒井 律", "customer_email": "eedmkgsy@icloud.com", "product_detail_name": "AIみかみ秘密の部屋（全額返金保証付）"}</t>
  </si>
  <si>
    <t>{"id_values": ["3100500245378", "00066", "0689485"], "stratus_transaction_id": {"terminal_id": "3100500245378", "request_number": "00066", "authorization_code": "0689485"}}</t>
  </si>
  <si>
    <t>eedmkgsy@icloud.com</t>
  </si>
  <si>
    <t>RITSU SAKAI</t>
  </si>
  <si>
    <t>11effa40-3779-d638-9e9b-47e1deb3397b</t>
  </si>
  <si>
    <t>11effa3e-928b-93ba-bfb9-c7b781979b71</t>
  </si>
  <si>
    <t>{"customer_name": "中山和夫", "customer_email": "k.m.nakayama4@pink.megaegg.ne.jp", "product_detail_name": "AIみかみ秘密の部屋（全額返金保証付）"}</t>
  </si>
  <si>
    <t>{"id_values": ["11effa40-3779-d638-9e9b-47e1deb3397b"], "worldpay_order_id": {"transaction_id": "11effa40-3779-d638-9e9b-47e1deb3397b"}}</t>
  </si>
  <si>
    <t>k.m.nakayama4@pink.megaegg.ne.jp</t>
  </si>
  <si>
    <t>KAZUO NAKAYAMA</t>
  </si>
  <si>
    <t>11effa3e-9540-6702-9071-2b34a9ff5240</t>
  </si>
  <si>
    <t>{"customer_name": "中山和夫", "customer_email": "k.m.nakayama4@pink.megaegg.ne.jp", "product_detail_name": "【15分限定特典付き】AIXコンサルタント3日間完全攻略合宿"}</t>
  </si>
  <si>
    <t>{"id_values": ["11effa3e-9540-6702-9071-2b34a9ff5240"], "worldpay_order_id": {"transaction_id": "11effa3e-9540-6702-9071-2b34a9ff5240"}}</t>
  </si>
  <si>
    <t>11eff746-ced1-a06c-ad0a-dfa18caffa08</t>
  </si>
  <si>
    <t>11eff746-cc40-6dec-ad00-9bd88c3b809b</t>
  </si>
  <si>
    <t>{"customer_name": "中村悠瑚", "customer_email": "you81sin@gmail.com", "product_detail_name": "【超特価割引】SNSマーケ完全攻略ダイナマイト合宿"}</t>
  </si>
  <si>
    <t>{"id_values": ["11eff746-ced1-a06c-ad0a-dfa18caffa08"], "worldpay_order_id": {"transaction_id": "11eff746-ced1-a06c-ad0a-dfa18caffa08"}}</t>
  </si>
  <si>
    <t>you81sin@gmail.com</t>
  </si>
  <si>
    <t>NAKAMURA YUGO</t>
  </si>
  <si>
    <t>11eff747-7c30-e90c-88af-8f1d67c0ed80</t>
  </si>
  <si>
    <t>{"customer_name": "中村悠瑚", "customer_email": "you81sin@gmail.com", "product_detail_name": "みかみの秘密の部屋 ~購入後1週間以内に限り【全額返金保証付き】~"}</t>
  </si>
  <si>
    <t>{"id_values": ["11eff747-7c30-e90c-88af-8f1d67c0ed80"], "worldpay_order_id": {"transaction_id": "11eff747-7c30-e90c-88af-8f1d67c0ed80"}}</t>
  </si>
  <si>
    <t>11effa38-dc0c-bba0-b0a2-bbe55335405c</t>
  </si>
  <si>
    <t>11effa37-bc77-fcec-8dab-f3d664a67fac</t>
  </si>
  <si>
    <t>{"customer_name": "関貴英", "customer_email": "takahideseki@icloud.com", "product_detail_name": "みかみの秘密の部屋 ~購入後1週間以内に限り【全額返金保証付き】~"}</t>
  </si>
  <si>
    <t>{"id_values": ["3100500245378", "00041", "0143684"], "stratus_transaction_id": {"terminal_id": "3100500245378", "request_number": "00041", "authorization_code": "0143684"}}</t>
  </si>
  <si>
    <t>takahideseki@icloud.com</t>
  </si>
  <si>
    <t>TAKAHIDE SEKI</t>
  </si>
  <si>
    <t>11effa37-8e5b-3e00-a307-47d2efccb6c9</t>
  </si>
  <si>
    <t>11effa37-8bd2-e656-a302-5fd953964af2</t>
  </si>
  <si>
    <t>{"customer_name": "岡部ゆき子 岡部", "customer_email": "oka.yumapy@ezweb.ne.jp", "product_detail_name": "【15分限定特典付き】SNSマーケ完全攻略ダイナマイト合宿"}</t>
  </si>
  <si>
    <t>{"id_values": ["11effa37-8e5b-3e00-a307-47d2efccb6c9"], "worldpay_order_id": {"transaction_id": "11effa37-8e5b-3e00-a307-47d2efccb6c9"}}</t>
  </si>
  <si>
    <t>oka.yumapy@ezweb.ne.jp</t>
  </si>
  <si>
    <t>YUKIKO OKABE</t>
  </si>
  <si>
    <t>11effa37-be62-701e-8931-d352274a46b5</t>
  </si>
  <si>
    <t>{"customer_name": "関貴英", "customer_email": "takahideseki@icloud.com", "product_detail_name": "【15分限定特典付き】SNSマーケ完全攻略ダイナマイト合宿"}</t>
  </si>
  <si>
    <t>{"id_values": ["3100500245378", "00040", "0156775"], "stratus_transaction_id": {"terminal_id": "3100500245378", "request_number": "00040", "authorization_code": "0156775"}}</t>
  </si>
  <si>
    <t>11effa33-873d-ce3e-b2c8-e788ca71caac</t>
  </si>
  <si>
    <t>11effa33-84ac-0924-aec8-7b273a6a51e4</t>
  </si>
  <si>
    <t>{"customer_name": "徳野大祐", "customer_email": "kkhanatoku@gmail.com", "product_detail_name": "【15分限定特典付き】AIXコンサルタント3日間完全攻略合宿"}</t>
  </si>
  <si>
    <t>{"id_values": ["11effa33-873d-ce3e-b2c8-e788ca71caac"], "worldpay_order_id": {"transaction_id": "11effa33-873d-ce3e-b2c8-e788ca71caac"}}</t>
  </si>
  <si>
    <t>kkhanatoku@gmail.com</t>
  </si>
  <si>
    <t>DAISUKE TOKUNO</t>
  </si>
  <si>
    <t>11effa2e-8cfd-d59e-8520-4703c224ccdf</t>
  </si>
  <si>
    <t>11effa2e-8a83-0866-8b9e-97340bf05eea</t>
  </si>
  <si>
    <t>{"customer_name": "中山 聖子", "customer_email": "ffrenchpan3@gmail.com", "product_detail_name": "【15分限定特典付き】デザイン限界突破3日間合宿"}</t>
  </si>
  <si>
    <t>{"id_values": ["11effa2e-8cfd-d59e-8520-4703c224ccdf"], "worldpay_order_id": {"transaction_id": "11effa2e-8cfd-d59e-8520-4703c224ccdf"}}</t>
  </si>
  <si>
    <t>ffrenchpan3@gmail.com</t>
  </si>
  <si>
    <t>SHOKONAKAYAMA</t>
  </si>
  <si>
    <t>11eff6e9-792c-ef16-8415-ef7cbee1f211</t>
  </si>
  <si>
    <t>11eff6e9-775a-e580-8ceb-e7a6cded617d</t>
  </si>
  <si>
    <t>{"customer_name": "太田久美", "customer_email": "kmot810@gmail.com", "product_detail_name": "【15分限定特典付き】AIXコンサルタント3日間完全攻略合宿"}</t>
  </si>
  <si>
    <t>kmot810@gmail.com</t>
  </si>
  <si>
    <t>KUMI OTA</t>
  </si>
  <si>
    <t>11effa2a-fcf0-fbe6-a993-bfe5728f08a4</t>
  </si>
  <si>
    <t>11effa2a-fb13-99dc-bd9c-031fef9354be</t>
  </si>
  <si>
    <t>{"customer_name": "奥谷直美", "customer_email": "naomiokutani5@gmail.com", "product_detail_name": "【15分限定特典付き】AIXコンサルタント3日間完全攻略合宿"}</t>
  </si>
  <si>
    <t>{"id_values": ["3100500245378", "00037", "0224861"], "stratus_transaction_id": {"terminal_id": "3100500245378", "request_number": "00037", "authorization_code": "0224861"}}</t>
  </si>
  <si>
    <t>naomiokutani5@gmail.com</t>
  </si>
  <si>
    <t>NAOMI OKUTANI</t>
  </si>
  <si>
    <t>11effa0a-a996-3a4e-8d48-07a481e42d9c</t>
  </si>
  <si>
    <t>11effa09-5426-186e-83d1-6b2b94acbe80</t>
  </si>
  <si>
    <t>{"customer_name": "武石理央", "customer_email": "oirekat1107@gmail.com", "product_detail_name": "みかみの秘密の部屋 ~購入後1週間以内に限り【全額返金保証付き】~"}</t>
  </si>
  <si>
    <t>{"id_values": ["11effa0a-a996-3a4e-8d48-07a481e42d9c"], "worldpay_order_id": {"transaction_id": "11effa0a-a996-3a4e-8d48-07a481e42d9c"}}</t>
  </si>
  <si>
    <t>oirekat1107@gmail.com</t>
  </si>
  <si>
    <t>RIO TAKEISHI</t>
  </si>
  <si>
    <t>11effa29-3543-5180-b577-171df429599d</t>
  </si>
  <si>
    <t>11effa29-32cd-4258-a77f-f3575738350c</t>
  </si>
  <si>
    <t>{"customer_name": "岡崎夢奈", "customer_email": "yuna2529@icloud.com", "product_detail_name": "【15分限定特典付き】SNSマーケ完全攻略ダイナマイト合宿"}</t>
  </si>
  <si>
    <t>{"id_values": ["11effa29-3543-5180-b577-171df429599d"], "worldpay_order_id": {"transaction_id": "11effa29-3543-5180-b577-171df429599d"}}</t>
  </si>
  <si>
    <t>yuna2529@icloud.com</t>
  </si>
  <si>
    <t>YUNA OKAZAKI</t>
  </si>
  <si>
    <t>11effa29-016f-2e56-972f-6f6f2333d740</t>
  </si>
  <si>
    <t>11effa28-fc56-1150-af6b-c792129d703a</t>
  </si>
  <si>
    <t>{"customer_name": "荒井成淳", "customer_email": "s.arai24119@gmail.com", "product_detail_name": "【15分限定特典付き】AIXコンサルタント3日間完全攻略合宿"}</t>
  </si>
  <si>
    <t>{"id_values": ["11effa29-016f-2e56-972f-6f6f2333d740"], "worldpay_order_id": {"transaction_id": "11effa29-016f-2e56-972f-6f6f2333d740"}}</t>
  </si>
  <si>
    <t>s.arai24119@gmail.com</t>
  </si>
  <si>
    <t>SEIJUN ARAI</t>
  </si>
  <si>
    <t>11eff940-9661-6194-8c79-0b4f24efa351</t>
  </si>
  <si>
    <t>11eff940-93b0-fb12-a31d-f393478124d2</t>
  </si>
  <si>
    <t>{"customer_name": "小川義也", "customer_email": "ogawayoshiya@icloud.com", "product_detail_name": "【15分限定特典付き】AIXコンサルタント3日間完全攻略合宿"}</t>
  </si>
  <si>
    <t>{"id_values": ["11eff940-9661-6194-8c79-0b4f24efa351"], "worldpay_order_id": {"transaction_id": "11eff940-9661-6194-8c79-0b4f24efa351"}}</t>
  </si>
  <si>
    <t>ogawayoshiya@icloud.com</t>
  </si>
  <si>
    <t>YOSHIYA OGAWA</t>
  </si>
  <si>
    <t>11eff942-210f-91d4-8c9f-0fbada48ca15</t>
  </si>
  <si>
    <t>{"customer_name": "小川義也", "customer_email": "ogawayoshiya@icloud.com", "product_detail_name": "AIみかみ秘密の部屋（全額返金保証付）"}</t>
  </si>
  <si>
    <t>{"id_values": ["11eff942-210f-91d4-8c9f-0fbada48ca15"], "worldpay_order_id": {"transaction_id": "11eff942-210f-91d4-8c9f-0fbada48ca15"}}</t>
  </si>
  <si>
    <t>11effa27-23b6-cc0a-8fe5-13d049a874f7</t>
  </si>
  <si>
    <t>11effa27-21e3-18a2-9660-a35d6fefe995</t>
  </si>
  <si>
    <t>{"customer_name": "田中奈美", "customer_email": "muranami2151@gmail.com", "product_detail_name": "【15分限定特典付き】AIXコンサルタント3日間完全攻略合宿"}</t>
  </si>
  <si>
    <t>{"id_values": ["11effa27-23b6-cc0a-8fe5-13d049a874f7"], "worldpay_order_id": {"transaction_id": "11effa27-23b6-cc0a-8fe5-13d049a874f7"}}</t>
  </si>
  <si>
    <t>muranami2151@gmail.com</t>
  </si>
  <si>
    <t>NAMI TANAKA</t>
  </si>
  <si>
    <t>11effa25-33b1-84e4-a285-4b4d0f6a5e97</t>
  </si>
  <si>
    <t>11effa25-31ba-6174-a831-837d4957be95</t>
  </si>
  <si>
    <t>{"customer_name": "久岡めぐみ", "customer_email": "stringsbaum2021@gmail.com", "product_detail_name": "【超特価割引】SNSマーケ完全攻略ダイナマイト合宿"}</t>
  </si>
  <si>
    <t>{"id_values": ["11effa25-33b1-84e4-a285-4b4d0f6a5e97"], "worldpay_order_id": {"transaction_id": "11effa25-33b1-84e4-a285-4b4d0f6a5e97"}}</t>
  </si>
  <si>
    <t>stringsbaum2021@gmail.com</t>
  </si>
  <si>
    <t>MEGUMI HISAOKA</t>
  </si>
  <si>
    <t>11effa25-023a-9fcc-a810-bb5e2da5a03a</t>
  </si>
  <si>
    <t>11effa25-0069-5c6a-8573-8347905a51ec</t>
  </si>
  <si>
    <t>{"customer_name": "谷口 皓紀", "customer_email": "kokitaniguchi1207@icloud.com", "product_detail_name": "【15分限定特典付き】SNSマーケ完全攻略ダイナマイト合宿"}</t>
  </si>
  <si>
    <t>{"id_values": ["11effa25-023a-9fcc-a810-bb5e2da5a03a"], "worldpay_order_id": {"transaction_id": "11effa25-023a-9fcc-a810-bb5e2da5a03a"}}</t>
  </si>
  <si>
    <t>kokitaniguchi1207@icloud.com</t>
  </si>
  <si>
    <t>KOKI TANIGUCHI</t>
  </si>
  <si>
    <t>11effa24-c376-4cd2-a7ce-8bd883f754ff</t>
  </si>
  <si>
    <t>11effa24-c11f-6036-853d-276b211b0b76</t>
  </si>
  <si>
    <t>{"customer_name": "根本 好美", "customer_email": "tjkhy@d4.dion.ne.jp", "product_detail_name": "【超特価割引】SNSマーケ完全攻略ダイナマイト合宿"}</t>
  </si>
  <si>
    <t>{"id_values": ["3100500245378", "00035", "0138149"], "stratus_transaction_id": {"terminal_id": "3100500245378", "request_number": "00035", "authorization_code": "0138149"}}</t>
  </si>
  <si>
    <t>tjkhy@d4.dion.ne.jp</t>
  </si>
  <si>
    <t>YOSHIMI NEMOTO</t>
  </si>
  <si>
    <t>11eff9db-f5b0-43cc-a0f7-8f1148d9a2fa</t>
  </si>
  <si>
    <t>11eff9db-f37f-e4ea-b254-97bb63ee1c0e</t>
  </si>
  <si>
    <t>{"customer_name": "草苅吉乃", "customer_email": "yurimao2528@docomo.ne.jp", "product_detail_name": "【15分限定特典付き】AIXコンサルタント3日間完全攻略合宿"}</t>
  </si>
  <si>
    <t>{"id_values": ["11eff9db-f5b0-43cc-a0f7-8f1148d9a2fa"], "worldpay_order_id": {"transaction_id": "11eff9db-f5b0-43cc-a0f7-8f1148d9a2fa"}}</t>
  </si>
  <si>
    <t>yurimao2528@docomo.ne.jp</t>
  </si>
  <si>
    <t>YOSHINO KUSAKARI</t>
  </si>
  <si>
    <t>11effa20-dd5a-cdca-9bed-7b9db3057092</t>
  </si>
  <si>
    <t>{"id_values": ["11effa20-dd5a-cdca-9bed-7b9db3057092"], "worldpay_order_id": {"transaction_id": "11effa20-dd5a-cdca-9bed-7b9db3057092"}}</t>
  </si>
  <si>
    <t>11effa1e-5eb2-bbd8-be5b-e786a8b90e66</t>
  </si>
  <si>
    <t>11efb2c4-0158-b448-b15b-3feb6deefc22</t>
  </si>
  <si>
    <t>{"univapay-name": "仁下朋美", "univapay-link-id": "11efb2b4-de81-ec50-a66f-af0fc1bcc0ef", "univapay-phone-number": "+81 08038134095"}</t>
  </si>
  <si>
    <t>{"id_values": ["11effa1e-5eb2-bbd8-be5b-e786a8b90e66"], "worldpay_order_id": {"transaction_id": "11effa1e-5eb2-bbd8-be5b-e786a8b90e66"}}</t>
  </si>
  <si>
    <t>tomominishita@gmail.com</t>
  </si>
  <si>
    <t>11efb2c4-023d-e482-8d59-57156275c6be</t>
  </si>
  <si>
    <t>TOMOMI NISHITA</t>
  </si>
  <si>
    <t>11effa1d-92d9-f698-bf79-e355eadd4b1c</t>
  </si>
  <si>
    <t>11effa1d-90f6-87ba-9811-5f5779309440</t>
  </si>
  <si>
    <t>{"customer_name": "まもる", "customer_email": "cikotama@gmail.com", "product_detail_name": "【15分限定特典付き】SNSマーケ完全攻略ダイナマイト合宿"}</t>
  </si>
  <si>
    <t>{"id_values": ["11effa1d-92d9-f698-bf79-e355eadd4b1c"], "worldpay_order_id": {"transaction_id": "11effa1d-92d9-f698-bf79-e355eadd4b1c"}}</t>
  </si>
  <si>
    <t>cikotama@gmail.com</t>
  </si>
  <si>
    <t>MAMORU YOKOYAMA</t>
  </si>
  <si>
    <t>11effa1d-5f09-5e4e-b8db-7f658de9bf96</t>
  </si>
  <si>
    <t>11ef23cd-412e-6a3a-a646-dffb77515f1c</t>
  </si>
  <si>
    <t>{"univapay-name": "片松優希", "univapay-link-id": "11eed166-6013-9042-a0a8-fb108a95c9a9", "univapay-phone-number": "08019346243"}</t>
  </si>
  <si>
    <t>{"id_values": ["11effa1d-5f09-5e4e-b8db-7f658de9bf96"], "worldpay_order_id": {"transaction_id": "11effa1d-5f09-5e4e-b8db-7f658de9bf96"}}</t>
  </si>
  <si>
    <t>baskeyuki4@gmail.com</t>
  </si>
  <si>
    <t>11ef23cd-414f-425a-8da1-bf8a2b03adb9</t>
  </si>
  <si>
    <t>YUKI KATAMATSU</t>
  </si>
  <si>
    <t>11effa1d-2776-816e-b36c-ebbea2cc11ef</t>
  </si>
  <si>
    <t>11eef0c9-2c5b-b34c-828e-cf0a22df6e2d</t>
  </si>
  <si>
    <t>{"univapay-name": "槇優斗", "univapay-link-id": "11eed16a-8442-a3f0-a85d-bf75e26216bd", "univapay-phone-number": "08044199237"}</t>
  </si>
  <si>
    <t>{"id_values": ["11effa1d-2776-816e-b36c-ebbea2cc11ef"], "worldpay_order_id": {"transaction_id": "11effa1d-2776-816e-b36c-ebbea2cc11ef"}}</t>
  </si>
  <si>
    <t>y.m_04.05.28@yahoo.ne.jp</t>
  </si>
  <si>
    <t>11eef0c9-2c8d-d1ce-8dfc-738d1f6d443f</t>
  </si>
  <si>
    <t>YUTO MAKI</t>
  </si>
  <si>
    <t>11effa1d-19b6-d0ec-bbdc-4fdf1873292e</t>
  </si>
  <si>
    <t>11eedba7-cbcd-e422-9644-8739a1fc3e0f</t>
  </si>
  <si>
    <t>{"univapay-name": "中川一政", "univapay-link-id": "11eed85d-602f-fc02-a53b-0bb7fa657280", "univapay-phone-number": "09027101884"}</t>
  </si>
  <si>
    <t>{"id_values": ["11effa1d-19b6-d0ec-bbdc-4fdf1873292e"], "worldpay_order_id": {"transaction_id": "11effa1d-19b6-d0ec-bbdc-4fdf1873292e"}}</t>
  </si>
  <si>
    <t>takeruyrazz@gmail.com</t>
  </si>
  <si>
    <t>11eedba7-cc01-13f6-a618-bb1ddf91d2d3</t>
  </si>
  <si>
    <t>KAZUMASA NAKAGAWA</t>
  </si>
  <si>
    <t>11effa1d-42ce-ad38-940d-db727a556eba</t>
  </si>
  <si>
    <t>{"customer_name": "林 ゆきこ", "customer_email": "tekotekosinsing@gmail.com", "product_detail_name": "【15分限定特典付き】AIXコンサルタント3日間完全攻略合宿"}</t>
  </si>
  <si>
    <t>{"id_values": ["11effa1d-42ce-ad38-940d-db727a556eba"], "worldpay_order_id": {"transaction_id": "11effa1d-42ce-ad38-940d-db727a556eba"}}</t>
  </si>
  <si>
    <t>11effa1d-3f56-98aa-bcd0-838006b10819</t>
  </si>
  <si>
    <t>11ef0b62-3491-c3cc-b119-f7362b650bd3</t>
  </si>
  <si>
    <t>{"univapay-name": "渡邊由里", "univapay-link-id": "11eed167-1652-620c-a0a8-9b2f6dd5b5ae", "univapay-phone-number": "09076875405"}</t>
  </si>
  <si>
    <t>{"id_values": ["11effa1d-3f56-98aa-bcd0-838006b10819"], "worldpay_order_id": {"transaction_id": "11effa1d-3f56-98aa-bcd0-838006b10819"}}</t>
  </si>
  <si>
    <t>mountwind2380617@gmail.com</t>
  </si>
  <si>
    <t>11ef0b62-34d8-fce2-9908-578bb8c80c31</t>
  </si>
  <si>
    <t>YURI WATANABE</t>
  </si>
  <si>
    <t>11effa1d-1c1f-dbf8-a8c6-6358b7c2c767</t>
  </si>
  <si>
    <t>11ef0ec0-e3c6-cd7c-a105-331e63da4dd5</t>
  </si>
  <si>
    <t>{"univapay-name": "小田部 歩実", "univapay-link-id": "11eed953-1df7-bfd6-bf5c-5b3791e271c0", "univapay-phone-number": "0704492449"}</t>
  </si>
  <si>
    <t>{"id_values": ["11effa1d-1c1f-dbf8-a8c6-6358b7c2c767"], "worldpay_order_id": {"transaction_id": "11effa1d-1c1f-dbf8-a8c6-6358b7c2c767"}}</t>
  </si>
  <si>
    <t>ohanamuzumuzu@gmail.com</t>
  </si>
  <si>
    <t>11eedbb9-fac5-57a8-b301-cb0e37139930</t>
  </si>
  <si>
    <t>AYUMI OTABE</t>
  </si>
  <si>
    <t>11effa1c-faf2-5e2e-bb60-235b0041e9ad</t>
  </si>
  <si>
    <t>{"id_values": ["11effa1c-faf2-5e2e-bb60-235b0041e9ad"], "worldpay_order_id": {"transaction_id": "11effa1c-faf2-5e2e-bb60-235b0041e9ad"}}</t>
  </si>
  <si>
    <t>11effa1c-f9c1-763e-bb5b-4ffc9de43e8e</t>
  </si>
  <si>
    <t>11eed2e7-29d8-6e26-9a0d-a3ed7f7da7b6</t>
  </si>
  <si>
    <t>{"univapay-name": "三津原恵", "univapay-link-id": "11eed277-dc75-ea1a-b740-d79e7c70d1a9", "univapay-phone-number": "09021896202"}</t>
  </si>
  <si>
    <t>{"id_values": ["11effa1c-f9c1-763e-bb5b-4ffc9de43e8e"], "worldpay_order_id": {"transaction_id": "11effa1c-f9c1-763e-bb5b-4ffc9de43e8e"}}</t>
  </si>
  <si>
    <t>cherry.bom.bom14923@gmail.com</t>
  </si>
  <si>
    <t>11eed2e7-2a05-e126-bf50-77f2238e4de8</t>
  </si>
  <si>
    <t>MEGUMI MITSUHARA</t>
  </si>
  <si>
    <t>11effa1d-191e-552e-bbd7-bfb39daa038a</t>
  </si>
  <si>
    <t>11eedba4-f8e3-826c-81b2-afbbface2a68</t>
  </si>
  <si>
    <t>{"univapay-name": "高野梨乃", "univapay-link-id": "11eed16f-5f9a-e33c-a85d-ab1fc75af1b2", "univapay-phone-number": "09022443080"}</t>
  </si>
  <si>
    <t>{"id_values": ["11effa1d-191e-552e-bbd7-bfb39daa038a"], "worldpay_order_id": {"transaction_id": "11effa1d-191e-552e-bbd7-bfb39daa038a"}}</t>
  </si>
  <si>
    <t>love.gra.happy13@gmail.com</t>
  </si>
  <si>
    <t>11eedba4-f909-4af6-bbfb-0b81939434f9</t>
  </si>
  <si>
    <t>RINO TAKANO</t>
  </si>
  <si>
    <t>11effa1c-d3ca-2f48-b1f1-938cb645b2f7</t>
  </si>
  <si>
    <t>11ef3b76-ce78-8040-a2e2-8b07a3a69fda</t>
  </si>
  <si>
    <t>{"univapay-name": "山王 颯", "univapay-link-id": "11ef20b9-e233-f704-97f6-bb15a070a2fa", "univapay-phone-number": "09029661528"}</t>
  </si>
  <si>
    <t>{"id_values": ["11effa1c-d3ca-2f48-b1f1-938cb645b2f7"], "worldpay_order_id": {"transaction_id": "11effa1c-d3ca-2f48-b1f1-938cb645b2f7"}}</t>
  </si>
  <si>
    <t>so12rhut.3118@gmail.com</t>
  </si>
  <si>
    <t>11ef3b76-ceb3-4220-b0a8-2fc8ef825f1b</t>
  </si>
  <si>
    <t>SOU SANNOU</t>
  </si>
  <si>
    <t>11effa1d-2abf-3528-a8d2-8ba3d217e6cb</t>
  </si>
  <si>
    <t>11eef3ed-4a37-61c8-b075-f788496ad126</t>
  </si>
  <si>
    <t>{"customer_name": "保木健飛", "customer_email": "hokikento@gmail.com", "product_detail_name": "センサーズ【24分割プラン】※頭金10万円銀行振込用"}</t>
  </si>
  <si>
    <t>{"id_values": ["3100500245378", "00012", "7598468"], "stratus_transaction_id": {"terminal_id": "3100500245378", "request_number": "00012", "authorization_code": "7598468"}}</t>
  </si>
  <si>
    <t>hokikento@gmail.com</t>
  </si>
  <si>
    <t>11eef3ed-4c19-d46c-85f6-73dd4b54cf77</t>
  </si>
  <si>
    <t>KENTO HOKI</t>
  </si>
  <si>
    <t>11effa1d-0ef9-abfc-ac45-53f63b86c8df</t>
  </si>
  <si>
    <t>11eedb0c-29ba-0b0c-b0a1-eb9a6a8bbc7d</t>
  </si>
  <si>
    <t>{"univapay-name": "石井悟志", "univapay-link-id": "11eed16f-915b-4fec-a85d-7fc7adcc004d", "univapay-phone-number": "07038396215"}</t>
  </si>
  <si>
    <t>{"id_values": ["3100500245378", "00010", "0143896"], "stratus_transaction_id": {"terminal_id": "3100500245378", "request_number": "00010", "authorization_code": "0143896"}}</t>
  </si>
  <si>
    <t>sat22icb@gmail.com</t>
  </si>
  <si>
    <t>11eedb0c-2a12-e6be-a49b-a3f3810ed229</t>
  </si>
  <si>
    <t>SATOSHIISHII</t>
  </si>
  <si>
    <t>11effa1d-0dc0-775c-bb01-ef76be17bc7f</t>
  </si>
  <si>
    <t>11eff891-509f-3262-bd78-3f8f3e97d3fb</t>
  </si>
  <si>
    <t>{"univapay-name": "河合亜里沙", "univapay-link-id": "11eecd59-26d7-09be-a1aa-f74cbe671a9f", "univapay-phone-number": "09040863387"}</t>
  </si>
  <si>
    <t>{"id_values": ["3100500245378", "00009", "0905244"], "stratus_transaction_id": {"terminal_id": "3100500245378", "request_number": "00009", "authorization_code": "0905244"}}</t>
  </si>
  <si>
    <t>sango0163@gmail.com</t>
  </si>
  <si>
    <t>11eed9d9-918e-3fac-8efa-4b371bfabc93</t>
  </si>
  <si>
    <t>ARISA KAWAI</t>
  </si>
  <si>
    <t>11effa19-cab1-4020-ad19-2f7c52ccf0d8</t>
  </si>
  <si>
    <t>11effa19-c8bb-427a-bf0b-83f1f59353ee</t>
  </si>
  <si>
    <t>{"customer_name": "園部育代", "customer_email": "ikuyo.hacohaco@gmail.com", "product_detail_name": "【15分限定特典付き】SNSマーケ完全攻略ダイナマイト合宿"}</t>
  </si>
  <si>
    <t>{"id_values": ["11effa19-cab1-4020-ad19-2f7c52ccf0d8"], "worldpay_order_id": {"transaction_id": "11effa19-cab1-4020-ad19-2f7c52ccf0d8"}}</t>
  </si>
  <si>
    <t>ikuyo.hacohaco@gmail.com</t>
  </si>
  <si>
    <t>HITOSHI SONOBE</t>
  </si>
  <si>
    <t>11effa18-d983-dbf4-ace0-7708918a55bc</t>
  </si>
  <si>
    <t>11effa18-d795-6740-8e50-37e7b806a9e8</t>
  </si>
  <si>
    <t>{"customer_name": "梶田美由紀", "customer_email": "miyu46323@gmail.com", "product_detail_name": "【15分限定特典付き】AIXコンサルタント3日間完全攻略合宿"}</t>
  </si>
  <si>
    <t>{"id_values": ["11effa18-d983-dbf4-ace0-7708918a55bc"], "worldpay_order_id": {"transaction_id": "11effa18-d983-dbf4-ace0-7708918a55bc"}}</t>
  </si>
  <si>
    <t>miyu46323@gmail.com</t>
  </si>
  <si>
    <t>MIYUKI KAJITA</t>
  </si>
  <si>
    <t>11effa19-142a-0e7c-b5fd-b33fa65530f2</t>
  </si>
  <si>
    <t>11effa19-11a8-4a9c-b5fa-3b4795acdd54</t>
  </si>
  <si>
    <t>{"customer_name": "江崎隆雄", "customer_email": "et88hopejoy24@gmail.com", "product_detail_name": "【15分限定特典付き】AIXコンサルタント3日間完全攻略合宿"}</t>
  </si>
  <si>
    <t>{"id_values": ["11effa19-142a-0e7c-b5fd-b33fa65530f2"], "worldpay_order_id": {"transaction_id": "11effa19-142a-0e7c-b5fd-b33fa65530f2"}}</t>
  </si>
  <si>
    <t>et88hopejoy24@gmail.com</t>
  </si>
  <si>
    <t>TAKAO EZAKI</t>
  </si>
  <si>
    <t>11effa19-24ae-0bae-b9ce-bf578f582a68</t>
  </si>
  <si>
    <t>11effa19-22ca-b3a0-8ec4-e7b07775026a</t>
  </si>
  <si>
    <t>{"customer_name": "髙橋碧華", "customer_email": "aoka.kibounomori@gmail.com", "product_detail_name": "【15分限定特典付き】SNSマーケ完全攻略ダイナマイト合宿"}</t>
  </si>
  <si>
    <t>{"id_values": ["3100500245378", "00007", "0235133"], "stratus_transaction_id": {"terminal_id": "3100500245378", "request_number": "00007", "authorization_code": "0235133"}}</t>
  </si>
  <si>
    <t>aoka.kibounomori@gmail.com</t>
  </si>
  <si>
    <t>AOKA TAKAHASHI</t>
  </si>
  <si>
    <t>11effa15-3c6c-b78a-92d2-63ebf82c6370</t>
  </si>
  <si>
    <t>11effa15-39ca-b81a-80c8-0397786d5abc</t>
  </si>
  <si>
    <t>{"customer_name": "長内由華子", "customer_email": "chamomilla236@gmail.com", "product_detail_name": "【15分限定特典付き】SNSマーケ完全攻略ダイナマイト合宿"}</t>
  </si>
  <si>
    <t>{"id_values": ["11effa15-3c6c-b78a-92d2-63ebf82c6370"], "worldpay_order_id": {"transaction_id": "11effa15-3c6c-b78a-92d2-63ebf82c6370"}}</t>
  </si>
  <si>
    <t>chamomilla236@gmail.com</t>
  </si>
  <si>
    <t>YUKAKO OSANAI</t>
  </si>
  <si>
    <t>11effa0b-8d66-22fc-b3aa-67599e76242d</t>
  </si>
  <si>
    <t>11effa0b-8ade-0af4-82b4-035a15884f4e</t>
  </si>
  <si>
    <t>{"customer_name": "栗原千恵", "customer_email": "c.kurikin39@gmail.com", "product_detail_name": "【15分限定特典付き】AIXコンサルタント3日間完全攻略合宿"}</t>
  </si>
  <si>
    <t>{"id_values": ["11effa0b-8d66-22fc-b3aa-67599e76242d"], "worldpay_order_id": {"transaction_id": "11effa0b-8d66-22fc-b3aa-67599e76242d"}}</t>
  </si>
  <si>
    <t>c.kurikin39@gmail.com</t>
  </si>
  <si>
    <t>CHIE KURIHARA</t>
  </si>
  <si>
    <t>11effa09-582b-1d10-8920-33f16768bc8c</t>
  </si>
  <si>
    <t>{"customer_name": "武石理央", "customer_email": "oirekat1107@gmail.com", "product_detail_name": "【15分限定特典付き】SNSマーケ完全攻略ダイナマイト合宿"}</t>
  </si>
  <si>
    <t>{"id_values": ["11effa09-582b-1d10-8920-33f16768bc8c"], "worldpay_order_id": {"transaction_id": "11effa09-582b-1d10-8920-33f16768bc8c"}}</t>
  </si>
  <si>
    <t>11effa05-a204-d844-bcea-6f1b0ec25f78</t>
  </si>
  <si>
    <t>11effa04-26b4-7e2a-aacb-8b98672ed5c3</t>
  </si>
  <si>
    <t>{"customer_name": "池田舞衣", "customer_email": "kirari.life84@gmail.com", "product_detail_name": "AIみかみ秘密の部屋（全額返金保証付）"}</t>
  </si>
  <si>
    <t>{"id_values": ["11effa05-a204-d844-bcea-6f1b0ec25f78"], "worldpay_order_id": {"transaction_id": "11effa05-a204-d844-bcea-6f1b0ec25f78"}}</t>
  </si>
  <si>
    <t>kirari.life84@gmail.com</t>
  </si>
  <si>
    <t>IKEDA MAI</t>
  </si>
  <si>
    <t>11effa04-2a3e-83d8-aace-8b80cbe6d5a5</t>
  </si>
  <si>
    <t>{"customer_name": "池田舞衣", "customer_email": "kirari.life84@gmail.com", "product_detail_name": "【15分限定特典付き】AIXコンサルタント3日間完全攻略合宿"}</t>
  </si>
  <si>
    <t>{"id_values": ["11effa04-2a3e-83d8-aace-8b80cbe6d5a5"], "worldpay_order_id": {"transaction_id": "11effa04-2a3e-83d8-aace-8b80cbe6d5a5"}}</t>
  </si>
  <si>
    <t>11eff9fd-a94b-9b04-89ef-572e8b1453ea</t>
  </si>
  <si>
    <t>11eff9fd-a6a7-ac12-b6de-1303b563db3d</t>
  </si>
  <si>
    <t>{"customer_name": "三谷敏倫", "customer_email": "toshitoshi9155@gmail.com", "product_detail_name": "【15分限定特典付き】AIXコンサルタント3日間完全攻略合宿"}</t>
  </si>
  <si>
    <t>{"id_values": ["11eff9fd-a94b-9b04-89ef-572e8b1453ea"], "worldpay_order_id": {"transaction_id": "11eff9fd-a94b-9b04-89ef-572e8b1453ea"}}</t>
  </si>
  <si>
    <t>toshitoshi9155@gmail.com</t>
  </si>
  <si>
    <t>TOSHINORI MITANI</t>
  </si>
  <si>
    <t>11eff9f7-d9ae-0418-904b-b7efcc4e5f06</t>
  </si>
  <si>
    <t>11eff9f6-fd91-3ff4-b54c-8fa9ffb0bbc8</t>
  </si>
  <si>
    <t>{"customer_name": "中里俊隆", "customer_email": "tenkaitdeno1@icloud.com", "product_detail_name": "AIみかみ秘密の部屋（全額返金保証付）"}</t>
  </si>
  <si>
    <t>{"id_values": ["11eff9f7-d9ae-0418-904b-b7efcc4e5f06"], "worldpay_order_id": {"transaction_id": "11eff9f7-d9ae-0418-904b-b7efcc4e5f06"}}</t>
  </si>
  <si>
    <t>tenkaitdeno1@icloud.com</t>
  </si>
  <si>
    <t>TOSHITAKA NAKAZATO</t>
  </si>
  <si>
    <t>11eff9f7-0092-d780-ac88-ef411d7b3b5d</t>
  </si>
  <si>
    <t>{"customer_name": "中里俊隆", "customer_email": "tenkaitdeno1@icloud.com", "product_detail_name": "【15分限定特典付き】AIXコンサルタント3日間完全攻略合宿"}</t>
  </si>
  <si>
    <t>{"id_values": ["11eff9f7-0092-d780-ac88-ef411d7b3b5d"], "worldpay_order_id": {"transaction_id": "11eff9f7-0092-d780-ac88-ef411d7b3b5d"}}</t>
  </si>
  <si>
    <t>11eff9e4-ee47-730e-ab4b-8fb0402ad6c3</t>
  </si>
  <si>
    <t>11eff9e4-ec49-93ac-a07d-17a01ed09595</t>
  </si>
  <si>
    <t>{"customer_name": "きむらよしはる", "customer_email": "kimusanharusan@gmail.com", "product_detail_name": "【15分限定特典付き】AIXコンサルタント3日間完全攻略合宿"}</t>
  </si>
  <si>
    <t>{"id_values": ["3100500245378", "00002", "0925931"], "stratus_transaction_id": {"terminal_id": "3100500245378", "request_number": "00002", "authorization_code": "0925931"}}</t>
  </si>
  <si>
    <t>kimusanharusan@gmail.com</t>
  </si>
  <si>
    <t>YOSHIHARU KIMURA</t>
  </si>
  <si>
    <t>11eff9de-5aa7-54ee-8e6a-d71cc9e5f735</t>
  </si>
  <si>
    <t>11eff9de-5827-f912-8e67-db60c44f8ba1</t>
  </si>
  <si>
    <t>{"customer_name": "藤岡 文子", "customer_email": "t30063@gmail.com", "product_detail_name": "最速1分でバズ投稿を量産できる禁断のAIテンプレパック"}</t>
  </si>
  <si>
    <t>{"id_values": ["11eff9de-5aa7-54ee-8e6a-d71cc9e5f735"], "worldpay_order_id": {"transaction_id": "11eff9de-5aa7-54ee-8e6a-d71cc9e5f735"}}</t>
  </si>
  <si>
    <t>t30063@gmail.com</t>
  </si>
  <si>
    <t>FUMIKO FUJIOKA</t>
  </si>
  <si>
    <t>11eff9dc-b3fd-5c3e-87e2-fb5e72ac3a13</t>
  </si>
  <si>
    <t>11eff9dc-b153-cf86-b647-b76bea504392</t>
  </si>
  <si>
    <t>{"customer_name": "藤岡 文子", "customer_email": "t30063@gmail.com", "product_detail_name": "【脱・無駄な努力】月商1.9億を支えるテンプレ大全"}</t>
  </si>
  <si>
    <t>{"id_values": ["11eff9dc-b3fd-5c3e-87e2-fb5e72ac3a13"], "worldpay_order_id": {"transaction_id": "11eff9dc-b3fd-5c3e-87e2-fb5e72ac3a13"}}</t>
  </si>
  <si>
    <t>11eff9da-608e-bcc0-a659-631f457189c5</t>
  </si>
  <si>
    <t>11eff9da-5deb-ee20-beff-cb12e3277ab7</t>
  </si>
  <si>
    <t>{"customer_name": "博貴 井上", "customer_email": "h.inoue@spc-c.jp", "product_detail_name": "【15分限定特典付き】AIXコンサルタント3日間完全攻略合宿"}</t>
  </si>
  <si>
    <t>{"id_values": ["11eff9da-608e-bcc0-a659-631f457189c5"], "worldpay_order_id": {"transaction_id": "11eff9da-608e-bcc0-a659-631f457189c5"}}</t>
  </si>
  <si>
    <t>h.inoue@spc-c.jp</t>
  </si>
  <si>
    <t>HIROKI INOUE</t>
  </si>
  <si>
    <t>11eff9d7-3ca5-d24c-bbc5-1756e823280c</t>
  </si>
  <si>
    <t>11eff9d7-3a70-67f8-a827-dbc767527d23</t>
  </si>
  <si>
    <t>{"customer_name": "鈴木芙紗代", "customer_email": "fu.suzuki0424@gmail.com", "product_detail_name": "【15分限定特典付き】SNSマーケ完全攻略ダイナマイト合宿"}</t>
  </si>
  <si>
    <t>{"id_values": ["11eff9d7-3ca5-d24c-bbc5-1756e823280c"], "worldpay_order_id": {"transaction_id": "11eff9d7-3ca5-d24c-bbc5-1756e823280c"}}</t>
  </si>
  <si>
    <t>fu.suzuki0424@gmail.com</t>
  </si>
  <si>
    <t>FUSAYO SUZUKI</t>
  </si>
  <si>
    <t>11eff9d1-6b07-ab02-bc86-bf21e94a4b15</t>
  </si>
  <si>
    <t>11eff9d1-6929-2bbc-b35e-8fd59451ec44</t>
  </si>
  <si>
    <t>{"customer_name": "神戸 明", "customer_email": "akira19740717@yahoo.co.jp", "product_detail_name": "【15分限定特典付き】AIXコンサルタント3日間完全攻略合宿"}</t>
  </si>
  <si>
    <t>akira19740717@yahoo.co.jp</t>
  </si>
  <si>
    <t>AKIRA KANBE</t>
  </si>
  <si>
    <t>11eff9cf-b73d-b7e8-8309-e7af215c7304</t>
  </si>
  <si>
    <t>11eff9cf-b581-31aa-b2bf-1f10e01698d7</t>
  </si>
  <si>
    <t>{"customer_name": "山口泰輝", "customer_email": "taiki15627@icloud.com", "product_detail_name": "【15分限定特典付き】AIXコンサルタント3日間完全攻略合宿"}</t>
  </si>
  <si>
    <t>{"id_values": ["11eff9cf-b73d-b7e8-8309-e7af215c7304"], "worldpay_order_id": {"transaction_id": "11eff9cf-b73d-b7e8-8309-e7af215c7304"}}</t>
  </si>
  <si>
    <t>taiki15627@icloud.com</t>
  </si>
  <si>
    <t>YAMAGUCHI TAIKI</t>
  </si>
  <si>
    <t>11eff9ce-c1ac-3c28-bb20-3f9bf3fe292f</t>
  </si>
  <si>
    <t>11eff9ce-bffe-1a72-bbe2-9b822a171c50</t>
  </si>
  <si>
    <t>{"customer_name": "一杉 到", "customer_email": "ugg52567@gmail.com", "product_detail_name": "【15分限定特典付き】AIXコンサルタント3日間完全攻略合宿"}</t>
  </si>
  <si>
    <t>{"id_values": ["3100500245378", "00076", "0829725"], "stratus_transaction_id": {"terminal_id": "3100500245378", "request_number": "00076", "authorization_code": "0829725"}}</t>
  </si>
  <si>
    <t>ugg52567@gmail.com</t>
  </si>
  <si>
    <t>ITARU HITOSUGI</t>
  </si>
  <si>
    <t>11eff9cd-f855-f440-b60b-27a8504b8b82</t>
  </si>
  <si>
    <t>11eff9cd-f597-00c8-acfd-33433a0685f2</t>
  </si>
  <si>
    <t>{"customer_name": "山本 卓弘", "customer_email": "az.great.1202@gmail.com", "product_detail_name": "【15分限定特典付き】AIXコンサルタント3日間完全攻略合宿"}</t>
  </si>
  <si>
    <t>{"id_values": ["11eff9cd-f855-f440-b60b-27a8504b8b82"], "worldpay_order_id": {"transaction_id": "11eff9cd-f855-f440-b60b-27a8504b8b82"}}</t>
  </si>
  <si>
    <t>az.great.1202@gmail.com</t>
  </si>
  <si>
    <t>YAMAMOTO TAKAHIRO</t>
  </si>
  <si>
    <t>11eff9c8-4831-701c-86aa-0f586a213c31</t>
  </si>
  <si>
    <t>11eff9c7-0ae1-2c58-b0a6-2b81c35d1e8a</t>
  </si>
  <si>
    <t>{"customer_name": "板見 謙", "customer_email": "04.i.k.20@gmail.com", "product_detail_name": "AIみかみ秘密の部屋（全額返金保証付）"}</t>
  </si>
  <si>
    <t>{"id_values": ["11eff9c8-4831-701c-86aa-0f586a213c31"], "worldpay_order_id": {"transaction_id": "11eff9c8-4831-701c-86aa-0f586a213c31"}}</t>
  </si>
  <si>
    <t>04.i.k.20@gmail.com</t>
  </si>
  <si>
    <t>KEN ITAMI</t>
  </si>
  <si>
    <t>11eff9c7-3e32-c9ea-9bb9-0fe614294e91</t>
  </si>
  <si>
    <t>11eff9c7-3bd6-473a-87c6-d7cf40b47f86</t>
  </si>
  <si>
    <t>{"customer_name": "井上真紀子", "customer_email": "spawn820219@gmail.com", "product_detail_name": "【15分限定特典付き】AIXコンサルタント3日間完全攻略合宿"}</t>
  </si>
  <si>
    <t>{"id_values": ["11eff9c7-3e32-c9ea-9bb9-0fe614294e91"], "worldpay_order_id": {"transaction_id": "11eff9c7-3e32-c9ea-9bb9-0fe614294e91"}}</t>
  </si>
  <si>
    <t>spawn820219@gmail.com</t>
  </si>
  <si>
    <t>MAKIKO INOUE</t>
  </si>
  <si>
    <t>11eff9c7-0d1a-5e7c-956d-6be35f42c021</t>
  </si>
  <si>
    <t>{"customer_name": "板見 謙", "customer_email": "04.i.k.20@gmail.com", "product_detail_name": "【15分限定特典付き】AIXコンサルタント3日間完全攻略合宿"}</t>
  </si>
  <si>
    <t>{"id_values": ["11eff9c7-0d1a-5e7c-956d-6be35f42c021"], "worldpay_order_id": {"transaction_id": "11eff9c7-0d1a-5e7c-956d-6be35f42c021"}}</t>
  </si>
  <si>
    <t>11eff9c3-3c17-71aa-9dad-cf55a5538f21</t>
  </si>
  <si>
    <t>11eff9c2-50b2-8c36-a1e9-472b2f0bf5d4</t>
  </si>
  <si>
    <t>{"customer_name": "平野恭江", "customer_email": "katumi0519@icloud.com", "product_detail_name": "AIみかみ秘密の部屋（全額返金保証付）"}</t>
  </si>
  <si>
    <t>katumi0519@icloud.com</t>
  </si>
  <si>
    <t>YUKIE HIRANO</t>
  </si>
  <si>
    <t>11eff9c2-6c90-3782-af85-8b1148e94945</t>
  </si>
  <si>
    <t>11eff9c2-6ac4-510e-af82-6ffebbf877fb</t>
  </si>
  <si>
    <t>{"customer_name": "小松 幸子", "customer_email": "sachi.tea@gmail.com", "product_detail_name": "【脱・無駄な努力】月商1.9億を支えるテンプレ大全"}</t>
  </si>
  <si>
    <t>{"id_values": ["3100500245378", "00070", "0040238"], "stratus_transaction_id": {"terminal_id": "3100500245378", "request_number": "00070", "authorization_code": "0040238"}}</t>
  </si>
  <si>
    <t>sachi.tea@gmail.com</t>
  </si>
  <si>
    <t>SACHIKO KOMATST</t>
  </si>
  <si>
    <t>11eff9c2-5293-1566-9d13-c7799a94b4e5</t>
  </si>
  <si>
    <t>{"customer_name": "平野恭江", "customer_email": "katumi0519@icloud.com", "product_detail_name": "【15分限定特典付き】AIXコンサルタント3日間完全攻略合宿"}</t>
  </si>
  <si>
    <t>{"id_values": ["3100500245378", "00068", "0700068"], "stratus_transaction_id": {"terminal_id": "3100500245378", "request_number": "00068", "authorization_code": "0700068"}}</t>
  </si>
  <si>
    <t>11eff9be-7414-a6c2-9948-df7856bbf2c7</t>
  </si>
  <si>
    <t>11eff9be-719a-97e4-8cf6-9f44f8a2c3da</t>
  </si>
  <si>
    <t>{"customer_name": "中内香織", "customer_email": "mxm.0967@gmail.com", "product_detail_name": "【15分限定特典付き】デザイン限界突破3日間合宿"}</t>
  </si>
  <si>
    <t>{"id_values": ["11eff9be-7414-a6c2-9948-df7856bbf2c7"], "worldpay_order_id": {"transaction_id": "11eff9be-7414-a6c2-9948-df7856bbf2c7"}}</t>
  </si>
  <si>
    <t>mxm.0967@gmail.com</t>
  </si>
  <si>
    <t>KAORI NAKAUCHI</t>
  </si>
  <si>
    <t>11eff9bc-7d35-547e-97d4-4395e5825be0</t>
  </si>
  <si>
    <t>11eff9bb-cff3-11c0-9b9e-3f16c09ee951</t>
  </si>
  <si>
    <t>{"customer_name": "瀬戸口", "customer_email": "setoguchiak@gmail.com", "product_detail_name": "AIみかみ秘密の部屋（全額返金保証付）"}</t>
  </si>
  <si>
    <t>{"id_values": ["11eff9bc-7d35-547e-97d4-4395e5825be0"], "worldpay_order_id": {"transaction_id": "11eff9bc-7d35-547e-97d4-4395e5825be0"}}</t>
  </si>
  <si>
    <t>setoguchiak@gmail.com</t>
  </si>
  <si>
    <t>AKIHIRO SETOGUCHI</t>
  </si>
  <si>
    <t>11eff9bc-24e8-3412-ba69-0b9aac8503ee</t>
  </si>
  <si>
    <t>11eff9bc-2293-2e24-9bc1-43c530d51453</t>
  </si>
  <si>
    <t>{"customer_name": "せりざわ るい", "customer_email": "rui0525seri0018@gmail.com", "product_detail_name": "【15分限定特典付き】SNSマーケ完全攻略ダイナマイト合宿"}</t>
  </si>
  <si>
    <t>{"id_values": ["11eff9bc-24e8-3412-ba69-0b9aac8503ee"], "worldpay_order_id": {"transaction_id": "11eff9bc-24e8-3412-ba69-0b9aac8503ee"}}</t>
  </si>
  <si>
    <t>rui0525seri0018@gmail.com</t>
  </si>
  <si>
    <t>RUI SERIZAWA</t>
  </si>
  <si>
    <t>11eff9bb-d5bb-5586-9d0a-3f2cf8530621</t>
  </si>
  <si>
    <t>11eff9bb-d3ee-e506-a15b-1f8c3aeac65b</t>
  </si>
  <si>
    <t>{"customer_name": "雨谷悟", "customer_email": "rain.guy.circle@gmail.com", "product_detail_name": "【15分限定特典付き】SNSマーケ完全攻略ダイナマイト合宿"}</t>
  </si>
  <si>
    <t>{"id_values": ["11eff9bb-d5bb-5586-9d0a-3f2cf8530621"], "worldpay_order_id": {"transaction_id": "11eff9bb-d5bb-5586-9d0a-3f2cf8530621"}}</t>
  </si>
  <si>
    <t>rain.guy.circle@gmail.com</t>
  </si>
  <si>
    <t>11eff9bb-d269-7782-9d09-8b50618d52dc</t>
  </si>
  <si>
    <t>{"customer_name": "瀬戸口", "customer_email": "setoguchiak@gmail.com", "product_detail_name": "【15分限定特典付き】AIXコンサルタント3日間完全攻略合宿"}</t>
  </si>
  <si>
    <t>{"id_values": ["11eff9bb-d269-7782-9d09-8b50618d52dc"], "worldpay_order_id": {"transaction_id": "11eff9bb-d269-7782-9d09-8b50618d52dc"}}</t>
  </si>
  <si>
    <t>11eff9ba-87ff-cea4-b412-ab97da8455ba</t>
  </si>
  <si>
    <t>11eff9ba-8621-feae-9b11-4f8060604986</t>
  </si>
  <si>
    <t>{"customer_name": "中山英樹", "customer_email": "futures@fgks2002.net", "product_detail_name": "【15分限定特典付き】SNSマーケ完全攻略ダイナマイト合宿"}</t>
  </si>
  <si>
    <t>{"id_values": ["3100500245378", "00065", "0130175"], "stratus_transaction_id": {"terminal_id": "3100500245378", "request_number": "00065", "authorization_code": "0130175"}}</t>
  </si>
  <si>
    <t>futures@fgks2002.net</t>
  </si>
  <si>
    <t>HIDEKI NAKAYAMA</t>
  </si>
  <si>
    <t>11eff9ba-7c58-4f5e-b40e-078d375aaa33</t>
  </si>
  <si>
    <t>{"customer_name": "酒井 律", "customer_email": "eedmkgsy@icloud.com", "product_detail_name": "【15分限定特典付き】AIXコンサルタント3日間完全攻略合宿"}</t>
  </si>
  <si>
    <t>{"id_values": ["3100500245378", "00063", "0687457"], "stratus_transaction_id": {"terminal_id": "3100500245378", "request_number": "00063", "authorization_code": "0687457"}}</t>
  </si>
  <si>
    <t>11eff9b7-5afe-2d2c-b6c8-eb466de32c2a</t>
  </si>
  <si>
    <t>11eff9b7-58fb-32e0-8c0f-bbe5e6ee53e5</t>
  </si>
  <si>
    <t>{"customer_name": "伊東勝一郎", "customer_email": "tfa44bk@gmail.com", "product_detail_name": "【15分限定特典付き】AIXコンサルタント3日間完全攻略合宿"}</t>
  </si>
  <si>
    <t>{"id_values": ["11eff9b7-5afe-2d2c-b6c8-eb466de32c2a"], "worldpay_order_id": {"transaction_id": "11eff9b7-5afe-2d2c-b6c8-eb466de32c2a"}}</t>
  </si>
  <si>
    <t>tfa44bk@gmail.com</t>
  </si>
  <si>
    <t>SHOICHIRO ITO</t>
  </si>
  <si>
    <t>11eff9b6-a8ee-643a-8854-ef0397d50393</t>
  </si>
  <si>
    <t>11eff9b5-772d-5786-9d54-0f34615546bb</t>
  </si>
  <si>
    <t>{"customer_name": "新田健二", "customer_email": "aihrkdmr62fmjbccpj69@docomo.ne.jp", "product_detail_name": "AIみかみ秘密の部屋（全額返金保証付）"}</t>
  </si>
  <si>
    <t>{"id_values": ["11eff9b6-a8ee-643a-8854-ef0397d50393"], "worldpay_order_id": {"transaction_id": "11eff9b6-a8ee-643a-8854-ef0397d50393"}}</t>
  </si>
  <si>
    <t>11eff9b6-0725-1c98-9d74-4babfdc36507</t>
  </si>
  <si>
    <t>11eff9b3-2f97-5702-bad6-473f7598b787</t>
  </si>
  <si>
    <t>{"customer_name": "朋花 松浦", "customer_email": "eight8855@icloud.com", "product_detail_name": "AIみかみ秘密の部屋（全額返金保証付）"}</t>
  </si>
  <si>
    <t>{"id_values": ["11eff9b6-0725-1c98-9d74-4babfdc36507"], "worldpay_order_id": {"transaction_id": "11eff9b6-0725-1c98-9d74-4babfdc36507"}}</t>
  </si>
  <si>
    <t>eight8855@icloud.com</t>
  </si>
  <si>
    <t>TOMOKA MATSURA</t>
  </si>
  <si>
    <t>11eff9b5-7924-75f6-9630-23af11731514</t>
  </si>
  <si>
    <t>{"customer_name": "新田健二", "customer_email": "aihrkdmr62fmjbccpj69@docomo.ne.jp", "product_detail_name": "【15分限定特典付き】AIXコンサルタント3日間完全攻略合宿"}</t>
  </si>
  <si>
    <t>{"id_values": ["11eff9b5-7924-75f6-9630-23af11731514"], "worldpay_order_id": {"transaction_id": "11eff9b5-7924-75f6-9630-23af11731514"}}</t>
  </si>
  <si>
    <t>11eff9b5-7ca2-16c0-82d7-b3b4ac32dbde</t>
  </si>
  <si>
    <t>11eff9b5-7abd-566c-8bb2-d38c0f6814b7</t>
  </si>
  <si>
    <t>{"customer_name": "天野 悠理", "customer_email": "y.amano.milliondreams@gmail.com", "product_detail_name": "【超特価割引】AIXコンサルタント3日間完全攻略合宿"}</t>
  </si>
  <si>
    <t>{"id_values": ["3100500245378", "00061", "0073352"], "stratus_transaction_id": {"terminal_id": "3100500245378", "request_number": "00061", "authorization_code": "0073352"}}</t>
  </si>
  <si>
    <t>y.amano.milliondreams@gmail.com</t>
  </si>
  <si>
    <t>YASUKO OKAMURA</t>
  </si>
  <si>
    <t>11eff9b3-31f5-ff80-929b-434f5df03e2c</t>
  </si>
  <si>
    <t>{"customer_name": "朋花 松浦", "customer_email": "eight8855@icloud.com", "product_detail_name": "【15分限定特典付き】AIXコンサルタント3日間完全攻略合宿"}</t>
  </si>
  <si>
    <t>{"id_values": ["11eff9b3-31f5-ff80-929b-434f5df03e2c"], "worldpay_order_id": {"transaction_id": "11eff9b3-31f5-ff80-929b-434f5df03e2c"}}</t>
  </si>
  <si>
    <t>11eff9ae-4681-68ea-909a-7fc9c4de0b45</t>
  </si>
  <si>
    <t>11eff9ae-4478-c002-b5c2-b349b031a78a</t>
  </si>
  <si>
    <t>{"customer_name": "伊藤晴恵", "customer_email": "harue8888@au.com", "product_detail_name": "【15分限定特典付き】AIXコンサルタント3日間完全攻略合宿"}</t>
  </si>
  <si>
    <t>{"id_values": ["11eff9ae-4681-68ea-909a-7fc9c4de0b45"], "worldpay_order_id": {"transaction_id": "11eff9ae-4681-68ea-909a-7fc9c4de0b45"}}</t>
  </si>
  <si>
    <t>harue8888@au.com</t>
  </si>
  <si>
    <t>HARUE ITO</t>
  </si>
  <si>
    <t>11eff9ab-30c2-20a6-8d24-8b1b7ea10722</t>
  </si>
  <si>
    <t>11eff9aa-55b1-315a-8cd7-3b1282496b7c</t>
  </si>
  <si>
    <t>{"customer_name": "水岡勇也", "customer_email": "kanku.yuya0324@gmail.com", "product_detail_name": "AIみかみ秘密の部屋（全額返金保証付）"}</t>
  </si>
  <si>
    <t>{"id_values": ["11eff9ab-30c2-20a6-8d24-8b1b7ea10722"], "worldpay_order_id": {"transaction_id": "11eff9ab-30c2-20a6-8d24-8b1b7ea10722"}}</t>
  </si>
  <si>
    <t>kanku.yuya0324@gmail.com</t>
  </si>
  <si>
    <t>YUYA MIZUOKA</t>
  </si>
  <si>
    <t>11eff9aa-a378-3c4e-8cd7-dbc25b10adc4</t>
  </si>
  <si>
    <t>11eff9aa-a107-298e-ab94-df6254514b62</t>
  </si>
  <si>
    <t>{"customer_name": "神田倫果", "customer_email": "baron.ohagi.love@icloud.com", "product_detail_name": "【15分限定特典付き】AIXコンサルタント3日間完全攻略合宿"}</t>
  </si>
  <si>
    <t>{"id_values": ["11eff9aa-a378-3c4e-8cd7-dbc25b10adc4"], "worldpay_order_id": {"transaction_id": "11eff9aa-a378-3c4e-8cd7-dbc25b10adc4"}}</t>
  </si>
  <si>
    <t>baron.ohagi.love@icloud.com</t>
  </si>
  <si>
    <t>RINKA KANDA</t>
  </si>
  <si>
    <t>11eff9aa-5831-946a-bc37-3ba964cda1b5</t>
  </si>
  <si>
    <t>{"customer_name": "水岡勇也", "customer_email": "kanku.yuya0324@gmail.com", "product_detail_name": "【15分限定特典付き】AIXコンサルタント3日間完全攻略合宿"}</t>
  </si>
  <si>
    <t>{"id_values": ["11eff9aa-5831-946a-bc37-3ba964cda1b5"], "worldpay_order_id": {"transaction_id": "11eff9aa-5831-946a-bc37-3ba964cda1b5"}}</t>
  </si>
  <si>
    <t>11eff9a8-9b93-aaa6-a299-af98813e11d7</t>
  </si>
  <si>
    <t>11eff9a8-9932-f2f8-9e89-6f96b6f46143</t>
  </si>
  <si>
    <t>{"customer_name": "小山寛子", "customer_email": "k.hirotan@gmail.com", "product_detail_name": "【15分限定特典付き】SNSマーケ完全攻略ダイナマイト合宿"}</t>
  </si>
  <si>
    <t>{"id_values": ["11eff9a8-9b93-aaa6-a299-af98813e11d7"], "worldpay_order_id": {"transaction_id": "11eff9a8-9b93-aaa6-a299-af98813e11d7"}}</t>
  </si>
  <si>
    <t>k.hirotan@gmail.com</t>
  </si>
  <si>
    <t>HIROKO KOYAMA</t>
  </si>
  <si>
    <t>11eff89d-e929-f72c-9254-8f5a39b6a124</t>
  </si>
  <si>
    <t>11eff89d-e6b3-a470-9251-6ff13bc7dff9</t>
  </si>
  <si>
    <t>{"customer_name": "鎌倉悦子", "customer_email": "makosuke17etsuko23@gmail.com", "product_detail_name": "【15分限定特典付き】SNSマーケ完全攻略ダイナマイト合宿"}</t>
  </si>
  <si>
    <t>{"id_values": ["11eff89d-e929-f72c-9254-8f5a39b6a124"], "worldpay_order_id": {"transaction_id": "11eff89d-e929-f72c-9254-8f5a39b6a124"}}</t>
  </si>
  <si>
    <t>makosuke17etsuko23@gmail.com</t>
  </si>
  <si>
    <t>ETSUKO KAMAKURA</t>
  </si>
  <si>
    <t>11eff9a1-aaea-7572-b30f-c72fc22122ff</t>
  </si>
  <si>
    <t>11eff9a1-a8bd-f2b0-ae9f-8f023ba50ffb</t>
  </si>
  <si>
    <t>{"customer_name": "大藤さおり", "customer_email": "s-1coro3-2026@docomo.ne.jp", "product_detail_name": "【15分限定特典付き】デザイン限界突破3日間合宿"}</t>
  </si>
  <si>
    <t>{"id_values": ["3100500245378", "00059", "0162343"], "stratus_transaction_id": {"terminal_id": "3100500245378", "request_number": "00059", "authorization_code": "0162343"}}</t>
  </si>
  <si>
    <t>s-1coro3-2026@docomo.ne.jp</t>
  </si>
  <si>
    <t>SAORI OFUJI</t>
  </si>
  <si>
    <t>JACCS</t>
  </si>
  <si>
    <t>11eff99f-c60b-6e8a-b1ba-f3fd0123f0f3</t>
  </si>
  <si>
    <t>11eff99f-c389-3db8-8ba7-9b7a058f9b54</t>
  </si>
  <si>
    <t>{"customer_name": "野々村絹子", "customer_email": "nanamimint1405@gmail.com", "product_detail_name": "【15分限定特典付き】デザイン限界突破3日間合宿"}</t>
  </si>
  <si>
    <t>{"id_values": ["11eff99f-c60b-6e8a-b1ba-f3fd0123f0f3"], "worldpay_order_id": {"transaction_id": "11eff99f-c60b-6e8a-b1ba-f3fd0123f0f3"}}</t>
  </si>
  <si>
    <t>nanamimint1405@gmail.com</t>
  </si>
  <si>
    <t>KINUKONONOMURA</t>
  </si>
  <si>
    <t>11eff99a-f0dd-496c-8340-074310516c57</t>
  </si>
  <si>
    <t>11eff99a-eebb-9954-833d-9b9ba941f8df</t>
  </si>
  <si>
    <t>{"customer_name": "松本紗季", "customer_email": "ma.517hr@gmail.com", "product_detail_name": "【15分限定特典付き】SNSマーケ完全攻略ダイナマイト合宿"}</t>
  </si>
  <si>
    <t>{"id_values": ["3100500245378", "00056", "0404266"], "stratus_transaction_id": {"terminal_id": "3100500245378", "request_number": "00056", "authorization_code": "0404266"}}</t>
  </si>
  <si>
    <t>ma.517hr@gmail.com</t>
  </si>
  <si>
    <t>SAKI MATSUMOTO</t>
  </si>
  <si>
    <t>11eff998-69e8-6ace-ac7b-c73d98c16e2a</t>
  </si>
  <si>
    <t>11eff998-67be-8c7e-a6e3-7730eac8f1c8</t>
  </si>
  <si>
    <t>{"customer_name": "瀬川 凌子", "customer_email": "kiwafuku07@gmail.com", "product_detail_name": "コンドウハルキ秘密の部屋"}</t>
  </si>
  <si>
    <t>{"id_values": ["11eff998-69e8-6ace-ac7b-c73d98c16e2a"], "worldpay_order_id": {"transaction_id": "11eff998-69e8-6ace-ac7b-c73d98c16e2a"}}</t>
  </si>
  <si>
    <t>kiwafuku07@gmail.com</t>
  </si>
  <si>
    <t>RYOKO SEGAWA</t>
  </si>
  <si>
    <t>11eff98f-7c7d-1562-9cb5-e328d0c4a22c</t>
  </si>
  <si>
    <t>11eff98f-7a83-b176-8294-3fa51e181a39</t>
  </si>
  <si>
    <t>{"customer_name": "岡本亜紀", "customer_email": "hana8mi@gmail.com", "product_detail_name": "【15分限定特典付き】AIXコンサルタント3日間完全攻略合宿"}</t>
  </si>
  <si>
    <t>{"id_values": ["3100500245378", "00054", "0962556"], "stratus_transaction_id": {"terminal_id": "3100500245378", "request_number": "00054", "authorization_code": "0962556"}}</t>
  </si>
  <si>
    <t>hana8mi@gmail.com</t>
  </si>
  <si>
    <t>AKI OKAMOTO</t>
  </si>
  <si>
    <t>11efedcb-9af2-dce0-9bbe-b3e83fceee60</t>
  </si>
  <si>
    <t>11efedcb-9869-cba0-9bb9-cfa1679eb1df</t>
  </si>
  <si>
    <t>{"customer_name": "Miyamoto kana", "customer_email": "miyamotokana1216@gmail.com", "product_detail_name": "【15分限定特典付き】AIXコンサルタント3日間完全攻略合宿"}</t>
  </si>
  <si>
    <t>{"id_values": ["11efedcb-9af2-dce0-9bbe-b3e83fceee60"], "worldpay_order_id": {"transaction_id": "11efedcb-9af2-dce0-9bbe-b3e83fceee60"}}</t>
  </si>
  <si>
    <t>miyamotokana1216@gmail.com</t>
  </si>
  <si>
    <t>KANA MIYAMOTO</t>
  </si>
  <si>
    <t>11eff987-41df-67dc-92e1-17a5db9848b5</t>
  </si>
  <si>
    <t>11eff987-3f7b-9e98-8f45-b379df0ddf28</t>
  </si>
  <si>
    <t>{"customer_name": "佐藤和男", "customer_email": "satokazuo0108@gmail.com", "product_detail_name": "【15分限定特典付き】AIXコンサルタント3日間完全攻略合宿"}</t>
  </si>
  <si>
    <t>{"id_values": ["11eff987-41df-67dc-92e1-17a5db9848b5"], "worldpay_order_id": {"transaction_id": "11eff987-41df-67dc-92e1-17a5db9848b5"}}</t>
  </si>
  <si>
    <t>satokazuo0108@gmail.com</t>
  </si>
  <si>
    <t>KAZUO SATO</t>
  </si>
  <si>
    <t>11eff987-3564-75e2-b26b-aba23e0e02f1</t>
  </si>
  <si>
    <t>11eff987-32d5-0526-a743-2f9f6bda1095</t>
  </si>
  <si>
    <t>{"customer_name": "谷口大悟", "customer_email": "tosodai681@icloud.com", "product_detail_name": "【15分限定特典付き】SNSマーケ完全攻略ダイナマイト合宿"}</t>
  </si>
  <si>
    <t>{"id_values": ["11eff987-3564-75e2-b26b-aba23e0e02f1"], "worldpay_order_id": {"transaction_id": "11eff987-3564-75e2-b26b-aba23e0e02f1"}}</t>
  </si>
  <si>
    <t>tosodai681@icloud.com</t>
  </si>
  <si>
    <t>DAIGOTANIGUCHI</t>
  </si>
  <si>
    <t>11eff984-cdc9-d2da-a495-2304c5f16f91</t>
  </si>
  <si>
    <t>11eff984-cbd6-5b74-a491-6b5007e796dd</t>
  </si>
  <si>
    <t>{"customer_name": "由香 清水", "customer_email": "michael.yuzu11@gmail.com", "product_detail_name": "【15分限定特典付き】AIXコンサルタント3日間完全攻略合宿"}</t>
  </si>
  <si>
    <t>{"id_values": ["11eff984-cdc9-d2da-a495-2304c5f16f91"], "worldpay_order_id": {"transaction_id": "11eff984-cdc9-d2da-a495-2304c5f16f91"}}</t>
  </si>
  <si>
    <t>michael.yuzu11@gmail.com</t>
  </si>
  <si>
    <t>YUKA SHIMIZU</t>
  </si>
  <si>
    <t>11eff984-562a-8db4-8a2e-17dffd201b1c</t>
  </si>
  <si>
    <t>11eff984-0c91-80b8-a7b0-9fc97bed8082</t>
  </si>
  <si>
    <t>{"customer_name": "小田原健志", "customer_email": "k.odawara51@outlook.jp", "product_detail_name": "みかみの秘密の部屋 ~購入後1週間以内に限り【全額返金保証付き】~"}</t>
  </si>
  <si>
    <t>{"id_values": ["11eff984-562a-8db4-8a2e-17dffd201b1c"], "worldpay_order_id": {"transaction_id": "11eff984-562a-8db4-8a2e-17dffd201b1c"}}</t>
  </si>
  <si>
    <t>k.odawara51@outlook.jp</t>
  </si>
  <si>
    <t>KENSHI ODAWARA</t>
  </si>
  <si>
    <t>11eff984-0f03-5c0e-a35b-5f1152fca49c</t>
  </si>
  <si>
    <t>{"customer_name": "小田原健志", "customer_email": "k.odawara51@outlook.jp", "product_detail_name": "【15分限定特典付き】SNSマーケ完全攻略ダイナマイト合宿"}</t>
  </si>
  <si>
    <t>{"id_values": ["11eff984-0f03-5c0e-a35b-5f1152fca49c"], "worldpay_order_id": {"transaction_id": "11eff984-0f03-5c0e-a35b-5f1152fca49c"}}</t>
  </si>
  <si>
    <t>11eff980-190b-1628-a061-87fdb7e2983f</t>
  </si>
  <si>
    <t>11eff97e-cea8-4a70-9e4a-53f094f66ed9</t>
  </si>
  <si>
    <t>{"customer_name": "河村知恵子", "customer_email": "sakilove2323@gmail.com", "product_detail_name": "AIみかみ秘密の部屋（全額返金保証付）"}</t>
  </si>
  <si>
    <t>{"id_values": ["11eff980-190b-1628-a061-87fdb7e2983f"], "worldpay_order_id": {"transaction_id": "11eff980-190b-1628-a061-87fdb7e2983f"}}</t>
  </si>
  <si>
    <t>sakilove2323@gmail.com</t>
  </si>
  <si>
    <t>OSAMU KAWAMURA</t>
  </si>
  <si>
    <t>11eff97e-d07c-9072-a11f-3f7a7cc9b822</t>
  </si>
  <si>
    <t>{"customer_name": "河村知恵子", "customer_email": "sakilove2323@gmail.com", "product_detail_name": "【15分限定特典付き】AIXコンサルタント3日間完全攻略合宿"}</t>
  </si>
  <si>
    <t>{"id_values": ["11eff97e-d07c-9072-a11f-3f7a7cc9b822"], "worldpay_order_id": {"transaction_id": "11eff97e-d07c-9072-a11f-3f7a7cc9b822"}}</t>
  </si>
  <si>
    <t>11eff979-cb20-fcc6-885d-b364104367ce</t>
  </si>
  <si>
    <t>11efb7d1-8e36-da90-aa90-4b2dd41969ef</t>
  </si>
  <si>
    <t>{"univapay-name": "小林健丈", "univapay-link-id": "11efb618-6d53-7de8-b6f0-af603fcc5c19", "univapay-phone-number": "+81 08015923721"}</t>
  </si>
  <si>
    <t>{"id_values": ["11eff979-cb20-fcc6-885d-b364104367ce"], "worldpay_order_id": {"transaction_id": "11eff979-cb20-fcc6-885d-b364104367ce"}}</t>
  </si>
  <si>
    <t>kokoyashi515931@gmail.com</t>
  </si>
  <si>
    <t>11efb7d1-8e85-2c0e-9840-5faf73eeea6e</t>
  </si>
  <si>
    <t>KENJOKOBAYASHI</t>
  </si>
  <si>
    <t>11eff978-383c-c652-b6e7-abc896a72f65</t>
  </si>
  <si>
    <t>11ef2285-c293-368a-b273-2b9f7de0c1a4</t>
  </si>
  <si>
    <t>{"univapay-name": "高橋直希", "univapay-link-id": "11ef03a4-2d90-c71e-888d-3b3e4f55f0bd", "univapay-phone-number": "08033372305"}</t>
  </si>
  <si>
    <t>{"id_values": ["11eff978-383c-c652-b6e7-abc896a72f65"], "worldpay_order_id": {"transaction_id": "11eff978-383c-c652-b6e7-abc896a72f65"}}</t>
  </si>
  <si>
    <t>dasuna2305@gmail.com</t>
  </si>
  <si>
    <t>11ef2285-c2c5-bc4a-86a4-f38ceca3ac8b</t>
  </si>
  <si>
    <t>NAOKI TAKAHASHI</t>
  </si>
  <si>
    <t>11eff978-37a8-7132-aafb-7f8e37c83e21</t>
  </si>
  <si>
    <t>11ef2283-9b6a-dbe6-bb90-bffd1444d247</t>
  </si>
  <si>
    <t>{"univapay-name": "吉田伊吹", "univapay-link-id": "11ef2224-43cc-d326-a100-53d8900a4147", "univapay-phone-number": "07083567659"}</t>
  </si>
  <si>
    <t>{"id_values": ["11eff978-37a8-7132-aafb-7f8e37c83e21"], "worldpay_order_id": {"transaction_id": "11eff978-37a8-7132-aafb-7f8e37c83e21"}}</t>
  </si>
  <si>
    <t>ibukiti18@gmail.com</t>
  </si>
  <si>
    <t>11ef2283-9b94-924c-a9fb-efc9e2d3bd1e</t>
  </si>
  <si>
    <t>IBUKI YOSHIDA</t>
  </si>
  <si>
    <t>11eff977-dda6-84c6-b3f1-772e2794059a</t>
  </si>
  <si>
    <t>{"id_values": ["11eff977-dda6-84c6-b3f1-772e2794059a"], "worldpay_order_id": {"transaction_id": "11eff977-dda6-84c6-b3f1-772e2794059a"}}</t>
  </si>
  <si>
    <t>11eff977-c03d-8876-8ae0-6b51e2e42682</t>
  </si>
  <si>
    <t>11efe6ce-c60c-e474-b43f-036591773e4f</t>
  </si>
  <si>
    <t>{"univapay-name": "坂本浩樹", "univapay-link-id": "11eed15d-06b8-b29c-9646-83266741dd9b", "univapay-phone-number": "08011456385"}</t>
  </si>
  <si>
    <t>{"id_values": ["11eff977-c03d-8876-8ae0-6b51e2e42682"], "worldpay_order_id": {"transaction_id": "11eff977-c03d-8876-8ae0-6b51e2e42682"}}</t>
  </si>
  <si>
    <t>ryuzin1031@gmail.com</t>
  </si>
  <si>
    <t>11eeda4b-f02f-0f2e-ad85-1b281fc2536c</t>
  </si>
  <si>
    <t>HIROKI SAKAMOTO</t>
  </si>
  <si>
    <t>11eff977-bc4a-fbcc-a8fb-dfb0ad97a11a</t>
  </si>
  <si>
    <t>11eed780-7d9d-7b58-b0c3-83183aa71e6a</t>
  </si>
  <si>
    <t>{"univapay-name": "沢田康夫", "univapay-link-id": "11eed16d-949c-30c4-a85d-77384e5408a4", "univapay-phone-number": "09073090873"}</t>
  </si>
  <si>
    <t>{"id_values": ["11eff977-bc4a-fbcc-a8fb-dfb0ad97a11a"], "worldpay_order_id": {"transaction_id": "11eff977-bc4a-fbcc-a8fb-dfb0ad97a11a"}}</t>
  </si>
  <si>
    <t>sawa05231@gmail.com</t>
  </si>
  <si>
    <t>11eed780-7dc3-8794-b06c-c3d7e8379e2e</t>
  </si>
  <si>
    <t>YASUOSAWADA</t>
  </si>
  <si>
    <t>11eff977-cb9e-88be-bc29-1f1ed43ed5f4</t>
  </si>
  <si>
    <t>11eedace-44e7-e860-a9ec-335f29504cae</t>
  </si>
  <si>
    <t>{"univapay-name": "宮前貴一", "univapay-link-id": "11eedaba-6448-d3d6-8268-ffd5213ce1e9", "univapay-phone-number": "08056428527"}</t>
  </si>
  <si>
    <t>{"id_values": ["11eff977-cb9e-88be-bc29-1f1ed43ed5f4"], "worldpay_order_id": {"transaction_id": "11eff977-cb9e-88be-bc29-1f1ed43ed5f4"}}</t>
  </si>
  <si>
    <t>kiichi.miyamae724@gmail.com</t>
  </si>
  <si>
    <t>11eedace-450f-e446-9367-5fc9f6be4ad0</t>
  </si>
  <si>
    <t>KIICHI MIYAMAE</t>
  </si>
  <si>
    <t>11eff977-c8a3-fcf2-b9ee-33cca1a0c615</t>
  </si>
  <si>
    <t>11eedab9-385c-72ce-9091-57a947f157f4</t>
  </si>
  <si>
    <t>{"univapay-name": "大塲寿稀也", "univapay-link-id": "11eed16d-c595-82d4-a85d-334a58df7ce5", "univapay-phone-number": "08050675331"}</t>
  </si>
  <si>
    <t>{"id_values": ["11eff977-c8a3-fcf2-b9ee-33cca1a0c615"], "worldpay_order_id": {"transaction_id": "11eff977-c8a3-fcf2-b9ee-33cca1a0c615"}}</t>
  </si>
  <si>
    <t>osyadebu5383@icloud.com</t>
  </si>
  <si>
    <t>11eedab9-3892-c3ba-abb4-8f4abe493967</t>
  </si>
  <si>
    <t>JUKIYA OOBA</t>
  </si>
  <si>
    <t>11eff974-9af0-8878-af58-af4214517a3b</t>
  </si>
  <si>
    <t>11eff974-98f7-bb04-b9a3-4b5920eba822</t>
  </si>
  <si>
    <t>{"customer_name": "高橋 裕和", "customer_email": "hirokazu112@gmail.com", "product_detail_name": "【超特価割引】AIXコンサルタント3日間完全攻略合宿"}</t>
  </si>
  <si>
    <t>{"id_values": ["3100500245378", "00029", "0718081"], "stratus_transaction_id": {"terminal_id": "3100500245378", "request_number": "00029", "authorization_code": "0718081"}}</t>
  </si>
  <si>
    <t>hirokazu112@gmail.com</t>
  </si>
  <si>
    <t>HIROKAZU TAKAHASHI</t>
  </si>
  <si>
    <t>11eff973-ec6b-ef54-ac9a-a32f11d9100e</t>
  </si>
  <si>
    <t>11eff973-e9ee-3b6a-910f-f7896c0acbd5</t>
  </si>
  <si>
    <t>{"customer_name": "山中晴美", "customer_email": "hal.aqua.yhks-01@gmail.com", "product_detail_name": "【15分限定特典付き】SNSマーケ完全攻略ダイナマイト合宿"}</t>
  </si>
  <si>
    <t>{"id_values": ["11eff973-ec6b-ef54-ac9a-a32f11d9100e"], "worldpay_order_id": {"transaction_id": "11eff973-ec6b-ef54-ac9a-a32f11d9100e"}}</t>
  </si>
  <si>
    <t>hal.aqua.yhks-01@gmail.com</t>
  </si>
  <si>
    <t>HARUMI YAMANAKA</t>
  </si>
  <si>
    <t>11eff96e-75dc-52de-9eb2-ff71e45f3275</t>
  </si>
  <si>
    <t>{"customer_name": "小島 翔", "customer_email": "syo.kojima.kansaiuni@gmail.com", "product_detail_name": "【15分限定特典付き】AIXコンサルタント3日間完全攻略合宿"}</t>
  </si>
  <si>
    <t>{"id_values": ["11eff96e-75dc-52de-9eb2-ff71e45f3275"], "worldpay_order_id": {"transaction_id": "11eff96e-75dc-52de-9eb2-ff71e45f3275"}}</t>
  </si>
  <si>
    <t>11eff967-2cb1-e08a-b8da-bfa9a3387120</t>
  </si>
  <si>
    <t>11eff967-2ad7-a308-aeae-7f34e6f65926</t>
  </si>
  <si>
    <t>{"customer_name": "松岡卓", "customer_email": "asfida.matsuoka@gmail.com", "product_detail_name": "【15分限定特典付き】SNSマーケ完全攻略ダイナマイト合宿"}</t>
  </si>
  <si>
    <t>{"id_values": ["11eff967-2cb1-e08a-b8da-bfa9a3387120"], "worldpay_order_id": {"transaction_id": "11eff967-2cb1-e08a-b8da-bfa9a3387120"}}</t>
  </si>
  <si>
    <t>asfida.matsuoka@gmail.com</t>
  </si>
  <si>
    <t>TAKU MATSUOKA</t>
  </si>
  <si>
    <t>11eff965-5fb2-b650-bbe3-fbbb9dcae965</t>
  </si>
  <si>
    <t>11eff964-5454-5800-9501-2fc59e6f917d</t>
  </si>
  <si>
    <t>{"customer_name": "坂本 多津", "customer_email": "tazu.life@gmail.com", "product_detail_name": "AIみかみ秘密の部屋（全額返金保証付）"}</t>
  </si>
  <si>
    <t>{"id_values": ["11eff965-5fb2-b650-bbe3-fbbb9dcae965"], "worldpay_order_id": {"transaction_id": "11eff965-5fb2-b650-bbe3-fbbb9dcae965"}}</t>
  </si>
  <si>
    <t>tazu.life@gmail.com</t>
  </si>
  <si>
    <t>TAZU SAKAMOTO</t>
  </si>
  <si>
    <t>11eff965-04ad-045e-b36f-fbf25a2f0af1</t>
  </si>
  <si>
    <t>11eff964-31cf-710c-9c14-d38e72366c26</t>
  </si>
  <si>
    <t>{"customer_name": "有木義和", "customer_email": "ariking8739@gmail.com", "product_detail_name": "AIみかみ秘密の部屋（全額返金保証付）"}</t>
  </si>
  <si>
    <t>{"id_values": ["11eff965-04ad-045e-b36f-fbf25a2f0af1"], "worldpay_order_id": {"transaction_id": "11eff965-04ad-045e-b36f-fbf25a2f0af1"}}</t>
  </si>
  <si>
    <t>ariking8739@gmail.com</t>
  </si>
  <si>
    <t>YOSHIKAZU ARIKI</t>
  </si>
  <si>
    <t>11eff964-e0e7-754a-963c-230bd3f20852</t>
  </si>
  <si>
    <t>11eff964-deea-1efa-9638-23a889256dc0</t>
  </si>
  <si>
    <t>{"customer_name": "三井田史親", "customer_email": "fuminico@gmail.com", "product_detail_name": "【15分限定特典付き】AIXコンサルタント3日間完全攻略合宿"}</t>
  </si>
  <si>
    <t>{"id_values": ["3100500245378", "00027", "0530261"], "stratus_transaction_id": {"terminal_id": "3100500245378", "request_number": "00027", "authorization_code": "0530261"}}</t>
  </si>
  <si>
    <t>fuminico@gmail.com</t>
  </si>
  <si>
    <t>FUMICHIKA MIIDA</t>
  </si>
  <si>
    <t>11eff964-562e-6ddc-a2a8-37f656a67a7e</t>
  </si>
  <si>
    <t>{"customer_name": "坂本 多津", "customer_email": "tazu.life@gmail.com", "product_detail_name": "【15分限定特典付き】AIXコンサルタント3日間完全攻略合宿"}</t>
  </si>
  <si>
    <t>{"id_values": ["11eff964-562e-6ddc-a2a8-37f656a67a7e"], "worldpay_order_id": {"transaction_id": "11eff964-562e-6ddc-a2a8-37f656a67a7e"}}</t>
  </si>
  <si>
    <t>11eff964-3395-6eec-94f1-e3d274d3079f</t>
  </si>
  <si>
    <t>{"customer_name": "有木義和", "customer_email": "ariking8739@gmail.com", "product_detail_name": "【15分限定特典付き】AIXコンサルタント3日間完全攻略合宿"}</t>
  </si>
  <si>
    <t>{"id_values": ["11eff964-3395-6eec-94f1-e3d274d3079f"], "worldpay_order_id": {"transaction_id": "11eff964-3395-6eec-94f1-e3d274d3079f"}}</t>
  </si>
  <si>
    <t>11eff961-9773-20f6-af0b-e326e120964c</t>
  </si>
  <si>
    <t>11eff961-94b9-fdc6-be46-2f4ca2c8d410</t>
  </si>
  <si>
    <t>{"customer_name": "大坪勇人", "customer_email": "tnsskiya@gmail.com", "product_detail_name": "【15分限定特典付き】SNSマーケ完全攻略ダイナマイト合宿"}</t>
  </si>
  <si>
    <t>{"id_values": ["11eff961-9773-20f6-af0b-e326e120964c"], "worldpay_order_id": {"transaction_id": "11eff961-9773-20f6-af0b-e326e120964c"}}</t>
  </si>
  <si>
    <t>tnsskiya@gmail.com</t>
  </si>
  <si>
    <t>HAYATO OTSUBO</t>
  </si>
  <si>
    <t>11eff95b-9922-dcc6-a116-976470b594a5</t>
  </si>
  <si>
    <t>11eff95b-971e-92bc-b479-43f7479ae13a</t>
  </si>
  <si>
    <t>{"customer_name": "菅野恭介", "customer_email": "kyosukesugano88@gmail.com", "product_detail_name": "【15分限定特典付き】SNSマーケ完全攻略ダイナマイト合宿"}</t>
  </si>
  <si>
    <t>{"id_values": ["11eff95b-9922-dcc6-a116-976470b594a5"], "worldpay_order_id": {"transaction_id": "11eff95b-9922-dcc6-a116-976470b594a5"}}</t>
  </si>
  <si>
    <t>kyosukesugano88@gmail.com</t>
  </si>
  <si>
    <t>KYOSUKE SUGANO</t>
  </si>
  <si>
    <t>11eff957-8585-9356-8681-3f6e870b8d69</t>
  </si>
  <si>
    <t>11eff956-d2b4-d7e6-832a-47afd4d65e3e</t>
  </si>
  <si>
    <t>{"customer_name": "淺川菜々子", "customer_email": "whskk.u75@ezweb.ne.jp", "product_detail_name": "みかみの秘密の部屋 ~購入後1週間以内に限り【全額返金保証付き】~"}</t>
  </si>
  <si>
    <t>{"id_values": ["3100500245378", "00025", "0330000"], "stratus_transaction_id": {"terminal_id": "3100500245378", "request_number": "00025", "authorization_code": "0330000"}}</t>
  </si>
  <si>
    <t>whskk.u75@ezweb.ne.jp</t>
  </si>
  <si>
    <t>NANAKO ASAKAWA</t>
  </si>
  <si>
    <t>11eff956-8b7b-1458-9b9c-cf26442eaff1</t>
  </si>
  <si>
    <t>11eff956-88db-cfe4-82bd-1bccd5895daf</t>
  </si>
  <si>
    <t>{"customer_name": "上村 麻美", "customer_email": "zum10ve@gmail.com", "product_detail_name": "【15分限定特典付き】SNSマーケ完全攻略ダイナマイト合宿"}</t>
  </si>
  <si>
    <t>{"id_values": ["11eff956-8b7b-1458-9b9c-cf26442eaff1"], "worldpay_order_id": {"transaction_id": "11eff956-8b7b-1458-9b9c-cf26442eaff1"}}</t>
  </si>
  <si>
    <t>zum10ve@gmail.com</t>
  </si>
  <si>
    <t>KENGO UEMURA</t>
  </si>
  <si>
    <t>11eff956-d51f-e6b0-b2d6-5fb634ababc5</t>
  </si>
  <si>
    <t>{"customer_name": "淺川菜々子", "customer_email": "whskk.u75@ezweb.ne.jp", "product_detail_name": "【15分限定特典付き】SNSマーケ完全攻略ダイナマイト合宿"}</t>
  </si>
  <si>
    <t>{"id_values": ["3100500245378", "00024", "0320000"], "stratus_transaction_id": {"terminal_id": "3100500245378", "request_number": "00024", "authorization_code": "0320000"}}</t>
  </si>
  <si>
    <t>11eff956-83ef-9e34-82b7-6b82a7f91ee3</t>
  </si>
  <si>
    <t>11eff956-2f4f-98b6-b396-5b085ab8dd0e</t>
  </si>
  <si>
    <t>{"customer_name": "古田尚聖", "customer_email": "oldricefield0824@gmail.com", "product_detail_name": "AIみかみ秘密の部屋（全額返金保証付）"}</t>
  </si>
  <si>
    <t>{"id_values": ["11eff956-83ef-9e34-82b7-6b82a7f91ee3"], "worldpay_order_id": {"transaction_id": "11eff956-83ef-9e34-82b7-6b82a7f91ee3"}}</t>
  </si>
  <si>
    <t>oldricefield0824@gmail.com</t>
  </si>
  <si>
    <t>SHOSEI FURUTA</t>
  </si>
  <si>
    <t>11eff956-3100-1a5a-96bd-7bfdd7cbce4b</t>
  </si>
  <si>
    <t>{"customer_name": "古田尚聖", "customer_email": "oldricefield0824@gmail.com", "product_detail_name": "【15分限定特典付き】AIXコンサルタント3日間完全攻略合宿"}</t>
  </si>
  <si>
    <t>{"id_values": ["11eff956-3100-1a5a-96bd-7bfdd7cbce4b"], "worldpay_order_id": {"transaction_id": "11eff956-3100-1a5a-96bd-7bfdd7cbce4b"}}</t>
  </si>
  <si>
    <t>11eff956-6240-d708-b35b-3b26ba58200b</t>
  </si>
  <si>
    <t>11eff955-4296-77ba-b1c8-b7da31637973</t>
  </si>
  <si>
    <t>{"customer_name": "小山 将生", "customer_email": "mk41baseball@gmail.com", "product_detail_name": "AIみかみ秘密の部屋（全額返金保証付）"}</t>
  </si>
  <si>
    <t>{"id_values": ["11eff956-6240-d708-b35b-3b26ba58200b"], "worldpay_order_id": {"transaction_id": "11eff956-6240-d708-b35b-3b26ba58200b"}}</t>
  </si>
  <si>
    <t>mk41baseball@gmail.com</t>
  </si>
  <si>
    <t>MASAKI KOYAMA</t>
  </si>
  <si>
    <t>11eff955-e4aa-42de-b2fd-27a6f1647893</t>
  </si>
  <si>
    <t>{"customer_name": "須田三香子", "customer_email": "em_lvxxg@ezweb.ne.jp", "product_detail_name": "【超特価割引】AIXコンサルタント3日間完全攻略合宿"}</t>
  </si>
  <si>
    <t>{"id_values": ["3100500245378", "00022", "0127270"], "stratus_transaction_id": {"terminal_id": "3100500245378", "request_number": "00022", "authorization_code": "0127270"}}</t>
  </si>
  <si>
    <t>11eff955-4559-23f8-a90a-237892c61728</t>
  </si>
  <si>
    <t>{"customer_name": "小山 将生", "customer_email": "mk41baseball@gmail.com", "product_detail_name": "【15分限定特典付き】AIXコンサルタント3日間完全攻略合宿"}</t>
  </si>
  <si>
    <t>{"id_values": ["11eff955-4559-23f8-a90a-237892c61728"], "worldpay_order_id": {"transaction_id": "11eff955-4559-23f8-a90a-237892c61728"}}</t>
  </si>
  <si>
    <t>11eff94a-adec-1a7a-b9f8-0be90b2a3e7a</t>
  </si>
  <si>
    <t>11eff949-8a01-0266-be9b-b3987e4163fc</t>
  </si>
  <si>
    <t>{"customer_name": "林原剛", "customer_email": "lv.min.zero@gmail.com", "product_detail_name": "AIみかみ秘密の部屋（全額返金保証付）"}</t>
  </si>
  <si>
    <t>{"id_values": ["3100500245378", "00018", "7569413"], "stratus_transaction_id": {"terminal_id": "3100500245378", "request_number": "00018", "authorization_code": "7569413"}}</t>
  </si>
  <si>
    <t>lv.min.zero@gmail.com</t>
  </si>
  <si>
    <t>TSUYOSHI HAYASHIBARA</t>
  </si>
  <si>
    <t>11eff949-8be2-4572-9d84-037166702e44</t>
  </si>
  <si>
    <t>{"customer_name": "林原剛", "customer_email": "lv.min.zero@gmail.com", "product_detail_name": "【15分限定特典付き】AIXコンサルタント3日間完全攻略合宿"}</t>
  </si>
  <si>
    <t>{"id_values": ["3100500245378", "00017", "7569334"], "stratus_transaction_id": {"terminal_id": "3100500245378", "request_number": "00017", "authorization_code": "7569334"}}</t>
  </si>
  <si>
    <t>11eff948-107f-c928-bc1d-d7f108eddfea</t>
  </si>
  <si>
    <t>11eff947-1d0c-a0e0-9f4c-3375ef1cdd68</t>
  </si>
  <si>
    <t>{"customer_name": "山本昭正", "customer_email": "akimasa.ymamoto@gmail.com", "product_detail_name": "AIみかみ秘密の部屋（全額返金保証付）"}</t>
  </si>
  <si>
    <t>{"id_values": ["11eff948-107f-c928-bc1d-d7f108eddfea"], "worldpay_order_id": {"transaction_id": "11eff948-107f-c928-bc1d-d7f108eddfea"}}</t>
  </si>
  <si>
    <t>akimasa.ymamoto@gmail.com</t>
  </si>
  <si>
    <t>AKIMASA YAMAMOTO</t>
  </si>
  <si>
    <t>11eff947-5267-ae38-b231-b727ff84510a</t>
  </si>
  <si>
    <t>11eff947-5079-fcb6-afcf-2f967159dd98</t>
  </si>
  <si>
    <t>{"customer_name": "西宇 武", "customer_email": "nishiu4@gmail.com", "product_detail_name": "【15分限定特典付き】SNSマーケ完全攻略ダイナマイト合宿"}</t>
  </si>
  <si>
    <t>{"id_values": ["11eff947-5267-ae38-b231-b727ff84510a"], "worldpay_order_id": {"transaction_id": "11eff947-5267-ae38-b231-b727ff84510a"}}</t>
  </si>
  <si>
    <t>11eff947-1f4e-4476-9f56-777d01f5d032</t>
  </si>
  <si>
    <t>{"customer_name": "山本昭正", "customer_email": "akimasa.ymamoto@gmail.com", "product_detail_name": "【15分限定特典付き】AIXコンサルタント3日間完全攻略合宿"}</t>
  </si>
  <si>
    <t>{"id_values": ["11eff947-1f4e-4476-9f56-777d01f5d032"], "worldpay_order_id": {"transaction_id": "11eff947-1f4e-4476-9f56-777d01f5d032"}}</t>
  </si>
  <si>
    <t>11eff945-fa63-ab8e-b1ed-bbf265f87269</t>
  </si>
  <si>
    <t>11eff945-f887-b7a6-9463-8b7c1b1c4023</t>
  </si>
  <si>
    <t>{"customer_name": "齊藤 恵子", "customer_email": "donkokico2@yahoo.ne.jp", "product_detail_name": "【15分限定特典付き】AIXコンサルタント3日間完全攻略合宿"}</t>
  </si>
  <si>
    <t>{"id_values": ["3100500245378", "00015", "0111226"], "stratus_transaction_id": {"terminal_id": "3100500245378", "request_number": "00015", "authorization_code": "0111226"}}</t>
  </si>
  <si>
    <t>donkokico2@yahoo.ne.jp</t>
  </si>
  <si>
    <t>KEIKO SAITO</t>
  </si>
  <si>
    <t>11eff941-898a-d09e-b4ec-ebabc4158ef8</t>
  </si>
  <si>
    <t>11eff941-876a-b568-b4e9-1bc83a763029</t>
  </si>
  <si>
    <t>{"customer_name": "zan", "customer_email": "manago.2013@icloud.com", "product_detail_name": "【15分限定特典付き】AIXコンサルタント3日間完全攻略合宿"}</t>
  </si>
  <si>
    <t>{"id_values": ["3100500245378", "00013", "0024353"], "stratus_transaction_id": {"terminal_id": "3100500245378", "request_number": "00013", "authorization_code": "0024353"}}</t>
  </si>
  <si>
    <t>manago.2013@icloud.com</t>
  </si>
  <si>
    <t>RYOHEI ASO</t>
  </si>
  <si>
    <t>11eff93c-9faa-5110-a8fa-cf8c4079f3e8</t>
  </si>
  <si>
    <t>11eff93b-6d91-3c3a-9a5c-bf69300ef22f</t>
  </si>
  <si>
    <t>{"customer_name": "間嶋博司", "customer_email": "joamajima@gmail.com", "product_detail_name": "AIみかみ秘密の部屋（全額返金保証付）"}</t>
  </si>
  <si>
    <t>{"id_values": ["11eff93c-9faa-5110-a8fa-cf8c4079f3e8"], "worldpay_order_id": {"transaction_id": "11eff93c-9faa-5110-a8fa-cf8c4079f3e8"}}</t>
  </si>
  <si>
    <t>joamajima@gmail.com</t>
  </si>
  <si>
    <t>HIROSHI MAJIMA</t>
  </si>
  <si>
    <t>11eff93b-70db-5cae-8a84-f3786d59ffde</t>
  </si>
  <si>
    <t>{"customer_name": "間嶋博司", "customer_email": "joamajima@gmail.com", "product_detail_name": "【15分限定特典付き】AIXコンサルタント3日間完全攻略合宿"}</t>
  </si>
  <si>
    <t>{"id_values": ["11eff93b-70db-5cae-8a84-f3786d59ffde"], "worldpay_order_id": {"transaction_id": "11eff93b-70db-5cae-8a84-f3786d59ffde"}}</t>
  </si>
  <si>
    <t>11eff939-e172-7fb2-b527-c3f58e3cbeab</t>
  </si>
  <si>
    <t>11eff938-d59c-18d4-b91a-cb95637aca2e</t>
  </si>
  <si>
    <t>{"customer_name": "高橋 利恵子", "customer_email": "reeup619@gmail.com", "product_detail_name": "AIみかみ秘密の部屋（全額返金保証付）"}</t>
  </si>
  <si>
    <t>{"id_values": ["11eff939-e172-7fb2-b527-c3f58e3cbeab"], "worldpay_order_id": {"transaction_id": "11eff939-e172-7fb2-b527-c3f58e3cbeab"}}</t>
  </si>
  <si>
    <t>reeup619@gmail.com</t>
  </si>
  <si>
    <t>RIEKO TAKAHASHI</t>
  </si>
  <si>
    <t>11eff939-21f5-7ea0-bfb2-af439b9536b8</t>
  </si>
  <si>
    <t>11eff937-1cc3-cd76-88df-af3e5eaaf6f3</t>
  </si>
  <si>
    <t>{"customer_name": "古賀旨剛", "customer_email": "mkoga0101@jcom.zaq.ne.jp", "product_detail_name": "AIみかみ秘密の部屋（全額返金保証付）"}</t>
  </si>
  <si>
    <t>{"id_values": ["11eff939-21f5-7ea0-bfb2-af439b9536b8"], "worldpay_order_id": {"transaction_id": "11eff939-21f5-7ea0-bfb2-af439b9536b8"}}</t>
  </si>
  <si>
    <t>mkoga0101@jcom.zaq.ne.jp</t>
  </si>
  <si>
    <t>MUNETAKA KOGA</t>
  </si>
  <si>
    <t>11eff938-d797-63be-9d5e-0b7f9ace7156</t>
  </si>
  <si>
    <t>{"customer_name": "高橋 利恵子", "customer_email": "reeup619@gmail.com", "product_detail_name": "【15分限定特典付き】AIXコンサルタント3日間完全攻略合宿"}</t>
  </si>
  <si>
    <t>{"id_values": ["11eff938-d797-63be-9d5e-0b7f9ace7156"], "worldpay_order_id": {"transaction_id": "11eff938-d797-63be-9d5e-0b7f9ace7156"}}</t>
  </si>
  <si>
    <t>11eff937-201f-23e4-9a56-77f65ffb6dec</t>
  </si>
  <si>
    <t>{"customer_name": "古賀旨剛", "customer_email": "mkoga0101@jcom.zaq.ne.jp", "product_detail_name": "【15分限定特典付き】AIXコンサルタント3日間完全攻略合宿"}</t>
  </si>
  <si>
    <t>{"id_values": ["11eff937-201f-23e4-9a56-77f65ffb6dec"], "worldpay_order_id": {"transaction_id": "11eff937-201f-23e4-9a56-77f65ffb6dec"}}</t>
  </si>
  <si>
    <t>11eff930-99bb-9478-96a0-4fc11766bb89</t>
  </si>
  <si>
    <t>11eff92f-910f-2570-9db0-9b213e32cb97</t>
  </si>
  <si>
    <t>{"customer_name": "乗浜誠司", "customer_email": "norihama@knowledge-c.com", "product_detail_name": "AIみかみ秘密の部屋（全額返金保証付）"}</t>
  </si>
  <si>
    <t>{"id_values": ["3100500245378", "00006", "0107434"], "stratus_transaction_id": {"terminal_id": "3100500245378", "request_number": "00006", "authorization_code": "0107434"}}</t>
  </si>
  <si>
    <t>norihama@knowledge-c.com</t>
  </si>
  <si>
    <t>SEIJI NORIHAMA</t>
  </si>
  <si>
    <t>11eff92f-93ab-5588-a2da-0756fbe5f931</t>
  </si>
  <si>
    <t>{"customer_name": "乗浜誠司", "customer_email": "norihama@knowledge-c.com", "product_detail_name": "【15分限定特典付き】AIXコンサルタント3日間完全攻略合宿"}</t>
  </si>
  <si>
    <t>{"id_values": ["3100500245378", "00005", "0176817"], "stratus_transaction_id": {"terminal_id": "3100500245378", "request_number": "00005", "authorization_code": "0176817"}}</t>
  </si>
  <si>
    <t>11eff92d-4d52-604c-8099-bf4c996c7013</t>
  </si>
  <si>
    <t>11eff92b-f1d6-d69a-b0e8-2f60f276d9a5</t>
  </si>
  <si>
    <t>{"customer_name": "望月みつえ", "customer_email": "5555hanako5555@gmail.com", "product_detail_name": "AIみかみ秘密の部屋（全額返金保証付）"}</t>
  </si>
  <si>
    <t>{"id_values": ["11eff92d-4d52-604c-8099-bf4c996c7013"], "worldpay_order_id": {"transaction_id": "11eff92d-4d52-604c-8099-bf4c996c7013"}}</t>
  </si>
  <si>
    <t>5555hanako5555@gmail.com</t>
  </si>
  <si>
    <t>MITSUE MOCHIZUKI</t>
  </si>
  <si>
    <t>11eff92c-7405-b000-ab03-2386fe12e30c</t>
  </si>
  <si>
    <t>11eff92b-4f4e-60f0-961a-0f8f822a93c0</t>
  </si>
  <si>
    <t>{"customer_name": "矢野貴久", "customer_email": "uboxopp6@icloud.com", "product_detail_name": "AIみかみ秘密の部屋（全額返金保証付）"}</t>
  </si>
  <si>
    <t>{"id_values": ["11eff92c-7405-b000-ab03-2386fe12e30c"], "worldpay_order_id": {"transaction_id": "11eff92c-7405-b000-ab03-2386fe12e30c"}}</t>
  </si>
  <si>
    <t>uboxopp6@icloud.com</t>
  </si>
  <si>
    <t>TAKAHISA YANO</t>
  </si>
  <si>
    <t>11eff92b-f490-89b2-9624-63a066e58eee</t>
  </si>
  <si>
    <t>{"customer_name": "望月みつえ", "customer_email": "5555hanako5555@gmail.com", "product_detail_name": "【15分限定特典付き】AIXコンサルタント3日間完全攻略合宿"}</t>
  </si>
  <si>
    <t>{"id_values": ["11eff92b-f490-89b2-9624-63a066e58eee"], "worldpay_order_id": {"transaction_id": "11eff92b-f490-89b2-9624-63a066e58eee"}}</t>
  </si>
  <si>
    <t>11eff92b-52f8-b37c-8a3d-6fbf2abc3a4a</t>
  </si>
  <si>
    <t>{"customer_name": "矢野貴久", "customer_email": "uboxopp6@icloud.com", "product_detail_name": "【15分限定特典付き】AIXコンサルタント3日間完全攻略合宿"}</t>
  </si>
  <si>
    <t>{"id_values": ["11eff92b-52f8-b37c-8a3d-6fbf2abc3a4a"], "worldpay_order_id": {"transaction_id": "11eff92b-52f8-b37c-8a3d-6fbf2abc3a4a"}}</t>
  </si>
  <si>
    <t>11eff922-7109-8dfe-be71-1794466ae3b0</t>
  </si>
  <si>
    <t>11eff921-13c7-b5f4-ad19-c78cf563a977</t>
  </si>
  <si>
    <t>{"customer_name": "中居義勝", "customer_email": "nakai@nakairyu.com", "product_detail_name": "AIみかみ秘密の部屋（全額返金保証付）"}</t>
  </si>
  <si>
    <t>{"id_values": ["11eff922-7109-8dfe-be71-1794466ae3b0"], "worldpay_order_id": {"transaction_id": "11eff922-7109-8dfe-be71-1794466ae3b0"}}</t>
  </si>
  <si>
    <t>nakai@nakairyu.com</t>
  </si>
  <si>
    <t>YOSHIKATSU NAKAI</t>
  </si>
  <si>
    <t>11eff921-77cd-cca0-a94b-7b84cb129c0f</t>
  </si>
  <si>
    <t>11eff920-8d99-6892-a927-9b3e0595d384</t>
  </si>
  <si>
    <t>{"customer_name": "河辺朝男", "customer_email": "kawabe5957@icloud.com", "product_detail_name": "AIみかみ秘密の部屋（全額返金保証付）"}</t>
  </si>
  <si>
    <t>{"id_values": ["11eff921-77cd-cca0-a94b-7b84cb129c0f"], "worldpay_order_id": {"transaction_id": "11eff921-77cd-cca0-a94b-7b84cb129c0f"}}</t>
  </si>
  <si>
    <t>kawabe5957@icloud.com</t>
  </si>
  <si>
    <t>ASAOKAWABE</t>
  </si>
  <si>
    <t>11eff921-159f-ae36-be64-6ff1d05905ea</t>
  </si>
  <si>
    <t>{"customer_name": "中居義勝", "customer_email": "nakai@nakairyu.com", "product_detail_name": "【15分限定特典付き】AIXコンサルタント3日間完全攻略合宿"}</t>
  </si>
  <si>
    <t>{"id_values": ["11eff921-159f-ae36-be64-6ff1d05905ea"], "worldpay_order_id": {"transaction_id": "11eff921-159f-ae36-be64-6ff1d05905ea"}}</t>
  </si>
  <si>
    <t>11eff920-8f83-4e20-ad16-8f44ab03cc54</t>
  </si>
  <si>
    <t>{"customer_name": "河辺朝男", "customer_email": "kawabe5957@icloud.com", "product_detail_name": "【15分限定特典付き】AIXコンサルタント3日間完全攻略合宿"}</t>
  </si>
  <si>
    <t>{"id_values": ["11eff920-8f83-4e20-ad16-8f44ab03cc54"], "worldpay_order_id": {"transaction_id": "11eff920-8f83-4e20-ad16-8f44ab03cc54"}}</t>
  </si>
  <si>
    <t>11eff91c-afdf-45f6-8af6-774031eb6ef3</t>
  </si>
  <si>
    <t>11eff91b-a6c9-16a0-b9a5-83a2d95745ea</t>
  </si>
  <si>
    <t>{"customer_name": "もりみつあさこ", "customer_email": "azurl.a.m.1031@gmail.com", "product_detail_name": "AIみかみ秘密の部屋（全額返金保証付）"}</t>
  </si>
  <si>
    <t>{"id_values": ["11eff91c-afdf-45f6-8af6-774031eb6ef3"], "worldpay_order_id": {"transaction_id": "11eff91c-afdf-45f6-8af6-774031eb6ef3"}}</t>
  </si>
  <si>
    <t>azurl.a.m.1031@gmail.com</t>
  </si>
  <si>
    <t>ASAKO MORIMITSU</t>
  </si>
  <si>
    <t>11eff91b-a8b4-b672-b9a8-0bf44716bf3f</t>
  </si>
  <si>
    <t>{"customer_name": "もりみつあさこ", "customer_email": "azurl.a.m.1031@gmail.com", "product_detail_name": "【15分限定特典付き】AIXコンサルタント3日間完全攻略合宿"}</t>
  </si>
  <si>
    <t>{"id_values": ["11eff91b-a8b4-b672-b9a8-0bf44716bf3f"], "worldpay_order_id": {"transaction_id": "11eff91b-a8b4-b672-b9a8-0bf44716bf3f"}}</t>
  </si>
  <si>
    <t>11eff912-d96d-76ea-8d94-6f1a8d6b78e4</t>
  </si>
  <si>
    <t>11eff911-46eb-ed02-9ad7-f3aaac28872a</t>
  </si>
  <si>
    <t>{"customer_name": "蔡 豪倫", "customer_email": "take-123-good-1122@docomo.ne.jp", "product_detail_name": "AIみかみ秘密の部屋（全額返金保証付）"}</t>
  </si>
  <si>
    <t>{"id_values": ["3100500245378", "00003", "0129607"], "stratus_transaction_id": {"terminal_id": "3100500245378", "request_number": "00003", "authorization_code": "0129607"}}</t>
  </si>
  <si>
    <t>take-123-good-1122@docomo.ne.jp</t>
  </si>
  <si>
    <t>TAKETOMO SAI</t>
  </si>
  <si>
    <t>11eff911-495f-efb6-b1af-e30bc2e4a23e</t>
  </si>
  <si>
    <t>{"customer_name": "蔡 豪倫", "customer_email": "take-123-good-1122@docomo.ne.jp", "product_detail_name": "【15分限定特典付き】AIXコンサルタント3日間完全攻略合宿"}</t>
  </si>
  <si>
    <t>{"id_values": ["3100500245378", "00002", "0142460"], "stratus_transaction_id": {"terminal_id": "3100500245378", "request_number": "00002", "authorization_code": "0142460"}}</t>
  </si>
  <si>
    <t>11eff90a-70ee-a830-821d-9bda95c2f758</t>
  </si>
  <si>
    <t>11eff90a-6f0a-4204-821a-0f49722b6bde</t>
  </si>
  <si>
    <t>{"customer_name": "辻本佑樹", "customer_email": "yt020429@gmail.com", "product_detail_name": "【15分限定特典付き】AIXコンサルタント3日間完全攻略合宿"}</t>
  </si>
  <si>
    <t>{"id_values": ["11eff90a-70ee-a830-821d-9bda95c2f758"], "worldpay_order_id": {"transaction_id": "11eff90a-70ee-a830-821d-9bda95c2f758"}}</t>
  </si>
  <si>
    <t>yt020429@gmail.com</t>
  </si>
  <si>
    <t>BUSINESS</t>
  </si>
  <si>
    <t>11eff908-653a-92bc-8b83-23ffcb9d4505</t>
  </si>
  <si>
    <t>11eff908-62b7-843c-a497-8bd271565552</t>
  </si>
  <si>
    <t>{"customer_name": "志村", "customer_email": "popai.212528@gmail.com", "product_detail_name": "【15分限定特典付き】AIXコンサルタント3日間完全攻略合宿"}</t>
  </si>
  <si>
    <t>{"id_values": ["11eff908-653a-92bc-8b83-23ffcb9d4505"], "worldpay_order_id": {"transaction_id": "11eff908-653a-92bc-8b83-23ffcb9d4505"}}</t>
  </si>
  <si>
    <t>popai.212528@gmail.com</t>
  </si>
  <si>
    <t>HIROSHI SHIMURA</t>
  </si>
  <si>
    <t>11eff907-095b-fcd4-bc30-e7de080f2d4b</t>
  </si>
  <si>
    <t>11eff907-069d-52e0-a45b-d3e85ef93c27</t>
  </si>
  <si>
    <t>{"customer_name": "池田 剛", "customer_email": "takeshi1rey@gmail.com", "product_detail_name": "【15分限定特典付き】SNSマーケ完全攻略ダイナマイト合宿"}</t>
  </si>
  <si>
    <t>{"id_values": ["11eff907-095b-fcd4-bc30-e7de080f2d4b"], "worldpay_order_id": {"transaction_id": "11eff907-095b-fcd4-bc30-e7de080f2d4b"}}</t>
  </si>
  <si>
    <t>takeshi1rey@gmail.com</t>
  </si>
  <si>
    <t>TAKESHI IKEDA</t>
  </si>
  <si>
    <t>11eff905-e097-14d8-b53a-bf6a84ec78ff</t>
  </si>
  <si>
    <t>11eff905-ddff-5618-b533-8f95cc2866df</t>
  </si>
  <si>
    <t>{"customer_name": "清水賢也", "customer_email": "529622kk@gmail.com", "product_detail_name": "【15分限定特典付き】AIXコンサルタント3日間完全攻略合宿"}</t>
  </si>
  <si>
    <t>{"id_values": ["11eff905-e097-14d8-b53a-bf6a84ec78ff"], "worldpay_order_id": {"transaction_id": "11eff905-e097-14d8-b53a-bf6a84ec78ff"}}</t>
  </si>
  <si>
    <t>529622kk@gmail.com</t>
  </si>
  <si>
    <t>KENYA SHIMIZU</t>
  </si>
  <si>
    <t>11eff905-2556-ddc0-bc9d-0fd30fbaaa1d</t>
  </si>
  <si>
    <t>11eff905-234c-08fc-960c-a37e324d264c</t>
  </si>
  <si>
    <t>{"customer_name": "海斗 平敷", "customer_email": "okikaitogogo@gmail.com", "product_detail_name": "【15分限定特典付き】SNSマーケ完全攻略ダイナマイト合宿"}</t>
  </si>
  <si>
    <t>{"id_values": ["11eff905-2556-ddc0-bc9d-0fd30fbaaa1d"], "worldpay_order_id": {"transaction_id": "11eff905-2556-ddc0-bc9d-0fd30fbaaa1d"}}</t>
  </si>
  <si>
    <t>okikaitogogo@gmail.com</t>
  </si>
  <si>
    <t>KAITO HESHIKI</t>
  </si>
  <si>
    <t>11eff901-f18e-f354-a6ec-3bb48165b857</t>
  </si>
  <si>
    <t>11eff901-eef4-a652-a6e2-4373bb076f4d</t>
  </si>
  <si>
    <t>{"customer_name": "小山綾香", "customer_email": "aya.0926_cfn@icloud.com", "product_detail_name": "【超特価割引】SNSマーケ完全攻略ダイナマイト合宿"}</t>
  </si>
  <si>
    <t>{"id_values": ["11eff901-f18e-f354-a6ec-3bb48165b857"], "worldpay_order_id": {"transaction_id": "11eff901-f18e-f354-a6ec-3bb48165b857"}}</t>
  </si>
  <si>
    <t>aya.0926_cfn@icloud.com</t>
  </si>
  <si>
    <t>AYAKA KOYAMA</t>
  </si>
  <si>
    <t>11eff8fc-f494-02c4-a3d0-7f73a57d763a</t>
  </si>
  <si>
    <t>11eff8fc-0628-73ae-a0de-b797701ddff7</t>
  </si>
  <si>
    <t>{"customer_name": "國廣 祥", "customer_email": "shoknhr@gmail.com", "product_detail_name": "AIみかみ秘密の部屋（全額返金保証付）"}</t>
  </si>
  <si>
    <t>{"id_values": ["11eff8fc-f494-02c4-a3d0-7f73a57d763a"], "worldpay_order_id": {"transaction_id": "11eff8fc-f494-02c4-a3d0-7f73a57d763a"}}</t>
  </si>
  <si>
    <t>shoknhr@gmail.com</t>
  </si>
  <si>
    <t>SHO KUNIHIRO</t>
  </si>
  <si>
    <t>11eff8fc-08c0-19aa-bdb3-63bdc9735dc4</t>
  </si>
  <si>
    <t>{"customer_name": "國廣 祥", "customer_email": "shoknhr@gmail.com", "product_detail_name": "【15分限定特典付き】AIXコンサルタント3日間完全攻略合宿"}</t>
  </si>
  <si>
    <t>{"id_values": ["11eff8fc-08c0-19aa-bdb3-63bdc9735dc4"], "worldpay_order_id": {"transaction_id": "11eff8fc-08c0-19aa-bdb3-63bdc9735dc4"}}</t>
  </si>
  <si>
    <t>11eff8fa-886b-2cc8-a07d-6fcea40d0a5e</t>
  </si>
  <si>
    <t>11eff8fa-85e0-ab9a-bd32-9722a189159a</t>
  </si>
  <si>
    <t>{"customer_name": "加地正雄", "customer_email": "hikalgenji@gmail.com", "product_detail_name": "【15分限定特典付き】AIXコンサルタント3日間完全攻略合宿"}</t>
  </si>
  <si>
    <t>{"id_values": ["11eff8fa-886b-2cc8-a07d-6fcea40d0a5e"], "worldpay_order_id": {"transaction_id": "11eff8fa-886b-2cc8-a07d-6fcea40d0a5e"}}</t>
  </si>
  <si>
    <t>hikalgenji@gmail.com</t>
  </si>
  <si>
    <t>MASAO KAJI</t>
  </si>
  <si>
    <t>11eff8f8-2f1a-8aa8-93e2-335fe45b2c49</t>
  </si>
  <si>
    <t>11eff8f8-2c7a-eacc-93dc-4bc79e16b36c</t>
  </si>
  <si>
    <t>{"customer_name": "竹井 優", "customer_email": "yu.228@docomo.ne.jp", "product_detail_name": "【15分限定特典付き】AIXコンサルタント3日間完全攻略合宿"}</t>
  </si>
  <si>
    <t>{"id_values": ["11eff8f8-2f1a-8aa8-93e2-335fe45b2c49"], "worldpay_order_id": {"transaction_id": "11eff8f8-2f1a-8aa8-93e2-335fe45b2c49"}}</t>
  </si>
  <si>
    <t>yu.228@docomo.ne.jp</t>
  </si>
  <si>
    <t>TAKEI Y</t>
  </si>
  <si>
    <t>11eff8f6-e9e4-959c-a5e0-f368b9e3af14</t>
  </si>
  <si>
    <t>11eff8f5-6faf-4098-94c0-6394d7f48cb5</t>
  </si>
  <si>
    <t>{"customer_name": "narikirigirls5@gmail.com", "customer_email": "narikirigirls@gmail.com", "product_detail_name": "AIみかみ秘密の部屋（全額返金保証付）"}</t>
  </si>
  <si>
    <t>{"id_values": ["3100500245378", "00083", "0700083"], "stratus_transaction_id": {"terminal_id": "3100500245378", "request_number": "00083", "authorization_code": "0700083"}}</t>
  </si>
  <si>
    <t>narikirigirls@gmail.com</t>
  </si>
  <si>
    <t>RYOKO MATSUYUKI</t>
  </si>
  <si>
    <t>11eff8f5-7178-cfde-9629-9fba5175cf6c</t>
  </si>
  <si>
    <t>{"customer_name": "narikirigirls5@gmail.com", "customer_email": "narikirigirls@gmail.com", "product_detail_name": "【15分限定特典付き】AIXコンサルタント3日間完全攻略合宿"}</t>
  </si>
  <si>
    <t>{"id_values": ["3100500245378", "00082", "0700082"], "stratus_transaction_id": {"terminal_id": "3100500245378", "request_number": "00082", "authorization_code": "0700082"}}</t>
  </si>
  <si>
    <t>11eff8f4-e1a0-4716-95fd-934cb5d8cc5c</t>
  </si>
  <si>
    <t>11eff8f4-dfab-9780-8ca8-9f38890ea338</t>
  </si>
  <si>
    <t>{"customer_name": "山本高史", "customer_email": "piihyararadon@yahoo.co.jp", "product_detail_name": "【15分限定特典付き】AIXコンサルタント3日間完全攻略合宿"}</t>
  </si>
  <si>
    <t>piihyararadon@yahoo.co.jp</t>
  </si>
  <si>
    <t>TAKASHI YAMAMOTO</t>
  </si>
  <si>
    <t>11eff8f3-ff78-78cc-b52d-230837bfc04a</t>
  </si>
  <si>
    <t>11eff8f3-fd92-b9aa-9455-6f01cd0d3d57</t>
  </si>
  <si>
    <t>{"customer_name": "春岡 龍輝", "customer_email": "ryuki.chip@icloud.com", "product_detail_name": "【15分限定特典付き】デザイン限界突破3日間合宿"}</t>
  </si>
  <si>
    <t>{"id_values": ["11eff8f3-ff78-78cc-b52d-230837bfc04a"], "worldpay_order_id": {"transaction_id": "11eff8f3-ff78-78cc-b52d-230837bfc04a"}}</t>
  </si>
  <si>
    <t>ryuki.chip@icloud.com</t>
  </si>
  <si>
    <t>RYUKI HARUOKA</t>
  </si>
  <si>
    <t>11eff8f3-9868-b7aa-9a7e-b34735b90f09</t>
  </si>
  <si>
    <t>11eff8ef-be07-5358-a8b2-bbafd3c4f9af</t>
  </si>
  <si>
    <t>{"customer_name": "蟻生 斉 (アリウ ヒトシ）", "customer_email": "ariu@s-sl.co.jp", "product_detail_name": "AIみかみ秘密の部屋（全額返金保証付）"}</t>
  </si>
  <si>
    <t>{"id_values": ["11eff8f3-9868-b7aa-9a7e-b34735b90f09"], "worldpay_order_id": {"transaction_id": "11eff8f3-9868-b7aa-9a7e-b34735b90f09"}}</t>
  </si>
  <si>
    <t>ariu@s-sl.co.jp</t>
  </si>
  <si>
    <t>HITOSHI ARIU</t>
  </si>
  <si>
    <t>RESONA CARD CO., LTD.</t>
  </si>
  <si>
    <t>11eff8f2-70cf-c96e-82b8-eb6d1124808c</t>
  </si>
  <si>
    <t>11eff8f2-6eeb-d9d0-9b02-bbd3a0e49401</t>
  </si>
  <si>
    <t>{"customer_name": "吉本奈津子", "customer_email": "nissou@guitar.ocn.ne.jp", "product_detail_name": "【15分限定特典付き】SNSマーケ完全攻略ダイナマイト合宿"}</t>
  </si>
  <si>
    <t>{"id_values": ["11eff8f2-70cf-c96e-82b8-eb6d1124808c"], "worldpay_order_id": {"transaction_id": "11eff8f2-70cf-c96e-82b8-eb6d1124808c"}}</t>
  </si>
  <si>
    <t>nissou@guitar.ocn.ne.jp</t>
  </si>
  <si>
    <t>NATSUKO YOSHIMOTO</t>
  </si>
  <si>
    <t>11eff8f1-35b7-4c36-9950-bfcff06a5db3</t>
  </si>
  <si>
    <t>11eff8f1-3355-8728-994d-57fd36a7f3b5</t>
  </si>
  <si>
    <t>{"customer_name": "KOUSAKU FUJITA", "customer_email": "livewellweliwin@gmail.com", "product_detail_name": "【15分限定特典付き】AIXコンサルタント3日間完全攻略合宿"}</t>
  </si>
  <si>
    <t>{"id_values": ["11eff8f1-35b7-4c36-9950-bfcff06a5db3"], "worldpay_order_id": {"transaction_id": "11eff8f1-35b7-4c36-9950-bfcff06a5db3"}}</t>
  </si>
  <si>
    <t>livewellweliwin@gmail.com</t>
  </si>
  <si>
    <t>KOUSAKU FUJITA</t>
  </si>
  <si>
    <t>11eff8ef-bfcb-6f76-9662-e30dac6b035c</t>
  </si>
  <si>
    <t>{"customer_name": "蟻生 斉 (アリウ ヒトシ）", "customer_email": "ariu@s-sl.co.jp", "product_detail_name": "【15分限定特典付き】AIXコンサルタント3日間完全攻略合宿"}</t>
  </si>
  <si>
    <t>{"id_values": ["11eff8ef-bfcb-6f76-9662-e30dac6b035c"], "worldpay_order_id": {"transaction_id": "11eff8ef-bfcb-6f76-9662-e30dac6b035c"}}</t>
  </si>
  <si>
    <t>11eff8ef-4cca-ee34-bf83-5bc47241cd8c</t>
  </si>
  <si>
    <t>11eff8ed-eb96-aaa0-9690-2738714aba0c</t>
  </si>
  <si>
    <t>{"customer_name": "上津曲和美", "customer_email": "kclub4649@gmail.com", "product_detail_name": "AIみかみ秘密の部屋（全額返金保証付）"}</t>
  </si>
  <si>
    <t>{"id_values": ["11eff8ef-4cca-ee34-bf83-5bc47241cd8c"], "worldpay_order_id": {"transaction_id": "11eff8ef-4cca-ee34-bf83-5bc47241cd8c"}}</t>
  </si>
  <si>
    <t>kclub4649@gmail.com</t>
  </si>
  <si>
    <t>KAZUMI KAMITSUMAGARI</t>
  </si>
  <si>
    <t>11eff8ed-edea-4848-9cda-27e4cf11607a</t>
  </si>
  <si>
    <t>{"customer_name": "上津曲和美", "customer_email": "kclub4649@gmail.com", "product_detail_name": "【15分限定特典付き】AIXコンサルタント3日間完全攻略合宿"}</t>
  </si>
  <si>
    <t>{"id_values": ["11eff8ed-edea-4848-9cda-27e4cf11607a"], "worldpay_order_id": {"transaction_id": "11eff8ed-edea-4848-9cda-27e4cf11607a"}}</t>
  </si>
  <si>
    <t>11eff8ed-51af-6404-b5e3-1365bf4b99db</t>
  </si>
  <si>
    <t>11eff8ec-5b6b-7010-84c2-6b9f85028792</t>
  </si>
  <si>
    <t>{"customer_name": "キシ シズオ", "customer_email": "yorozuyak1@gmail.com", "product_detail_name": "AIみかみ秘密の部屋（全額返金保証付）"}</t>
  </si>
  <si>
    <t>{"id_values": ["11eff8ed-51af-6404-b5e3-1365bf4b99db"], "worldpay_order_id": {"transaction_id": "11eff8ed-51af-6404-b5e3-1365bf4b99db"}}</t>
  </si>
  <si>
    <t>yorozuyak1@gmail.com</t>
  </si>
  <si>
    <t>SHIZUO KISHI</t>
  </si>
  <si>
    <t>11eff8ec-e8ec-0094-a5e7-9383897f9872</t>
  </si>
  <si>
    <t>11eff8ec-e70b-dd30-94b7-13f0d1b56788</t>
  </si>
  <si>
    <t>{"customer_name": "羽生 紀仁", "customer_email": "pass1330@icloud.com", "product_detail_name": "【15分限定特典付き】SNSマーケ完全攻略ダイナマイト合宿"}</t>
  </si>
  <si>
    <t>{"id_values": ["11eff8ec-e8ec-0094-a5e7-9383897f9872"], "worldpay_order_id": {"transaction_id": "11eff8ec-e8ec-0094-a5e7-9383897f9872"}}</t>
  </si>
  <si>
    <t>pass1330@icloud.com</t>
  </si>
  <si>
    <t>NORIHITO HABU</t>
  </si>
  <si>
    <t>11eff8ec-5d26-733c-95fd-cb559c4846fd</t>
  </si>
  <si>
    <t>{"customer_name": "キシ シズオ", "customer_email": "yorozuyak1@gmail.com", "product_detail_name": "【15分限定特典付き】AIXコンサルタント3日間完全攻略合宿"}</t>
  </si>
  <si>
    <t>{"id_values": ["11eff8ec-5d26-733c-95fd-cb559c4846fd"], "worldpay_order_id": {"transaction_id": "11eff8ec-5d26-733c-95fd-cb559c4846fd"}}</t>
  </si>
  <si>
    <t>11eff8ec-0e1f-ca04-a08b-f75d103a969b</t>
  </si>
  <si>
    <t>11eff8ec-0c77-4fc4-9bfd-c3faa5f9990b</t>
  </si>
  <si>
    <t>{"customer_name": "吉井大翔", "customer_email": "hiro.yoshi33@icloud.com", "product_detail_name": "【15分限定特典付き】SNSマーケ完全攻略ダイナマイト合宿"}</t>
  </si>
  <si>
    <t>{"id_values": ["3100500245378", "00078", "0229265"], "stratus_transaction_id": {"terminal_id": "3100500245378", "request_number": "00078", "authorization_code": "0229265"}}</t>
  </si>
  <si>
    <t>hiro.yoshi33@icloud.com</t>
  </si>
  <si>
    <t>HIROTO YOSHII</t>
  </si>
  <si>
    <t>11eff8ea-cf94-f170-a0ff-b75d0e3f1c7a</t>
  </si>
  <si>
    <t>11eff8ea-cdb7-d34a-b154-e711c0d1e2f9</t>
  </si>
  <si>
    <t>{"customer_name": "百瀬絵美", "customer_email": "emi.kikakika@gmail.com", "product_detail_name": "【脱・無駄な努力】月商1.9億を支えるテンプレ大全"}</t>
  </si>
  <si>
    <t>{"id_values": ["11eff8ea-cf94-f170-a0ff-b75d0e3f1c7a"], "worldpay_order_id": {"transaction_id": "11eff8ea-cf94-f170-a0ff-b75d0e3f1c7a"}}</t>
  </si>
  <si>
    <t>emi.kikakika@gmail.com</t>
  </si>
  <si>
    <t>EMI MOMOSE</t>
  </si>
  <si>
    <t>11eff8ea-1a3d-b118-b4eb-83d7eaf52f4e</t>
  </si>
  <si>
    <t>11eff8ea-1643-557c-a072-db0ba0ae9f2e</t>
  </si>
  <si>
    <t>{"customer_name": "江上修平", "customer_email": "m8390s4232@gmail.com", "product_detail_name": "【15分限定特典付き】AIXコンサルタント3日間完全攻略合宿"}</t>
  </si>
  <si>
    <t>{"id_values": ["11eff8ea-1a3d-b118-b4eb-83d7eaf52f4e"], "worldpay_order_id": {"transaction_id": "11eff8ea-1a3d-b118-b4eb-83d7eaf52f4e"}}</t>
  </si>
  <si>
    <t>m8390s4232@gmail.com</t>
  </si>
  <si>
    <t>SHUHEI EGAMI</t>
  </si>
  <si>
    <t>11eff8e7-fba8-909e-8c5d-475f06f91e93</t>
  </si>
  <si>
    <t>11eff8e7-f994-d218-8c5a-5ba733673b9b</t>
  </si>
  <si>
    <t>{"customer_name": "小林幸央", "customer_email": "kobayashi@multitrack.work", "product_detail_name": "【15分限定特典付き】AIXコンサルタント3日間完全攻略合宿"}</t>
  </si>
  <si>
    <t>{"id_values": ["3100500245378", "00076", "0173149"], "stratus_transaction_id": {"terminal_id": "3100500245378", "request_number": "00076", "authorization_code": "0173149"}}</t>
  </si>
  <si>
    <t>kobayashi@multitrack.work</t>
  </si>
  <si>
    <t>YUKIO KOBAYASHI</t>
  </si>
  <si>
    <t>11eff8e6-1797-5148-8e5d-d3d5e4dbccf4</t>
  </si>
  <si>
    <t>11eff8e6-15d5-9b76-bfee-43b458ee0ed5</t>
  </si>
  <si>
    <t>{"customer_name": "小笠原春香", "customer_email": "abcxxxcrew57@gmail.com", "product_detail_name": "【15分限定特典付き】デザイン限界突破3日間合宿"}</t>
  </si>
  <si>
    <t>{"id_values": ["11eff8e6-1797-5148-8e5d-d3d5e4dbccf4"], "worldpay_order_id": {"transaction_id": "11eff8e6-1797-5148-8e5d-d3d5e4dbccf4"}}</t>
  </si>
  <si>
    <t>abcxxxcrew57@gmail.com</t>
  </si>
  <si>
    <t>HARUKAOGASAWARA</t>
  </si>
  <si>
    <t>11eff8e3-0524-4258-8a28-1f79a2762ea6</t>
  </si>
  <si>
    <t>11eff8e3-0280-7dc8-a251-1335d6354335</t>
  </si>
  <si>
    <t>{"customer_name": "名波", "customer_email": "fumiya.ook@gmail.com", "product_detail_name": "【15分限定特典付き】AIXコンサルタント3日間完全攻略合宿"}</t>
  </si>
  <si>
    <t>{"id_values": ["11eff8e3-0524-4258-8a28-1f79a2762ea6"], "worldpay_order_id": {"transaction_id": "11eff8e3-0524-4258-8a28-1f79a2762ea6"}}</t>
  </si>
  <si>
    <t>fumiya.ook@gmail.com</t>
  </si>
  <si>
    <t>MASAHIDE NANAMI</t>
  </si>
  <si>
    <t>11eff8e2-d2b6-d72c-bf64-5b2b920033ce</t>
  </si>
  <si>
    <t>11eff8e2-d07a-f010-a8b8-13cfa203fa7a</t>
  </si>
  <si>
    <t>{"customer_name": "佐藤 政一郎", "customer_email": "sekiazi925@gmail.com", "product_detail_name": "【15分限定特典付き】AIXコンサルタント3日間完全攻略合宿"}</t>
  </si>
  <si>
    <t>{"id_values": ["11eff8e2-d2b6-d72c-bf64-5b2b920033ce"], "worldpay_order_id": {"transaction_id": "11eff8e2-d2b6-d72c-bf64-5b2b920033ce"}}</t>
  </si>
  <si>
    <t>sekiazi925@gmail.com</t>
  </si>
  <si>
    <t>SEIICHIROU SATOU</t>
  </si>
  <si>
    <t>11eff8e2-c759-795c-a8b3-df10d6b07729</t>
  </si>
  <si>
    <t>11eff8e1-b36e-56f2-8bd4-5f3c1443c63f</t>
  </si>
  <si>
    <t>{"customer_name": "笠原俊秀", "customer_email": "kasatoshi0914@gmail.com", "product_detail_name": "AIみかみ秘密の部屋（全額返金保証付）"}</t>
  </si>
  <si>
    <t>{"id_values": ["3100500245378", "00074", "0700074"], "stratus_transaction_id": {"terminal_id": "3100500245378", "request_number": "00074", "authorization_code": "0700074"}}</t>
  </si>
  <si>
    <t>kasatoshi0914@gmail.com</t>
  </si>
  <si>
    <t>TOSHIHIDE KASAHARA</t>
  </si>
  <si>
    <t>11eff87e-f522-6416-b761-b3dd6d661073</t>
  </si>
  <si>
    <t>11eff87a-fefb-fabe-9b78-ffc2d691db35</t>
  </si>
  <si>
    <t>{"customer_name": "宮田緑", "customer_email": "mido0507@gmail.com", "product_detail_name": "AIみかみ秘密の部屋（全額返金保証付）"}</t>
  </si>
  <si>
    <t>{"id_values": ["11eff87e-f522-6416-b761-b3dd6d661073"], "worldpay_order_id": {"transaction_id": "11eff87e-f522-6416-b761-b3dd6d661073"}}</t>
  </si>
  <si>
    <t>mido0507@gmail.com</t>
  </si>
  <si>
    <t>MIDORI MIYATA</t>
  </si>
  <si>
    <t>11eff8e1-b55e-a03e-b5b0-9736f0fb8355</t>
  </si>
  <si>
    <t>{"customer_name": "笠原俊秀", "customer_email": "kasatoshi0914@gmail.com", "product_detail_name": "【15分限定特典付き】AIXコンサルタント3日間完全攻略合宿"}</t>
  </si>
  <si>
    <t>11eff7b0-f431-2fc0-9546-9b9fc6722c89</t>
  </si>
  <si>
    <t>11eff7b0-f040-92b6-8b70-f7ae062caf26</t>
  </si>
  <si>
    <t>{"customer_name": "田川郁人", "customer_email": "ftagawa3@gmail.com", "product_detail_name": "【15分限定特典付き】AIXコンサルタント3日間完全攻略合宿"}</t>
  </si>
  <si>
    <t>{"id_values": ["11eff7b0-f431-2fc0-9546-9b9fc6722c89"], "worldpay_order_id": {"transaction_id": "11eff7b0-f431-2fc0-9546-9b9fc6722c89"}}</t>
  </si>
  <si>
    <t>ftagawa3@gmail.com</t>
  </si>
  <si>
    <t>FUMITO TAGAWA</t>
  </si>
  <si>
    <t>11eff8dc-8157-538a-a064-1f313cc52141</t>
  </si>
  <si>
    <t>11eff8db-9f7e-4dd8-811f-276bfa1149e5</t>
  </si>
  <si>
    <t>{"customer_name": "淵上 奨", "customer_email": "ssmvvvv@gmail.com", "product_detail_name": "AIみかみ秘密の部屋（全額返金保証付）"}</t>
  </si>
  <si>
    <t>{"id_values": ["3100500245378", "00071", "0183500"], "stratus_transaction_id": {"terminal_id": "3100500245378", "request_number": "00071", "authorization_code": "0183500"}}</t>
  </si>
  <si>
    <t>ssmvvvv@gmail.com</t>
  </si>
  <si>
    <t>SUSUMU FUCHIGAMI</t>
  </si>
  <si>
    <t>11eff8db-a16b-5154-a281-df809565db62</t>
  </si>
  <si>
    <t>{"customer_name": "淵上 奨", "customer_email": "ssmvvvv@gmail.com", "product_detail_name": "【15分限定特典付き】AIXコンサルタント3日間完全攻略合宿"}</t>
  </si>
  <si>
    <t>{"id_values": ["3100500245378", "00070", "0195994"], "stratus_transaction_id": {"terminal_id": "3100500245378", "request_number": "00070", "authorization_code": "0195994"}}</t>
  </si>
  <si>
    <t>11eff8d9-11d2-f4d6-8aa2-77f501eee1c3</t>
  </si>
  <si>
    <t>11eff8d8-3a66-dc88-84d0-975c8f8b621c</t>
  </si>
  <si>
    <t>{"customer_name": "佐々木沙皇", "customer_email": "saox00x@gmail.com", "product_detail_name": "みかみの秘密の部屋 ~購入後1週間以内に限り【全額返金保証付き】~"}</t>
  </si>
  <si>
    <t>{"id_values": ["11eff8d9-11d2-f4d6-8aa2-77f501eee1c3"], "worldpay_order_id": {"transaction_id": "11eff8d9-11d2-f4d6-8aa2-77f501eee1c3"}}</t>
  </si>
  <si>
    <t>saox00x@gmail.com</t>
  </si>
  <si>
    <t>SAO SASAKI</t>
  </si>
  <si>
    <t>11eff8d8-3c2a-e2f8-8a31-9fa3a3bca14f</t>
  </si>
  <si>
    <t>{"customer_name": "佐々木沙皇", "customer_email": "saox00x@gmail.com", "product_detail_name": "【15分限定特典付き】SNSマーケ完全攻略ダイナマイト合宿"}</t>
  </si>
  <si>
    <t>{"id_values": ["11eff8d8-3c2a-e2f8-8a31-9fa3a3bca14f"], "worldpay_order_id": {"transaction_id": "11eff8d8-3c2a-e2f8-8a31-9fa3a3bca14f"}}</t>
  </si>
  <si>
    <t>11eff8d6-1ed5-de94-a0f0-f7be79acae08</t>
  </si>
  <si>
    <t>11eff8d6-1d10-24fc-bc7d-4f85f52285cc</t>
  </si>
  <si>
    <t>{"customer_name": "帆谷和浩", "customer_email": "hotaboo@entrepreneur.jpn.com", "product_detail_name": "【15分限定特典付き】AIXコンサルタント3日間完全攻略合宿"}</t>
  </si>
  <si>
    <t>{"id_values": ["11eff8d6-1ed5-de94-a0f0-f7be79acae08"], "worldpay_order_id": {"transaction_id": "11eff8d6-1ed5-de94-a0f0-f7be79acae08"}}</t>
  </si>
  <si>
    <t>hotaboo@entrepreneur.jpn.com</t>
  </si>
  <si>
    <t>KAZUHIRO HOTANI</t>
  </si>
  <si>
    <t>11eff3ce-71bb-8e0e-a267-e7db286a3ea8</t>
  </si>
  <si>
    <t>11eff3cd-308e-2ffa-8d82-8fb9d9593d34</t>
  </si>
  <si>
    <t>{"customer_name": "増田大輔", "customer_email": "daisuke.masuda@gmail.com", "product_detail_name": "AIみかみ秘密の部屋（全額返金保証付）"}</t>
  </si>
  <si>
    <t>{"id_values": ["11eff3ce-71bb-8e0e-a267-e7db286a3ea8"], "worldpay_order_id": {"transaction_id": "11eff3ce-71bb-8e0e-a267-e7db286a3ea8"}}</t>
  </si>
  <si>
    <t>daisuke.masuda@gmail.com</t>
  </si>
  <si>
    <t>DAISUKE MASUDA</t>
  </si>
  <si>
    <t>REVOLUT TECHNOLOGIES JAPAN, INC.</t>
  </si>
  <si>
    <t>11eff8d4-20f8-80f2-b089-b3d2652ff08c</t>
  </si>
  <si>
    <t>11eff8d4-1ea3-c6f4-9b90-3fa150bd4b80</t>
  </si>
  <si>
    <t>{"customer_name": "永江純一", "customer_email": "vista4930@gmail.com", "product_detail_name": "【15分限定特典付き】AIXコンサルタント3日間完全攻略合宿"}</t>
  </si>
  <si>
    <t>{"id_values": ["11eff8d4-20f8-80f2-b089-b3d2652ff08c"], "worldpay_order_id": {"transaction_id": "11eff8d4-20f8-80f2-b089-b3d2652ff08c"}}</t>
  </si>
  <si>
    <t>vista4930@gmail.com</t>
  </si>
  <si>
    <t>JUBNICHI NAGAE</t>
  </si>
  <si>
    <t>11eff8cf-7761-d07e-934e-7f4ed37ca5fd</t>
  </si>
  <si>
    <t>11eff8ce-42c1-92d8-9f79-83a6e6cd1887</t>
  </si>
  <si>
    <t>{"customer_name": "大西 響", "customer_email": "gorima.kyo@icloud.com", "product_detail_name": "みかみの秘密の部屋 ~購入後1週間以内に限り【全額返金保証付き】~"}</t>
  </si>
  <si>
    <t>{"id_values": ["11eff8cf-7761-d07e-934e-7f4ed37ca5fd"], "worldpay_order_id": {"transaction_id": "11eff8cf-7761-d07e-934e-7f4ed37ca5fd"}}</t>
  </si>
  <si>
    <t>gorima.kyo@icloud.com</t>
  </si>
  <si>
    <t>KYO ONISHI</t>
  </si>
  <si>
    <t>11eff8cf-ad64-7bcc-9afe-bb7e44d011f0</t>
  </si>
  <si>
    <t>11eff8cf-aaf1-1c06-ba06-0b5609fd767f</t>
  </si>
  <si>
    <t>{"customer_name": "川久保祐貴", "customer_email": "y.kawa.pe.office@gmail.com", "product_detail_name": "【15分限定特典付き】SNSマーケ完全攻略ダイナマイト合宿"}</t>
  </si>
  <si>
    <t>{"id_values": ["11eff8cf-ad64-7bcc-9afe-bb7e44d011f0"], "worldpay_order_id": {"transaction_id": "11eff8cf-ad64-7bcc-9afe-bb7e44d011f0"}}</t>
  </si>
  <si>
    <t>y.kawa.pe.office@gmail.com</t>
  </si>
  <si>
    <t>YUKI KAWAKUBO</t>
  </si>
  <si>
    <t>11eff8ce-4532-61c8-93e9-cf0b5c81b22e</t>
  </si>
  <si>
    <t>{"customer_name": "大西 響", "customer_email": "gorima.kyo@icloud.com", "product_detail_name": "【15分限定特典付き】SNSマーケ完全攻略ダイナマイト合宿"}</t>
  </si>
  <si>
    <t>{"id_values": ["11eff8ce-4532-61c8-93e9-cf0b5c81b22e"], "worldpay_order_id": {"transaction_id": "11eff8ce-4532-61c8-93e9-cf0b5c81b22e"}}</t>
  </si>
  <si>
    <t>11eff8ce-06a7-2682-939a-8fa2a1d9ea91</t>
  </si>
  <si>
    <t>11eff8cd-1f3c-2f40-92a9-c71f5368346d</t>
  </si>
  <si>
    <t>{"customer_name": "渡邉", "customer_email": "seahorse_203@yahoo.co.jp", "product_detail_name": "AIみかみ秘密の部屋（全額返金保証付）"}</t>
  </si>
  <si>
    <t>{"id_values": ["11eff8ce-06a7-2682-939a-8fa2a1d9ea91"], "worldpay_order_id": {"transaction_id": "11eff8ce-06a7-2682-939a-8fa2a1d9ea91"}}</t>
  </si>
  <si>
    <t>11eff8cd-2109-8980-92ac-fb6af95e876e</t>
  </si>
  <si>
    <t>{"customer_name": "渡邉", "customer_email": "seahorse_203@yahoo.co.jp", "product_detail_name": "【15分限定特典付き】AIXコンサルタント3日間完全攻略合宿"}</t>
  </si>
  <si>
    <t>{"id_values": ["11eff8cd-2109-8980-92ac-fb6af95e876e"], "worldpay_order_id": {"transaction_id": "11eff8cd-2109-8980-92ac-fb6af95e876e"}}</t>
  </si>
  <si>
    <t>11eff8cd-041e-8f78-928c-27906b1bb845</t>
  </si>
  <si>
    <t>11eff8cb-db93-98d8-83fd-ffcfdf822460</t>
  </si>
  <si>
    <t>{"customer_name": "平松奎人", "customer_email": "keito0313@yahoo.com", "product_detail_name": "AIみかみ秘密の部屋（全額返金保証付）"}</t>
  </si>
  <si>
    <t>{"id_values": ["11eff8cd-041e-8f78-928c-27906b1bb845"], "worldpay_order_id": {"transaction_id": "11eff8cd-041e-8f78-928c-27906b1bb845"}}</t>
  </si>
  <si>
    <t>keito0313@yahoo.com</t>
  </si>
  <si>
    <t>KEITO HIRAMTSU</t>
  </si>
  <si>
    <t>11eff8cb-de3f-5f54-b700-4765aa93a16c</t>
  </si>
  <si>
    <t>{"customer_name": "平松奎人", "customer_email": "keito0313@yahoo.com", "product_detail_name": "【15分限定特典付き】AIXコンサルタント3日間完全攻略合宿"}</t>
  </si>
  <si>
    <t>{"id_values": ["11eff8cb-de3f-5f54-b700-4765aa93a16c"], "worldpay_order_id": {"transaction_id": "11eff8cb-de3f-5f54-b700-4765aa93a16c"}}</t>
  </si>
  <si>
    <t>11eff8c9-ef48-95e2-87b2-6f58f156c122</t>
  </si>
  <si>
    <t>11eff8c9-4ae7-7b08-b8c4-67fe80390261</t>
  </si>
  <si>
    <t>{"customer_name": "田中俊輔", "customer_email": "newrise1130@gmail.com", "product_detail_name": "AIみかみ秘密の部屋（全額返金保証付）"}</t>
  </si>
  <si>
    <t>{"id_values": ["11eff8c9-ef48-95e2-87b2-6f58f156c122"], "worldpay_order_id": {"transaction_id": "11eff8c9-ef48-95e2-87b2-6f58f156c122"}}</t>
  </si>
  <si>
    <t>11eff8c9-4ccf-4202-a0ae-1f0b54d1cc0d</t>
  </si>
  <si>
    <t>{"customer_name": "田中俊輔", "customer_email": "newrise1130@gmail.com", "product_detail_name": "【15分限定特典付き】AIXコンサルタント3日間完全攻略合宿"}</t>
  </si>
  <si>
    <t>{"id_values": ["11eff8c9-4ccf-4202-a0ae-1f0b54d1cc0d"], "worldpay_order_id": {"transaction_id": "11eff8c9-4ccf-4202-a0ae-1f0b54d1cc0d"}}</t>
  </si>
  <si>
    <t>11eff8c8-4c27-44c2-ba8f-9bca07226b13</t>
  </si>
  <si>
    <t>11eff8c4-abf6-d83a-870d-0bde7b78f074</t>
  </si>
  <si>
    <t>{"customer_name": "齋藤 純一", "customer_email": "junta@kg7.so-net.ne.jp", "product_detail_name": "AIみかみ秘密の部屋（全額返金保証付）"}</t>
  </si>
  <si>
    <t>{"id_values": ["3100500245378", "00068", "0495868"], "stratus_transaction_id": {"terminal_id": "3100500245378", "request_number": "00068", "authorization_code": "0495868"}}</t>
  </si>
  <si>
    <t>junta@kg7.so-net.ne.jp</t>
  </si>
  <si>
    <t>JUNICHI SAITOU</t>
  </si>
  <si>
    <t>11eff8c6-9cec-f6ba-b019-673e7a1efcc4</t>
  </si>
  <si>
    <t>11eff8c6-9b25-8248-8906-cb38868f6a31</t>
  </si>
  <si>
    <t>{"customer_name": "深代直子", "customer_email": "naoko.7rose.jp@gmail.com", "product_detail_name": "【15分限定特典付き】AIXコンサルタント3日間完全攻略合宿"}</t>
  </si>
  <si>
    <t>{"id_values": ["3100500245378", "00067", "0972397"], "stratus_transaction_id": {"terminal_id": "3100500245378", "request_number": "00067", "authorization_code": "0972397"}}</t>
  </si>
  <si>
    <t>naoko.7rose.jp@gmail.com</t>
  </si>
  <si>
    <t>NAOKO FUKASHIRO</t>
  </si>
  <si>
    <t>11eff8c4-ada4-3a06-b7af-437609fb2109</t>
  </si>
  <si>
    <t>{"customer_name": "齋藤 純一", "customer_email": "junta@kg7.so-net.ne.jp", "product_detail_name": "【15分限定特典付き】AIXコンサルタント3日間完全攻略合宿"}</t>
  </si>
  <si>
    <t>{"id_values": ["3100500245378", "00063", "0409216"], "stratus_transaction_id": {"terminal_id": "3100500245378", "request_number": "00063", "authorization_code": "0409216"}}</t>
  </si>
  <si>
    <t>11eff8c4-157a-7902-86a4-0386654daabf</t>
  </si>
  <si>
    <t>11eff8c4-1340-4612-b6d8-cb591af46000</t>
  </si>
  <si>
    <t>{"customer_name": "高浪真美", "customer_email": "mamimado1110@gmail.com", "product_detail_name": "【15分限定特典付き】AIXコンサルタント3日間完全攻略合宿"}</t>
  </si>
  <si>
    <t>{"id_values": ["11eff8c4-157a-7902-86a4-0386654daabf"], "worldpay_order_id": {"transaction_id": "11eff8c4-157a-7902-86a4-0386654daabf"}}</t>
  </si>
  <si>
    <t>mamimado1110@gmail.com</t>
  </si>
  <si>
    <t>TAKANAMIMAMI</t>
  </si>
  <si>
    <t>11eff8c3-7f34-880c-b646-a79212ca7e41</t>
  </si>
  <si>
    <t>11eff8c3-7c71-9038-ace4-439a7a7350a4</t>
  </si>
  <si>
    <t>{"customer_name": "蜂須賀 広充", "customer_email": "nw1dnw1d@gmail.com", "product_detail_name": "【15分限定特典付き】AIXコンサルタント3日間完全攻略合宿"}</t>
  </si>
  <si>
    <t>{"id_values": ["11eff8c3-7f34-880c-b646-a79212ca7e41"], "worldpay_order_id": {"transaction_id": "11eff8c3-7f34-880c-b646-a79212ca7e41"}}</t>
  </si>
  <si>
    <t>nw1dnw1d@gmail.com</t>
  </si>
  <si>
    <t>HIROMITSU HACHISUKA</t>
  </si>
  <si>
    <t>11eff8c2-b2f7-5328-989b-1f8033f36848</t>
  </si>
  <si>
    <t>11eff8c2-b08b-7060-9891-ff055001fcbe</t>
  </si>
  <si>
    <t>{"customer_name": "小町剛廣", "customer_email": "gajumaru123@gmail.com", "product_detail_name": "【15分限定特典付き】AIXコンサルタント3日間完全攻略合宿"}</t>
  </si>
  <si>
    <t>{"id_values": ["11eff8c2-b2f7-5328-989b-1f8033f36848"], "worldpay_order_id": {"transaction_id": "11eff8c2-b2f7-5328-989b-1f8033f36848"}}</t>
  </si>
  <si>
    <t>gajumaru123@gmail.com</t>
  </si>
  <si>
    <t>MASAHIRO KOMACHI</t>
  </si>
  <si>
    <t>11eff8c2-ecfe-6ebc-8ed8-33c61d75289b</t>
  </si>
  <si>
    <t>11eff8c2-33c5-4e84-a139-0b2f0c0a58d8</t>
  </si>
  <si>
    <t>{"customer_name": "正田めぐみ", "customer_email": "m6o6m.myh@gmail.com", "product_detail_name": "みかみの秘密の部屋 ~購入後1週間以内に限り【全額返金保証付き】~"}</t>
  </si>
  <si>
    <t>m6o6m.myh@gmail.com</t>
  </si>
  <si>
    <t>MEGUMI MASADA</t>
  </si>
  <si>
    <t>11eff8c2-35e8-ce52-90b2-ff12e7a4eeff</t>
  </si>
  <si>
    <t>{"customer_name": "正田めぐみ", "customer_email": "m6o6m.myh@gmail.com", "product_detail_name": "【15分限定特典付き】SNSマーケ完全攻略ダイナマイト合宿"}</t>
  </si>
  <si>
    <t>11eff8bf-9312-17a8-a597-97ba23950c94</t>
  </si>
  <si>
    <t>11eff8be-bb3f-32de-aa83-8b3917212d8a</t>
  </si>
  <si>
    <t>{"customer_name": "市川浩代", "customer_email": "hiroro.09080416655@gmail.com", "product_detail_name": "AIみかみ秘密の部屋（全額返金保証付）"}</t>
  </si>
  <si>
    <t>{"id_values": ["11eff8bf-9312-17a8-a597-97ba23950c94"], "worldpay_order_id": {"transaction_id": "11eff8bf-9312-17a8-a597-97ba23950c94"}}</t>
  </si>
  <si>
    <t>hiroro.09080416655@gmail.com</t>
  </si>
  <si>
    <t>HIROYO ICHIKAWA</t>
  </si>
  <si>
    <t>11eff8be-bdab-3626-aa87-6febd3c454b8</t>
  </si>
  <si>
    <t>{"customer_name": "市川浩代", "customer_email": "hiroro.09080416655@gmail.com", "product_detail_name": "【15分限定特典付き】AIXコンサルタント3日間完全攻略合宿"}</t>
  </si>
  <si>
    <t>{"id_values": ["11eff8be-bdab-3626-aa87-6febd3c454b8"], "worldpay_order_id": {"transaction_id": "11eff8be-bdab-3626-aa87-6febd3c454b8"}}</t>
  </si>
  <si>
    <t>11eff2f5-dd88-220c-b25c-3b5e125b6a71</t>
  </si>
  <si>
    <t>11eff2f4-16f8-6850-960c-e764bd6cdb04</t>
  </si>
  <si>
    <t>{"customer_name": "須永智子", "customer_email": "sunaga@8hz.com", "product_detail_name": "AIみかみ秘密の部屋（全額返金保証付）"}</t>
  </si>
  <si>
    <t>{"id_values": ["11eff2f5-dd88-220c-b25c-3b5e125b6a71"], "worldpay_order_id": {"transaction_id": "11eff2f5-dd88-220c-b25c-3b5e125b6a71"}}</t>
  </si>
  <si>
    <t>sunaga@8hz.com</t>
  </si>
  <si>
    <t>NORIKO SUNAGA</t>
  </si>
  <si>
    <t>11eff8bf-851f-5444-abca-f7bb67d914be</t>
  </si>
  <si>
    <t>11eff8bf-8346-811a-a6de-a7e4c6a92ee7</t>
  </si>
  <si>
    <t>{"customer_name": "オオタユキコ", "customer_email": "sakurakko@nethome.ne.jp", "product_detail_name": "【15分限定特典付き】AIXコンサルタント3日間完全攻略合宿"}</t>
  </si>
  <si>
    <t>{"id_values": ["11eff8bf-851f-5444-abca-f7bb67d914be"], "worldpay_order_id": {"transaction_id": "11eff8bf-851f-5444-abca-f7bb67d914be"}}</t>
  </si>
  <si>
    <t>sakurakko@nethome.ne.jp</t>
  </si>
  <si>
    <t>YUKIKO OTA</t>
  </si>
  <si>
    <t>11eff8be-ddef-947c-9a5d-bb3d08866544</t>
  </si>
  <si>
    <t>11eff8be-dc06-255e-940f-b30cf230ca39</t>
  </si>
  <si>
    <t>{"customer_name": "平松諒良", "customer_email": "akira4wd@icloud.com", "product_detail_name": "【15分限定特典付き】SNSマーケ完全攻略ダイナマイト合宿"}</t>
  </si>
  <si>
    <t>{"id_values": ["11eff8be-ddef-947c-9a5d-bb3d08866544"], "worldpay_order_id": {"transaction_id": "11eff8be-ddef-947c-9a5d-bb3d08866544"}}</t>
  </si>
  <si>
    <t>akira4wd@icloud.com</t>
  </si>
  <si>
    <t>AKIRA HIRAMATSU</t>
  </si>
  <si>
    <t>11eff8b9-5005-9cf6-a971-0362219715cf</t>
  </si>
  <si>
    <t>11eff8b9-4e2e-ac9c-bb34-7b246b1c35bf</t>
  </si>
  <si>
    <t>{"customer_name": "小笠原朱美", "customer_email": "akemiogasawara1119@gmail.com", "product_detail_name": "【15分限定特典付き】AIXコンサルタント3日間完全攻略合宿"}</t>
  </si>
  <si>
    <t>{"id_values": ["3100500245378", "00058", "0142976"], "stratus_transaction_id": {"terminal_id": "3100500245378", "request_number": "00058", "authorization_code": "0142976"}}</t>
  </si>
  <si>
    <t>akemiogasawara1119@gmail.com</t>
  </si>
  <si>
    <t>AKEMI OGASAWARA</t>
  </si>
  <si>
    <t>11eff8b2-f780-7f3e-a06f-5fb1b258610e</t>
  </si>
  <si>
    <t>11eff8b2-f590-f5be-9880-3fe5fb470da3</t>
  </si>
  <si>
    <t>{"customer_name": "平井恭子", "customer_email": "cocoozwald@gmail.com", "product_detail_name": "【15分限定特典付き】AIXコンサルタント3日間完全攻略合宿"}</t>
  </si>
  <si>
    <t>{"id_values": ["11eff8b2-f780-7f3e-a06f-5fb1b258610e"], "worldpay_order_id": {"transaction_id": "11eff8b2-f780-7f3e-a06f-5fb1b258610e"}}</t>
  </si>
  <si>
    <t>cocoozwald@gmail.com</t>
  </si>
  <si>
    <t>KYOKO HIRAI</t>
  </si>
  <si>
    <t>11eff8b1-a423-2a04-9d3e-833e4c3a00fe</t>
  </si>
  <si>
    <t>11eff8b1-a22b-22ec-ab75-3376a086ffca</t>
  </si>
  <si>
    <t>{"customer_name": "藤井正俊", "customer_email": "garactica2016@gmail.com", "product_detail_name": "【15分限定特典付き】AIXコンサルタント3日間完全攻略合宿"}</t>
  </si>
  <si>
    <t>{"id_values": ["11eff8b1-a423-2a04-9d3e-833e4c3a00fe"], "worldpay_order_id": {"transaction_id": "11eff8b1-a423-2a04-9d3e-833e4c3a00fe"}}</t>
  </si>
  <si>
    <t>garactica2016@gmail.com</t>
  </si>
  <si>
    <t>MASATOSHI FUJII</t>
  </si>
  <si>
    <t>11eff8b1-6999-d50e-9d0c-4f9f362c5464</t>
  </si>
  <si>
    <t>11eff8b0-3cf5-34a4-94f8-8b9760d9a882</t>
  </si>
  <si>
    <t>{"customer_name": "髙橋 千絵", "customer_email": "chocchi107@icloud.com", "product_detail_name": "AIみかみ秘密の部屋（全額返金保証付）"}</t>
  </si>
  <si>
    <t>{"id_values": ["11eff8b1-6999-d50e-9d0c-4f9f362c5464"], "worldpay_order_id": {"transaction_id": "11eff8b1-6999-d50e-9d0c-4f9f362c5464"}}</t>
  </si>
  <si>
    <t>chocchi107@icloud.com</t>
  </si>
  <si>
    <t>CHIE TAKAHASHI</t>
  </si>
  <si>
    <t>11eff8b0-3eb1-dfd6-8404-6fb8b37ca5b5</t>
  </si>
  <si>
    <t>{"customer_name": "髙橋 千絵", "customer_email": "chocchi107@icloud.com", "product_detail_name": "【15分限定特典付き】AIXコンサルタント3日間完全攻略合宿"}</t>
  </si>
  <si>
    <t>{"id_values": ["11eff8b0-3eb1-dfd6-8404-6fb8b37ca5b5"], "worldpay_order_id": {"transaction_id": "11eff8b0-3eb1-dfd6-8404-6fb8b37ca5b5"}}</t>
  </si>
  <si>
    <t>11eff8af-b514-a254-9421-37a905c2125e</t>
  </si>
  <si>
    <t>11eff8af-b283-7ac4-941b-97ab06ee838a</t>
  </si>
  <si>
    <t>{"customer_name": "岩島 信吾", "customer_email": "iwashima222@gmail.com", "product_detail_name": "【15分限定特典付き】SNSマーケ完全攻略ダイナマイト合宿"}</t>
  </si>
  <si>
    <t>{"id_values": ["11eff8af-b514-a254-9421-37a905c2125e"], "worldpay_order_id": {"transaction_id": "11eff8af-b514-a254-9421-37a905c2125e"}}</t>
  </si>
  <si>
    <t>iwashima222@gmail.com</t>
  </si>
  <si>
    <t>SHINGO IWASHIMA</t>
  </si>
  <si>
    <t>11eff8ac-d78c-6306-9df1-0fd7e25d0f72</t>
  </si>
  <si>
    <t>11eff8ac-d5c0-ceb8-9ded-cf908e4a65c6</t>
  </si>
  <si>
    <t>{"customer_name": "宮尾聖苑", "customer_email": "sean.sakuranbo@gmail.com", "product_detail_name": "【15分限定特典付き】AIXコンサルタント3日間完全攻略合宿"}</t>
  </si>
  <si>
    <t>{"id_values": ["11eff8ac-d78c-6306-9df1-0fd7e25d0f72"], "worldpay_order_id": {"transaction_id": "11eff8ac-d78c-6306-9df1-0fd7e25d0f72"}}</t>
  </si>
  <si>
    <t>sean.sakuranbo@gmail.com</t>
  </si>
  <si>
    <t>SEAN MIYAO</t>
  </si>
  <si>
    <t>11efdb72-4f68-61a2-ad48-23f5cc72b81c</t>
  </si>
  <si>
    <t>11efdb72-478a-fdfa-8358-c37393e7babf</t>
  </si>
  <si>
    <t>{"customer_name": "永野麻美", "customer_email": "asami.nagano@gmail.com", "product_detail_name": "【15分限定特典付き】AIXコンサルタント3日間完全攻略合宿"}</t>
  </si>
  <si>
    <t>{"id_values": ["3100500245378", "00031", "0160334"], "stratus_transaction_id": {"terminal_id": "3100500245378", "request_number": "00031", "authorization_code": "0160334"}}</t>
  </si>
  <si>
    <t>asami.nagano@gmail.com</t>
  </si>
  <si>
    <t>ASAMI NAGANO</t>
  </si>
  <si>
    <t>11eff7a6-eade-6f5a-b5b2-17ced2a5abfb</t>
  </si>
  <si>
    <t>11eff7a5-8c5e-f36a-81e8-cbe6b6d2d7bc</t>
  </si>
  <si>
    <t>{"customer_name": "坂本孝司", "customer_email": "firstone1210@gmail.com", "product_detail_name": "AIみかみ秘密の部屋（全額返金保証付）"}</t>
  </si>
  <si>
    <t>{"id_values": ["11eff7a6-eade-6f5a-b5b2-17ced2a5abfb"], "worldpay_order_id": {"transaction_id": "11eff7a6-eade-6f5a-b5b2-17ced2a5abfb"}}</t>
  </si>
  <si>
    <t>firstone1210@gmail.com</t>
  </si>
  <si>
    <t>TAKASHI SAKAMOTO</t>
  </si>
  <si>
    <t>11efe39a-8588-0aa0-83ce-77f1c75f9167</t>
  </si>
  <si>
    <t>11efe39a-83b8-101c-bfdc-fb46314cbe72</t>
  </si>
  <si>
    <t>{"customer_name": "Ayaka Igeta", "customer_email": "ayayayaya93@gmail.com", "product_detail_name": "【15分限定特典付き】AIXコンサルタント3日間完全攻略合宿"}</t>
  </si>
  <si>
    <t>{"id_values": ["3100500245378", "00063", "0160823"], "stratus_transaction_id": {"terminal_id": "3100500245378", "request_number": "00063", "authorization_code": "0160823"}}</t>
  </si>
  <si>
    <t>ayayayaya93@gmail.com</t>
  </si>
  <si>
    <t>AYAKA IGETA</t>
  </si>
  <si>
    <t>11efe39b-7c66-3eaa-8aa6-1f9fb1a0ac99</t>
  </si>
  <si>
    <t>{"customer_name": "Ayaka Igeta", "customer_email": "ayayayaya93@gmail.com", "product_detail_name": "AIみかみ秘密の部屋（全額返金保証付）"}</t>
  </si>
  <si>
    <t>{"id_values": ["3100500245378", "00064", "0183290"], "stratus_transaction_id": {"terminal_id": "3100500245378", "request_number": "00064", "authorization_code": "0183290"}}</t>
  </si>
  <si>
    <t>11eff89f-f679-e7aa-b5ca-3b3f541f3e0d</t>
  </si>
  <si>
    <t>11eff89f-f3fc-ffee-bbba-a7ed75dd7d52</t>
  </si>
  <si>
    <t>{"customer_name": "野間口柊", "customer_email": "nomashu1204@icloud.com", "product_detail_name": "【15分限定特典付き】SNSマーケ完全攻略ダイナマイト合宿"}</t>
  </si>
  <si>
    <t>{"id_values": ["11eff89f-f679-e7aa-b5ca-3b3f541f3e0d"], "worldpay_order_id": {"transaction_id": "11eff89f-f679-e7aa-b5ca-3b3f541f3e0d"}}</t>
  </si>
  <si>
    <t>nomashu1204@icloud.com</t>
  </si>
  <si>
    <t>SHU NOMAGUCHI</t>
  </si>
  <si>
    <t>11eff89e-f5ea-523a-a543-5b3eb42ecadb</t>
  </si>
  <si>
    <t>11eff89e-f3ce-6446-8aff-cfadd57314a9</t>
  </si>
  <si>
    <t>{"customer_name": "清野淳", "customer_email": "nandemo234@gmail.com", "product_detail_name": "【15分限定特典付き】AIXコンサルタント3日間完全攻略合宿"}</t>
  </si>
  <si>
    <t>{"id_values": ["11eff89e-f5ea-523a-a543-5b3eb42ecadb"], "worldpay_order_id": {"transaction_id": "11eff89e-f5ea-523a-a543-5b3eb42ecadb"}}</t>
  </si>
  <si>
    <t>nandemo234@gmail.com</t>
  </si>
  <si>
    <t>JUN SEINO</t>
  </si>
  <si>
    <t>11eff89d-9feb-cc98-a0c5-ff5cbd088576</t>
  </si>
  <si>
    <t>11eff89d-9e2e-d300-a0c1-af24f372c62e</t>
  </si>
  <si>
    <t>{"customer_name": "吉國竜平", "customer_email": "yskn0528@gmail.com", "product_detail_name": "【15分限定特典付き】SNSマーケ完全攻略ダイナマイト合宿"}</t>
  </si>
  <si>
    <t>{"id_values": ["11eff89d-9feb-cc98-a0c5-ff5cbd088576"], "worldpay_order_id": {"transaction_id": "11eff89d-9feb-cc98-a0c5-ff5cbd088576"}}</t>
  </si>
  <si>
    <t>yskn0528@gmail.com</t>
  </si>
  <si>
    <t>RYUHEI YOSHIKUNI</t>
  </si>
  <si>
    <t>11eff899-9d35-741c-8274-478cf8c8cdd5</t>
  </si>
  <si>
    <t>11eff899-9b34-c064-bcb5-dbda0d1bed9a</t>
  </si>
  <si>
    <t>{"customer_name": "寺山 弘一", "customer_email": "kouichi12310@docomo.ne.jp", "product_detail_name": "【15分限定特典付き】SNSマーケ完全攻略ダイナマイト合宿"}</t>
  </si>
  <si>
    <t>{"id_values": ["11eff899-9d35-741c-8274-478cf8c8cdd5"], "worldpay_order_id": {"transaction_id": "11eff899-9d35-741c-8274-478cf8c8cdd5"}}</t>
  </si>
  <si>
    <t>kouichi12310@docomo.ne.jp</t>
  </si>
  <si>
    <t>KOUICHI TERAYAMA</t>
  </si>
  <si>
    <t>11eff893-9614-396c-883f-3b6fe6a642ad</t>
  </si>
  <si>
    <t>11eff893-93c2-d9a2-b45a-ab77d2f0ee66</t>
  </si>
  <si>
    <t>{"customer_name": "西山のぞみ", "customer_email": "miru1758no@gmail.com", "product_detail_name": "【15分限定特典付き】AIXコンサルタント3日間完全攻略合宿"}</t>
  </si>
  <si>
    <t>{"id_values": ["11eff893-9614-396c-883f-3b6fe6a642ad"], "worldpay_order_id": {"transaction_id": "11eff893-9614-396c-883f-3b6fe6a642ad"}}</t>
  </si>
  <si>
    <t>miru1758no@gmail.com</t>
  </si>
  <si>
    <t>NOZOMI NISHIYAMA</t>
  </si>
  <si>
    <t>11eff893-9519-cda6-b45e-8f950ea944f9</t>
  </si>
  <si>
    <t>11eff893-928e-93aa-9242-a72698948d9b</t>
  </si>
  <si>
    <t>{"customer_name": "山中 葉子", "customer_email": "hakotoazu.0622@gmail.com", "product_detail_name": "【15分限定特典付き】SNSマーケ完全攻略ダイナマイト合宿"}</t>
  </si>
  <si>
    <t>{"id_values": ["11eff893-9519-cda6-b45e-8f950ea944f9"], "worldpay_order_id": {"transaction_id": "11eff893-9519-cda6-b45e-8f950ea944f9"}}</t>
  </si>
  <si>
    <t>hakotoazu.0622@gmail.com</t>
  </si>
  <si>
    <t>YOKO YAMANAKA</t>
  </si>
  <si>
    <t>11eff838-814b-c14a-a99c-0f2a5c4fa20d</t>
  </si>
  <si>
    <t>11eff838-16a0-e866-9b65-d380733cd8ee</t>
  </si>
  <si>
    <t>{"customer_name": "鈴木雄太", "customer_email": "suzuki0910.y@gmail.com", "product_detail_name": "AIみかみ秘密の部屋（全額返金保証付）"}</t>
  </si>
  <si>
    <t>{"id_values": ["11eff838-814b-c14a-a99c-0f2a5c4fa20d"], "worldpay_order_id": {"transaction_id": "11eff838-814b-c14a-a99c-0f2a5c4fa20d"}}</t>
  </si>
  <si>
    <t>suzuki0910.y@gmail.com</t>
  </si>
  <si>
    <t>YUTASUZUKI</t>
  </si>
  <si>
    <t>11eff6a2-5f2b-b97c-80a8-a7bf2c697984</t>
  </si>
  <si>
    <t>11eff6a2-5d43-0f5c-80a5-5f6af59fb881</t>
  </si>
  <si>
    <t>{"customer_name": "綱本幸輝", "customer_email": "kouki_t_0502@icloud.com", "product_detail_name": "【15分限定特典付き】SNSマーケ完全攻略ダイナマイト合宿"}</t>
  </si>
  <si>
    <t>{"id_values": ["3100500245378", "00062", "0144454"], "stratus_transaction_id": {"terminal_id": "3100500245378", "request_number": "00062", "authorization_code": "0144454"}}</t>
  </si>
  <si>
    <t>kouki_t_0502@icloud.com</t>
  </si>
  <si>
    <t>KOKITSUNAMOTO</t>
  </si>
  <si>
    <t>11eff7a5-8e4d-7d0e-8ef4-277303a26239</t>
  </si>
  <si>
    <t>{"customer_name": "坂本孝司", "customer_email": "firstone1210@gmail.com", "product_detail_name": "【15分限定特典付き】AIXコンサルタント3日間完全攻略合宿"}</t>
  </si>
  <si>
    <t>{"id_values": ["11eff7a5-8e4d-7d0e-8ef4-277303a26239"], "worldpay_order_id": {"transaction_id": "11eff7a5-8e4d-7d0e-8ef4-277303a26239"}}</t>
  </si>
  <si>
    <t>11eff830-156e-0314-9fc1-3306b0aa1159</t>
  </si>
  <si>
    <t>11eff82f-45af-e002-9309-43c5c75d8579</t>
  </si>
  <si>
    <t>{"customer_name": "加藤智貴", "customer_email": "aesgpad81@gmail.com", "product_detail_name": "みかみの秘密の部屋 ~購入後1週間以内に限り【全額返金保証付き】~"}</t>
  </si>
  <si>
    <t>{"id_values": ["11eff830-156e-0314-9fc1-3306b0aa1159"], "worldpay_order_id": {"transaction_id": "11eff830-156e-0314-9fc1-3306b0aa1159"}}</t>
  </si>
  <si>
    <t>aesgpad81@gmail.com</t>
  </si>
  <si>
    <t>TOMOKI KATO</t>
  </si>
  <si>
    <t>11eff890-bbcf-3b82-807f-4b27e3b246a3</t>
  </si>
  <si>
    <t>11eff890-ba10-c0fe-834a-63fedc0d6522</t>
  </si>
  <si>
    <t>{"customer_name": "ダオズン", "customer_email": "saobansacon@yahoo.com", "product_detail_name": "【15分限定特典付き】AIXコンサルタント3日間完全攻略合宿"}</t>
  </si>
  <si>
    <t>{"id_values": ["3100500245378", "00050", "7703322"], "stratus_transaction_id": {"terminal_id": "3100500245378", "request_number": "00050", "authorization_code": "7703322"}}</t>
  </si>
  <si>
    <t>saobansacon@yahoo.com</t>
  </si>
  <si>
    <t>DAO THIKIM DUNG</t>
  </si>
  <si>
    <t>11eff88e-8eb9-94a0-aeab-9fbcd0e63639</t>
  </si>
  <si>
    <t>11ef6cc0-9e87-4c42-9093-9f41eda29ca3</t>
  </si>
  <si>
    <t>{"univapay-name": "早川拓哉", "univapay-link-id": "11ef6c37-f1da-22ae-ba8a-0b0d8341afbb", "univapay-phone-number": "+81 09028553680", "univapay-patch-token-id": "11ef101a-3cc6-0136-918a-973bfb7b551b", "univapay-patch-subscription-id": "11ef101a-3d42-a7ea-8d02-93d37d108895"}</t>
  </si>
  <si>
    <t>{"univapay-name": "早川拓哉", "univapay-link-id": "11ef0ea0-b946-eee4-b6e3-b761165063bb", "univapay-phone-number": "09028553680"}</t>
  </si>
  <si>
    <t>{"id_values": ["11eff88e-8eb9-94a0-aeab-9fbcd0e63639"], "worldpay_order_id": {"transaction_id": "11eff88e-8eb9-94a0-aeab-9fbcd0e63639"}}</t>
  </si>
  <si>
    <t>htakichi891@gmail.com</t>
  </si>
  <si>
    <t>11ef101a-3d42-a7ea-8d02-93d37d108895</t>
  </si>
  <si>
    <t>TAKUYA HAYAKAWA</t>
  </si>
  <si>
    <t>11eff88c-a03d-e9c6-b2fa-7775033df155</t>
  </si>
  <si>
    <t>11eff88c-9db9-d44e-a666-638f19544049</t>
  </si>
  <si>
    <t>{"customer_name": "大澤 永子", "customer_email": "cath.hisako@gmail.com", "product_detail_name": "【15分限定特典付き】AIXコンサルタント3日間完全攻略合宿"}</t>
  </si>
  <si>
    <t>{"id_values": ["11eff88c-a03d-e9c6-b2fa-7775033df155"], "worldpay_order_id": {"transaction_id": "11eff88c-a03d-e9c6-b2fa-7775033df155"}}</t>
  </si>
  <si>
    <t>cath.hisako@gmail.com</t>
  </si>
  <si>
    <t>HISAKO OOYAMA</t>
  </si>
  <si>
    <t>11eff88c-8331-2a32-b2e5-97a3e37024ed</t>
  </si>
  <si>
    <t>11eff88c-8163-0ba8-a64f-cb0a19d7ccf4</t>
  </si>
  <si>
    <t>{"customer_name": "矢部理恵", "customer_email": "rsailrn71@icloud.com", "product_detail_name": "【15分限定特典付き】SNSマーケ完全攻略ダイナマイト合宿"}</t>
  </si>
  <si>
    <t>{"id_values": ["11eff88c-8331-2a32-b2e5-97a3e37024ed"], "worldpay_order_id": {"transaction_id": "11eff88c-8331-2a32-b2e5-97a3e37024ed"}}</t>
  </si>
  <si>
    <t>rsailrn71@icloud.com</t>
  </si>
  <si>
    <t>RIE YABE</t>
  </si>
  <si>
    <t>11eff88b-f2af-9872-9703-231d6c2d6842</t>
  </si>
  <si>
    <t>11ef223c-4b29-f820-98e0-efb051a6236e</t>
  </si>
  <si>
    <t>{"univapay-name": "高谷あゆみ", "univapay-link-id": "11ef0c6e-a6ab-aefc-ad0a-9f7407daa50c", "univapay-phone-number": "09070632838"}</t>
  </si>
  <si>
    <t>{"id_values": ["11eff88b-f2af-9872-9703-231d6c2d6842"], "worldpay_order_id": {"transaction_id": "11eff88b-f2af-9872-9703-231d6c2d6842"}}</t>
  </si>
  <si>
    <t>a.t0206@ezweb.ne.jp</t>
  </si>
  <si>
    <t>11ef223c-4b59-bdda-9f1d-73fd47845c3f</t>
  </si>
  <si>
    <t>AYUMI TAKAYA</t>
  </si>
  <si>
    <t>11eff88b-96b3-3f38-946d-f746acd9e888</t>
  </si>
  <si>
    <t>11eff572-2813-cd0c-9e07-1f74907a2140</t>
  </si>
  <si>
    <t>{"id_values": ["11eff88b-96b3-3f38-946d-f746acd9e888"], "worldpay_order_id": {"transaction_id": "11eff88b-96b3-3f38-946d-f746acd9e888"}}</t>
  </si>
  <si>
    <t>11eff88b-c5e7-3408-a844-271963a13ee3</t>
  </si>
  <si>
    <t>11eef274-d805-d3ec-a56b-bb9a417abb71</t>
  </si>
  <si>
    <t>{"univapay-name": "加藤 亮丞", "univapay-link-id": "11eed167-da04-b66e-a0a8-6b846bdf7942", "univapay-phone-number": "08013342961"}</t>
  </si>
  <si>
    <t>{"id_values": ["11eff88b-c5e7-3408-a844-271963a13ee3"], "worldpay_order_id": {"transaction_id": "11eff88b-c5e7-3408-a844-271963a13ee3"}}</t>
  </si>
  <si>
    <t>akitsugu.91god@docomo.ne.jp</t>
  </si>
  <si>
    <t>11eef274-d83d-d10c-8af4-dff0d734b83f</t>
  </si>
  <si>
    <t>11eff88c-0967-684c-9bb6-e761a074cffc</t>
  </si>
  <si>
    <t>11eff88c-0791-1b3a-82b9-9f765a01d8e6</t>
  </si>
  <si>
    <t>{"customer_name": "市川絵美", "customer_email": "e.ichikawa124@gmail.com", "product_detail_name": "【15分限定特典付き】AIXコンサルタント3日間完全攻略合宿"}</t>
  </si>
  <si>
    <t>e.ichikawa124@gmail.com</t>
  </si>
  <si>
    <t>EMIICHIKAWA</t>
  </si>
  <si>
    <t>11eff88b-7cb5-85e6-9619-e334a0a4aeec</t>
  </si>
  <si>
    <t>11eed9dd-5e66-d482-acf5-9f11f447755d</t>
  </si>
  <si>
    <t>{"univapay-name": "山本総系", "univapay-link-id": "11eed167-74e2-3522-a0a8-a3c380b80e0f", "univapay-phone-number": "09012085555"}</t>
  </si>
  <si>
    <t>{"id_values": ["11eff88b-7cb5-85e6-9619-e334a0a4aeec"], "worldpay_order_id": {"transaction_id": "11eff88b-7cb5-85e6-9619-e334a0a4aeec"}}</t>
  </si>
  <si>
    <t>sokeinobu@gmail.com</t>
  </si>
  <si>
    <t>11eed9dd-5ebb-d18a-acf8-771100e9c807</t>
  </si>
  <si>
    <t>11eff88b-788b-eabe-8954-bb57bca4569c</t>
  </si>
  <si>
    <t>11eed970-0c3f-b132-b1ba-638156ac4017</t>
  </si>
  <si>
    <t>{"id_values": ["11eff88b-788b-eabe-8954-bb57bca4569c"], "worldpay_order_id": {"transaction_id": "11eff88b-788b-eabe-8954-bb57bca4569c"}}</t>
  </si>
  <si>
    <t>11eed970-0c67-9242-b230-dfda3352a6aa</t>
  </si>
  <si>
    <t>11eff88b-7377-f90a-93f2-57feb9ffa99e</t>
  </si>
  <si>
    <t>{"id_values": ["11eff88b-7377-f90a-93f2-57feb9ffa99e"], "worldpay_order_id": {"transaction_id": "11eff88b-7377-f90a-93f2-57feb9ffa99e"}}</t>
  </si>
  <si>
    <t>11eff88b-7fb4-7720-8519-4308c83202ef</t>
  </si>
  <si>
    <t>11eed9f7-5299-3180-b327-37aef310e8f8</t>
  </si>
  <si>
    <t>{"univapay-name": "境川章一郎", "univapay-link-id": "11eed159-e8f0-9b92-9646-0b0601409016", "univapay-phone-number": "08077281619"}</t>
  </si>
  <si>
    <t>{"id_values": ["11eff88b-7fb4-7720-8519-4308c83202ef"], "worldpay_order_id": {"transaction_id": "11eff88b-7fb4-7720-8519-4308c83202ef"}}</t>
  </si>
  <si>
    <t>littlepumpkin1031eses@gmail.com</t>
  </si>
  <si>
    <t>11eed9f7-52b7-12ae-b00c-9f06a936407d</t>
  </si>
  <si>
    <t>SHOICHIRO SAKAGAWA</t>
  </si>
  <si>
    <t>11eff88b-7ffc-b42c-8975-a3b76200fcaf</t>
  </si>
  <si>
    <t>11eed9f7-5d3d-3532-8262-dba839ec9b95</t>
  </si>
  <si>
    <t>{"univapay-name": "小井土友見", "univapay-link-id": "11eed16a-5884-b2e4-a85d-47804fa9a051", "univapay-phone-number": "07083030385"}</t>
  </si>
  <si>
    <t>{"id_values": ["11eff88b-7ffc-b42c-8975-a3b76200fcaf"], "worldpay_order_id": {"transaction_id": "11eff88b-7ffc-b42c-8975-a3b76200fcaf"}}</t>
  </si>
  <si>
    <t>t.koido365@gmail.com</t>
  </si>
  <si>
    <t>11eed9f7-5d81-a708-8265-e7ee22ce7f17</t>
  </si>
  <si>
    <t>TOMOMI KOIDO</t>
  </si>
  <si>
    <t>11eff88b-7f68-c762-8517-0b0e4323b796</t>
  </si>
  <si>
    <t>11eed9f7-3118-bd46-b7dd-c3459d34795f</t>
  </si>
  <si>
    <t>{"univapay-name": "境川章一郎", "univapay-link-id": "11eed16e-84f4-4dc2-a85d-1b8d32dcc626", "univapay-phone-number": "08077281619"}</t>
  </si>
  <si>
    <t>{"id_values": ["11eff88b-7f68-c762-8517-0b0e4323b796"], "worldpay_order_id": {"transaction_id": "11eff88b-7f68-c762-8517-0b0e4323b796"}}</t>
  </si>
  <si>
    <t>11eed9f7-3139-2586-9af2-a3968fcb1a43</t>
  </si>
  <si>
    <t>11eff88b-4d37-1686-939b-73c08e8bdb4a</t>
  </si>
  <si>
    <t>11efcd09-c915-f978-9b49-c3b36fd2f752</t>
  </si>
  <si>
    <t>{"univapay-name": "坪井雄大", "univapay-link-id": "11efc290-0757-71b4-8f7f-afb7a9995934", "univapay-phone-number": "+81 08066202469"}</t>
  </si>
  <si>
    <t>{"id_values": ["11eff88b-4d37-1686-939b-73c08e8bdb4a"], "worldpay_order_id": {"transaction_id": "11eff88b-4d37-1686-939b-73c08e8bdb4a"}}</t>
  </si>
  <si>
    <t>yudai.brave.89@gmail.com</t>
  </si>
  <si>
    <t>11efcd09-ca34-2c8a-92d8-c7c0c5b0ff54</t>
  </si>
  <si>
    <t>YUDAI TSUBOI</t>
  </si>
  <si>
    <t>11eff88b-77f0-69b8-a1cc-873cf60a664f</t>
  </si>
  <si>
    <t>11eed83a-5d7c-1da6-bba0-7beb0a7da3b8</t>
  </si>
  <si>
    <t>{"univapay-name": "浜洋子", "univapay-link-id": "11eed15d-06b8-b29c-9646-83266741dd9b", "univapay-phone-number": "08034062477"}</t>
  </si>
  <si>
    <t>{"id_values": ["11eff88b-77f0-69b8-a1cc-873cf60a664f"], "worldpay_order_id": {"transaction_id": "11eff88b-77f0-69b8-a1cc-873cf60a664f"}}</t>
  </si>
  <si>
    <t>cangrejo62261963@gmail.com</t>
  </si>
  <si>
    <t>11eed83a-5db0-63a4-90f6-630be46aeaeb</t>
  </si>
  <si>
    <t>CANDLE USER</t>
  </si>
  <si>
    <t>11eff88b-71f9-57e0-a6e1-af135c6ce6e9</t>
  </si>
  <si>
    <t>{"id_values": ["11eff88b-71f9-57e0-a6e1-af135c6ce6e9"], "worldpay_order_id": {"transaction_id": "11eff88b-71f9-57e0-a6e1-af135c6ce6e9"}}</t>
  </si>
  <si>
    <t>11eff88b-6f90-e482-bf1b-77687aca7603</t>
  </si>
  <si>
    <t>11efb03e-cc25-d9c2-a5d3-5f7c9cd00c9a</t>
  </si>
  <si>
    <t>{"univapay-name": "山口奈緒子", "univapay-link-id": "11eed277-dc75-ea1a-b740-d79e7c70d1a9", "univapay-phone-number": "09050950211"}</t>
  </si>
  <si>
    <t>{"id_values": ["11eff88b-6f90-e482-bf1b-77687aca7603"], "worldpay_order_id": {"transaction_id": "11eff88b-6f90-e482-bf1b-77687aca7603"}}</t>
  </si>
  <si>
    <t>ynayma2010@gmail.com</t>
  </si>
  <si>
    <t>11eee9a3-cab1-2d9c-93a2-23f8e2fd0940</t>
  </si>
  <si>
    <t>NAOKO YAMAGUCHI</t>
  </si>
  <si>
    <t>11eff88b-877b-17c0-87d5-9f69d14a7908</t>
  </si>
  <si>
    <t>11efcbc5-da6e-0caa-a2d0-9b81886d6ebd</t>
  </si>
  <si>
    <t>{"univapay-name": "堤 昌子", "univapay-link-id": "11eeda33-5428-06d4-a873-57d2ab69afcd", "univapay-phone-number": "09018982519"}</t>
  </si>
  <si>
    <t>{"id_values": ["3100500245378", "00024", "0078301"], "stratus_transaction_id": {"terminal_id": "3100500245378", "request_number": "00024", "authorization_code": "0078301"}}</t>
  </si>
  <si>
    <t>kakeru1220@docomo.ne.jp</t>
  </si>
  <si>
    <t>11eeda33-b469-beac-8e21-9f578dc783a8</t>
  </si>
  <si>
    <t>MASAKO TSUTSUMI</t>
  </si>
  <si>
    <t>11eff88b-86db-73dc-89a5-3ffdb6b7d3bd</t>
  </si>
  <si>
    <t>11ef6a6f-159a-4fe0-9377-2f4b0218762b</t>
  </si>
  <si>
    <t>{"univapay-name": "森脇一真", "univapay-link-id": "11eed167-4057-0814-a0a8-a769a7ea5984", "univapay-phone-number": "08035758248"}</t>
  </si>
  <si>
    <t>{"id_values": ["3100500245378", "00023", "0172123"], "stratus_transaction_id": {"terminal_id": "3100500245378", "request_number": "00023", "authorization_code": "0172123"}}</t>
  </si>
  <si>
    <t>275947260mrkz1131@gmail.com</t>
  </si>
  <si>
    <t>11eeda27-e975-eb40-a865-4f688429ff90</t>
  </si>
  <si>
    <t>KAZUMA MORIWAKI</t>
  </si>
  <si>
    <t>11eff88b-8430-cfec-8534-6b1ea18ea570</t>
  </si>
  <si>
    <t>11eeda1d-4ed1-e468-b910-032f347cc3a5</t>
  </si>
  <si>
    <t>{"univapay-name": "千葉和成", "univapay-link-id": "11eed16e-84f4-4dc2-a85d-1b8d32dcc626", "univapay-phone-number": "09062575315"}</t>
  </si>
  <si>
    <t>{"id_values": ["3100500245378", "00022", "0177055"], "stratus_transaction_id": {"terminal_id": "3100500245378", "request_number": "00022", "authorization_code": "0177055"}}</t>
  </si>
  <si>
    <t>apm_rk.dk._9@icloud.com</t>
  </si>
  <si>
    <t>11eeda1d-4ef9-e062-8baa-47f77f632610</t>
  </si>
  <si>
    <t>11eff88b-82fb-cf0a-ae20-3fbcf9bb6aa6</t>
  </si>
  <si>
    <t>11eeda15-3d64-7540-8944-737ea5e411e1</t>
  </si>
  <si>
    <t>{"univapay-name": "佐々木葉", "univapay-link-id": "11eecd48-ccb1-eed2-a1aa-a322c029ce9e", "univapay-phone-number": "09072006731"}</t>
  </si>
  <si>
    <t>{"id_values": ["3100500245378", "00021", "0519099"], "stratus_transaction_id": {"terminal_id": "3100500245378", "request_number": "00021", "authorization_code": "0519099"}}</t>
  </si>
  <si>
    <t>sskyo1017@gmail.com</t>
  </si>
  <si>
    <t>11eeda15-3d96-b6b8-b8ca-5f4780de5448</t>
  </si>
  <si>
    <t>YO SASAKI</t>
  </si>
  <si>
    <t>11eff88b-7f17-64bc-8973-ff0c340bf298</t>
  </si>
  <si>
    <t>11eed9f3-3d1c-3bee-a4b2-6fefe423845f</t>
  </si>
  <si>
    <t>{"univapay-name": "島谷晃成", "univapay-link-id": "11eed15c-72ec-d1ba-9646-03f7ef735e74", "univapay-phone-number": "08040877011"}</t>
  </si>
  <si>
    <t>{"id_values": ["3100500245378", "00020", "0400035"], "stratus_transaction_id": {"terminal_id": "3100500245378", "request_number": "00020", "authorization_code": "0400035"}}</t>
  </si>
  <si>
    <t>kobu.brine@gmail.com</t>
  </si>
  <si>
    <t>11eed9f3-3d52-6d4a-9be4-e706e78a2625</t>
  </si>
  <si>
    <t>SHIMATANI KOUSEI</t>
  </si>
  <si>
    <t>11eff88a-be70-4c74-adc2-4306688249c0</t>
  </si>
  <si>
    <t>{"id_values": ["11eff88a-be70-4c74-adc2-4306688249c0"], "worldpay_order_id": {"transaction_id": "11eff88a-be70-4c74-adc2-4306688249c0"}}</t>
  </si>
  <si>
    <t>11eff88a-bbc1-ce12-bb8a-1794d7850891</t>
  </si>
  <si>
    <t>11eed36f-6faf-9a68-aa92-9fb52231a350</t>
  </si>
  <si>
    <t>{"univapay-name": "真鍋哲子", "univapay-link-id": "11eed16f-8016-f722-a85d-eb29292dbbf7", "univapay-phone-number": "09057218238"}</t>
  </si>
  <si>
    <t>{"id_values": ["11eff88a-bbc1-ce12-bb8a-1794d7850891"], "worldpay_order_id": {"transaction_id": "11eff88a-bbc1-ce12-bb8a-1794d7850891"}}</t>
  </si>
  <si>
    <t>t57218238@gmail.com</t>
  </si>
  <si>
    <t>11eed36f-6fdf-d0de-a347-2bc28723ab5e</t>
  </si>
  <si>
    <t>TETSUKOMANABE</t>
  </si>
  <si>
    <t>11eff88a-d5ff-17f8-ba2a-4be9b5213ea3</t>
  </si>
  <si>
    <t>11eff88a-d43e-4236-b137-d34de2233828</t>
  </si>
  <si>
    <t>{"customer_name": "森 亜瑞沙", "customer_email": "mori.mediaid@gmail.com", "product_detail_name": "【15分限定特典付き】AIXコンサルタント3日間完全攻略合宿"}</t>
  </si>
  <si>
    <t>{"id_values": ["3100500245378", "00018", "0100260"], "stratus_transaction_id": {"terminal_id": "3100500245378", "request_number": "00018", "authorization_code": "0100260"}}</t>
  </si>
  <si>
    <t>mori.mediaid@gmail.com</t>
  </si>
  <si>
    <t>AZUSA MORI</t>
  </si>
  <si>
    <t>11eff88a-0262-f2b6-8f0b-6f8558dd021f</t>
  </si>
  <si>
    <t>11eff889-3ce7-7598-9cfb-7fcdfe49ad07</t>
  </si>
  <si>
    <t>{"customer_name": "大角文輝帆", "customer_email": "f710@i.softbank.jp", "product_detail_name": "AIみかみ秘密の部屋（全額返金保証付）"}</t>
  </si>
  <si>
    <t>f710@i.softbank.jp</t>
  </si>
  <si>
    <t>FUKIHO OOSUMI</t>
  </si>
  <si>
    <t>11eff889-8775-d24e-95d5-f327735097af</t>
  </si>
  <si>
    <t>11ef8234-913b-3452-aebc-1bb8b8418f22</t>
  </si>
  <si>
    <t>{"univapay-name": "釣由美", "univapay-link-id": "11ef8189-1d5d-1cb8-849d-ab4d4d8691f7", "univapay-phone-number": "+81 09039556930"}</t>
  </si>
  <si>
    <t>remyuremyu3@gmail.com</t>
  </si>
  <si>
    <t>11ef8234-9167-59e2-aebf-9f489919db7c</t>
  </si>
  <si>
    <t>YUMI TSURI</t>
  </si>
  <si>
    <t>11eff889-3ee3-4750-b041-57471ace6cba</t>
  </si>
  <si>
    <t>{"customer_name": "大角文輝帆", "customer_email": "f710@i.softbank.jp", "product_detail_name": "【15分限定特典付き】AIXコンサルタント3日間完全攻略合宿"}</t>
  </si>
  <si>
    <t>11eff888-6078-d3a4-a312-27096daa9501</t>
  </si>
  <si>
    <t>11eff888-5eaf-7424-9c7f-3ffbeaedd59e</t>
  </si>
  <si>
    <t>{"customer_name": "宮城良枝", "customer_email": "mahana.0203@gmail.com", "product_detail_name": "【15分限定特典付き】AIXコンサルタント3日間完全攻略合宿"}</t>
  </si>
  <si>
    <t>{"id_values": ["3100500245378", "00011", "0700011"], "stratus_transaction_id": {"terminal_id": "3100500245378", "request_number": "00011", "authorization_code": "0700011"}}</t>
  </si>
  <si>
    <t>mahana.0203@gmail.com</t>
  </si>
  <si>
    <t>YOSHIE MIYAGI</t>
  </si>
  <si>
    <t>11eff880-4d17-2e4e-8993-33bb039cbbfc</t>
  </si>
  <si>
    <t>11eff880-4b43-28a2-bb85-73c8e521536b</t>
  </si>
  <si>
    <t>{"customer_name": "松本貴代美", "customer_email": "Tiruparufuku@gmail.com", "product_detail_name": "【15分限定特典付き】SNSマーケ完全攻略ダイナマイト合宿"}</t>
  </si>
  <si>
    <t>{"id_values": ["3100500245378", "00009", "0427448"], "stratus_transaction_id": {"terminal_id": "3100500245378", "request_number": "00009", "authorization_code": "0427448"}}</t>
  </si>
  <si>
    <t>Tiruparufuku@gmail.com</t>
  </si>
  <si>
    <t>KIYOMIMATSUMOTO</t>
  </si>
  <si>
    <t>11eff87e-b232-306e-9a9f-5be6f9a3a529</t>
  </si>
  <si>
    <t>11eff87d-6179-aa86-979e-ff5b602b8d11</t>
  </si>
  <si>
    <t>{"customer_name": "安藤敏雄", "customer_email": "imperial.star.ta.1@gmail.com", "product_detail_name": "AIみかみ秘密の部屋（全額返金保証付）"}</t>
  </si>
  <si>
    <t>{"id_values": ["11eff87e-b232-306e-9a9f-5be6f9a3a529"], "worldpay_order_id": {"transaction_id": "11eff87e-b232-306e-9a9f-5be6f9a3a529"}}</t>
  </si>
  <si>
    <t>imperial.star.ta.1@gmail.com</t>
  </si>
  <si>
    <t>TOSHIO ANDOH</t>
  </si>
  <si>
    <t>11eff87d-6527-235c-8dbc-03040235d95c</t>
  </si>
  <si>
    <t>{"customer_name": "安藤敏雄", "customer_email": "imperial.star.ta.1@gmail.com", "product_detail_name": "【15分限定特典付き】AIXコンサルタント3日間完全攻略合宿"}</t>
  </si>
  <si>
    <t>{"id_values": ["11eff87d-6527-235c-8dbc-03040235d95c"], "worldpay_order_id": {"transaction_id": "11eff87d-6527-235c-8dbc-03040235d95c"}}</t>
  </si>
  <si>
    <t>11eff87b-01b9-6c0a-9b7c-fbe98f23ec47</t>
  </si>
  <si>
    <t>{"customer_name": "宮田緑", "customer_email": "mido0507@gmail.com", "product_detail_name": "【15分限定特典付き】AIXコンサルタント3日間完全攻略合宿"}</t>
  </si>
  <si>
    <t>{"id_values": ["11eff87b-01b9-6c0a-9b7c-fbe98f23ec47"], "worldpay_order_id": {"transaction_id": "11eff87b-01b9-6c0a-9b7c-fbe98f23ec47"}}</t>
  </si>
  <si>
    <t>11eff878-6768-ba86-9792-0bd4b81e89c8</t>
  </si>
  <si>
    <t>11eff878-6572-7c76-8c92-9f2ac64d89c6</t>
  </si>
  <si>
    <t>{"customer_name": "小林 愁河", "customer_email": "shuga0118@icloud.com", "product_detail_name": "【15分限定特典付き】デザイン限界突破3日間合宿"}</t>
  </si>
  <si>
    <t>{"id_values": ["11eff878-6768-ba86-9792-0bd4b81e89c8"], "worldpay_order_id": {"transaction_id": "11eff878-6768-ba86-9792-0bd4b81e89c8"}}</t>
  </si>
  <si>
    <t>shuga0118@icloud.com</t>
  </si>
  <si>
    <t>11eff876-e62c-ba40-abae-77b7cb978874</t>
  </si>
  <si>
    <t>11eff876-e29c-18da-a003-276137f017fd</t>
  </si>
  <si>
    <t>{"customer_name": "一色 大悟", "customer_email": "dsidecoltd@gmail.com", "product_detail_name": "【15分限定特典付き】AIXコンサルタント3日間完全攻略合宿"}</t>
  </si>
  <si>
    <t>{"id_values": ["3100500245378", "00007", "0107280"], "stratus_transaction_id": {"terminal_id": "3100500245378", "request_number": "00007", "authorization_code": "0107280"}}</t>
  </si>
  <si>
    <t>dsidecoltd@gmail.com</t>
  </si>
  <si>
    <t>DAIGO ISSHIKI</t>
  </si>
  <si>
    <t>11eff874-83b6-6da4-ae4a-9371a913d298</t>
  </si>
  <si>
    <t>11eff874-81d8-e318-a9f2-b79688e1767d</t>
  </si>
  <si>
    <t>{"customer_name": "三輪 和美", "customer_email": "nagomix1979@outlook.jp", "product_detail_name": "【15分限定特典付き】AIXコンサルタント3日間完全攻略合宿"}</t>
  </si>
  <si>
    <t>{"id_values": ["3100500245378", "00005", "0032862"], "stratus_transaction_id": {"terminal_id": "3100500245378", "request_number": "00005", "authorization_code": "0032862"}}</t>
  </si>
  <si>
    <t>nagomix1979@outlook.jp</t>
  </si>
  <si>
    <t>KAZUMI MIWA</t>
  </si>
  <si>
    <t>11eff85a-b6a2-189a-a973-4726f1d73da2</t>
  </si>
  <si>
    <t>11eff859-9ccb-4d5c-85ed-db249ae0078f</t>
  </si>
  <si>
    <t>{"customer_name": "筒井 惇", "customer_email": "fa5cc6be10@gmail.com", "product_detail_name": "みかみの秘密の部屋 ~購入後1週間以内に限り【全額返金保証付き】~"}</t>
  </si>
  <si>
    <t>{"id_values": ["11eff85a-b6a2-189a-a973-4726f1d73da2"], "worldpay_order_id": {"transaction_id": "11eff85a-b6a2-189a-a973-4726f1d73da2"}}</t>
  </si>
  <si>
    <t>fa5cc6be10@gmail.com</t>
  </si>
  <si>
    <t>JUN TSUTSUI</t>
  </si>
  <si>
    <t>11eff859-9eb6-1a48-a33c-8f4897047b81</t>
  </si>
  <si>
    <t>{"customer_name": "筒井 惇", "customer_email": "fa5cc6be10@gmail.com", "product_detail_name": "【15分限定特典付き】SNSマーケ完全攻略ダイナマイト合宿"}</t>
  </si>
  <si>
    <t>{"id_values": ["11eff859-9eb6-1a48-a33c-8f4897047b81"], "worldpay_order_id": {"transaction_id": "11eff859-9eb6-1a48-a33c-8f4897047b81"}}</t>
  </si>
  <si>
    <t>11eff851-706c-623a-ac31-abccafb91fd1</t>
  </si>
  <si>
    <t>11eff850-422e-72ba-b795-dbe524ca335c</t>
  </si>
  <si>
    <t>{"customer_name": "篠田 幸治", "customer_email": "qyqsp1335@gmail.com", "product_detail_name": "みかみの秘密の部屋 ~購入後1週間以内に限り【全額返金保証付き】~"}</t>
  </si>
  <si>
    <t>{"id_values": ["11eff851-706c-623a-ac31-abccafb91fd1"], "worldpay_order_id": {"transaction_id": "11eff851-706c-623a-ac31-abccafb91fd1"}}</t>
  </si>
  <si>
    <t>qyqsp1335@gmail.com</t>
  </si>
  <si>
    <t>KOHJI SHINODA</t>
  </si>
  <si>
    <t>11eff850-43ea-4a02-b798-37f2787880d0</t>
  </si>
  <si>
    <t>{"customer_name": "篠田 幸治", "customer_email": "qyqsp1335@gmail.com", "product_detail_name": "【15分限定特典付き】SNSマーケ完全攻略ダイナマイト合宿"}</t>
  </si>
  <si>
    <t>{"id_values": ["11eff850-43ea-4a02-b798-37f2787880d0"], "worldpay_order_id": {"transaction_id": "11eff850-43ea-4a02-b798-37f2787880d0"}}</t>
  </si>
  <si>
    <t>11eff850-3f9a-c472-b794-63c31488a967</t>
  </si>
  <si>
    <t>11eff850-3d12-e95a-abf8-a7ceb2c8fc88</t>
  </si>
  <si>
    <t>{"customer_name": "三田勇大", "customer_email": "base2403@icloud.com", "product_detail_name": "【15分限定特典付き】SNSマーケ完全攻略ダイナマイト合宿"}</t>
  </si>
  <si>
    <t>{"id_values": ["11eff850-3f9a-c472-b794-63c31488a967"], "worldpay_order_id": {"transaction_id": "11eff850-3f9a-c472-b794-63c31488a967"}}</t>
  </si>
  <si>
    <t>base2403@icloud.com</t>
  </si>
  <si>
    <t>HAYATA MITA</t>
  </si>
  <si>
    <t>11eff84f-eca6-eb6a-abca-2f3e7e057c2b</t>
  </si>
  <si>
    <t>11eff84f-1f33-e08e-8f2e-eb014bfbb36a</t>
  </si>
  <si>
    <t>{"customer_name": "松田 正太郎", "customer_email": "aikunn0706@gmail.com", "product_detail_name": "AIみかみ秘密の部屋（全額返金保証付）"}</t>
  </si>
  <si>
    <t>{"id_values": ["3100500245378", "00003", "0850000"], "stratus_transaction_id": {"terminal_id": "3100500245378", "request_number": "00003", "authorization_code": "0850000"}}</t>
  </si>
  <si>
    <t>aikunn0706@gmail.com</t>
  </si>
  <si>
    <t>SHOTARO MATUDA</t>
  </si>
  <si>
    <t>11eff84f-21c0-5058-8f31-c3a6f18e30c8</t>
  </si>
  <si>
    <t>{"customer_name": "松田 正太郎", "customer_email": "aikunn0706@gmail.com", "product_detail_name": "【15分限定特典付き】AIXコンサルタント3日間完全攻略合宿"}</t>
  </si>
  <si>
    <t>{"id_values": ["3100500245378", "00002", "0840000"], "stratus_transaction_id": {"terminal_id": "3100500245378", "request_number": "00002", "authorization_code": "0840000"}}</t>
  </si>
  <si>
    <t>11eff841-7136-c580-af1f-d7cb9e88db2d</t>
  </si>
  <si>
    <t>11eff841-6f56-956a-8226-8fcd96808398</t>
  </si>
  <si>
    <t>{"customer_name": "石崎隆子", "customer_email": "takanbesan@gmail.com", "product_detail_name": "【15分限定特典付き】AIXコンサルタント3日間完全攻略合宿"}</t>
  </si>
  <si>
    <t>{"id_values": ["11eff841-7136-c580-af1f-d7cb9e88db2d"], "worldpay_order_id": {"transaction_id": "11eff841-7136-c580-af1f-d7cb9e88db2d"}}</t>
  </si>
  <si>
    <t>takanbesan@gmail.com</t>
  </si>
  <si>
    <t>TAKAKO ISHIZAKI</t>
  </si>
  <si>
    <t>11eff840-9c56-b60e-a06c-a781d41a1f53</t>
  </si>
  <si>
    <t>11eff840-99ae-8f58-b307-5b1ac832f57d</t>
  </si>
  <si>
    <t>{"customer_name": "喜多尾安希子", "customer_email": "akiko125kitao@gmail.com", "product_detail_name": "【15分限定特典付き】SNSマーケ完全攻略ダイナマイト合宿"}</t>
  </si>
  <si>
    <t>{"id_values": ["11eff840-9c56-b60e-a06c-a781d41a1f53"], "worldpay_order_id": {"transaction_id": "11eff840-9c56-b60e-a06c-a781d41a1f53"}}</t>
  </si>
  <si>
    <t>akiko125kitao@gmail.com</t>
  </si>
  <si>
    <t>AKIKO KITAO</t>
  </si>
  <si>
    <t>11eff83f-6322-a4d4-9931-2380ea27c7a3</t>
  </si>
  <si>
    <t>11eff83e-9eff-52be-b28c-035fa592cb46</t>
  </si>
  <si>
    <t>{"customer_name": "和代 市川", "customer_email": "fiore.k@icloud.com", "product_detail_name": "みかみの秘密の部屋 ~購入後1週間以内に限り【全額返金保証付き】~"}</t>
  </si>
  <si>
    <t>{"id_values": ["3100500245378", "00071", "0114941"], "stratus_transaction_id": {"terminal_id": "3100500245378", "request_number": "00071", "authorization_code": "0114941"}}</t>
  </si>
  <si>
    <t>fiore.k@icloud.com</t>
  </si>
  <si>
    <t>KAZUYO ICHIKAWA</t>
  </si>
  <si>
    <t>11eff83e-a0d1-d594-9202-7714d98fb789</t>
  </si>
  <si>
    <t>{"customer_name": "和代 市川", "customer_email": "fiore.k@icloud.com", "product_detail_name": "【15分限定特典付き】SNSマーケ完全攻略ダイナマイト合宿"}</t>
  </si>
  <si>
    <t>{"id_values": ["3100500245378", "00070", "0114803"], "stratus_transaction_id": {"terminal_id": "3100500245378", "request_number": "00070", "authorization_code": "0114803"}}</t>
  </si>
  <si>
    <t>11eff839-53cf-50b4-a0e7-ebbd4ec15e81</t>
  </si>
  <si>
    <t>11eff839-51eb-ef5a-a0e4-7f8320fbdb73</t>
  </si>
  <si>
    <t>{"customer_name": "田崎由紀美", "customer_email": "yuki639gemini@yahoo.co.jp", "product_detail_name": "【15分限定特典付き】デザイン限界突破3日間合宿"}</t>
  </si>
  <si>
    <t>{"id_values": ["3100500245378", "00068", "0020701"], "stratus_transaction_id": {"terminal_id": "3100500245378", "request_number": "00068", "authorization_code": "0020701"}}</t>
  </si>
  <si>
    <t>yuki639gemini@yahoo.co.jp</t>
  </si>
  <si>
    <t>YUKIMI TASAKI</t>
  </si>
  <si>
    <t>11eff838-1930-9676-9b68-87192e4119ed</t>
  </si>
  <si>
    <t>{"customer_name": "鈴木雄太", "customer_email": "suzuki0910.y@gmail.com", "product_detail_name": "【15分限定特典付き】AIXコンサルタント3日間完全攻略合宿"}</t>
  </si>
  <si>
    <t>{"id_values": ["11eff838-1930-9676-9b68-87192e4119ed"], "worldpay_order_id": {"transaction_id": "11eff838-1930-9676-9b68-87192e4119ed"}}</t>
  </si>
  <si>
    <t>11eff831-383f-fe46-8285-87aaf9106b3d</t>
  </si>
  <si>
    <t>11eff831-35e5-fca4-a548-7bad02134a0d</t>
  </si>
  <si>
    <t>{"customer_name": "向井寿", "customer_email": "h34muk@gmail.com", "product_detail_name": "【15分限定特典付き】AIXコンサルタント3日間完全攻略合宿"}</t>
  </si>
  <si>
    <t>{"id_values": ["11eff831-383f-fe46-8285-87aaf9106b3d"], "worldpay_order_id": {"transaction_id": "11eff831-383f-fe46-8285-87aaf9106b3d"}}</t>
  </si>
  <si>
    <t>h34muk@gmail.com</t>
  </si>
  <si>
    <t>HISASHI MUKAI</t>
  </si>
  <si>
    <t>11eff82f-47ab-3140-88a6-3748edd35f97</t>
  </si>
  <si>
    <t>{"customer_name": "加藤智貴", "customer_email": "aesgpad81@gmail.com", "product_detail_name": "【15分限定特典付き】SNSマーケ完全攻略ダイナマイト合宿"}</t>
  </si>
  <si>
    <t>{"id_values": ["11eff82f-47ab-3140-88a6-3748edd35f97"], "worldpay_order_id": {"transaction_id": "11eff82f-47ab-3140-88a6-3748edd35f97"}}</t>
  </si>
  <si>
    <t>11eff82d-9331-5876-87ad-b78172975da9</t>
  </si>
  <si>
    <t>11eff82d-9167-9988-87a9-ef0efd01215c</t>
  </si>
  <si>
    <t>{"customer_name": "桑田隆幸", "customer_email": "t.349.1000@gmail.com", "product_detail_name": "【15分限定特典付き】AIXコンサルタント3日間完全攻略合宿"}</t>
  </si>
  <si>
    <t>{"id_values": ["3100500245378", "00066", "0018335"], "stratus_transaction_id": {"terminal_id": "3100500245378", "request_number": "00066", "authorization_code": "0018335"}}</t>
  </si>
  <si>
    <t>t.349.1000@gmail.com</t>
  </si>
  <si>
    <t>TAKAYUKI KUWADA</t>
  </si>
  <si>
    <t>11eff82a-a53d-220a-90d8-8f622a00e6db</t>
  </si>
  <si>
    <t>11eff829-886b-210a-91e3-8f062c092735</t>
  </si>
  <si>
    <t>{"customer_name": "伊豆井義信", "customer_email": "y.i56service@gmail.com", "product_detail_name": "AIみかみ秘密の部屋（全額返金保証付）"}</t>
  </si>
  <si>
    <t>{"id_values": ["11eff82a-a53d-220a-90d8-8f622a00e6db"], "worldpay_order_id": {"transaction_id": "11eff82a-a53d-220a-90d8-8f622a00e6db"}}</t>
  </si>
  <si>
    <t>y.i56service@gmail.com</t>
  </si>
  <si>
    <t>YOSHINOBU IZUI</t>
  </si>
  <si>
    <t>11eff829-8a67-0cda-ae61-1bfeb3ea3c4b</t>
  </si>
  <si>
    <t>{"customer_name": "伊豆井義信", "customer_email": "y.i56service@gmail.com", "product_detail_name": "【超特価割引】AIXコンサルタント3日間完全攻略合宿"}</t>
  </si>
  <si>
    <t>{"id_values": ["11eff829-8a67-0cda-ae61-1bfeb3ea3c4b"], "worldpay_order_id": {"transaction_id": "11eff829-8a67-0cda-ae61-1bfeb3ea3c4b"}}</t>
  </si>
  <si>
    <t>11eff829-9bae-8414-91e7-c7ab091823b6</t>
  </si>
  <si>
    <t>11eff828-80c3-8aa6-bf0c-bfded3e994dc</t>
  </si>
  <si>
    <t>{"customer_name": "大塚凌", "customer_email": "otsuka@altruism39.jp", "product_detail_name": "AIみかみ秘密の部屋（全額返金保証付）"}</t>
  </si>
  <si>
    <t>{"id_values": ["11eff829-9bae-8414-91e7-c7ab091823b6"], "worldpay_order_id": {"transaction_id": "11eff829-9bae-8414-91e7-c7ab091823b6"}}</t>
  </si>
  <si>
    <t>otsuka@altruism39.jp</t>
  </si>
  <si>
    <t>RYO OTSUKA</t>
  </si>
  <si>
    <t>11eff828-8360-e7a4-91ec-bfd843def55b</t>
  </si>
  <si>
    <t>{"customer_name": "大塚凌", "customer_email": "otsuka@altruism39.jp", "product_detail_name": "【超特価割引】AIXコンサルタント3日間完全攻略合宿"}</t>
  </si>
  <si>
    <t>{"id_values": ["11eff828-8360-e7a4-91ec-bfd843def55b"], "worldpay_order_id": {"transaction_id": "11eff828-8360-e7a4-91ec-bfd843def55b"}}</t>
  </si>
  <si>
    <t>11eff81e-da6d-d85e-9c28-5b49b2c44fd7</t>
  </si>
  <si>
    <t>11eff81d-c7cd-ea00-82ee-a38465553c5e</t>
  </si>
  <si>
    <t>{"customer_name": "谷川大致", "customer_email": "tanigawa@amujapan.net", "product_detail_name": "AIみかみ秘密の部屋（全額返金保証付）"}</t>
  </si>
  <si>
    <t>{"id_values": ["11eff81e-da6d-d85e-9c28-5b49b2c44fd7"], "worldpay_order_id": {"transaction_id": "11eff81e-da6d-d85e-9c28-5b49b2c44fd7"}}</t>
  </si>
  <si>
    <t>tanigawa@amujapan.net</t>
  </si>
  <si>
    <t>DAICHI TANIGAWA</t>
  </si>
  <si>
    <t>11eff81e-9fb2-391c-b73c-7fe068939269</t>
  </si>
  <si>
    <t>11eff81e-9d45-5470-99d0-8b021081a664</t>
  </si>
  <si>
    <t>{"customer_name": "千蒲麻奈美", "customer_email": "funyanfunyank0@gmail.com", "product_detail_name": "【脱・無駄な努力】月商1.9億を支えるテンプレ大全"}</t>
  </si>
  <si>
    <t>{"id_values": ["11eff81e-9fb2-391c-b73c-7fe068939269"], "worldpay_order_id": {"transaction_id": "11eff81e-9fb2-391c-b73c-7fe068939269"}}</t>
  </si>
  <si>
    <t>funyanfunyank0@gmail.com</t>
  </si>
  <si>
    <t>MANAMI CHIGMAI</t>
  </si>
  <si>
    <t>11eff81d-ca35-66e2-a436-1f06f5409b88</t>
  </si>
  <si>
    <t>{"customer_name": "谷川大致", "customer_email": "tanigawa@amujapan.net", "product_detail_name": "【15分限定特典付き】AIXコンサルタント3日間完全攻略合宿"}</t>
  </si>
  <si>
    <t>{"id_values": ["11eff81d-ca35-66e2-a436-1f06f5409b88"], "worldpay_order_id": {"transaction_id": "11eff81d-ca35-66e2-a436-1f06f5409b88"}}</t>
  </si>
  <si>
    <t>11eff81c-3f4b-09e8-b50c-9b42e02e2c55</t>
  </si>
  <si>
    <t>11eff81c-3d3e-d17a-8a72-93a1d35b2ca6</t>
  </si>
  <si>
    <t>{"customer_name": "安田萌桃", "customer_email": "mail.momoya@gmail.com", "product_detail_name": "【15分限定特典付き】デザイン限界突破3日間合宿"}</t>
  </si>
  <si>
    <t>{"id_values": ["11eff81c-3f4b-09e8-b50c-9b42e02e2c55"], "worldpay_order_id": {"transaction_id": "11eff81c-3f4b-09e8-b50c-9b42e02e2c55"}}</t>
  </si>
  <si>
    <t>mail.momoya@gmail.com</t>
  </si>
  <si>
    <t>MOMO YASUDA</t>
  </si>
  <si>
    <t>11eff817-aefc-f45e-b97c-ff78c1080594</t>
  </si>
  <si>
    <t>11eff817-ad16-ad2e-b978-63e2d70f99bc</t>
  </si>
  <si>
    <t>{"customer_name": "若林佳奈", "customer_email": "tgw-gmm@docomo.ne.jp", "product_detail_name": "【超特価割引】SNSマーケ完全攻略ダイナマイト合宿"}</t>
  </si>
  <si>
    <t>{"id_values": ["3100500245378", "00063", "0149735"], "stratus_transaction_id": {"terminal_id": "3100500245378", "request_number": "00063", "authorization_code": "0149735"}}</t>
  </si>
  <si>
    <t>tgw-gmm@docomo.ne.jp</t>
  </si>
  <si>
    <t>KANA TOGAWA</t>
  </si>
  <si>
    <t>11eff816-0520-85aa-8b95-d39f472bf6ec</t>
  </si>
  <si>
    <t>11eff815-675c-c720-9724-0372c5e7d3a5</t>
  </si>
  <si>
    <t>{"customer_name": "西藤マユミ", "customer_email": "mayu021422@gmail.com", "product_detail_name": "みかみの秘密の部屋 ~購入後1週間以内に限り【全額返金保証付き】~"}</t>
  </si>
  <si>
    <t>{"id_values": ["3100500245378", "00061", "0957101"], "stratus_transaction_id": {"terminal_id": "3100500245378", "request_number": "00061", "authorization_code": "0957101"}}</t>
  </si>
  <si>
    <t>mayu021422@gmail.com</t>
  </si>
  <si>
    <t>MAYUMI SAITOU</t>
  </si>
  <si>
    <t>11eff815-6927-48be-8b0b-affa837ffc76</t>
  </si>
  <si>
    <t>{"customer_name": "西藤マユミ", "customer_email": "mayu021422@gmail.com", "product_detail_name": "【15分限定特典付き】SNSマーケ完全攻略ダイナマイト合宿"}</t>
  </si>
  <si>
    <t>{"id_values": ["3100500245378", "00060", "0936447"], "stratus_transaction_id": {"terminal_id": "3100500245378", "request_number": "00060", "authorization_code": "0936447"}}</t>
  </si>
  <si>
    <t>11eff662-32f1-777e-8de5-1fcb0a538930</t>
  </si>
  <si>
    <t>11eff660-b8ed-94a4-a636-9730fb4e9e05</t>
  </si>
  <si>
    <t>{"customer_name": "八木信幸", "customer_email": "nobya1122@gmail.com", "product_detail_name": "AIみかみ秘密の部屋（全額返金保証付）"}</t>
  </si>
  <si>
    <t>{"id_values": ["11eff662-32f1-777e-8de5-1fcb0a538930"], "worldpay_order_id": {"transaction_id": "11eff662-32f1-777e-8de5-1fcb0a538930"}}</t>
  </si>
  <si>
    <t>nobya1122@gmail.com</t>
  </si>
  <si>
    <t>NOBUYUKI YAGI</t>
  </si>
  <si>
    <t>11eff660-baf3-6cba-beac-bf6b57108742</t>
  </si>
  <si>
    <t>{"customer_name": "八木信幸", "customer_email": "nobya1122@gmail.com", "product_detail_name": "【15分限定特典付き】AIXコンサルタント3日間完全攻略合宿"}</t>
  </si>
  <si>
    <t>{"id_values": ["11eff660-baf3-6cba-beac-bf6b57108742"], "worldpay_order_id": {"transaction_id": "11eff660-baf3-6cba-beac-bf6b57108742"}}</t>
  </si>
  <si>
    <t>11eff6eb-c95f-fe86-bca3-53717445d2d4</t>
  </si>
  <si>
    <t>{"customer_name": "太田久美", "customer_email": "kmot810@gmail.com", "product_detail_name": "AIみかみ秘密の部屋（全額返金保証付）"}</t>
  </si>
  <si>
    <t>11eff808-e21a-5a70-9733-ebc221d72684</t>
  </si>
  <si>
    <t>11eff808-dfa7-b76a-972f-eb8354f0aba3</t>
  </si>
  <si>
    <t>{"customer_name": "田中 智章", "customer_email": "www227115@gmail.com", "product_detail_name": "【15分限定特典付き】SNSマーケ完全攻略ダイナマイト合宿"}</t>
  </si>
  <si>
    <t>{"id_values": ["11eff808-e21a-5a70-9733-ebc221d72684"], "worldpay_order_id": {"transaction_id": "11eff808-e21a-5a70-9733-ebc221d72684"}}</t>
  </si>
  <si>
    <t>www227115@gmail.com</t>
  </si>
  <si>
    <t>TOMOAKI TANAKA</t>
  </si>
  <si>
    <t>11eff7b1-9361-0bba-8153-17281be5fa12</t>
  </si>
  <si>
    <t>{"customer_name": "田川郁人", "customer_email": "ftagawa3@gmail.com", "product_detail_name": "AIみかみ秘密の部屋（全額返金保証付）"}</t>
  </si>
  <si>
    <t>{"id_values": ["11eff7b1-9361-0bba-8153-17281be5fa12"], "worldpay_order_id": {"transaction_id": "11eff7b1-9361-0bba-8153-17281be5fa12"}}</t>
  </si>
  <si>
    <t>11eff808-2c3a-55e8-ae1c-f7dc97180b65</t>
  </si>
  <si>
    <t>11eff808-29b3-066c-9631-fb47aaa9746f</t>
  </si>
  <si>
    <t>{"customer_name": "野中良太", "customer_email": "noranora0918@gmail.com", "product_detail_name": "【15分限定特典付き】SNSマーケ完全攻略ダイナマイト合宿"}</t>
  </si>
  <si>
    <t>noranora0918@gmail.com</t>
  </si>
  <si>
    <t>RYOTA NONAKA</t>
  </si>
  <si>
    <t>11eff805-0348-cb36-985b-afedf6303f3c</t>
  </si>
  <si>
    <t>11eff804-31c4-30b4-9ad0-b7cc03cf616d</t>
  </si>
  <si>
    <t>{"customer_name": "池田勝悟", "customer_email": "imp.inyestor.entrepreneur@gmail.com", "product_detail_name": "AIみかみ秘密の部屋（全額返金保証付）"}</t>
  </si>
  <si>
    <t>{"id_values": ["11eff805-0348-cb36-985b-afedf6303f3c"], "worldpay_order_id": {"transaction_id": "11eff805-0348-cb36-985b-afedf6303f3c"}}</t>
  </si>
  <si>
    <t>imp.inyestor.entrepreneur@gmail.com</t>
  </si>
  <si>
    <t>SHOGO IKEDA</t>
  </si>
  <si>
    <t>11eff804-344f-92b0-879d-dff94a975690</t>
  </si>
  <si>
    <t>{"customer_name": "池田勝悟", "customer_email": "imp.inyestor.entrepreneur@gmail.com", "product_detail_name": "【15分限定特典付き】AIXコンサルタント3日間完全攻略合宿"}</t>
  </si>
  <si>
    <t>{"id_values": ["11eff804-344f-92b0-879d-dff94a975690"], "worldpay_order_id": {"transaction_id": "11eff804-344f-92b0-879d-dff94a975690"}}</t>
  </si>
  <si>
    <t>11eff803-aa5a-5dce-9f25-f782ed8a4694</t>
  </si>
  <si>
    <t>11eff803-a84d-884e-9f22-036e41f9a99b</t>
  </si>
  <si>
    <t>{"customer_name": "たく", "customer_email": "cafeore11@gmail.com", "product_detail_name": "【15分限定特典付き】SNSマーケ完全攻略ダイナマイト合宿"}</t>
  </si>
  <si>
    <t>{"id_values": ["11eff803-aa5a-5dce-9f25-f782ed8a4694"], "worldpay_order_id": {"transaction_id": "11eff803-aa5a-5dce-9f25-f782ed8a4694"}}</t>
  </si>
  <si>
    <t>cafeore11@gmail.com</t>
  </si>
  <si>
    <t>TAKU AMANO</t>
  </si>
  <si>
    <t>11efe542-d529-868e-8e95-f707d9b28608</t>
  </si>
  <si>
    <t>11efe542-d36b-5124-881a-8b3f41ebbc17</t>
  </si>
  <si>
    <t>{"customer_name": "諸岡慶樹", "customer_email": "are.you.happycroom@gmail.com", "product_detail_name": "【15分限定特典付き】SNSマーケ完全攻略ダイナマイト合宿"}</t>
  </si>
  <si>
    <t>{"id_values": ["3100500245378", "00074", "0189069"], "stratus_transaction_id": {"terminal_id": "3100500245378", "request_number": "00074", "authorization_code": "0189069"}}</t>
  </si>
  <si>
    <t>are.you.happycroom@gmail.com</t>
  </si>
  <si>
    <t>YOSHIKI MOROOKA</t>
  </si>
  <si>
    <t>11eff802-5e8c-46a6-9612-935c00fac5c4</t>
  </si>
  <si>
    <t>11eff800-2788-f584-93a1-ab653ba0d90c</t>
  </si>
  <si>
    <t>{"customer_name": "二階堂雅", "customer_email": "rock.74crown@gmail.com", "product_detail_name": "AIみかみ秘密の部屋（全額返金保証付）"}</t>
  </si>
  <si>
    <t>{"id_values": ["11eff802-5e8c-46a6-9612-935c00fac5c4"], "worldpay_order_id": {"transaction_id": "11eff802-5e8c-46a6-9612-935c00fac5c4"}}</t>
  </si>
  <si>
    <t>rock.74crown@gmail.com</t>
  </si>
  <si>
    <t>MIYABI NIKAIDO</t>
  </si>
  <si>
    <t>11eff801-d4be-9dde-bd31-93e2b91449f2</t>
  </si>
  <si>
    <t>11eff801-228f-578e-bcc2-c77e5e4972c7</t>
  </si>
  <si>
    <t>{"customer_name": "柳橋 和樹", "customer_email": "yanagibashikazuki0305@gmail.com", "product_detail_name": "みかみの秘密の部屋 ~購入後1週間以内に限り【全額返金保証付き】~"}</t>
  </si>
  <si>
    <t>{"id_values": ["11eff801-d4be-9dde-bd31-93e2b91449f2"], "worldpay_order_id": {"transaction_id": "11eff801-d4be-9dde-bd31-93e2b91449f2"}}</t>
  </si>
  <si>
    <t>yanagibashikazuki0305@gmail.com</t>
  </si>
  <si>
    <t>IKUMI YANAGIBASHI</t>
  </si>
  <si>
    <t>DOGIN CARD CO., LTD.</t>
  </si>
  <si>
    <t>11eff801-244c-f090-b1f0-afe547127a65</t>
  </si>
  <si>
    <t>{"customer_name": "柳橋 和樹", "customer_email": "yanagibashikazuki0305@gmail.com", "product_detail_name": "【15分限定特典付き】SNSマーケ完全攻略ダイナマイト合宿"}</t>
  </si>
  <si>
    <t>{"id_values": ["11eff801-244c-f090-b1f0-afe547127a65"], "worldpay_order_id": {"transaction_id": "11eff801-244c-f090-b1f0-afe547127a65"}}</t>
  </si>
  <si>
    <t>11eff800-29ed-fb76-b2ae-d75cabbafcaa</t>
  </si>
  <si>
    <t>{"customer_name": "二階堂雅", "customer_email": "rock.74crown@gmail.com", "product_detail_name": "【超特価割引】AIXコンサルタント3日間完全攻略合宿"}</t>
  </si>
  <si>
    <t>{"id_values": ["11eff800-29ed-fb76-b2ae-d75cabbafcaa"], "worldpay_order_id": {"transaction_id": "11eff800-29ed-fb76-b2ae-d75cabbafcaa"}}</t>
  </si>
  <si>
    <t>11eff630-0c1a-cfec-b950-13a0872cbf59</t>
  </si>
  <si>
    <t>11eff630-0a3d-ed62-acfa-fbe88727038f</t>
  </si>
  <si>
    <t>{"customer_name": "小川裕太", "customer_email": "yuta_ogawa.unlock@mineo.jp", "product_detail_name": "【15分限定特典付き】SNSマーケ完全攻略ダイナマイト合宿"}</t>
  </si>
  <si>
    <t>{"id_values": ["11eff630-0c1a-cfec-b950-13a0872cbf59"], "worldpay_order_id": {"transaction_id": "11eff630-0c1a-cfec-b950-13a0872cbf59"}}</t>
  </si>
  <si>
    <t>yuta_ogawa.unlock@mineo.jp</t>
  </si>
  <si>
    <t>OGAWA</t>
  </si>
  <si>
    <t>11eff630-aed1-b1c4-b320-b34152490f89</t>
  </si>
  <si>
    <t>{"customer_name": "小川裕太", "customer_email": "yuta_ogawa.unlock@mineo.jp", "product_detail_name": "みかみの秘密の部屋 ~購入後1週間以内に限り【全額返金保証付き】~"}</t>
  </si>
  <si>
    <t>{"id_values": ["11eff630-aed1-b1c4-b320-b34152490f89"], "worldpay_order_id": {"transaction_id": "11eff630-aed1-b1c4-b320-b34152490f89"}}</t>
  </si>
  <si>
    <t>11eff689-867e-9d28-9eec-23cec3938f18</t>
  </si>
  <si>
    <t>11eff689-83f6-5cee-bb49-7bb9945c0a3b</t>
  </si>
  <si>
    <t>{"customer_name": "EIJIRO KAWABE", "customer_email": "e05kawa@cna.ne.jp", "product_detail_name": "【15分限定特典付き】AIXコンサルタント3日間完全攻略合宿"}</t>
  </si>
  <si>
    <t>{"id_values": ["11eff689-867e-9d28-9eec-23cec3938f18"], "worldpay_order_id": {"transaction_id": "11eff689-867e-9d28-9eec-23cec3938f18"}}</t>
  </si>
  <si>
    <t>e05kawa@cna.ne.jp</t>
  </si>
  <si>
    <t>EIJIROU KAWABE</t>
  </si>
  <si>
    <t>11eff70f-08df-8220-9461-7f95e08ff420</t>
  </si>
  <si>
    <t>11eff70d-fd05-f30e-a675-a3945b8c5793</t>
  </si>
  <si>
    <t>{"customer_name": "垣内 宏美", "customer_email": "kakikaki0722@icloud.com", "product_detail_name": "AIみかみ秘密の部屋（全額返金保証付）"}</t>
  </si>
  <si>
    <t>{"id_values": ["11eff70f-08df-8220-9461-7f95e08ff420"], "worldpay_order_id": {"transaction_id": "11eff70f-08df-8220-9461-7f95e08ff420"}}</t>
  </si>
  <si>
    <t>kakikaki0722@icloud.com</t>
  </si>
  <si>
    <t>HIROMI KAKIUCHI</t>
  </si>
  <si>
    <t>11eff737-eb91-c362-971a-3f0def5d9391</t>
  </si>
  <si>
    <t>11eff737-caee-42a2-be30-479c84d51987</t>
  </si>
  <si>
    <t>{"customer_name": "福山 紀公子", "customer_email": "fd.kosho.cha@gmail.com", "product_detail_name": "AIみかみ秘密の部屋（全額返金保証付）"}</t>
  </si>
  <si>
    <t>{"id_values": ["3100500245378", "00074", "0154671"], "stratus_transaction_id": {"terminal_id": "3100500245378", "request_number": "00074", "authorization_code": "0154671"}}</t>
  </si>
  <si>
    <t>fd.kosho.cha@gmail.com</t>
  </si>
  <si>
    <t>KIKUKO FUKUYAMA</t>
  </si>
  <si>
    <t>11eff737-cca7-f430-a57d-27f1059cadc3</t>
  </si>
  <si>
    <t>{"customer_name": "福山 紀公子", "customer_email": "fd.kosho.cha@gmail.com", "product_detail_name": "【15分限定特典付き】AIXコンサルタント3日間完全攻略合宿"}</t>
  </si>
  <si>
    <t>{"id_values": ["3100500245378", "00073", "0152583"], "stratus_transaction_id": {"terminal_id": "3100500245378", "request_number": "00073", "authorization_code": "0152583"}}</t>
  </si>
  <si>
    <t>11eff7ee-e614-b586-b985-dffbd12140e5</t>
  </si>
  <si>
    <t>11eff7ee-e38f-041a-af37-eb7469814441</t>
  </si>
  <si>
    <t>{"customer_name": "島田 寛", "customer_email": "liberation.1206@icloud.com", "product_detail_name": "【15分限定特典付き】デザイン限界突破3日間合宿"}</t>
  </si>
  <si>
    <t>{"id_values": ["11eff7ee-e614-b586-b985-dffbd12140e5"], "worldpay_order_id": {"transaction_id": "11eff7ee-e614-b586-b985-dffbd12140e5"}}</t>
  </si>
  <si>
    <t>liberation.1206@icloud.com</t>
  </si>
  <si>
    <t>HIROSHI SHIMADA</t>
  </si>
  <si>
    <t>11eff7ee-5c20-2202-b42c-87c0fd35e5b4</t>
  </si>
  <si>
    <t>11eff7ee-5a3f-341e-b421-e7a71539daa6</t>
  </si>
  <si>
    <t>{"customer_name": "百瀬絵美", "customer_email": "emi.kikakika@gmail.com", "product_detail_name": "【15分限定特典付き】SNSマーケ完全攻略ダイナマイト合宿"}</t>
  </si>
  <si>
    <t>{"id_values": ["11eff7ee-5c20-2202-b42c-87c0fd35e5b4"], "worldpay_order_id": {"transaction_id": "11eff7ee-5c20-2202-b42c-87c0fd35e5b4"}}</t>
  </si>
  <si>
    <t>11eff45c-3f0d-c13c-9575-ef021aae8ccb</t>
  </si>
  <si>
    <t>11eff45c-3c81-819c-a73e-47ea0b12317f</t>
  </si>
  <si>
    <t>{"customer_name": "倉持 久美", "customer_email": "aqua1527@gmail.com", "product_detail_name": "【超特価割引】デザイン限界突破3日間合宿"}</t>
  </si>
  <si>
    <t>{"id_values": ["11eff45c-3f0d-c13c-9575-ef021aae8ccb"], "worldpay_order_id": {"transaction_id": "11eff45c-3f0d-c13c-9575-ef021aae8ccb"}}</t>
  </si>
  <si>
    <t>aqua1527@gmail.com</t>
  </si>
  <si>
    <t>KUMI KURAMOCHI</t>
  </si>
  <si>
    <t>11eff7e2-d9e8-2fd8-9085-ffebee7b6bf6</t>
  </si>
  <si>
    <t>11eff7e2-d809-602e-ad5d-efdd1956d2d5</t>
  </si>
  <si>
    <t>{"customer_name": "荒木崇之", "customer_email": "hchongzhi88@gmail.com", "product_detail_name": "【超特価割引】デザイン限界突破3日間合宿"}</t>
  </si>
  <si>
    <t>{"id_values": ["11eff7e2-d9e8-2fd8-9085-ffebee7b6bf6"], "worldpay_order_id": {"transaction_id": "11eff7e2-d9e8-2fd8-9085-ffebee7b6bf6"}}</t>
  </si>
  <si>
    <t>hchongzhi88@gmail.com</t>
  </si>
  <si>
    <t>ARAKI TAKAYUKI</t>
  </si>
  <si>
    <t>11eff7e2-ef48-8062-9e68-0b18c225d8cf</t>
  </si>
  <si>
    <t>11eff7e2-ed74-c34a-909a-3be9063c5b91</t>
  </si>
  <si>
    <t>{"customer_name": "秋庭郁陸", "customer_email": "surfreyja1963@gmail.com", "product_detail_name": "【15分限定特典付き】SNSマーケ完全攻略ダイナマイト合宿"}</t>
  </si>
  <si>
    <t>{"id_values": ["3100500245378", "00050", "0297543"], "stratus_transaction_id": {"terminal_id": "3100500245378", "request_number": "00050", "authorization_code": "0297543"}}</t>
  </si>
  <si>
    <t>surfreyja1963@gmail.com</t>
  </si>
  <si>
    <t>IKUMU AKIBA</t>
  </si>
  <si>
    <t>11eff7e2-44c2-f7e4-8c56-7b48a05d1b75</t>
  </si>
  <si>
    <t>11eff7e2-4248-239a-9d99-338a081b31a4</t>
  </si>
  <si>
    <t>{"customer_name": "山本夏姫", "customer_email": "bakaringo@gmail.com", "product_detail_name": "【15分限定特典付き】デザイン限界突破3日間合宿"}</t>
  </si>
  <si>
    <t>{"id_values": ["11eff7e2-44c2-f7e4-8c56-7b48a05d1b75"], "worldpay_order_id": {"transaction_id": "11eff7e2-44c2-f7e4-8c56-7b48a05d1b75"}}</t>
  </si>
  <si>
    <t>bakaringo@gmail.com</t>
  </si>
  <si>
    <t>NATSUKI YAMAMOTO</t>
  </si>
  <si>
    <t>11eff7de-d3d0-e4a4-ae8c-7bd3cb06675a</t>
  </si>
  <si>
    <t>11eff7de-d1ff-2c58-9932-23a1fb9ca478</t>
  </si>
  <si>
    <t>{"customer_name": "鈴木海斗", "customer_email": "nerokai3502@gmail.com", "product_detail_name": "【15分限定特典付き】デザイン限界突破3日間合宿"}</t>
  </si>
  <si>
    <t>{"id_values": ["11eff7de-d3d0-e4a4-ae8c-7bd3cb06675a"], "worldpay_order_id": {"transaction_id": "11eff7de-d3d0-e4a4-ae8c-7bd3cb06675a"}}</t>
  </si>
  <si>
    <t>nerokai3502@gmail.com</t>
  </si>
  <si>
    <t>KAITO SUZUKI</t>
  </si>
  <si>
    <t>11eff7dd-e6ee-4f8c-83f7-074f396d709f</t>
  </si>
  <si>
    <t>11eff7dd-e468-d296-86e2-236a435099db</t>
  </si>
  <si>
    <t>{"customer_name": "古味みちる", "customer_email": "kitty_atto7@icloud.com", "product_detail_name": "【15分限定特典付き】デザイン限界突破3日間合宿"}</t>
  </si>
  <si>
    <t>{"id_values": ["11eff7dd-e6ee-4f8c-83f7-074f396d709f"], "worldpay_order_id": {"transaction_id": "11eff7dd-e6ee-4f8c-83f7-074f396d709f"}}</t>
  </si>
  <si>
    <t>kitty_atto7@icloud.com</t>
  </si>
  <si>
    <t>MICHIRU KOMI</t>
  </si>
  <si>
    <t>11eff214-d522-32ba-8ff1-afe8328f39e0</t>
  </si>
  <si>
    <t>11eff210-e7db-b7d6-b513-d38dd8bce968</t>
  </si>
  <si>
    <t>{"customer_name": "白神 幹也", "customer_email": "shiramiki30@gmail.com", "product_detail_name": "AIみかみ秘密の部屋（全額返金保証付）"}</t>
  </si>
  <si>
    <t>{"id_values": ["11eff214-d522-32ba-8ff1-afe8328f39e0"], "worldpay_order_id": {"transaction_id": "11eff214-d522-32ba-8ff1-afe8328f39e0"}}</t>
  </si>
  <si>
    <t>shiramiki30@gmail.com</t>
  </si>
  <si>
    <t>MIKIYA SHIRAGA</t>
  </si>
  <si>
    <t>11eff210-eb31-aa9e-94c1-330c341151fc</t>
  </si>
  <si>
    <t>{"customer_name": "白神 幹也", "customer_email": "shiramiki30@gmail.com", "product_detail_name": "【15分限定特典付き】AIXコンサルタント3日間完全攻略合宿"}</t>
  </si>
  <si>
    <t>{"id_values": ["11eff210-eb31-aa9e-94c1-330c341151fc"], "worldpay_order_id": {"transaction_id": "11eff210-eb31-aa9e-94c1-330c341151fc"}}</t>
  </si>
  <si>
    <t>11eff7db-71c7-3054-9231-3b5696b0a8bc</t>
  </si>
  <si>
    <t>11eff7db-3726-ead4-91bc-8357958ee9c2</t>
  </si>
  <si>
    <t>{"customer_name": "林賢治", "customer_email": "cool0530@icloud.com", "product_detail_name": "みかみの秘密の部屋 ~購入後1週間以内に限り【全額返金保証付き】~"}</t>
  </si>
  <si>
    <t>{"id_values": ["11eff7db-71c7-3054-9231-3b5696b0a8bc"], "worldpay_order_id": {"transaction_id": "11eff7db-71c7-3054-9231-3b5696b0a8bc"}}</t>
  </si>
  <si>
    <t>cool0530@icloud.com</t>
  </si>
  <si>
    <t>KENJI HAYASHI</t>
  </si>
  <si>
    <t>11eff33f-8b03-7280-81ff-7352d7c934c5</t>
  </si>
  <si>
    <t>11eff33e-cf94-e092-8f4e-43fd1be9dbeb</t>
  </si>
  <si>
    <t>{"customer_name": "尾崎杏澄", "customer_email": "ariel819tink22@gmail.com", "product_detail_name": "みかみの秘密の部屋 ~購入後1週間以内に限り【全額返金保証付き】~"}</t>
  </si>
  <si>
    <t>{"id_values": ["3100500245378", "00065", "0169883"], "stratus_transaction_id": {"terminal_id": "3100500245378", "request_number": "00065", "authorization_code": "0169883"}}</t>
  </si>
  <si>
    <t>ariel819tink22@gmail.com</t>
  </si>
  <si>
    <t>AZUMI OZAKI</t>
  </si>
  <si>
    <t>11eff33e-d164-b49c-9f08-7bbdaed4d10a</t>
  </si>
  <si>
    <t>{"customer_name": "尾崎杏澄", "customer_email": "ariel819tink22@gmail.com", "product_detail_name": "【15分限定特典付き】SNSマーケ完全攻略ダイナマイト合宿"}</t>
  </si>
  <si>
    <t>{"id_values": ["3100500245378", "00064", "0102700"], "stratus_transaction_id": {"terminal_id": "3100500245378", "request_number": "00064", "authorization_code": "0102700"}}</t>
  </si>
  <si>
    <t>11eff7db-38dc-d4a6-b6ec-7f89bc28269d</t>
  </si>
  <si>
    <t>{"customer_name": "林賢治", "customer_email": "cool0530@icloud.com", "product_detail_name": "【15分限定特典付き】SNSマーケ完全攻略ダイナマイト合宿"}</t>
  </si>
  <si>
    <t>{"id_values": ["11eff7db-38dc-d4a6-b6ec-7f89bc28269d"], "worldpay_order_id": {"transaction_id": "11eff7db-38dc-d4a6-b6ec-7f89bc28269d"}}</t>
  </si>
  <si>
    <t>11eff6b5-1b1e-24dc-9df8-435dad2f57af</t>
  </si>
  <si>
    <t>11eff6b5-1931-0b08-a200-6fdb25e46e35</t>
  </si>
  <si>
    <t>{"customer_name": "アサダ ユウジ", "customer_email": "cemiarich@gmail.com", "product_detail_name": "【15分限定特典付き】AIXコンサルタント3日間完全攻略合宿"}</t>
  </si>
  <si>
    <t>{"id_values": ["11eff6b5-1b1e-24dc-9df8-435dad2f57af"], "worldpay_order_id": {"transaction_id": "11eff6b5-1b1e-24dc-9df8-435dad2f57af"}}</t>
  </si>
  <si>
    <t>cemiarich@gmail.com</t>
  </si>
  <si>
    <t>YUJI ASADA</t>
  </si>
  <si>
    <t>11eff6b6-7633-4964-9e5a-77a77ce16510</t>
  </si>
  <si>
    <t>{"customer_name": "アサダ ユウジ", "customer_email": "cemiarich@gmail.com", "product_detail_name": "AIみかみ秘密の部屋（全額返金保証付）"}</t>
  </si>
  <si>
    <t>{"id_values": ["11eff6b6-7633-4964-9e5a-77a77ce16510"], "worldpay_order_id": {"transaction_id": "11eff6b6-7633-4964-9e5a-77a77ce16510"}}</t>
  </si>
  <si>
    <t>11efc914-d3ae-d0ec-8e42-a75c1f93dc3b</t>
  </si>
  <si>
    <t>11efc914-d0e8-ef46-8e3f-1344439df5a5</t>
  </si>
  <si>
    <t>{"customer_name": "河村旭", "customer_email": "as4h1i1.411@gmail.com", "product_detail_name": "【15分限定特典付き】デザイン限界突破3日間合宿"}</t>
  </si>
  <si>
    <t>{"id_values": ["11efc914-d3ae-d0ec-8e42-a75c1f93dc3b"], "worldpay_order_id": {"transaction_id": "11efc914-d3ae-d0ec-8e42-a75c1f93dc3b"}}</t>
  </si>
  <si>
    <t>as4h1i1.411@gmail.com</t>
  </si>
  <si>
    <t>ASAHI KAWAMURA</t>
  </si>
  <si>
    <t>11eff7d6-1139-c74c-985c-dfc29f54621c</t>
  </si>
  <si>
    <t>11eff7d1-f598-f75a-b505-378166f6c784</t>
  </si>
  <si>
    <t>{"customer_name": "成田 琢馬", "customer_email": "naritaku.freemail.1@gmail.com", "product_detail_name": "みかみの秘密の部屋 ~購入後1週間以内に限り【全額返金保証付き】~"}</t>
  </si>
  <si>
    <t>{"id_values": ["3100500245378", "00046", "0470256"], "stratus_transaction_id": {"terminal_id": "3100500245378", "request_number": "00046", "authorization_code": "0470256"}}</t>
  </si>
  <si>
    <t>naritaku.freemail.1@gmail.com</t>
  </si>
  <si>
    <t>TAKUMA NARITA</t>
  </si>
  <si>
    <t>11eff4b1-3439-15b8-bf85-5b43c94d9ff2</t>
  </si>
  <si>
    <t>11eff4b1-3278-7a34-855b-370f08b6b090</t>
  </si>
  <si>
    <t>{"customer_name": "松雪 功児", "customer_email": "seasonkoji@gmail.com", "product_detail_name": "【15分限定特典付き】AIXコンサルタント3日間完全攻略合宿"}</t>
  </si>
  <si>
    <t>{"id_values": ["11eff4b1-3439-15b8-bf85-5b43c94d9ff2"], "worldpay_order_id": {"transaction_id": "11eff4b1-3439-15b8-bf85-5b43c94d9ff2"}}</t>
  </si>
  <si>
    <t>seasonkoji@gmail.com</t>
  </si>
  <si>
    <t>KOJI MATSUYUKI</t>
  </si>
  <si>
    <t>11eff7d1-d371-682e-b5fc-c3cb49543281</t>
  </si>
  <si>
    <t>{"customer_name": "足立浩輔", "customer_email": "adachi.toonvest@gmail.com", "product_detail_name": "【15分限定特典付き】AIXコンサルタント3日間完全攻略合宿"}</t>
  </si>
  <si>
    <t>{"id_values": ["11eff7d1-d371-682e-b5fc-c3cb49543281"], "worldpay_order_id": {"transaction_id": "11eff7d1-d371-682e-b5fc-c3cb49543281"}}</t>
  </si>
  <si>
    <t>11eff7d1-f74f-6a5c-8b2b-d79aa9eb2414</t>
  </si>
  <si>
    <t>{"customer_name": "成田 琢馬", "customer_email": "naritaku.freemail.1@gmail.com", "product_detail_name": "【15分限定特典付き】SNSマーケ完全攻略ダイナマイト合宿"}</t>
  </si>
  <si>
    <t>{"id_values": ["3100500245378", "00045", "0438233"], "stratus_transaction_id": {"terminal_id": "3100500245378", "request_number": "00045", "authorization_code": "0438233"}}</t>
  </si>
  <si>
    <t>11eff7d1-5ec3-3eda-b44e-438741bf8e5c</t>
  </si>
  <si>
    <t>11eff7d1-5cc8-c668-886e-3bd25379fa8f</t>
  </si>
  <si>
    <t>{"customer_name": "河内麻衣子", "customer_email": "maruribu@i.softbank.jp", "product_detail_name": "【15分限定特典付き】AIXコンサルタント3日間完全攻略合宿"}</t>
  </si>
  <si>
    <t>{"id_values": ["11eff7d1-5ec3-3eda-b44e-438741bf8e5c"], "worldpay_order_id": {"transaction_id": "11eff7d1-5ec3-3eda-b44e-438741bf8e5c"}}</t>
  </si>
  <si>
    <t>maruribu@i.softbank.jp</t>
  </si>
  <si>
    <t>MAIKO KAWACHI</t>
  </si>
  <si>
    <t>11eff7d1-cfd1-cd08-88a7-13fd739eff42</t>
  </si>
  <si>
    <t>11eff7d0-5af8-fff2-9337-8b2291e145f7</t>
  </si>
  <si>
    <t>{"customer_name": "信田 早苗", "customer_email": "i.am.sanae.shinoda@gmail.com", "product_detail_name": "AIみかみ秘密の部屋（全額返金保証付）"}</t>
  </si>
  <si>
    <t>{"id_values": ["3100500245378", "00043", "0162604"], "stratus_transaction_id": {"terminal_id": "3100500245378", "request_number": "00043", "authorization_code": "0162604"}}</t>
  </si>
  <si>
    <t>i.am.sanae.shinoda@gmail.com</t>
  </si>
  <si>
    <t>SANAE SHINODA</t>
  </si>
  <si>
    <t>11eff7d0-5cdc-844c-89c2-1f298bf984ed</t>
  </si>
  <si>
    <t>{"customer_name": "信田 早苗", "customer_email": "i.am.sanae.shinoda@gmail.com", "product_detail_name": "【15分限定特典付き】AIXコンサルタント3日間完全攻略合宿"}</t>
  </si>
  <si>
    <t>{"id_values": ["3100500245378", "00042", "0141786"], "stratus_transaction_id": {"terminal_id": "3100500245378", "request_number": "00042", "authorization_code": "0141786"}}</t>
  </si>
  <si>
    <t>11eff7cf-832b-1b28-881b-d72c0f8daefb</t>
  </si>
  <si>
    <t>11eff7ce-b815-785c-87ad-d315d68549c9</t>
  </si>
  <si>
    <t>{"customer_name": "出口桂", "customer_email": "keideguchi0501@gmail.com", "product_detail_name": "AIみかみ秘密の部屋（全額返金保証付）"}</t>
  </si>
  <si>
    <t>{"id_values": ["11eff7cf-832b-1b28-881b-d72c0f8daefb"], "worldpay_order_id": {"transaction_id": "11eff7cf-832b-1b28-881b-d72c0f8daefb"}}</t>
  </si>
  <si>
    <t>keideguchi0501@gmail.com</t>
  </si>
  <si>
    <t>KEI DEGUCHI</t>
  </si>
  <si>
    <t>11eff7ce-baa5-ada8-88d7-43fcebe94c00</t>
  </si>
  <si>
    <t>{"customer_name": "出口桂", "customer_email": "keideguchi0501@gmail.com", "product_detail_name": "【超特価割引】AIXコンサルタント3日間完全攻略合宿"}</t>
  </si>
  <si>
    <t>{"id_values": ["11eff7ce-baa5-ada8-88d7-43fcebe94c00"], "worldpay_order_id": {"transaction_id": "11eff7ce-baa5-ada8-88d7-43fcebe94c00"}}</t>
  </si>
  <si>
    <t>11eff7cd-00a8-8c64-b437-ebc03f555fae</t>
  </si>
  <si>
    <t>11eff7cc-fe16-7402-b433-2f408e002c84</t>
  </si>
  <si>
    <t>{"customer_name": "吉原 裕華", "customer_email": "hapipopopipi0127@gmail.com", "product_detail_name": "【15分限定特典付き】SNSマーケ完全攻略ダイナマイト合宿"}</t>
  </si>
  <si>
    <t>{"id_values": ["11eff7cd-00a8-8c64-b437-ebc03f555fae"], "worldpay_order_id": {"transaction_id": "11eff7cd-00a8-8c64-b437-ebc03f555fae"}}</t>
  </si>
  <si>
    <t>hapipopopipi0127@gmail.com</t>
  </si>
  <si>
    <t>YUKA YOSHIHARA</t>
  </si>
  <si>
    <t>11eff7cb-2130-6a94-ade3-a7f6824a141e</t>
  </si>
  <si>
    <t>{"customer_name": "高島 那海", "customer_email": "mikaniv@iCloud.com", "product_detail_name": "【15分限定特典付き】AIXコンサルタント3日間完全攻略合宿"}</t>
  </si>
  <si>
    <t>{"id_values": ["11eff7cb-2130-6a94-ade3-a7f6824a141e"], "worldpay_order_id": {"transaction_id": "11eff7cb-2130-6a94-ade3-a7f6824a141e"}}</t>
  </si>
  <si>
    <t>11eff7ca-7df4-74c4-8097-5b5bcf36de50</t>
  </si>
  <si>
    <t>11eff7ca-7c33-ad8a-8596-93daf858b1a6</t>
  </si>
  <si>
    <t>{"customer_name": "有村侯彦", "customer_email": "karimura@bltinc.co.jp", "product_detail_name": "【15分限定特典付き】SNSマーケ完全攻略ダイナマイト合宿"}</t>
  </si>
  <si>
    <t>{"id_values": ["11eff7ca-7df4-74c4-8097-5b5bcf36de50"], "worldpay_order_id": {"transaction_id": "11eff7ca-7df4-74c4-8097-5b5bcf36de50"}}</t>
  </si>
  <si>
    <t>karimura@bltinc.co.jp</t>
  </si>
  <si>
    <t>KIMIHICO ARIMURA</t>
  </si>
  <si>
    <t>11eff7c9-ae81-7fa2-84fa-efcf771b7bcc</t>
  </si>
  <si>
    <t>11eff7c9-acad-dfae-a7b0-b750e3b499bd</t>
  </si>
  <si>
    <t>{"customer_name": "滝川亨", "customer_email": "mqcht129@gmail.com", "product_detail_name": "【15分限定特典付き】AIXコンサルタント3日間完全攻略合宿"}</t>
  </si>
  <si>
    <t>mqcht129@gmail.com</t>
  </si>
  <si>
    <t>TORU TAKIKAWA</t>
  </si>
  <si>
    <t>11eff7c7-cee3-4660-8a1d-ebd5c68d5fc1</t>
  </si>
  <si>
    <t>11eff7c6-938f-8af2-874e-bb61c35f534d</t>
  </si>
  <si>
    <t>{"customer_name": "星嵜浩一", "customer_email": "koichi.hoshizaki@gmail.com", "product_detail_name": "AIみかみ秘密の部屋（全額返金保証付）"}</t>
  </si>
  <si>
    <t>{"id_values": ["11eff7c7-cee3-4660-8a1d-ebd5c68d5fc1"], "worldpay_order_id": {"transaction_id": "11eff7c7-cee3-4660-8a1d-ebd5c68d5fc1"}}</t>
  </si>
  <si>
    <t>koichi.hoshizaki@gmail.com</t>
  </si>
  <si>
    <t>KOICHI HOSHIZAKI</t>
  </si>
  <si>
    <t>11eff7c7-9f3f-3f22-9936-1b04e318ac75</t>
  </si>
  <si>
    <t>11eff7c7-9d5f-3c16-b795-3b8923461d74</t>
  </si>
  <si>
    <t>{"customer_name": "伊藤幸彦", "customer_email": "kankonsp@gmail.com", "product_detail_name": "【15分限定特典付き】AIXコンサルタント3日間完全攻略合宿"}</t>
  </si>
  <si>
    <t>{"id_values": ["3100500245378", "00038", "0059929"], "stratus_transaction_id": {"terminal_id": "3100500245378", "request_number": "00038", "authorization_code": "0059929"}}</t>
  </si>
  <si>
    <t>kankonsp@gmail.com</t>
  </si>
  <si>
    <t>YUKIHIKO ITOU</t>
  </si>
  <si>
    <t>11eff7c6-9599-5bde-90e2-9f37ef9c4704</t>
  </si>
  <si>
    <t>{"customer_name": "星嵜浩一", "customer_email": "koichi.hoshizaki@gmail.com", "product_detail_name": "【15分限定特典付き】AIXコンサルタント3日間完全攻略合宿"}</t>
  </si>
  <si>
    <t>{"id_values": ["11eff7c6-9599-5bde-90e2-9f37ef9c4704"], "worldpay_order_id": {"transaction_id": "11eff7c6-9599-5bde-90e2-9f37ef9c4704"}}</t>
  </si>
  <si>
    <t>11eff7c5-52fc-1768-bac7-5b0db66f7bd3</t>
  </si>
  <si>
    <t>11eff424-0904-a020-9ea9-5b97bc3f4972</t>
  </si>
  <si>
    <t>{"univapay-name": "清原晃", "univapay-link-id": "11efef2b-902b-c0e0-b6c9-6b27789ddd94", "univapay-phone-number": "+81 09096960229", "univapay-patch-token-id": "11eeea47-9d05-6d96-b0f8-fb83d0539f39", "univapay-patch-subscription-id": "11eeea47-9d2f-445e-8bd0-877009d63423"}</t>
  </si>
  <si>
    <t>{"univapay-name": "清原晃", "univapay-link-id": "11eed16a-28c5-3fe2-a85d-43ec0bae58fb", "univapay-phone-number": "09096960229"}</t>
  </si>
  <si>
    <t>{"id_values": ["11eff7c5-52fc-1768-bac7-5b0db66f7bd3"], "worldpay_order_id": {"transaction_id": "11eff7c5-52fc-1768-bac7-5b0db66f7bd3"}}</t>
  </si>
  <si>
    <t>11eeea47-9d2f-445e-8bd0-877009d63423</t>
  </si>
  <si>
    <t>11eff7c5-4c19-416e-adbd-7f1ef340e8e0</t>
  </si>
  <si>
    <t>11eff636-45a8-2ca4-9323-7fb933c53ad2</t>
  </si>
  <si>
    <t>{"univapay-name": "國師美里", "univapay-link-id": "11eed15a-a46b-340e-9646-d74b8a674c2a", "univapay-phone-number": "08090503779"}</t>
  </si>
  <si>
    <t>{"id_values": ["3100500245378", "00022", "0460000"], "stratus_transaction_id": {"terminal_id": "3100500245378", "request_number": "00022", "authorization_code": "0460000"}}</t>
  </si>
  <si>
    <t>mksh315402@yahoo.co.jp</t>
  </si>
  <si>
    <t>11eed6f5-a86e-6f08-9a2e-3725cb46f4d1</t>
  </si>
  <si>
    <t>MISATO KOKUSHI</t>
  </si>
  <si>
    <t>11eff7c3-e2c0-2116-ac3d-935164572df3</t>
  </si>
  <si>
    <t>11eff7c2-ce22-ffe0-9b2b-3709221dceb0</t>
  </si>
  <si>
    <t>{"customer_name": "西村美里", "customer_email": "misatonishimu@gmail.com", "product_detail_name": "みかみの秘密の部屋 ~購入後1週間以内に限り【全額返金保証付き】~"}</t>
  </si>
  <si>
    <t>{"id_values": ["11eff7c3-e2c0-2116-ac3d-935164572df3"], "worldpay_order_id": {"transaction_id": "11eff7c3-e2c0-2116-ac3d-935164572df3"}}</t>
  </si>
  <si>
    <t>misatonishimu@gmail.com</t>
  </si>
  <si>
    <t>MISATO NISHIMURA</t>
  </si>
  <si>
    <t>11eff7c2-d0ba-6b30-b830-9fd688b21e1b</t>
  </si>
  <si>
    <t>{"customer_name": "西村美里", "customer_email": "misatonishimu@gmail.com", "product_detail_name": "【15分限定特典付き】SNSマーケ完全攻略ダイナマイト合宿"}</t>
  </si>
  <si>
    <t>{"id_values": ["11eff7c2-d0ba-6b30-b830-9fd688b21e1b"], "worldpay_order_id": {"transaction_id": "11eff7c2-d0ba-6b30-b830-9fd688b21e1b"}}</t>
  </si>
  <si>
    <t>11eff7c1-0151-e536-bfd2-73d200031f0a</t>
  </si>
  <si>
    <t>11eef17a-e550-4f64-9b3e-07ea0a72235e</t>
  </si>
  <si>
    <t>{"customer_name": "辰巳雄一", "customer_email": "lilulea20220802@gmail.com", "product_detail_name": "AIカレッジ【頭金10万円＋24分割払いプラン】"}</t>
  </si>
  <si>
    <t>{"id_values": ["11eff7c1-0151-e536-bfd2-73d200031f0a"], "worldpay_order_id": {"transaction_id": "11eff7c1-0151-e536-bfd2-73d200031f0a"}}</t>
  </si>
  <si>
    <t>lilulea20220802@gmail.com</t>
  </si>
  <si>
    <t>11eef17a-e707-b176-90e2-ff77c33283a8</t>
  </si>
  <si>
    <t>YUUICHI TATSUMI</t>
  </si>
  <si>
    <t>11eff7c1-1a16-71a4-9630-b7f75f660f56</t>
  </si>
  <si>
    <t>11ef2178-8893-0f04-8532-9bd3bdc7407a</t>
  </si>
  <si>
    <t>{"univapay-name": "飯田真耶", "univapay-link-id": "11eecd48-ccb1-eed2-a1aa-a322c029ce9e", "univapay-phone-number": "09066556750"}</t>
  </si>
  <si>
    <t>{"id_values": ["11eff7c1-1a16-71a4-9630-b7f75f660f56"], "worldpay_order_id": {"transaction_id": "11eff7c1-1a16-71a4-9630-b7f75f660f56"}}</t>
  </si>
  <si>
    <t>mayaiida21826@gmail.com</t>
  </si>
  <si>
    <t>11ef2178-88d6-85fe-8535-63072c0e0d7d</t>
  </si>
  <si>
    <t>MAYA IIDA</t>
  </si>
  <si>
    <t>11eff7c0-f810-cd84-9dc6-43c6fb55523b</t>
  </si>
  <si>
    <t>11eee836-4339-95c0-ba46-7359806aa972</t>
  </si>
  <si>
    <t>{"univapay-name": "辰原誠一", "univapay-link-id": "11eed27c-5820-9328-b5cf-57b28dea2932", "univapay-phone-number": "09075762863"}</t>
  </si>
  <si>
    <t>{"id_values": ["11eff7c0-f810-cd84-9dc6-43c6fb55523b"], "worldpay_order_id": {"transaction_id": "11eff7c0-f810-cd84-9dc6-43c6fb55523b"}}</t>
  </si>
  <si>
    <t>11eee836-4376-997a-85ad-3f7c2158c87b</t>
  </si>
  <si>
    <t>11eff7c0-eec7-647c-951a-e39b9dbe8625</t>
  </si>
  <si>
    <t>11eed94d-a7e5-6988-81e4-d3410800d6a4</t>
  </si>
  <si>
    <t>{"univapay-name": "秋野恵美子", "univapay-link-id": "11eed79d-1a38-1b0a-aab9-678d21e68833", "univapay-phone-number": "08065068586"}</t>
  </si>
  <si>
    <t>{"id_values": ["11eff7c0-eec7-647c-951a-e39b9dbe8625"], "worldpay_order_id": {"transaction_id": "11eff7c0-eec7-647c-951a-e39b9dbe8625"}}</t>
  </si>
  <si>
    <t>11eed94d-a811-9580-bb94-978cb90c7174</t>
  </si>
  <si>
    <t>11eff7c0-eb33-cb20-9505-7fab05456d29</t>
  </si>
  <si>
    <t>11eed918-e859-a14e-880e-8ff52dbc0720</t>
  </si>
  <si>
    <t>{"univapay-name": "森田裕之", "univapay-link-id": "11eed167-f156-ec38-a0a8-8700f0fb4f6c", "univapay-phone-number": "09089425755"}</t>
  </si>
  <si>
    <t>{"id_values": ["11eff7c0-eb33-cb20-9505-7fab05456d29"], "worldpay_order_id": {"transaction_id": "11eff7c0-eb33-cb20-9505-7fab05456d29"}}</t>
  </si>
  <si>
    <t>h-morita@j-vac.co.jp</t>
  </si>
  <si>
    <t>11eed918-e91e-8b30-8ee0-c73d25368140</t>
  </si>
  <si>
    <t>HIROYUKI MORITA</t>
  </si>
  <si>
    <t>11eff7c0-c92a-3672-aa37-e7f41504f96f</t>
  </si>
  <si>
    <t>11efb390-6c03-49c6-9c70-af1d458b7bd3</t>
  </si>
  <si>
    <t>{"univapay-name": "Azuma Chieko", "univapay-link-id": "11ef20b9-e233-f704-97f6-bb15a070a2fa", "univapay-phone-number": "08054854398"}</t>
  </si>
  <si>
    <t>{"id_values": ["11eff7c0-c92a-3672-aa37-e7f41504f96f"], "worldpay_order_id": {"transaction_id": "11eff7c0-c92a-3672-aa37-e7f41504f96f"}}</t>
  </si>
  <si>
    <t>chiekoceans@yahoo.com</t>
  </si>
  <si>
    <t>11ef38e5-7d7a-9414-9ff2-c732fbee6141</t>
  </si>
  <si>
    <t>CHIEKO AZUMA</t>
  </si>
  <si>
    <t>11eff7c0-e40d-1112-bf3b-e3b1e9788711</t>
  </si>
  <si>
    <t>{"id_values": ["3100500245378", "00014", "0944367"], "stratus_transaction_id": {"terminal_id": "3100500245378", "request_number": "00014", "authorization_code": "0944367"}}</t>
  </si>
  <si>
    <t>11eff7c0-aede-39d0-939a-77ad074a797f</t>
  </si>
  <si>
    <t>11ef08af-8ee4-8018-b603-6bfcf56f9bef</t>
  </si>
  <si>
    <t>{"univapay-name": "ルグラン美都子", "univapay-link-id": "11eecd48-ccb1-eed2-a1aa-a322c029ce9e", "univapay-phone-number": "09087119458"}</t>
  </si>
  <si>
    <t>{"id_values": ["11eff7c0-aede-39d0-939a-77ad074a797f"], "worldpay_order_id": {"transaction_id": "11eff7c0-aede-39d0-939a-77ad074a797f"}}</t>
  </si>
  <si>
    <t>mitsuko.legrand@gmail.com</t>
  </si>
  <si>
    <t>11ef08af-8f18-3b92-83be-1f760046e0ea</t>
  </si>
  <si>
    <t>MITSUKO LEGRAND</t>
  </si>
  <si>
    <t>11eff7c0-adae-92b2-bdf8-a7ede50a37e6</t>
  </si>
  <si>
    <t>11ef1fbb-1973-b0d8-a0bf-93f652fefd1e</t>
  </si>
  <si>
    <t>{"univapay-name": "石川 誠子", "univapay-link-id": "11eecd59-26d7-09be-a1aa-f74cbe671a9f", "univapay-phone-number": "09093328704"}</t>
  </si>
  <si>
    <t>{"id_values": ["3100500245378", "00012", "0479744"], "stratus_transaction_id": {"terminal_id": "3100500245378", "request_number": "00012", "authorization_code": "0479744"}}</t>
  </si>
  <si>
    <t>choco0718paro0930wanta0603@gmail.com</t>
  </si>
  <si>
    <t>11ef0758-8ab0-0b82-901a-1b122a0d88cf</t>
  </si>
  <si>
    <t>TOMOKOISHIKAWA</t>
  </si>
  <si>
    <t>11eff7bd-1ba0-3f72-bb7e-9719df29e8a9</t>
  </si>
  <si>
    <t>11eff7bd-19c5-e97c-b314-cb58f6cbf6a2</t>
  </si>
  <si>
    <t>{"customer_name": "井ノ口優衣", "customer_email": "inoyui73@gmail.com", "product_detail_name": "【15分限定特典付き】SNSマーケ完全攻略ダイナマイト合宿"}</t>
  </si>
  <si>
    <t>{"id_values": ["11eff7bd-1ba0-3f72-bb7e-9719df29e8a9"], "worldpay_order_id": {"transaction_id": "11eff7bd-1ba0-3f72-bb7e-9719df29e8a9"}}</t>
  </si>
  <si>
    <t>inoyui73@gmail.com</t>
  </si>
  <si>
    <t>YUI INOGUCHI</t>
  </si>
  <si>
    <t>11eff7b9-3343-1356-a396-affaba5c5504</t>
  </si>
  <si>
    <t>11eff7b9-30c7-b42e-b48f-2bfb6f6bb79a</t>
  </si>
  <si>
    <t>{"customer_name": "石窪海瑠", "customer_email": "gintako0418@gmail.com", "product_detail_name": "【15分限定特典付き】SNSマーケ完全攻略ダイナマイト合宿"}</t>
  </si>
  <si>
    <t>{"id_values": ["11eff7b9-3343-1356-a396-affaba5c5504"], "worldpay_order_id": {"transaction_id": "11eff7b9-3343-1356-a396-affaba5c5504"}}</t>
  </si>
  <si>
    <t>gintako0418@gmail.com</t>
  </si>
  <si>
    <t>KAIRU ISHIKUBO</t>
  </si>
  <si>
    <t>11eff7b7-9e9a-cb46-81d6-af616b7fb41d</t>
  </si>
  <si>
    <t>11eff7b7-9bd2-0b22-9849-9fc5d3ea3c44</t>
  </si>
  <si>
    <t>{"customer_name": "石川千鶴", "customer_email": "chidururu35@gmail.com", "product_detail_name": "【15分限定特典付き】SNSマーケ完全攻略ダイナマイト合宿"}</t>
  </si>
  <si>
    <t>{"id_values": ["11eff7b7-9e9a-cb46-81d6-af616b7fb41d"], "worldpay_order_id": {"transaction_id": "11eff7b7-9e9a-cb46-81d6-af616b7fb41d"}}</t>
  </si>
  <si>
    <t>chidururu35@gmail.com</t>
  </si>
  <si>
    <t>CHIZURU ISHIKAWA</t>
  </si>
  <si>
    <t>APLUS CO., LTD.</t>
  </si>
  <si>
    <t>11eff7b7-f08c-b9fa-a2d5-c78324ed38f1</t>
  </si>
  <si>
    <t>11eff7b6-f19e-e012-b326-97d0d1f2d760</t>
  </si>
  <si>
    <t>{"customer_name": "中島由美子", "customer_email": "bonsoir.yumiring@gmail.com", "product_detail_name": "AIみかみ秘密の部屋（全額返金保証付）"}</t>
  </si>
  <si>
    <t>{"id_values": ["3100500245378", "00011", "0350000"], "stratus_transaction_id": {"terminal_id": "3100500245378", "request_number": "00011", "authorization_code": "0350000"}}</t>
  </si>
  <si>
    <t>bonsoir.yumiring@gmail.com</t>
  </si>
  <si>
    <t>YUMIKO NAKASHIMA</t>
  </si>
  <si>
    <t>11eff7b6-f3a9-f0f4-a2a9-eb959faf07a5</t>
  </si>
  <si>
    <t>{"customer_name": "中島由美子", "customer_email": "bonsoir.yumiring@gmail.com", "product_detail_name": "【15分限定特典付き】AIXコンサルタント3日間完全攻略合宿"}</t>
  </si>
  <si>
    <t>{"id_values": ["3100500245378", "00010", "0340000"], "stratus_transaction_id": {"terminal_id": "3100500245378", "request_number": "00010", "authorization_code": "0340000"}}</t>
  </si>
  <si>
    <t>11eff7b6-2c7d-f638-8f6b-0bc7df54d09e</t>
  </si>
  <si>
    <t>11eff7b6-2ac1-d40e-80ca-03c72fd78744</t>
  </si>
  <si>
    <t>{"customer_name": "河村朋美", "customer_email": "tomono132@gmail.com", "product_detail_name": "【15分限定特典付き】AIXコンサルタント3日間完全攻略合宿"}</t>
  </si>
  <si>
    <t>{"id_values": ["11eff7b6-2c7d-f638-8f6b-0bc7df54d09e"], "worldpay_order_id": {"transaction_id": "11eff7b6-2c7d-f638-8f6b-0bc7df54d09e"}}</t>
  </si>
  <si>
    <t>tomono132@gmail.com</t>
  </si>
  <si>
    <t>TOMOMI KAWAMUPA</t>
  </si>
  <si>
    <t>11eff7b6-2aa9-10ea-8f6a-2b2b43f9f1ad</t>
  </si>
  <si>
    <t>11eff7b6-282a-5798-bf65-0382516c0a01</t>
  </si>
  <si>
    <t>{"customer_name": "神脇美貴", "customer_email": "kitamata.miki@gmail.com", "product_detail_name": "【15分限定特典付き】SNSマーケ完全攻略ダイナマイト合宿"}</t>
  </si>
  <si>
    <t>{"id_values": ["11eff7b6-2aa9-10ea-8f6a-2b2b43f9f1ad"], "worldpay_order_id": {"transaction_id": "11eff7b6-2aa9-10ea-8f6a-2b2b43f9f1ad"}}</t>
  </si>
  <si>
    <t>kitamata.miki@gmail.com</t>
  </si>
  <si>
    <t>MIKI JINWAKI</t>
  </si>
  <si>
    <t>11eff7b2-2d9c-226e-a063-1fd42f2c8de6</t>
  </si>
  <si>
    <t>11eff7b1-2e95-7c66-9e64-7b3734ffa776</t>
  </si>
  <si>
    <t>{"customer_name": "西澤 信司 西澤", "customer_email": "shinji243055@gmail.com", "product_detail_name": "AIみかみ秘密の部屋（全額返金保証付）"}</t>
  </si>
  <si>
    <t>{"id_values": ["11eff7b2-2d9c-226e-a063-1fd42f2c8de6"], "worldpay_order_id": {"transaction_id": "11eff7b2-2d9c-226e-a063-1fd42f2c8de6"}}</t>
  </si>
  <si>
    <t>shinji243055@gmail.com</t>
  </si>
  <si>
    <t>SHINJI NISHIZAWA</t>
  </si>
  <si>
    <t>11eff7b1-3110-fe0c-8116-9fbc264e5681</t>
  </si>
  <si>
    <t>{"customer_name": "西澤 信司 西澤", "customer_email": "shinji243055@gmail.com", "product_detail_name": "【15分限定特典付き】AIXコンサルタント3日間完全攻略合宿"}</t>
  </si>
  <si>
    <t>{"id_values": ["11eff7b1-3110-fe0c-8116-9fbc264e5681"], "worldpay_order_id": {"transaction_id": "11eff7b1-3110-fe0c-8116-9fbc264e5681"}}</t>
  </si>
  <si>
    <t>11eff7ac-5caf-d056-a83e-cffe832a8a9e</t>
  </si>
  <si>
    <t>11eff7ac-59e9-30ec-9547-d76523e2d469</t>
  </si>
  <si>
    <t>{"customer_name": "益田知恵子", "customer_email": "ctta197420002002@gmail.com", "product_detail_name": "【15分限定特典付き】AIXコンサルタント3日間完全攻略合宿"}</t>
  </si>
  <si>
    <t>{"id_values": ["3100500245378", "00008", "0967690"], "stratus_transaction_id": {"terminal_id": "3100500245378", "request_number": "00008", "authorization_code": "0967690"}}</t>
  </si>
  <si>
    <t>ctta197420002002@gmail.com</t>
  </si>
  <si>
    <t>CHIEKO MASUDA</t>
  </si>
  <si>
    <t>11eff7a9-8adb-a1a6-a50f-6b43cc4189f6</t>
  </si>
  <si>
    <t>11eff7a8-6b42-3ca2-b768-3b03d0443927</t>
  </si>
  <si>
    <t>{"customer_name": "前田裕美", "customer_email": "m.hykjs-m0163@softbank.ne.jp", "product_detail_name": "みかみの秘密の部屋 ~購入後1週間以内に限り【全額返金保証付き】~"}</t>
  </si>
  <si>
    <t>{"id_values": ["3100500245378", "00006", "0134961"], "stratus_transaction_id": {"terminal_id": "3100500245378", "request_number": "00006", "authorization_code": "0134961"}}</t>
  </si>
  <si>
    <t>m.hykjs-m0163@softbank.ne.jp</t>
  </si>
  <si>
    <t>HIROMI MAEDA</t>
  </si>
  <si>
    <t>11eff7a8-6d1a-ec86-a647-8b2b3f9f57c4</t>
  </si>
  <si>
    <t>{"customer_name": "前田裕美", "customer_email": "m.hykjs-m0163@softbank.ne.jp", "product_detail_name": "【15分限定特典付き】SNSマーケ完全攻略ダイナマイト合宿"}</t>
  </si>
  <si>
    <t>{"id_values": ["3100500245378", "00005", "0129941"], "stratus_transaction_id": {"terminal_id": "3100500245378", "request_number": "00005", "authorization_code": "0129941"}}</t>
  </si>
  <si>
    <t>11eff796-61f5-6b68-ba4e-f756e26f3b01</t>
  </si>
  <si>
    <t>11eff796-6000-5278-965c-63153e9f5fc9</t>
  </si>
  <si>
    <t>{"customer_name": "日下 和子", "customer_email": "imaizumikazuko922@gmail.com", "product_detail_name": "【15分限定特典付き】AIXコンサルタント3日間完全攻略合宿"}</t>
  </si>
  <si>
    <t>{"id_values": ["11eff796-61f5-6b68-ba4e-f756e26f3b01"], "worldpay_order_id": {"transaction_id": "11eff796-61f5-6b68-ba4e-f756e26f3b01"}}</t>
  </si>
  <si>
    <t>imaizumikazuko922@gmail.com</t>
  </si>
  <si>
    <t>KAZUKO KUSAKA</t>
  </si>
  <si>
    <t>11eff792-e3e1-407e-b9dc-7fb537b9889b</t>
  </si>
  <si>
    <t>11eff792-e1fa-d144-b9d9-3f09c411bb65</t>
  </si>
  <si>
    <t>{"customer_name": "森山茂美", "customer_email": "kenbi.0827@gmail.com", "product_detail_name": "【15分限定特典付き】SNSマーケ完全攻略ダイナマイト合宿"}</t>
  </si>
  <si>
    <t>{"id_values": ["11eff792-e3e1-407e-b9dc-7fb537b9889b"], "worldpay_order_id": {"transaction_id": "11eff792-e3e1-407e-b9dc-7fb537b9889b"}}</t>
  </si>
  <si>
    <t>kenbi.0827@gmail.com</t>
  </si>
  <si>
    <t>SHIGEMIMORIYAMA</t>
  </si>
  <si>
    <t>11ef9642-fa6c-5e2a-94ba-07ae8814dfd5</t>
  </si>
  <si>
    <t>11ef7fa3-4e78-50b6-b5dc-eff8020ced7c</t>
  </si>
  <si>
    <t>{"univapay-name": "野澤正成", "univapay-link-id": "11ef64d5-5525-db88-912a-cb9a6f93c97f", "univapay-phone-number": "+81 09041773633"}</t>
  </si>
  <si>
    <t>{"id_values": ["11ef9642-fa6c-5e2a-94ba-07ae8814dfd5"], "worldpay_order_id": {"transaction_id": "11ef9642-fa6c-5e2a-94ba-07ae8814dfd5"}}</t>
  </si>
  <si>
    <t>tenipuri8847@gmail.com</t>
  </si>
  <si>
    <t>11ef662a-4a5d-a5cc-bdf4-735d98ab0a2f</t>
  </si>
  <si>
    <t>MASANARI NOZAWA</t>
  </si>
  <si>
    <t>11eff788-0154-ec60-bb9b-a7a2f4e21ff6</t>
  </si>
  <si>
    <t>11eff787-fee1-ecda-bb97-5b71d38c425c</t>
  </si>
  <si>
    <t>{"customer_name": "青戸雅貴", "customer_email": "taiyou-umi1026@softbank.ne.jp", "product_detail_name": "【15分限定特典付き】AIXコンサルタント3日間完全攻略合宿"}</t>
  </si>
  <si>
    <t>{"id_values": ["11eff788-0154-ec60-bb9b-a7a2f4e21ff6"], "worldpay_order_id": {"transaction_id": "11eff788-0154-ec60-bb9b-a7a2f4e21ff6"}}</t>
  </si>
  <si>
    <t>taiyou-umi1026@softbank.ne.jp</t>
  </si>
  <si>
    <t>MASAKI AOTO</t>
  </si>
  <si>
    <t>11eff783-20ee-e7b0-8b99-dfc827cd46f1</t>
  </si>
  <si>
    <t>11eff780-d76c-2c8a-aac4-7b690ef39c1d</t>
  </si>
  <si>
    <t>{"customer_name": "市川美江子", "customer_email": "ruiandcyako@gmail.com", "product_detail_name": "みかみの秘密の部屋 ~購入後1週間以内に限り【全額返金保証付き】~"}</t>
  </si>
  <si>
    <t>{"id_values": ["11eff783-20ee-e7b0-8b99-dfc827cd46f1"], "worldpay_order_id": {"transaction_id": "11eff783-20ee-e7b0-8b99-dfc827cd46f1"}}</t>
  </si>
  <si>
    <t>ruiandcyako@gmail.com</t>
  </si>
  <si>
    <t>MIEKO ICHIKAWA</t>
  </si>
  <si>
    <t>11eff780-d93b-1ae4-aac7-33465da59d04</t>
  </si>
  <si>
    <t>{"customer_name": "市川美江子", "customer_email": "ruiandcyako@gmail.com", "product_detail_name": "【15分限定特典付き】SNSマーケ完全攻略ダイナマイト合宿"}</t>
  </si>
  <si>
    <t>{"id_values": ["11eff780-d93b-1ae4-aac7-33465da59d04"], "worldpay_order_id": {"transaction_id": "11eff780-d93b-1ae4-aac7-33465da59d04"}}</t>
  </si>
  <si>
    <t>11eff77c-c5d5-99f6-bc58-7363c0a00fb3</t>
  </si>
  <si>
    <t>11eff77b-c449-a718-a21d-6b7e0dae47de</t>
  </si>
  <si>
    <t>{"customer_name": "細見勇人", "customer_email": "info@salonterior.com", "product_detail_name": "AIみかみ秘密の部屋（全額返金保証付）"}</t>
  </si>
  <si>
    <t>{"id_values": ["3100500245378", "00003", "0169723"], "stratus_transaction_id": {"terminal_id": "3100500245378", "request_number": "00003", "authorization_code": "0169723"}}</t>
  </si>
  <si>
    <t>info@salonterior.com</t>
  </si>
  <si>
    <t>HAYATO HOSOMI</t>
  </si>
  <si>
    <t>11eff77b-ac83-d34c-bc22-bba92a7ca896</t>
  </si>
  <si>
    <t>11eff77a-ddfa-b6d0-a1d1-d75dfb08671c</t>
  </si>
  <si>
    <t>{"customer_name": "笠原尚美", "customer_email": "irakih.uobik@gmail.com", "product_detail_name": "AIみかみ秘密の部屋（全額返金保証付）"}</t>
  </si>
  <si>
    <t>{"id_values": ["11eff77b-ac83-d34c-bc22-bba92a7ca896"], "worldpay_order_id": {"transaction_id": "11eff77b-ac83-d34c-bc22-bba92a7ca896"}}</t>
  </si>
  <si>
    <t>irakih.uobik@gmail.com</t>
  </si>
  <si>
    <t>NAOMI KASAHARA</t>
  </si>
  <si>
    <t>11eff77b-c609-8186-a663-dffb9e76cef9</t>
  </si>
  <si>
    <t>{"customer_name": "細見勇人", "customer_email": "info@salonterior.com", "product_detail_name": "【15分限定特典付き】AIXコンサルタント3日間完全攻略合宿"}</t>
  </si>
  <si>
    <t>{"id_values": ["3100500245378", "00002", "0140778"], "stratus_transaction_id": {"terminal_id": "3100500245378", "request_number": "00002", "authorization_code": "0140778"}}</t>
  </si>
  <si>
    <t>11eff77b-06f6-4ffe-8f48-37ec576bca2e</t>
  </si>
  <si>
    <t>11eff77b-04e9-625a-ae2a-e3a4e4079227</t>
  </si>
  <si>
    <t>{"customer_name": "石田優磨", "customer_email": "y.ishida0512@gmail.com", "product_detail_name": "【15分限定特典付き】SNSマーケ完全攻略ダイナマイト合宿"}</t>
  </si>
  <si>
    <t>{"id_values": ["11eff77b-06f6-4ffe-8f48-37ec576bca2e"], "worldpay_order_id": {"transaction_id": "11eff77b-06f6-4ffe-8f48-37ec576bca2e"}}</t>
  </si>
  <si>
    <t>y.ishida0512@gmail.com</t>
  </si>
  <si>
    <t>YUMA ISHIDA</t>
  </si>
  <si>
    <t>11eff77a-dfd4-a812-a745-3ffa0ac86e3e</t>
  </si>
  <si>
    <t>{"customer_name": "笠原尚美", "customer_email": "irakih.uobik@gmail.com", "product_detail_name": "【15分限定特典付き】AIXコンサルタント3日間完全攻略合宿"}</t>
  </si>
  <si>
    <t>{"id_values": ["11eff77a-dfd4-a812-a745-3ffa0ac86e3e"], "worldpay_order_id": {"transaction_id": "11eff77a-dfd4-a812-a745-3ffa0ac86e3e"}}</t>
  </si>
  <si>
    <t>11eff774-ba73-4854-bff4-87d17360bf45</t>
  </si>
  <si>
    <t>11eff773-e764-a200-9579-dbeda8f853d9</t>
  </si>
  <si>
    <t>{"customer_name": "上村剛弘", "customer_email": "hibbitnanba@gmail.com", "product_detail_name": "AIみかみ秘密の部屋（全額返金保証付）"}</t>
  </si>
  <si>
    <t>{"id_values": ["11eff774-ba73-4854-bff4-87d17360bf45"], "worldpay_order_id": {"transaction_id": "11eff774-ba73-4854-bff4-87d17360bf45"}}</t>
  </si>
  <si>
    <t>hibbitnanba@gmail.com</t>
  </si>
  <si>
    <t>TAKAHIRO UEMURA</t>
  </si>
  <si>
    <t>11eff774-5f2c-6070-b423-1f7560650ea2</t>
  </si>
  <si>
    <t>11eff774-5d50-be40-9253-dff6db4292d7</t>
  </si>
  <si>
    <t>{"customer_name": "いそじまとしえ", "customer_email": "rintoshie97@gmail.com", "product_detail_name": "【超特価割引】AIXコンサルタント3日間完全攻略合宿"}</t>
  </si>
  <si>
    <t>{"id_values": ["11eff774-5f2c-6070-b423-1f7560650ea2"], "worldpay_order_id": {"transaction_id": "11eff774-5f2c-6070-b423-1f7560650ea2"}}</t>
  </si>
  <si>
    <t>rintoshie97@gmail.com</t>
  </si>
  <si>
    <t>TOSHIE ISOJIMA</t>
  </si>
  <si>
    <t>11eff773-e9f5-1dc4-b700-7bef8c9c4b82</t>
  </si>
  <si>
    <t>{"customer_name": "上村剛弘", "customer_email": "hibbitnanba@gmail.com", "product_detail_name": "【15分限定特典付き】AIXコンサルタント3日間完全攻略合宿"}</t>
  </si>
  <si>
    <t>{"id_values": ["11eff773-e9f5-1dc4-b700-7bef8c9c4b82"], "worldpay_order_id": {"transaction_id": "11eff773-e9f5-1dc4-b700-7bef8c9c4b82"}}</t>
  </si>
  <si>
    <t>11eff772-5cba-266c-9ad3-3f95ac73981d</t>
  </si>
  <si>
    <t>11eff772-5af8-b38e-bbfb-dffb52ed679d</t>
  </si>
  <si>
    <t>{"customer_name": "廣﨑隆善", "customer_email": "g-style78@ezweb.ne.jp", "product_detail_name": "【15分限定特典付き】SNSマーケ完全攻略ダイナマイト合宿"}</t>
  </si>
  <si>
    <t>{"id_values": ["3100500245378", "00085", "7739405"], "stratus_transaction_id": {"terminal_id": "3100500245378", "request_number": "00085", "authorization_code": "7739405"}}</t>
  </si>
  <si>
    <t>g-style78@ezweb.ne.jp</t>
  </si>
  <si>
    <t>TAKAYOSHI HIROSAKI</t>
  </si>
  <si>
    <t>11eff771-ab07-f386-8b84-4f061cf44871</t>
  </si>
  <si>
    <t>11eff771-a86a-ab32-9abe-dbce57010b06</t>
  </si>
  <si>
    <t>{"customer_name": "山中直也", "customer_email": "m.t.yamanaka.1943@gmail.com", "product_detail_name": "【15分限定特典付き】AIXコンサルタント3日間完全攻略合宿"}</t>
  </si>
  <si>
    <t>{"id_values": ["11eff771-ab07-f386-8b84-4f061cf44871"], "worldpay_order_id": {"transaction_id": "11eff771-ab07-f386-8b84-4f061cf44871"}}</t>
  </si>
  <si>
    <t>m.t.yamanaka.1943@gmail.com</t>
  </si>
  <si>
    <t>NAOYA YAMANAKA</t>
  </si>
  <si>
    <t>11eff771-452c-d284-a7f3-eb58306e820c</t>
  </si>
  <si>
    <t>11eff770-003c-1bd6-8e7f-2b1be227350f</t>
  </si>
  <si>
    <t>{"customer_name": "秦祥彦", "customer_email": "spsy8u29.20130511@gmail.com", "product_detail_name": "みかみの秘密の部屋 ~購入後1週間以内に限り【全額返金保証付き】~"}</t>
  </si>
  <si>
    <t>{"id_values": ["11eff771-452c-d284-a7f3-eb58306e820c"], "worldpay_order_id": {"transaction_id": "11eff771-452c-d284-a7f3-eb58306e820c"}}</t>
  </si>
  <si>
    <t>spsy8u29.20130511@gmail.com</t>
  </si>
  <si>
    <t>YOSHIHIKO SHIN</t>
  </si>
  <si>
    <t>11eff770-e730-1718-bb66-9b7770dd09dd</t>
  </si>
  <si>
    <t>11eff770-e563-69d0-9924-c7108bfda6a7</t>
  </si>
  <si>
    <t>{"customer_name": "村上 志穂", "customer_email": "an.siruyoga@gmail.com", "product_detail_name": "【15分限定特典付き】SNSマーケ完全攻略ダイナマイト合宿"}</t>
  </si>
  <si>
    <t>{"id_values": ["11eff770-e730-1718-bb66-9b7770dd09dd"], "worldpay_order_id": {"transaction_id": "11eff770-e730-1718-bb66-9b7770dd09dd"}}</t>
  </si>
  <si>
    <t>an.siruyoga@gmail.com</t>
  </si>
  <si>
    <t>SHIHO MURAKAMI</t>
  </si>
  <si>
    <t>11eff770-0224-2a38-8b29-2ffca03e64e5</t>
  </si>
  <si>
    <t>{"customer_name": "秦祥彦", "customer_email": "spsy8u29.20130511@gmail.com", "product_detail_name": "【超特価割引】SNSマーケ完全攻略ダイナマイト合宿"}</t>
  </si>
  <si>
    <t>{"id_values": ["11eff770-0224-2a38-8b29-2ffca03e64e5"], "worldpay_order_id": {"transaction_id": "11eff770-0224-2a38-8b29-2ffca03e64e5"}}</t>
  </si>
  <si>
    <t>11eff76f-cf77-c464-a4a4-c3cfedb177c7</t>
  </si>
  <si>
    <t>11eff76f-cd9c-9b60-9e70-9f27e555045e</t>
  </si>
  <si>
    <t>{"customer_name": "寺井 一樹", "customer_email": "kobe24nike2@gmail.com", "product_detail_name": "【超特価割引】AIXコンサルタント3日間完全攻略合宿"}</t>
  </si>
  <si>
    <t>{"id_values": ["3100500245378", "00081", "0146754"], "stratus_transaction_id": {"terminal_id": "3100500245378", "request_number": "00081", "authorization_code": "0146754"}}</t>
  </si>
  <si>
    <t>kobe24nike2@gmail.com</t>
  </si>
  <si>
    <t>KAZUKI TERAI</t>
  </si>
  <si>
    <t>11eff76c-09a5-10aa-abcf-37e9f196caca</t>
  </si>
  <si>
    <t>11eff76c-06e7-4d42-821f-5f3991c82eea</t>
  </si>
  <si>
    <t>{"customer_name": "橋本絵美", "customer_email": "pumpkin5010@icloud.com", "product_detail_name": "【15分限定特典付き】SNSマーケ完全攻略ダイナマイト合宿"}</t>
  </si>
  <si>
    <t>{"id_values": ["11eff76c-09a5-10aa-abcf-37e9f196caca"], "worldpay_order_id": {"transaction_id": "11eff76c-09a5-10aa-abcf-37e9f196caca"}}</t>
  </si>
  <si>
    <t>pumpkin5010@icloud.com</t>
  </si>
  <si>
    <t>EMI HASHIMOTO</t>
  </si>
  <si>
    <t>11eff768-fe71-5e08-9b53-13d806c901ee</t>
  </si>
  <si>
    <t>11eff767-c419-7822-8578-972181f71ebd</t>
  </si>
  <si>
    <t>{"customer_name": "ハラダヤスヒロ", "customer_email": "juliushy9@gmail.com", "product_detail_name": "AIみかみ秘密の部屋（全額返金保証付）"}</t>
  </si>
  <si>
    <t>{"id_values": ["11eff768-fe71-5e08-9b53-13d806c901ee"], "worldpay_order_id": {"transaction_id": "11eff768-fe71-5e08-9b53-13d806c901ee"}}</t>
  </si>
  <si>
    <t>juliushy9@gmail.com</t>
  </si>
  <si>
    <t>YASUHIRO HARADA</t>
  </si>
  <si>
    <t>11eff767-c690-437e-893c-d7ad228ef0b9</t>
  </si>
  <si>
    <t>{"customer_name": "ハラダヤスヒロ", "customer_email": "juliushy9@gmail.com", "product_detail_name": "【15分限定特典付き】AIXコンサルタント3日間完全攻略合宿"}</t>
  </si>
  <si>
    <t>{"id_values": ["11eff767-c690-437e-893c-d7ad228ef0b9"], "worldpay_order_id": {"transaction_id": "11eff767-c690-437e-893c-d7ad228ef0b9"}}</t>
  </si>
  <si>
    <t>11eff767-03f3-67c4-a756-8bc7244030c8</t>
  </si>
  <si>
    <t>11eff766-2115-80a4-84de-b7642197abca</t>
  </si>
  <si>
    <t>{"customer_name": "福田美奈", "customer_email": "tom0421mina@gmail.com", "product_detail_name": "みかみの秘密の部屋 ~購入後1週間以内に限り【全額返金保証付き】~"}</t>
  </si>
  <si>
    <t>{"id_values": ["11eff767-03f3-67c4-a756-8bc7244030c8"], "worldpay_order_id": {"transaction_id": "11eff767-03f3-67c4-a756-8bc7244030c8"}}</t>
  </si>
  <si>
    <t>tom0421mina@gmail.com</t>
  </si>
  <si>
    <t>MINA FUKUDA</t>
  </si>
  <si>
    <t>11eff766-230a-1a14-84e2-67e9cfce2fad</t>
  </si>
  <si>
    <t>{"customer_name": "福田美奈", "customer_email": "tom0421mina@gmail.com", "product_detail_name": "【15分限定特典付き】SNSマーケ完全攻略ダイナマイト合宿"}</t>
  </si>
  <si>
    <t>{"id_values": ["11eff766-230a-1a14-84e2-67e9cfce2fad"], "worldpay_order_id": {"transaction_id": "11eff766-230a-1a14-84e2-67e9cfce2fad"}}</t>
  </si>
  <si>
    <t>11eff765-2266-49e4-b1b0-db26cca9d7b2</t>
  </si>
  <si>
    <t>11eff765-2073-3f3e-b1ad-a769b5441215</t>
  </si>
  <si>
    <t>{"customer_name": "松沢佳代子", "customer_email": "matsuzawa.kayoko615@gmail.com", "product_detail_name": "【15分限定特典付き】AIXコンサルタント3日間完全攻略合宿"}</t>
  </si>
  <si>
    <t>{"id_values": ["11eff765-2266-49e4-b1b0-db26cca9d7b2"], "worldpay_order_id": {"transaction_id": "11eff765-2266-49e4-b1b0-db26cca9d7b2"}}</t>
  </si>
  <si>
    <t>matsuzawa.kayoko615@gmail.com</t>
  </si>
  <si>
    <t>KAYOKO MATSUZAWA</t>
  </si>
  <si>
    <t>11eff75d-1b2d-ce20-944b-7b902e5b775d</t>
  </si>
  <si>
    <t>11eff75d-1932-5a46-9ba0-3f393bdd570f</t>
  </si>
  <si>
    <t>{"customer_name": "井上雄一朗", "customer_email": "yuichirorm7@gmail.com", "product_detail_name": "【15分限定特典付き】AIXコンサルタント3日間完全攻略合宿"}</t>
  </si>
  <si>
    <t>{"id_values": ["11eff75d-1b2d-ce20-944b-7b902e5b775d"], "worldpay_order_id": {"transaction_id": "11eff75d-1b2d-ce20-944b-7b902e5b775d"}}</t>
  </si>
  <si>
    <t>yuichirorm7@gmail.com</t>
  </si>
  <si>
    <t>YUICHIRO INOUE</t>
  </si>
  <si>
    <t>11eff75b-4dc1-055c-a49d-3b22792e23b4</t>
  </si>
  <si>
    <t>11eff75b-4bd2-0ac0-a33a-179e0301de87</t>
  </si>
  <si>
    <t>{"customer_name": "山下幸香", "customer_email": "saccha_86@yahoo.co.jp", "product_detail_name": "【15分限定特典付き】デザイン限界突破3日間合宿"}</t>
  </si>
  <si>
    <t>{"id_values": ["11eff75b-4dc1-055c-a49d-3b22792e23b4"], "worldpay_order_id": {"transaction_id": "11eff75b-4dc1-055c-a49d-3b22792e23b4"}}</t>
  </si>
  <si>
    <t>saccha_86@yahoo.co.jp</t>
  </si>
  <si>
    <t>SACHIKA YAMASHITA</t>
  </si>
  <si>
    <t>11eff75a-e865-5ece-944a-fffb9471caa1</t>
  </si>
  <si>
    <t>11eff759-40b5-2df4-82ae-eb094ed8cdfb</t>
  </si>
  <si>
    <t>{"customer_name": "加藤康明", "customer_email": "bingtailang048@gmail.com", "product_detail_name": "みかみの秘密の部屋 ~購入後1週間以内に限り【全額返金保証付き】~"}</t>
  </si>
  <si>
    <t>{"id_values": ["11eff75a-e865-5ece-944a-fffb9471caa1"], "worldpay_order_id": {"transaction_id": "11eff75a-e865-5ece-944a-fffb9471caa1"}}</t>
  </si>
  <si>
    <t>bingtailang048@gmail.com</t>
  </si>
  <si>
    <t>YASUAKI KATO</t>
  </si>
  <si>
    <t>11eff759-428e-9516-ad74-4b95739f6291</t>
  </si>
  <si>
    <t>{"customer_name": "加藤康明", "customer_email": "bingtailang048@gmail.com", "product_detail_name": "【15分限定特典付き】SNSマーケ完全攻略ダイナマイト合宿"}</t>
  </si>
  <si>
    <t>{"id_values": ["11eff759-428e-9516-ad74-4b95739f6291"], "worldpay_order_id": {"transaction_id": "11eff759-428e-9516-ad74-4b95739f6291"}}</t>
  </si>
  <si>
    <t>11eff758-86f4-666e-8642-dbf346687855</t>
  </si>
  <si>
    <t>11eff758-852e-3efe-8263-1fe177238d2f</t>
  </si>
  <si>
    <t>{"customer_name": "泉田克之", "customer_email": "ittantoko@gmail.com", "product_detail_name": "【15分限定特典付き】SNSマーケ完全攻略ダイナマイト合宿"}</t>
  </si>
  <si>
    <t>{"id_values": ["11eff758-86f4-666e-8642-dbf346687855"], "worldpay_order_id": {"transaction_id": "11eff758-86f4-666e-8642-dbf346687855"}}</t>
  </si>
  <si>
    <t>ittantoko@gmail.com</t>
  </si>
  <si>
    <t>KATSUYUKI IZUTA</t>
  </si>
  <si>
    <t>11eff756-d522-6932-91bb-fb6a03a3ce5a</t>
  </si>
  <si>
    <t>11eff756-d35b-7300-9c0a-bbe237fd005c</t>
  </si>
  <si>
    <t>{"customer_name": "福田拓斗", "customer_email": "boaishadoba@gmail.com", "product_detail_name": "【15分限定特典付き】SNSマーケ完全攻略ダイナマイト合宿"}</t>
  </si>
  <si>
    <t>{"id_values": ["11eff756-d522-6932-91bb-fb6a03a3ce5a"], "worldpay_order_id": {"transaction_id": "11eff756-d522-6932-91bb-fb6a03a3ce5a"}}</t>
  </si>
  <si>
    <t>boaishadoba@gmail.com</t>
  </si>
  <si>
    <t>TAKUTO FUKUDA</t>
  </si>
  <si>
    <t>11eff74e-32b1-2358-b126-a39ee5841e77</t>
  </si>
  <si>
    <t>11eff74e-3098-d494-a77b-efb0177bf802</t>
  </si>
  <si>
    <t>{"customer_name": "ハタ トシ", "customer_email": "pianodrumlaboratory@gmail.com", "product_detail_name": "【15分限定特典付き】SNSマーケ完全攻略ダイナマイト合宿"}</t>
  </si>
  <si>
    <t>{"id_values": ["11eff74e-32b1-2358-b126-a39ee5841e77"], "worldpay_order_id": {"transaction_id": "11eff74e-32b1-2358-b126-a39ee5841e77"}}</t>
  </si>
  <si>
    <t>pianodrumlaboratory@gmail.com</t>
  </si>
  <si>
    <t>TOSHIHISA HATAE</t>
  </si>
  <si>
    <t>11eff74e-1c2b-94ec-b107-a3fdaccdcdd9</t>
  </si>
  <si>
    <t>11eff74c-f7e8-030a-9fc4-97a49280f251</t>
  </si>
  <si>
    <t>{"customer_name": "金岡密香", "customer_email": "karin.510130@gmail.com", "product_detail_name": "みかみの秘密の部屋 ~購入後1週間以内に限り【全額返金保証付き】~"}</t>
  </si>
  <si>
    <t>{"id_values": ["11eff74e-1c2b-94ec-b107-a3fdaccdcdd9"], "worldpay_order_id": {"transaction_id": "11eff74e-1c2b-94ec-b107-a3fdaccdcdd9"}}</t>
  </si>
  <si>
    <t>karin.510130@gmail.com</t>
  </si>
  <si>
    <t>HISOKA KANAOKA</t>
  </si>
  <si>
    <t>11eff74d-d7e2-236e-9366-8720440115ea</t>
  </si>
  <si>
    <t>11eff74c-f625-8bfa-9fc1-3fcbdc4d4c24</t>
  </si>
  <si>
    <t>{"customer_name": "渡邉有美", "customer_email": "yuum5@icloud.com", "product_detail_name": "みかみの秘密の部屋 ~購入後1週間以内に限り【全額返金保証付き】~"}</t>
  </si>
  <si>
    <t>{"id_values": ["3100500245378", "00079", "0440749"], "stratus_transaction_id": {"terminal_id": "3100500245378", "request_number": "00079", "authorization_code": "0440749"}}</t>
  </si>
  <si>
    <t>yuum5@icloud.com</t>
  </si>
  <si>
    <t>11eff74d-1d5d-02ca-92c2-0b3e351ae75a</t>
  </si>
  <si>
    <t>11eff74d-1b8c-7854-910e-eb8e70b2701d</t>
  </si>
  <si>
    <t>{"customer_name": "緒方幸夫", "customer_email": "yogata@gmail.com", "product_detail_name": "【15分限定特典付き】SNSマーケ完全攻略ダイナマイト合宿"}</t>
  </si>
  <si>
    <t>{"id_values": ["11eff74d-1d5d-02ca-92c2-0b3e351ae75a"], "worldpay_order_id": {"transaction_id": "11eff74d-1d5d-02ca-92c2-0b3e351ae75a"}}</t>
  </si>
  <si>
    <t>yogata@gmail.com</t>
  </si>
  <si>
    <t>YUKIO OGATA</t>
  </si>
  <si>
    <t>11eff74c-f9bd-7c82-8fc0-c327016fa64c</t>
  </si>
  <si>
    <t>{"customer_name": "金岡密香", "customer_email": "karin.510130@gmail.com", "product_detail_name": "【15分限定特典付き】SNSマーケ完全攻略ダイナマイト合宿"}</t>
  </si>
  <si>
    <t>{"id_values": ["11eff74c-f9bd-7c82-8fc0-c327016fa64c"], "worldpay_order_id": {"transaction_id": "11eff74c-f9bd-7c82-8fc0-c327016fa64c"}}</t>
  </si>
  <si>
    <t>11eff74c-f81a-0c4c-bbbd-17be061b9d03</t>
  </si>
  <si>
    <t>{"customer_name": "渡邉有美", "customer_email": "yuum5@icloud.com", "product_detail_name": "【15分限定特典付き】SNSマーケ完全攻略ダイナマイト合宿"}</t>
  </si>
  <si>
    <t>{"id_values": ["3100500245378", "00078", "0516743"], "stratus_transaction_id": {"terminal_id": "3100500245378", "request_number": "00078", "authorization_code": "0516743"}}</t>
  </si>
  <si>
    <t>11eff74a-5c40-00b2-bfce-3b15aac4f3ef</t>
  </si>
  <si>
    <t>11eff749-4d7b-3b74-84bf-b7e799df84f9</t>
  </si>
  <si>
    <t>{"customer_name": "坂根友美", "customer_email": "tomomi.x.ib@gmail.com", "product_detail_name": "みかみの秘密の部屋 ~購入後1週間以内に限り【全額返金保証付き】~"}</t>
  </si>
  <si>
    <t>{"id_values": ["11eff74a-5c40-00b2-bfce-3b15aac4f3ef"], "worldpay_order_id": {"transaction_id": "11eff74a-5c40-00b2-bfce-3b15aac4f3ef"}}</t>
  </si>
  <si>
    <t>tomomi.x.ib@gmail.com</t>
  </si>
  <si>
    <t>TOMOMI SAKANE</t>
  </si>
  <si>
    <t>11eff749-4ff3-e40a-a6a9-1f4fc67d20ef</t>
  </si>
  <si>
    <t>{"customer_name": "坂根友美", "customer_email": "tomomi.x.ib@gmail.com", "product_detail_name": "【15分限定特典付き】SNSマーケ完全攻略ダイナマイト合宿"}</t>
  </si>
  <si>
    <t>{"id_values": ["11eff749-4ff3-e40a-a6a9-1f4fc67d20ef"], "worldpay_order_id": {"transaction_id": "11eff749-4ff3-e40a-a6a9-1f4fc67d20ef"}}</t>
  </si>
  <si>
    <t>11eff744-2256-3714-96fb-23b5c9a01054</t>
  </si>
  <si>
    <t>11eff743-4e09-0072-bade-87a4e4ce17ba</t>
  </si>
  <si>
    <t>{"customer_name": "作倉大介", "customer_email": "daisuke.sakura39@gmail.com", "product_detail_name": "AIみかみ秘密の部屋（全額返金保証付）"}</t>
  </si>
  <si>
    <t>{"id_values": ["11eff744-2256-3714-96fb-23b5c9a01054"], "worldpay_order_id": {"transaction_id": "11eff744-2256-3714-96fb-23b5c9a01054"}}</t>
  </si>
  <si>
    <t>daisuke.sakura39@gmail.com</t>
  </si>
  <si>
    <t>DAISUKE SAKURA</t>
  </si>
  <si>
    <t>11eff743-d780-52f6-90a3-2be1fb93cb57</t>
  </si>
  <si>
    <t>11eff743-d5bf-8518-90a0-4773802d0d00</t>
  </si>
  <si>
    <t>{"customer_name": "大矢智生", "customer_email": "dashizhisheng@gmail.com", "product_detail_name": "【15分限定特典付き】AIXコンサルタント3日間完全攻略合宿"}</t>
  </si>
  <si>
    <t>{"id_values": ["3100500245378", "00076", "0161312"], "stratus_transaction_id": {"terminal_id": "3100500245378", "request_number": "00076", "authorization_code": "0161312"}}</t>
  </si>
  <si>
    <t>dashizhisheng@gmail.com</t>
  </si>
  <si>
    <t>TOMOKI OOYA</t>
  </si>
  <si>
    <t>11eff743-5063-c28a-9535-ffb2c6f34682</t>
  </si>
  <si>
    <t>{"customer_name": "作倉大介", "customer_email": "daisuke.sakura39@gmail.com", "product_detail_name": "【15分限定特典付き】AIXコンサルタント3日間完全攻略合宿"}</t>
  </si>
  <si>
    <t>{"id_values": ["11eff743-5063-c28a-9535-ffb2c6f34682"], "worldpay_order_id": {"transaction_id": "11eff743-5063-c28a-9535-ffb2c6f34682"}}</t>
  </si>
  <si>
    <t>11eff742-ce91-efac-a733-8fcb447db39c</t>
  </si>
  <si>
    <t>11eff742-cbf1-4cac-a72f-7330a6f39d95</t>
  </si>
  <si>
    <t>{"customer_name": "赤上 執恵子", "customer_email": "toekoakagami@gmail.com", "product_detail_name": "【15分限定特典付き】AIXコンサルタント3日間完全攻略合宿"}</t>
  </si>
  <si>
    <t>{"id_values": ["11eff742-ce91-efac-a733-8fcb447db39c"], "worldpay_order_id": {"transaction_id": "11eff742-ce91-efac-a733-8fcb447db39c"}}</t>
  </si>
  <si>
    <t>toekoakagami@gmail.com</t>
  </si>
  <si>
    <t>TOEKO AKAGAMI</t>
  </si>
  <si>
    <t>11eff73c-c70d-8d14-8b88-674b6e9144f0</t>
  </si>
  <si>
    <t>11eff73c-c50b-3dfe-b730-3b25dca64b7e</t>
  </si>
  <si>
    <t>{"customer_name": "藤本祐也", "customer_email": "bluesky197974@gmail.com", "product_detail_name": "【15分限定特典付き】AIXコンサルタント3日間完全攻略合宿"}</t>
  </si>
  <si>
    <t>{"id_values": ["11eff73c-c70d-8d14-8b88-674b6e9144f0"], "worldpay_order_id": {"transaction_id": "11eff73c-c70d-8d14-8b88-674b6e9144f0"}}</t>
  </si>
  <si>
    <t>bluesky197974@gmail.com</t>
  </si>
  <si>
    <t>YUYA FUJIMOTO</t>
  </si>
  <si>
    <t>11eff730-b0ad-ba64-a429-2f9822bac17e</t>
  </si>
  <si>
    <t>11eff730-ae40-be48-bae4-43e403c1d4a1</t>
  </si>
  <si>
    <t>{"customer_name": "野々村 弥代子", "customer_email": "miyotamm@gmail.com", "product_detail_name": "【15分限定特典付き】SNSマーケ完全攻略ダイナマイト合宿"}</t>
  </si>
  <si>
    <t>{"id_values": ["11eff730-b0ad-ba64-a429-2f9822bac17e"], "worldpay_order_id": {"transaction_id": "11eff730-b0ad-ba64-a429-2f9822bac17e"}}</t>
  </si>
  <si>
    <t>miyotamm@gmail.com</t>
  </si>
  <si>
    <t>MIYOKO NONOMURA</t>
  </si>
  <si>
    <t>11eff22c-9fc5-ff12-81fa-07bc05c32108</t>
  </si>
  <si>
    <t>11eff22c-9d0e-73a8-ba15-7f3d1495edf2</t>
  </si>
  <si>
    <t>{"customer_name": "齊藤 匡洋", "customer_email": "specialthanks358@softbank.ne.jp", "product_detail_name": "【15分限定特典付き】SNSマーケ完全攻略ダイナマイト合宿"}</t>
  </si>
  <si>
    <t>{"id_values": ["11eff22c-9fc5-ff12-81fa-07bc05c32108"], "worldpay_order_id": {"transaction_id": "11eff22c-9fc5-ff12-81fa-07bc05c32108"}}</t>
  </si>
  <si>
    <t>specialthanks358@softbank.ne.jp</t>
  </si>
  <si>
    <t>MASAHIRO SAITOU</t>
  </si>
  <si>
    <t>11eff22d-e02a-4a1c-bb1f-dfdb8936e53c</t>
  </si>
  <si>
    <t>{"customer_name": "齊藤 匡洋", "customer_email": "specialthanks358@softbank.ne.jp", "product_detail_name": "みかみの秘密の部屋 ~購入後1週間以内に限り【全額返金保証付き】~"}</t>
  </si>
  <si>
    <t>{"id_values": ["11eff22d-e02a-4a1c-bb1f-dfdb8936e53c"], "worldpay_order_id": {"transaction_id": "11eff22d-e02a-4a1c-bb1f-dfdb8936e53c"}}</t>
  </si>
  <si>
    <t>11eff458-e531-fee2-b914-638327497498</t>
  </si>
  <si>
    <t>11eff458-25e2-b612-b080-2f7a44793b79</t>
  </si>
  <si>
    <t>{"customer_name": "河合智絵里", "customer_email": "schubert2103@gmail.com", "product_detail_name": "AIみかみ秘密の部屋（全額返金保証付）"}</t>
  </si>
  <si>
    <t>{"id_values": ["11eff458-e531-fee2-b914-638327497498"], "worldpay_order_id": {"transaction_id": "11eff458-e531-fee2-b914-638327497498"}}</t>
  </si>
  <si>
    <t>schubert2103@gmail.com</t>
  </si>
  <si>
    <t>CHIERI KAWAI</t>
  </si>
  <si>
    <t>11eff4ae-862e-7316-b085-6be602f496c5</t>
  </si>
  <si>
    <t>11eff4ad-7a36-3284-9412-47b546ad28a0</t>
  </si>
  <si>
    <t>{"customer_name": "白水望未", "customer_email": "kote.1220213@gmail.com", "product_detail_name": "AIみかみ秘密の部屋（全額返金保証付）"}</t>
  </si>
  <si>
    <t>{"id_values": ["3100500245378", "00174", "0700174"], "stratus_transaction_id": {"terminal_id": "3100500245378", "request_number": "00174", "authorization_code": "0700174"}}</t>
  </si>
  <si>
    <t>kote.1220213@gmail.com</t>
  </si>
  <si>
    <t>NOZOMI SHIRAMIZU</t>
  </si>
  <si>
    <t>11eff72c-10c1-12c0-b747-e7ae293e27b6</t>
  </si>
  <si>
    <t>11eff72c-0ed9-f6a2-8515-0fc35a06144f</t>
  </si>
  <si>
    <t>{"customer_name": "遠藤 春美", "customer_email": "hidakatatue@icloud.com", "product_detail_name": "【15分限定特典付き】SNSマーケ完全攻略ダイナマイト合宿"}</t>
  </si>
  <si>
    <t>{"id_values": ["11eff72c-10c1-12c0-b747-e7ae293e27b6"], "worldpay_order_id": {"transaction_id": "11eff72c-10c1-12c0-b747-e7ae293e27b6"}}</t>
  </si>
  <si>
    <t>hidakatatue@icloud.com</t>
  </si>
  <si>
    <t>HARUMI ENTO</t>
  </si>
  <si>
    <t>11eff6a7-0c4c-6dc8-a5c8-d3c7fca533e9</t>
  </si>
  <si>
    <t>11eff6a7-09cf-223e-a5c5-536110296276</t>
  </si>
  <si>
    <t>{"customer_name": "式田", "customer_email": "shikitanaohiro@gmail.com", "product_detail_name": "【15分限定特典付き】AIXコンサルタント3日間完全攻略合宿"}</t>
  </si>
  <si>
    <t>{"id_values": ["11eff6a7-0c4c-6dc8-a5c8-d3c7fca533e9"], "worldpay_order_id": {"transaction_id": "11eff6a7-0c4c-6dc8-a5c8-d3c7fca533e9"}}</t>
  </si>
  <si>
    <t>shikitanaohiro@gmail.com</t>
  </si>
  <si>
    <t>NAOHIRO SHIKITA</t>
  </si>
  <si>
    <t>11eff72a-ae92-a97a-972c-7328f19d6d4c</t>
  </si>
  <si>
    <t>11eff72a-aca6-7f06-ad49-d362051d3341</t>
  </si>
  <si>
    <t>{"customer_name": "川浪三奈子", "customer_email": "pourvous-fm@i.softbank.jp", "product_detail_name": "【15分限定特典付き】SNSマーケ完全攻略ダイナマイト合宿"}</t>
  </si>
  <si>
    <t>{"id_values": ["11eff72a-ae92-a97a-972c-7328f19d6d4c"], "worldpay_order_id": {"transaction_id": "11eff72a-ae92-a97a-972c-7328f19d6d4c"}}</t>
  </si>
  <si>
    <t>pourvous-fm@i.softbank.jp</t>
  </si>
  <si>
    <t>MINAKO KAWANAMI</t>
  </si>
  <si>
    <t>11eff381-1adc-d900-b1a9-839aed162daf</t>
  </si>
  <si>
    <t>11eff381-1887-9064-9ddc-e3031d57525e</t>
  </si>
  <si>
    <t>{"customer_name": "北側紘史", "customer_email": "k.n5o2r9t6h1127@gmail.com", "product_detail_name": "【15分限定特典付き】AIXコンサルタント3日間完全攻略合宿"}</t>
  </si>
  <si>
    <t>{"id_values": ["11eff381-1adc-d900-b1a9-839aed162daf"], "worldpay_order_id": {"transaction_id": "11eff381-1adc-d900-b1a9-839aed162daf"}}</t>
  </si>
  <si>
    <t>k.n5o2r9t6h1127@gmail.com</t>
  </si>
  <si>
    <t>KOJI KITAGAWA</t>
  </si>
  <si>
    <t>11eff722-f3ba-23dc-8fbc-9b64b6099afc</t>
  </si>
  <si>
    <t>11eff722-f12d-7e5c-8190-e30dcaae77f8</t>
  </si>
  <si>
    <t>{"customer_name": "ゆり", "customer_email": "riyu1453@gmail.com", "product_detail_name": "【15分限定特典付き】SNSマーケ完全攻略ダイナマイト合宿"}</t>
  </si>
  <si>
    <t>{"id_values": ["11eff722-f3ba-23dc-8fbc-9b64b6099afc"], "worldpay_order_id": {"transaction_id": "11eff722-f3ba-23dc-8fbc-9b64b6099afc"}}</t>
  </si>
  <si>
    <t>riyu1453@gmail.com</t>
  </si>
  <si>
    <t>11eff720-d4e4-baa0-ba95-375553c03d2c</t>
  </si>
  <si>
    <t>11eff720-d22f-040a-9560-17322d2e8d4c</t>
  </si>
  <si>
    <t>{"customer_name": "萩原陸", "customer_email": "donguribayasi615@gmail.com", "product_detail_name": "【15分限定特典付き】AIXコンサルタント3日間完全攻略合宿"}</t>
  </si>
  <si>
    <t>{"id_values": ["11eff720-d4e4-baa0-ba95-375553c03d2c"], "worldpay_order_id": {"transaction_id": "11eff720-d4e4-baa0-ba95-375553c03d2c"}}</t>
  </si>
  <si>
    <t>donguribayasi615@gmail.com</t>
  </si>
  <si>
    <t>RIKU HAGIWARA</t>
  </si>
  <si>
    <t>11eff71a-2db4-1f88-9b52-e79490004ac2</t>
  </si>
  <si>
    <t>11eff71a-2b3c-a2c0-9b4b-5318db501ae7</t>
  </si>
  <si>
    <t>{"customer_name": "森本隆宏", "customer_email": "takahiro001210@outlook.jp", "product_detail_name": "【15分限定特典付き】SNSマーケ完全攻略ダイナマイト合宿"}</t>
  </si>
  <si>
    <t>{"id_values": ["11eff71a-2db4-1f88-9b52-e79490004ac2"], "worldpay_order_id": {"transaction_id": "11eff71a-2db4-1f88-9b52-e79490004ac2"}}</t>
  </si>
  <si>
    <t>takahiro001210@outlook.jp</t>
  </si>
  <si>
    <t>TAKAHIRO MORIMOTO</t>
  </si>
  <si>
    <t>11eff716-c98c-5334-b971-53ad26f276e1</t>
  </si>
  <si>
    <t>11eff716-1478-dc38-abdc-6793d4dc2fe7</t>
  </si>
  <si>
    <t>{"customer_name": "是常 早穂美", "customer_email": "kym123hk618@gmail.com", "product_detail_name": "みかみの秘密の部屋 ~購入後1週間以内に限り【全額返金保証付き】~"}</t>
  </si>
  <si>
    <t>{"id_values": ["11eff716-c98c-5334-b971-53ad26f276e1"], "worldpay_order_id": {"transaction_id": "11eff716-c98c-5334-b971-53ad26f276e1"}}</t>
  </si>
  <si>
    <t>kym123hk618@gmail.com</t>
  </si>
  <si>
    <t>SAHOMI KORETSUNE</t>
  </si>
  <si>
    <t>11eff716-1657-8068-a3a9-3f8c17dfab93</t>
  </si>
  <si>
    <t>{"customer_name": "是常 早穂美", "customer_email": "kym123hk618@gmail.com", "product_detail_name": "【15分限定特典付き】SNSマーケ完全攻略ダイナマイト合宿"}</t>
  </si>
  <si>
    <t>{"id_values": ["11eff716-1657-8068-a3a9-3f8c17dfab93"], "worldpay_order_id": {"transaction_id": "11eff716-1657-8068-a3a9-3f8c17dfab93"}}</t>
  </si>
  <si>
    <t>11eff714-0a49-ef1a-a582-5f3098b1ef0d</t>
  </si>
  <si>
    <t>11eff714-06d7-8536-8e1e-8b170ac97702</t>
  </si>
  <si>
    <t>{"customer_name": "塚野大地", "customer_email": "intiraymi.d.24@gmail.com", "product_detail_name": "【15分限定特典付き】SNSマーケ完全攻略ダイナマイト合宿"}</t>
  </si>
  <si>
    <t>{"id_values": ["11eff714-0a49-ef1a-a582-5f3098b1ef0d"], "worldpay_order_id": {"transaction_id": "11eff714-0a49-ef1a-a582-5f3098b1ef0d"}}</t>
  </si>
  <si>
    <t>intiraymi.d.24@gmail.com</t>
  </si>
  <si>
    <t>DAICHI TSUKANO</t>
  </si>
  <si>
    <t>11eff713-4c91-234e-a49a-87b125990584</t>
  </si>
  <si>
    <t>11eff713-49cd-12ee-8e69-b712aae1473b</t>
  </si>
  <si>
    <t>{"customer_name": "鹿川瑠希", "customer_email": "yunn4792ruki@icloud.com", "product_detail_name": "【15分限定特典付き】SNSマーケ完全攻略ダイナマイト合宿"}</t>
  </si>
  <si>
    <t>{"id_values": ["11eff713-4c91-234e-a49a-87b125990584"], "worldpay_order_id": {"transaction_id": "11eff713-4c91-234e-a49a-87b125990584"}}</t>
  </si>
  <si>
    <t>yunn4792ruki@icloud.com</t>
  </si>
  <si>
    <t>RUKI KAGAWA</t>
  </si>
  <si>
    <t>11eff710-9241-a254-aff2-c72f867f9ddc</t>
  </si>
  <si>
    <t>11eff70f-8c35-3db8-9508-63db842a4a97</t>
  </si>
  <si>
    <t>{"customer_name": "松根彩子", "customer_email": "beertuberayanee@gmail.com", "product_detail_name": "みかみの秘密の部屋 ~購入後1週間以内に限り【全額返金保証付き】~"}</t>
  </si>
  <si>
    <t>{"id_values": ["11eff710-9241-a254-aff2-c72f867f9ddc"], "worldpay_order_id": {"transaction_id": "11eff710-9241-a254-aff2-c72f867f9ddc"}}</t>
  </si>
  <si>
    <t>beertuberayanee@gmail.com</t>
  </si>
  <si>
    <t>AYAKO MATSUNE</t>
  </si>
  <si>
    <t>11eff70f-8e9c-0d98-9071-ab48e408aaea</t>
  </si>
  <si>
    <t>{"customer_name": "松根彩子", "customer_email": "beertuberayanee@gmail.com", "product_detail_name": "【15分限定特典付き】SNSマーケ完全攻略ダイナマイト合宿"}</t>
  </si>
  <si>
    <t>{"id_values": ["11eff70f-8e9c-0d98-9071-ab48e408aaea"], "worldpay_order_id": {"transaction_id": "11eff70f-8e9c-0d98-9071-ab48e408aaea"}}</t>
  </si>
  <si>
    <t>11eff70f-8ded-dd36-a093-0b192f7c5197</t>
  </si>
  <si>
    <t>11eff70f-8c24-7244-906d-af8fd28b6cf3</t>
  </si>
  <si>
    <t>{"customer_name": "北村広美", "customer_email": "minmi631miu.marine@gmail.com", "product_detail_name": "【15分限定特典付き】SNSマーケ完全攻略ダイナマイト合宿"}</t>
  </si>
  <si>
    <t>{"id_values": ["11eff70f-8ded-dd36-a093-0b192f7c5197"], "worldpay_order_id": {"transaction_id": "11eff70f-8ded-dd36-a093-0b192f7c5197"}}</t>
  </si>
  <si>
    <t>minmi631miu.marine@gmail.com</t>
  </si>
  <si>
    <t>HIROMI KITAMURA</t>
  </si>
  <si>
    <t>MIZUHO BANK, LTD.</t>
  </si>
  <si>
    <t>11eff70d-ff90-8526-a67b-07ed9743c6d3</t>
  </si>
  <si>
    <t>{"customer_name": "垣内 宏美", "customer_email": "kakikaki0722@icloud.com", "product_detail_name": "【15分限定特典付き】AIXコンサルタント3日間完全攻略合宿"}</t>
  </si>
  <si>
    <t>{"id_values": ["11eff70d-ff90-8526-a67b-07ed9743c6d3"], "worldpay_order_id": {"transaction_id": "11eff70d-ff90-8526-a67b-07ed9743c6d3"}}</t>
  </si>
  <si>
    <t>11eff70d-2bac-da5c-9d38-cfcdfc7253ba</t>
  </si>
  <si>
    <t>11eff70d-29c9-2844-9d35-e3799a56a39f</t>
  </si>
  <si>
    <t>{"customer_name": "片岡和大", "customer_email": "kazu20030526@icloud.com", "product_detail_name": "【15分限定特典付き】AIXコンサルタント3日間完全攻略合宿"}</t>
  </si>
  <si>
    <t>{"id_values": ["11eff70d-2bac-da5c-9d38-cfcdfc7253ba"], "worldpay_order_id": {"transaction_id": "11eff70d-2bac-da5c-9d38-cfcdfc7253ba"}}</t>
  </si>
  <si>
    <t>kazu20030526@icloud.com</t>
  </si>
  <si>
    <t>KAZUHIRO KATAOKA</t>
  </si>
  <si>
    <t>11eff709-8c3e-9be8-8778-6ff14f4c5f9b</t>
  </si>
  <si>
    <t>11eff708-acf5-44be-b666-3f6796f05e90</t>
  </si>
  <si>
    <t>{"customer_name": "篠田千夏", "customer_email": "ca.glpapa@gmail.com", "product_detail_name": "AIみかみ秘密の部屋（全額返金保証付）"}</t>
  </si>
  <si>
    <t>{"id_values": ["11eff709-8c3e-9be8-8778-6ff14f4c5f9b"], "worldpay_order_id": {"transaction_id": "11eff709-8c3e-9be8-8778-6ff14f4c5f9b"}}</t>
  </si>
  <si>
    <t>ca.glpapa@gmail.com</t>
  </si>
  <si>
    <t>CHINATSU SHINODA</t>
  </si>
  <si>
    <t>11eff708-aed4-17b0-98e3-ff8096fca282</t>
  </si>
  <si>
    <t>{"customer_name": "篠田千夏", "customer_email": "ca.glpapa@gmail.com", "product_detail_name": "【15分限定特典付き】AIXコンサルタント3日間完全攻略合宿"}</t>
  </si>
  <si>
    <t>{"id_values": ["11eff708-aed4-17b0-98e3-ff8096fca282"], "worldpay_order_id": {"transaction_id": "11eff708-aed4-17b0-98e3-ff8096fca282"}}</t>
  </si>
  <si>
    <t>11eff707-c454-5b8c-b5e0-0762bfa5dab7</t>
  </si>
  <si>
    <t>11eff707-c278-1948-9d87-9feee0403891</t>
  </si>
  <si>
    <t>{"customer_name": "齋藤 怜", "customer_email": "ren.saito0422@gmail.com", "product_detail_name": "【15分限定特典付き】SNSマーケ完全攻略ダイナマイト合宿"}</t>
  </si>
  <si>
    <t>{"id_values": ["11eff707-c454-5b8c-b5e0-0762bfa5dab7"], "worldpay_order_id": {"transaction_id": "11eff707-c454-5b8c-b5e0-0762bfa5dab7"}}</t>
  </si>
  <si>
    <t>ren.saito0422@gmail.com</t>
  </si>
  <si>
    <t>11eff705-c0fe-c190-9fc5-1715d9df7874</t>
  </si>
  <si>
    <t>11eff704-970d-a3f2-9f74-e32052d12381</t>
  </si>
  <si>
    <t>{"customer_name": "菅原純子", "customer_email": "saiun8murasaki@gmail.com", "product_detail_name": "AIみかみ秘密の部屋（全額返金保証付）"}</t>
  </si>
  <si>
    <t>{"id_values": ["11eff705-c0fe-c190-9fc5-1715d9df7874"], "worldpay_order_id": {"transaction_id": "11eff705-c0fe-c190-9fc5-1715d9df7874"}}</t>
  </si>
  <si>
    <t>11eff704-98c8-d982-9f7b-cfa5445fc364</t>
  </si>
  <si>
    <t>{"customer_name": "菅原純子", "customer_email": "saiun8murasaki@gmail.com", "product_detail_name": "【15分限定特典付き】AIXコンサルタント3日間完全攻略合宿"}</t>
  </si>
  <si>
    <t>{"id_values": ["11eff704-98c8-d982-9f7b-cfa5445fc364"], "worldpay_order_id": {"transaction_id": "11eff704-98c8-d982-9f7b-cfa5445fc364"}}</t>
  </si>
  <si>
    <t>11eff701-3879-ef7e-8f50-970aecbebfb6</t>
  </si>
  <si>
    <t>11eff700-a183-8f6c-8f05-77f10b6b44fe</t>
  </si>
  <si>
    <t>{"customer_name": "高木ひなの", "customer_email": "hina.skxxx@icloud.com", "product_detail_name": "みかみの秘密の部屋 ~購入後1週間以内に限り【全額返金保証付き】~"}</t>
  </si>
  <si>
    <t>{"id_values": ["11eff701-3879-ef7e-8f50-970aecbebfb6"], "worldpay_order_id": {"transaction_id": "11eff701-3879-ef7e-8f50-970aecbebfb6"}}</t>
  </si>
  <si>
    <t>hina.skxxx@icloud.com</t>
  </si>
  <si>
    <t>HINANO TAKAGI</t>
  </si>
  <si>
    <t>11eff700-a364-58c0-9e30-c71ada2cb020</t>
  </si>
  <si>
    <t>{"customer_name": "高木ひなの", "customer_email": "hina.skxxx@icloud.com", "product_detail_name": "【15分限定特典付き】SNSマーケ完全攻略ダイナマイト合宿"}</t>
  </si>
  <si>
    <t>{"id_values": ["11eff700-a364-58c0-9e30-c71ada2cb020"], "worldpay_order_id": {"transaction_id": "11eff700-a364-58c0-9e30-c71ada2cb020"}}</t>
  </si>
  <si>
    <t>11eff700-5ecb-3c7e-8ee4-67fc3e8a1117</t>
  </si>
  <si>
    <t>11eff6ff-37fe-ccc4-89de-4729f8435e8a</t>
  </si>
  <si>
    <t>{"customer_name": "永松頼拡", "customer_email": "nagamatsu@fr-ri.com", "product_detail_name": "AIみかみ秘密の部屋（全額返金保証付）"}</t>
  </si>
  <si>
    <t>{"id_values": ["3100500245378", "00062", "0419208"], "stratus_transaction_id": {"terminal_id": "3100500245378", "request_number": "00062", "authorization_code": "0419208"}}</t>
  </si>
  <si>
    <t>nagamatsu@fr-ri.com</t>
  </si>
  <si>
    <t>YOSHIHIRO NAGAMATSU</t>
  </si>
  <si>
    <t>11eff6ff-39cc-bba6-9e5f-db4426db67e9</t>
  </si>
  <si>
    <t>{"customer_name": "永松頼拡", "customer_email": "nagamatsu@fr-ri.com", "product_detail_name": "【15分限定特典付き】AIXコンサルタント3日間完全攻略合宿"}</t>
  </si>
  <si>
    <t>{"id_values": ["3100500245378", "00061", "0402873"], "stratus_transaction_id": {"terminal_id": "3100500245378", "request_number": "00061", "authorization_code": "0402873"}}</t>
  </si>
  <si>
    <t>11eff6fe-eae4-068e-93fc-8fe87a7bbf99</t>
  </si>
  <si>
    <t>11eff6fe-e939-0302-9059-4f383124a04a</t>
  </si>
  <si>
    <t>{"customer_name": "横張ちひろ", "customer_email": "Chihirosato124@gmail.com", "product_detail_name": "【15分限定特典付き】SNSマーケ完全攻略ダイナマイト合宿"}</t>
  </si>
  <si>
    <t>{"id_values": ["3100500245378", "00059", "0139519"], "stratus_transaction_id": {"terminal_id": "3100500245378", "request_number": "00059", "authorization_code": "0139519"}}</t>
  </si>
  <si>
    <t>Chihirosato124@gmail.com</t>
  </si>
  <si>
    <t>CHIHIRO YOKOHARI</t>
  </si>
  <si>
    <t>11eff6f9-e095-8aa4-a4db-b71297b31ab5</t>
  </si>
  <si>
    <t>11eff6f9-de29-297e-a4d5-d70d192d0d92</t>
  </si>
  <si>
    <t>{"customer_name": "秋間 千春", "customer_email": "cakima34912@gmail.com", "product_detail_name": "【15分限定特典付き】デザイン限界突破3日間合宿"}</t>
  </si>
  <si>
    <t>{"id_values": ["11eff6f9-e095-8aa4-a4db-b71297b31ab5"], "worldpay_order_id": {"transaction_id": "11eff6f9-e095-8aa4-a4db-b71297b31ab5"}}</t>
  </si>
  <si>
    <t>cakima34912@gmail.com</t>
  </si>
  <si>
    <t>CHIHARU AKIMA</t>
  </si>
  <si>
    <t>11eff6ee-d6d7-b056-848a-dbbfd1a7acfe</t>
  </si>
  <si>
    <t>11eff6ee-a0a6-d908-ad40-67d7b33ec8c8</t>
  </si>
  <si>
    <t>{"customer_name": "松村佳子", "customer_email": "keiko.ma.78@icloud.com", "product_detail_name": "みかみの秘密の部屋 ~購入後1週間以内に限り【全額返金保証付き】~"}</t>
  </si>
  <si>
    <t>{"id_values": ["11eff6ee-d6d7-b056-848a-dbbfd1a7acfe"], "worldpay_order_id": {"transaction_id": "11eff6ee-d6d7-b056-848a-dbbfd1a7acfe"}}</t>
  </si>
  <si>
    <t>keiko.ma.78@icloud.com</t>
  </si>
  <si>
    <t>KEIKO MATSUMURA</t>
  </si>
  <si>
    <t>11eff6f9-617c-c0c0-a497-bf66d13a98ca</t>
  </si>
  <si>
    <t>{"id_values": ["11eff6f9-617c-c0c0-a497-bf66d13a98ca"], "worldpay_order_id": {"transaction_id": "11eff6f9-617c-c0c0-a497-bf66d13a98ca"}}</t>
  </si>
  <si>
    <t>11eff6f9-5ae6-12ca-bffb-e33a797008cc</t>
  </si>
  <si>
    <t>{"id_values": ["3100500245378", "00043", "0640000"], "stratus_transaction_id": {"terminal_id": "3100500245378", "request_number": "00043", "authorization_code": "0640000"}}</t>
  </si>
  <si>
    <t>11eff6f5-fd4d-2fb6-acae-6bab0af5126c</t>
  </si>
  <si>
    <t>11eff6f5-fb67-7cd8-aca8-d7b6b38c9553</t>
  </si>
  <si>
    <t>{"customer_name": "富里", "customer_email": "saitama4457@gmail.com", "product_detail_name": "【15分限定特典付き】SNSマーケ完全攻略ダイナマイト合宿"}</t>
  </si>
  <si>
    <t>{"id_values": ["11eff6f5-fd4d-2fb6-acae-6bab0af5126c"], "worldpay_order_id": {"transaction_id": "11eff6f5-fd4d-2fb6-acae-6bab0af5126c"}}</t>
  </si>
  <si>
    <t>saitama4457@gmail.com</t>
  </si>
  <si>
    <t>RYOYA TOMISATO</t>
  </si>
  <si>
    <t>11eff6f4-f3bb-762a-bb70-d356d4bdbbcc</t>
  </si>
  <si>
    <t>11eff6f3-92de-f9ae-9f33-47fc5fd799f4</t>
  </si>
  <si>
    <t>{"customer_name": "田中", "customer_email": "omaru2655@gmail.com", "product_detail_name": "AIみかみ秘密の部屋（全額返金保証付）"}</t>
  </si>
  <si>
    <t>{"id_values": ["11eff6f4-f3bb-762a-bb70-d356d4bdbbcc"], "worldpay_order_id": {"transaction_id": "11eff6f4-f3bb-762a-bb70-d356d4bdbbcc"}}</t>
  </si>
  <si>
    <t>omaru2655@gmail.com</t>
  </si>
  <si>
    <t>MIKI TSURUKAWA</t>
  </si>
  <si>
    <t>11eff6f3-94cd-cbf0-94eb-ebc13a44f2dc</t>
  </si>
  <si>
    <t>{"customer_name": "田中", "customer_email": "omaru2655@gmail.com", "product_detail_name": "【15分限定特典付き】AIXコンサルタント3日間完全攻略合宿"}</t>
  </si>
  <si>
    <t>{"id_values": ["11eff6f3-94cd-cbf0-94eb-ebc13a44f2dc"], "worldpay_order_id": {"transaction_id": "11eff6f3-94cd-cbf0-94eb-ebc13a44f2dc"}}</t>
  </si>
  <si>
    <t>11eff6f1-dc10-2780-bfeb-a3c669a0676c</t>
  </si>
  <si>
    <t>{"id_values": ["11eff6f1-dc10-2780-bfeb-a3c669a0676c"], "worldpay_order_id": {"transaction_id": "11eff6f1-dc10-2780-bfeb-a3c669a0676c"}}</t>
  </si>
  <si>
    <t>11eff6f1-dc5c-4c00-b675-3708da0d399e</t>
  </si>
  <si>
    <t>{"id_values": ["11eff6f1-dc5c-4c00-b675-3708da0d399e"], "worldpay_order_id": {"transaction_id": "11eff6f1-dc5c-4c00-b675-3708da0d399e"}}</t>
  </si>
  <si>
    <t>11eff6f1-1396-2a8e-b401-632293e83c48</t>
  </si>
  <si>
    <t>11eff6f0-427b-132e-bc18-e3333be91508</t>
  </si>
  <si>
    <t>{"customer_name": "富原知佳", "customer_email": "olivia.mail0705@gmail.com", "product_detail_name": "AIみかみ秘密の部屋（全額返金保証付）"}</t>
  </si>
  <si>
    <t>{"id_values": ["3100500245378", "00035", "0149950"], "stratus_transaction_id": {"terminal_id": "3100500245378", "request_number": "00035", "authorization_code": "0149950"}}</t>
  </si>
  <si>
    <t>olivia.mail0705@gmail.com</t>
  </si>
  <si>
    <t>LEE JIKA</t>
  </si>
  <si>
    <t>11eff6f0-bf52-41e2-afe1-afc8bec65348</t>
  </si>
  <si>
    <t>11ef68f7-16ad-af54-bcfa-274ae89936ee</t>
  </si>
  <si>
    <t>{"univapay-name": "青山友美", "univapay-link-id": "11ef6834-62ad-f6d4-9298-83b6951bc561", "univapay-phone-number": "+81 07084085228"}</t>
  </si>
  <si>
    <t>{"id_values": ["3100500245378", "00034", "0700034"], "stratus_transaction_id": {"terminal_id": "3100500245378", "request_number": "00034", "authorization_code": "0700034"}}</t>
  </si>
  <si>
    <t>bllonn@gmail.com</t>
  </si>
  <si>
    <t>11ef68f7-16d2-25be-bcfd-eb9a5ff442fe</t>
  </si>
  <si>
    <t>TOMOMI AOYAMA</t>
  </si>
  <si>
    <t>11eff6f0-82f7-0174-92e7-4b8f5e25fbb6</t>
  </si>
  <si>
    <t>11eff6ef-9682-56ae-bbbd-d7abe52f3c91</t>
  </si>
  <si>
    <t>{"customer_name": "大嶋", "customer_email": "sette7@hotmail.co.jp", "product_detail_name": "AIみかみ秘密の部屋（全額返金保証付）"}</t>
  </si>
  <si>
    <t>{"id_values": ["3100500245378", "00033", "0427167"], "stratus_transaction_id": {"terminal_id": "3100500245378", "request_number": "00033", "authorization_code": "0427167"}}</t>
  </si>
  <si>
    <t>sette7@hotmail.co.jp</t>
  </si>
  <si>
    <t>EMI OOSHIMA</t>
  </si>
  <si>
    <t>11eff6f0-4503-dbf8-a6cd-a3c20b73bbc5</t>
  </si>
  <si>
    <t>{"customer_name": "富原知佳", "customer_email": "olivia.mail0705@gmail.com", "product_detail_name": "【15分限定特典付き】AIXコンサルタント3日間完全攻略合宿"}</t>
  </si>
  <si>
    <t>{"id_values": ["3100500245378", "00032", "0184979"], "stratus_transaction_id": {"terminal_id": "3100500245378", "request_number": "00032", "authorization_code": "0184979"}}</t>
  </si>
  <si>
    <t>11eff6f0-2aba-aaba-b1eb-4b7249d1a401</t>
  </si>
  <si>
    <t>11ef20e4-11c6-8f20-9ff8-afcf342331c1</t>
  </si>
  <si>
    <t>{"univapay-name": "森永吏", "univapay-link-id": "11eecd4c-d00c-2666-9cab-fb85e25d071b", "univapay-phone-number": "09050281563"}</t>
  </si>
  <si>
    <t>{"id_values": ["3100500245378", "00029", "0167785"], "stratus_transaction_id": {"terminal_id": "3100500245378", "request_number": "00029", "authorization_code": "0167785"}}</t>
  </si>
  <si>
    <t>m.osayokohiroai@gmail.com</t>
  </si>
  <si>
    <t>11ef20e4-11ea-ced0-8815-7bba5a8ebad0</t>
  </si>
  <si>
    <t>OSAMU MORINAGA</t>
  </si>
  <si>
    <t>11eff6f0-276f-162a-a1c4-f7e57d430cd2</t>
  </si>
  <si>
    <t>11ef20d1-4560-ad7e-9b73-1b1eedb64bf9</t>
  </si>
  <si>
    <t>{"univapay-name": "柴田光", "univapay-link-id": "11ef20bf-c4f8-0d78-97f6-230985729d47", "univapay-phone-number": "07056020095"}</t>
  </si>
  <si>
    <t>{"id_values": ["3100500245378", "00028", "0000208"], "stratus_transaction_id": {"terminal_id": "3100500245378", "request_number": "00028", "authorization_code": "0000208"}}</t>
  </si>
  <si>
    <t>shibainulight@gmail.com</t>
  </si>
  <si>
    <t>11ef20d1-459d-79fc-80d9-1f24b8788c79</t>
  </si>
  <si>
    <t>HIKARU SHIBATA</t>
  </si>
  <si>
    <t>11eff6ef-caf9-af4a-9667-33e7395c3b0e</t>
  </si>
  <si>
    <t>{"id_values": ["11eff6ef-caf9-af4a-9667-33e7395c3b0e"], "worldpay_order_id": {"transaction_id": "11eff6ef-caf9-af4a-9667-33e7395c3b0e"}}</t>
  </si>
  <si>
    <t>11eff6f0-0d03-603e-a158-837f84de3a76</t>
  </si>
  <si>
    <t>11ef95f1-f48e-af22-bb6e-1731201175db</t>
  </si>
  <si>
    <t>{"id_values": ["3100500245378", "00026", "0425303"], "stratus_transaction_id": {"terminal_id": "3100500245378", "request_number": "00026", "authorization_code": "0425303"}}</t>
  </si>
  <si>
    <t>11eff6ef-bf8e-9b70-bd43-433c6e3fc5de</t>
  </si>
  <si>
    <t>11eed883-2297-0cfc-93ae-63db63647bf8</t>
  </si>
  <si>
    <t>{"univapay-name": "斉藤八須二", "univapay-link-id": "11eed16f-70d3-4e8c-a85d-4b264279094b", "univapay-phone-number": "09063623159"}</t>
  </si>
  <si>
    <t>{"id_values": ["11eff6ef-bf8e-9b70-bd43-433c6e3fc5de"], "worldpay_order_id": {"transaction_id": "11eff6ef-bf8e-9b70-bd43-433c6e3fc5de"}}</t>
  </si>
  <si>
    <t>11eed883-22bb-7132-93b1-cb2e3707b509</t>
  </si>
  <si>
    <t>11eff6ef-8c3c-62d4-bc14-371a8d4b2b22</t>
  </si>
  <si>
    <t>11eed829-1c60-2af8-99b4-8f6ff49dc180</t>
  </si>
  <si>
    <t>{"univapay-name": "脇所 翠", "univapay-link-id": "11eed167-3882-0918-a0a8-5718d0b2473f", "univapay-phone-number": "08062168720"}</t>
  </si>
  <si>
    <t>{"id_values": ["11eff6ef-8c3c-62d4-bc14-371a8d4b2b22"], "worldpay_order_id": {"transaction_id": "11eff6ef-8c3c-62d4-bc14-371a8d4b2b22"}}</t>
  </si>
  <si>
    <t>wakiwaki040310@gmail.com</t>
  </si>
  <si>
    <t>11eed829-1cab-2922-b851-5b4455b3a6c0</t>
  </si>
  <si>
    <t>MIDORI WAKISHO</t>
  </si>
  <si>
    <t>11eff6ef-8941-0364-9731-67eff0608806</t>
  </si>
  <si>
    <t>11eed6b3-39a5-c09a-b9f6-3b1969b2e49a</t>
  </si>
  <si>
    <t>{"univapay-name": "坂本純平", "univapay-link-id": "11eed167-4057-0814-a0a8-a769a7ea5984", "univapay-phone-number": "08060611988"}</t>
  </si>
  <si>
    <t>{"id_values": ["11eff6ef-8941-0364-9731-67eff0608806"], "worldpay_order_id": {"transaction_id": "11eff6ef-8941-0364-9731-67eff0608806"}}</t>
  </si>
  <si>
    <t>pei.sakamo.j@gmail.com</t>
  </si>
  <si>
    <t>11eed6b3-39e8-d466-9d5c-37567777b8af</t>
  </si>
  <si>
    <t>JUNPEI SAKAMOTO</t>
  </si>
  <si>
    <t>11eff6ef-d194-162e-bdb6-6376eace3336</t>
  </si>
  <si>
    <t>11eef08b-37e0-34d8-bf7c-7764a7ac77c7</t>
  </si>
  <si>
    <t>{"univapay-name": "内海綾乃", "univapay-link-id": "11eed169-3f60-94be-a0a8-97eb7c536ca3", "univapay-phone-number": "09097109589"}</t>
  </si>
  <si>
    <t>{"id_values": ["11eff6ef-d194-162e-bdb6-6376eace3336"], "worldpay_order_id": {"transaction_id": "11eff6ef-d194-162e-bdb6-6376eace3336"}}</t>
  </si>
  <si>
    <t>em.ayano.utsumi@gmail.com</t>
  </si>
  <si>
    <t>11eef08b-3808-0cc4-92eb-db19c60ae82b</t>
  </si>
  <si>
    <t>AYANO UTSUMI</t>
  </si>
  <si>
    <t>11eff6ef-b219-007a-bfcb-9b5346996dbc</t>
  </si>
  <si>
    <t>11eef54c-7831-7f04-8eba-431c8959b50a</t>
  </si>
  <si>
    <t>{"univapay-name": "関 淳", "univapay-link-id": "11eef40b-7236-b4b2-9581-dfd7234c74f7", "univapay-phone-number": "09064999582"}</t>
  </si>
  <si>
    <t>{"id_values": ["11eff6ef-b219-007a-bfcb-9b5346996dbc"], "worldpay_order_id": {"transaction_id": "11eff6ef-b219-007a-bfcb-9b5346996dbc"}}</t>
  </si>
  <si>
    <t>cbv58980@gmail.com</t>
  </si>
  <si>
    <t>11eef54c-79dd-3730-a168-d3319de3ff5b</t>
  </si>
  <si>
    <t>JUN SEKI</t>
  </si>
  <si>
    <t>11eff6ef-afa7-c286-a017-f3a7d876149d</t>
  </si>
  <si>
    <t>11eef0f4-d423-36ba-b650-9f3f33d1d2d5</t>
  </si>
  <si>
    <t>{"univapay-name": "川田 美果", "univapay-link-id": "11eed164-f96e-3af0-a0a8-03a124820504", "univapay-phone-number": "08037058648"}</t>
  </si>
  <si>
    <t>{"id_values": ["11eff6ef-afa7-c286-a017-f3a7d876149d"], "worldpay_order_id": {"transaction_id": "11eff6ef-afa7-c286-a017-f3a7d876149d"}}</t>
  </si>
  <si>
    <t>plusnica8@gmail.com</t>
  </si>
  <si>
    <t>11eef0f4-d44b-b1f8-92c6-57c10f7c4f9c</t>
  </si>
  <si>
    <t>MIKA KAWATA</t>
  </si>
  <si>
    <t>11eff6ef-acfd-ba90-af50-3b1505baecfe</t>
  </si>
  <si>
    <t>11eef0eb-15b8-6366-808b-fba62be00c55</t>
  </si>
  <si>
    <t>{"univapay-name": "宮戸達弘", "univapay-link-id": "11eed167-4057-0814-a0a8-a769a7ea5984", "univapay-phone-number": "07015148514"}</t>
  </si>
  <si>
    <t>{"id_values": ["11eff6ef-acfd-ba90-af50-3b1505baecfe"], "worldpay_order_id": {"transaction_id": "11eff6ef-acfd-ba90-af50-3b1505baecfe"}}</t>
  </si>
  <si>
    <t>3810.goh@gmail.com</t>
  </si>
  <si>
    <t>11eef0eb-15f5-feec-a39b-73d561af710c</t>
  </si>
  <si>
    <t>11eff6ef-b9e7-9000-af9a-27f8a2691c92</t>
  </si>
  <si>
    <t>11eed863-f52f-2714-9f68-bf5cce9e02da</t>
  </si>
  <si>
    <t>{"univapay-name": "北代 卓三", "univapay-link-id": "11eed168-5fb6-568c-a0a8-737f2eb93dde", "univapay-phone-number": "09031864837"}</t>
  </si>
  <si>
    <t>{"id_values": ["11eff6ef-b9e7-9000-af9a-27f8a2691c92"], "worldpay_order_id": {"transaction_id": "11eff6ef-b9e7-9000-af9a-27f8a2691c92"}}</t>
  </si>
  <si>
    <t>takuzo.the.3rd@gmail.com</t>
  </si>
  <si>
    <t>11eed863-f5bf-afc8-95e0-8fccd5857be3</t>
  </si>
  <si>
    <t>TAKUMI KITADAI</t>
  </si>
  <si>
    <t>11eff6ef-9dfd-9128-aefc-eb614e358716</t>
  </si>
  <si>
    <t>11efb3c3-1729-80ea-bfd7-c3da2df586d8</t>
  </si>
  <si>
    <t>{"univapay-name": "粟飯原 美輝", "univapay-link-id": "11eed27c-357b-6dfc-b5cf-1f5694ad0dfe", "univapay-phone-number": "08031678098"}</t>
  </si>
  <si>
    <t>{"id_values": ["11eff6ef-9dfd-9128-aefc-eb614e358716"], "worldpay_order_id": {"transaction_id": "11eff6ef-9dfd-9128-aefc-eb614e358716"}}</t>
  </si>
  <si>
    <t>koharubiyori.0629@gmail.com</t>
  </si>
  <si>
    <t>11eef0a2-fde0-ac78-b84c-af983c1c88df</t>
  </si>
  <si>
    <t>MIKI AIHARA</t>
  </si>
  <si>
    <t>11eff6ef-bb60-9c10-bd29-3bc2c3e14562</t>
  </si>
  <si>
    <t>11ef207e-8f71-bb9a-b15a-dfd6db22abde</t>
  </si>
  <si>
    <t>{"univapay-name": "西出昂平", "univapay-link-id": "11eed170-0589-fc38-a0a8-e38e60c32ee7", "univapay-phone-number": "09020914476"}</t>
  </si>
  <si>
    <t>{"id_values": ["11eff6ef-bb60-9c10-bd29-3bc2c3e14562"], "worldpay_order_id": {"transaction_id": "11eff6ef-bb60-9c10-bd29-3bc2c3e14562"}}</t>
  </si>
  <si>
    <t>knkn.fish@gmail.com</t>
  </si>
  <si>
    <t>11eed870-f423-25de-b2e2-031506c84f6f</t>
  </si>
  <si>
    <t>KOHEI NISHIDE</t>
  </si>
  <si>
    <t>11eff6ef-8860-88de-8b0d-2f43deb5c8de</t>
  </si>
  <si>
    <t>{"id_values": ["11eff6ef-8860-88de-8b0d-2f43deb5c8de"], "worldpay_order_id": {"transaction_id": "11eff6ef-8860-88de-8b0d-2f43deb5c8de"}}</t>
  </si>
  <si>
    <t>11eff6ef-c167-bdfa-939c-7f41ec163a89</t>
  </si>
  <si>
    <t>11eed898-280c-17ee-90ef-af9a50b942ec</t>
  </si>
  <si>
    <t>{"univapay-name": "高橋朝海", "univapay-link-id": "11eecd48-ccb1-eed2-a1aa-a322c029ce9e", "univapay-phone-number": "08063504092"}</t>
  </si>
  <si>
    <t>{"id_values": ["3100500245378", "00024", "0167440"], "stratus_transaction_id": {"terminal_id": "3100500245378", "request_number": "00024", "authorization_code": "0167440"}}</t>
  </si>
  <si>
    <t>sunnzee13@gmail.com</t>
  </si>
  <si>
    <t>11eed898-2872-8272-90f2-f76221851dca</t>
  </si>
  <si>
    <t>ASAMI TAKAHASHI</t>
  </si>
  <si>
    <t>11eff6ef-b560-bf20-bbcd-c36de8ef0fab</t>
  </si>
  <si>
    <t>11eff6ed-fa87-f35e-9e27-8fdb74a21c1f</t>
  </si>
  <si>
    <t>{"customer_name": "野村寿子", "customer_email": "chako421309@gmail.com", "product_detail_name": "AIみかみ秘密の部屋（全額返金保証付）"}</t>
  </si>
  <si>
    <t>{"id_values": ["3100500245378", "00023", "0153990"], "stratus_transaction_id": {"terminal_id": "3100500245378", "request_number": "00023", "authorization_code": "0153990"}}</t>
  </si>
  <si>
    <t>chako421309@gmail.com</t>
  </si>
  <si>
    <t>HISAKO NOMURA</t>
  </si>
  <si>
    <t>11eff6ef-ae2e-f8b6-a27e-6fd8bb4864d5</t>
  </si>
  <si>
    <t>11eef0ed-2738-8ede-ad7b-0f09e8753cbb</t>
  </si>
  <si>
    <t>{"univapay-name": "中田友子", "univapay-link-id": "11eed27a-801d-945e-b5cf-cb4568c5c84e", "univapay-phone-number": "09016398928"}</t>
  </si>
  <si>
    <t>{"id_values": ["3100500245378", "00022", "0700000"], "stratus_transaction_id": {"terminal_id": "3100500245378", "request_number": "00022", "authorization_code": "0700000"}}</t>
  </si>
  <si>
    <t>tomoko.0827.tomoko@gmail.com</t>
  </si>
  <si>
    <t>11eef0ed-278f-efee-a239-fbae90ddd99f</t>
  </si>
  <si>
    <t>TOMOKO NAKADA</t>
  </si>
  <si>
    <t>11eff6ef-984e-ec72-ad7b-33a04d436dcc</t>
  </si>
  <si>
    <t>{"customer_name": "大嶋", "customer_email": "sette7@hotmail.co.jp", "product_detail_name": "【15分限定特典付き】AIXコンサルタント3日間完全攻略合宿"}</t>
  </si>
  <si>
    <t>{"id_values": ["3100500245378", "00021", "0422491"], "stratus_transaction_id": {"terminal_id": "3100500245378", "request_number": "00021", "authorization_code": "0422491"}}</t>
  </si>
  <si>
    <t>11eff6ef-877b-e03a-bf47-170c4f3faa75</t>
  </si>
  <si>
    <t>11eed5cd-113c-04ca-ba02-cb417dcd9c0a</t>
  </si>
  <si>
    <t>{"univapay-name": "篠原陽子", "univapay-link-id": "11eed16a-bb9b-1878-a85d-ebd13a284cf5", "univapay-phone-number": "09046919768"}</t>
  </si>
  <si>
    <t>{"id_values": ["3100500245378", "00019", "0422781"], "stratus_transaction_id": {"terminal_id": "3100500245378", "request_number": "00019", "authorization_code": "0422781"}}</t>
  </si>
  <si>
    <t>tru4calling@gmail.com</t>
  </si>
  <si>
    <t>11eed5cd-117a-b846-91af-df7201038fec</t>
  </si>
  <si>
    <t>YOKO SHINOHARA</t>
  </si>
  <si>
    <t>11eff6ee-a30f-24ca-9b67-4b6af5bf6ac9</t>
  </si>
  <si>
    <t>{"customer_name": "松村佳子", "customer_email": "keiko.ma.78@icloud.com", "product_detail_name": "【15分限定特典付き】SNSマーケ完全攻略ダイナマイト合宿"}</t>
  </si>
  <si>
    <t>{"id_values": ["11eff6ee-a30f-24ca-9b67-4b6af5bf6ac9"], "worldpay_order_id": {"transaction_id": "11eff6ee-a30f-24ca-9b67-4b6af5bf6ac9"}}</t>
  </si>
  <si>
    <t>11eff6ed-fc51-2b1a-ba55-6b5dc415ad04</t>
  </si>
  <si>
    <t>{"customer_name": "野村寿子", "customer_email": "chako421309@gmail.com", "product_detail_name": "【15分限定特典付き】AIXコンサルタント3日間完全攻略合宿"}</t>
  </si>
  <si>
    <t>{"id_values": ["3100500245378", "00018", "0146944"], "stratus_transaction_id": {"terminal_id": "3100500245378", "request_number": "00018", "authorization_code": "0146944"}}</t>
  </si>
  <si>
    <t>11eff6ec-7e6e-1510-bd29-db602f43680e</t>
  </si>
  <si>
    <t>11eff6ec-58fe-c838-a171-ebfc7127ca53</t>
  </si>
  <si>
    <t>{"customer_name": "御園生 正樹", "customer_email": "mmisonou@mx1.ttcn.ne.jp", "product_detail_name": "AIみかみ秘密の部屋（全額返金保証付）"}</t>
  </si>
  <si>
    <t>{"id_values": ["11eff6ec-7e6e-1510-bd29-db602f43680e"], "worldpay_order_id": {"transaction_id": "11eff6ec-7e6e-1510-bd29-db602f43680e"}}</t>
  </si>
  <si>
    <t>mmisonou@mx1.ttcn.ne.jp</t>
  </si>
  <si>
    <t>MASAKI MISONOU</t>
  </si>
  <si>
    <t>11eff6ec-5b53-7bc4-9bd7-f36fee71b77d</t>
  </si>
  <si>
    <t>{"customer_name": "御園生 正樹", "customer_email": "mmisonou@mx1.ttcn.ne.jp", "product_detail_name": "【15分限定特典付き】AIXコンサルタント3日間完全攻略合宿"}</t>
  </si>
  <si>
    <t>{"id_values": ["11eff6ec-5b53-7bc4-9bd7-f36fee71b77d"], "worldpay_order_id": {"transaction_id": "11eff6ec-5b53-7bc4-9bd7-f36fee71b77d"}}</t>
  </si>
  <si>
    <t>11eff6eb-6909-ce68-bc5b-5ba52e31f11b</t>
  </si>
  <si>
    <t>11eff6eb-0482-96c8-bc36-dbd223f8c451</t>
  </si>
  <si>
    <t>{"customer_name": "伊藤一彦", "customer_email": "k2003ito@gmail.com", "product_detail_name": "AIみかみ秘密の部屋（全額返金保証付）"}</t>
  </si>
  <si>
    <t>{"id_values": ["11eff6eb-6909-ce68-bc5b-5ba52e31f11b"], "worldpay_order_id": {"transaction_id": "11eff6eb-6909-ce68-bc5b-5ba52e31f11b"}}</t>
  </si>
  <si>
    <t>k2003ito@gmail.com</t>
  </si>
  <si>
    <t>KAZUHIKO ITOU</t>
  </si>
  <si>
    <t>11eff6eb-0732-00d4-9525-dff2f58d0e5c</t>
  </si>
  <si>
    <t>{"customer_name": "伊藤一彦", "customer_email": "k2003ito@gmail.com", "product_detail_name": "【15分限定特典付き】AIXコンサルタント3日間完全攻略合宿"}</t>
  </si>
  <si>
    <t>{"id_values": ["11eff6eb-0732-00d4-9525-dff2f58d0e5c"], "worldpay_order_id": {"transaction_id": "11eff6eb-0732-00d4-9525-dff2f58d0e5c"}}</t>
  </si>
  <si>
    <t>11eff6ea-be67-e12a-a423-cbb0276db2cf</t>
  </si>
  <si>
    <t>11eff6ea-bbd5-0ac8-ad76-f728911c59a9</t>
  </si>
  <si>
    <t>{"customer_name": "青木 忍", "customer_email": "s.aoki.acm@gmail.com", "product_detail_name": "【15分限定特典付き】AIXコンサルタント3日間完全攻略合宿"}</t>
  </si>
  <si>
    <t>{"id_values": ["11eff6ea-be67-e12a-a423-cbb0276db2cf"], "worldpay_order_id": {"transaction_id": "11eff6ea-be67-e12a-a423-cbb0276db2cf"}}</t>
  </si>
  <si>
    <t>s.aoki.acm@gmail.com</t>
  </si>
  <si>
    <t>SHINOBU AOKI</t>
  </si>
  <si>
    <t>11eff6ea-31a8-b584-9014-0bc76bcd45f3</t>
  </si>
  <si>
    <t>11eff6ea-2fb3-955a-a3e5-c337dade0803</t>
  </si>
  <si>
    <t>{"customer_name": "土屋桃子", "customer_email": "tokotomiu@gmail.com", "product_detail_name": "【15分限定特典付き】SNSマーケ完全攻略ダイナマイト合宿"}</t>
  </si>
  <si>
    <t>{"id_values": ["11eff6ea-31a8-b584-9014-0bc76bcd45f3"], "worldpay_order_id": {"transaction_id": "11eff6ea-31a8-b584-9014-0bc76bcd45f3"}}</t>
  </si>
  <si>
    <t>tokotomiu@gmail.com</t>
  </si>
  <si>
    <t>TOKO TSUCHIYA</t>
  </si>
  <si>
    <t>11eff6e6-8a66-9640-830d-bb00d723dceb</t>
  </si>
  <si>
    <t>11eff6e6-866b-2542-9252-833c18372c05</t>
  </si>
  <si>
    <t>{"customer_name": "木村美智子", "customer_email": "michandesumiba@gmail.com", "product_detail_name": "【15分限定特典付き】AIXコンサルタント3日間完全攻略合宿"}</t>
  </si>
  <si>
    <t>{"id_values": ["3100500245378", "00013", "0125804"], "stratus_transaction_id": {"terminal_id": "3100500245378", "request_number": "00013", "authorization_code": "0125804"}}</t>
  </si>
  <si>
    <t>michandesumiba@gmail.com</t>
  </si>
  <si>
    <t>MICHIKO KIMURA</t>
  </si>
  <si>
    <t>AE AUSTRALIA LTD GSTAR CONS REVOLVE</t>
  </si>
  <si>
    <t>AU</t>
  </si>
  <si>
    <t>11eff6e5-9605-5366-a92f-f70648f91912</t>
  </si>
  <si>
    <t>11eff6e5-9377-02fc-80d2-17190c66e40e</t>
  </si>
  <si>
    <t>{"customer_name": "小川昌義", "customer_email": "dmanidb225@gmail.com", "product_detail_name": "【15分限定特典付き】AIXコンサルタント3日間完全攻略合宿"}</t>
  </si>
  <si>
    <t>{"id_values": ["11eff6e5-9605-5366-a92f-f70648f91912"], "worldpay_order_id": {"transaction_id": "11eff6e5-9605-5366-a92f-f70648f91912"}}</t>
  </si>
  <si>
    <t>dmanidb225@gmail.com</t>
  </si>
  <si>
    <t>MASAYOSHI OGAWA</t>
  </si>
  <si>
    <t>11eff6e0-e3e3-df76-b1c7-4f5efb6f91f0</t>
  </si>
  <si>
    <t>11eff6e0-e217-231a-b1c1-b7c3a62ed5ad</t>
  </si>
  <si>
    <t>{"customer_name": "長﨑敦子", "customer_email": "smileyou104@gmail.com", "product_detail_name": "【15分限定特典付き】AIXコンサルタント3日間完全攻略合宿"}</t>
  </si>
  <si>
    <t>{"id_values": ["11eff6e0-e3e3-df76-b1c7-4f5efb6f91f0"], "worldpay_order_id": {"transaction_id": "11eff6e0-e3e3-df76-b1c7-4f5efb6f91f0"}}</t>
  </si>
  <si>
    <t>smileyou104@gmail.com</t>
  </si>
  <si>
    <t>ATSUKO NAGASAKI</t>
  </si>
  <si>
    <t>11eff6dd-bbed-a2a2-beb0-33694550b57c</t>
  </si>
  <si>
    <t>11eff6dc-ddf0-e9aa-aa7e-6baf13c22678</t>
  </si>
  <si>
    <t>{"customer_name": "児玉", "customer_email": "qpalzm13243546@gmail.com", "product_detail_name": "みかみの秘密の部屋 ~購入後1週間以内に限り【全額返金保証付き】~"}</t>
  </si>
  <si>
    <t>{"id_values": ["3100500245378", "00011", "0544056"], "stratus_transaction_id": {"terminal_id": "3100500245378", "request_number": "00011", "authorization_code": "0544056"}}</t>
  </si>
  <si>
    <t>qpalzm13243546@gmail.com</t>
  </si>
  <si>
    <t>HIROKIKODAMA</t>
  </si>
  <si>
    <t>11eff6dc-dff8-f06c-a427-bb93e60dbf72</t>
  </si>
  <si>
    <t>{"customer_name": "児玉", "customer_email": "qpalzm13243546@gmail.com", "product_detail_name": "【15分限定特典付き】SNSマーケ完全攻略ダイナマイト合宿"}</t>
  </si>
  <si>
    <t>{"id_values": ["3100500245378", "00010", "0407056"], "stratus_transaction_id": {"terminal_id": "3100500245378", "request_number": "00010", "authorization_code": "0407056"}}</t>
  </si>
  <si>
    <t>11eff6d4-2e1a-d82c-a9d4-03d79af9c7a5</t>
  </si>
  <si>
    <t>11eff6d4-2b91-62e2-a9d1-572a14b156cf</t>
  </si>
  <si>
    <t>{"customer_name": "藤岡 真澄", "customer_email": "masumifujioka2019@gmail.com", "product_detail_name": "【15分限定特典付き】AIXコンサルタント3日間完全攻略合宿"}</t>
  </si>
  <si>
    <t>{"id_values": ["11eff6d4-2e1a-d82c-a9d4-03d79af9c7a5"], "worldpay_order_id": {"transaction_id": "11eff6d4-2e1a-d82c-a9d4-03d79af9c7a5"}}</t>
  </si>
  <si>
    <t>masumifujioka2019@gmail.com</t>
  </si>
  <si>
    <t>MASUMI FUJIOKA</t>
  </si>
  <si>
    <t>11eff6cf-520e-741e-9675-ffb62b5f8663</t>
  </si>
  <si>
    <t>11eff6cf-4ef7-87ac-9671-1f28a5a4269a</t>
  </si>
  <si>
    <t>{"customer_name": "豊城智子", "customer_email": "rucira33@gmail.com", "product_detail_name": "【超特価割引】AIXコンサルタント3日間完全攻略合宿"}</t>
  </si>
  <si>
    <t>{"id_values": ["11eff6cf-520e-741e-9675-ffb62b5f8663"], "worldpay_order_id": {"transaction_id": "11eff6cf-520e-741e-9675-ffb62b5f8663"}}</t>
  </si>
  <si>
    <t>rucira33@gmail.com</t>
  </si>
  <si>
    <t>SATOKO TOYOKI</t>
  </si>
  <si>
    <t>11eff6cf-6f7a-6e22-aacc-0f69ae715a0b</t>
  </si>
  <si>
    <t>{"customer_name": "豊城智子", "customer_email": "rucira33@gmail.com", "product_detail_name": "AIみかみ秘密の部屋（全額返金保証）"}</t>
  </si>
  <si>
    <t>{"id_values": ["11eff6cf-6f7a-6e22-aacc-0f69ae715a0b"], "worldpay_order_id": {"transaction_id": "11eff6cf-6f7a-6e22-aacc-0f69ae715a0b"}}</t>
  </si>
  <si>
    <t>11eff6c6-7dba-ab7c-9ca5-37fbcaee6d76</t>
  </si>
  <si>
    <t>11eff6c6-7ab7-6762-9a04-4ff774f9d871</t>
  </si>
  <si>
    <t>{"customer_name": "伊東きら", "customer_email": "kira1117rin1227@gmail.com", "product_detail_name": "【15分限定特典付き】AIXコンサルタント3日間完全攻略合宿"}</t>
  </si>
  <si>
    <t>{"id_values": ["11eff6c6-7dba-ab7c-9ca5-37fbcaee6d76"], "worldpay_order_id": {"transaction_id": "11eff6c6-7dba-ab7c-9ca5-37fbcaee6d76"}}</t>
  </si>
  <si>
    <t>kira1117rin1227@gmail.com</t>
  </si>
  <si>
    <t>KIRA ITO</t>
  </si>
  <si>
    <t>11eff6b9-bec2-5be0-bbae-7fc60db4363f</t>
  </si>
  <si>
    <t>11eff6b9-5a2d-8fce-87a5-47d2c4cf8908</t>
  </si>
  <si>
    <t>{"customer_name": "桑原幸司", "customer_email": "kouji.47.kuwabara@gmail.com", "product_detail_name": "みかみの秘密の部屋 ~購入後1週間以内に限り【全額返金保証付き】~"}</t>
  </si>
  <si>
    <t>{"id_values": ["3100500245378", "00007", "0156633"], "stratus_transaction_id": {"terminal_id": "3100500245378", "request_number": "00007", "authorization_code": "0156633"}}</t>
  </si>
  <si>
    <t>kouji.47.kuwabara@gmail.com</t>
  </si>
  <si>
    <t>REIKO KUWABARA</t>
  </si>
  <si>
    <t>11eff6b9-5cad-4c08-9a5e-67732d5eaa28</t>
  </si>
  <si>
    <t>{"customer_name": "桑原幸司", "customer_email": "kouji.47.kuwabara@gmail.com", "product_detail_name": "【15分限定特典付き】SNSマーケ完全攻略ダイナマイト合宿"}</t>
  </si>
  <si>
    <t>{"id_values": ["3100500245378", "00006", "0166937"], "stratus_transaction_id": {"terminal_id": "3100500245378", "request_number": "00006", "authorization_code": "0166937"}}</t>
  </si>
  <si>
    <t>11eff6b4-0d91-fd30-a5cb-ebf23a38d088</t>
  </si>
  <si>
    <t>11eff6b4-0bb5-0322-9dcb-bb08d2e6cc38</t>
  </si>
  <si>
    <t>{"customer_name": "市原泰子", "customer_email": "happy7jas@gmail.com", "product_detail_name": "【15分限定特典付き】SNSマーケ完全攻略ダイナマイト合宿"}</t>
  </si>
  <si>
    <t>{"id_values": ["3100500245378", "00004", "7741373"], "stratus_transaction_id": {"terminal_id": "3100500245378", "request_number": "00004", "authorization_code": "7741373"}}</t>
  </si>
  <si>
    <t>happy7jas@gmail.com</t>
  </si>
  <si>
    <t>MASAAKI ICHIHARA</t>
  </si>
  <si>
    <t>11eff6b0-8c4c-da90-baac-cf6067754ab1</t>
  </si>
  <si>
    <t>11eff6b0-8a1e-136a-b316-c7dea220e206</t>
  </si>
  <si>
    <t>{"customer_name": "wakisaka", "customer_email": "wakisaka_526@yahooco.jp", "product_detail_name": "【15分限定特典付き】SNSマーケ完全攻略ダイナマイト合宿"}</t>
  </si>
  <si>
    <t>{"id_values": ["3100500245378", "00002", "0104440"], "stratus_transaction_id": {"terminal_id": "3100500245378", "request_number": "00002", "authorization_code": "0104440"}}</t>
  </si>
  <si>
    <t>wakisaka_526@yahooco.jp</t>
  </si>
  <si>
    <t>MASASHI TAKEYAMA</t>
  </si>
  <si>
    <t>11eff6ad-9745-41ec-89dc-c3b0b0017f31</t>
  </si>
  <si>
    <t>11eff6ad-94ab-1de4-a567-8f78fc5c8bdb</t>
  </si>
  <si>
    <t>{"customer_name": "木村陽子", "customer_email": "h.18y52o66k92o@gmail.com", "product_detail_name": "【15分限定特典付き】SNSマーケ完全攻略ダイナマイト合宿"}</t>
  </si>
  <si>
    <t>{"id_values": ["11eff6ad-9745-41ec-89dc-c3b0b0017f31"], "worldpay_order_id": {"transaction_id": "11eff6ad-9745-41ec-89dc-c3b0b0017f31"}}</t>
  </si>
  <si>
    <t>h.18y52o66k92o@gmail.com</t>
  </si>
  <si>
    <t>YOKO KIMURA</t>
  </si>
  <si>
    <t>11eff6ac-f9ef-5d2e-b9c0-b754cbdac65e</t>
  </si>
  <si>
    <t>11eff6ac-f828-c066-9f72-fb1cb8cd7e2f</t>
  </si>
  <si>
    <t>{"customer_name": "児玉有加", "customer_email": "yucca_kdm@icloud.com", "product_detail_name": "【15分限定特典付き】AIXコンサルタント3日間完全攻略合宿"}</t>
  </si>
  <si>
    <t>{"id_values": ["3100500245378", "00064", "0700064"], "stratus_transaction_id": {"terminal_id": "3100500245378", "request_number": "00064", "authorization_code": "0700064"}}</t>
  </si>
  <si>
    <t>yucca_kdm@icloud.com</t>
  </si>
  <si>
    <t>YUKA KODAMA</t>
  </si>
  <si>
    <t>11eff6aa-e667-e570-9fc5-9b472b7a73d5</t>
  </si>
  <si>
    <t>11eff6aa-e414-0d58-a0e7-cb88a138c142</t>
  </si>
  <si>
    <t>{"customer_name": "根岸航己", "customer_email": "kokinkun@icloud.com", "product_detail_name": "【15分限定特典付き】SNSマーケ完全攻略ダイナマイト合宿"}</t>
  </si>
  <si>
    <t>{"id_values": ["11eff6aa-e667-e570-9fc5-9b472b7a73d5"], "worldpay_order_id": {"transaction_id": "11eff6aa-e667-e570-9fc5-9b472b7a73d5"}}</t>
  </si>
  <si>
    <t>kokinkun@icloud.com</t>
  </si>
  <si>
    <t>KOKI NEGISHI</t>
  </si>
  <si>
    <t>11eff6a8-2884-fed2-8746-6baa09830a77</t>
  </si>
  <si>
    <t>11eff6a8-262b-b6a8-8361-8786afb07794</t>
  </si>
  <si>
    <t>{"customer_name": "菅野裕之", "customer_email": "s80043@gmail.com", "product_detail_name": "【15分限定特典付き】AIXコンサルタント3日間完全攻略合宿"}</t>
  </si>
  <si>
    <t>{"id_values": ["11eff6a8-2884-fed2-8746-6baa09830a77"], "worldpay_order_id": {"transaction_id": "11eff6a8-2884-fed2-8746-6baa09830a77"}}</t>
  </si>
  <si>
    <t>s80043@gmail.com</t>
  </si>
  <si>
    <t>HIROYUKI SUGANO</t>
  </si>
  <si>
    <t>11eff6a7-d7c6-6a76-ab74-d7075033554f</t>
  </si>
  <si>
    <t>{"customer_name": "式田", "customer_email": "shikitanaohiro@gmail.com", "product_detail_name": "AIみかみ秘密の部屋（全額返金保証付）"}</t>
  </si>
  <si>
    <t>{"id_values": ["11eff6a7-d7c6-6a76-ab74-d7075033554f"], "worldpay_order_id": {"transaction_id": "11eff6a7-d7c6-6a76-ab74-d7075033554f"}}</t>
  </si>
  <si>
    <t>11eff558-6281-4d58-99ce-2bfd72d91b6e</t>
  </si>
  <si>
    <t>11eff558-51b8-69fc-bc9c-3f90f3b9dcd3</t>
  </si>
  <si>
    <t>{"customer_name": "樋口漱太", "customer_email": "mur03821@gmail.com", "product_detail_name": "みかみの秘密の部屋 ~購入後1週間以内に限り【全額返金保証付き】~"}</t>
  </si>
  <si>
    <t>{"id_values": ["11eff558-6281-4d58-99ce-2bfd72d91b6e"], "worldpay_order_id": {"transaction_id": "11eff558-6281-4d58-99ce-2bfd72d91b6e"}}</t>
  </si>
  <si>
    <t>mur03821@gmail.com</t>
  </si>
  <si>
    <t>SOTA HIGUCHI</t>
  </si>
  <si>
    <t>11eff558-544a-bfd0-bca2-ffc8a56908f6</t>
  </si>
  <si>
    <t>{"customer_name": "樋口漱太", "customer_email": "mur03821@gmail.com", "product_detail_name": "【15分限定特典付き】SNSマーケ完全攻略ダイナマイト合宿"}</t>
  </si>
  <si>
    <t>{"id_values": ["11eff558-544a-bfd0-bca2-ffc8a56908f6"], "worldpay_order_id": {"transaction_id": "11eff558-544a-bfd0-bca2-ffc8a56908f6"}}</t>
  </si>
  <si>
    <t>11eff5d1-60e6-37a0-b02f-db0fa6d4d25a</t>
  </si>
  <si>
    <t>{"customer_name": "菅原理玖", "customer_email": "ku_6434_ri@docomo.ne.jp", "product_detail_name": "みかみの秘密の部屋 ~購入後1週間以内に限り【全額返金保証付き】~"}</t>
  </si>
  <si>
    <t>{"id_values": ["3100500245378", "00102", "0092769"], "stratus_transaction_id": {"terminal_id": "3100500245378", "request_number": "00102", "authorization_code": "0092769"}}</t>
  </si>
  <si>
    <t>11eff442-b180-affa-8c6d-e720bdd057b1</t>
  </si>
  <si>
    <t>11eff43e-a549-d59e-beff-0fb009199c1b</t>
  </si>
  <si>
    <t>{"customer_name": "清水瑛一", "customer_email": "smz_eichan@icloud.com", "product_detail_name": "みかみの秘密の部屋 ~購入後1週間以内に限り【全額返金保証付き】~"}</t>
  </si>
  <si>
    <t>{"id_values": ["11eff442-b180-affa-8c6d-e720bdd057b1"], "worldpay_order_id": {"transaction_id": "11eff442-b180-affa-8c6d-e720bdd057b1"}}</t>
  </si>
  <si>
    <t>smz_eichan@icloud.com</t>
  </si>
  <si>
    <t>EIICHI SHIMIZU</t>
  </si>
  <si>
    <t>11eff68f-3d46-f014-ae43-7b1e85052b8b</t>
  </si>
  <si>
    <t>11eff68f-3b82-5b38-816a-4f6b51ac7395</t>
  </si>
  <si>
    <t>{"customer_name": "TOSHIHIRO MORII", "customer_email": "chardonnay2008@outlook.jp", "product_detail_name": "【15分限定特典付き】AIXコンサルタント3日間完全攻略合宿"}</t>
  </si>
  <si>
    <t>{"id_values": ["3100500245378", "00059", "7709794"], "stratus_transaction_id": {"terminal_id": "3100500245378", "request_number": "00059", "authorization_code": "7709794"}}</t>
  </si>
  <si>
    <t>chardonnay2008@outlook.jp</t>
  </si>
  <si>
    <t>TOSHIHIRO MORII</t>
  </si>
  <si>
    <t>11eff68d-f468-0302-80de-7b41549f9cb0</t>
  </si>
  <si>
    <t>11eff68d-f27a-cbba-976c-ef97be7d4819</t>
  </si>
  <si>
    <t>{"customer_name": "伊藤みどり", "customer_email": "yunikoon55110628@gmail.com", "product_detail_name": "【15分限定特典付き】AIXコンサルタント3日間完全攻略合宿"}</t>
  </si>
  <si>
    <t>{"id_values": ["3100500245378", "00057", "0144422"], "stratus_transaction_id": {"terminal_id": "3100500245378", "request_number": "00057", "authorization_code": "0144422"}}</t>
  </si>
  <si>
    <t>yunikoon55110628@gmail.com</t>
  </si>
  <si>
    <t>MIDORI ITO</t>
  </si>
  <si>
    <t>11eff686-89f9-7b24-83f6-779a7b792706</t>
  </si>
  <si>
    <t>11eff686-58ec-f98e-9fee-87d2243f6a90</t>
  </si>
  <si>
    <t>{"customer_name": "Eileen橋口", "customer_email": "elf.morocco.eileen@gmail.com", "product_detail_name": "AIみかみ秘密の部屋（全額返金保証付）"}</t>
  </si>
  <si>
    <t>{"id_values": ["11eff686-89f9-7b24-83f6-779a7b792706"], "worldpay_order_id": {"transaction_id": "11eff686-89f9-7b24-83f6-779a7b792706"}}</t>
  </si>
  <si>
    <t>elf.morocco.eileen@gmail.com</t>
  </si>
  <si>
    <t>EILEEN HASHIGUCHI</t>
  </si>
  <si>
    <t>11eff686-5ada-d6a8-83a5-531c649c0f6a</t>
  </si>
  <si>
    <t>{"customer_name": "Eileen橋口", "customer_email": "elf.morocco.eileen@gmail.com", "product_detail_name": "【15分限定特典付き】AIXコンサルタント3日間完全攻略合宿"}</t>
  </si>
  <si>
    <t>{"id_values": ["11eff686-5ada-d6a8-83a5-531c649c0f6a"], "worldpay_order_id": {"transaction_id": "11eff686-5ada-d6a8-83a5-531c649c0f6a"}}</t>
  </si>
  <si>
    <t>11eff685-914e-6282-9aba-3f9b0b9cba5d</t>
  </si>
  <si>
    <t>11eff685-8f5d-14f0-a6a0-0b48b70abbcf</t>
  </si>
  <si>
    <t>{"customer_name": "NAOKO FUJISAWA", "customer_email": "naotorazirou@gmail.com", "product_detail_name": "【15分限定特典付き】AIXコンサルタント3日間完全攻略合宿"}</t>
  </si>
  <si>
    <t>{"id_values": ["11eff685-914e-6282-9aba-3f9b0b9cba5d"], "worldpay_order_id": {"transaction_id": "11eff685-914e-6282-9aba-3f9b0b9cba5d"}}</t>
  </si>
  <si>
    <t>naotorazirou@gmail.com</t>
  </si>
  <si>
    <t>NAOKO FUJISAWA</t>
  </si>
  <si>
    <t>11eff682-d273-4a78-a6eb-bbf486b5981c</t>
  </si>
  <si>
    <t>11eff682-d059-569c-a6e4-97cc15bade80</t>
  </si>
  <si>
    <t>{"customer_name": "佐賀 マリー", "customer_email": "miyasakauru@gmail.com", "product_detail_name": "【超特価割引】AIXコンサルタント3日間完全攻略合宿"}</t>
  </si>
  <si>
    <t>{"id_values": ["3100500245378", "00055", "0140119"], "stratus_transaction_id": {"terminal_id": "3100500245378", "request_number": "00055", "authorization_code": "0140119"}}</t>
  </si>
  <si>
    <t>miyasakauru@gmail.com</t>
  </si>
  <si>
    <t>MARI SAGA</t>
  </si>
  <si>
    <t>11eff682-256d-5b34-938f-57c1472957bc</t>
  </si>
  <si>
    <t>11eff682-2302-7780-b390-43b76d8b14f3</t>
  </si>
  <si>
    <t>{"customer_name": "藤澤匠弥", "customer_email": "fujitaku0608@gmail.com", "product_detail_name": "AIみかみ秘密の部屋（全額返金保証付）"}</t>
  </si>
  <si>
    <t>{"id_values": ["11eff682-256d-5b34-938f-57c1472957bc"], "worldpay_order_id": {"transaction_id": "11eff682-256d-5b34-938f-57c1472957bc"}}</t>
  </si>
  <si>
    <t>fujitaku0608@gmail.com</t>
  </si>
  <si>
    <t>TAKUYA FUJISAWA</t>
  </si>
  <si>
    <t>11eff680-2272-b5de-a8b5-3ba313651722</t>
  </si>
  <si>
    <t>11eff680-20a6-f152-9d7e-4b8118e0a2f3</t>
  </si>
  <si>
    <t>{"customer_name": "藤澤匠弥", "customer_email": "s1007116@outlook.jp", "product_detail_name": "【15分限定特典付き】AIXコンサルタント3日間完全攻略合宿"}</t>
  </si>
  <si>
    <t>{"id_values": ["11eff680-2272-b5de-a8b5-3ba313651722"], "worldpay_order_id": {"transaction_id": "11eff680-2272-b5de-a8b5-3ba313651722"}}</t>
  </si>
  <si>
    <t>s1007116@outlook.jp</t>
  </si>
  <si>
    <t>11eff678-0d73-adf8-977b-eb2244a06f29</t>
  </si>
  <si>
    <t>11eff678-0b09-ce4e-9301-77abc029f539</t>
  </si>
  <si>
    <t>{"customer_name": "仲山好", "customer_email": "konomi.sailing@gmail.com", "product_detail_name": "【15分限定特典付き】SNSマーケ完全攻略ダイナマイト合宿"}</t>
  </si>
  <si>
    <t>{"id_values": ["11eff678-0d73-adf8-977b-eb2244a06f29"], "worldpay_order_id": {"transaction_id": "11eff678-0d73-adf8-977b-eb2244a06f29"}}</t>
  </si>
  <si>
    <t>konomi.sailing@gmail.com</t>
  </si>
  <si>
    <t>KONOMI NAKAYAMA</t>
  </si>
  <si>
    <t>11eff674-d479-f7b2-ae96-ff5fcd093cbc</t>
  </si>
  <si>
    <t>11eff674-d29d-89d6-83a9-cfcf8c235fe8</t>
  </si>
  <si>
    <t>{"customer_name": "橘 正昭", "customer_email": "mamitoyu2145@icloud.com", "product_detail_name": "【15分限定特典付き】AIXコンサルタント3日間完全攻略合宿"}</t>
  </si>
  <si>
    <t>{"id_values": ["11eff674-d479-f7b2-ae96-ff5fcd093cbc"], "worldpay_order_id": {"transaction_id": "11eff674-d479-f7b2-ae96-ff5fcd093cbc"}}</t>
  </si>
  <si>
    <t>mamitoyu2145@icloud.com</t>
  </si>
  <si>
    <t>MASAAKI TACHIBANA</t>
  </si>
  <si>
    <t>11eff672-36a7-8876-b15e-f35defce1c96</t>
  </si>
  <si>
    <t>11eff672-347e-a0de-9a3e-47d41acafce4</t>
  </si>
  <si>
    <t>{"customer_name": "堀内直人", "customer_email": "taku.sena.rena.tai@gmail.com", "product_detail_name": "【15分限定特典付き】AIXコンサルタント3日間完全攻略合宿"}</t>
  </si>
  <si>
    <t>{"id_values": ["11eff672-36a7-8876-b15e-f35defce1c96"], "worldpay_order_id": {"transaction_id": "11eff672-36a7-8876-b15e-f35defce1c96"}}</t>
  </si>
  <si>
    <t>taku.sena.rena.tai@gmail.com</t>
  </si>
  <si>
    <t>NAOTO HORIUCHI</t>
  </si>
  <si>
    <t>11eff66d-f056-adce-9bd1-ab88ef7db891</t>
  </si>
  <si>
    <t>11eff66d-1837-7982-9442-5306d48bfc97</t>
  </si>
  <si>
    <t>{"customer_name": "石塚 悠太郎", "customer_email": "yuupon0107@icloud.com", "product_detail_name": "AIみかみ秘密の部屋（全額返金保証付）"}</t>
  </si>
  <si>
    <t>{"id_values": ["11eff66d-f056-adce-9bd1-ab88ef7db891"], "worldpay_order_id": {"transaction_id": "11eff66d-f056-adce-9bd1-ab88ef7db891"}}</t>
  </si>
  <si>
    <t>yuupon0107@icloud.com</t>
  </si>
  <si>
    <t>YUTARO ISHITSUKA</t>
  </si>
  <si>
    <t>11eff66d-1a23-8498-adfe-53e267d1cc58</t>
  </si>
  <si>
    <t>{"customer_name": "石塚 悠太郎", "customer_email": "yuupon0107@icloud.com", "product_detail_name": "【15分限定特典付き】AIXコンサルタント3日間完全攻略合宿"}</t>
  </si>
  <si>
    <t>{"id_values": ["11eff66d-1a23-8498-adfe-53e267d1cc58"], "worldpay_order_id": {"transaction_id": "11eff66d-1a23-8498-adfe-53e267d1cc58"}}</t>
  </si>
  <si>
    <t>11eff66b-75d3-df4c-98b6-3bafa83a5782</t>
  </si>
  <si>
    <t>11eff66b-73f6-d6a2-abf9-9319dc58a12c</t>
  </si>
  <si>
    <t>{"customer_name": "黒田典子", "customer_email": "norikokuroda0807@gmail.com", "product_detail_name": "【15分限定特典付き】AIXコンサルタント3日間完全攻略合宿"}</t>
  </si>
  <si>
    <t>{"id_values": ["11eff66b-75d3-df4c-98b6-3bafa83a5782"], "worldpay_order_id": {"transaction_id": "11eff66b-75d3-df4c-98b6-3bafa83a5782"}}</t>
  </si>
  <si>
    <t>norikokuroda0807@gmail.com</t>
  </si>
  <si>
    <t>AKIHIRO ODASHIMA</t>
  </si>
  <si>
    <t>11eff66a-23e2-ae94-aa4e-5b419a7db992</t>
  </si>
  <si>
    <t>11eff668-cf37-d46a-9734-bb9febb8b4b0</t>
  </si>
  <si>
    <t>{"customer_name": "村上 綾香", "customer_email": "green.a0201@gmail.com", "product_detail_name": "みかみの秘密の部屋 ~購入後1週間以内に限り【全額返金保証付き】~"}</t>
  </si>
  <si>
    <t>{"id_values": ["11eff66a-23e2-ae94-aa4e-5b419a7db992"], "worldpay_order_id": {"transaction_id": "11eff66a-23e2-ae94-aa4e-5b419a7db992"}}</t>
  </si>
  <si>
    <t>green.a0201@gmail.com</t>
  </si>
  <si>
    <t>AYAKA MURAKAMI</t>
  </si>
  <si>
    <t>11eff668-d1a5-7676-973a-5f9630595a53</t>
  </si>
  <si>
    <t>{"customer_name": "村上 綾香", "customer_email": "green.a0201@gmail.com", "product_detail_name": "【15分限定特典付き】SNSマーケ完全攻略ダイナマイト合宿"}</t>
  </si>
  <si>
    <t>{"id_values": ["11eff668-d1a5-7676-973a-5f9630595a53"], "worldpay_order_id": {"transaction_id": "11eff668-d1a5-7676-973a-5f9630595a53"}}</t>
  </si>
  <si>
    <t>11eff663-1a94-775c-b32f-9789c482967b</t>
  </si>
  <si>
    <t>11eff663-182f-ec12-8f36-1fe7d8a621b8</t>
  </si>
  <si>
    <t>{"customer_name": "原 幸三", "customer_email": "h.k.0518.0413@gmail.com", "product_detail_name": "【15分限定特典付き】AIXコンサルタント3日間完全攻略合宿"}</t>
  </si>
  <si>
    <t>{"id_values": ["11eff663-1a94-775c-b32f-9789c482967b"], "worldpay_order_id": {"transaction_id": "11eff663-1a94-775c-b32f-9789c482967b"}}</t>
  </si>
  <si>
    <t>h.k.0518.0413@gmail.com</t>
  </si>
  <si>
    <t>KOUZOU HARA</t>
  </si>
  <si>
    <t>11eff65d-41d9-1f9e-b934-67f830c79bf0</t>
  </si>
  <si>
    <t>11eff65d-3f68-daec-8cac-bf3c3c03d005</t>
  </si>
  <si>
    <t>{"customer_name": "山田航大", "customer_email": "koudaijajaja@gmail.com", "product_detail_name": "【15分限定特典付き】SNSマーケ完全攻略ダイナマイト合宿"}</t>
  </si>
  <si>
    <t>{"id_values": ["11eff65d-41d9-1f9e-b934-67f830c79bf0"], "worldpay_order_id": {"transaction_id": "11eff65d-41d9-1f9e-b934-67f830c79bf0"}}</t>
  </si>
  <si>
    <t>koudaijajaja@gmail.com</t>
  </si>
  <si>
    <t>KOUDAI YAMADA</t>
  </si>
  <si>
    <t>11eff65d-3802-aa44-b926-1b8e8333c77b</t>
  </si>
  <si>
    <t>11eff65d-363a-fbf8-9a5a-9b535057eebb</t>
  </si>
  <si>
    <t>{"customer_name": "庄田 健作", "customer_email": "z4oofx102@gmail.com", "product_detail_name": "【15分限定特典付き】AIXコンサルタント3日間完全攻略合宿"}</t>
  </si>
  <si>
    <t>{"id_values": ["3100500245378", "00053", "0164498"], "stratus_transaction_id": {"terminal_id": "3100500245378", "request_number": "00053", "authorization_code": "0164498"}}</t>
  </si>
  <si>
    <t>z4oofx102@gmail.com</t>
  </si>
  <si>
    <t>KENSAKU SHODA</t>
  </si>
  <si>
    <t>11eff65c-baf2-f0b8-9480-d7680e2503c2</t>
  </si>
  <si>
    <t>11eff65b-eed1-482c-bd75-db825cf8a525</t>
  </si>
  <si>
    <t>{"customer_name": "納土真幸", "customer_email": "noudo9081102@gmail.com", "product_detail_name": "AIみかみ秘密の部屋（全額返金保証付）"}</t>
  </si>
  <si>
    <t>{"id_values": ["11eff65c-baf2-f0b8-9480-d7680e2503c2"], "worldpay_order_id": {"transaction_id": "11eff65c-baf2-f0b8-9480-d7680e2503c2"}}</t>
  </si>
  <si>
    <t>noudo9081102@gmail.com</t>
  </si>
  <si>
    <t>MASAYUKI NOUDO</t>
  </si>
  <si>
    <t>11eff65b-f0c5-39e0-9655-ff90b420b819</t>
  </si>
  <si>
    <t>{"customer_name": "納土真幸", "customer_email": "noudo9081102@gmail.com", "product_detail_name": "【15分限定特典付き】AIXコンサルタント3日間完全攻略合宿"}</t>
  </si>
  <si>
    <t>{"id_values": ["11eff65b-f0c5-39e0-9655-ff90b420b819"], "worldpay_order_id": {"transaction_id": "11eff65b-f0c5-39e0-9655-ff90b420b819"}}</t>
  </si>
  <si>
    <t>11eff658-8f37-c628-a609-dbe2b0fac16b</t>
  </si>
  <si>
    <t>11eff657-bd7d-c68c-865b-ab8d24f73969</t>
  </si>
  <si>
    <t>{"customer_name": "西田 優貴", "customer_email": "valentia.del.viento@gmail.com", "product_detail_name": "AIみかみ秘密の部屋（全額返金保証付）"}</t>
  </si>
  <si>
    <t>{"id_values": ["11eff658-8f37-c628-a609-dbe2b0fac16b"], "worldpay_order_id": {"transaction_id": "11eff658-8f37-c628-a609-dbe2b0fac16b"}}</t>
  </si>
  <si>
    <t>valentia.del.viento@gmail.com</t>
  </si>
  <si>
    <t>YUUKI NISHITA</t>
  </si>
  <si>
    <t>11eff657-bf54-686c-9353-fff29df7077d</t>
  </si>
  <si>
    <t>{"customer_name": "西田 優貴", "customer_email": "valentia.del.viento@gmail.com", "product_detail_name": "【15分限定特典付き】AIXコンサルタント3日間完全攻略合宿"}</t>
  </si>
  <si>
    <t>{"id_values": ["11eff657-bf54-686c-9353-fff29df7077d"], "worldpay_order_id": {"transaction_id": "11eff657-bf54-686c-9353-fff29df7077d"}}</t>
  </si>
  <si>
    <t>11eff657-104a-76ea-ac75-6f357ce187c6</t>
  </si>
  <si>
    <t>11eff657-0e81-2e8a-8444-8b577bea1a73</t>
  </si>
  <si>
    <t>{"customer_name": "佐々木帆南", "customer_email": "gaia19de@gmail.com", "product_detail_name": "【15分限定特典付き】デザイン限界突破3日間合宿"}</t>
  </si>
  <si>
    <t>{"id_values": ["11eff657-104a-76ea-ac75-6f357ce187c6"], "worldpay_order_id": {"transaction_id": "11eff657-104a-76ea-ac75-6f357ce187c6"}}</t>
  </si>
  <si>
    <t>gaia19de@gmail.com</t>
  </si>
  <si>
    <t>HONAMI SASAKI</t>
  </si>
  <si>
    <t>11eff64f-3949-9768-a6b7-af1981feb716</t>
  </si>
  <si>
    <t>11eff64f-377f-cb96-a805-5f6c045f3138</t>
  </si>
  <si>
    <t>{"customer_name": "大﨑 憲洋", "customer_email": "nqk28748@icloud.com", "product_detail_name": "【15分限定特典付き】AIXコンサルタント3日間完全攻略合宿"}</t>
  </si>
  <si>
    <t>{"id_values": ["3100500245378", "00051", "0193619"], "stratus_transaction_id": {"terminal_id": "3100500245378", "request_number": "00051", "authorization_code": "0193619"}}</t>
  </si>
  <si>
    <t>nqk28748@icloud.com</t>
  </si>
  <si>
    <t>NORIHIRO OHSAKI</t>
  </si>
  <si>
    <t>11eff64e-5996-453a-9064-e745348c9d87</t>
  </si>
  <si>
    <t>11eff64e-5723-4d70-9050-6f75c1889fd8</t>
  </si>
  <si>
    <t>{"customer_name": "井上 竜治", "customer_email": "r-inoue@ehime-center.co.jp", "product_detail_name": "【超特価割引】AIXコンサルタント3日間完全攻略合宿"}</t>
  </si>
  <si>
    <t>{"id_values": ["11eff64e-5996-453a-9064-e745348c9d87"], "worldpay_order_id": {"transaction_id": "11eff64e-5996-453a-9064-e745348c9d87"}}</t>
  </si>
  <si>
    <t>r-inoue@ehime-center.co.jp</t>
  </si>
  <si>
    <t>RYUJI INOUE</t>
  </si>
  <si>
    <t>11eff64c-2982-3036-8c5f-1b9b9d2e4f03</t>
  </si>
  <si>
    <t>11eff64b-c9c6-eb32-908e-07aac0352cd6</t>
  </si>
  <si>
    <t>{"customer_name": "山田恵子", "customer_email": "saikeiei0310@gmail.com", "product_detail_name": "AIみかみ秘密の部屋（全額返金保証付）"}</t>
  </si>
  <si>
    <t>{"id_values": ["3100500245378", "00049", "0157173"], "stratus_transaction_id": {"terminal_id": "3100500245378", "request_number": "00049", "authorization_code": "0157173"}}</t>
  </si>
  <si>
    <t>saikeiei0310@gmail.com</t>
  </si>
  <si>
    <t>CHIE HEYON</t>
  </si>
  <si>
    <t>11eff64b-ae73-dc32-ac8b-5f5f144d7b31</t>
  </si>
  <si>
    <t>11eff64b-abe6-b48a-aa30-4fbc33d54fbb</t>
  </si>
  <si>
    <t>{"customer_name": "冨田綾太", "customer_email": "r.t.9623.rock@docomo.ne.jp", "product_detail_name": "【超特価割引】デザイン限界突破3日間合宿"}</t>
  </si>
  <si>
    <t>{"id_values": ["11eff64b-ae73-dc32-ac8b-5f5f144d7b31"], "worldpay_order_id": {"transaction_id": "11eff64b-ae73-dc32-ac8b-5f5f144d7b31"}}</t>
  </si>
  <si>
    <t>r.t.9623.rock@docomo.ne.jp</t>
  </si>
  <si>
    <t>RYOTA TOMITA</t>
  </si>
  <si>
    <t>11eff64b-cbb6-f32e-9135-57fc6c9785dc</t>
  </si>
  <si>
    <t>{"customer_name": "山田恵子", "customer_email": "saikeiei0310@gmail.com", "product_detail_name": "【15分限定特典付き】AIXコンサルタント3日間完全攻略合宿"}</t>
  </si>
  <si>
    <t>{"id_values": ["3100500245378", "00048", "0135712"], "stratus_transaction_id": {"terminal_id": "3100500245378", "request_number": "00048", "authorization_code": "0135712"}}</t>
  </si>
  <si>
    <t>11eff64a-ed1f-d3c4-8f4c-7f5b4f71f46b</t>
  </si>
  <si>
    <t>11eff64a-ea99-8762-89e7-d7e046983a5b</t>
  </si>
  <si>
    <t>{"customer_name": "西光真波", "customer_email": "mana-hand@i.softbank.jp", "product_detail_name": "【15分限定特典付き】AIXコンサルタント3日間完全攻略合宿"}</t>
  </si>
  <si>
    <t>{"id_values": ["11eff64a-ed1f-d3c4-8f4c-7f5b4f71f46b"], "worldpay_order_id": {"transaction_id": "11eff64a-ed1f-d3c4-8f4c-7f5b4f71f46b"}}</t>
  </si>
  <si>
    <t>mana-hand@i.softbank.jp</t>
  </si>
  <si>
    <t>MANAMI NISHIMITSU</t>
  </si>
  <si>
    <t>11eff64b-240c-9c0a-9814-c3bc34ac9c30</t>
  </si>
  <si>
    <t>11eff64b-223d-d1fa-8356-07ddd6eab767</t>
  </si>
  <si>
    <t>{"customer_name": "成本遥香", "customer_email": "naru.sn307@icloud.com", "product_detail_name": "【15分限定特典付き】SNSマーケ完全攻略ダイナマイト合宿"}</t>
  </si>
  <si>
    <t>{"id_values": ["3100500245378", "00046", "0184365"], "stratus_transaction_id": {"terminal_id": "3100500245378", "request_number": "00046", "authorization_code": "0184365"}}</t>
  </si>
  <si>
    <t>naru.sn307@icloud.com</t>
  </si>
  <si>
    <t>HARUKA NARUMOTO</t>
  </si>
  <si>
    <t>11eff647-a129-5ef2-97ea-1fbc9c609a2a</t>
  </si>
  <si>
    <t>11eff646-dda3-6d6a-b69b-a3659c7b424f</t>
  </si>
  <si>
    <t>{"customer_name": "原田純", "customer_email": "junharada30@gmail.com", "product_detail_name": "AIみかみ秘密の部屋（全額返金保証付）"}</t>
  </si>
  <si>
    <t>{"id_values": ["11eff647-a129-5ef2-97ea-1fbc9c609a2a"], "worldpay_order_id": {"transaction_id": "11eff647-a129-5ef2-97ea-1fbc9c609a2a"}}</t>
  </si>
  <si>
    <t>junharada30@gmail.com</t>
  </si>
  <si>
    <t>JUN HARADA</t>
  </si>
  <si>
    <t>11eff646-df74-b072-9724-5b46184302db</t>
  </si>
  <si>
    <t>{"customer_name": "原田純", "customer_email": "junharada30@gmail.com", "product_detail_name": "【15分限定特典付き】AIXコンサルタント3日間完全攻略合宿"}</t>
  </si>
  <si>
    <t>{"id_values": ["11eff646-df74-b072-9724-5b46184302db"], "worldpay_order_id": {"transaction_id": "11eff646-df74-b072-9724-5b46184302db"}}</t>
  </si>
  <si>
    <t>11eff646-739f-9696-9231-7b6ce3fae336</t>
  </si>
  <si>
    <t>11eff646-7125-9f78-9229-33859ab06b02</t>
  </si>
  <si>
    <t>{"customer_name": "濱田真子", "customer_email": "makojeje516@gmail.com", "product_detail_name": "【15分限定特典付き】AIXコンサルタント3日間完全攻略合宿"}</t>
  </si>
  <si>
    <t>{"id_values": ["11eff646-739f-9696-9231-7b6ce3fae336"], "worldpay_order_id": {"transaction_id": "11eff646-739f-9696-9231-7b6ce3fae336"}}</t>
  </si>
  <si>
    <t>makojeje516@gmail.com</t>
  </si>
  <si>
    <t>MAKO OKADA</t>
  </si>
  <si>
    <t>11eff646-67a0-54d4-ae13-7fbfe02a5dec</t>
  </si>
  <si>
    <t>11eff646-6513-1684-b406-cf1d09a1e40a</t>
  </si>
  <si>
    <t>{"customer_name": "塙幹雄", "customer_email": "tougokubito5@gmail.com", "product_detail_name": "【15分限定特典付き】AIXコンサルタント3日間完全攻略合宿"}</t>
  </si>
  <si>
    <t>{"id_values": ["11eff646-67a0-54d4-ae13-7fbfe02a5dec"], "worldpay_order_id": {"transaction_id": "11eff646-67a0-54d4-ae13-7fbfe02a5dec"}}</t>
  </si>
  <si>
    <t>tougokubito5@gmail.com</t>
  </si>
  <si>
    <t>MIKIO HANAWA</t>
  </si>
  <si>
    <t>11eff645-4fd0-7128-9843-a3c910a0f5f2</t>
  </si>
  <si>
    <t>11eff645-4d7e-7e56-8901-57ccba41c26d</t>
  </si>
  <si>
    <t>{"customer_name": "柳沢拓実", "customer_email": "gaomutatsuya@gmail.com", "product_detail_name": "【15分限定特典付き】AIXコンサルタント3日間完全攻略合宿"}</t>
  </si>
  <si>
    <t>{"id_values": ["11eff645-4fd0-7128-9843-a3c910a0f5f2"], "worldpay_order_id": {"transaction_id": "11eff645-4fd0-7128-9843-a3c910a0f5f2"}}</t>
  </si>
  <si>
    <t>gaomutatsuya@gmail.com</t>
  </si>
  <si>
    <t>TAKUMI YANAGISAWA</t>
  </si>
  <si>
    <t>11eff643-4979-a440-bdd8-976d5182aa1d</t>
  </si>
  <si>
    <t>11eff643-47a9-aaa2-9491-af42cff0a1d6</t>
  </si>
  <si>
    <t>{"customer_name": "小室遼佳", "customer_email": "haru.com.0714@gmail.com", "product_detail_name": "【15分限定特典付き】SNSマーケ完全攻略ダイナマイト合宿"}</t>
  </si>
  <si>
    <t>{"id_values": ["11eff643-4979-a440-bdd8-976d5182aa1d"], "worldpay_order_id": {"transaction_id": "11eff643-4979-a440-bdd8-976d5182aa1d"}}</t>
  </si>
  <si>
    <t>haru.com.0714@gmail.com</t>
  </si>
  <si>
    <t>HARUKA KOMURO</t>
  </si>
  <si>
    <t>11eff642-d6c5-b68c-b93e-cb63e56df50e</t>
  </si>
  <si>
    <t>11eff642-d418-4c56-b6de-1bb39be4a48f</t>
  </si>
  <si>
    <t>{"customer_name": "中川貴史", "customer_email": "t-k-s2222@docomo.ne.jp", "product_detail_name": "【15分限定特典付き】SNSマーケ完全攻略ダイナマイト合宿"}</t>
  </si>
  <si>
    <t>{"id_values": ["11eff642-d6c5-b68c-b93e-cb63e56df50e"], "worldpay_order_id": {"transaction_id": "11eff642-d6c5-b68c-b93e-cb63e56df50e"}}</t>
  </si>
  <si>
    <t>t-k-s2222@docomo.ne.jp</t>
  </si>
  <si>
    <t>TAKASHI NAKAGAWA</t>
  </si>
  <si>
    <t>11eff640-0a22-bf00-b8a7-eb5aec3f513e</t>
  </si>
  <si>
    <t>11eff640-0839-9bd2-a8c7-53dce684b732</t>
  </si>
  <si>
    <t>{"customer_name": "八木渉", "customer_email": "mezashi2000@gmail.com", "product_detail_name": "【15分限定特典付き】SNSマーケ完全攻略ダイナマイト合宿"}</t>
  </si>
  <si>
    <t>{"id_values": ["11eff640-0a22-bf00-b8a7-eb5aec3f513e"], "worldpay_order_id": {"transaction_id": "11eff640-0a22-bf00-b8a7-eb5aec3f513e"}}</t>
  </si>
  <si>
    <t>mezashi2000@gmail.com</t>
  </si>
  <si>
    <t>WATARU YAGI</t>
  </si>
  <si>
    <t>11eff63f-b1ed-dfcc-9f38-73bdc3847279</t>
  </si>
  <si>
    <t>11eff63e-b64d-f670-9d76-5f72cfcca043</t>
  </si>
  <si>
    <t>{"customer_name": "大倉幸代", "customer_email": "dennjiroukinakoohagi@gmail.com", "product_detail_name": "AIみかみ秘密の部屋（全額返金保証付）"}</t>
  </si>
  <si>
    <t>dennjiroukinakoohagi@gmail.com</t>
  </si>
  <si>
    <t>SACHIYO OOKURA</t>
  </si>
  <si>
    <t>11eff63e-b838-fdf4-b034-17eea16ac6b2</t>
  </si>
  <si>
    <t>{"customer_name": "大倉幸代", "customer_email": "dennjiroukinakoohagi@gmail.com", "product_detail_name": "【15分限定特典付き】AIXコンサルタント3日間完全攻略合宿"}</t>
  </si>
  <si>
    <t>11eff63d-7a2b-dcbc-9b88-3368cd22efba</t>
  </si>
  <si>
    <t>11eff63b-ad7a-87c8-80f2-d70e28854867</t>
  </si>
  <si>
    <t>{"customer_name": "宮内利男", "customer_email": "t.10410.1101@gmail.com", "product_detail_name": "AIみかみ秘密の部屋（全額返金保証付）"}</t>
  </si>
  <si>
    <t>{"id_values": ["11eff63d-7a2b-dcbc-9b88-3368cd22efba"], "worldpay_order_id": {"transaction_id": "11eff63d-7a2b-dcbc-9b88-3368cd22efba"}}</t>
  </si>
  <si>
    <t>t.10410.1101@gmail.com</t>
  </si>
  <si>
    <t>MIYAUCHI</t>
  </si>
  <si>
    <t>11eff63c-e602-68f8-9e37-5f6e87b8eb02</t>
  </si>
  <si>
    <t>11eff63c-e34e-226e-9e34-db8bde763505</t>
  </si>
  <si>
    <t>{"customer_name": "鈴木資子", "customer_email": "y.o.r.i.k.o0525@icloud.com", "product_detail_name": "【15分限定特典付き】SNSマーケ完全攻略ダイナマイト合宿"}</t>
  </si>
  <si>
    <t>{"id_values": ["11eff63c-e602-68f8-9e37-5f6e87b8eb02"], "worldpay_order_id": {"transaction_id": "11eff63c-e602-68f8-9e37-5f6e87b8eb02"}}</t>
  </si>
  <si>
    <t>y.o.r.i.k.o0525@icloud.com</t>
  </si>
  <si>
    <t>YORIKO SUZUKI</t>
  </si>
  <si>
    <t>11eff63b-af8a-1f74-b5a0-b7e2e82e11b4</t>
  </si>
  <si>
    <t>{"customer_name": "宮内利男", "customer_email": "t.10410.1101@gmail.com", "product_detail_name": "【15分限定特典付き】AIXコンサルタント3日間完全攻略合宿"}</t>
  </si>
  <si>
    <t>{"id_values": ["11eff63b-af8a-1f74-b5a0-b7e2e82e11b4"], "worldpay_order_id": {"transaction_id": "11eff63b-af8a-1f74-b5a0-b7e2e82e11b4"}}</t>
  </si>
  <si>
    <t>11eff639-3f0c-0df4-9cba-b72a1b64c54c</t>
  </si>
  <si>
    <t>11eff639-3d6c-ad82-8c44-fb1df5a4d200</t>
  </si>
  <si>
    <t>{"customer_name": "小梅龍太郎", "customer_email": "ryutaro.76@icloud.com", "product_detail_name": "【15分限定特典付き】SNSマーケ完全攻略ダイナマイト合宿"}</t>
  </si>
  <si>
    <t>{"id_values": ["11eff639-3f0c-0df4-9cba-b72a1b64c54c"], "worldpay_order_id": {"transaction_id": "11eff639-3f0c-0df4-9cba-b72a1b64c54c"}}</t>
  </si>
  <si>
    <t>ryutaro.76@icloud.com</t>
  </si>
  <si>
    <t>RYUTARO KOUNE</t>
  </si>
  <si>
    <t>11eff635-c9f5-7aa8-9771-3b24da6c68b5</t>
  </si>
  <si>
    <t>{"id_values": ["11eff635-c9f5-7aa8-9771-3b24da6c68b5"], "worldpay_order_id": {"transaction_id": "11eff635-c9f5-7aa8-9771-3b24da6c68b5"}}</t>
  </si>
  <si>
    <t>11eff635-c05f-e60e-8622-f78d0e4a9235</t>
  </si>
  <si>
    <t>11eed487-a356-bf36-a0b0-375b87a93fb1</t>
  </si>
  <si>
    <t>{"univapay-name": "小嶋 宏", "univapay-link-id": "11eed16a-4101-fe88-a85d-1f959ac69646", "univapay-phone-number": "080563368888"}</t>
  </si>
  <si>
    <t>{"id_values": ["11eff635-c05f-e60e-8622-f78d0e4a9235"], "worldpay_order_id": {"transaction_id": "11eff635-c05f-e60e-8622-f78d0e4a9235"}}</t>
  </si>
  <si>
    <t>yotsubano9608@icloud.com</t>
  </si>
  <si>
    <t>11eed487-a3a1-26e8-a0b3-1b23c91ef02c</t>
  </si>
  <si>
    <t>HIROSHI KOJIMA</t>
  </si>
  <si>
    <t>11eff635-d205-4070-97a0-ef8b239d1af5</t>
  </si>
  <si>
    <t>{"id_values": ["11eff635-d205-4070-97a0-ef8b239d1af5"], "worldpay_order_id": {"transaction_id": "11eff635-d205-4070-97a0-ef8b239d1af5"}}</t>
  </si>
  <si>
    <t>11eff635-ca3d-d1c2-9b9d-4700a02b12a7</t>
  </si>
  <si>
    <t>11eff5dd-2719-c3a0-a393-277c31b5020f</t>
  </si>
  <si>
    <t>{"id_values": ["11eff635-ca3d-d1c2-9b9d-4700a02b12a7"], "worldpay_order_id": {"transaction_id": "11eff635-ca3d-d1c2-9b9d-4700a02b12a7"}}</t>
  </si>
  <si>
    <t>11eff62e-ce64-4f8a-a294-e73484937232</t>
  </si>
  <si>
    <t>11eff62e-cbc2-28a6-834b-9f2243db0e5a</t>
  </si>
  <si>
    <t>{"customer_name": "西野智樹", "customer_email": "poppinjap@gmail.com", "product_detail_name": "【15分限定特典付き】SNSマーケ完全攻略ダイナマイト合宿"}</t>
  </si>
  <si>
    <t>{"id_values": ["11eff62e-ce64-4f8a-a294-e73484937232"], "worldpay_order_id": {"transaction_id": "11eff62e-ce64-4f8a-a294-e73484937232"}}</t>
  </si>
  <si>
    <t>poppinjap@gmail.com</t>
  </si>
  <si>
    <t>NISHINO TOMOKI</t>
  </si>
  <si>
    <t>SUMITOMO MITSUI TRUST CARD CO., LTD.</t>
  </si>
  <si>
    <t>11eff62c-e9c0-d6ec-a567-6bb38b1a5d1a</t>
  </si>
  <si>
    <t>11ef3759-e2b3-0402-b6f2-8f8996f65ccb</t>
  </si>
  <si>
    <t>{"univapay-name": "永井ふみ", "univapay-link-id": "11eed16f-ca88-2272-a0a8-07702090509b", "univapay-phone-number": "09075639093"}</t>
  </si>
  <si>
    <t>{"id_values": ["11eff62c-e9c0-d6ec-a567-6bb38b1a5d1a"], "worldpay_order_id": {"transaction_id": "11eff62c-e9c0-d6ec-a567-6bb38b1a5d1a"}}</t>
  </si>
  <si>
    <t>createshare170@gmail.com</t>
  </si>
  <si>
    <t>11ef3759-e2ef-c982-a933-9bb544a40e66</t>
  </si>
  <si>
    <t>FUMI NAGAI</t>
  </si>
  <si>
    <t>11eff62c-a983-6a4a-aeae-13b0a046c074</t>
  </si>
  <si>
    <t>11ef07ba-72fc-edd6-959f-cbec2a083ed2</t>
  </si>
  <si>
    <t>{"univapay-name": "櫻井孝耀", "univapay-link-id": "11ef02ad-342b-e1be-b657-a7c95ac25abe", "univapay-phone-number": "09042311359"}</t>
  </si>
  <si>
    <t>{"id_values": ["11eff62c-a983-6a4a-aeae-13b0a046c074"], "worldpay_order_id": {"transaction_id": "11eff62c-a983-6a4a-aeae-13b0a046c074"}}</t>
  </si>
  <si>
    <t>uver.gr54@gmail.com</t>
  </si>
  <si>
    <t>11ef07ba-7350-8e64-8022-17ac9c441347</t>
  </si>
  <si>
    <t>KOYO SAKURAI</t>
  </si>
  <si>
    <t>11eff62c-dd5f-0fb8-bacb-4b932693399a</t>
  </si>
  <si>
    <t>11eff62c-0a59-d97c-b85f-0b04fe674e7e</t>
  </si>
  <si>
    <t>{"customer_name": "益田知恵子", "customer_email": "ctta197420002002@gmail.com", "product_detail_name": "みかみの秘密の部屋 ~購入後1週間以内に限り【全額返金保証付き】~"}</t>
  </si>
  <si>
    <t>{"id_values": ["3100500245378", "00017", "0927574"], "stratus_transaction_id": {"terminal_id": "3100500245378", "request_number": "00017", "authorization_code": "0927574"}}</t>
  </si>
  <si>
    <t>11eff62c-3a69-66aa-a033-7331cb71cbcd</t>
  </si>
  <si>
    <t>11eef019-c327-679a-99dd-13e3101a5004</t>
  </si>
  <si>
    <t>{"univapay-name": "小澤靖民", "univapay-link-id": "11eef009-9f33-9bca-a80b-0fd7a7632a09", "univapay-phone-number": "09075757623"}</t>
  </si>
  <si>
    <t>{"id_values": ["11eff62c-3a69-66aa-a033-7331cb71cbcd"], "worldpay_order_id": {"transaction_id": "11eff62c-3a69-66aa-a033-7331cb71cbcd"}}</t>
  </si>
  <si>
    <t>jasozamin@gmail.com</t>
  </si>
  <si>
    <t>11eef019-c37e-b766-99e0-3746ccc3e5d4</t>
  </si>
  <si>
    <t>YASUHITO OZAWA</t>
  </si>
  <si>
    <t>11eff62c-198e-756a-9f32-e3ba83997ee9</t>
  </si>
  <si>
    <t>11eef010-a122-4bf0-b82a-a7acee5154e6</t>
  </si>
  <si>
    <t>{"univapay-name": "清水春美", "univapay-link-id": "11eed16f-c88c-5e48-a0a8-df24a3243458", "univapay-phone-number": "08061583236"}</t>
  </si>
  <si>
    <t>{"id_values": ["11eff62c-198e-756a-9f32-e3ba83997ee9"], "worldpay_order_id": {"transaction_id": "11eff62c-198e-756a-9f32-e3ba83997ee9"}}</t>
  </si>
  <si>
    <t>mashimz@gmail.com</t>
  </si>
  <si>
    <t>11eef010-a14e-7be4-a6b0-6361958c653f</t>
  </si>
  <si>
    <t>HARUMI SHIMIZU</t>
  </si>
  <si>
    <t>11eff62b-ce45-597a-93f9-efec0cdf8631</t>
  </si>
  <si>
    <t>11eff492-087a-0d66-adff-e7ea80620195</t>
  </si>
  <si>
    <t>{"univapay-name": "石飛 修一", "univapay-link-id": "11eecd48-ccb1-eed2-a1aa-a322c029ce9e", "univapay-phone-number": "09032342352"}</t>
  </si>
  <si>
    <t>{"id_values": ["11eff62b-ce45-597a-93f9-efec0cdf8631"], "worldpay_order_id": {"transaction_id": "11eff62b-ce45-597a-93f9-efec0cdf8631"}}</t>
  </si>
  <si>
    <t>tobi717@gmail.com</t>
  </si>
  <si>
    <t>11eeec39-8c7b-4376-ba90-ab715758f5c4</t>
  </si>
  <si>
    <t>SHUICHI ISHITOBI</t>
  </si>
  <si>
    <t>11eff62b-bfa2-7272-991f-9b310f43a10d</t>
  </si>
  <si>
    <t>11eeda8f-5420-bc9c-8c67-e7e2d72b25a1</t>
  </si>
  <si>
    <t>{"univapay-name": "金子悦子", "univapay-link-id": "11eed9de-7108-04de-85cd-4becd769d465", "univapay-phone-number": "09022927027"}</t>
  </si>
  <si>
    <t>{"id_values": ["11eff62b-bfa2-7272-991f-9b310f43a10d"], "worldpay_order_id": {"transaction_id": "11eff62b-bfa2-7272-991f-9b310f43a10d"}}</t>
  </si>
  <si>
    <t>pokkucafe777@gmail.com</t>
  </si>
  <si>
    <t>11eeda8f-545c-2124-954b-e3e911d4556d</t>
  </si>
  <si>
    <t>ETSUKO KANEKO</t>
  </si>
  <si>
    <t>11eff62c-1693-ad3a-9f1f-1fea45c69013</t>
  </si>
  <si>
    <t>11eef002-8136-b366-b2a8-ab34ad58db9b</t>
  </si>
  <si>
    <t>{"univapay-name": "石田雅夫", "univapay-link-id": "11eed167-4057-0814-a0a8-a769a7ea5984", "univapay-phone-number": "09085004478"}</t>
  </si>
  <si>
    <t>{"id_values": ["3100500245378", "00015", "0175646"], "stratus_transaction_id": {"terminal_id": "3100500245378", "request_number": "00015", "authorization_code": "0175646"}}</t>
  </si>
  <si>
    <t>imsvsrx0088@gmail.com</t>
  </si>
  <si>
    <t>11eef002-816e-87f0-8b1f-3b93c8242422</t>
  </si>
  <si>
    <t>MASAO ISHIDA</t>
  </si>
  <si>
    <t>11eff62b-9963-33da-af37-8fd47c4cf45f</t>
  </si>
  <si>
    <t>11eed6a9-de9c-a384-95db-57f322b9f1d1</t>
  </si>
  <si>
    <t>{"univapay-name": "松岡由泰", "univapay-link-id": "11eed167-4057-0814-a0a8-a769a7ea5984", "univapay-phone-number": "09065740550"}</t>
  </si>
  <si>
    <t>{"id_values": ["11eff62b-9963-33da-af37-8fd47c4cf45f"], "worldpay_order_id": {"transaction_id": "11eff62b-9963-33da-af37-8fd47c4cf45f"}}</t>
  </si>
  <si>
    <t>r.d.ojisan@gmail.com</t>
  </si>
  <si>
    <t>11eed6a9-df2f-238a-a930-8f20eaa0461f</t>
  </si>
  <si>
    <t>YOSHIYASU MATSUOKA</t>
  </si>
  <si>
    <t>11eff62b-9833-51a2-986b-57254693c990</t>
  </si>
  <si>
    <t>{"id_values": ["11eff62b-9833-51a2-986b-57254693c990"], "worldpay_order_id": {"transaction_id": "11eff62b-9833-51a2-986b-57254693c990"}}</t>
  </si>
  <si>
    <t>11eff62c-0c0d-48a8-9772-ebaf4cb11539</t>
  </si>
  <si>
    <t>{"customer_name": "益田知恵子", "customer_email": "ctta197420002002@gmail.com", "product_detail_name": "【15分限定特典付き】SNSマーケ完全攻略ダイナマイト合宿"}</t>
  </si>
  <si>
    <t>{"id_values": ["3100500245378", "00014", "0954908"], "stratus_transaction_id": {"terminal_id": "3100500245378", "request_number": "00014", "authorization_code": "0954908"}}</t>
  </si>
  <si>
    <t>11eff62b-9702-6674-9861-578413cd87e8</t>
  </si>
  <si>
    <t>{"id_values": ["11eff62b-9702-6674-9861-578413cd87e8"], "worldpay_order_id": {"transaction_id": "11eff62b-9702-6674-9861-578413cd87e8"}}</t>
  </si>
  <si>
    <t>11eff62b-961d-5804-937c-37c842e93c3a</t>
  </si>
  <si>
    <t>11eed50a-7f73-45b6-ae79-e381db429495</t>
  </si>
  <si>
    <t>{"univapay-name": "岡 知詠子", "univapay-link-id": "11eed16a-06f9-da26-a85d-83b91e8a751b", "univapay-phone-number": "08039585281"}</t>
  </si>
  <si>
    <t>{"id_values": ["11eff62b-961d-5804-937c-37c842e93c3a"], "worldpay_order_id": {"transaction_id": "11eff62b-961d-5804-937c-37c842e93c3a"}}</t>
  </si>
  <si>
    <t>jean84511@gmail.com</t>
  </si>
  <si>
    <t>11eed50a-7fba-251c-ae7c-73c75be753c0</t>
  </si>
  <si>
    <t>CHIEKO OKA</t>
  </si>
  <si>
    <t>11eff62b-b1e0-e8da-9dea-f77412f14d54</t>
  </si>
  <si>
    <t>11eed7ac-5f05-c8cc-8f59-db99253d6de1</t>
  </si>
  <si>
    <t>{"univapay-name": "田山千富", "univapay-link-id": "11eed795-fbbb-545a-a95e-1ba3493c76a8", "univapay-phone-number": "09072694433"}</t>
  </si>
  <si>
    <t>{"id_values": ["11eff62b-b1e0-e8da-9dea-f77412f14d54"], "worldpay_order_id": {"transaction_id": "11eff62b-b1e0-e8da-9dea-f77412f14d54"}}</t>
  </si>
  <si>
    <t>tayama0315@gmail.com</t>
  </si>
  <si>
    <t>11eed7ac-5f3a-3c4c-9d8c-d7caaff3d1bf</t>
  </si>
  <si>
    <t>CHITOMI TAYAMA</t>
  </si>
  <si>
    <t>11eff62b-b01b-60d4-9cfd-5bf07061df52</t>
  </si>
  <si>
    <t>11eed7a7-42b5-98aa-895f-a7d9a6a7c9f8</t>
  </si>
  <si>
    <t>{"univapay-name": "佐々木 麻衣", "univapay-link-id": "11eed16a-e132-6c08-a85d-ebdedbf31470", "univapay-phone-number": "08058977872"}</t>
  </si>
  <si>
    <t>{"id_values": ["11eff62b-b01b-60d4-9cfd-5bf07061df52"], "worldpay_order_id": {"transaction_id": "11eff62b-b01b-60d4-9cfd-5bf07061df52"}}</t>
  </si>
  <si>
    <t>wish.is.fulfilled@ezweb.ne.jp</t>
  </si>
  <si>
    <t>11eed7a7-4300-dfea-a729-0b460ab87b19</t>
  </si>
  <si>
    <t>MAI SASAKI</t>
  </si>
  <si>
    <t>11eff62b-a6d5-5322-98c0-47d3db820e8d</t>
  </si>
  <si>
    <t>11eed77b-e9ba-11d4-aa37-57f3a75fe869</t>
  </si>
  <si>
    <t>{"univapay-name": "吉田 納可子", "univapay-link-id": "11eed27a-1908-5808-b5cf-8bb927053ee8", "univapay-phone-number": "08050493876"}</t>
  </si>
  <si>
    <t>{"id_values": ["11eff62b-a6d5-5322-98c0-47d3db820e8d"], "worldpay_order_id": {"transaction_id": "11eff62b-a6d5-5322-98c0-47d3db820e8d"}}</t>
  </si>
  <si>
    <t>haloncafe8888@gmail.com</t>
  </si>
  <si>
    <t>11eed77b-e9e3-c6e6-aa3a-f70fdd14ba29</t>
  </si>
  <si>
    <t>NAKAKO YOSHIDA</t>
  </si>
  <si>
    <t>11eff62b-9ff7-0b90-9c92-97dcd6e891c2</t>
  </si>
  <si>
    <t>11eed764-731b-da06-90f3-8726ac059e79</t>
  </si>
  <si>
    <t>{"univapay-name": "清水剣", "univapay-link-id": "11eed16f-34a6-1e76-a85d-77ff129064e1", "univapay-phone-number": "09026619275"}</t>
  </si>
  <si>
    <t>{"id_values": ["11eff62b-9ff7-0b90-9c92-97dcd6e891c2"], "worldpay_order_id": {"transaction_id": "11eff62b-9ff7-0b90-9c92-97dcd6e891c2"}}</t>
  </si>
  <si>
    <t>tsurugidictha@gmail.com</t>
  </si>
  <si>
    <t>11eed764-7e50-7184-b721-bbe704aa2933</t>
  </si>
  <si>
    <t>TSURUGI SHIMIZU</t>
  </si>
  <si>
    <t>11eff62b-9285-8842-af1c-1b23475ded76</t>
  </si>
  <si>
    <t>11eed318-9811-9c06-ad68-df44701b8ec7</t>
  </si>
  <si>
    <t>{"univapay-name": "山本己悠司", "univapay-link-id": "11eed16a-9f2b-3ace-a85d-9fd6b2d2efe5", "univapay-phone-number": "07089487170"}</t>
  </si>
  <si>
    <t>{"id_values": ["11eff62b-9285-8842-af1c-1b23475ded76"], "worldpay_order_id": {"transaction_id": "11eff62b-9285-8842-af1c-1b23475ded76"}}</t>
  </si>
  <si>
    <t>yamamyu1005@gmail.com</t>
  </si>
  <si>
    <t>11eed318-9853-9c3c-85d5-cbb52932e709</t>
  </si>
  <si>
    <t>MYUJI YAMAMOTO</t>
  </si>
  <si>
    <t>11eff62b-987b-702c-9fa0-c7a08225e221</t>
  </si>
  <si>
    <t>{"id_values": ["11eff62b-987b-702c-9fa0-c7a08225e221"], "worldpay_order_id": {"transaction_id": "11eff62b-987b-702c-9fa0-c7a08225e221"}}</t>
  </si>
  <si>
    <t>11eff62b-b067-c00a-9d00-1f0cf86ea957</t>
  </si>
  <si>
    <t>11ef501f-e4f8-8ee2-9fb6-eb20ca4a6e5e</t>
  </si>
  <si>
    <t>{"univapay-name": "児島よし子", "univapay-link-id": "11eed7a6-09de-192c-aedc-974301c9b566", "univapay-phone-number": "09023938410"}</t>
  </si>
  <si>
    <t>yk087780ky@gmail.com</t>
  </si>
  <si>
    <t>11eed7a7-bead-80e4-a794-5f2fe14ac853</t>
  </si>
  <si>
    <t>YOSHIKO KOJIMA</t>
  </si>
  <si>
    <t>11eff62b-a389-f236-aa57-dfde0408ea43</t>
  </si>
  <si>
    <t>11eed76e-123a-74b8-8297-2b0bbac59af6</t>
  </si>
  <si>
    <t>{"univapay-name": "秋山 権志", "univapay-link-id": "11eed16d-abd4-2db4-a85d-bba064204858", "univapay-phone-number": "08059522013"}</t>
  </si>
  <si>
    <t>{"id_values": ["3100500245378", "00011", "0146439"], "stratus_transaction_id": {"terminal_id": "3100500245378", "request_number": "00011", "authorization_code": "0146439"}}</t>
  </si>
  <si>
    <t>amkj0827pratra@gmail.com</t>
  </si>
  <si>
    <t>11eed76e-125e-2714-b28c-df5cffbfb5ff</t>
  </si>
  <si>
    <t>KENJI AKIYAMA</t>
  </si>
  <si>
    <t>11eff62b-92d6-2810-9c4c-cfb9790a56ff</t>
  </si>
  <si>
    <t>11eff62b-91a0-9b1a-9418-2373af7227da</t>
  </si>
  <si>
    <t>11eed2a5-f986-c4fc-8ce2-6733eea25f29</t>
  </si>
  <si>
    <t>{"univapay-name": "竹下要", "univapay-link-id": "11eed166-7d7b-6a38-a0a8-b723b01dfd53", "univapay-phone-number": "08025379674"}</t>
  </si>
  <si>
    <t>{"id_values": ["3100500245378", "00007", "0629227"], "stratus_transaction_id": {"terminal_id": "3100500245378", "request_number": "00007", "authorization_code": "0629227"}}</t>
  </si>
  <si>
    <t>kaname31560922@icloud.com</t>
  </si>
  <si>
    <t>11eed2a5-f9b5-3bc0-95c6-a700fac2657a</t>
  </si>
  <si>
    <t>TAKASHITA KANAME</t>
  </si>
  <si>
    <t>11eff62b-1127-7850-8ece-a768719dd9c4</t>
  </si>
  <si>
    <t>11ef1897-8b0b-90e2-beb5-7f2b5c83e86a</t>
  </si>
  <si>
    <t>{"univapay-name": "三原健", "univapay-link-id": "11eed27a-801d-945e-b5cf-cb4568c5c84e", "univapay-phone-number": "08056385051"}</t>
  </si>
  <si>
    <t>{"id_values": ["11eff62b-1127-7850-8ece-a768719dd9c4"], "worldpay_order_id": {"transaction_id": "11eff62b-1127-7850-8ece-a768719dd9c4"}}</t>
  </si>
  <si>
    <t>k.mihara2010@gmail.com</t>
  </si>
  <si>
    <t>11eee8ec-6639-1e72-9a3b-7727bf50d7b4</t>
  </si>
  <si>
    <t>11eff62b-0f15-37d2-9a0f-7f494082c8ab</t>
  </si>
  <si>
    <t>{"id_values": ["11eff62b-0f15-37d2-9a0f-7f494082c8ab"], "worldpay_order_id": {"transaction_id": "11eff62b-0f15-37d2-9a0f-7f494082c8ab"}}</t>
  </si>
  <si>
    <t>11eff629-bd58-ce0a-8f7b-279fa9d70827</t>
  </si>
  <si>
    <t>11eff629-bb89-3a92-8a39-0f1335c81bda</t>
  </si>
  <si>
    <t>{"customer_name": "下山 優子", "customer_email": "yuyuyu0513@gmail.com", "product_detail_name": "【15分限定特典付き】AIXコンサルタント3日間完全攻略合宿"}</t>
  </si>
  <si>
    <t>{"id_values": ["11eff629-bd58-ce0a-8f7b-279fa9d70827"], "worldpay_order_id": {"transaction_id": "11eff629-bd58-ce0a-8f7b-279fa9d70827"}}</t>
  </si>
  <si>
    <t>yuyuyu0513@gmail.com</t>
  </si>
  <si>
    <t>YUKO SHIMOYAMA</t>
  </si>
  <si>
    <t>11eff625-6827-979e-9f78-83fcf40b9951</t>
  </si>
  <si>
    <t>11eff623-8b50-5712-9b00-ef6f3e70767c</t>
  </si>
  <si>
    <t>{"customer_name": "岩月秀子", "customer_email": "nonoka.60911@gmail.com", "product_detail_name": "AIみかみ秘密の部屋（全額返金保証付）"}</t>
  </si>
  <si>
    <t>{"id_values": ["3100500245378", "00006", "0180444"], "stratus_transaction_id": {"terminal_id": "3100500245378", "request_number": "00006", "authorization_code": "0180444"}}</t>
  </si>
  <si>
    <t>nonoka.60911@gmail.com</t>
  </si>
  <si>
    <t>HIDEKO IWATSUKI</t>
  </si>
  <si>
    <t>11eff624-3292-2f96-a769-abf86fea4b61</t>
  </si>
  <si>
    <t>11eff624-3035-eb2a-84ff-c3fcbdb860de</t>
  </si>
  <si>
    <t>{"customer_name": "宮﨑貴充", "customer_email": "tk32.zakimiya@gmail.com", "product_detail_name": "【15分限定特典付き】AIXコンサルタント3日間完全攻略合宿"}</t>
  </si>
  <si>
    <t>{"id_values": ["11eff624-3292-2f96-a769-abf86fea4b61"], "worldpay_order_id": {"transaction_id": "11eff624-3292-2f96-a769-abf86fea4b61"}}</t>
  </si>
  <si>
    <t>tk32.zakimiya@gmail.com</t>
  </si>
  <si>
    <t>TAKAMITSU MIYAZAKI</t>
  </si>
  <si>
    <t>11eff623-8d20-0ede-9b7a-f75b5096f339</t>
  </si>
  <si>
    <t>{"customer_name": "岩月秀子", "customer_email": "nonoka.60911@gmail.com", "product_detail_name": "【15分限定特典付き】AIXコンサルタント3日間完全攻略合宿"}</t>
  </si>
  <si>
    <t>{"id_values": ["3100500245378", "00005", "0179822"], "stratus_transaction_id": {"terminal_id": "3100500245378", "request_number": "00005", "authorization_code": "0179822"}}</t>
  </si>
  <si>
    <t>11eff61d-c8b7-ad40-997e-af9e20701023</t>
  </si>
  <si>
    <t>11eff61d-c6d1-d708-90a0-eb589e1611d2</t>
  </si>
  <si>
    <t>{"customer_name": "藤井宏樹", "customer_email": "santasann84@icloud.com", "product_detail_name": "【15分限定特典付き】SNSマーケ完全攻略ダイナマイト合宿"}</t>
  </si>
  <si>
    <t>{"id_values": ["11eff61d-c8b7-ad40-997e-af9e20701023"], "worldpay_order_id": {"transaction_id": "11eff61d-c8b7-ad40-997e-af9e20701023"}}</t>
  </si>
  <si>
    <t>santasann84@icloud.com</t>
  </si>
  <si>
    <t>KOKI FUJII</t>
  </si>
  <si>
    <t>11eff616-cb3f-af42-b761-c3fe8d20ff90</t>
  </si>
  <si>
    <t>11eff615-0e3a-bbcc-a316-b71720da4551</t>
  </si>
  <si>
    <t>{"customer_name": "佐野里香", "customer_email": "ricco4004@icloud.com", "product_detail_name": "AIみかみ秘密の部屋（全額返金保証）"}</t>
  </si>
  <si>
    <t>{"id_values": ["11eff616-cb3f-af42-b761-c3fe8d20ff90"], "worldpay_order_id": {"transaction_id": "11eff616-cb3f-af42-b761-c3fe8d20ff90"}}</t>
  </si>
  <si>
    <t>ricco4004@icloud.com</t>
  </si>
  <si>
    <t>RIKA SANO</t>
  </si>
  <si>
    <t>11eff615-112f-2b42-9a17-f396134450f4</t>
  </si>
  <si>
    <t>{"customer_name": "佐野里香", "customer_email": "ricco4004@icloud.com", "product_detail_name": "【超特価割引】AIXコンサルタント3日間完全攻略合宿"}</t>
  </si>
  <si>
    <t>{"id_values": ["11eff615-112f-2b42-9a17-f396134450f4"], "worldpay_order_id": {"transaction_id": "11eff615-112f-2b42-9a17-f396134450f4"}}</t>
  </si>
  <si>
    <t>11eff5f2-f797-7ac6-bf61-a76896aaa9ce</t>
  </si>
  <si>
    <t>11eff5f2-ba25-77ce-bf4e-c382f258f755</t>
  </si>
  <si>
    <t>{"customer_name": "山下碧太", "customer_email": "yamakota16@gmail.com", "product_detail_name": "みかみの秘密の部屋 ~購入後1週間以内に限り【全額返金保証付き】~"}</t>
  </si>
  <si>
    <t>{"id_values": ["11eff5f2-f797-7ac6-bf61-a76896aaa9ce"], "worldpay_order_id": {"transaction_id": "11eff5f2-f797-7ac6-bf61-a76896aaa9ce"}}</t>
  </si>
  <si>
    <t>yamakota16@gmail.com</t>
  </si>
  <si>
    <t>KOUTA YAMASHITA</t>
  </si>
  <si>
    <t>11eff5f2-bbe0-3630-888f-6f1ed82d68ad</t>
  </si>
  <si>
    <t>{"customer_name": "山下碧太", "customer_email": "yamakota16@gmail.com", "product_detail_name": "【15分限定特典付き】SNSマーケ完全攻略ダイナマイト合宿"}</t>
  </si>
  <si>
    <t>{"id_values": ["11eff5f2-bbe0-3630-888f-6f1ed82d68ad"], "worldpay_order_id": {"transaction_id": "11eff5f2-bbe0-3630-888f-6f1ed82d68ad"}}</t>
  </si>
  <si>
    <t>11eff5f2-6088-1078-bb15-b757faeae3f6</t>
  </si>
  <si>
    <t>11eff5f2-5e77-6de2-b857-2f6dc3c54e7c</t>
  </si>
  <si>
    <t>{"customer_name": "南育代", "customer_email": "ikuyo.minami.194@gmail.com", "product_detail_name": "【15分限定特典付き】デザイン限界突破3日間合宿"}</t>
  </si>
  <si>
    <t>{"id_values": ["11eff5f2-6088-1078-bb15-b757faeae3f6"], "worldpay_order_id": {"transaction_id": "11eff5f2-6088-1078-bb15-b757faeae3f6"}}</t>
  </si>
  <si>
    <t>ikuyo.minami.194@gmail.com</t>
  </si>
  <si>
    <t>IKUYO MINAMI</t>
  </si>
  <si>
    <t>11eff5f0-613f-6a2c-95fc-63e2884eddd0</t>
  </si>
  <si>
    <t>11eff5f0-5f5c-648a-8b20-7f2b32b89155</t>
  </si>
  <si>
    <t>{"customer_name": "山田 昭彦", "customer_email": "akilaosue@gmail.com", "product_detail_name": "【15分限定特典付き】AIXコンサルタント3日間完全攻略合宿"}</t>
  </si>
  <si>
    <t>{"id_values": ["11eff5f0-613f-6a2c-95fc-63e2884eddd0"], "worldpay_order_id": {"transaction_id": "11eff5f0-613f-6a2c-95fc-63e2884eddd0"}}</t>
  </si>
  <si>
    <t>akilaosue@gmail.com</t>
  </si>
  <si>
    <t>AKIHIKO YAMADA</t>
  </si>
  <si>
    <t>11eff5e9-c4c1-bf0c-875f-4b13be0d4693</t>
  </si>
  <si>
    <t>11eff5e9-c25b-81f8-875b-a7d044bf59f5</t>
  </si>
  <si>
    <t>{"customer_name": "灰田真央", "customer_email": "h.mao0226@gmail.com", "product_detail_name": "【超特価割引】AIXコンサルタント3日間完全攻略合宿"}</t>
  </si>
  <si>
    <t>{"id_values": ["11eff5e9-c4c1-bf0c-875f-4b13be0d4693"], "worldpay_order_id": {"transaction_id": "11eff5e9-c4c1-bf0c-875f-4b13be0d4693"}}</t>
  </si>
  <si>
    <t>h.mao0226@gmail.com</t>
  </si>
  <si>
    <t>MAO HAIDA</t>
  </si>
  <si>
    <t>11eff5e8-c3b4-f012-b634-df1dfd4913cb</t>
  </si>
  <si>
    <t>11eff5e7-a05d-6154-b0d9-af1750d9d52c</t>
  </si>
  <si>
    <t>{"customer_name": "泉千秋", "customer_email": "izumi4833@gmail.com", "product_detail_name": "AIみかみ秘密の部屋（全額返金保証付）"}</t>
  </si>
  <si>
    <t>{"id_values": ["11eff5e8-c3b4-f012-b634-df1dfd4913cb"], "worldpay_order_id": {"transaction_id": "11eff5e8-c3b4-f012-b634-df1dfd4913cb"}}</t>
  </si>
  <si>
    <t>izumi4833@gmail.com</t>
  </si>
  <si>
    <t>CHIAKI IZUMI</t>
  </si>
  <si>
    <t>11eff5e8-8b8a-8f62-9d7a-f77a57eda765</t>
  </si>
  <si>
    <t>11eff5e6-2a8a-0a8c-bd1d-3f3d5145825e</t>
  </si>
  <si>
    <t>{"customer_name": "細谷 忠司", "customer_email": "hosotyu18tb@gmail.com", "product_detail_name": "AIみかみ秘密の部屋（全額返金保証付）"}</t>
  </si>
  <si>
    <t>{"id_values": ["3100500245378", "00003", "7753655"], "stratus_transaction_id": {"terminal_id": "3100500245378", "request_number": "00003", "authorization_code": "7753655"}}</t>
  </si>
  <si>
    <t>hosotyu18tb@gmail.com</t>
  </si>
  <si>
    <t>TADASHI HOSOTANI</t>
  </si>
  <si>
    <t>11eff5e7-a304-7578-8b65-23d18dd49c23</t>
  </si>
  <si>
    <t>{"customer_name": "泉千秋", "customer_email": "izumi4833@gmail.com", "product_detail_name": "【15分限定特典付き】AIXコンサルタント3日間完全攻略合宿"}</t>
  </si>
  <si>
    <t>{"id_values": ["11eff5e7-a304-7578-8b65-23d18dd49c23"], "worldpay_order_id": {"transaction_id": "11eff5e7-a304-7578-8b65-23d18dd49c23"}}</t>
  </si>
  <si>
    <t>11eff5e6-5e33-78be-bd4d-a3287d28f7bb</t>
  </si>
  <si>
    <t>11eff5e5-0913-a440-b307-eb96384bd15f</t>
  </si>
  <si>
    <t>{"customer_name": "伊東充隆", "customer_email": "m-ito@imedic-art.com", "product_detail_name": "AIみかみ秘密の部屋（全額返金保証付）"}</t>
  </si>
  <si>
    <t>{"id_values": ["11eff5e6-5e33-78be-bd4d-a3287d28f7bb"], "worldpay_order_id": {"transaction_id": "11eff5e6-5e33-78be-bd4d-a3287d28f7bb"}}</t>
  </si>
  <si>
    <t>m-ito@imedic-art.com</t>
  </si>
  <si>
    <t>MITSUTAKA ITO</t>
  </si>
  <si>
    <t>11eff5e6-2cb6-8a74-bd21-c34bf401bffd</t>
  </si>
  <si>
    <t>{"customer_name": "細谷 忠司", "customer_email": "hosotyu18tb@gmail.com", "product_detail_name": "【15分限定特典付き】AIXコンサルタント3日間完全攻略合宿"}</t>
  </si>
  <si>
    <t>{"id_values": ["3100500245378", "00002", "7720820"], "stratus_transaction_id": {"terminal_id": "3100500245378", "request_number": "00002", "authorization_code": "7720820"}}</t>
  </si>
  <si>
    <t>11eff5e5-0b81-a3da-b30a-cbf51a219532</t>
  </si>
  <si>
    <t>{"customer_name": "伊東充隆", "customer_email": "m-ito@imedic-art.com", "product_detail_name": "【15分限定特典付き】AIXコンサルタント3日間完全攻略合宿"}</t>
  </si>
  <si>
    <t>{"id_values": ["11eff5e5-0b81-a3da-b30a-cbf51a219532"], "worldpay_order_id": {"transaction_id": "11eff5e5-0b81-a3da-b30a-cbf51a219532"}}</t>
  </si>
  <si>
    <t>11eff5e4-dcb6-3610-891e-3fda9280f1d1</t>
  </si>
  <si>
    <t>11eff5e4-da33-4df6-b2d5-1b126aff92ad</t>
  </si>
  <si>
    <t>{"customer_name": "鷲﨑正和", "customer_email": "suzano618@gmail.com", "product_detail_name": "【15分限定特典付き】AIXコンサルタント3日間完全攻略合宿"}</t>
  </si>
  <si>
    <t>{"id_values": ["11eff5e4-dcb6-3610-891e-3fda9280f1d1"], "worldpay_order_id": {"transaction_id": "11eff5e4-dcb6-3610-891e-3fda9280f1d1"}}</t>
  </si>
  <si>
    <t>suzano618@gmail.com</t>
  </si>
  <si>
    <t>MASAKAZU SUZAKI</t>
  </si>
  <si>
    <t>広告数値</t>
  </si>
  <si>
    <t>広告費用</t>
  </si>
  <si>
    <t>バックエンド
成約数</t>
  </si>
  <si>
    <t>バックエンド
CPO</t>
  </si>
  <si>
    <t>デザジュク
成約数</t>
  </si>
  <si>
    <t>支出になる金額</t>
  </si>
  <si>
    <t>デザジュクFB広告</t>
  </si>
  <si>
    <t>―</t>
  </si>
  <si>
    <t>デザジュクTT広告</t>
  </si>
  <si>
    <t>AIカレッジFB広告</t>
  </si>
  <si>
    <t>AIカレッジYT広告</t>
  </si>
  <si>
    <t>センサーズYT広告</t>
  </si>
  <si>
    <t>センサーズFB広告</t>
  </si>
  <si>
    <t>センサーズTT広告</t>
  </si>
  <si>
    <t>計算方法：
デザジュク関連→全額
上記以外→バックエンドCPOにデザジュクの成約数を掛けたもの</t>
  </si>
  <si>
    <t>\</t>
  </si>
  <si>
    <t>生徒情報</t>
  </si>
  <si>
    <t>支払い方法</t>
  </si>
  <si>
    <t>分割集計（隣のユニペイ２月分シートから、メールアドレスを紐づけて集計）</t>
  </si>
  <si>
    <t>契約日</t>
  </si>
  <si>
    <t>佐々木愛実(??海野めぐみ)</t>
  </si>
  <si>
    <t>50分割</t>
  </si>
  <si>
    <t>odeco.rito@gmail.com</t>
  </si>
  <si>
    <t>しょーへい</t>
  </si>
  <si>
    <t>maedakeiji.0706@gmail.com</t>
  </si>
  <si>
    <t>あやの</t>
  </si>
  <si>
    <t>鈴木優太（ゆうた）</t>
  </si>
  <si>
    <t>24分割</t>
  </si>
  <si>
    <t>原田光大</t>
  </si>
  <si>
    <t>agarunari@gmail.com</t>
  </si>
  <si>
    <t>たけだ</t>
  </si>
  <si>
    <t>kuratti145@gmail.com</t>
  </si>
  <si>
    <t>ゆう</t>
  </si>
  <si>
    <t>36分割</t>
  </si>
  <si>
    <t>ma0422yu@yahoo.co.jp</t>
  </si>
  <si>
    <t>Shohei Moriwaki</t>
  </si>
  <si>
    <t>marge.design8@gmail.com</t>
  </si>
  <si>
    <t>ゆい</t>
  </si>
  <si>
    <t>tomatodaisuki1208@gmail.com</t>
  </si>
  <si>
    <t>OB.Shun (おおば しゅん)</t>
  </si>
  <si>
    <t>go.ohba@gmail.com</t>
  </si>
  <si>
    <t>かねそう</t>
  </si>
  <si>
    <t>スズキ　レナ</t>
  </si>
  <si>
    <t>大浜  かよこ</t>
  </si>
  <si>
    <t>kayoko.0912.dom@gmail.com</t>
  </si>
  <si>
    <t>あかし いずみ</t>
  </si>
  <si>
    <t>ユウダイ</t>
  </si>
  <si>
    <t>りえ</t>
  </si>
  <si>
    <t>happy.rainbow.7.rf@gmail.com</t>
  </si>
  <si>
    <t>ヤマグチ ゲンタ</t>
  </si>
  <si>
    <t>alcntr.28.mg@icloud.com</t>
  </si>
  <si>
    <t>えりんぎ</t>
  </si>
  <si>
    <t>ひかる</t>
  </si>
  <si>
    <t>nardis_1961evans@yahoo.co.jp</t>
  </si>
  <si>
    <t>橋元愛（上垣）</t>
  </si>
  <si>
    <t>ai.0109.ai.ai.ai.ai.ai.ai.ai@gmail.com</t>
  </si>
  <si>
    <t>中屋敷哲大</t>
  </si>
  <si>
    <t>kakanasaya@gmail.com</t>
  </si>
  <si>
    <t>荒井さん</t>
  </si>
  <si>
    <t>kaonkawaii@mail.ru</t>
  </si>
  <si>
    <t>今治崇時</t>
  </si>
  <si>
    <t>tokimeki7mail@gmail.com</t>
  </si>
  <si>
    <t>みぃな☆★JPN</t>
  </si>
  <si>
    <t>my10v.2211@gmail.com</t>
  </si>
  <si>
    <t>藤澤</t>
  </si>
  <si>
    <t>tengzemolizi18@gmail.com</t>
  </si>
  <si>
    <t>佐藤 大志</t>
  </si>
  <si>
    <t>taisi1209bx@gmail.com</t>
  </si>
  <si>
    <t>高木萌</t>
  </si>
  <si>
    <t>moet.96p69@gmail.com</t>
  </si>
  <si>
    <t>たぁさん☀️Webデザイナー</t>
  </si>
  <si>
    <t>44departure@gmail.com</t>
  </si>
  <si>
    <t>ようこ</t>
  </si>
  <si>
    <t>ynsm.97112@gmail.com</t>
  </si>
  <si>
    <t>水廣 輝光</t>
  </si>
  <si>
    <t>わたなべ</t>
  </si>
  <si>
    <t>yn_.11@outlook.jp</t>
  </si>
  <si>
    <t>宇都宮 広樹</t>
  </si>
  <si>
    <t>mwamonelock@gmail.com</t>
  </si>
  <si>
    <t>池原 きーち</t>
  </si>
  <si>
    <t>kiichiikehara@gmail.com</t>
  </si>
  <si>
    <t>まゆ</t>
  </si>
  <si>
    <t>mew.151.mayu@gmail.com</t>
  </si>
  <si>
    <t>yuka</t>
  </si>
  <si>
    <t>水野美奈</t>
  </si>
  <si>
    <t>tbc0720@gmail.com</t>
  </si>
  <si>
    <t>早希</t>
  </si>
  <si>
    <t>Zen</t>
  </si>
  <si>
    <t>96yuzen914@gmail.com</t>
  </si>
  <si>
    <t>もすwk</t>
  </si>
  <si>
    <t>りゅうせい</t>
  </si>
  <si>
    <t>翔也</t>
  </si>
  <si>
    <t>いくらみさ</t>
  </si>
  <si>
    <t>青木 一葉</t>
  </si>
  <si>
    <t>1000item3000@gmail.com</t>
  </si>
  <si>
    <t>黒澤美晴</t>
  </si>
  <si>
    <t>倉橋多真美</t>
  </si>
  <si>
    <t>栗原　絵美</t>
  </si>
  <si>
    <t>emiingstar@gmail.com</t>
  </si>
  <si>
    <t>松野 永岬</t>
  </si>
  <si>
    <t>e.pinevillage@gmail.com</t>
  </si>
  <si>
    <t>堀内敦子</t>
  </si>
  <si>
    <t>eternallyblast2020@gmail.com</t>
  </si>
  <si>
    <t>hiroyuki</t>
  </si>
  <si>
    <t>4splusd@gmail.com</t>
  </si>
  <si>
    <t>lily</t>
  </si>
  <si>
    <t>渡部麻衣</t>
  </si>
  <si>
    <t>nabi.shihuku2346@gmail.com</t>
  </si>
  <si>
    <t>猪俣        真琴</t>
  </si>
  <si>
    <t>kensou4120@gmail.com</t>
  </si>
  <si>
    <t>藤村暁子</t>
  </si>
  <si>
    <t>西原ルミ</t>
  </si>
  <si>
    <t xml:space="preserve">副島悌仁
</t>
  </si>
  <si>
    <t>小玉亜妃</t>
  </si>
  <si>
    <t>orientalsereno@gmail.com</t>
  </si>
  <si>
    <t>伊藤純一</t>
  </si>
  <si>
    <t>sakusaku0308@gmail.com</t>
  </si>
  <si>
    <t>飯倉智幸</t>
  </si>
  <si>
    <t>iikura0101@gmail.com</t>
  </si>
  <si>
    <t>中尾彩沙(航洋)</t>
  </si>
  <si>
    <t>y68693034@gmail.com</t>
  </si>
  <si>
    <t>渡辺美果</t>
  </si>
  <si>
    <t>n220y@docomo.ne.jp</t>
  </si>
  <si>
    <t>小泉沙季</t>
  </si>
  <si>
    <t>岩田昌美</t>
  </si>
  <si>
    <t>natume_wing@yahoo.co.jp</t>
  </si>
  <si>
    <t>脇所翠</t>
  </si>
  <si>
    <t>内村星七</t>
  </si>
  <si>
    <t>sena3733@icloud.com</t>
  </si>
  <si>
    <t>三原陽子</t>
  </si>
  <si>
    <t>齊藤匠吾</t>
  </si>
  <si>
    <t>ssyo6684Goshow@outlook.jp</t>
  </si>
  <si>
    <t>大久保美生</t>
  </si>
  <si>
    <t>dream_3o@icloud.com</t>
  </si>
  <si>
    <t>後藤奈美子</t>
  </si>
  <si>
    <t>cs.rcs692@icloud.com</t>
  </si>
  <si>
    <t>川原響希</t>
  </si>
  <si>
    <t>love.miwa.441-dance@ezweb.ne.jp</t>
  </si>
  <si>
    <t>宮崎大二郎</t>
  </si>
  <si>
    <t>dampa1987@gmail.com</t>
  </si>
  <si>
    <t>菅原純子</t>
  </si>
  <si>
    <t>伊藤大喜</t>
  </si>
  <si>
    <t>ootolo1011@gmail.com</t>
  </si>
  <si>
    <t>小林        敬太郎</t>
  </si>
  <si>
    <t>栗原　夕季</t>
  </si>
  <si>
    <t>高橋利男</t>
  </si>
  <si>
    <t>kurosu30@gmail.com</t>
  </si>
  <si>
    <t>大西珠江</t>
  </si>
  <si>
    <t>松田	佳子</t>
  </si>
  <si>
    <t>grandmuse_luck@yahoo.co.jp</t>
  </si>
  <si>
    <t>松井歩未</t>
  </si>
  <si>
    <t>ma34d58s@icloud.com</t>
  </si>
  <si>
    <t>大原彩</t>
  </si>
  <si>
    <t>鈴木祥介</t>
  </si>
  <si>
    <t>y_mak.2576@icloud.com</t>
  </si>
  <si>
    <t>遠藤多恵</t>
  </si>
  <si>
    <t>佐藤かずえ</t>
  </si>
  <si>
    <t>ginka0614@gmail.com</t>
  </si>
  <si>
    <t>井上直樹</t>
  </si>
  <si>
    <t>福井礼菜</t>
  </si>
  <si>
    <t>戸口田祥子</t>
  </si>
  <si>
    <t>s385chi@docomo.ne.jp</t>
  </si>
  <si>
    <t>野崎沙織</t>
  </si>
  <si>
    <t>大原ひとみ</t>
  </si>
  <si>
    <t>d-eyes@re.commufa.jp</t>
  </si>
  <si>
    <t>若狹雅俊</t>
  </si>
  <si>
    <t>hikarehoshiyo@icloud.com</t>
  </si>
  <si>
    <t>鮒田幸栄</t>
  </si>
  <si>
    <t>funada.s.mj@gmail.com</t>
  </si>
  <si>
    <t>山縣清子</t>
  </si>
  <si>
    <t>内和田夏樹</t>
  </si>
  <si>
    <t>rqpunzel717@gmail.com</t>
  </si>
  <si>
    <t>新美朋子</t>
  </si>
  <si>
    <t>生田碧</t>
  </si>
  <si>
    <t>伊藤	諒哉</t>
  </si>
  <si>
    <t>吉田納可子</t>
  </si>
  <si>
    <t>小野	貴良</t>
  </si>
  <si>
    <t>taka.design.2023@gmail.com</t>
  </si>
  <si>
    <t>安部	萌桃</t>
  </si>
  <si>
    <t>umemurakamo@gmail.com</t>
  </si>
  <si>
    <t>藤原未帆</t>
  </si>
  <si>
    <t>lempicka_187mg@ezweb.ne.jp</t>
  </si>
  <si>
    <t>溝口勇</t>
  </si>
  <si>
    <t>goukouyong295@gmail.com</t>
  </si>
  <si>
    <t>大久保璃奈</t>
  </si>
  <si>
    <t>s.amasawa.1351@gmail.com</t>
  </si>
  <si>
    <t>佐藤ゆうこ</t>
  </si>
  <si>
    <t>ydj0221murakami0221@au.com</t>
  </si>
  <si>
    <t>宮島広恵</t>
  </si>
  <si>
    <t>齋藤皇一</t>
  </si>
  <si>
    <t>小川しのぶ</t>
  </si>
  <si>
    <t>spia-43.shi_star@docomo.ne.jp</t>
  </si>
  <si>
    <t>芳賀　楓</t>
  </si>
  <si>
    <t>akeyouka@gmail.com</t>
  </si>
  <si>
    <t>山口莉奈</t>
  </si>
  <si>
    <t>susk_violetpurple4310@yahoo.co.jp</t>
  </si>
  <si>
    <t xml:space="preserve">        小泉天音</t>
  </si>
  <si>
    <t>amaneiro124@gmail.com</t>
  </si>
  <si>
    <t>石山 涼一</t>
  </si>
  <si>
    <t>soccer.ryo3999@icloud.com</t>
  </si>
  <si>
    <t>白鳥翔太</t>
  </si>
  <si>
    <t>xiangtaibainiao@gmail.com</t>
  </si>
  <si>
    <t>塩田亜紀</t>
  </si>
  <si>
    <t>後藤麻友</t>
  </si>
  <si>
    <t>川田美果</t>
  </si>
  <si>
    <t>plusnica@gmail.com</t>
  </si>
  <si>
    <t>齋藤沙也加</t>
  </si>
  <si>
    <t>6分割</t>
  </si>
  <si>
    <t>uvlqb66825@yahoo.co.jp</t>
  </si>
  <si>
    <t>櫻井        彩乃</t>
  </si>
  <si>
    <t>田邊        佳代</t>
  </si>
  <si>
    <t>猪山桃子</t>
  </si>
  <si>
    <t>piece.nekosuki@gmail.com</t>
  </si>
  <si>
    <t>大塚</t>
  </si>
  <si>
    <t>仁下朋美</t>
  </si>
  <si>
    <t>かわいしゅんや</t>
  </si>
  <si>
    <t>zakku2631@gmail.com</t>
  </si>
  <si>
    <t>橘麻美</t>
  </si>
  <si>
    <t>nako.nako.asa@gmail.com</t>
  </si>
  <si>
    <t>bell/みっちー</t>
  </si>
  <si>
    <t>irietime.jewelry@gmail.com</t>
  </si>
  <si>
    <t>HISE</t>
  </si>
  <si>
    <t>hiyotaro502@gmail.com</t>
  </si>
  <si>
    <t>しの</t>
  </si>
  <si>
    <t>meek99c3@gmail.com</t>
  </si>
  <si>
    <t>小山玲奈</t>
  </si>
  <si>
    <t>株式会社CHIEF</t>
  </si>
  <si>
    <t>chiefway8888@gmail.com</t>
  </si>
  <si>
    <t xml:space="preserve">        清遠ちあき</t>
  </si>
  <si>
    <t>柏木広大</t>
  </si>
  <si>
    <t>kodai0225@gmail.com</t>
  </si>
  <si>
    <t>Naoko.K</t>
  </si>
  <si>
    <t>naokonakaba@gmail.com</t>
  </si>
  <si>
    <t>吹上 貴寛</t>
  </si>
  <si>
    <t>f.takahiro423@gmail.com</t>
  </si>
  <si>
    <t>真規</t>
  </si>
  <si>
    <t>kaira.meemee.maki.koara@gmail.com</t>
  </si>
  <si>
    <t>*🌷</t>
  </si>
  <si>
    <t>guankou27@gmail.com</t>
  </si>
  <si>
    <t>かすみ</t>
  </si>
  <si>
    <t>imai_9475@yahoo.co.jp</t>
  </si>
  <si>
    <t>jammin</t>
  </si>
  <si>
    <t>こじま</t>
  </si>
  <si>
    <t>hkojima5252@gmail.com</t>
  </si>
  <si>
    <t>ARISA</t>
  </si>
  <si>
    <t>あゆみ</t>
  </si>
  <si>
    <t>Hinaco</t>
  </si>
  <si>
    <t>info@hinatakoubou.com</t>
  </si>
  <si>
    <t>渡辺吉平</t>
  </si>
  <si>
    <t>kyoto.wtnb.k1ppe1@gmail.com</t>
  </si>
  <si>
    <t>みづき</t>
  </si>
  <si>
    <t>id.pt7748m@icloud.com</t>
  </si>
  <si>
    <t>美濃雄也</t>
  </si>
  <si>
    <t xml:space="preserve">	ve.sommelier@gmail.com</t>
  </si>
  <si>
    <t>花岡歩樹</t>
  </si>
  <si>
    <t>いずた</t>
  </si>
  <si>
    <t>ricehfukujn@icloud.com</t>
  </si>
  <si>
    <t>山内大志</t>
  </si>
  <si>
    <t>dstaishycustaloftmildmynd@gmail.com</t>
  </si>
  <si>
    <t>廣貴</t>
  </si>
  <si>
    <t>将輝</t>
  </si>
  <si>
    <t>shoki03120305@gmail.com</t>
  </si>
  <si>
    <t>さいとうみゆき</t>
  </si>
  <si>
    <t>kumi</t>
  </si>
  <si>
    <t>kawasaki.17.k@gmail.com</t>
  </si>
  <si>
    <t>烈志</t>
  </si>
  <si>
    <t>武本 佑衣</t>
  </si>
  <si>
    <t xml:space="preserve">	ty.0926414ty@gmail.com</t>
  </si>
  <si>
    <t>eri.A</t>
  </si>
  <si>
    <t>プレゼント</t>
  </si>
  <si>
    <t>島村竜弥</t>
  </si>
  <si>
    <t>0314.tatsuyashima@gmail.com</t>
  </si>
  <si>
    <t xml:space="preserve">	mia.rose1616@gmail.com</t>
  </si>
  <si>
    <t>Maya</t>
  </si>
  <si>
    <t>ちい</t>
  </si>
  <si>
    <t>chiitanxxxy@gmail.com</t>
  </si>
  <si>
    <t>X.YOUGI</t>
  </si>
  <si>
    <t>頭金10万+24分割</t>
  </si>
  <si>
    <t>1989xjapanwearex1313@au.com</t>
  </si>
  <si>
    <t>倖奈</t>
  </si>
  <si>
    <t>yusagi3134@i.softbank.jp</t>
  </si>
  <si>
    <t>まつ</t>
  </si>
  <si>
    <t>zone110207@gmail.com</t>
  </si>
  <si>
    <t>miho</t>
  </si>
  <si>
    <t>mihoka8111@gmail.com</t>
  </si>
  <si>
    <t>かなたに　ひかり</t>
  </si>
  <si>
    <t>shu.kntnh23@gmail.com</t>
  </si>
  <si>
    <t>Takaaki Koiwai</t>
  </si>
  <si>
    <t>iwao_s3@hotmail.co.jp</t>
  </si>
  <si>
    <t>れいか</t>
  </si>
  <si>
    <t>kanemitsu.reika@gmail.com</t>
  </si>
  <si>
    <t>中島学</t>
  </si>
  <si>
    <t>jyva28hattori@gmail.com</t>
  </si>
  <si>
    <t>こだま しの</t>
  </si>
  <si>
    <t>shino146movie@gmail.com</t>
  </si>
  <si>
    <t>石田雅也</t>
  </si>
  <si>
    <t>haruwoaisuruhito240@gmail.com</t>
  </si>
  <si>
    <t>Noah</t>
  </si>
  <si>
    <t>noahkiuchi01@gmail.com</t>
  </si>
  <si>
    <t>にしかわちか</t>
  </si>
  <si>
    <t>nananaha.23@gmail.com</t>
  </si>
  <si>
    <t>みか</t>
  </si>
  <si>
    <t>wood2mika@yahoo.co.jp</t>
  </si>
  <si>
    <t>田中美帆</t>
  </si>
  <si>
    <t>mi0022f@gmail.com</t>
  </si>
  <si>
    <t>純</t>
  </si>
  <si>
    <t>aruberu19900805@gmail.com</t>
  </si>
  <si>
    <t>かおり</t>
  </si>
  <si>
    <t>頭金20万＋6分割</t>
  </si>
  <si>
    <t>kaori.t.note@gmail.com</t>
  </si>
  <si>
    <t>あき</t>
  </si>
  <si>
    <t>akiaki117117@gmail.com</t>
  </si>
  <si>
    <t>前田葵</t>
  </si>
  <si>
    <t>capriccio.fox0105@gmail.com</t>
  </si>
  <si>
    <t>カナ</t>
  </si>
  <si>
    <t>piiiya0716@gmail.com</t>
  </si>
  <si>
    <t>中村 稜太</t>
  </si>
  <si>
    <t>nakaryo5559@gmail.com</t>
  </si>
  <si>
    <t>いずみ　なかま</t>
  </si>
  <si>
    <t>d.ma123.soak-it-up@docomo.ne.jp</t>
  </si>
  <si>
    <t>ともこ</t>
  </si>
  <si>
    <t>sachi mogu</t>
  </si>
  <si>
    <t>sissosissoranosu.mo@gmail.com</t>
  </si>
  <si>
    <t>とも</t>
  </si>
  <si>
    <t>da-s-ra71shi-2gi85nsou@ezweb.ne.jp</t>
  </si>
  <si>
    <t>あやか</t>
  </si>
  <si>
    <t>nuumhoo@gmail.com</t>
  </si>
  <si>
    <t>ポッター</t>
  </si>
  <si>
    <t>hottamail0221@gmail.com</t>
  </si>
  <si>
    <t>櫻井孝耀</t>
  </si>
  <si>
    <t>小林武留</t>
  </si>
  <si>
    <t>08067200463a@gmail.com</t>
  </si>
  <si>
    <t>うかい</t>
  </si>
  <si>
    <t>ukainoriko30@gmail.com</t>
  </si>
  <si>
    <t>西川　大貴</t>
  </si>
  <si>
    <t>souseki.poifuru@gmail.com</t>
  </si>
  <si>
    <t>カオル</t>
  </si>
  <si>
    <t>tomoshiki130@gmail.com</t>
  </si>
  <si>
    <t>みい</t>
  </si>
  <si>
    <t>2分割</t>
  </si>
  <si>
    <t>EЯICA</t>
  </si>
  <si>
    <t>iimk_s2@yahoo.co.jp</t>
  </si>
  <si>
    <t>みく</t>
  </si>
  <si>
    <t>amnos.mfl@gmail.com</t>
  </si>
  <si>
    <t>ヒゴ</t>
  </si>
  <si>
    <t>nori121k@yahoo.co.jp</t>
  </si>
  <si>
    <t>江澤春樹</t>
  </si>
  <si>
    <t>eza86spri.haru@gmail.com</t>
  </si>
  <si>
    <t>土井ケンジ</t>
  </si>
  <si>
    <t>kjrootsrock@gmail.cow</t>
  </si>
  <si>
    <t>EITA</t>
  </si>
  <si>
    <t>barragesquad.badcrib.official@gmail.com</t>
  </si>
  <si>
    <t>yukiko</t>
  </si>
  <si>
    <t>ykk.st.1234@gmail.com</t>
  </si>
  <si>
    <t>いっちー</t>
  </si>
  <si>
    <t>ichida.blg.12@gmail.com</t>
  </si>
  <si>
    <t>けーぞー</t>
  </si>
  <si>
    <t>kashiwagi.keizo@gmail.com</t>
  </si>
  <si>
    <t xml:space="preserve"> 須賀惠子</t>
  </si>
  <si>
    <t>柴田光</t>
  </si>
  <si>
    <t>shibainulight@gmail.coｍ</t>
  </si>
  <si>
    <t>澤口翔太</t>
  </si>
  <si>
    <t>sawasho.1030@icloud.com</t>
  </si>
  <si>
    <t>二茅汐音</t>
  </si>
  <si>
    <t>shione.3388@gmail.com</t>
  </si>
  <si>
    <t>保東拓生</t>
  </si>
  <si>
    <t>takuoukat@gmail.com</t>
  </si>
  <si>
    <t>松崎俊太</t>
  </si>
  <si>
    <t>chisamki.1109@icloud.com</t>
  </si>
  <si>
    <t>金山恵美</t>
  </si>
  <si>
    <t>mgamek1@gmail.com</t>
  </si>
  <si>
    <t>宮崎歩夢</t>
  </si>
  <si>
    <t>kirariandayumu @gmail.com</t>
  </si>
  <si>
    <t>翁長俊也</t>
  </si>
  <si>
    <t>syunya20040815@gmail.com</t>
  </si>
  <si>
    <t>崎山祥</t>
  </si>
  <si>
    <t>56sky5687@gmail.com</t>
  </si>
  <si>
    <t>山本 彩実</t>
  </si>
  <si>
    <t>ym_aym629@yahoo.co.jp</t>
  </si>
  <si>
    <t>西絢子</t>
  </si>
  <si>
    <t>atelier.nijikoubou@gmail.com</t>
  </si>
  <si>
    <t>中村唯</t>
  </si>
  <si>
    <t>笹山亜美</t>
  </si>
  <si>
    <t>c.p.a.3k2bx@gmail.com</t>
  </si>
  <si>
    <t>芳﨑幸子</t>
  </si>
  <si>
    <t>little.littlenao@gmail.com</t>
  </si>
  <si>
    <t>平尾美恵</t>
  </si>
  <si>
    <t>i.hromehome33@icloud.com</t>
  </si>
  <si>
    <t>masakazu</t>
  </si>
  <si>
    <t>masakazusuzuki.design@gmail.com</t>
  </si>
  <si>
    <t>松山望美</t>
  </si>
  <si>
    <t>tuure47u＠gmail.com</t>
  </si>
  <si>
    <t>國光ともこ</t>
  </si>
  <si>
    <t>まひる</t>
  </si>
  <si>
    <t>ma_hi_ru101@icloud.com</t>
  </si>
  <si>
    <t>長崎莉央</t>
  </si>
  <si>
    <t>solmii.rio@gmail.com</t>
  </si>
  <si>
    <t>塚田	美夏子</t>
  </si>
  <si>
    <t>at0301xhms@gmail.co</t>
  </si>
  <si>
    <t>島のぞみ</t>
  </si>
  <si>
    <t>nshima.0412@gmail.com</t>
  </si>
  <si>
    <t>ショー加奈子</t>
  </si>
  <si>
    <t>naikayhan@gmail.com</t>
  </si>
  <si>
    <t>小野寺篤史</t>
  </si>
  <si>
    <t>gagamenme38@gmail.com</t>
  </si>
  <si>
    <t>藤野萌</t>
  </si>
  <si>
    <t>moecha@docomo.ne.jp</t>
  </si>
  <si>
    <t>九万田智美</t>
  </si>
  <si>
    <t>頭金30万+24分割</t>
  </si>
  <si>
    <t>榎本睦</t>
  </si>
  <si>
    <t>conyanp@gmail.com</t>
  </si>
  <si>
    <t>野々村安佐子</t>
  </si>
  <si>
    <t>info@createmrw.com</t>
  </si>
  <si>
    <t>菊池一樹</t>
  </si>
  <si>
    <t>中西廉</t>
  </si>
  <si>
    <t>ren.and.bluetrain55@gmail.com</t>
  </si>
  <si>
    <t>盛岡靖侑樹</t>
  </si>
  <si>
    <t>moriokayasuyuki0815@gmail.com</t>
  </si>
  <si>
    <t>関雄介</t>
  </si>
  <si>
    <t>yes1983yusuke1010@gmail.com</t>
  </si>
  <si>
    <t>N i n a💫</t>
  </si>
  <si>
    <t>渡邊        龍生</t>
  </si>
  <si>
    <t>aoa.mns.42@gmail.com</t>
  </si>
  <si>
    <t>呉屋桃香</t>
  </si>
  <si>
    <t>goyataon@gmail.com</t>
  </si>
  <si>
    <t>竹中ひろみ</t>
  </si>
  <si>
    <t>nangokuaoiumi08hiro01@gmail.com</t>
  </si>
  <si>
    <t>河合玲奈</t>
  </si>
  <si>
    <t>kawai.rena.93@gmail.com</t>
  </si>
  <si>
    <t>保岡沙樹</t>
  </si>
  <si>
    <t>ysksy93@gmail.com</t>
  </si>
  <si>
    <t>斉藤貴洋</t>
  </si>
  <si>
    <t>widecreation1@gmail.com</t>
  </si>
  <si>
    <t>高木涼子</t>
  </si>
  <si>
    <t>luvmoe07770@gmail.com</t>
  </si>
  <si>
    <t>石橋直子</t>
  </si>
  <si>
    <t>山内理智</t>
  </si>
  <si>
    <t>risatoy19890218@gmail.com</t>
  </si>
  <si>
    <t>都築紋佳</t>
  </si>
  <si>
    <t>tuuuu4409@gmail.com</t>
  </si>
  <si>
    <t>春木香恋</t>
  </si>
  <si>
    <t>haruki.karen09@gmail.com</t>
  </si>
  <si>
    <t>古川ひなた</t>
  </si>
  <si>
    <t>h.tnsxo@gmail.com</t>
  </si>
  <si>
    <t>小出絢子</t>
  </si>
  <si>
    <t>s.wrw32.ako@gmail.com</t>
  </si>
  <si>
    <t xml:space="preserve">	仲　泰希</t>
  </si>
  <si>
    <t>taikisamuri0914@icloud.com</t>
  </si>
  <si>
    <t>福井実穂</t>
  </si>
  <si>
    <t>tobeistodo.mj@gmail.com</t>
  </si>
  <si>
    <t>鈴木遥</t>
  </si>
  <si>
    <t>sunny2child@gmail.com</t>
  </si>
  <si>
    <t>竹垣夏子</t>
  </si>
  <si>
    <t>takenatsu8@gmail.com</t>
  </si>
  <si>
    <t>室郁子</t>
  </si>
  <si>
    <t>wwxe.crsa005@gmail.com</t>
  </si>
  <si>
    <t>高石綾</t>
  </si>
  <si>
    <t>aya.takaishi@icloud.com</t>
  </si>
  <si>
    <t>山保広</t>
  </si>
  <si>
    <t>sanporin@gmail.com</t>
  </si>
  <si>
    <t>西村拓耶</t>
  </si>
  <si>
    <t>takunet.tktk@gmail.com</t>
  </si>
  <si>
    <t>長谷川誠</t>
  </si>
  <si>
    <t>mktkn33@gmail.com</t>
  </si>
  <si>
    <t>篠崎亜希子</t>
  </si>
  <si>
    <t>shinoaki1231@gmail.com</t>
  </si>
  <si>
    <t>内野早苗</t>
  </si>
  <si>
    <t>ssaannaatm@gmail.com</t>
  </si>
  <si>
    <t>阿南宣人</t>
  </si>
  <si>
    <t>m.minegishi0612@gmail.com</t>
  </si>
  <si>
    <t>井口穂香</t>
  </si>
  <si>
    <t>xkichi.work@gmail.com</t>
  </si>
  <si>
    <t>奥野将幸</t>
  </si>
  <si>
    <t>masayukiuminin8@gmail.com</t>
  </si>
  <si>
    <t>上田清佳</t>
  </si>
  <si>
    <t>u.saaaay.aka@gmail.com</t>
  </si>
  <si>
    <t>肥後理恵子</t>
  </si>
  <si>
    <t>rtt211_rt@icloud.com</t>
  </si>
  <si>
    <t>淺田美由紀</t>
  </si>
  <si>
    <t>bluemusic124@gmail.com</t>
  </si>
  <si>
    <t>小椋健久</t>
  </si>
  <si>
    <t>t.ogura0569211@gmail.com</t>
  </si>
  <si>
    <t>中野 陽子</t>
  </si>
  <si>
    <t>kiii.yoko@outlook.jp</t>
  </si>
  <si>
    <t>土屋真奈</t>
  </si>
  <si>
    <t>cherry04050418@gmail.com</t>
  </si>
  <si>
    <t>後藤文香</t>
  </si>
  <si>
    <t>aya0702325@gmail.com</t>
  </si>
  <si>
    <t>渋谷 優花</t>
  </si>
  <si>
    <t>yuka3.shibuya3@gmail.com</t>
  </si>
  <si>
    <t>山口高史</t>
  </si>
  <si>
    <t>fujifabox@gmail.com</t>
  </si>
  <si>
    <t>秋葉莉玲</t>
  </si>
  <si>
    <t>jasminefactory.rirei@gmail.com</t>
  </si>
  <si>
    <t>服部 将志</t>
  </si>
  <si>
    <t>masa.hat.580711@gmail.com</t>
  </si>
  <si>
    <t>福島 剛</t>
  </si>
  <si>
    <t>penpens0729@gmail.com</t>
  </si>
  <si>
    <t>小太刀 竣也</t>
  </si>
  <si>
    <t>shun0822270f@gmail.com</t>
  </si>
  <si>
    <t>永見悠斗</t>
  </si>
  <si>
    <t>m.rai2359@icloud.com</t>
  </si>
  <si>
    <t>伊藤星乃介</t>
  </si>
  <si>
    <t>itohoshino@icloud.com</t>
  </si>
  <si>
    <t>染谷千草</t>
  </si>
  <si>
    <t>rufurun168@gmail.com</t>
  </si>
  <si>
    <t>成政希更</t>
  </si>
  <si>
    <t>頭金20万+24分割</t>
  </si>
  <si>
    <t>kk0413tennis@gmail.com</t>
  </si>
  <si>
    <t>渥美崇斗</t>
  </si>
  <si>
    <t>t.atsumi00012@gmail.com</t>
  </si>
  <si>
    <t>追田香緒理</t>
  </si>
  <si>
    <t>passerelle.kaori.sakoda@gmail.com</t>
  </si>
  <si>
    <t>阿部美鈴</t>
  </si>
  <si>
    <t>komitama36@gmail.com</t>
  </si>
  <si>
    <t>野村菜摘</t>
  </si>
  <si>
    <t>aarierupoo@gmail.com</t>
  </si>
  <si>
    <t>稲葉里美</t>
  </si>
  <si>
    <t>brilliant09242000@gmail.com</t>
  </si>
  <si>
    <t>中本綾子</t>
  </si>
  <si>
    <t>ayamomohima@gmail.com</t>
  </si>
  <si>
    <t>八橋芹佳</t>
  </si>
  <si>
    <t>king21s2@icloud.com</t>
  </si>
  <si>
    <t>山本沙紀</t>
  </si>
  <si>
    <t>ronpachihiro314@yahoo.co.jp</t>
  </si>
  <si>
    <t>藤野薫</t>
  </si>
  <si>
    <t>urasaki2015@gmail.com</t>
  </si>
  <si>
    <t>山下真弓</t>
  </si>
  <si>
    <t>mayu.yama.high@gmail.com</t>
  </si>
  <si>
    <t>福島瑠菜</t>
  </si>
  <si>
    <t>lumalunasan.0831@gmail.com</t>
  </si>
  <si>
    <t>藤原彩寧</t>
  </si>
  <si>
    <t>nel.creater@gmail.com</t>
  </si>
  <si>
    <t>堀川紗帆</t>
  </si>
  <si>
    <t>saho.1212444@gmail.com</t>
  </si>
  <si>
    <t>工藤佐江子</t>
  </si>
  <si>
    <t xml:space="preserve">	saeko420.laa.3.jill@gmail.com</t>
  </si>
  <si>
    <t>宮崎里美</t>
  </si>
  <si>
    <t>satomim7124@gmail.com</t>
  </si>
  <si>
    <t>山村実和</t>
  </si>
  <si>
    <t>form.michan3@gmail.com</t>
  </si>
  <si>
    <t>橋本 圭市</t>
  </si>
  <si>
    <t>jyagapotekamen@gmail.com</t>
  </si>
  <si>
    <t>金子美紀</t>
  </si>
  <si>
    <t>mitsuki_k0330@yahoo.co.jp</t>
  </si>
  <si>
    <t>恵美</t>
  </si>
  <si>
    <t>kuuman0513@gmail.com</t>
  </si>
  <si>
    <t>髙橋一晃</t>
  </si>
  <si>
    <t>kazu200131@icloud.com</t>
  </si>
  <si>
    <t>岡田航弥</t>
  </si>
  <si>
    <t>ko1109ya@gmail.com</t>
  </si>
  <si>
    <t>奥原範雄</t>
  </si>
  <si>
    <t>o9u8a6a@gmail.com</t>
  </si>
  <si>
    <t>鎌込麻美</t>
  </si>
  <si>
    <t>asagome@icloud.com</t>
  </si>
  <si>
    <t>小笠原浩輝</t>
  </si>
  <si>
    <t>1999.ogaoga@gmail.com</t>
  </si>
  <si>
    <t>東奈津希</t>
  </si>
  <si>
    <t>godnatsu72east@gmail.com</t>
  </si>
  <si>
    <t>清水よふ子</t>
  </si>
  <si>
    <t>yofuko.shimizu@gmail.com</t>
  </si>
  <si>
    <t>内田浩世</t>
  </si>
  <si>
    <t>lavandulam6@gmail.com</t>
  </si>
  <si>
    <t>加藤 陸</t>
  </si>
  <si>
    <t>katorikudayy@gmail.com</t>
  </si>
  <si>
    <t>小泉愛美</t>
  </si>
  <si>
    <t>amourbelle.m@gmail.com</t>
  </si>
  <si>
    <t>岩本秀子</t>
  </si>
  <si>
    <t>masahito.m.y.h0313@gmail.com</t>
  </si>
  <si>
    <t>橋元マリン</t>
  </si>
  <si>
    <t>m6a7rinumilove@gmail.com</t>
  </si>
  <si>
    <t>与儀しのぶ</t>
  </si>
  <si>
    <t>shinoshino.mg@gmail.com</t>
  </si>
  <si>
    <t>宮田幸佳</t>
  </si>
  <si>
    <t>dca.sa.18@gmail.com</t>
  </si>
  <si>
    <t>福永恵</t>
  </si>
  <si>
    <t>info@fukudesign-web.com</t>
  </si>
  <si>
    <t>室弥京都</t>
  </si>
  <si>
    <t>riku21.nov.2006@gmail.com</t>
  </si>
  <si>
    <t>西河雅美</t>
  </si>
  <si>
    <t>angecoco8105@gmail.com</t>
  </si>
  <si>
    <t>益田弦毅</t>
  </si>
  <si>
    <t>masudagenki2@gmail.com</t>
  </si>
  <si>
    <t>岩嶋恵理</t>
  </si>
  <si>
    <t>n374.tln.1@gmail.com</t>
  </si>
  <si>
    <t>螺良徹</t>
  </si>
  <si>
    <t>t.t.may.12@docomo.ne.jp</t>
  </si>
  <si>
    <t>新井未来</t>
  </si>
  <si>
    <t>miku39story@gmail.com</t>
  </si>
  <si>
    <t>土川安子</t>
  </si>
  <si>
    <t>thanksflowerars@au.com</t>
  </si>
  <si>
    <t>入江恵</t>
  </si>
  <si>
    <t>meg.irie.umi@gmail.com</t>
  </si>
  <si>
    <t>米田光貴</t>
  </si>
  <si>
    <t>kohki.yoneda@mineo.jp</t>
  </si>
  <si>
    <t>八木惠子</t>
  </si>
  <si>
    <t>168owll shop@gmail.com</t>
  </si>
  <si>
    <t>薄根稔幸</t>
  </si>
  <si>
    <t>u.k39-y55-it.fam.0728@ezweb.ne.jp</t>
  </si>
  <si>
    <t>木村有香</t>
  </si>
  <si>
    <t>yuka92433@gmail.com</t>
  </si>
  <si>
    <t>竹内一貴</t>
  </si>
  <si>
    <t>t12150066k@outlook.jp</t>
  </si>
  <si>
    <t>岡島        円香</t>
  </si>
  <si>
    <t>godons55go@gmail.com</t>
  </si>
  <si>
    <t>太田香</t>
  </si>
  <si>
    <t>samuraikun927@gmail.com</t>
  </si>
  <si>
    <t>古川沙津希</t>
  </si>
  <si>
    <t>furufurufive@gmail.com</t>
  </si>
  <si>
    <t>矢﨑貴甫</t>
  </si>
  <si>
    <t>ran.ren.muu.kii@gmail.com</t>
  </si>
  <si>
    <t>大平一輝</t>
  </si>
  <si>
    <t>brownop1111@gmail.com</t>
  </si>
  <si>
    <t>両角真実</t>
  </si>
  <si>
    <t>m.morozumi.05@gmail.com</t>
  </si>
  <si>
    <t>田辺真裕美</t>
  </si>
  <si>
    <t>wishy.washy.bem@gmail.com</t>
  </si>
  <si>
    <t>橋元つぐみ</t>
  </si>
  <si>
    <t>minei.20080105@gmail.com</t>
  </si>
  <si>
    <t>寿実子</t>
  </si>
  <si>
    <t>sumiko.goto.3372@gmail.com</t>
  </si>
  <si>
    <t>福田咲</t>
  </si>
  <si>
    <t>s-3ne.6ky@ezweb.ne.jp</t>
  </si>
  <si>
    <t>中村佳苗</t>
  </si>
  <si>
    <t>manariri28@gmail.com</t>
  </si>
  <si>
    <t>田中亜美</t>
  </si>
  <si>
    <t>footsie.mt@gmail.com</t>
  </si>
  <si>
    <t>江東日菜</t>
  </si>
  <si>
    <t>tosutomeiweishii@gmail.com</t>
  </si>
  <si>
    <t>與那原綾子</t>
  </si>
  <si>
    <t>yona.121@outlook.jp</t>
  </si>
  <si>
    <t>田中里菜</t>
  </si>
  <si>
    <t>rina_v_1030@icloud.com</t>
  </si>
  <si>
    <t>八田幸大</t>
  </si>
  <si>
    <t>nicola.illust1@gmail.com</t>
  </si>
  <si>
    <t>鈴木奈未</t>
  </si>
  <si>
    <t>a.i.g19751986@gmail.com</t>
  </si>
  <si>
    <t>川東壮太</t>
  </si>
  <si>
    <t>sota_kawa@yahoo.co.jp</t>
  </si>
  <si>
    <t>矢貫博</t>
  </si>
  <si>
    <t>yanuki@me.com</t>
  </si>
  <si>
    <t>野村天真</t>
  </si>
  <si>
    <t>vitessetenma5319@gmail.com</t>
  </si>
  <si>
    <t>大杉早太郎</t>
  </si>
  <si>
    <t>sotaro.o@lumo-works.com</t>
  </si>
  <si>
    <t>田中佑樹</t>
  </si>
  <si>
    <t>yu.ki1025baseball89@gmail.com</t>
  </si>
  <si>
    <t>小森 祐弥</t>
  </si>
  <si>
    <t>ramori0430@gmail.com</t>
  </si>
  <si>
    <t>渡辺 信隆</t>
  </si>
  <si>
    <t>wakun1963@yahoo.co.jp</t>
  </si>
  <si>
    <t>阿南栞</t>
  </si>
  <si>
    <t>shiori.a0275@au.com</t>
  </si>
  <si>
    <t>島袋臣信</t>
  </si>
  <si>
    <t>chenxindaodai@gmail.com</t>
  </si>
  <si>
    <t>鹿子木孝子</t>
  </si>
  <si>
    <t>emiwarts@gmail.com</t>
  </si>
  <si>
    <t>渡邉稜大</t>
  </si>
  <si>
    <t>asidaryoo@gmail.com</t>
  </si>
  <si>
    <t>木村栞</t>
  </si>
  <si>
    <t>homes.love.18@gmail.com</t>
  </si>
  <si>
    <t>友金エリカ奈美恵</t>
  </si>
  <si>
    <t>asuha12031224@gmail.com</t>
  </si>
  <si>
    <t>田鍬 隆文</t>
  </si>
  <si>
    <t>taguwa.takafumi.01@gmail.com</t>
  </si>
  <si>
    <t>岑吉記美江</t>
  </si>
  <si>
    <t>kimie1621@icloud.com</t>
  </si>
  <si>
    <t>猪瀬絵美</t>
  </si>
  <si>
    <t>syou.luv1120@gmail.com</t>
  </si>
  <si>
    <t>市川貴久</t>
  </si>
  <si>
    <t>matukazeda050@yahoo.co.jp</t>
  </si>
  <si>
    <t>波多野ゆりな</t>
  </si>
  <si>
    <t>hy.yurisea1115@gmail.com</t>
  </si>
  <si>
    <t>中川　実紗希</t>
  </si>
  <si>
    <t>misakin528@gmail.com</t>
  </si>
  <si>
    <t>大塚いづみ</t>
  </si>
  <si>
    <t>izm_04x13@au.com</t>
  </si>
  <si>
    <t>瀬井龍尚</t>
  </si>
  <si>
    <t>下辻 涼太</t>
  </si>
  <si>
    <t>髙橋美紅</t>
  </si>
  <si>
    <t>hironko.kurunyan@gmail.com</t>
  </si>
  <si>
    <t>魚住渉太</t>
  </si>
  <si>
    <t>shota.uozumi@icloud.com</t>
  </si>
  <si>
    <t>ID</t>
  </si>
  <si>
    <t>文書名</t>
  </si>
  <si>
    <t>署名依頼日</t>
  </si>
  <si>
    <t>契約承認日</t>
  </si>
  <si>
    <t>契約完了日</t>
  </si>
  <si>
    <t>契約却下日</t>
  </si>
  <si>
    <t>自分方:メールアドレス</t>
  </si>
  <si>
    <t>自分方:姓</t>
  </si>
  <si>
    <t>自分方:名</t>
  </si>
  <si>
    <t>自分方:会社名</t>
  </si>
  <si>
    <t>自分方:役職名</t>
  </si>
  <si>
    <t>自分方:代表者名</t>
  </si>
  <si>
    <t>自分方:都道府県</t>
  </si>
  <si>
    <t>自分方:市区町村</t>
  </si>
  <si>
    <t>自分方:番地</t>
  </si>
  <si>
    <t>自分方:ビル名等</t>
  </si>
  <si>
    <t>自分方:契約締結日</t>
  </si>
  <si>
    <t>自分方:契約開始日</t>
  </si>
  <si>
    <t>自分方:印鑑</t>
  </si>
  <si>
    <t>自分方:住所</t>
  </si>
  <si>
    <t>自分方:営業担当者名</t>
  </si>
  <si>
    <t>自分方:LINE名</t>
  </si>
  <si>
    <t>自分方:お電話番号</t>
  </si>
  <si>
    <t>自分方:メールアドレス2</t>
  </si>
  <si>
    <t>自分方:チェック</t>
  </si>
  <si>
    <t>自分方:チェック2</t>
  </si>
  <si>
    <t>自分方:郵便番号</t>
  </si>
  <si>
    <t>自分方:氏名</t>
  </si>
  <si>
    <t>自分方:請求先</t>
  </si>
  <si>
    <t>自分方:売買代金（税抜き）</t>
  </si>
  <si>
    <t>自分方:支払総額</t>
  </si>
  <si>
    <t>自分方:支払期日</t>
  </si>
  <si>
    <t>自分方:金融機関名</t>
  </si>
  <si>
    <t>自分方:口座番号</t>
  </si>
  <si>
    <t>自分方:支店名</t>
  </si>
  <si>
    <t>自分方:住所(都道府県・市区町村・番地・ビル名等)</t>
  </si>
  <si>
    <t>自分方:氏名_2</t>
  </si>
  <si>
    <t>自分方:コース①</t>
  </si>
  <si>
    <t>自分方:コース②</t>
  </si>
  <si>
    <t>自分方:法人名もしくは屋号</t>
  </si>
  <si>
    <t>自分方:分割回数</t>
  </si>
  <si>
    <t>自分方:契約合意日</t>
  </si>
  <si>
    <t>自分方:売買代金（税込）</t>
  </si>
  <si>
    <t>自分方:氏名（1）</t>
  </si>
  <si>
    <t>自分方:解約合意日</t>
  </si>
  <si>
    <t>自分方:支払開始日</t>
  </si>
  <si>
    <t>自分方:次回の支払日（日にちのみ）</t>
  </si>
  <si>
    <t>自分方:金額</t>
  </si>
  <si>
    <t>自分方:金額（スタンダード）</t>
  </si>
  <si>
    <t>自分方:金額（プライム）</t>
  </si>
  <si>
    <t>自分方:金額（エリート）</t>
  </si>
  <si>
    <t>自分方:続柄</t>
  </si>
  <si>
    <t>自分方:エリート【2024/09/02~】</t>
  </si>
  <si>
    <t>自分方:スタンダード【2024/09/02~】</t>
  </si>
  <si>
    <t>自分方:あります</t>
  </si>
  <si>
    <t>自分方:ありません</t>
  </si>
  <si>
    <t>自分方:開業届の提出予定年月</t>
  </si>
  <si>
    <t>自分方:サービス名</t>
  </si>
  <si>
    <t>自分方:お支払総額</t>
  </si>
  <si>
    <t>自分方:手数料</t>
  </si>
  <si>
    <t>自分方:引き落とし日</t>
  </si>
  <si>
    <t>自分方:支払日_現金</t>
  </si>
  <si>
    <t>自分方:支払日_カード</t>
  </si>
  <si>
    <t>自分方:支払日_信販</t>
  </si>
  <si>
    <t>自分方:現金_金額</t>
  </si>
  <si>
    <t>自分方:カード_金額(テキスト)</t>
  </si>
  <si>
    <t>自分方:信販_初回金額</t>
  </si>
  <si>
    <t>自分方:信販_2回目以降</t>
  </si>
  <si>
    <t>自分方:契約書面の送付先住所（郵便番号も含む）</t>
  </si>
  <si>
    <t>自分方:信販会社名</t>
  </si>
  <si>
    <t>自分方:氏名（カナ）</t>
  </si>
  <si>
    <t>自分方:追加費用/人</t>
  </si>
  <si>
    <t>自分方:人数</t>
  </si>
  <si>
    <t>自分方:現金_金額(テキスト)</t>
  </si>
  <si>
    <t>自分方:信販_初回金額(テキスト)</t>
  </si>
  <si>
    <t>自分方:信販_2回目以降(テキスト)</t>
  </si>
  <si>
    <t>自分方:支払日_現金(テキスト)</t>
  </si>
  <si>
    <t>自分方:支払日_カード(テキスト)</t>
  </si>
  <si>
    <t>自分方:支払日_信販(テキスト)</t>
  </si>
  <si>
    <t>自分方:引き落とし日(テキスト)</t>
  </si>
  <si>
    <t>自分方:お支払総額(テキスト)</t>
  </si>
  <si>
    <t>自分方:手数料(テキスト)</t>
  </si>
  <si>
    <t>自分方:住所２</t>
  </si>
  <si>
    <t>自分方:費用/人</t>
  </si>
  <si>
    <t>自分方:初期費用金額</t>
  </si>
  <si>
    <t>自分方:月額利用料</t>
  </si>
  <si>
    <t>自分方:契約期間</t>
  </si>
  <si>
    <t>自分方:契約月数</t>
  </si>
  <si>
    <t>自分方:提供開始日</t>
  </si>
  <si>
    <t>自分方:確認日</t>
  </si>
  <si>
    <t>自分方:担当者名</t>
  </si>
  <si>
    <t>自分方:発行日</t>
  </si>
  <si>
    <t>自分方:氏名（法人の場合は代表者名）</t>
  </si>
  <si>
    <t>相手方1:メールアドレス</t>
  </si>
  <si>
    <t>相手方1:姓</t>
  </si>
  <si>
    <t>相手方1:名</t>
  </si>
  <si>
    <t>相手方1:会社名</t>
  </si>
  <si>
    <t>相手方1:役職名</t>
  </si>
  <si>
    <t>相手方1:代表者名</t>
  </si>
  <si>
    <t>相手方1:都道府県</t>
  </si>
  <si>
    <t>相手方1:市区町村</t>
  </si>
  <si>
    <t>相手方1:番地</t>
  </si>
  <si>
    <t>相手方1:ビル名等</t>
  </si>
  <si>
    <t>相手方1:契約締結日</t>
  </si>
  <si>
    <t>相手方1:契約開始日</t>
  </si>
  <si>
    <t>相手方1:印鑑</t>
  </si>
  <si>
    <t>相手方1:住所</t>
  </si>
  <si>
    <t>相手方1:営業担当者名</t>
  </si>
  <si>
    <t>相手方1:LINE名</t>
  </si>
  <si>
    <t>相手方1:お電話番号</t>
  </si>
  <si>
    <t>相手方1:メールアドレス2</t>
  </si>
  <si>
    <t>相手方1:チェック</t>
  </si>
  <si>
    <t>相手方1:チェック2</t>
  </si>
  <si>
    <t>相手方1:郵便番号</t>
  </si>
  <si>
    <t>相手方1:氏名</t>
  </si>
  <si>
    <t>相手方1:請求先</t>
  </si>
  <si>
    <t>相手方1:売買代金（税抜き）</t>
  </si>
  <si>
    <t>相手方1:支払総額</t>
  </si>
  <si>
    <t>相手方1:支払期日</t>
  </si>
  <si>
    <t>相手方1:金融機関名</t>
  </si>
  <si>
    <t>相手方1:口座番号</t>
  </si>
  <si>
    <t>相手方1:支店名</t>
  </si>
  <si>
    <t>相手方1:住所(都道府県・市区町村・番地・ビル名等)</t>
  </si>
  <si>
    <t>相手方1:氏名_2</t>
  </si>
  <si>
    <t>相手方1:コース①</t>
  </si>
  <si>
    <t>相手方1:コース②</t>
  </si>
  <si>
    <t>相手方1:法人名もしくは屋号</t>
  </si>
  <si>
    <t>相手方1:分割回数</t>
  </si>
  <si>
    <t>相手方1:契約合意日</t>
  </si>
  <si>
    <t>相手方1:売買代金（税込）</t>
  </si>
  <si>
    <t>相手方1:氏名（1）</t>
  </si>
  <si>
    <t>相手方1:解約合意日</t>
  </si>
  <si>
    <t>相手方1:支払開始日</t>
  </si>
  <si>
    <t>相手方1:次回の支払日（日にちのみ）</t>
  </si>
  <si>
    <t>相手方1:金額</t>
  </si>
  <si>
    <t>相手方1:金額（スタンダード）</t>
  </si>
  <si>
    <t>相手方1:金額（プライム）</t>
  </si>
  <si>
    <t>相手方1:金額（エリート）</t>
  </si>
  <si>
    <t>相手方1:続柄</t>
  </si>
  <si>
    <t>相手方1:エリート【2024/09/02~】</t>
  </si>
  <si>
    <t>相手方1:スタンダード【2024/09/02~】</t>
  </si>
  <si>
    <t>相手方1:あります</t>
  </si>
  <si>
    <t>相手方1:ありません</t>
  </si>
  <si>
    <t>相手方1:開業届の提出予定年月</t>
  </si>
  <si>
    <t>相手方1:サービス名</t>
  </si>
  <si>
    <t>相手方1:お支払総額</t>
  </si>
  <si>
    <t>相手方1:手数料</t>
  </si>
  <si>
    <t>相手方1:引き落とし日</t>
  </si>
  <si>
    <t>相手方1:支払日_現金</t>
  </si>
  <si>
    <t>相手方1:支払日_カード</t>
  </si>
  <si>
    <t>相手方1:支払日_信販</t>
  </si>
  <si>
    <t>相手方1:現金_金額</t>
  </si>
  <si>
    <t>相手方1:カード_金額(テキスト)</t>
  </si>
  <si>
    <t>相手方1:信販_初回金額</t>
  </si>
  <si>
    <t>相手方1:信販_2回目以降</t>
  </si>
  <si>
    <t>相手方1:契約書面の送付先住所（郵便番号も含む）</t>
  </si>
  <si>
    <t>相手方1:信販会社名</t>
  </si>
  <si>
    <t>相手方1:氏名（カナ）</t>
  </si>
  <si>
    <t>相手方1:追加費用/人</t>
  </si>
  <si>
    <t>相手方1:人数</t>
  </si>
  <si>
    <t>相手方1:現金_金額(テキスト)</t>
  </si>
  <si>
    <t>相手方1:信販_初回金額(テキスト)</t>
  </si>
  <si>
    <t>相手方1:信販_2回目以降(テキスト)</t>
  </si>
  <si>
    <t>相手方1:支払日_現金(テキスト)</t>
  </si>
  <si>
    <t>相手方1:支払日_カード(テキスト)</t>
  </si>
  <si>
    <t>相手方1:支払日_信販(テキスト)</t>
  </si>
  <si>
    <t>相手方1:引き落とし日(テキスト)</t>
  </si>
  <si>
    <t>相手方1:お支払総額(テキスト)</t>
  </si>
  <si>
    <t>相手方1:手数料(テキスト)</t>
  </si>
  <si>
    <t>相手方1:住所２</t>
  </si>
  <si>
    <t>相手方1:費用/人</t>
  </si>
  <si>
    <t>相手方1:初期費用金額</t>
  </si>
  <si>
    <t>相手方1:月額利用料</t>
  </si>
  <si>
    <t>相手方1:契約期間</t>
  </si>
  <si>
    <t>相手方1:契約月数</t>
  </si>
  <si>
    <t>相手方1:提供開始日</t>
  </si>
  <si>
    <t>相手方1:確認日</t>
  </si>
  <si>
    <t>相手方1:担当者名</t>
  </si>
  <si>
    <t>相手方1:発行日</t>
  </si>
  <si>
    <t>相手方1:氏名（法人の場合は代表者名）</t>
  </si>
  <si>
    <t>スキルプラス電子交付承諾書_ハヤシマイ様</t>
  </si>
  <si>
    <t>addness.share@gmail.com</t>
  </si>
  <si>
    <t>飯田真理子</t>
  </si>
  <si>
    <t>Mai HAYASHI</t>
  </si>
  <si>
    <t>デザイン</t>
  </si>
  <si>
    <t>omaturizoo@gmail.com</t>
  </si>
  <si>
    <t>林 真以</t>
  </si>
  <si>
    <t>ハヤシ マイ</t>
  </si>
  <si>
    <t>スキルプラス概要書面_ハヤシマイ様</t>
  </si>
  <si>
    <t>CBSフィナンシャルサービス株式会社</t>
  </si>
  <si>
    <t>30,324円</t>
  </si>
  <si>
    <t>28,500円</t>
  </si>
  <si>
    <t>毎月27日</t>
  </si>
  <si>
    <t>1,027,824円</t>
  </si>
  <si>
    <t>229,824円</t>
  </si>
  <si>
    <t>北海道札幌市厚別区厚別東2条3丁目6-45-201</t>
  </si>
  <si>
    <t>スキルプラス契約書面_ハヤシマイ様</t>
  </si>
  <si>
    <t>004-0002</t>
  </si>
  <si>
    <t>北海道札幌市厚別区厚別東2条3丁目6‐45‐201</t>
  </si>
  <si>
    <t>スキルプラス概要書面_（イワタアズサ）様</t>
  </si>
  <si>
    <t>2/222</t>
  </si>
  <si>
    <t>埼玉県深谷市上柴町西4-9-7 グランソレイユ上柴302</t>
  </si>
  <si>
    <t>イワタアズサ</t>
  </si>
  <si>
    <t>スキルプラス契約書面_（イワタアズサ）様</t>
  </si>
  <si>
    <t>スキルプラス電子交付承諾書_ハットリエリ様</t>
  </si>
  <si>
    <t>ka-e-na-yu-hi.41885@softbank.ne.jp</t>
  </si>
  <si>
    <t>ハットリエリ</t>
  </si>
  <si>
    <t>スキルプラス概要書面_ハットリエリ様</t>
  </si>
  <si>
    <t>服部</t>
  </si>
  <si>
    <t>茨城県古河市諸川369</t>
  </si>
  <si>
    <t>スキルプラス契約書面_ハットリエリ様</t>
  </si>
  <si>
    <t>デザジュク電子交付承諾書_トミタリョウタ様</t>
  </si>
  <si>
    <t>old.re.street@gmail.com</t>
  </si>
  <si>
    <t>トミタ リョウタ</t>
  </si>
  <si>
    <t>デザジュク概要書面_トミタリョウタ様</t>
  </si>
  <si>
    <t>36回</t>
  </si>
  <si>
    <t>27日</t>
  </si>
  <si>
    <t>冨田</t>
  </si>
  <si>
    <t>長野県 北佐久郡軽井沢町軽井沢1065−50 グリューンハイム102</t>
  </si>
  <si>
    <t>デザジュク契約書面_トミタリョウタ様</t>
  </si>
  <si>
    <t>389-0102</t>
  </si>
  <si>
    <t>長野県 北佐久郡軽井沢町軽井沢1065−50グリューンハイム102</t>
  </si>
  <si>
    <t>60回</t>
  </si>
  <si>
    <t>京都信販株式会社</t>
  </si>
  <si>
    <t>長野県北佐久郡軽井沢町軽井沢1065−50 グリューンハイム１０２</t>
  </si>
  <si>
    <t>デザジュク電子交付承諾書_ドバシハルナ様</t>
  </si>
  <si>
    <t>haruna.dobashi.x16@gmail.com</t>
  </si>
  <si>
    <t>ドバシハルナ</t>
  </si>
  <si>
    <t>デザジュク概要書面_ドバシハルナ様</t>
  </si>
  <si>
    <t>土橋</t>
  </si>
  <si>
    <t>岡山県高梁市伊賀町2306-1</t>
  </si>
  <si>
    <t>デザジュク契約書面_ドバシハルナ様</t>
  </si>
  <si>
    <t>716-0018</t>
  </si>
  <si>
    <t>スキルプラス電子交付承諾書_（カイカナコ）様</t>
  </si>
  <si>
    <t>kaikanako0722@gmail.com</t>
  </si>
  <si>
    <t>甲斐 可奈子</t>
  </si>
  <si>
    <t>カイ カナコ</t>
  </si>
  <si>
    <t>スキルプラス概要書面_（カイカナコ）様</t>
  </si>
  <si>
    <t>甲斐</t>
  </si>
  <si>
    <t>大阪府泉大津市松之浜町２－３１－３</t>
  </si>
  <si>
    <t>スキルプラス契約書面_（カイカナコ）様</t>
  </si>
  <si>
    <t>５９５－００７２</t>
  </si>
  <si>
    <t>595-0072 大阪府泉大津市松之浜町２－３１－３</t>
  </si>
  <si>
    <t>スキルプラス電子交付承諾書_（カンガワ チエミ）様</t>
  </si>
  <si>
    <t>林 大樹</t>
  </si>
  <si>
    <t>kangawac@gmail.com</t>
  </si>
  <si>
    <t>カンガワチエミ</t>
  </si>
  <si>
    <t>スキルプラス概要書面_（カンガワ チエミ）様</t>
  </si>
  <si>
    <t>アドネス株式会社之印</t>
  </si>
  <si>
    <t>寒川</t>
  </si>
  <si>
    <t>徳島県三好市池田町馬路馬場13-1松下ハイツ馬路5号室</t>
  </si>
  <si>
    <t>デザイン電子交付承諾書_ヒルガミメナ様</t>
  </si>
  <si>
    <t>芽菜</t>
  </si>
  <si>
    <t>ヒルガミメナ</t>
  </si>
  <si>
    <t>デザジュク概要書面_ヒルガミメナ様</t>
  </si>
  <si>
    <t>昼神</t>
  </si>
  <si>
    <t>神奈川県座間市相模が丘2-17-25グランドソレイユⅡ101</t>
  </si>
  <si>
    <t>スキルプラス契約書面_（カンガワ チエミ）様</t>
  </si>
  <si>
    <t>778-5252</t>
  </si>
  <si>
    <t>デザジュク契約書面_ヒルガミメナ様</t>
  </si>
  <si>
    <t>デザジュク電子交付承諾書_サワグチサオリ様</t>
  </si>
  <si>
    <t>sawa-ri@cd6.so-net.ne.jp</t>
  </si>
  <si>
    <t>澤口 さおり</t>
  </si>
  <si>
    <t>サワグチ サオリ</t>
  </si>
  <si>
    <t>デザジュク概要書面_サワグチサオリ様</t>
  </si>
  <si>
    <t>澤口</t>
  </si>
  <si>
    <t>北海道亀田郡七飯町大中山４丁目5番10号</t>
  </si>
  <si>
    <t>デザジュク契約書面_サワグチサオリ様</t>
  </si>
  <si>
    <t>041-1121</t>
  </si>
  <si>
    <t>スキルプラス電子交付承諾書_スズキカイト様</t>
  </si>
  <si>
    <t>NeroSyrup</t>
  </si>
  <si>
    <t>鈴木海斗</t>
  </si>
  <si>
    <t>スズキカイト</t>
  </si>
  <si>
    <t>スキルプラス概要書面_スズキカイト様</t>
  </si>
  <si>
    <t>鈴木</t>
  </si>
  <si>
    <t>東京都大田区石川町2-24-14</t>
  </si>
  <si>
    <t>スキルプラス契約書面_スズキカイト様</t>
  </si>
  <si>
    <t>145-0061</t>
  </si>
  <si>
    <t>スキルプラス電子交付承諾書_ アサカワナナコ様</t>
  </si>
  <si>
    <t>淺川菜々子</t>
  </si>
  <si>
    <t>アサカワナナコ</t>
  </si>
  <si>
    <t>スキルプラス概要書面_アサカワナナコ様</t>
  </si>
  <si>
    <t>淺川</t>
  </si>
  <si>
    <t>東京都世田谷区松原2-33-25</t>
  </si>
  <si>
    <t>デザジュク電子交付承諾書_フジエマコ様</t>
  </si>
  <si>
    <t>尾形寿志</t>
  </si>
  <si>
    <t>fujie.webdesign@gmail.com</t>
  </si>
  <si>
    <t>藤江真子</t>
  </si>
  <si>
    <t>フジエマコ</t>
  </si>
  <si>
    <t>スキルプラス契約書面_アサカワナナコ様</t>
  </si>
  <si>
    <t>156-0043</t>
  </si>
  <si>
    <t>デザジュク契約書面_フジエマコ様</t>
  </si>
  <si>
    <t>#######</t>
  </si>
  <si>
    <t>奈良県北葛城郡広陵町みささぎ台12-4</t>
  </si>
  <si>
    <t>デザジュク概要書面_フジエマコ様</t>
  </si>
  <si>
    <t>奈良県北葛城郡広陵町みささぎ台</t>
  </si>
  <si>
    <t>デザジュク電子交付承諾書_ヤスダモモ様</t>
  </si>
  <si>
    <t>ヤスダモモ</t>
  </si>
  <si>
    <t>デザジュク概要書面_ヤスダモモ様</t>
  </si>
  <si>
    <t>安田</t>
  </si>
  <si>
    <t>福岡県福岡市城南区梅林3-5-16ドミール梅林203</t>
  </si>
  <si>
    <t>デザジュク契約書面_ヤスダモモ様</t>
  </si>
  <si>
    <t>電子交付承諾書_サイトウ レイナ様</t>
  </si>
  <si>
    <t>山西 良典</t>
  </si>
  <si>
    <t>satoreina.0103@gmail.com</t>
  </si>
  <si>
    <t>佐藤麗菜</t>
  </si>
  <si>
    <t>サトウレイナ</t>
  </si>
  <si>
    <t>デザジュク概要書面_（サイトウ レイナ）様</t>
  </si>
  <si>
    <t>佐藤</t>
  </si>
  <si>
    <t>山形県上山市石堂7-27-2</t>
  </si>
  <si>
    <t>デザジュク契約書面_（サイトウ レイナ）様</t>
  </si>
  <si>
    <t>999-3231</t>
  </si>
  <si>
    <t>デザジュク電子交付承諾書_ウネハラユウコ様</t>
  </si>
  <si>
    <t>岩城正也</t>
  </si>
  <si>
    <t>unedesign444@gmail.com</t>
  </si>
  <si>
    <t>ウネハラユウコ</t>
  </si>
  <si>
    <t>デザジュク契約書面_ウネハラユウコ様</t>
  </si>
  <si>
    <t>888-0033</t>
  </si>
  <si>
    <t>宮崎県日向市塩見888-2</t>
  </si>
  <si>
    <t>デザジュク概要書面_ウネハラユウコ様</t>
  </si>
  <si>
    <t>デザジュク電子交付承諾書_（フジサワアイカ）様</t>
  </si>
  <si>
    <t>下垣虎太郎</t>
  </si>
  <si>
    <t>☆あいか☆</t>
  </si>
  <si>
    <t>aika.landmark@gmail.com</t>
  </si>
  <si>
    <t>藤澤 愛香</t>
  </si>
  <si>
    <t>フジサワ アイカ</t>
  </si>
  <si>
    <t>デザジュク概要書面_（フジサワアイカ）様</t>
  </si>
  <si>
    <t>千葉県市川市曽谷7-7-6</t>
  </si>
  <si>
    <t>デザジュク契約書面_（フジサワアイカ）様</t>
  </si>
  <si>
    <t>272-0832</t>
  </si>
  <si>
    <t>デザジュク電子交付承諾書_サトウヨシコ様</t>
  </si>
  <si>
    <t>satoyo.webdesign@gmail.com</t>
  </si>
  <si>
    <t>サトウヨシコ</t>
  </si>
  <si>
    <t>デザジュク概要書面_サトウヨシコ様</t>
  </si>
  <si>
    <t>東京都江戸川区本一色2-17-23-306</t>
  </si>
  <si>
    <t>デザジュク契約書面_サトウヨシコ様</t>
  </si>
  <si>
    <t>133-0044</t>
  </si>
  <si>
    <t>スキルプラス電子交付承諾書_（ハナワ ナナカ）様</t>
  </si>
  <si>
    <t>orange7428keru@gmail.com</t>
  </si>
  <si>
    <t>鼻和ななか</t>
  </si>
  <si>
    <t>ハナワ ナナカ</t>
  </si>
  <si>
    <t>スキルプラス概要書面_（ハナワ ナナカ）様</t>
  </si>
  <si>
    <t>鼻和</t>
  </si>
  <si>
    <t>愛知県春日井市岩成台7-12-10</t>
  </si>
  <si>
    <t>ハナワナナカ</t>
  </si>
  <si>
    <t>スキルプラス契約書面_（ハナワ ナナカ）様</t>
  </si>
  <si>
    <t>487-0033</t>
  </si>
  <si>
    <t>デザジュク電子交付承諾書_マシューズリエ様</t>
  </si>
  <si>
    <t>rie.u1115.design@gmail.com</t>
  </si>
  <si>
    <t>マシューズリエ</t>
  </si>
  <si>
    <t>デザジュク概要書面_マシューズリエ様</t>
  </si>
  <si>
    <t>マシューズ</t>
  </si>
  <si>
    <t>群馬県利根郡みなかみ町下牧372-2</t>
  </si>
  <si>
    <t>デザジュク契約書面_マシューズリエ様</t>
  </si>
  <si>
    <t>379-1304</t>
  </si>
  <si>
    <t>デザジュク電子交付承諾書_シバタマユミ様</t>
  </si>
  <si>
    <t>iam15cmtall@gmail.com</t>
  </si>
  <si>
    <t>シバタマユミ</t>
  </si>
  <si>
    <t>デザジュク概要書面_シバタマユミ様</t>
  </si>
  <si>
    <t>柴田</t>
  </si>
  <si>
    <t>愛知県春日井市稲口町1丁目4-4 コーポしま202</t>
  </si>
  <si>
    <t>デザジュク契約書面_シバタマユミ様</t>
  </si>
  <si>
    <t>486-0905</t>
  </si>
  <si>
    <t>デザジュク電子交付承諾書_エンドウシンゴ様</t>
  </si>
  <si>
    <t>order2orderdx@gmail.com</t>
  </si>
  <si>
    <t>遠藤慎伍</t>
  </si>
  <si>
    <t>エンドウシンゴ</t>
  </si>
  <si>
    <t>デザジュク概要書面_エンドウシンゴ様</t>
  </si>
  <si>
    <t>大阪市浪速区幸町3-7-8-201</t>
  </si>
  <si>
    <t>デザジュク契約書面_エンドウシンゴ様</t>
  </si>
  <si>
    <t>デザジュク電子交付承諾書_アオヌマキヨシ様</t>
  </si>
  <si>
    <t>aotora_046-fukugyo@yahoo.co.jp</t>
  </si>
  <si>
    <t>アオヌマキヨシ</t>
  </si>
  <si>
    <t>デザジュク概要書面_アオヌマキヨシ様</t>
  </si>
  <si>
    <t>アオヌマ</t>
  </si>
  <si>
    <t>神奈川県横須賀市三春町５−７２</t>
  </si>
  <si>
    <t>デザジュク契約書面_アオヌマキヨシ様</t>
  </si>
  <si>
    <t>２３８−００１４</t>
  </si>
  <si>
    <t>デザジュク電子交付承諾書_フジノシンヤ様</t>
  </si>
  <si>
    <t>藤野 慎也</t>
  </si>
  <si>
    <t>フジノ シンヤ</t>
  </si>
  <si>
    <t>デザジュク概要書面_フジノシンヤ様</t>
  </si>
  <si>
    <t>フジノ</t>
  </si>
  <si>
    <t>宮城県仙台市青葉区水の森1-25-10</t>
  </si>
  <si>
    <t>デザジュク契約書面_フジノシンヤ様</t>
  </si>
  <si>
    <t>電子交付承諾書_（コシカワアイミ）様</t>
  </si>
  <si>
    <t>aimi.koshikawa1228@gmail.com</t>
  </si>
  <si>
    <t>コシカワアイミ</t>
  </si>
  <si>
    <t>契約書面_（コシカワアイミ）様</t>
  </si>
  <si>
    <t>千葉県千葉市緑区あすみが丘6-4-7 サンコリーナ301</t>
  </si>
  <si>
    <t>267-0066 千葉県千葉市緑区あすみが丘6-4-7 サンコリーナ301</t>
  </si>
  <si>
    <t>概要書面_（コシカワアイミ）様</t>
  </si>
  <si>
    <t>大阪府大阪市浪速区幸町3-7-8-201 幸田マンション幸町201</t>
  </si>
  <si>
    <t>5560021 大阪府大阪市浪速区幸町3-7-8-201 幸田マンション幸町201</t>
  </si>
  <si>
    <t>デザジュク概要書面_ナガシマ サキ様</t>
  </si>
  <si>
    <t>白石 賢樹</t>
  </si>
  <si>
    <t>yomias127@gmail.com</t>
  </si>
  <si>
    <t>大阪府枚方市香里ヶ丘7−7−6</t>
  </si>
  <si>
    <t>ナガシマサキ</t>
  </si>
  <si>
    <t>デザジュク契約書面_ナガシマ サキ様</t>
  </si>
  <si>
    <t>573-0084</t>
  </si>
  <si>
    <t>大阪府枚方市香里ヶ丘7-7-6</t>
  </si>
  <si>
    <t>573-0084 大阪府枚方市香里ヶ丘7-7-6</t>
  </si>
  <si>
    <t>電子交付承諾書_ナガシマ サキ様</t>
  </si>
  <si>
    <t>sarf.v0311@gmail.com</t>
  </si>
  <si>
    <t>スキルプラス電子交付承諾書_二シモトユリ様</t>
  </si>
  <si>
    <t>yuri</t>
  </si>
  <si>
    <t>sedebiean@i.softbank.jp</t>
  </si>
  <si>
    <t>西本ゆり</t>
  </si>
  <si>
    <t>ニシモトユリ</t>
  </si>
  <si>
    <t>スキルプラス概要書面_（ニシモトユリ）様</t>
  </si>
  <si>
    <t>西本</t>
  </si>
  <si>
    <t>岐阜県大垣市笠縫町8番地4第3フォーブル105</t>
  </si>
  <si>
    <t>スキルプラス契約書面_（ニシモトユリ）様</t>
  </si>
  <si>
    <t>503-0027岐阜県大垣市笠縫町8番地4第3フォーブル105</t>
  </si>
  <si>
    <t>デザジュク概要書面_アキマチハル様</t>
  </si>
  <si>
    <t>秋間</t>
  </si>
  <si>
    <t>秋間 千春</t>
  </si>
  <si>
    <t>千葉県浦安市東野1-27-1-401</t>
  </si>
  <si>
    <t>アキマ チハル</t>
  </si>
  <si>
    <t>デザジュク契約書面_アキマチハル様</t>
  </si>
  <si>
    <t>電子交付承諾書_アキマチハル様</t>
  </si>
  <si>
    <t>デザジュク電子交付承諾書_ルイケマイコ様</t>
  </si>
  <si>
    <t>tomokiyo.com@gmail.com</t>
  </si>
  <si>
    <t>tomokiyo/com@gmail.com</t>
  </si>
  <si>
    <t>ルイケマイコ</t>
  </si>
  <si>
    <t>デザジュク契約書面_ルイケマイコ様</t>
  </si>
  <si>
    <t>千葉県松戸市三日月1210−1−702</t>
  </si>
  <si>
    <t>デザジュク概要書面_ルイケマイコ様</t>
  </si>
  <si>
    <t>千葉県松戸市三日月1210−1ｰ702</t>
  </si>
  <si>
    <t>デザジュク契約書面_イガラシダイスケ様</t>
  </si>
  <si>
    <t>daiga.irodori@gmail.com</t>
  </si>
  <si>
    <t>新潟県新潟市江南区亀田大月3-2-53</t>
  </si>
  <si>
    <t>イガラシダイスケ</t>
  </si>
  <si>
    <t>デザジュク概要書面_イガラシダイスケ様</t>
  </si>
  <si>
    <t>デザジュク電子交付承諾書_イガラシダイスケ様</t>
  </si>
  <si>
    <t>電子交付承諾書_コニシマナ様</t>
  </si>
  <si>
    <t>和田圭佑</t>
  </si>
  <si>
    <t>u3girin5@gmail.com</t>
  </si>
  <si>
    <t>小西 真菜</t>
  </si>
  <si>
    <t>コニシ マナ</t>
  </si>
  <si>
    <t>デザジュク契約書面_コニシマナ様</t>
  </si>
  <si>
    <t>奈良県北葛城郡王寺町畠田8-1587-1-A202</t>
  </si>
  <si>
    <t>デザジュク概要書面_コニシマナ様</t>
  </si>
  <si>
    <t>デザジュク概要書面_カネコユリエ様</t>
  </si>
  <si>
    <t>和田圭祐</t>
  </si>
  <si>
    <t>megumi20080612@gmail.com</t>
  </si>
  <si>
    <t>金子</t>
  </si>
  <si>
    <t>金子 友里江</t>
  </si>
  <si>
    <t>新潟県柏崎市向陽町1279−151</t>
  </si>
  <si>
    <t>カネコ ユリエ</t>
  </si>
  <si>
    <t>デザジュク契約書面_カネコユリエ様</t>
  </si>
  <si>
    <t>945-1102</t>
  </si>
  <si>
    <t>電子交付承諾書_カネコユリエ様</t>
  </si>
  <si>
    <t>電子交付承諾書_（クロイナオミ）様</t>
  </si>
  <si>
    <t>na.kuroi.design@gmail.com</t>
  </si>
  <si>
    <t>ku.naomi.design@gmail.com</t>
  </si>
  <si>
    <t>kurosuke8kyoto8@gmail.com</t>
  </si>
  <si>
    <t>クロイナオミ</t>
  </si>
  <si>
    <t>契約書面_（クロイナオミ）様</t>
  </si>
  <si>
    <t>京都府長岡京市滝ノ町2丁目16−29 クレールコートB203</t>
  </si>
  <si>
    <t>概要書面_（クロイナオミ）様</t>
  </si>
  <si>
    <t>京都府長岡京市滝ノ町２丁目16−29 クレールコートB203</t>
  </si>
  <si>
    <t>デザジュク概要書面_ヒガシヤマヒロコ様</t>
  </si>
  <si>
    <t>higashiyama.hiroko@gmail.com</t>
  </si>
  <si>
    <t>東山</t>
  </si>
  <si>
    <t>東山浩子</t>
  </si>
  <si>
    <t>静岡県静岡市清水区由比北田111−11</t>
  </si>
  <si>
    <t>ヒガシヤマヒロコ</t>
  </si>
  <si>
    <t>デザジュク契約書面_ヒガシヤマヒロコ様</t>
  </si>
  <si>
    <t>421-3104</t>
  </si>
  <si>
    <t>421-3104 静岡県静岡市清水区由比北田111−11</t>
  </si>
  <si>
    <t>電子交付承諾書_ヒガシヤマヒロコ様</t>
  </si>
  <si>
    <t>電子交付承諾書_（ツカモトトモミ）様</t>
  </si>
  <si>
    <t>xumigdx0103@gmail.com</t>
  </si>
  <si>
    <t>塚元友美</t>
  </si>
  <si>
    <t>ツカモトトモミ</t>
  </si>
  <si>
    <t>概要書面_（ツカモトトモミ）様</t>
  </si>
  <si>
    <t>東京都青梅市新町5-13-22</t>
  </si>
  <si>
    <t>契約書面_（ツカモトトモミ）様</t>
  </si>
  <si>
    <t>198-0024</t>
  </si>
  <si>
    <t>スキルプラス概要書面_（ナカハラミホ様）</t>
  </si>
  <si>
    <t>小川幸一</t>
  </si>
  <si>
    <t>mihoboo1976@gmail.com</t>
  </si>
  <si>
    <t>中原 美保</t>
  </si>
  <si>
    <t>広島市安佐北区口田4-1-16グリーンヒルズ高陽401</t>
  </si>
  <si>
    <t>ナカハラ ミホ</t>
  </si>
  <si>
    <t>スキルプラス契約書面_（ナカハラミホ様）</t>
  </si>
  <si>
    <t>広島県広島市安佐北区口田4丁目1-16グリーンヒルズ高陽401</t>
  </si>
  <si>
    <t>スキルプラス電子交付承諾書_（ナカハラミホ様）</t>
  </si>
  <si>
    <t>スキルプラス概要書面_（サトウヒロマサ様）</t>
  </si>
  <si>
    <t>hrms9581@gmail.com</t>
  </si>
  <si>
    <t>東京都大田区田園調布2-20-8クロス田園調布1</t>
  </si>
  <si>
    <t>サトウヒロマサ</t>
  </si>
  <si>
    <t>スキルプラス契約書面_（サトウヒロマサ様）</t>
  </si>
  <si>
    <t>スキルプラス電子交付承諾書_（サトウヒロマサ様）</t>
  </si>
  <si>
    <t>デザジュク電子交付承諾書_ヤマサキホズミ様</t>
  </si>
  <si>
    <t>hzmy1116@gmail.com</t>
  </si>
  <si>
    <t>ヤマサキホズミ</t>
  </si>
  <si>
    <t>デザジュク概要書面_ヤマサキホズミ様</t>
  </si>
  <si>
    <t>山﨑帆純</t>
  </si>
  <si>
    <t>奈良県奈良市富雄元町2－6－24－703</t>
  </si>
  <si>
    <t>デザジュク契約書面_ヤマサキホズミ様</t>
  </si>
  <si>
    <t>631-0078</t>
  </si>
  <si>
    <t>631-0078 奈良県奈良市富雄元町2－6－24－703</t>
  </si>
  <si>
    <t>デザジュク電子交付承諾書_カツウラヤスコ様</t>
  </si>
  <si>
    <t>a4everxoxo@gmail.com</t>
  </si>
  <si>
    <t>カツウラヤスコ</t>
  </si>
  <si>
    <t>デザジュク概要書面_カツウラヤスコ様</t>
  </si>
  <si>
    <t>勝浦</t>
  </si>
  <si>
    <t>奈良県葛城市大畑74-13</t>
  </si>
  <si>
    <t>デザジュク契約書面_カツウラヤスコ様</t>
  </si>
  <si>
    <t>639-2152</t>
  </si>
  <si>
    <t>奈良県葛城市74-13</t>
  </si>
  <si>
    <t>639-2152 奈良県葛城市74-13</t>
  </si>
  <si>
    <t>639-2152 奈良県葛城市大畑74-13</t>
  </si>
  <si>
    <t>デザジュク電子交付承諾書_ハルオカリュウキ様</t>
  </si>
  <si>
    <t>ryuki.0923@outlook.jp</t>
  </si>
  <si>
    <t>春岡 龍輝</t>
  </si>
  <si>
    <t>ハルオカ リュウキ</t>
  </si>
  <si>
    <t>デザジュク概要書面_ハルオカリュウキ様</t>
  </si>
  <si>
    <t>春岡</t>
  </si>
  <si>
    <t>愛知県西尾市伊藤三丁目4番地11</t>
  </si>
  <si>
    <t>デザジュク契約書面_ハルオカリュウキ様</t>
  </si>
  <si>
    <t>445-0807</t>
  </si>
  <si>
    <t>デザジュク電子交付承諾書_ストウノリコ様</t>
  </si>
  <si>
    <t>小倉 眞宙</t>
  </si>
  <si>
    <t>greenstraight1110@gmail.com</t>
  </si>
  <si>
    <t>須藤 紀子</t>
  </si>
  <si>
    <t>ストウ ノリコ</t>
  </si>
  <si>
    <t>デザジュク概要書面_ストウノリコ様</t>
  </si>
  <si>
    <t>須藤</t>
  </si>
  <si>
    <t>東京都足立区関原3-44-12グラナーデ関原201</t>
  </si>
  <si>
    <t>デザジュク契約書面_ストウ ノリコ様</t>
  </si>
  <si>
    <t>123-0852</t>
  </si>
  <si>
    <t>スキルプラス電子交付承諾書_サガミテッタ様</t>
  </si>
  <si>
    <t>相模 哲太（さがみ てった）</t>
  </si>
  <si>
    <t>相模哲太</t>
  </si>
  <si>
    <t>サガミテッタ</t>
  </si>
  <si>
    <t>スキルプラス概要書面_サガミテッタ様</t>
  </si>
  <si>
    <t>東京都国立市中2-9-32グランメール国立203</t>
  </si>
  <si>
    <t>スキルプラス契約書面_サガミテッタ様</t>
  </si>
  <si>
    <t>電子交付承諾書_チクトウチエコ様</t>
  </si>
  <si>
    <t>chikutou.chieko@gmail.com</t>
  </si>
  <si>
    <t>chikutou.chieko@gmail.c@</t>
  </si>
  <si>
    <t>竹藤知恵子</t>
  </si>
  <si>
    <t>チクトウチエコ</t>
  </si>
  <si>
    <t>デザジュク契約書面_チクトウチエコ様</t>
  </si>
  <si>
    <t>岡山県倉敷市水江1055-5</t>
  </si>
  <si>
    <t>デザジュク概要書面_チクトウチエコ様</t>
  </si>
  <si>
    <t>スキルプラス電子交付承諾書_（マツイ トモキ）様</t>
  </si>
  <si>
    <t>toki</t>
  </si>
  <si>
    <t>tmkooim1312at8@gmail.com</t>
  </si>
  <si>
    <t>松井智暉</t>
  </si>
  <si>
    <t>デザジュク電子交付承諾書_コミ ミチル様</t>
  </si>
  <si>
    <t>sappuyer-michiru@hotmail.com</t>
  </si>
  <si>
    <t>コミミチル</t>
  </si>
  <si>
    <t>スキルプラス契約書面_（マツイ トモキ）様</t>
  </si>
  <si>
    <t>大阪府八尾市南太子堂４丁目2-1</t>
  </si>
  <si>
    <t>マツイトモキ</t>
  </si>
  <si>
    <t>スキルプラス概要書面_（マツイ トモキ）様</t>
  </si>
  <si>
    <t>デザジュク電子交付承諾書_イケガヤマキコ様</t>
  </si>
  <si>
    <t>opg.73a62fuesi9q@gmail.com</t>
  </si>
  <si>
    <t>イケガヤマキコ</t>
  </si>
  <si>
    <t>デザジュク概要書面_イケガヤマキコ様</t>
  </si>
  <si>
    <t>池谷</t>
  </si>
  <si>
    <t>静岡県焼津市東小川2丁目5-17-1</t>
  </si>
  <si>
    <t>デザジュク契約書面_イケガヤマキコ様</t>
  </si>
  <si>
    <t>スキルプラス契約書面_（タケハナ ヒロアキ）様</t>
  </si>
  <si>
    <t>kekesaihi@gmail.com</t>
  </si>
  <si>
    <t>竹花</t>
  </si>
  <si>
    <t>埼玉県川口市長蔵2-26-19</t>
  </si>
  <si>
    <t>タケハナヒロアキ</t>
  </si>
  <si>
    <t>スキルプラス概要書面_（タケハナ ヒロアキ）様</t>
  </si>
  <si>
    <t>スキルプラス電子交付承諾書_（タケハナ ヒロアキ）様</t>
  </si>
  <si>
    <t>新デザジュク概要書面_コミ ミチル様</t>
  </si>
  <si>
    <t>古味</t>
  </si>
  <si>
    <t>静岡県沼津市鳥谷151-3</t>
  </si>
  <si>
    <t>新デザジュク契約書面_コミ ミチル様</t>
  </si>
  <si>
    <t>デザジュク電子交付承諾書_タカタノゾミ様</t>
  </si>
  <si>
    <t>n.takata.its2023@gmail.com</t>
  </si>
  <si>
    <t>タカタ ノゾミ</t>
  </si>
  <si>
    <t>デザジュク概要書面_タカタノゾミ様</t>
  </si>
  <si>
    <t>高田</t>
  </si>
  <si>
    <t>兵庫県豊岡市出石町町分262サンバレーⅢ4030</t>
  </si>
  <si>
    <t>デザジュク電子交付承諾書_サワノボリサオリ様</t>
  </si>
  <si>
    <t>xxsaoxxx@gmail.com</t>
  </si>
  <si>
    <t>サワノボリサオリ</t>
  </si>
  <si>
    <t>デザジュク概要書面_サワノボリサオリ様</t>
  </si>
  <si>
    <t>澤登</t>
  </si>
  <si>
    <t>東京都国立市西2-29-60</t>
  </si>
  <si>
    <t>デザジュク契約書面_タカタノゾミ様</t>
  </si>
  <si>
    <t>668-0221</t>
  </si>
  <si>
    <t>デザジュク契約書面_サワノボリサオリ様</t>
  </si>
  <si>
    <t>186-0005</t>
  </si>
  <si>
    <t>186-0005 東京都国立市西2-29-60</t>
  </si>
  <si>
    <t>スキルプラス電子交付承諾書_ヤマナシセイコ様</t>
  </si>
  <si>
    <t>seiko.y7438@gmail.com</t>
  </si>
  <si>
    <t>ヤマナシセイコ</t>
  </si>
  <si>
    <t>スキルプラス概要書面_ヤマナシセイコ様</t>
  </si>
  <si>
    <t>山梨</t>
  </si>
  <si>
    <t>静岡県菊川市加茂651-9</t>
  </si>
  <si>
    <t>スキルプラス契約書面_ヤマナシセイコ様</t>
  </si>
  <si>
    <t>439-0031</t>
  </si>
  <si>
    <t>デザジュク電子交付承諾書_コウテキタカヒロ様</t>
  </si>
  <si>
    <t>taka.17.m@icloud.com</t>
  </si>
  <si>
    <t>上瀧隆広</t>
  </si>
  <si>
    <t>コウタキタカヒロ</t>
  </si>
  <si>
    <t>デザジュク概要書面_コウタキタカヒロ様</t>
  </si>
  <si>
    <t>上瀧</t>
  </si>
  <si>
    <t>福岡県大野城市若草3-2-23-202</t>
  </si>
  <si>
    <t>デザジュク契約書面_コウタキタカヒロ様</t>
  </si>
  <si>
    <t>概要書面_（オオミヤ ケイコ）様</t>
  </si>
  <si>
    <t>kanokanariyan@gmail.com</t>
  </si>
  <si>
    <t>大宮景子</t>
  </si>
  <si>
    <t>沖縄県中頭郡読谷村字波平357</t>
  </si>
  <si>
    <t>オオミヤ ケイコ</t>
  </si>
  <si>
    <t>契約書面_（オオミヤ ケイコ）様</t>
  </si>
  <si>
    <t>904_322</t>
  </si>
  <si>
    <t>9040322沖縄県中頭郡読谷村字波平357</t>
  </si>
  <si>
    <t>電子交付承諾書_（オオミヤ ケイコ）様</t>
  </si>
  <si>
    <t>オオミヤケイコ</t>
  </si>
  <si>
    <t>デザジュク電子交付承諾書_ヤマダサキ様</t>
  </si>
  <si>
    <t>ヤマダサキ</t>
  </si>
  <si>
    <t>デザジュク概要書面_ヤマダサキ様</t>
  </si>
  <si>
    <t>山田</t>
  </si>
  <si>
    <t>大阪府大阪市淀川区十三東1丁目1-1-1003</t>
  </si>
  <si>
    <t>デザジュク契約書面_ヤマダサキ様</t>
  </si>
  <si>
    <t>532-0023</t>
  </si>
  <si>
    <t>静岡市清水区由比北田111-11</t>
  </si>
  <si>
    <t>デザジュク電子交付承諾書_ニシ アリサ様</t>
  </si>
  <si>
    <t>xigang270@gmail.com</t>
  </si>
  <si>
    <t>西 麻里沙</t>
  </si>
  <si>
    <t>ニシ アリサ</t>
  </si>
  <si>
    <t>デザジュク概要書面_ニシ アリサ様</t>
  </si>
  <si>
    <t>西</t>
  </si>
  <si>
    <t>福岡県北九州市八幡西区藤田1丁目2-36ヴィアーレ305号</t>
  </si>
  <si>
    <t>デザジュク契約書面_ニシ アリサ様</t>
  </si>
  <si>
    <t>デザジュク電子交付承諾書_キタムラヒカリ様</t>
  </si>
  <si>
    <t>hikarin69@gmail.com</t>
  </si>
  <si>
    <t>キタムラヒカリ</t>
  </si>
  <si>
    <t>デザジュク概要書面_キタムラヒカリ様</t>
  </si>
  <si>
    <t>北村</t>
  </si>
  <si>
    <t>群馬県伊勢崎市西久保町3丁目1137-13</t>
  </si>
  <si>
    <t>デザジュク契約書面_キタムラヒカリ様</t>
  </si>
  <si>
    <t>379-2204</t>
  </si>
  <si>
    <t>スキルプラス電子交付承諾書_イノエツコ様</t>
  </si>
  <si>
    <t>ak.nyannyankanpany@gmail.com</t>
  </si>
  <si>
    <t>イノエツコ</t>
  </si>
  <si>
    <t>スキルプラス概要書面_イノエツコ様</t>
  </si>
  <si>
    <t>猪</t>
  </si>
  <si>
    <t>埼玉県上尾市原市1159-8パークタウンハイム1-1号室</t>
  </si>
  <si>
    <t>スキルプラス契約書面_イノエツコ様</t>
  </si>
  <si>
    <t>デザジュク電子交付承諾書_ヒラノミズキ様</t>
  </si>
  <si>
    <t>みずき(みん)</t>
  </si>
  <si>
    <t>hiranomizuki23@gmail.com</t>
  </si>
  <si>
    <t>平野 瑞季</t>
  </si>
  <si>
    <t>ヒラノ ミズキ</t>
  </si>
  <si>
    <t>デザジュク契約書面_ヒラノミズキ様</t>
  </si>
  <si>
    <t>みずき(りん)</t>
  </si>
  <si>
    <t>平野</t>
  </si>
  <si>
    <t>193-0823</t>
  </si>
  <si>
    <t>東京都八王子市横川町657-4</t>
  </si>
  <si>
    <t>デザジュク電子交付承諾書_フクシマユウカ様</t>
  </si>
  <si>
    <t>strawberry1913@gmail.com</t>
  </si>
  <si>
    <t>フクシマユウカ</t>
  </si>
  <si>
    <t>デザジュク概要書面_フクシマユウカ様</t>
  </si>
  <si>
    <t>福島</t>
  </si>
  <si>
    <t>福岡県うきは市吉井町966-7</t>
  </si>
  <si>
    <t>デザジュク概要書面_ヒラノミズキ様</t>
  </si>
  <si>
    <t>デザジュク契約書面_フクシマユウカ様</t>
  </si>
  <si>
    <t>839-1321</t>
  </si>
  <si>
    <t>福島 優香</t>
  </si>
  <si>
    <t>フクシマ ユウカ</t>
  </si>
  <si>
    <t>デザジュク契約書面_サイトウケイコ様</t>
  </si>
  <si>
    <t>kco94ciel@gmail.com</t>
  </si>
  <si>
    <t>斉藤</t>
  </si>
  <si>
    <t>埼玉県上尾市原市3951-9</t>
  </si>
  <si>
    <t>サイトウケイコ</t>
  </si>
  <si>
    <t>デザジュク概要書面_サイトウケイコ様</t>
  </si>
  <si>
    <t>電子交付承諾書_サイトウケイコ様</t>
  </si>
  <si>
    <t>電子交付承諾書_（オノ アミ）様</t>
  </si>
  <si>
    <t>Ami Ono</t>
  </si>
  <si>
    <t>w_land41@yahoo.co.jp</t>
  </si>
  <si>
    <t>小野 あみ</t>
  </si>
  <si>
    <t>オノ アミ</t>
  </si>
  <si>
    <t>デザジュク電子交付承諾書_マツシタサクラ様</t>
  </si>
  <si>
    <t>lv.4.uk.2@gmail.com</t>
  </si>
  <si>
    <t>マツシタサクラ</t>
  </si>
  <si>
    <t>デザジュク概要書面_マツシタサクラ様</t>
  </si>
  <si>
    <t>松下</t>
  </si>
  <si>
    <t>大阪府吹田市江坂町2-1-39-403</t>
  </si>
  <si>
    <t>デザジュク契約書面_マツシタサクラ様</t>
  </si>
  <si>
    <t>564-0063</t>
  </si>
  <si>
    <t>概要書面_（オノ アミ）様</t>
  </si>
  <si>
    <t>千葉県八千代市ゆりのき台4-14-1</t>
  </si>
  <si>
    <t>契約書面_（オノ アミ）様</t>
  </si>
  <si>
    <t>276-0042</t>
  </si>
  <si>
    <t>スキルプラス電子交付承諾書_キムラミオウベルナデット様</t>
  </si>
  <si>
    <t>木村 美欧ベルナデット</t>
  </si>
  <si>
    <t>atorieberu@gmail.com</t>
  </si>
  <si>
    <t>キムラ ミオウベルナデット</t>
  </si>
  <si>
    <t>スキルプラス概要書面_キムラベルナデット様</t>
  </si>
  <si>
    <t>木村</t>
  </si>
  <si>
    <t>千葉県松戸市千駄堀855-6</t>
  </si>
  <si>
    <t>スキルプラス契約書面_キムラミオウベルナデット様</t>
  </si>
  <si>
    <t>木村美欧ベルナデット</t>
  </si>
  <si>
    <t>デザジュク電子交付承諾書_シミズサラ様</t>
  </si>
  <si>
    <t>doradoiluis5@gmail.com</t>
  </si>
  <si>
    <t>シミズサラ</t>
  </si>
  <si>
    <t>デザジュク概要書面_シミズサラ様</t>
  </si>
  <si>
    <t>神奈川県川崎市多摩区南生田7-16-18</t>
  </si>
  <si>
    <t>デザジュク契約書面_シミズサラ様</t>
  </si>
  <si>
    <t>214-0036</t>
  </si>
  <si>
    <t>デザジュク電子交付承諾書_キザワナリ様</t>
  </si>
  <si>
    <t>NARI (๑•̀ㅂ•́)و✧</t>
  </si>
  <si>
    <t>キザワ ナリ</t>
  </si>
  <si>
    <t>デザジュク概要書面_キザワナリ様</t>
  </si>
  <si>
    <t>木澤</t>
  </si>
  <si>
    <t>木澤 南里</t>
  </si>
  <si>
    <t>愛知県名古屋市熱田区千年１丁目27番6号 ブランメゾンコジマ505</t>
  </si>
  <si>
    <t>デザジュク契約書面_キザワナリ様</t>
  </si>
  <si>
    <t>465-0054</t>
  </si>
  <si>
    <t>愛知県名古屋市熱田区千年１丁目２７番6号 ブランメゾンコジマ505</t>
  </si>
  <si>
    <t>デザジュク電子交付承諾書_ワカマツマユコ様</t>
  </si>
  <si>
    <t>mayuko0729wa@icloud.com</t>
  </si>
  <si>
    <t>ワカマツ マユコ</t>
  </si>
  <si>
    <t>デザジュク概要書面_ワカマツマユコ様</t>
  </si>
  <si>
    <t>若松</t>
  </si>
  <si>
    <t>東京都北区西ヶ原4丁目51-35</t>
  </si>
  <si>
    <t>デザジュク契約書面_ワカマツマユコ様</t>
  </si>
  <si>
    <t>114-0024</t>
  </si>
  <si>
    <t>東京都北区西ヶ原4丁目51-35 パークキューブ西ヶ原ステージ538</t>
  </si>
  <si>
    <t>デザジュク電子交付承諾書_エガシラマリコ様</t>
  </si>
  <si>
    <t>fumiya515@icloud.com</t>
  </si>
  <si>
    <t>エガシラマリコ</t>
  </si>
  <si>
    <t>デザジュク概要書面_エガシラマリコ様</t>
  </si>
  <si>
    <t>江頭</t>
  </si>
  <si>
    <t>佐賀県三養基郡みやき町大字天建寺1127-10</t>
  </si>
  <si>
    <t>デザジュク契約書面_エガシラマリコ様</t>
  </si>
  <si>
    <t>840-1102</t>
  </si>
  <si>
    <t>スキルプラス電子交付承諾書_（ナガシマ アイコ）様</t>
  </si>
  <si>
    <t>岩城 正也、林 大樹</t>
  </si>
  <si>
    <t>長嶋あい子</t>
  </si>
  <si>
    <t>ayaitsu@i.SoftBank.jp</t>
  </si>
  <si>
    <t>長嶋 あい子</t>
  </si>
  <si>
    <t>ナガシマ アイコ</t>
  </si>
  <si>
    <t>スキルプラス概要書面_（ナガシマ アイコ）様</t>
  </si>
  <si>
    <t>長嶋</t>
  </si>
  <si>
    <t>広島県広島市西区古江西町11-20 ルミナス古江1101</t>
  </si>
  <si>
    <t>スキルプラス契約書面_（ナガシマ アイコ）様</t>
  </si>
  <si>
    <t>733-0874</t>
  </si>
  <si>
    <t>新デザジュク契約書面_チクトウチエコ様</t>
  </si>
  <si>
    <t>710-0802</t>
  </si>
  <si>
    <t>チクトウ チエコ</t>
  </si>
  <si>
    <t>デザジュク電子交付承諾書_カサハラナギサ様</t>
  </si>
  <si>
    <t>笠原 渚生</t>
  </si>
  <si>
    <t>amawaka01@gmail.com</t>
  </si>
  <si>
    <t>カサハラナギサ</t>
  </si>
  <si>
    <t>デザジュク概要書面_カサハラナギサ様</t>
  </si>
  <si>
    <t>笠原</t>
  </si>
  <si>
    <t>東京都中野区本町2-28-14 riso坂上 202</t>
  </si>
  <si>
    <t>デザジュク契約書面_カサハラナギサ様</t>
  </si>
  <si>
    <t>東京都中野区本町2-28-14 riso坂上202</t>
  </si>
  <si>
    <t>デザジュク契約書面_イノウエトミヒロ様</t>
  </si>
  <si>
    <t>iue.creation+kh@gmail.com</t>
  </si>
  <si>
    <t>東京都渋谷区道玄坂1丁目10番8号渋谷道玄坂東急ビル2F−C</t>
  </si>
  <si>
    <t>399-0601 長野県上伊那郡辰野町小野1731-78</t>
  </si>
  <si>
    <t>イノウエトミヒロ</t>
  </si>
  <si>
    <t>デザジュク電子交付承諾書_ソガベ ハルカ様</t>
  </si>
  <si>
    <t>まいてぃ遥⚡️</t>
  </si>
  <si>
    <t>mighty.haruka@gmail.com</t>
  </si>
  <si>
    <t>ソガベハルカ</t>
  </si>
  <si>
    <t>デザジュク概要書面_ソガベ ハルカ様</t>
  </si>
  <si>
    <t>東京都世田谷区下馬4-23-14 リムテラス世田谷下馬107</t>
  </si>
  <si>
    <t>デザジュク契約書面_ソガベ ハルカ様</t>
  </si>
  <si>
    <t>デザジュク電子交付承諾書_テンマントモミ様</t>
  </si>
  <si>
    <t>天満 智美</t>
  </si>
  <si>
    <t>テンマン トモミ</t>
  </si>
  <si>
    <t>デザジュク概要書面_テンマントモミ様</t>
  </si>
  <si>
    <t>100000 ￥688000</t>
  </si>
  <si>
    <t>3月27日 5月1日</t>
  </si>
  <si>
    <t>天満</t>
  </si>
  <si>
    <t>大分県中津市三光原口５９８−２０</t>
  </si>
  <si>
    <t>デザジュク契約書面_テンマントモミ様</t>
  </si>
  <si>
    <t>スキルプラス電子交付承諾書_シバタ マミ様</t>
  </si>
  <si>
    <t>シバタマミ</t>
  </si>
  <si>
    <t>スキルプラス概要書面_シバタ マミ様</t>
  </si>
  <si>
    <t>愛知県豊田市下林町１－３－３レジデンス・ザ・トヨタ７１５</t>
  </si>
  <si>
    <t>スキルプラス契約書面_シバタ マミ様</t>
  </si>
  <si>
    <t>471-0878</t>
  </si>
  <si>
    <t>愛知県豊田市下林町１－３－３レジデンス・ザ・トヨタ715</t>
  </si>
  <si>
    <t>デザジュク電子交付承諾書_ハセガワアオイ様</t>
  </si>
  <si>
    <t>ハセガワアオイ</t>
  </si>
  <si>
    <t>デザジュク概要書面_ハセガワアオイ様</t>
  </si>
  <si>
    <t>長谷川</t>
  </si>
  <si>
    <t>北海道旭川市新富1条2丁目7-18プルートス201号室</t>
  </si>
  <si>
    <t>デザジュク契約書面_ハセガワアオイ様</t>
  </si>
  <si>
    <t>070-0001</t>
  </si>
  <si>
    <t>スキルプラス電子交付承諾書_（タワ エリカ）様</t>
  </si>
  <si>
    <t>orangelove0930@gmail.com</t>
  </si>
  <si>
    <t>垰 恵里佳</t>
  </si>
  <si>
    <t>タワ エリカ</t>
  </si>
  <si>
    <t>スキルプラス概要書面_（タワ エリカ）様</t>
  </si>
  <si>
    <t>垰</t>
  </si>
  <si>
    <t>神奈川県川崎市多摩区菅1-10-4-101</t>
  </si>
  <si>
    <t>スキルプラス契約書面_（タワ エリカ）様</t>
  </si>
  <si>
    <t>スキルプラス電子交付承諾書_（ババ アサミ）様</t>
  </si>
  <si>
    <t>稲垣</t>
  </si>
  <si>
    <t>a0907a@icloud.com</t>
  </si>
  <si>
    <t>ババアサミ</t>
  </si>
  <si>
    <t>スキルプラス契約書面_（ババ アサミ）様</t>
  </si>
  <si>
    <t>馬場</t>
  </si>
  <si>
    <t>岐阜県瑞浪市土岐町200-2</t>
  </si>
  <si>
    <t>スキルプラス概要書面_（ババ アサミ）様</t>
  </si>
  <si>
    <t>デザジュク電子交付承諾書_オオガミレイコ様</t>
  </si>
  <si>
    <t>reiko.oogami@gmail.com</t>
  </si>
  <si>
    <t>オオガミレイコ</t>
  </si>
  <si>
    <t>デザジュク概要書面_オオガミレイコ様</t>
  </si>
  <si>
    <t>大神</t>
  </si>
  <si>
    <t>広島市中区舟入幸町１０−５−７０３</t>
  </si>
  <si>
    <t>デザジュク契約書面_オオガミレイコ様</t>
  </si>
  <si>
    <t>730-0844</t>
  </si>
  <si>
    <t>広島県広島市中区舟入幸町１０−５−７０３</t>
  </si>
  <si>
    <t>730-0844 広島県広島市中区舟入幸町１０−５−７０３</t>
  </si>
  <si>
    <t>デザジュク電子交付承諾書_ムラカミアヤカ様</t>
  </si>
  <si>
    <t>Ayaka</t>
  </si>
  <si>
    <t>maru8150103@gmail.com</t>
  </si>
  <si>
    <t>村上絢香</t>
  </si>
  <si>
    <t>ムラカミアヤカ</t>
  </si>
  <si>
    <t>デザジュク概要書面_ムラカミアヤカ様</t>
  </si>
  <si>
    <t>村上</t>
  </si>
  <si>
    <t>佐賀県佐賀市高木瀬東6-13-7</t>
  </si>
  <si>
    <t>デザジュク契約書面_ムラカミアヤカ様</t>
  </si>
  <si>
    <t>849-0922</t>
  </si>
  <si>
    <t>849-0922 佐賀県佐賀市高木瀬東6-13-7</t>
  </si>
  <si>
    <t>スキルプラス電子交付承諾書_（イマイシオリ）様</t>
  </si>
  <si>
    <t>山本安紋</t>
  </si>
  <si>
    <t>しおり</t>
  </si>
  <si>
    <t>今井詩織</t>
  </si>
  <si>
    <t>イマイシオリ</t>
  </si>
  <si>
    <t>電子交付承諾書_サトウユウコ様</t>
  </si>
  <si>
    <t>堀康平</t>
  </si>
  <si>
    <t>osatostudio358@gmail.com</t>
  </si>
  <si>
    <t>サトウユウコ</t>
  </si>
  <si>
    <t>デザジュク契約書面_サトウユウコ様</t>
  </si>
  <si>
    <t>192-0363</t>
  </si>
  <si>
    <t>東京都八王子市別所1丁目42-1-4-206</t>
  </si>
  <si>
    <t>サトウ ユウコ</t>
  </si>
  <si>
    <t>デザジュク概要書面_サトウユウコ様</t>
  </si>
  <si>
    <t>スキルプラス概要書面_（イマイシオリ）様</t>
  </si>
  <si>
    <t>今井</t>
  </si>
  <si>
    <t>神奈川県秦野市曽屋4732-12</t>
  </si>
  <si>
    <t>スキルプラス契約書面_（イマイシオリ）様</t>
  </si>
  <si>
    <t>デザジュク電子交付承諾書_トモイトシヒロ様</t>
  </si>
  <si>
    <t>afrogr3x@gmail.com</t>
  </si>
  <si>
    <t>トモイトシヒロ</t>
  </si>
  <si>
    <t>デザジュク概要書面_トモイトシヒロ様</t>
  </si>
  <si>
    <t>友井</t>
  </si>
  <si>
    <t>大阪府富田林市藤沢台１−２−１０３</t>
  </si>
  <si>
    <t>デザジュク契約書面_トモイトシヒロ様</t>
  </si>
  <si>
    <t>デザジュク契約書面_コウノウオリエ様</t>
  </si>
  <si>
    <t>おりゑ</t>
  </si>
  <si>
    <t>oriwekono@gmail.com</t>
  </si>
  <si>
    <t>甲能 おりゑ</t>
  </si>
  <si>
    <t>福岡県福岡市博多区博多駅南2丁目2-15アイントラハト博多駅南502</t>
  </si>
  <si>
    <t>コウノウ オリエ</t>
  </si>
  <si>
    <t>デザジュク概要書面_コウノウオリエ様</t>
  </si>
  <si>
    <t>福岡県福岡市博多区博多駅南2丁目2-15 アイントラハト博多駅南 502</t>
  </si>
  <si>
    <t>契約書面_（トマツリヒロキ）様</t>
  </si>
  <si>
    <t>戸祭</t>
  </si>
  <si>
    <t>457−0001</t>
  </si>
  <si>
    <t>愛知県名古屋市南区平子一丁目2−57IARIM新瑞橋206号</t>
  </si>
  <si>
    <t>トマツリヒロキ</t>
  </si>
  <si>
    <t>電子交付承諾書_（トマツリヒロキ）様</t>
  </si>
  <si>
    <t>トマツリ ヒロキ</t>
  </si>
  <si>
    <t>概要書面_（トマツリヒロキ）様</t>
  </si>
  <si>
    <t>スキルプラス電子交付承諾書_シオミヒナコ様</t>
  </si>
  <si>
    <t>( ´•ө•` )ひ</t>
  </si>
  <si>
    <t>シオミヒナコ</t>
  </si>
  <si>
    <t>スキルプラス概要書面_シオミヒナコ様</t>
  </si>
  <si>
    <t>塩見</t>
  </si>
  <si>
    <t>大阪府大阪市浪速区大国1丁目6-9 スワンズシティ難波南 502号室</t>
  </si>
  <si>
    <t>スキルプラス契約書面_シオミヒナコ様</t>
  </si>
  <si>
    <t>320-0801 栃木県宇都宮市池上町4-41 モンテ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</si>
</sst>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8">
    <numFmt numFmtId="164" formatCode="mmmm&quot; &quot;yyyy"/>
    <numFmt numFmtId="165" formatCode="&quot;$&quot;#,##0"/>
    <numFmt numFmtId="166" formatCode="+#,#%;-#,#%;0%"/>
    <numFmt numFmtId="167" formatCode="[$¥]#,##0"/>
    <numFmt numFmtId="168" formatCode="+$#,#;-$#,#;$0"/>
    <numFmt numFmtId="169" formatCode="#,##0&quot;回&quot;"/>
    <numFmt numFmtId="170" formatCode="#,##0_);[Red]▲#,##0"/>
    <numFmt numFmtId="171" formatCode="yyyy/mm/dd"/>
    <numFmt numFmtId="172" formatCode="yyyy/MM/dd"/>
    <numFmt numFmtId="173" formatCode="[$¥-411]#,##0"/>
    <numFmt numFmtId="174" formatCode="yyyy/MM/dd H:mm:ss"/>
    <numFmt numFmtId="175" formatCode="yyyy/MM/dd HH:mm"/>
    <numFmt numFmtId="176" formatCode="yyyy/m/d"/>
    <numFmt numFmtId="177" formatCode="yyyy/m/d h:mm"/>
    <numFmt numFmtId="178" formatCode="yyyy&quot;/&quot;mm&quot;/&quot;dd"/>
    <numFmt numFmtId="179" formatCode="yyyy年mm月dd日 h:mm:ss"/>
    <numFmt numFmtId="180" formatCode="yyyy年m月d日"/>
    <numFmt numFmtId="181" formatCode="m月d日"/>
  </numFmts>
  <fonts count="60">
    <font>
      <sz val="10.0"/>
      <color rgb="FF000000"/>
      <name val="Arial"/>
    </font>
    <font>
      <sz val="10.0"/>
      <name val="Lato"/>
    </font>
    <font>
      <sz val="9.0"/>
      <color rgb="FFFFFFFF"/>
      <name val="Lato"/>
    </font>
    <font>
      <b/>
      <sz val="9.0"/>
      <color rgb="FFFFFFFF"/>
      <name val="Lato"/>
    </font>
    <font>
      <sz val="9.0"/>
      <color rgb="FFCCCCCC"/>
      <name val="Lato"/>
    </font>
    <font>
      <sz val="10.0"/>
      <color rgb="FFCCCCCC"/>
      <name val="Lato"/>
    </font>
    <font>
      <name val="Lato"/>
    </font>
    <font>
      <sz val="10.0"/>
      <color rgb="FF334960"/>
      <name val="Lato"/>
    </font>
    <font>
      <sz val="10.0"/>
      <color rgb="FFF46524"/>
      <name val="Lato"/>
    </font>
    <font>
      <b/>
      <sz val="25.0"/>
      <color rgb="FFF46524"/>
      <name val="Raleway"/>
    </font>
    <font>
      <color rgb="FF334960"/>
      <name val="Lato"/>
    </font>
    <font>
      <b/>
      <sz val="10.0"/>
      <color rgb="FF334960"/>
      <name val="Lato"/>
    </font>
    <font>
      <i/>
      <sz val="10.0"/>
      <color rgb="FF334960"/>
      <name val="Lato"/>
    </font>
    <font>
      <b/>
      <sz val="25.0"/>
      <color rgb="FF334960"/>
      <name val="Lato"/>
    </font>
    <font>
      <name val="Arial"/>
    </font>
    <font>
      <sz val="26.0"/>
      <name val="Arial"/>
    </font>
    <font/>
    <font>
      <sz val="24.0"/>
      <color rgb="FF334960"/>
      <name val="Lato"/>
    </font>
    <font>
      <i/>
      <color rgb="FF576475"/>
      <name val="Lato"/>
    </font>
    <font>
      <b/>
      <sz val="14.0"/>
      <color rgb="FF334960"/>
      <name val="Lato"/>
    </font>
    <font>
      <b/>
      <sz val="14.0"/>
      <color rgb="FFF46524"/>
      <name val="Lato"/>
    </font>
    <font>
      <i/>
      <sz val="30.0"/>
      <color rgb="FF576475"/>
      <name val="Lato"/>
    </font>
    <font>
      <i/>
      <sz val="9.0"/>
      <color rgb="FF687887"/>
      <name val="Lato"/>
    </font>
    <font>
      <i/>
      <color rgb="FFF46524"/>
      <name val="Lato"/>
    </font>
    <font>
      <b/>
      <sz val="10.0"/>
      <color rgb="FFF46524"/>
      <name val="Lato"/>
    </font>
    <font>
      <b/>
      <sz val="17.0"/>
      <color rgb="FFF46524"/>
      <name val="Raleway"/>
    </font>
    <font>
      <b/>
      <name val="Lato"/>
    </font>
    <font>
      <b/>
      <sz val="18.0"/>
      <color rgb="FFF46524"/>
      <name val="Raleway"/>
    </font>
    <font>
      <b/>
      <sz val="18.0"/>
      <color rgb="FFF46524"/>
      <name val="Lato"/>
    </font>
    <font>
      <b/>
      <sz val="11.0"/>
      <color rgb="FF334960"/>
      <name val="Lato"/>
    </font>
    <font>
      <b/>
      <sz val="17.0"/>
      <color rgb="FF334960"/>
      <name val="Lato"/>
    </font>
    <font>
      <b/>
      <sz val="18.0"/>
      <color rgb="FF334960"/>
      <name val="Lato"/>
    </font>
    <font>
      <sz val="18.0"/>
      <color rgb="FF334960"/>
      <name val="Lato"/>
    </font>
    <font>
      <b/>
      <sz val="10.0"/>
      <color rgb="FF434343"/>
      <name val="Lato"/>
    </font>
    <font>
      <sz val="10.0"/>
      <color rgb="FF434343"/>
      <name val="Lato"/>
    </font>
    <font>
      <sz val="10.0"/>
      <color rgb="FF687887"/>
      <name val="Lato"/>
    </font>
    <font>
      <b/>
      <color rgb="FF434343"/>
      <name val="Lato"/>
    </font>
    <font>
      <color rgb="FF434343"/>
      <name val="Lato"/>
    </font>
    <font>
      <b/>
      <sz val="11.0"/>
      <name val="Arial"/>
    </font>
    <font>
      <b/>
      <sz val="11.0"/>
      <color rgb="FFFF9900"/>
      <name val="Arial"/>
    </font>
    <font>
      <b/>
      <sz val="11.0"/>
      <color rgb="FFFF0000"/>
      <name val="Arial"/>
    </font>
    <font>
      <b/>
      <sz val="11.0"/>
      <color rgb="FF00FF00"/>
      <name val="Arial"/>
    </font>
    <font>
      <b/>
      <name val="Arial"/>
    </font>
    <font>
      <sz val="10.0"/>
    </font>
    <font>
      <color rgb="FF000000"/>
      <name val="Arial"/>
    </font>
    <font>
      <sz val="11.0"/>
      <color rgb="FF000000"/>
      <name val="游ゴシック"/>
    </font>
    <font>
      <b/>
      <color rgb="FFFFFFFF"/>
      <name val="Arial"/>
    </font>
    <font>
      <b/>
      <sz val="9.0"/>
      <color rgb="FFFFFFFF"/>
      <name val="Arial"/>
    </font>
    <font>
      <b/>
      <sz val="9.0"/>
      <name val="Arial"/>
    </font>
    <font>
      <b/>
      <u/>
      <sz val="9.0"/>
      <color rgb="FF1155CC"/>
      <name val="Arial"/>
    </font>
    <font>
      <b/>
      <u/>
      <sz val="9.0"/>
      <color rgb="FF1155CC"/>
      <name val="Arial"/>
    </font>
    <font>
      <u/>
      <color rgb="FF1155CC"/>
      <name val="Arial"/>
    </font>
    <font>
      <u/>
      <color rgb="FF1155CC"/>
      <name val="Arial"/>
    </font>
    <font>
      <b/>
      <color rgb="FFFF0000"/>
      <name val="Arial"/>
    </font>
    <font>
      <sz val="21.0"/>
    </font>
    <font>
      <sz val="23.0"/>
      <name val="Arial"/>
    </font>
    <font>
      <sz val="20.0"/>
    </font>
    <font>
      <strike/>
      <name val="Arial"/>
    </font>
    <font>
      <color rgb="FF333333"/>
      <name val="Arial"/>
    </font>
    <font>
      <b/>
      <sz val="11.0"/>
      <color rgb="FF000000"/>
      <name val="游ゴシック"/>
    </font>
  </fonts>
  <fills count="37">
    <fill>
      <patternFill patternType="none"/>
    </fill>
    <fill>
      <patternFill patternType="lightGray"/>
    </fill>
    <fill>
      <patternFill patternType="solid">
        <fgColor rgb="FF334960"/>
        <bgColor rgb="FF334960"/>
      </patternFill>
    </fill>
    <fill>
      <patternFill patternType="solid">
        <fgColor rgb="FFFFFFFF"/>
        <bgColor rgb="FFFFFFFF"/>
      </patternFill>
    </fill>
    <fill>
      <patternFill patternType="solid">
        <fgColor rgb="FFEBEDEF"/>
        <bgColor rgb="FFEBEDEF"/>
      </patternFill>
    </fill>
    <fill>
      <patternFill patternType="solid">
        <fgColor rgb="FFFFFF00"/>
        <bgColor rgb="FFFFFF00"/>
      </patternFill>
    </fill>
    <fill>
      <patternFill patternType="solid">
        <fgColor rgb="FFC9DAF8"/>
        <bgColor rgb="FFC9DAF8"/>
      </patternFill>
    </fill>
    <fill>
      <patternFill patternType="solid">
        <fgColor rgb="FFD9EAD3"/>
        <bgColor rgb="FFD9EAD3"/>
      </patternFill>
    </fill>
    <fill>
      <patternFill patternType="solid">
        <fgColor rgb="FFB4A7D6"/>
        <bgColor rgb="FFB4A7D6"/>
      </patternFill>
    </fill>
    <fill>
      <patternFill patternType="solid">
        <fgColor rgb="FFFF0000"/>
        <bgColor rgb="FFFF0000"/>
      </patternFill>
    </fill>
    <fill>
      <patternFill patternType="solid">
        <fgColor rgb="FF00FF00"/>
        <bgColor rgb="FF00FF00"/>
      </patternFill>
    </fill>
    <fill>
      <patternFill patternType="solid">
        <fgColor rgb="FF073763"/>
        <bgColor rgb="FF073763"/>
      </patternFill>
    </fill>
    <fill>
      <patternFill patternType="solid">
        <fgColor rgb="FF38761D"/>
        <bgColor rgb="FF38761D"/>
      </patternFill>
    </fill>
    <fill>
      <patternFill patternType="solid">
        <fgColor rgb="FF1C4587"/>
        <bgColor rgb="FF1C4587"/>
      </patternFill>
    </fill>
    <fill>
      <patternFill patternType="solid">
        <fgColor rgb="FF980000"/>
        <bgColor rgb="FF980000"/>
      </patternFill>
    </fill>
    <fill>
      <patternFill patternType="solid">
        <fgColor rgb="FFFF9900"/>
        <bgColor rgb="FFFF9900"/>
      </patternFill>
    </fill>
    <fill>
      <patternFill patternType="solid">
        <fgColor rgb="FF1155CC"/>
        <bgColor rgb="FF1155CC"/>
      </patternFill>
    </fill>
    <fill>
      <patternFill patternType="solid">
        <fgColor rgb="FFCC0000"/>
        <bgColor rgb="FFCC0000"/>
      </patternFill>
    </fill>
    <fill>
      <patternFill patternType="solid">
        <fgColor rgb="FF4A86E8"/>
        <bgColor rgb="FF4A86E8"/>
      </patternFill>
    </fill>
    <fill>
      <patternFill patternType="solid">
        <fgColor rgb="FFF4CCCC"/>
        <bgColor rgb="FFF4CCCC"/>
      </patternFill>
    </fill>
    <fill>
      <patternFill patternType="solid">
        <fgColor rgb="FFD9D2E9"/>
        <bgColor rgb="FFD9D2E9"/>
      </patternFill>
    </fill>
    <fill>
      <patternFill patternType="solid">
        <fgColor rgb="FFF3F3F3"/>
        <bgColor rgb="FFF3F3F3"/>
      </patternFill>
    </fill>
    <fill>
      <patternFill patternType="solid">
        <fgColor rgb="FFFF00FF"/>
        <bgColor rgb="FFFF00FF"/>
      </patternFill>
    </fill>
    <fill>
      <patternFill patternType="solid">
        <fgColor rgb="FFFFF2CC"/>
        <bgColor rgb="FFFFF2CC"/>
      </patternFill>
    </fill>
    <fill>
      <patternFill patternType="solid">
        <fgColor rgb="FFCFE2F3"/>
        <bgColor rgb="FFCFE2F3"/>
      </patternFill>
    </fill>
    <fill>
      <patternFill patternType="solid">
        <fgColor rgb="FFFFE599"/>
        <bgColor rgb="FFFFE599"/>
      </patternFill>
    </fill>
    <fill>
      <patternFill patternType="solid">
        <fgColor rgb="FFA4C2F4"/>
        <bgColor rgb="FFA4C2F4"/>
      </patternFill>
    </fill>
    <fill>
      <patternFill patternType="solid">
        <fgColor rgb="FFD5A6BD"/>
        <bgColor rgb="FFD5A6BD"/>
      </patternFill>
    </fill>
    <fill>
      <patternFill patternType="solid">
        <fgColor rgb="FF9FC5E8"/>
        <bgColor rgb="FF9FC5E8"/>
      </patternFill>
    </fill>
    <fill>
      <patternFill patternType="solid">
        <fgColor rgb="FFE06666"/>
        <bgColor rgb="FFE06666"/>
      </patternFill>
    </fill>
    <fill>
      <patternFill patternType="solid">
        <fgColor rgb="FF93C47D"/>
        <bgColor rgb="FF93C47D"/>
      </patternFill>
    </fill>
    <fill>
      <patternFill patternType="solid">
        <fgColor rgb="FFF9CB9C"/>
        <bgColor rgb="FFF9CB9C"/>
      </patternFill>
    </fill>
    <fill>
      <patternFill patternType="solid">
        <fgColor rgb="FFDD7E6B"/>
        <bgColor rgb="FFDD7E6B"/>
      </patternFill>
    </fill>
    <fill>
      <patternFill patternType="solid">
        <fgColor rgb="FF6D9EEB"/>
        <bgColor rgb="FF6D9EEB"/>
      </patternFill>
    </fill>
    <fill>
      <patternFill patternType="solid">
        <fgColor rgb="FFA2C4C9"/>
        <bgColor rgb="FFA2C4C9"/>
      </patternFill>
    </fill>
    <fill>
      <patternFill patternType="solid">
        <fgColor rgb="FF3D85C6"/>
        <bgColor rgb="FF3D85C6"/>
      </patternFill>
    </fill>
    <fill>
      <patternFill patternType="solid">
        <fgColor rgb="FFEA9999"/>
        <bgColor rgb="FFEA9999"/>
      </patternFill>
    </fill>
  </fills>
  <borders count="32">
    <border/>
    <border>
      <left style="thin">
        <color rgb="FFD9D9D9"/>
      </left>
      <top style="thin">
        <color rgb="FFD9D9D9"/>
      </top>
    </border>
    <border>
      <top style="thin">
        <color rgb="FFD9D9D9"/>
      </top>
    </border>
    <border>
      <right style="thin">
        <color rgb="FFD9D9D9"/>
      </right>
      <top style="thin">
        <color rgb="FFD9D9D9"/>
      </top>
    </border>
    <border>
      <right style="dotted">
        <color rgb="FFB7B7B7"/>
      </right>
    </border>
    <border>
      <left style="thin">
        <color rgb="FFD9D9D9"/>
      </left>
    </border>
    <border>
      <right style="thin">
        <color rgb="FFD9D9D9"/>
      </right>
    </border>
    <border>
      <bottom style="dotted">
        <color rgb="FFB7B7B7"/>
      </bottom>
    </border>
    <border>
      <bottom style="thin">
        <color rgb="FFA7B0BF"/>
      </bottom>
    </border>
    <border>
      <left style="thin">
        <color rgb="FFD9D9D9"/>
      </left>
      <bottom style="thin">
        <color rgb="FFD9D9D9"/>
      </bottom>
    </border>
    <border>
      <bottom style="thin">
        <color rgb="FFD9D9D9"/>
      </bottom>
    </border>
    <border>
      <right style="thin">
        <color rgb="FFD9D9D9"/>
      </right>
      <bottom style="thin">
        <color rgb="FFD9D9D9"/>
      </bottom>
    </border>
    <border>
      <bottom style="thin">
        <color rgb="FFFFFFFF"/>
      </bottom>
    </border>
    <border>
      <top style="thin">
        <color rgb="FFA7B0BF"/>
      </top>
    </border>
    <border>
      <left style="thin">
        <color rgb="FFFFFFFF"/>
      </left>
    </border>
    <border>
      <right style="thin">
        <color rgb="FFFFFFFF"/>
      </right>
    </border>
    <border>
      <left style="thin">
        <color rgb="FFFFFFFF"/>
      </left>
      <right style="thin">
        <color rgb="FFFFFFFF"/>
      </right>
    </border>
    <border>
      <left style="thin">
        <color rgb="FFFFFFFF"/>
      </left>
      <bottom style="thin">
        <color rgb="FFFFFFFF"/>
      </bottom>
    </border>
    <border>
      <right style="thin">
        <color rgb="FFFFFFFF"/>
      </right>
      <bottom style="thin">
        <color rgb="FFFFFFFF"/>
      </bottom>
    </border>
    <border>
      <left style="thin">
        <color rgb="FFFFFFFF"/>
      </left>
      <right style="thin">
        <color rgb="FFFFFFFF"/>
      </right>
      <bottom style="thin">
        <color rgb="FFFFFFFF"/>
      </bottom>
    </border>
    <border>
      <left style="thin">
        <color rgb="FFFFFFFF"/>
      </left>
      <top style="thin">
        <color rgb="FFFFFFFF"/>
      </top>
      <bottom style="thin">
        <color rgb="FFFFFFFF"/>
      </bottom>
    </border>
    <border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</borders>
  <cellStyleXfs count="1">
    <xf borderId="0" fillId="0" fontId="0" numFmtId="0" applyAlignment="1" applyFont="1"/>
  </cellStyleXfs>
  <cellXfs count="418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vertical="bottom"/>
    </xf>
    <xf borderId="0" fillId="2" fontId="1" numFmtId="0" xfId="0" applyAlignment="1" applyFont="1">
      <alignment horizontal="right" vertical="bottom"/>
    </xf>
    <xf borderId="0" fillId="2" fontId="2" numFmtId="0" xfId="0" applyAlignment="1" applyFont="1">
      <alignment shrinkToFit="0" vertical="center" wrapText="1"/>
    </xf>
    <xf borderId="0" fillId="2" fontId="3" numFmtId="0" xfId="0" applyAlignment="1" applyFont="1">
      <alignment readingOrder="0" shrinkToFit="0" vertical="center" wrapText="1"/>
    </xf>
    <xf borderId="0" fillId="2" fontId="4" numFmtId="0" xfId="0" applyAlignment="1" applyFont="1">
      <alignment shrinkToFit="0" vertical="top" wrapText="1"/>
    </xf>
    <xf borderId="0" fillId="2" fontId="5" numFmtId="0" xfId="0" applyAlignment="1" applyFont="1">
      <alignment horizontal="left" readingOrder="0" shrinkToFit="0" vertical="top" wrapText="1"/>
    </xf>
    <xf borderId="0" fillId="2" fontId="4" numFmtId="0" xfId="0" applyAlignment="1" applyFont="1">
      <alignment horizontal="left" readingOrder="0" shrinkToFit="0" vertical="top" wrapText="1"/>
    </xf>
    <xf borderId="0" fillId="2" fontId="5" numFmtId="0" xfId="0" applyAlignment="1" applyFont="1">
      <alignment shrinkToFit="0" vertical="top" wrapText="1"/>
    </xf>
    <xf borderId="0" fillId="2" fontId="5" numFmtId="0" xfId="0" applyAlignment="1" applyFont="1">
      <alignment horizontal="left" readingOrder="0" shrinkToFit="0" vertical="center" wrapText="1"/>
    </xf>
    <xf borderId="0" fillId="2" fontId="4" numFmtId="0" xfId="0" applyAlignment="1" applyFont="1">
      <alignment shrinkToFit="0" vertical="bottom" wrapText="1"/>
    </xf>
    <xf borderId="0" fillId="2" fontId="4" numFmtId="0" xfId="0" applyAlignment="1" applyFont="1">
      <alignment horizontal="left" readingOrder="0" shrinkToFit="0" vertical="bottom" wrapText="1"/>
    </xf>
    <xf borderId="0" fillId="2" fontId="6" numFmtId="0" xfId="0" applyFont="1"/>
    <xf borderId="0" fillId="0" fontId="1" numFmtId="0" xfId="0" applyAlignment="1" applyFont="1">
      <alignment vertical="bottom"/>
    </xf>
    <xf borderId="0" fillId="0" fontId="6" numFmtId="0" xfId="0" applyAlignment="1" applyFont="1">
      <alignment vertical="top"/>
    </xf>
    <xf borderId="0" fillId="0" fontId="7" numFmtId="0" xfId="0" applyAlignment="1" applyFont="1">
      <alignment vertical="top"/>
    </xf>
    <xf borderId="0" fillId="0" fontId="7" numFmtId="0" xfId="0" applyAlignment="1" applyFont="1">
      <alignment horizontal="right" vertical="top"/>
    </xf>
    <xf borderId="0" fillId="0" fontId="8" numFmtId="0" xfId="0" applyAlignment="1" applyFont="1">
      <alignment vertical="top"/>
    </xf>
    <xf borderId="0" fillId="3" fontId="9" numFmtId="0" xfId="0" applyAlignment="1" applyFill="1" applyFont="1">
      <alignment horizontal="left" readingOrder="0" vertical="top"/>
    </xf>
    <xf borderId="0" fillId="0" fontId="10" numFmtId="0" xfId="0" applyAlignment="1" applyFont="1">
      <alignment vertical="top"/>
    </xf>
    <xf borderId="0" fillId="0" fontId="6" numFmtId="0" xfId="0" applyFont="1"/>
    <xf borderId="0" fillId="0" fontId="11" numFmtId="0" xfId="0" applyAlignment="1" applyFont="1">
      <alignment horizontal="right" readingOrder="0" vertical="center"/>
    </xf>
    <xf borderId="0" fillId="0" fontId="12" numFmtId="0" xfId="0" applyAlignment="1" applyFont="1">
      <alignment vertical="top"/>
    </xf>
    <xf borderId="0" fillId="3" fontId="13" numFmtId="164" xfId="0" applyAlignment="1" applyFont="1" applyNumberFormat="1">
      <alignment horizontal="left" vertical="top"/>
    </xf>
    <xf borderId="0" fillId="0" fontId="14" numFmtId="0" xfId="0" applyAlignment="1" applyFont="1">
      <alignment vertical="top"/>
    </xf>
    <xf borderId="0" fillId="3" fontId="14" numFmtId="164" xfId="0" applyAlignment="1" applyFont="1" applyNumberFormat="1">
      <alignment vertical="top"/>
    </xf>
    <xf borderId="0" fillId="0" fontId="14" numFmtId="0" xfId="0" applyAlignment="1" applyFont="1">
      <alignment vertical="bottom"/>
    </xf>
    <xf borderId="0" fillId="0" fontId="14" numFmtId="164" xfId="0" applyAlignment="1" applyFont="1" applyNumberFormat="1">
      <alignment vertical="bottom"/>
    </xf>
    <xf borderId="1" fillId="4" fontId="14" numFmtId="0" xfId="0" applyAlignment="1" applyBorder="1" applyFill="1" applyFont="1">
      <alignment vertical="bottom"/>
    </xf>
    <xf borderId="2" fillId="4" fontId="14" numFmtId="0" xfId="0" applyAlignment="1" applyBorder="1" applyFont="1">
      <alignment vertical="bottom"/>
    </xf>
    <xf borderId="3" fillId="4" fontId="14" numFmtId="0" xfId="0" applyAlignment="1" applyBorder="1" applyFont="1">
      <alignment vertical="bottom"/>
    </xf>
    <xf borderId="4" fillId="0" fontId="14" numFmtId="165" xfId="0" applyAlignment="1" applyBorder="1" applyFont="1" applyNumberFormat="1">
      <alignment vertical="bottom"/>
    </xf>
    <xf borderId="5" fillId="4" fontId="14" numFmtId="0" xfId="0" applyAlignment="1" applyBorder="1" applyFont="1">
      <alignment vertical="bottom"/>
    </xf>
    <xf borderId="0" fillId="4" fontId="15" numFmtId="0" xfId="0" applyAlignment="1" applyFont="1">
      <alignment readingOrder="0" vertical="bottom"/>
    </xf>
    <xf borderId="0" fillId="4" fontId="14" numFmtId="0" xfId="0" applyAlignment="1" applyFont="1">
      <alignment vertical="bottom"/>
    </xf>
    <xf borderId="6" fillId="4" fontId="14" numFmtId="0" xfId="0" applyAlignment="1" applyBorder="1" applyFont="1">
      <alignment vertical="bottom"/>
    </xf>
    <xf borderId="0" fillId="0" fontId="14" numFmtId="165" xfId="0" applyAlignment="1" applyFont="1" applyNumberFormat="1">
      <alignment vertical="bottom"/>
    </xf>
    <xf borderId="4" fillId="0" fontId="16" numFmtId="0" xfId="0" applyBorder="1" applyFont="1"/>
    <xf borderId="0" fillId="4" fontId="17" numFmtId="166" xfId="0" applyAlignment="1" applyFont="1" applyNumberFormat="1">
      <alignment horizontal="center" vertical="bottom"/>
    </xf>
    <xf borderId="7" fillId="4" fontId="18" numFmtId="0" xfId="0" applyAlignment="1" applyBorder="1" applyFont="1">
      <alignment horizontal="center" vertical="top"/>
    </xf>
    <xf borderId="7" fillId="0" fontId="16" numFmtId="0" xfId="0" applyBorder="1" applyFont="1"/>
    <xf borderId="0" fillId="0" fontId="14" numFmtId="9" xfId="0" applyAlignment="1" applyFont="1" applyNumberFormat="1">
      <alignment vertical="bottom"/>
    </xf>
    <xf borderId="0" fillId="4" fontId="17" numFmtId="167" xfId="0" applyAlignment="1" applyFont="1" applyNumberFormat="1">
      <alignment horizontal="center" vertical="bottom"/>
    </xf>
    <xf borderId="4" fillId="0" fontId="19" numFmtId="0" xfId="0" applyAlignment="1" applyBorder="1" applyFont="1">
      <alignment horizontal="right" readingOrder="0" vertical="bottom"/>
    </xf>
    <xf borderId="0" fillId="0" fontId="20" numFmtId="165" xfId="0" applyAlignment="1" applyFont="1" applyNumberFormat="1">
      <alignment readingOrder="0" vertical="bottom"/>
    </xf>
    <xf borderId="0" fillId="4" fontId="21" numFmtId="0" xfId="0" applyAlignment="1" applyFont="1">
      <alignment horizontal="center" readingOrder="0" vertical="top"/>
    </xf>
    <xf borderId="8" fillId="0" fontId="22" numFmtId="167" xfId="0" applyAlignment="1" applyBorder="1" applyFont="1" applyNumberFormat="1">
      <alignment horizontal="right" vertical="top"/>
    </xf>
    <xf borderId="0" fillId="0" fontId="23" numFmtId="167" xfId="0" applyAlignment="1" applyFont="1" applyNumberFormat="1">
      <alignment horizontal="center" vertical="top"/>
    </xf>
    <xf borderId="0" fillId="0" fontId="14" numFmtId="164" xfId="0" applyFont="1" applyNumberFormat="1"/>
    <xf borderId="0" fillId="0" fontId="14" numFmtId="0" xfId="0" applyFont="1"/>
    <xf borderId="9" fillId="4" fontId="14" numFmtId="0" xfId="0" applyAlignment="1" applyBorder="1" applyFont="1">
      <alignment vertical="bottom"/>
    </xf>
    <xf borderId="10" fillId="4" fontId="14" numFmtId="0" xfId="0" applyAlignment="1" applyBorder="1" applyFont="1">
      <alignment vertical="bottom"/>
    </xf>
    <xf borderId="10" fillId="4" fontId="14" numFmtId="0" xfId="0" applyAlignment="1" applyBorder="1" applyFont="1">
      <alignment vertical="top"/>
    </xf>
    <xf borderId="11" fillId="4" fontId="14" numFmtId="0" xfId="0" applyAlignment="1" applyBorder="1" applyFont="1">
      <alignment vertical="bottom"/>
    </xf>
    <xf borderId="0" fillId="0" fontId="7" numFmtId="0" xfId="0" applyAlignment="1" applyFont="1">
      <alignment readingOrder="0" vertical="top"/>
    </xf>
    <xf borderId="0" fillId="0" fontId="7" numFmtId="167" xfId="0" applyAlignment="1" applyFont="1" applyNumberFormat="1">
      <alignment vertical="top"/>
    </xf>
    <xf borderId="0" fillId="0" fontId="24" numFmtId="0" xfId="0" applyAlignment="1" applyFont="1">
      <alignment vertical="top"/>
    </xf>
    <xf borderId="0" fillId="0" fontId="25" numFmtId="0" xfId="0" applyAlignment="1" applyFont="1">
      <alignment horizontal="left" readingOrder="0" vertical="top"/>
    </xf>
    <xf borderId="0" fillId="0" fontId="26" numFmtId="0" xfId="0" applyAlignment="1" applyFont="1">
      <alignment vertical="top"/>
    </xf>
    <xf borderId="0" fillId="0" fontId="24" numFmtId="0" xfId="0" applyAlignment="1" applyFont="1">
      <alignment horizontal="right" vertical="top"/>
    </xf>
    <xf borderId="0" fillId="0" fontId="27" numFmtId="0" xfId="0" applyAlignment="1" applyFont="1">
      <alignment horizontal="left" readingOrder="0" vertical="top"/>
    </xf>
    <xf borderId="0" fillId="0" fontId="28" numFmtId="0" xfId="0" applyAlignment="1" applyFont="1">
      <alignment horizontal="left" vertical="top"/>
    </xf>
    <xf borderId="12" fillId="0" fontId="7" numFmtId="0" xfId="0" applyAlignment="1" applyBorder="1" applyFont="1">
      <alignment vertical="bottom"/>
    </xf>
    <xf borderId="13" fillId="0" fontId="29" numFmtId="0" xfId="0" applyAlignment="1" applyBorder="1" applyFont="1">
      <alignment horizontal="right" vertical="bottom"/>
    </xf>
    <xf borderId="13" fillId="0" fontId="30" numFmtId="0" xfId="0" applyAlignment="1" applyBorder="1" applyFont="1">
      <alignment horizontal="left" vertical="bottom"/>
    </xf>
    <xf borderId="13" fillId="0" fontId="29" numFmtId="0" xfId="0" applyAlignment="1" applyBorder="1" applyFont="1">
      <alignment horizontal="right" readingOrder="0" vertical="bottom"/>
    </xf>
    <xf borderId="12" fillId="0" fontId="7" numFmtId="0" xfId="0" applyAlignment="1" applyBorder="1" applyFont="1">
      <alignment horizontal="right" vertical="bottom"/>
    </xf>
    <xf borderId="13" fillId="0" fontId="31" numFmtId="0" xfId="0" applyAlignment="1" applyBorder="1" applyFont="1">
      <alignment horizontal="left" vertical="bottom"/>
    </xf>
    <xf borderId="13" fillId="0" fontId="32" numFmtId="0" xfId="0" applyAlignment="1" applyBorder="1" applyFont="1">
      <alignment horizontal="left" vertical="bottom"/>
    </xf>
    <xf borderId="0" fillId="0" fontId="7" numFmtId="0" xfId="0" applyAlignment="1" applyFont="1">
      <alignment vertical="bottom"/>
    </xf>
    <xf borderId="0" fillId="0" fontId="22" numFmtId="0" xfId="0" applyAlignment="1" applyFont="1">
      <alignment vertical="top"/>
    </xf>
    <xf borderId="8" fillId="0" fontId="22" numFmtId="0" xfId="0" applyAlignment="1" applyBorder="1" applyFont="1">
      <alignment readingOrder="0" vertical="top"/>
    </xf>
    <xf borderId="8" fillId="0" fontId="22" numFmtId="0" xfId="0" applyAlignment="1" applyBorder="1" applyFont="1">
      <alignment vertical="top"/>
    </xf>
    <xf borderId="0" fillId="0" fontId="22" numFmtId="0" xfId="0" applyAlignment="1" applyFont="1">
      <alignment horizontal="right" vertical="top"/>
    </xf>
    <xf borderId="8" fillId="0" fontId="22" numFmtId="0" xfId="0" applyAlignment="1" applyBorder="1" applyFont="1">
      <alignment horizontal="left" readingOrder="0" vertical="top"/>
    </xf>
    <xf borderId="8" fillId="0" fontId="22" numFmtId="0" xfId="0" applyAlignment="1" applyBorder="1" applyFont="1">
      <alignment horizontal="right" readingOrder="0" vertical="top"/>
    </xf>
    <xf borderId="0" fillId="0" fontId="7" numFmtId="0" xfId="0" applyAlignment="1" applyFont="1">
      <alignment vertical="center"/>
    </xf>
    <xf borderId="14" fillId="0" fontId="33" numFmtId="165" xfId="0" applyAlignment="1" applyBorder="1" applyFont="1" applyNumberFormat="1">
      <alignment readingOrder="0" vertical="center"/>
    </xf>
    <xf borderId="15" fillId="0" fontId="16" numFmtId="0" xfId="0" applyBorder="1" applyFont="1"/>
    <xf borderId="16" fillId="0" fontId="34" numFmtId="167" xfId="0" applyAlignment="1" applyBorder="1" applyFont="1" applyNumberFormat="1">
      <alignment horizontal="right" readingOrder="0" vertical="center"/>
    </xf>
    <xf borderId="0" fillId="0" fontId="34" numFmtId="167" xfId="0" applyAlignment="1" applyFont="1" applyNumberFormat="1">
      <alignment horizontal="right" vertical="center"/>
    </xf>
    <xf borderId="0" fillId="0" fontId="7" numFmtId="0" xfId="0" applyAlignment="1" applyFont="1">
      <alignment horizontal="right" vertical="center"/>
    </xf>
    <xf borderId="17" fillId="0" fontId="33" numFmtId="165" xfId="0" applyAlignment="1" applyBorder="1" applyFont="1" applyNumberFormat="1">
      <alignment vertical="center"/>
    </xf>
    <xf borderId="18" fillId="0" fontId="16" numFmtId="0" xfId="0" applyBorder="1" applyFont="1"/>
    <xf borderId="19" fillId="0" fontId="34" numFmtId="167" xfId="0" applyAlignment="1" applyBorder="1" applyFont="1" applyNumberFormat="1">
      <alignment horizontal="right" readingOrder="0" vertical="center"/>
    </xf>
    <xf borderId="20" fillId="0" fontId="33" numFmtId="165" xfId="0" applyAlignment="1" applyBorder="1" applyFont="1" applyNumberFormat="1">
      <alignment readingOrder="0" vertical="center"/>
    </xf>
    <xf borderId="21" fillId="0" fontId="16" numFmtId="0" xfId="0" applyBorder="1" applyFont="1"/>
    <xf borderId="22" fillId="0" fontId="34" numFmtId="167" xfId="0" applyAlignment="1" applyBorder="1" applyFont="1" applyNumberFormat="1">
      <alignment horizontal="right" readingOrder="0" vertical="center"/>
    </xf>
    <xf borderId="0" fillId="0" fontId="35" numFmtId="167" xfId="0" applyAlignment="1" applyFont="1" applyNumberFormat="1">
      <alignment horizontal="right" vertical="center"/>
    </xf>
    <xf borderId="0" fillId="0" fontId="1" numFmtId="0" xfId="0" applyAlignment="1" applyFont="1">
      <alignment vertical="center"/>
    </xf>
    <xf borderId="0" fillId="0" fontId="1" numFmtId="0" xfId="0" applyAlignment="1" applyFont="1">
      <alignment horizontal="right" vertical="center"/>
    </xf>
    <xf borderId="22" fillId="0" fontId="33" numFmtId="165" xfId="0" applyAlignment="1" applyBorder="1" applyFont="1" applyNumberFormat="1">
      <alignment readingOrder="0" vertical="center"/>
    </xf>
    <xf borderId="22" fillId="0" fontId="34" numFmtId="10" xfId="0" applyAlignment="1" applyBorder="1" applyFont="1" applyNumberFormat="1">
      <alignment readingOrder="0" vertical="center"/>
    </xf>
    <xf borderId="0" fillId="0" fontId="1" numFmtId="14" xfId="0" applyAlignment="1" applyFont="1" applyNumberFormat="1">
      <alignment horizontal="right" vertical="center"/>
    </xf>
    <xf borderId="20" fillId="0" fontId="36" numFmtId="0" xfId="0" applyAlignment="1" applyBorder="1" applyFont="1">
      <alignment readingOrder="0"/>
    </xf>
    <xf borderId="22" fillId="0" fontId="37" numFmtId="165" xfId="0" applyAlignment="1" applyBorder="1" applyFont="1" applyNumberFormat="1">
      <alignment readingOrder="0"/>
    </xf>
    <xf borderId="22" fillId="0" fontId="34" numFmtId="167" xfId="0" applyAlignment="1" applyBorder="1" applyFont="1" applyNumberFormat="1">
      <alignment horizontal="right" vertical="center"/>
    </xf>
    <xf borderId="22" fillId="0" fontId="34" numFmtId="167" xfId="0" applyAlignment="1" applyBorder="1" applyFont="1" applyNumberFormat="1">
      <alignment horizontal="right" readingOrder="0"/>
    </xf>
    <xf borderId="22" fillId="0" fontId="34" numFmtId="165" xfId="0" applyAlignment="1" applyBorder="1" applyFont="1" applyNumberFormat="1">
      <alignment horizontal="right" readingOrder="0"/>
    </xf>
    <xf borderId="0" fillId="0" fontId="35" numFmtId="168" xfId="0" applyAlignment="1" applyFont="1" applyNumberFormat="1">
      <alignment horizontal="right" vertical="center"/>
    </xf>
    <xf borderId="22" fillId="0" fontId="36" numFmtId="0" xfId="0" applyAlignment="1" applyBorder="1" applyFont="1">
      <alignment readingOrder="0"/>
    </xf>
    <xf borderId="22" fillId="0" fontId="34" numFmtId="165" xfId="0" applyAlignment="1" applyBorder="1" applyFont="1" applyNumberFormat="1">
      <alignment horizontal="right" readingOrder="0" vertical="center"/>
    </xf>
    <xf borderId="0" fillId="5" fontId="38" numFmtId="0" xfId="0" applyAlignment="1" applyFill="1" applyFont="1">
      <alignment horizontal="center" vertical="bottom"/>
    </xf>
    <xf borderId="0" fillId="5" fontId="38" numFmtId="0" xfId="0" applyAlignment="1" applyFont="1">
      <alignment horizontal="center" readingOrder="0" vertical="bottom"/>
    </xf>
    <xf borderId="0" fillId="5" fontId="38" numFmtId="169" xfId="0" applyAlignment="1" applyFont="1" applyNumberFormat="1">
      <alignment horizontal="center" vertical="bottom"/>
    </xf>
    <xf borderId="0" fillId="5" fontId="38" numFmtId="170" xfId="0" applyAlignment="1" applyFont="1" applyNumberFormat="1">
      <alignment horizontal="center" shrinkToFit="0" vertical="bottom" wrapText="0"/>
    </xf>
    <xf borderId="0" fillId="5" fontId="38" numFmtId="170" xfId="0" applyAlignment="1" applyFont="1" applyNumberFormat="1">
      <alignment horizontal="center" readingOrder="0" shrinkToFit="0" vertical="bottom" wrapText="0"/>
    </xf>
    <xf borderId="0" fillId="5" fontId="38" numFmtId="3" xfId="0" applyAlignment="1" applyFont="1" applyNumberFormat="1">
      <alignment horizontal="center" shrinkToFit="0" vertical="bottom" wrapText="0"/>
    </xf>
    <xf borderId="0" fillId="5" fontId="39" numFmtId="3" xfId="0" applyAlignment="1" applyFont="1" applyNumberFormat="1">
      <alignment horizontal="center" readingOrder="0" shrinkToFit="0" vertical="bottom" wrapText="0"/>
    </xf>
    <xf borderId="0" fillId="5" fontId="40" numFmtId="3" xfId="0" applyAlignment="1" applyFont="1" applyNumberFormat="1">
      <alignment horizontal="center" readingOrder="0" shrinkToFit="0" vertical="bottom" wrapText="0"/>
    </xf>
    <xf borderId="0" fillId="5" fontId="41" numFmtId="0" xfId="0" applyAlignment="1" applyFont="1">
      <alignment horizontal="center" readingOrder="0" shrinkToFit="0" vertical="bottom" wrapText="0"/>
    </xf>
    <xf borderId="0" fillId="5" fontId="38" numFmtId="0" xfId="0" applyAlignment="1" applyFont="1">
      <alignment horizontal="center" shrinkToFit="0" vertical="bottom" wrapText="0"/>
    </xf>
    <xf borderId="0" fillId="5" fontId="38" numFmtId="3" xfId="0" applyAlignment="1" applyFont="1" applyNumberFormat="1">
      <alignment horizontal="center" readingOrder="0" shrinkToFit="0" vertical="bottom" wrapText="0"/>
    </xf>
    <xf borderId="0" fillId="5" fontId="42" numFmtId="0" xfId="0" applyAlignment="1" applyFont="1">
      <alignment horizontal="center" vertical="bottom"/>
    </xf>
    <xf borderId="0" fillId="5" fontId="42" numFmtId="3" xfId="0" applyAlignment="1" applyFont="1" applyNumberFormat="1">
      <alignment horizontal="center" vertical="bottom"/>
    </xf>
    <xf borderId="0" fillId="5" fontId="38" numFmtId="0" xfId="0" applyAlignment="1" applyFont="1">
      <alignment horizontal="center" shrinkToFit="0" vertical="bottom" wrapText="1"/>
    </xf>
    <xf borderId="0" fillId="5" fontId="38" numFmtId="3" xfId="0" applyAlignment="1" applyFont="1" applyNumberFormat="1">
      <alignment horizontal="center" shrinkToFit="0" vertical="bottom" wrapText="1"/>
    </xf>
    <xf borderId="0" fillId="5" fontId="38" numFmtId="0" xfId="0" applyAlignment="1" applyFont="1">
      <alignment horizontal="center" readingOrder="0" shrinkToFit="0" vertical="bottom" wrapText="0"/>
    </xf>
    <xf borderId="0" fillId="6" fontId="38" numFmtId="0" xfId="0" applyAlignment="1" applyFill="1" applyFont="1">
      <alignment horizontal="center" vertical="bottom"/>
    </xf>
    <xf borderId="0" fillId="6" fontId="38" numFmtId="0" xfId="0" applyAlignment="1" applyFont="1">
      <alignment horizontal="center" readingOrder="0" vertical="bottom"/>
    </xf>
    <xf borderId="23" fillId="7" fontId="38" numFmtId="0" xfId="0" applyAlignment="1" applyBorder="1" applyFill="1" applyFont="1">
      <alignment horizontal="center" vertical="bottom"/>
    </xf>
    <xf borderId="23" fillId="7" fontId="38" numFmtId="169" xfId="0" applyAlignment="1" applyBorder="1" applyFont="1" applyNumberFormat="1">
      <alignment horizontal="center" vertical="bottom"/>
    </xf>
    <xf borderId="23" fillId="7" fontId="38" numFmtId="170" xfId="0" applyAlignment="1" applyBorder="1" applyFont="1" applyNumberFormat="1">
      <alignment horizontal="center" shrinkToFit="0" vertical="bottom" wrapText="0"/>
    </xf>
    <xf borderId="23" fillId="7" fontId="38" numFmtId="170" xfId="0" applyAlignment="1" applyBorder="1" applyFont="1" applyNumberFormat="1">
      <alignment horizontal="center" readingOrder="0" shrinkToFit="0" vertical="bottom" wrapText="0"/>
    </xf>
    <xf borderId="23" fillId="8" fontId="38" numFmtId="3" xfId="0" applyAlignment="1" applyBorder="1" applyFill="1" applyFont="1" applyNumberFormat="1">
      <alignment horizontal="center" shrinkToFit="0" vertical="bottom" wrapText="0"/>
    </xf>
    <xf borderId="23" fillId="8" fontId="38" numFmtId="3" xfId="0" applyAlignment="1" applyBorder="1" applyFont="1" applyNumberFormat="1">
      <alignment horizontal="center" readingOrder="0" shrinkToFit="0" vertical="bottom" wrapText="0"/>
    </xf>
    <xf borderId="23" fillId="7" fontId="38" numFmtId="0" xfId="0" applyAlignment="1" applyBorder="1" applyFont="1">
      <alignment horizontal="center" readingOrder="0" shrinkToFit="0" vertical="bottom" wrapText="0"/>
    </xf>
    <xf borderId="23" fillId="7" fontId="38" numFmtId="0" xfId="0" applyAlignment="1" applyBorder="1" applyFont="1">
      <alignment horizontal="center" shrinkToFit="0" vertical="bottom" wrapText="0"/>
    </xf>
    <xf borderId="24" fillId="7" fontId="38" numFmtId="3" xfId="0" applyAlignment="1" applyBorder="1" applyFont="1" applyNumberFormat="1">
      <alignment horizontal="center" readingOrder="0" shrinkToFit="0" vertical="bottom" wrapText="0"/>
    </xf>
    <xf borderId="23" fillId="7" fontId="38" numFmtId="3" xfId="0" applyAlignment="1" applyBorder="1" applyFont="1" applyNumberFormat="1">
      <alignment horizontal="center" readingOrder="0" shrinkToFit="0" vertical="bottom" wrapText="0"/>
    </xf>
    <xf borderId="24" fillId="0" fontId="42" numFmtId="0" xfId="0" applyAlignment="1" applyBorder="1" applyFont="1">
      <alignment horizontal="center" vertical="bottom"/>
    </xf>
    <xf borderId="24" fillId="0" fontId="42" numFmtId="3" xfId="0" applyAlignment="1" applyBorder="1" applyFont="1" applyNumberFormat="1">
      <alignment horizontal="center" vertical="bottom"/>
    </xf>
    <xf borderId="24" fillId="0" fontId="42" numFmtId="0" xfId="0" applyAlignment="1" applyBorder="1" applyFont="1">
      <alignment horizontal="center" readingOrder="0" vertical="bottom"/>
    </xf>
    <xf borderId="24" fillId="0" fontId="42" numFmtId="3" xfId="0" applyAlignment="1" applyBorder="1" applyFont="1" applyNumberFormat="1">
      <alignment horizontal="center" readingOrder="0" vertical="bottom"/>
    </xf>
    <xf borderId="24" fillId="0" fontId="42" numFmtId="4" xfId="0" applyAlignment="1" applyBorder="1" applyFont="1" applyNumberFormat="1">
      <alignment horizontal="center" readingOrder="0" vertical="bottom"/>
    </xf>
    <xf borderId="23" fillId="7" fontId="38" numFmtId="0" xfId="0" applyAlignment="1" applyBorder="1" applyFont="1">
      <alignment horizontal="center" shrinkToFit="0" vertical="bottom" wrapText="1"/>
    </xf>
    <xf borderId="24" fillId="7" fontId="38" numFmtId="0" xfId="0" applyAlignment="1" applyBorder="1" applyFont="1">
      <alignment horizontal="center" shrinkToFit="0" vertical="bottom" wrapText="0"/>
    </xf>
    <xf borderId="24" fillId="6" fontId="14" numFmtId="0" xfId="0" applyAlignment="1" applyBorder="1" applyFont="1">
      <alignment horizontal="center" vertical="bottom"/>
    </xf>
    <xf borderId="24" fillId="3" fontId="14" numFmtId="0" xfId="0" applyAlignment="1" applyBorder="1" applyFont="1">
      <alignment vertical="bottom"/>
    </xf>
    <xf borderId="24" fillId="0" fontId="14" numFmtId="171" xfId="0" applyAlignment="1" applyBorder="1" applyFont="1" applyNumberFormat="1">
      <alignment horizontal="right" vertical="bottom"/>
    </xf>
    <xf borderId="24" fillId="0" fontId="14" numFmtId="0" xfId="0" applyAlignment="1" applyBorder="1" applyFont="1">
      <alignment vertical="bottom"/>
    </xf>
    <xf borderId="24" fillId="0" fontId="14" numFmtId="170" xfId="0" applyAlignment="1" applyBorder="1" applyFont="1" applyNumberFormat="1">
      <alignment vertical="bottom"/>
    </xf>
    <xf borderId="24" fillId="0" fontId="14" numFmtId="0" xfId="0" applyAlignment="1" applyBorder="1" applyFont="1">
      <alignment horizontal="center" shrinkToFit="0" vertical="bottom" wrapText="0"/>
    </xf>
    <xf borderId="24" fillId="8" fontId="14" numFmtId="3" xfId="0" applyAlignment="1" applyBorder="1" applyFont="1" applyNumberFormat="1">
      <alignment horizontal="right" vertical="bottom"/>
    </xf>
    <xf borderId="24" fillId="8" fontId="14" numFmtId="3" xfId="0" applyAlignment="1" applyBorder="1" applyFont="1" applyNumberFormat="1">
      <alignment horizontal="right" readingOrder="0" vertical="bottom"/>
    </xf>
    <xf borderId="25" fillId="0" fontId="14" numFmtId="3" xfId="0" applyAlignment="1" applyBorder="1" applyFont="1" applyNumberFormat="1">
      <alignment horizontal="right" vertical="bottom"/>
    </xf>
    <xf borderId="24" fillId="0" fontId="16" numFmtId="3" xfId="0" applyBorder="1" applyFont="1" applyNumberFormat="1"/>
    <xf borderId="24" fillId="3" fontId="14" numFmtId="172" xfId="0" applyAlignment="1" applyBorder="1" applyFont="1" applyNumberFormat="1">
      <alignment horizontal="right" vertical="bottom"/>
    </xf>
    <xf borderId="24" fillId="3" fontId="42" numFmtId="0" xfId="0" applyAlignment="1" applyBorder="1" applyFont="1">
      <alignment readingOrder="0" vertical="bottom"/>
    </xf>
    <xf borderId="24" fillId="3" fontId="14" numFmtId="3" xfId="0" applyAlignment="1" applyBorder="1" applyFont="1" applyNumberFormat="1">
      <alignment horizontal="right" vertical="bottom"/>
    </xf>
    <xf borderId="24" fillId="0" fontId="14" numFmtId="172" xfId="0" applyAlignment="1" applyBorder="1" applyFont="1" applyNumberFormat="1">
      <alignment vertical="bottom"/>
    </xf>
    <xf borderId="24" fillId="0" fontId="14" numFmtId="3" xfId="0" applyAlignment="1" applyBorder="1" applyFont="1" applyNumberFormat="1">
      <alignment vertical="bottom"/>
    </xf>
    <xf borderId="24" fillId="0" fontId="14" numFmtId="0" xfId="0" applyAlignment="1" applyBorder="1" applyFont="1">
      <alignment shrinkToFit="0" vertical="bottom" wrapText="1"/>
    </xf>
    <xf borderId="24" fillId="0" fontId="14" numFmtId="0" xfId="0" applyAlignment="1" applyBorder="1" applyFont="1">
      <alignment horizontal="center" vertical="bottom"/>
    </xf>
    <xf borderId="0" fillId="0" fontId="43" numFmtId="0" xfId="0" applyAlignment="1" applyFont="1">
      <alignment horizontal="left" shrinkToFit="0" vertical="center" wrapText="0"/>
    </xf>
    <xf borderId="25" fillId="6" fontId="14" numFmtId="0" xfId="0" applyAlignment="1" applyBorder="1" applyFont="1">
      <alignment horizontal="center" vertical="bottom"/>
    </xf>
    <xf borderId="25" fillId="0" fontId="14" numFmtId="0" xfId="0" applyAlignment="1" applyBorder="1" applyFont="1">
      <alignment vertical="bottom"/>
    </xf>
    <xf borderId="25" fillId="3" fontId="14" numFmtId="0" xfId="0" applyAlignment="1" applyBorder="1" applyFont="1">
      <alignment vertical="bottom"/>
    </xf>
    <xf borderId="25" fillId="0" fontId="14" numFmtId="171" xfId="0" applyAlignment="1" applyBorder="1" applyFont="1" applyNumberFormat="1">
      <alignment horizontal="right" vertical="bottom"/>
    </xf>
    <xf borderId="25" fillId="0" fontId="14" numFmtId="170" xfId="0" applyAlignment="1" applyBorder="1" applyFont="1" applyNumberFormat="1">
      <alignment vertical="bottom"/>
    </xf>
    <xf borderId="25" fillId="0" fontId="14" numFmtId="0" xfId="0" applyAlignment="1" applyBorder="1" applyFont="1">
      <alignment horizontal="center" shrinkToFit="0" vertical="bottom" wrapText="0"/>
    </xf>
    <xf borderId="25" fillId="8" fontId="14" numFmtId="3" xfId="0" applyAlignment="1" applyBorder="1" applyFont="1" applyNumberFormat="1">
      <alignment horizontal="right" vertical="bottom"/>
    </xf>
    <xf borderId="25" fillId="0" fontId="14" numFmtId="172" xfId="0" applyAlignment="1" applyBorder="1" applyFont="1" applyNumberFormat="1">
      <alignment vertical="bottom"/>
    </xf>
    <xf borderId="25" fillId="0" fontId="14" numFmtId="173" xfId="0" applyAlignment="1" applyBorder="1" applyFont="1" applyNumberFormat="1">
      <alignment horizontal="right" vertical="bottom"/>
    </xf>
    <xf borderId="25" fillId="0" fontId="14" numFmtId="173" xfId="0" applyAlignment="1" applyBorder="1" applyFont="1" applyNumberFormat="1">
      <alignment vertical="bottom"/>
    </xf>
    <xf borderId="25" fillId="0" fontId="14" numFmtId="0" xfId="0" applyAlignment="1" applyBorder="1" applyFont="1">
      <alignment shrinkToFit="0" vertical="bottom" wrapText="1"/>
    </xf>
    <xf borderId="25" fillId="0" fontId="14" numFmtId="0" xfId="0" applyAlignment="1" applyBorder="1" applyFont="1">
      <alignment horizontal="center" vertical="bottom"/>
    </xf>
    <xf borderId="26" fillId="9" fontId="14" numFmtId="0" xfId="0" applyAlignment="1" applyBorder="1" applyFill="1" applyFont="1">
      <alignment horizontal="center" vertical="bottom"/>
    </xf>
    <xf borderId="26" fillId="9" fontId="44" numFmtId="0" xfId="0" applyAlignment="1" applyBorder="1" applyFont="1">
      <alignment horizontal="left" readingOrder="0" vertical="bottom"/>
    </xf>
    <xf borderId="26" fillId="9" fontId="14" numFmtId="171" xfId="0" applyAlignment="1" applyBorder="1" applyFont="1" applyNumberFormat="1">
      <alignment horizontal="right" readingOrder="0" vertical="bottom"/>
    </xf>
    <xf borderId="26" fillId="9" fontId="14" numFmtId="0" xfId="0" applyAlignment="1" applyBorder="1" applyFont="1">
      <alignment readingOrder="0" vertical="bottom"/>
    </xf>
    <xf borderId="26" fillId="9" fontId="14" numFmtId="170" xfId="0" applyAlignment="1" applyBorder="1" applyFont="1" applyNumberFormat="1">
      <alignment readingOrder="0" vertical="bottom"/>
    </xf>
    <xf borderId="26" fillId="9" fontId="14" numFmtId="0" xfId="0" applyAlignment="1" applyBorder="1" applyFont="1">
      <alignment horizontal="center" shrinkToFit="0" vertical="bottom" wrapText="0"/>
    </xf>
    <xf borderId="26" fillId="9" fontId="14" numFmtId="3" xfId="0" applyAlignment="1" applyBorder="1" applyFont="1" applyNumberFormat="1">
      <alignment horizontal="right" readingOrder="0" vertical="bottom"/>
    </xf>
    <xf borderId="26" fillId="9" fontId="14" numFmtId="0" xfId="0" applyAlignment="1" applyBorder="1" applyFont="1">
      <alignment vertical="bottom"/>
    </xf>
    <xf borderId="26" fillId="9" fontId="14" numFmtId="173" xfId="0" applyAlignment="1" applyBorder="1" applyFont="1" applyNumberFormat="1">
      <alignment horizontal="right" vertical="bottom"/>
    </xf>
    <xf borderId="26" fillId="9" fontId="14" numFmtId="172" xfId="0" applyAlignment="1" applyBorder="1" applyFont="1" applyNumberFormat="1">
      <alignment vertical="bottom"/>
    </xf>
    <xf borderId="26" fillId="9" fontId="14" numFmtId="173" xfId="0" applyAlignment="1" applyBorder="1" applyFont="1" applyNumberFormat="1">
      <alignment vertical="bottom"/>
    </xf>
    <xf borderId="26" fillId="9" fontId="14" numFmtId="0" xfId="0" applyAlignment="1" applyBorder="1" applyFont="1">
      <alignment readingOrder="0" shrinkToFit="0" vertical="bottom" wrapText="1"/>
    </xf>
    <xf borderId="24" fillId="6" fontId="44" numFmtId="0" xfId="0" applyAlignment="1" applyBorder="1" applyFont="1">
      <alignment horizontal="left" readingOrder="0" vertical="bottom"/>
    </xf>
    <xf borderId="24" fillId="5" fontId="14" numFmtId="171" xfId="0" applyAlignment="1" applyBorder="1" applyFont="1" applyNumberFormat="1">
      <alignment horizontal="right" readingOrder="0" vertical="bottom"/>
    </xf>
    <xf borderId="24" fillId="0" fontId="14" numFmtId="0" xfId="0" applyAlignment="1" applyBorder="1" applyFont="1">
      <alignment readingOrder="0" vertical="bottom"/>
    </xf>
    <xf borderId="24" fillId="0" fontId="14" numFmtId="170" xfId="0" applyAlignment="1" applyBorder="1" applyFont="1" applyNumberFormat="1">
      <alignment readingOrder="0" vertical="bottom"/>
    </xf>
    <xf borderId="24" fillId="0" fontId="14" numFmtId="0" xfId="0" applyAlignment="1" applyBorder="1" applyFont="1">
      <alignment horizontal="center" readingOrder="0" shrinkToFit="0" vertical="bottom" wrapText="0"/>
    </xf>
    <xf borderId="24" fillId="0" fontId="14" numFmtId="3" xfId="0" applyAlignment="1" applyBorder="1" applyFont="1" applyNumberFormat="1">
      <alignment horizontal="right" readingOrder="0" vertical="bottom"/>
    </xf>
    <xf borderId="24" fillId="0" fontId="14" numFmtId="172" xfId="0" applyAlignment="1" applyBorder="1" applyFont="1" applyNumberFormat="1">
      <alignment readingOrder="0" vertical="bottom"/>
    </xf>
    <xf borderId="24" fillId="0" fontId="14" numFmtId="173" xfId="0" applyAlignment="1" applyBorder="1" applyFont="1" applyNumberFormat="1">
      <alignment horizontal="right" readingOrder="0" vertical="bottom"/>
    </xf>
    <xf borderId="24" fillId="0" fontId="14" numFmtId="173" xfId="0" applyAlignment="1" applyBorder="1" applyFont="1" applyNumberFormat="1">
      <alignment readingOrder="0" vertical="bottom"/>
    </xf>
    <xf borderId="24" fillId="0" fontId="14" numFmtId="171" xfId="0" applyAlignment="1" applyBorder="1" applyFont="1" applyNumberFormat="1">
      <alignment readingOrder="0" shrinkToFit="0" vertical="bottom" wrapText="1"/>
    </xf>
    <xf borderId="24" fillId="0" fontId="14" numFmtId="0" xfId="0" applyAlignment="1" applyBorder="1" applyFont="1">
      <alignment readingOrder="0" shrinkToFit="0" vertical="bottom" wrapText="1"/>
    </xf>
    <xf borderId="0" fillId="6" fontId="44" numFmtId="0" xfId="0" applyAlignment="1" applyFont="1">
      <alignment horizontal="left" readingOrder="0" vertical="bottom"/>
    </xf>
    <xf borderId="24" fillId="3" fontId="14" numFmtId="0" xfId="0" applyAlignment="1" applyBorder="1" applyFont="1">
      <alignment readingOrder="0" vertical="bottom"/>
    </xf>
    <xf borderId="24" fillId="0" fontId="14" numFmtId="0" xfId="0" applyAlignment="1" applyBorder="1" applyFont="1">
      <alignment vertical="bottom"/>
    </xf>
    <xf borderId="24" fillId="0" fontId="14" numFmtId="171" xfId="0" applyAlignment="1" applyBorder="1" applyFont="1" applyNumberFormat="1">
      <alignment horizontal="right" readingOrder="0" vertical="bottom"/>
    </xf>
    <xf borderId="24" fillId="0" fontId="14" numFmtId="173" xfId="0" applyAlignment="1" applyBorder="1" applyFont="1" applyNumberFormat="1">
      <alignment vertical="bottom"/>
    </xf>
    <xf borderId="24" fillId="0" fontId="16" numFmtId="0" xfId="0" applyBorder="1" applyFont="1"/>
    <xf borderId="24" fillId="0" fontId="14" numFmtId="3" xfId="0" applyAlignment="1" applyBorder="1" applyFont="1" applyNumberFormat="1">
      <alignment horizontal="right" vertical="bottom"/>
    </xf>
    <xf borderId="24" fillId="0" fontId="14" numFmtId="14" xfId="0" applyAlignment="1" applyBorder="1" applyFont="1" applyNumberFormat="1">
      <alignment horizontal="right" vertical="bottom"/>
    </xf>
    <xf borderId="24" fillId="0" fontId="14" numFmtId="3" xfId="0" applyAlignment="1" applyBorder="1" applyFont="1" applyNumberFormat="1">
      <alignment shrinkToFit="0" vertical="bottom" wrapText="1"/>
    </xf>
    <xf borderId="24" fillId="0" fontId="14" numFmtId="173" xfId="0" applyAlignment="1" applyBorder="1" applyFont="1" applyNumberFormat="1">
      <alignment horizontal="right" vertical="bottom"/>
    </xf>
    <xf borderId="24" fillId="3" fontId="14" numFmtId="0" xfId="0" applyAlignment="1" applyBorder="1" applyFont="1">
      <alignment shrinkToFit="0" vertical="bottom" wrapText="1"/>
    </xf>
    <xf borderId="24" fillId="0" fontId="14" numFmtId="172" xfId="0" applyAlignment="1" applyBorder="1" applyFont="1" applyNumberFormat="1">
      <alignment horizontal="right" vertical="bottom"/>
    </xf>
    <xf borderId="24" fillId="0" fontId="14" numFmtId="0" xfId="0" applyAlignment="1" applyBorder="1" applyFont="1">
      <alignment shrinkToFit="0" wrapText="0"/>
    </xf>
    <xf borderId="0" fillId="0" fontId="14" numFmtId="0" xfId="0" applyAlignment="1" applyFont="1">
      <alignment shrinkToFit="0" wrapText="0"/>
    </xf>
    <xf borderId="24" fillId="0" fontId="14" numFmtId="14" xfId="0" applyAlignment="1" applyBorder="1" applyFont="1" applyNumberFormat="1">
      <alignment horizontal="right" readingOrder="0" vertical="bottom"/>
    </xf>
    <xf borderId="24" fillId="0" fontId="16" numFmtId="0" xfId="0" applyAlignment="1" applyBorder="1" applyFont="1">
      <alignment readingOrder="0"/>
    </xf>
    <xf borderId="0" fillId="0" fontId="16" numFmtId="0" xfId="0" applyAlignment="1" applyFont="1">
      <alignment readingOrder="0"/>
    </xf>
    <xf borderId="0" fillId="0" fontId="16" numFmtId="14" xfId="0" applyAlignment="1" applyFont="1" applyNumberFormat="1">
      <alignment readingOrder="0"/>
    </xf>
    <xf borderId="24" fillId="5" fontId="14" numFmtId="3" xfId="0" applyAlignment="1" applyBorder="1" applyFont="1" applyNumberFormat="1">
      <alignment horizontal="right" readingOrder="0" vertical="bottom"/>
    </xf>
    <xf borderId="24" fillId="10" fontId="14" numFmtId="3" xfId="0" applyAlignment="1" applyBorder="1" applyFill="1" applyFont="1" applyNumberFormat="1">
      <alignment horizontal="right" readingOrder="0" vertical="bottom"/>
    </xf>
    <xf borderId="0" fillId="0" fontId="14" numFmtId="14" xfId="0" applyAlignment="1" applyFont="1" applyNumberFormat="1">
      <alignment horizontal="right" vertical="bottom"/>
    </xf>
    <xf borderId="24" fillId="0" fontId="14" numFmtId="0" xfId="0" applyAlignment="1" applyBorder="1" applyFont="1">
      <alignment horizontal="right" vertical="bottom"/>
    </xf>
    <xf borderId="24" fillId="3" fontId="14" numFmtId="0" xfId="0" applyAlignment="1" applyBorder="1" applyFont="1">
      <alignment readingOrder="0" shrinkToFit="0" vertical="bottom" wrapText="1"/>
    </xf>
    <xf borderId="24" fillId="0" fontId="14" numFmtId="3" xfId="0" applyAlignment="1" applyBorder="1" applyFont="1" applyNumberFormat="1">
      <alignment readingOrder="0" shrinkToFit="0" vertical="bottom" wrapText="1"/>
    </xf>
    <xf borderId="24" fillId="0" fontId="16" numFmtId="171" xfId="0" applyAlignment="1" applyBorder="1" applyFont="1" applyNumberFormat="1">
      <alignment readingOrder="0"/>
    </xf>
    <xf borderId="24" fillId="0" fontId="16" numFmtId="3" xfId="0" applyAlignment="1" applyBorder="1" applyFont="1" applyNumberFormat="1">
      <alignment readingOrder="0"/>
    </xf>
    <xf borderId="24" fillId="5" fontId="14" numFmtId="3" xfId="0" applyAlignment="1" applyBorder="1" applyFont="1" applyNumberFormat="1">
      <alignment horizontal="right" vertical="bottom"/>
    </xf>
    <xf borderId="24" fillId="3" fontId="16" numFmtId="0" xfId="0" applyBorder="1" applyFont="1"/>
    <xf borderId="24" fillId="9" fontId="16" numFmtId="0" xfId="0" applyBorder="1" applyFont="1"/>
    <xf borderId="24" fillId="9" fontId="14" numFmtId="0" xfId="0" applyAlignment="1" applyBorder="1" applyFont="1">
      <alignment vertical="bottom"/>
    </xf>
    <xf borderId="24" fillId="9" fontId="16" numFmtId="171" xfId="0" applyAlignment="1" applyBorder="1" applyFont="1" applyNumberFormat="1">
      <alignment readingOrder="0"/>
    </xf>
    <xf borderId="24" fillId="9" fontId="14" numFmtId="0" xfId="0" applyAlignment="1" applyBorder="1" applyFont="1">
      <alignment readingOrder="0" vertical="bottom"/>
    </xf>
    <xf borderId="24" fillId="9" fontId="14" numFmtId="170" xfId="0" applyAlignment="1" applyBorder="1" applyFont="1" applyNumberFormat="1">
      <alignment readingOrder="0" vertical="bottom"/>
    </xf>
    <xf borderId="24" fillId="9" fontId="14" numFmtId="0" xfId="0" applyAlignment="1" applyBorder="1" applyFont="1">
      <alignment horizontal="center" readingOrder="0" shrinkToFit="0" vertical="bottom" wrapText="0"/>
    </xf>
    <xf borderId="24" fillId="9" fontId="14" numFmtId="3" xfId="0" applyAlignment="1" applyBorder="1" applyFont="1" applyNumberFormat="1">
      <alignment horizontal="right" readingOrder="0" vertical="bottom"/>
    </xf>
    <xf borderId="24" fillId="9" fontId="14" numFmtId="0" xfId="0" applyAlignment="1" applyBorder="1" applyFont="1">
      <alignment horizontal="right" readingOrder="0" vertical="bottom"/>
    </xf>
    <xf borderId="24" fillId="9" fontId="14" numFmtId="14" xfId="0" applyAlignment="1" applyBorder="1" applyFont="1" applyNumberFormat="1">
      <alignment vertical="bottom"/>
    </xf>
    <xf borderId="24" fillId="9" fontId="14" numFmtId="172" xfId="0" applyAlignment="1" applyBorder="1" applyFont="1" applyNumberFormat="1">
      <alignment vertical="bottom"/>
    </xf>
    <xf borderId="24" fillId="9" fontId="16" numFmtId="0" xfId="0" applyAlignment="1" applyBorder="1" applyFont="1">
      <alignment readingOrder="0"/>
    </xf>
    <xf borderId="24" fillId="0" fontId="14" numFmtId="0" xfId="0" applyAlignment="1" applyBorder="1" applyFont="1">
      <alignment horizontal="right" readingOrder="0" vertical="bottom"/>
    </xf>
    <xf borderId="0" fillId="0" fontId="44" numFmtId="0" xfId="0" applyAlignment="1" applyFont="1">
      <alignment horizontal="left" readingOrder="0" vertical="bottom"/>
    </xf>
    <xf borderId="24" fillId="8" fontId="14" numFmtId="0" xfId="0" applyAlignment="1" applyBorder="1" applyFont="1">
      <alignment horizontal="right" readingOrder="0" vertical="bottom"/>
    </xf>
    <xf borderId="24" fillId="9" fontId="14" numFmtId="3" xfId="0" applyAlignment="1" applyBorder="1" applyFont="1" applyNumberFormat="1">
      <alignment horizontal="right" vertical="bottom"/>
    </xf>
    <xf borderId="24" fillId="9" fontId="14" numFmtId="14" xfId="0" applyAlignment="1" applyBorder="1" applyFont="1" applyNumberFormat="1">
      <alignment horizontal="right" vertical="bottom"/>
    </xf>
    <xf borderId="24" fillId="9" fontId="14" numFmtId="0" xfId="0" applyAlignment="1" applyBorder="1" applyFont="1">
      <alignment horizontal="right" vertical="bottom"/>
    </xf>
    <xf borderId="24" fillId="9" fontId="14" numFmtId="172" xfId="0" applyAlignment="1" applyBorder="1" applyFont="1" applyNumberFormat="1">
      <alignment horizontal="right" vertical="bottom"/>
    </xf>
    <xf borderId="24" fillId="10" fontId="16" numFmtId="0" xfId="0" applyBorder="1" applyFont="1"/>
    <xf borderId="24" fillId="10" fontId="14" numFmtId="0" xfId="0" applyAlignment="1" applyBorder="1" applyFont="1">
      <alignment vertical="bottom"/>
    </xf>
    <xf borderId="24" fillId="10" fontId="16" numFmtId="171" xfId="0" applyAlignment="1" applyBorder="1" applyFont="1" applyNumberFormat="1">
      <alignment readingOrder="0"/>
    </xf>
    <xf borderId="24" fillId="10" fontId="14" numFmtId="0" xfId="0" applyAlignment="1" applyBorder="1" applyFont="1">
      <alignment readingOrder="0" vertical="bottom"/>
    </xf>
    <xf borderId="24" fillId="10" fontId="14" numFmtId="170" xfId="0" applyAlignment="1" applyBorder="1" applyFont="1" applyNumberFormat="1">
      <alignment readingOrder="0" vertical="bottom"/>
    </xf>
    <xf borderId="24" fillId="10" fontId="14" numFmtId="0" xfId="0" applyAlignment="1" applyBorder="1" applyFont="1">
      <alignment horizontal="center" readingOrder="0" shrinkToFit="0" vertical="bottom" wrapText="0"/>
    </xf>
    <xf borderId="24" fillId="10" fontId="14" numFmtId="0" xfId="0" applyAlignment="1" applyBorder="1" applyFont="1">
      <alignment horizontal="right" readingOrder="0" vertical="bottom"/>
    </xf>
    <xf borderId="24" fillId="10" fontId="14" numFmtId="14" xfId="0" applyAlignment="1" applyBorder="1" applyFont="1" applyNumberFormat="1">
      <alignment horizontal="right" vertical="bottom"/>
    </xf>
    <xf borderId="24" fillId="10" fontId="14" numFmtId="3" xfId="0" applyAlignment="1" applyBorder="1" applyFont="1" applyNumberFormat="1">
      <alignment horizontal="right" vertical="bottom"/>
    </xf>
    <xf borderId="24" fillId="10" fontId="14" numFmtId="172" xfId="0" applyAlignment="1" applyBorder="1" applyFont="1" applyNumberFormat="1">
      <alignment horizontal="right" vertical="bottom"/>
    </xf>
    <xf borderId="24" fillId="10" fontId="16" numFmtId="0" xfId="0" applyAlignment="1" applyBorder="1" applyFont="1">
      <alignment readingOrder="0"/>
    </xf>
    <xf borderId="24" fillId="10" fontId="16" numFmtId="3" xfId="0" applyAlignment="1" applyBorder="1" applyFont="1" applyNumberFormat="1">
      <alignment readingOrder="0"/>
    </xf>
    <xf borderId="24" fillId="9" fontId="14" numFmtId="0" xfId="0" applyAlignment="1" applyBorder="1" applyFont="1">
      <alignment horizontal="center" shrinkToFit="0" vertical="bottom" wrapText="0"/>
    </xf>
    <xf borderId="24" fillId="0" fontId="14" numFmtId="14" xfId="0" applyAlignment="1" applyBorder="1" applyFont="1" applyNumberFormat="1">
      <alignment vertical="bottom"/>
    </xf>
    <xf borderId="24" fillId="10" fontId="14" numFmtId="14" xfId="0" applyAlignment="1" applyBorder="1" applyFont="1" applyNumberFormat="1">
      <alignment vertical="bottom"/>
    </xf>
    <xf borderId="24" fillId="10" fontId="14" numFmtId="172" xfId="0" applyAlignment="1" applyBorder="1" applyFont="1" applyNumberFormat="1">
      <alignment vertical="bottom"/>
    </xf>
    <xf borderId="0" fillId="0" fontId="45" numFmtId="0" xfId="0" applyAlignment="1" applyFont="1">
      <alignment horizontal="left" readingOrder="0" shrinkToFit="0" wrapText="0"/>
    </xf>
    <xf borderId="24" fillId="10" fontId="14" numFmtId="0" xfId="0" applyAlignment="1" applyBorder="1" applyFont="1">
      <alignment horizontal="right" vertical="bottom"/>
    </xf>
    <xf borderId="0" fillId="0" fontId="14" numFmtId="0" xfId="0" applyAlignment="1" applyFont="1">
      <alignment vertical="bottom"/>
    </xf>
    <xf borderId="0" fillId="10" fontId="16" numFmtId="0" xfId="0" applyFont="1"/>
    <xf borderId="0" fillId="10" fontId="16" numFmtId="171" xfId="0" applyAlignment="1" applyFont="1" applyNumberFormat="1">
      <alignment readingOrder="0"/>
    </xf>
    <xf borderId="0" fillId="10" fontId="16" numFmtId="0" xfId="0" applyAlignment="1" applyFont="1">
      <alignment readingOrder="0"/>
    </xf>
    <xf borderId="0" fillId="9" fontId="16" numFmtId="0" xfId="0" applyFont="1"/>
    <xf borderId="0" fillId="9" fontId="16" numFmtId="171" xfId="0" applyAlignment="1" applyFont="1" applyNumberFormat="1">
      <alignment readingOrder="0"/>
    </xf>
    <xf borderId="0" fillId="9" fontId="16" numFmtId="0" xfId="0" applyAlignment="1" applyFont="1">
      <alignment readingOrder="0"/>
    </xf>
    <xf borderId="0" fillId="0" fontId="16" numFmtId="3" xfId="0" applyFont="1" applyNumberFormat="1"/>
    <xf borderId="0" fillId="0" fontId="14" numFmtId="0" xfId="0" applyAlignment="1" applyFont="1">
      <alignment horizontal="right" vertical="bottom"/>
    </xf>
    <xf borderId="0" fillId="0" fontId="16" numFmtId="3" xfId="0" applyAlignment="1" applyFont="1" applyNumberFormat="1">
      <alignment readingOrder="0"/>
    </xf>
    <xf borderId="27" fillId="11" fontId="46" numFmtId="174" xfId="0" applyAlignment="1" applyBorder="1" applyFill="1" applyFont="1" applyNumberFormat="1">
      <alignment horizontal="center" vertical="bottom"/>
    </xf>
    <xf borderId="28" fillId="11" fontId="46" numFmtId="174" xfId="0" applyAlignment="1" applyBorder="1" applyFont="1" applyNumberFormat="1">
      <alignment horizontal="center" vertical="bottom"/>
    </xf>
    <xf borderId="28" fillId="12" fontId="46" numFmtId="0" xfId="0" applyAlignment="1" applyBorder="1" applyFill="1" applyFont="1">
      <alignment horizontal="center" vertical="bottom"/>
    </xf>
    <xf borderId="29" fillId="13" fontId="46" numFmtId="49" xfId="0" applyAlignment="1" applyBorder="1" applyFill="1" applyFont="1" applyNumberFormat="1">
      <alignment horizontal="center" vertical="bottom"/>
    </xf>
    <xf borderId="29" fillId="14" fontId="46" numFmtId="49" xfId="0" applyAlignment="1" applyBorder="1" applyFill="1" applyFont="1" applyNumberFormat="1">
      <alignment horizontal="center" vertical="bottom"/>
    </xf>
    <xf borderId="29" fillId="13" fontId="46" numFmtId="0" xfId="0" applyAlignment="1" applyBorder="1" applyFont="1">
      <alignment horizontal="center" vertical="bottom"/>
    </xf>
    <xf borderId="29" fillId="15" fontId="46" numFmtId="0" xfId="0" applyAlignment="1" applyBorder="1" applyFill="1" applyFont="1">
      <alignment horizontal="center" vertical="bottom"/>
    </xf>
    <xf borderId="29" fillId="15" fontId="46" numFmtId="0" xfId="0" applyAlignment="1" applyBorder="1" applyFont="1">
      <alignment horizontal="center" shrinkToFit="0" vertical="bottom" wrapText="1"/>
    </xf>
    <xf borderId="29" fillId="15" fontId="46" numFmtId="0" xfId="0" applyAlignment="1" applyBorder="1" applyFont="1">
      <alignment shrinkToFit="0" vertical="bottom" wrapText="0"/>
    </xf>
    <xf borderId="29" fillId="15" fontId="47" numFmtId="0" xfId="0" applyAlignment="1" applyBorder="1" applyFont="1">
      <alignment shrinkToFit="0" vertical="bottom" wrapText="0"/>
    </xf>
    <xf borderId="28" fillId="12" fontId="47" numFmtId="0" xfId="0" applyAlignment="1" applyBorder="1" applyFont="1">
      <alignment horizontal="center" shrinkToFit="0" vertical="bottom" wrapText="0"/>
    </xf>
    <xf borderId="30" fillId="12" fontId="46" numFmtId="173" xfId="0" applyAlignment="1" applyBorder="1" applyFont="1" applyNumberFormat="1">
      <alignment horizontal="center" vertical="bottom"/>
    </xf>
    <xf borderId="0" fillId="16" fontId="46" numFmtId="173" xfId="0" applyAlignment="1" applyFill="1" applyFont="1" applyNumberFormat="1">
      <alignment horizontal="center" vertical="bottom"/>
    </xf>
    <xf borderId="0" fillId="17" fontId="46" numFmtId="173" xfId="0" applyAlignment="1" applyFill="1" applyFont="1" applyNumberFormat="1">
      <alignment horizontal="center" vertical="bottom"/>
    </xf>
    <xf borderId="0" fillId="15" fontId="46" numFmtId="0" xfId="0" applyAlignment="1" applyFont="1">
      <alignment horizontal="center" vertical="bottom"/>
    </xf>
    <xf borderId="31" fillId="18" fontId="46" numFmtId="173" xfId="0" applyAlignment="1" applyBorder="1" applyFill="1" applyFont="1" applyNumberFormat="1">
      <alignment horizontal="center" vertical="bottom"/>
    </xf>
    <xf borderId="0" fillId="14" fontId="46" numFmtId="173" xfId="0" applyAlignment="1" applyFont="1" applyNumberFormat="1">
      <alignment horizontal="center" shrinkToFit="0" vertical="top" wrapText="1"/>
    </xf>
    <xf borderId="0" fillId="14" fontId="46" numFmtId="173" xfId="0" applyAlignment="1" applyFont="1" applyNumberFormat="1">
      <alignment horizontal="center" shrinkToFit="0" vertical="bottom" wrapText="1"/>
    </xf>
    <xf borderId="29" fillId="9" fontId="47" numFmtId="0" xfId="0" applyAlignment="1" applyBorder="1" applyFont="1">
      <alignment horizontal="center" vertical="bottom"/>
    </xf>
    <xf borderId="29" fillId="9" fontId="46" numFmtId="0" xfId="0" applyAlignment="1" applyBorder="1" applyFont="1">
      <alignment horizontal="center" vertical="bottom"/>
    </xf>
    <xf borderId="0" fillId="19" fontId="48" numFmtId="173" xfId="0" applyAlignment="1" applyFill="1" applyFont="1" applyNumberFormat="1">
      <alignment horizontal="center" vertical="bottom"/>
    </xf>
    <xf borderId="0" fillId="19" fontId="48" numFmtId="173" xfId="0" applyAlignment="1" applyFont="1" applyNumberFormat="1">
      <alignment horizontal="center" shrinkToFit="0" vertical="bottom" wrapText="1"/>
    </xf>
    <xf borderId="0" fillId="19" fontId="49" numFmtId="173" xfId="0" applyAlignment="1" applyFont="1" applyNumberFormat="1">
      <alignment horizontal="center" vertical="bottom"/>
    </xf>
    <xf borderId="0" fillId="20" fontId="50" numFmtId="173" xfId="0" applyAlignment="1" applyFill="1" applyFont="1" applyNumberFormat="1">
      <alignment horizontal="center" vertical="bottom"/>
    </xf>
    <xf borderId="0" fillId="20" fontId="48" numFmtId="173" xfId="0" applyAlignment="1" applyFont="1" applyNumberFormat="1">
      <alignment horizontal="center" vertical="bottom"/>
    </xf>
    <xf borderId="0" fillId="21" fontId="14" numFmtId="173" xfId="0" applyAlignment="1" applyFill="1" applyFont="1" applyNumberFormat="1">
      <alignment vertical="bottom"/>
    </xf>
    <xf borderId="0" fillId="0" fontId="14" numFmtId="175" xfId="0" applyAlignment="1" applyFont="1" applyNumberFormat="1">
      <alignment horizontal="center" vertical="bottom"/>
    </xf>
    <xf borderId="0" fillId="5" fontId="14" numFmtId="0" xfId="0" applyAlignment="1" applyFont="1">
      <alignment horizontal="center" vertical="bottom"/>
    </xf>
    <xf borderId="0" fillId="3" fontId="14" numFmtId="0" xfId="0" applyAlignment="1" applyFont="1">
      <alignment horizontal="center" vertical="bottom"/>
    </xf>
    <xf borderId="0" fillId="0" fontId="14" numFmtId="0" xfId="0" applyAlignment="1" applyFont="1">
      <alignment horizontal="center" vertical="bottom"/>
    </xf>
    <xf borderId="0" fillId="3" fontId="14" numFmtId="0" xfId="0" applyAlignment="1" applyFont="1">
      <alignment horizontal="center" shrinkToFit="0" vertical="bottom" wrapText="1"/>
    </xf>
    <xf borderId="0" fillId="0" fontId="14" numFmtId="0" xfId="0" applyAlignment="1" applyFont="1">
      <alignment vertical="bottom"/>
    </xf>
    <xf borderId="0" fillId="0" fontId="51" numFmtId="0" xfId="0" applyAlignment="1" applyFont="1">
      <alignment vertical="bottom"/>
    </xf>
    <xf borderId="0" fillId="0" fontId="52" numFmtId="0" xfId="0" applyAlignment="1" applyFont="1">
      <alignment shrinkToFit="0" vertical="bottom" wrapText="0"/>
    </xf>
    <xf borderId="0" fillId="0" fontId="14" numFmtId="171" xfId="0" applyAlignment="1" applyFont="1" applyNumberFormat="1">
      <alignment horizontal="center" vertical="bottom"/>
    </xf>
    <xf borderId="0" fillId="0" fontId="14" numFmtId="173" xfId="0" applyAlignment="1" applyFont="1" applyNumberFormat="1">
      <alignment horizontal="center" vertical="bottom"/>
    </xf>
    <xf borderId="0" fillId="0" fontId="53" numFmtId="173" xfId="0" applyAlignment="1" applyFont="1" applyNumberFormat="1">
      <alignment horizontal="center" vertical="bottom"/>
    </xf>
    <xf borderId="0" fillId="3" fontId="53" numFmtId="173" xfId="0" applyAlignment="1" applyFont="1" applyNumberFormat="1">
      <alignment horizontal="center" vertical="bottom"/>
    </xf>
    <xf borderId="0" fillId="0" fontId="42" numFmtId="173" xfId="0" applyAlignment="1" applyFont="1" applyNumberFormat="1">
      <alignment horizontal="center" vertical="bottom"/>
    </xf>
    <xf borderId="0" fillId="0" fontId="53" numFmtId="171" xfId="0" applyAlignment="1" applyFont="1" applyNumberFormat="1">
      <alignment horizontal="center" vertical="bottom"/>
    </xf>
    <xf borderId="0" fillId="0" fontId="14" numFmtId="176" xfId="0" applyAlignment="1" applyFont="1" applyNumberFormat="1">
      <alignment horizontal="center" vertical="bottom"/>
    </xf>
    <xf borderId="0" fillId="0" fontId="14" numFmtId="0" xfId="0" applyAlignment="1" applyFont="1">
      <alignment vertical="top"/>
    </xf>
    <xf borderId="0" fillId="0" fontId="14" numFmtId="0" xfId="0" applyAlignment="1" applyFont="1">
      <alignment shrinkToFit="0" vertical="top" wrapText="1"/>
    </xf>
    <xf borderId="0" fillId="19" fontId="14" numFmtId="173" xfId="0" applyAlignment="1" applyFont="1" applyNumberFormat="1">
      <alignment horizontal="center"/>
    </xf>
    <xf borderId="0" fillId="20" fontId="14" numFmtId="173" xfId="0" applyAlignment="1" applyFont="1" applyNumberFormat="1">
      <alignment horizontal="center"/>
    </xf>
    <xf borderId="0" fillId="0" fontId="14" numFmtId="0" xfId="0" applyAlignment="1" applyFont="1">
      <alignment horizontal="center" shrinkToFit="0" vertical="bottom" wrapText="1"/>
    </xf>
    <xf borderId="0" fillId="0" fontId="14" numFmtId="174" xfId="0" applyAlignment="1" applyFont="1" applyNumberFormat="1">
      <alignment vertical="bottom"/>
    </xf>
    <xf borderId="0" fillId="0" fontId="14" numFmtId="0" xfId="0" applyAlignment="1" applyFont="1">
      <alignment horizontal="center" shrinkToFit="0" vertical="bottom" wrapText="0"/>
    </xf>
    <xf borderId="0" fillId="0" fontId="14" numFmtId="173" xfId="0" applyAlignment="1" applyFont="1" applyNumberFormat="1">
      <alignment vertical="bottom"/>
    </xf>
    <xf borderId="0" fillId="0" fontId="14" numFmtId="171" xfId="0" applyAlignment="1" applyFont="1" applyNumberFormat="1">
      <alignment vertical="bottom"/>
    </xf>
    <xf borderId="0" fillId="0" fontId="14" numFmtId="49" xfId="0" applyAlignment="1" applyFont="1" applyNumberFormat="1">
      <alignment horizontal="center" vertical="bottom"/>
    </xf>
    <xf borderId="0" fillId="21" fontId="14" numFmtId="0" xfId="0" applyAlignment="1" applyFont="1">
      <alignment horizontal="center" vertical="bottom"/>
    </xf>
    <xf borderId="0" fillId="21" fontId="14" numFmtId="0" xfId="0" applyAlignment="1" applyFont="1">
      <alignment horizontal="center" shrinkToFit="0" vertical="bottom" wrapText="1"/>
    </xf>
    <xf borderId="0" fillId="0" fontId="45" numFmtId="0" xfId="0" applyAlignment="1" applyFont="1">
      <alignment readingOrder="0" shrinkToFit="0" wrapText="0"/>
    </xf>
    <xf borderId="24" fillId="22" fontId="45" numFmtId="0" xfId="0" applyAlignment="1" applyBorder="1" applyFill="1" applyFont="1">
      <alignment readingOrder="0" shrinkToFit="0" wrapText="0"/>
    </xf>
    <xf borderId="24" fillId="0" fontId="45" numFmtId="0" xfId="0" applyAlignment="1" applyBorder="1" applyFont="1">
      <alignment readingOrder="0" shrinkToFit="0" wrapText="0"/>
    </xf>
    <xf borderId="0" fillId="0" fontId="45" numFmtId="177" xfId="0" applyAlignment="1" applyFont="1" applyNumberFormat="1">
      <alignment horizontal="right" readingOrder="0" shrinkToFit="0" wrapText="0"/>
    </xf>
    <xf borderId="0" fillId="0" fontId="45" numFmtId="0" xfId="0" applyAlignment="1" applyFont="1">
      <alignment horizontal="right" readingOrder="0" shrinkToFit="0" wrapText="0"/>
    </xf>
    <xf borderId="0" fillId="3" fontId="45" numFmtId="0" xfId="0" applyAlignment="1" applyFont="1">
      <alignment readingOrder="0" shrinkToFit="0" wrapText="0"/>
    </xf>
    <xf borderId="0" fillId="0" fontId="45" numFmtId="0" xfId="0" applyAlignment="1" applyFont="1">
      <alignment shrinkToFit="0" wrapText="0"/>
    </xf>
    <xf borderId="0" fillId="0" fontId="45" numFmtId="0" xfId="0" applyAlignment="1" applyFont="1">
      <alignment shrinkToFit="0" wrapText="0"/>
    </xf>
    <xf borderId="0" fillId="0" fontId="45" numFmtId="11" xfId="0" applyAlignment="1" applyFont="1" applyNumberFormat="1">
      <alignment horizontal="right" readingOrder="0" shrinkToFit="0" wrapText="0"/>
    </xf>
    <xf borderId="0" fillId="0" fontId="45" numFmtId="176" xfId="0" applyAlignment="1" applyFont="1" applyNumberFormat="1">
      <alignment shrinkToFit="0" wrapText="0"/>
    </xf>
    <xf borderId="0" fillId="0" fontId="45" numFmtId="177" xfId="0" applyAlignment="1" applyFont="1" applyNumberFormat="1">
      <alignment shrinkToFit="0" wrapText="0"/>
    </xf>
    <xf borderId="0" fillId="0" fontId="45" numFmtId="11" xfId="0" applyAlignment="1" applyFont="1" applyNumberFormat="1">
      <alignment shrinkToFit="0" wrapText="0"/>
    </xf>
    <xf borderId="0" fillId="0" fontId="45" numFmtId="176" xfId="0" applyAlignment="1" applyFont="1" applyNumberFormat="1">
      <alignment horizontal="right" readingOrder="0" shrinkToFit="0" wrapText="0"/>
    </xf>
    <xf borderId="0" fillId="0" fontId="45" numFmtId="0" xfId="0" applyAlignment="1" applyFont="1">
      <alignment horizontal="center" readingOrder="0" shrinkToFit="0" wrapText="0"/>
    </xf>
    <xf borderId="24" fillId="23" fontId="54" numFmtId="0" xfId="0" applyAlignment="1" applyBorder="1" applyFill="1" applyFont="1">
      <alignment readingOrder="0"/>
    </xf>
    <xf borderId="24" fillId="10" fontId="54" numFmtId="0" xfId="0" applyAlignment="1" applyBorder="1" applyFont="1">
      <alignment readingOrder="0"/>
    </xf>
    <xf borderId="0" fillId="0" fontId="54" numFmtId="0" xfId="0" applyFont="1"/>
    <xf borderId="24" fillId="24" fontId="55" numFmtId="0" xfId="0" applyBorder="1" applyFill="1" applyFont="1"/>
    <xf borderId="24" fillId="0" fontId="56" numFmtId="170" xfId="0" applyAlignment="1" applyBorder="1" applyFont="1" applyNumberFormat="1">
      <alignment readingOrder="0" vertical="center"/>
    </xf>
    <xf borderId="24" fillId="0" fontId="55" numFmtId="0" xfId="0" applyAlignment="1" applyBorder="1" applyFont="1">
      <alignment horizontal="center" vertical="bottom"/>
    </xf>
    <xf borderId="24" fillId="0" fontId="55" numFmtId="0" xfId="0" applyAlignment="1" applyBorder="1" applyFont="1">
      <alignment horizontal="center" readingOrder="0" vertical="bottom"/>
    </xf>
    <xf borderId="24" fillId="0" fontId="55" numFmtId="170" xfId="0" applyAlignment="1" applyBorder="1" applyFont="1" applyNumberFormat="1">
      <alignment horizontal="center" readingOrder="0" vertical="bottom"/>
    </xf>
    <xf borderId="24" fillId="0" fontId="55" numFmtId="1" xfId="0" applyAlignment="1" applyBorder="1" applyFont="1" applyNumberFormat="1">
      <alignment horizontal="center" readingOrder="0" vertical="bottom"/>
    </xf>
    <xf borderId="24" fillId="24" fontId="55" numFmtId="0" xfId="0" applyAlignment="1" applyBorder="1" applyFont="1">
      <alignment readingOrder="0"/>
    </xf>
    <xf borderId="24" fillId="5" fontId="55" numFmtId="0" xfId="0" applyAlignment="1" applyBorder="1" applyFont="1">
      <alignment readingOrder="0"/>
    </xf>
    <xf borderId="0" fillId="5" fontId="16" numFmtId="0" xfId="0" applyFont="1"/>
    <xf borderId="0" fillId="6" fontId="14" numFmtId="0" xfId="0" applyAlignment="1" applyFont="1">
      <alignment horizontal="right" readingOrder="0" vertical="bottom"/>
    </xf>
    <xf borderId="0" fillId="25" fontId="38" numFmtId="0" xfId="0" applyAlignment="1" applyFill="1" applyFont="1">
      <alignment horizontal="center" vertical="bottom"/>
    </xf>
    <xf borderId="0" fillId="26" fontId="38" numFmtId="169" xfId="0" applyAlignment="1" applyFill="1" applyFont="1" applyNumberFormat="1">
      <alignment horizontal="center" vertical="bottom"/>
    </xf>
    <xf borderId="0" fillId="25" fontId="14" numFmtId="0" xfId="0" applyAlignment="1" applyFont="1">
      <alignment vertical="bottom"/>
    </xf>
    <xf borderId="0" fillId="7" fontId="14" numFmtId="0" xfId="0" applyAlignment="1" applyFont="1">
      <alignment vertical="bottom"/>
    </xf>
    <xf borderId="0" fillId="0" fontId="42" numFmtId="0" xfId="0" applyAlignment="1" applyFont="1">
      <alignment readingOrder="0" vertical="bottom"/>
    </xf>
    <xf borderId="23" fillId="7" fontId="38" numFmtId="0" xfId="0" applyAlignment="1" applyBorder="1" applyFont="1">
      <alignment horizontal="center" shrinkToFit="0" vertical="bottom" wrapText="0"/>
    </xf>
    <xf borderId="24" fillId="6" fontId="14" numFmtId="0" xfId="0" applyAlignment="1" applyBorder="1" applyFont="1">
      <alignment vertical="bottom"/>
    </xf>
    <xf borderId="24" fillId="19" fontId="14" numFmtId="0" xfId="0" applyAlignment="1" applyBorder="1" applyFont="1">
      <alignment vertical="bottom"/>
    </xf>
    <xf borderId="0" fillId="5" fontId="14" numFmtId="0" xfId="0" applyAlignment="1" applyFont="1">
      <alignment horizontal="right" vertical="bottom"/>
    </xf>
    <xf borderId="24" fillId="19" fontId="14" numFmtId="178" xfId="0" applyAlignment="1" applyBorder="1" applyFont="1" applyNumberFormat="1">
      <alignment horizontal="right" vertical="bottom"/>
    </xf>
    <xf borderId="24" fillId="6" fontId="57" numFmtId="0" xfId="0" applyAlignment="1" applyBorder="1" applyFont="1">
      <alignment vertical="bottom"/>
    </xf>
    <xf borderId="24" fillId="19" fontId="57" numFmtId="0" xfId="0" applyAlignment="1" applyBorder="1" applyFont="1">
      <alignment vertical="bottom"/>
    </xf>
    <xf borderId="24" fillId="19" fontId="57" numFmtId="178" xfId="0" applyAlignment="1" applyBorder="1" applyFont="1" applyNumberFormat="1">
      <alignment horizontal="right" vertical="bottom"/>
    </xf>
    <xf borderId="24" fillId="6" fontId="14" numFmtId="178" xfId="0" applyAlignment="1" applyBorder="1" applyFont="1" applyNumberFormat="1">
      <alignment horizontal="right" vertical="bottom"/>
    </xf>
    <xf borderId="24" fillId="23" fontId="14" numFmtId="0" xfId="0" applyAlignment="1" applyBorder="1" applyFont="1">
      <alignment vertical="bottom"/>
    </xf>
    <xf borderId="24" fillId="23" fontId="14" numFmtId="178" xfId="0" applyAlignment="1" applyBorder="1" applyFont="1" applyNumberFormat="1">
      <alignment horizontal="right" vertical="bottom"/>
    </xf>
    <xf borderId="24" fillId="0" fontId="14" numFmtId="178" xfId="0" applyAlignment="1" applyBorder="1" applyFont="1" applyNumberFormat="1">
      <alignment horizontal="right" vertical="bottom"/>
    </xf>
    <xf borderId="24" fillId="20" fontId="57" numFmtId="0" xfId="0" applyAlignment="1" applyBorder="1" applyFont="1">
      <alignment vertical="bottom"/>
    </xf>
    <xf borderId="24" fillId="20" fontId="57" numFmtId="178" xfId="0" applyAlignment="1" applyBorder="1" applyFont="1" applyNumberFormat="1">
      <alignment horizontal="right" vertical="bottom"/>
    </xf>
    <xf borderId="24" fillId="20" fontId="14" numFmtId="0" xfId="0" applyAlignment="1" applyBorder="1" applyFont="1">
      <alignment vertical="bottom"/>
    </xf>
    <xf borderId="24" fillId="20" fontId="14" numFmtId="178" xfId="0" applyAlignment="1" applyBorder="1" applyFont="1" applyNumberFormat="1">
      <alignment horizontal="right" vertical="bottom"/>
    </xf>
    <xf borderId="24" fillId="0" fontId="57" numFmtId="0" xfId="0" applyAlignment="1" applyBorder="1" applyFont="1">
      <alignment vertical="bottom"/>
    </xf>
    <xf borderId="24" fillId="20" fontId="14" numFmtId="178" xfId="0" applyAlignment="1" applyBorder="1" applyFont="1" applyNumberFormat="1">
      <alignment vertical="bottom"/>
    </xf>
    <xf borderId="24" fillId="23" fontId="14" numFmtId="176" xfId="0" applyAlignment="1" applyBorder="1" applyFont="1" applyNumberFormat="1">
      <alignment horizontal="right" vertical="bottom"/>
    </xf>
    <xf borderId="24" fillId="23" fontId="14" numFmtId="0" xfId="0" applyAlignment="1" applyBorder="1" applyFont="1">
      <alignment shrinkToFit="0" vertical="bottom" wrapText="1"/>
    </xf>
    <xf borderId="24" fillId="25" fontId="14" numFmtId="0" xfId="0" applyAlignment="1" applyBorder="1" applyFont="1">
      <alignment vertical="bottom"/>
    </xf>
    <xf borderId="24" fillId="25" fontId="14" numFmtId="176" xfId="0" applyAlignment="1" applyBorder="1" applyFont="1" applyNumberFormat="1">
      <alignment horizontal="right" vertical="bottom"/>
    </xf>
    <xf borderId="24" fillId="25" fontId="58" numFmtId="0" xfId="0" applyAlignment="1" applyBorder="1" applyFont="1">
      <alignment vertical="bottom"/>
    </xf>
    <xf borderId="24" fillId="7" fontId="14" numFmtId="0" xfId="0" applyAlignment="1" applyBorder="1" applyFont="1">
      <alignment vertical="bottom"/>
    </xf>
    <xf borderId="24" fillId="7" fontId="14" numFmtId="176" xfId="0" applyAlignment="1" applyBorder="1" applyFont="1" applyNumberFormat="1">
      <alignment horizontal="right" vertical="bottom"/>
    </xf>
    <xf borderId="24" fillId="27" fontId="14" numFmtId="0" xfId="0" applyAlignment="1" applyBorder="1" applyFill="1" applyFont="1">
      <alignment vertical="bottom"/>
    </xf>
    <xf borderId="24" fillId="27" fontId="14" numFmtId="176" xfId="0" applyAlignment="1" applyBorder="1" applyFont="1" applyNumberFormat="1">
      <alignment horizontal="right" vertical="bottom"/>
    </xf>
    <xf borderId="24" fillId="27" fontId="14" numFmtId="172" xfId="0" applyAlignment="1" applyBorder="1" applyFont="1" applyNumberFormat="1">
      <alignment horizontal="right" vertical="bottom"/>
    </xf>
    <xf borderId="24" fillId="27" fontId="57" numFmtId="0" xfId="0" applyAlignment="1" applyBorder="1" applyFont="1">
      <alignment vertical="bottom"/>
    </xf>
    <xf borderId="24" fillId="27" fontId="57" numFmtId="172" xfId="0" applyAlignment="1" applyBorder="1" applyFont="1" applyNumberFormat="1">
      <alignment horizontal="right" vertical="bottom"/>
    </xf>
    <xf borderId="24" fillId="28" fontId="14" numFmtId="0" xfId="0" applyAlignment="1" applyBorder="1" applyFill="1" applyFont="1">
      <alignment vertical="bottom"/>
    </xf>
    <xf borderId="24" fillId="28" fontId="14" numFmtId="172" xfId="0" applyAlignment="1" applyBorder="1" applyFont="1" applyNumberFormat="1">
      <alignment horizontal="right" vertical="bottom"/>
    </xf>
    <xf borderId="24" fillId="29" fontId="14" numFmtId="0" xfId="0" applyAlignment="1" applyBorder="1" applyFill="1" applyFont="1">
      <alignment vertical="bottom"/>
    </xf>
    <xf borderId="24" fillId="29" fontId="14" numFmtId="172" xfId="0" applyAlignment="1" applyBorder="1" applyFont="1" applyNumberFormat="1">
      <alignment horizontal="right" vertical="bottom"/>
    </xf>
    <xf borderId="24" fillId="30" fontId="14" numFmtId="0" xfId="0" applyAlignment="1" applyBorder="1" applyFill="1" applyFont="1">
      <alignment vertical="bottom"/>
    </xf>
    <xf borderId="24" fillId="30" fontId="14" numFmtId="172" xfId="0" applyAlignment="1" applyBorder="1" applyFont="1" applyNumberFormat="1">
      <alignment horizontal="right" vertical="bottom"/>
    </xf>
    <xf borderId="26" fillId="30" fontId="14" numFmtId="172" xfId="0" applyAlignment="1" applyBorder="1" applyFont="1" applyNumberFormat="1">
      <alignment horizontal="right" vertical="bottom"/>
    </xf>
    <xf borderId="24" fillId="30" fontId="57" numFmtId="0" xfId="0" applyAlignment="1" applyBorder="1" applyFont="1">
      <alignment vertical="bottom"/>
    </xf>
    <xf borderId="26" fillId="30" fontId="57" numFmtId="172" xfId="0" applyAlignment="1" applyBorder="1" applyFont="1" applyNumberFormat="1">
      <alignment horizontal="right" vertical="bottom"/>
    </xf>
    <xf borderId="24" fillId="31" fontId="14" numFmtId="0" xfId="0" applyAlignment="1" applyBorder="1" applyFill="1" applyFont="1">
      <alignment vertical="bottom"/>
    </xf>
    <xf borderId="24" fillId="31" fontId="14" numFmtId="172" xfId="0" applyAlignment="1" applyBorder="1" applyFont="1" applyNumberFormat="1">
      <alignment horizontal="right" vertical="bottom"/>
    </xf>
    <xf borderId="26" fillId="31" fontId="14" numFmtId="0" xfId="0" applyAlignment="1" applyBorder="1" applyFont="1">
      <alignment vertical="bottom"/>
    </xf>
    <xf borderId="26" fillId="31" fontId="14" numFmtId="172" xfId="0" applyAlignment="1" applyBorder="1" applyFont="1" applyNumberFormat="1">
      <alignment horizontal="right" vertical="bottom"/>
    </xf>
    <xf borderId="26" fillId="28" fontId="14" numFmtId="0" xfId="0" applyAlignment="1" applyBorder="1" applyFont="1">
      <alignment vertical="bottom"/>
    </xf>
    <xf borderId="26" fillId="28" fontId="14" numFmtId="172" xfId="0" applyAlignment="1" applyBorder="1" applyFont="1" applyNumberFormat="1">
      <alignment horizontal="right" vertical="bottom"/>
    </xf>
    <xf borderId="24" fillId="32" fontId="14" numFmtId="0" xfId="0" applyAlignment="1" applyBorder="1" applyFill="1" applyFont="1">
      <alignment vertical="bottom"/>
    </xf>
    <xf borderId="24" fillId="32" fontId="14" numFmtId="172" xfId="0" applyAlignment="1" applyBorder="1" applyFont="1" applyNumberFormat="1">
      <alignment horizontal="right" vertical="bottom"/>
    </xf>
    <xf borderId="26" fillId="32" fontId="14" numFmtId="0" xfId="0" applyAlignment="1" applyBorder="1" applyFont="1">
      <alignment vertical="bottom"/>
    </xf>
    <xf borderId="26" fillId="32" fontId="14" numFmtId="172" xfId="0" applyAlignment="1" applyBorder="1" applyFont="1" applyNumberFormat="1">
      <alignment horizontal="right" vertical="bottom"/>
    </xf>
    <xf borderId="27" fillId="32" fontId="14" numFmtId="0" xfId="0" applyAlignment="1" applyBorder="1" applyFont="1">
      <alignment vertical="bottom"/>
    </xf>
    <xf borderId="24" fillId="33" fontId="14" numFmtId="0" xfId="0" applyAlignment="1" applyBorder="1" applyFill="1" applyFont="1">
      <alignment vertical="bottom"/>
    </xf>
    <xf borderId="24" fillId="33" fontId="14" numFmtId="172" xfId="0" applyAlignment="1" applyBorder="1" applyFont="1" applyNumberFormat="1">
      <alignment horizontal="right" vertical="bottom"/>
    </xf>
    <xf borderId="24" fillId="6" fontId="14" numFmtId="4" xfId="0" applyAlignment="1" applyBorder="1" applyFont="1" applyNumberFormat="1">
      <alignment vertical="bottom"/>
    </xf>
    <xf borderId="24" fillId="23" fontId="14" numFmtId="172" xfId="0" applyAlignment="1" applyBorder="1" applyFont="1" applyNumberFormat="1">
      <alignment horizontal="right" vertical="bottom"/>
    </xf>
    <xf borderId="24" fillId="34" fontId="14" numFmtId="172" xfId="0" applyAlignment="1" applyBorder="1" applyFill="1" applyFont="1" applyNumberFormat="1">
      <alignment horizontal="right" vertical="bottom"/>
    </xf>
    <xf borderId="24" fillId="5" fontId="14" numFmtId="0" xfId="0" applyAlignment="1" applyBorder="1" applyFont="1">
      <alignment vertical="bottom"/>
    </xf>
    <xf borderId="24" fillId="6" fontId="14" numFmtId="172" xfId="0" applyAlignment="1" applyBorder="1" applyFont="1" applyNumberFormat="1">
      <alignment horizontal="right" vertical="bottom"/>
    </xf>
    <xf borderId="24" fillId="22" fontId="14" numFmtId="0" xfId="0" applyAlignment="1" applyBorder="1" applyFont="1">
      <alignment vertical="bottom"/>
    </xf>
    <xf borderId="24" fillId="22" fontId="14" numFmtId="172" xfId="0" applyAlignment="1" applyBorder="1" applyFont="1" applyNumberFormat="1">
      <alignment horizontal="right" vertical="bottom"/>
    </xf>
    <xf borderId="24" fillId="35" fontId="14" numFmtId="172" xfId="0" applyAlignment="1" applyBorder="1" applyFill="1" applyFont="1" applyNumberFormat="1">
      <alignment horizontal="right" vertical="bottom"/>
    </xf>
    <xf borderId="24" fillId="36" fontId="14" numFmtId="0" xfId="0" applyAlignment="1" applyBorder="1" applyFill="1" applyFont="1">
      <alignment vertical="bottom"/>
    </xf>
    <xf borderId="0" fillId="3" fontId="14" numFmtId="0" xfId="0" applyAlignment="1" applyFont="1">
      <alignment vertical="bottom"/>
    </xf>
    <xf borderId="0" fillId="36" fontId="14" numFmtId="0" xfId="0" applyAlignment="1" applyFont="1">
      <alignment vertical="bottom"/>
    </xf>
    <xf borderId="0" fillId="5" fontId="45" numFmtId="0" xfId="0" applyAlignment="1" applyFont="1">
      <alignment horizontal="left" readingOrder="0" shrinkToFit="0" wrapText="0"/>
    </xf>
    <xf borderId="0" fillId="0" fontId="45" numFmtId="179" xfId="0" applyAlignment="1" applyFont="1" applyNumberFormat="1">
      <alignment horizontal="left" readingOrder="0" shrinkToFit="0" wrapText="0"/>
    </xf>
    <xf borderId="0" fillId="0" fontId="45" numFmtId="180" xfId="0" applyAlignment="1" applyFont="1" applyNumberFormat="1">
      <alignment horizontal="right" readingOrder="0" shrinkToFit="0" wrapText="0"/>
    </xf>
    <xf borderId="0" fillId="0" fontId="45" numFmtId="181" xfId="0" applyAlignment="1" applyFont="1" applyNumberFormat="1">
      <alignment horizontal="right" readingOrder="0" shrinkToFit="0" wrapText="0"/>
    </xf>
    <xf borderId="0" fillId="0" fontId="45" numFmtId="3" xfId="0" applyAlignment="1" applyFont="1" applyNumberFormat="1">
      <alignment horizontal="right" readingOrder="0" shrinkToFit="0" wrapText="0"/>
    </xf>
    <xf borderId="0" fillId="0" fontId="59" numFmtId="0" xfId="0" applyAlignment="1" applyFont="1">
      <alignment horizontal="left" readingOrder="0" shrinkToFit="0" wrapText="0"/>
    </xf>
  </cellXfs>
  <cellStyles count="1">
    <cellStyle xfId="0" name="Normal" builtinId="0"/>
  </cellStyles>
  <dxfs count="3">
    <dxf>
      <font/>
      <fill>
        <patternFill patternType="solid">
          <fgColor rgb="FFFCECE6"/>
          <bgColor rgb="FFFCECE6"/>
        </patternFill>
      </fill>
      <border/>
    </dxf>
    <dxf>
      <font>
        <color rgb="FFC53929"/>
      </font>
      <fill>
        <patternFill patternType="none"/>
      </fill>
      <border/>
    </dxf>
    <dxf>
      <font>
        <color rgb="FF687887"/>
      </font>
      <fill>
        <patternFill patternType="none"/>
      </fill>
      <border/>
    </dxf>
  </dxfs>
</styleSheet>
</file>

<file path=xl/_rels/workbook.xml.rels><?xml version="1.0" encoding="UTF-8" standalone="yes"?><Relationships xmlns="http://schemas.openxmlformats.org/package/2006/relationships"><Relationship Id="rId10" Type="http://schemas.openxmlformats.org/officeDocument/2006/relationships/worksheet" Target="worksheets/sheet8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20" Type="http://schemas.openxmlformats.org/officeDocument/2006/relationships/hyperlink" Target="https://drive.google.com/file/d/1frokA4D59pr11EP-_l95phuEgwHhD6n-/view?usp=sharing" TargetMode="External"/><Relationship Id="rId11" Type="http://schemas.openxmlformats.org/officeDocument/2006/relationships/hyperlink" Target="https://drive.google.com/file/d/1Q03r4Mj0B8XxQ36dKYNsjUzpil4nEvFk/view?usp=drivesdk" TargetMode="External"/><Relationship Id="rId22" Type="http://schemas.openxmlformats.org/officeDocument/2006/relationships/hyperlink" Target="https://drive.google.com/file/d/1srO1WS9pJGVz4-p39nJREfACnIrD1ZyH/view?usp=drivesdk" TargetMode="External"/><Relationship Id="rId10" Type="http://schemas.openxmlformats.org/officeDocument/2006/relationships/hyperlink" Target="https://drive.google.com/file/d/1zOm2gkUSfWKgFHlez2U1BDDYjg8LTCMa/view?usp=drivesdk" TargetMode="External"/><Relationship Id="rId21" Type="http://schemas.openxmlformats.org/officeDocument/2006/relationships/hyperlink" Target="https://drive.google.com/file/d/1Z2M3JsGuFvuWT_vETK3AF8wWh7i0dtmp/view?usp=sharing" TargetMode="External"/><Relationship Id="rId13" Type="http://schemas.openxmlformats.org/officeDocument/2006/relationships/hyperlink" Target="https://drive.google.com/file/d/1SXGYsoSk2M-4DEcVRyl02yEpX5uNYTvD/view?usp=drivesdk" TargetMode="External"/><Relationship Id="rId12" Type="http://schemas.openxmlformats.org/officeDocument/2006/relationships/hyperlink" Target="https://drive.google.com/file/d/1dyBgeQn7301ZyUpO_XrokGyRuTktVijd/view?usp=drivesdk" TargetMode="External"/><Relationship Id="rId23" Type="http://schemas.openxmlformats.org/officeDocument/2006/relationships/drawing" Target="../drawings/drawing3.xml"/><Relationship Id="rId1" Type="http://schemas.openxmlformats.org/officeDocument/2006/relationships/hyperlink" Target="https://school.addness.co.jp/funnel" TargetMode="External"/><Relationship Id="rId2" Type="http://schemas.openxmlformats.org/officeDocument/2006/relationships/hyperlink" Target="https://teacher.success-learning.ai/home" TargetMode="External"/><Relationship Id="rId3" Type="http://schemas.openxmlformats.org/officeDocument/2006/relationships/hyperlink" Target="https://drive.google.com/file/d/1hUswVqEDglVhkCY8sxFij-gG7tGccD8S/view?ths=true" TargetMode="External"/><Relationship Id="rId4" Type="http://schemas.openxmlformats.org/officeDocument/2006/relationships/hyperlink" Target="https://drive.google.com/file/d/1n4kFqyP92Jt5zK1yo7N0U2gXnE4ZdV2W/view?usp=drivesdk" TargetMode="External"/><Relationship Id="rId9" Type="http://schemas.openxmlformats.org/officeDocument/2006/relationships/hyperlink" Target="https://drive.google.com/file/d/1rUmPBXxcw7r1IUKm31yaskfJHBscn4DW/view?usp=drivesdk" TargetMode="External"/><Relationship Id="rId15" Type="http://schemas.openxmlformats.org/officeDocument/2006/relationships/hyperlink" Target="https://drive.google.com/file/d/1J7CC2GKBfYSnFfs7yjrfOv3XDrhwgWoT/view?usp=drivesdk" TargetMode="External"/><Relationship Id="rId14" Type="http://schemas.openxmlformats.org/officeDocument/2006/relationships/hyperlink" Target="https://drive.google.com/file/d/1sHdyEGG7BXrqVAjGMpPurRL3zk-MQTpC/view?usp=drivesdk" TargetMode="External"/><Relationship Id="rId17" Type="http://schemas.openxmlformats.org/officeDocument/2006/relationships/hyperlink" Target="https://docs.google.com/document/d/1no6Y5beSly5rwxGXRQniME7FIQ11-UOzWOT4FlPtqGo/edit?usp=drive_link" TargetMode="External"/><Relationship Id="rId16" Type="http://schemas.openxmlformats.org/officeDocument/2006/relationships/hyperlink" Target="https://drive.google.com/file/d/1h3VfQve_3qDzRt5jhZY5BW22WO32lm0R/view?usp=drivesdk" TargetMode="External"/><Relationship Id="rId5" Type="http://schemas.openxmlformats.org/officeDocument/2006/relationships/hyperlink" Target="https://drive.google.com/file/d/1dE_f5_c6-ba-q52w6EsQ1Z5QEHnC40qF/view?usp=drivesdk" TargetMode="External"/><Relationship Id="rId19" Type="http://schemas.openxmlformats.org/officeDocument/2006/relationships/hyperlink" Target="https://drive.google.com/file/d/1zMTcbc8pB0qYnyLKq0jlkxf3-orsatWg/view?usp=sharing" TargetMode="External"/><Relationship Id="rId6" Type="http://schemas.openxmlformats.org/officeDocument/2006/relationships/hyperlink" Target="https://drive.google.com/file/d/1ZmvgDZrCEQg8NvKo537JHpKMTc67jiBu/view?usp=drivesdk" TargetMode="External"/><Relationship Id="rId18" Type="http://schemas.openxmlformats.org/officeDocument/2006/relationships/hyperlink" Target="https://drive.google.com/file/d/1_ME8mutA_rzEnq2CjPMQica1y8_Sk2WA/view?usp=drivesdk" TargetMode="External"/><Relationship Id="rId7" Type="http://schemas.openxmlformats.org/officeDocument/2006/relationships/hyperlink" Target="https://drive.google.com/file/d/1Nw_d9o49BMGyAXlUcgiGEL5xLY1xxEuy/view?usp=drivesdk" TargetMode="External"/><Relationship Id="rId8" Type="http://schemas.openxmlformats.org/officeDocument/2006/relationships/hyperlink" Target="https://drive.google.com/file/d/1Mm1A3HGVxVaEpCBSlZm9eCIaX0uKENRO/view?usp=drivesdk" TargetMode="Externa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6.13"/>
    <col customWidth="1" min="2" max="3" width="9.63"/>
    <col customWidth="1" min="4" max="4" width="9.5"/>
    <col customWidth="1" min="5" max="8" width="9.63"/>
    <col customWidth="1" min="9" max="9" width="11.75"/>
    <col customWidth="1" min="10" max="10" width="10.38"/>
    <col customWidth="1" min="11" max="13" width="7.75"/>
  </cols>
  <sheetData>
    <row r="1" ht="12.0" customHeight="1">
      <c r="A1" s="1"/>
      <c r="B1" s="1"/>
      <c r="C1" s="1"/>
      <c r="D1" s="1"/>
      <c r="E1" s="1"/>
      <c r="F1" s="2"/>
      <c r="G1" s="1"/>
      <c r="H1" s="1"/>
      <c r="I1" s="1"/>
      <c r="J1" s="1"/>
      <c r="K1" s="1"/>
      <c r="L1" s="1"/>
      <c r="M1" s="1"/>
    </row>
    <row r="2" ht="21.0" customHeight="1">
      <c r="A2" s="3"/>
      <c r="B2" s="4" t="s">
        <v>0</v>
      </c>
      <c r="H2" s="1"/>
      <c r="I2" s="1"/>
      <c r="J2" s="3"/>
      <c r="K2" s="3"/>
      <c r="L2" s="3"/>
      <c r="M2" s="3"/>
    </row>
    <row r="3" ht="16.5" customHeight="1">
      <c r="A3" s="5"/>
      <c r="B3" s="6" t="s">
        <v>1</v>
      </c>
      <c r="G3" s="7"/>
      <c r="H3" s="1"/>
      <c r="I3" s="1"/>
      <c r="J3" s="8"/>
      <c r="K3" s="8"/>
      <c r="L3" s="8"/>
      <c r="M3" s="8"/>
    </row>
    <row r="4" ht="10.5" customHeight="1">
      <c r="A4" s="5"/>
      <c r="G4" s="7"/>
      <c r="H4" s="9" t="s">
        <v>2</v>
      </c>
      <c r="K4" s="9"/>
      <c r="L4" s="9"/>
      <c r="M4" s="9"/>
    </row>
    <row r="5">
      <c r="A5" s="5"/>
      <c r="B5" s="6"/>
      <c r="G5" s="7"/>
      <c r="K5" s="9"/>
      <c r="L5" s="9"/>
      <c r="M5" s="9"/>
    </row>
    <row r="6" ht="23.25" customHeight="1">
      <c r="A6" s="10"/>
      <c r="G6" s="11"/>
      <c r="H6" s="12"/>
      <c r="I6" s="12"/>
      <c r="J6" s="12"/>
      <c r="K6" s="12"/>
      <c r="L6" s="12"/>
      <c r="M6" s="12"/>
    </row>
    <row r="7" ht="30.0" customHeight="1">
      <c r="A7" s="13"/>
      <c r="B7" s="14"/>
      <c r="C7" s="14"/>
      <c r="D7" s="14"/>
      <c r="E7" s="15"/>
      <c r="F7" s="16"/>
      <c r="G7" s="15"/>
      <c r="H7" s="15"/>
      <c r="I7" s="15"/>
      <c r="J7" s="15"/>
      <c r="K7" s="15"/>
      <c r="L7" s="15"/>
      <c r="M7" s="15"/>
    </row>
    <row r="8" ht="18.0" customHeight="1">
      <c r="A8" s="17"/>
      <c r="B8" s="18" t="s">
        <v>3</v>
      </c>
      <c r="E8" s="15"/>
      <c r="F8" s="19"/>
      <c r="G8" s="15"/>
      <c r="H8" s="20"/>
      <c r="I8" s="21"/>
      <c r="J8" s="15"/>
      <c r="K8" s="15"/>
      <c r="L8" s="15"/>
      <c r="M8" s="15"/>
    </row>
    <row r="9" ht="18.0" customHeight="1">
      <c r="A9" s="17"/>
      <c r="E9" s="15"/>
      <c r="F9" s="19"/>
      <c r="G9" s="15"/>
      <c r="H9" s="22"/>
      <c r="I9" s="15"/>
      <c r="J9" s="15"/>
      <c r="K9" s="15"/>
      <c r="L9" s="15"/>
      <c r="M9" s="15"/>
    </row>
    <row r="10" ht="18.0" customHeight="1">
      <c r="A10" s="15"/>
      <c r="B10" s="23"/>
      <c r="C10" s="23"/>
      <c r="D10" s="23"/>
      <c r="E10" s="15"/>
      <c r="F10" s="19"/>
      <c r="G10" s="15"/>
      <c r="H10" s="22"/>
      <c r="I10" s="15"/>
      <c r="J10" s="15"/>
      <c r="K10" s="15"/>
      <c r="L10" s="15"/>
      <c r="M10" s="15"/>
    </row>
    <row r="11" ht="18.0" customHeight="1">
      <c r="A11" s="24"/>
      <c r="B11" s="25"/>
      <c r="C11" s="25"/>
      <c r="D11" s="25"/>
      <c r="E11" s="25"/>
      <c r="F11" s="24"/>
      <c r="G11" s="24"/>
      <c r="H11" s="24"/>
      <c r="I11" s="24"/>
      <c r="J11" s="24"/>
      <c r="K11" s="24"/>
      <c r="L11" s="24"/>
      <c r="M11" s="24"/>
    </row>
    <row r="12" ht="18.0" customHeight="1">
      <c r="A12" s="26"/>
      <c r="B12" s="27"/>
      <c r="C12" s="27"/>
      <c r="D12" s="27"/>
      <c r="E12" s="26"/>
      <c r="F12" s="26"/>
      <c r="G12" s="26"/>
      <c r="H12" s="28"/>
      <c r="I12" s="29"/>
      <c r="J12" s="29"/>
      <c r="K12" s="29"/>
      <c r="L12" s="30"/>
      <c r="M12" s="26"/>
    </row>
    <row r="13" ht="18.0" customHeight="1">
      <c r="A13" s="26"/>
      <c r="B13" s="27"/>
      <c r="C13" s="27"/>
      <c r="D13" s="31" t="str">
        <f>IFERROR(__xludf.DUMMYFUNCTION("SPARKLINE(D18,{""charttype"",""column"";""ymin"", 0; ""ymax"",MAX(D18:E18);""firstcolor"",""#334960""})"),"")</f>
        <v/>
      </c>
      <c r="E13" s="26" t="str">
        <f>IFERROR(__xludf.DUMMYFUNCTION("SPARKLINE(E18,{""charttype"",""column"";""ymin"", 0; ""ymax"",max(D18:E18);""firstcolor"",""#f46524""})"),"")</f>
        <v/>
      </c>
      <c r="F13" s="26"/>
      <c r="G13" s="26"/>
      <c r="H13" s="32"/>
      <c r="I13" s="33" t="s">
        <v>4</v>
      </c>
      <c r="J13" s="34"/>
      <c r="K13" s="34"/>
      <c r="L13" s="35"/>
      <c r="M13" s="26"/>
    </row>
    <row r="14" ht="18.0" customHeight="1">
      <c r="A14" s="26"/>
      <c r="B14" s="27"/>
      <c r="C14" s="36"/>
      <c r="D14" s="37"/>
      <c r="F14" s="26"/>
      <c r="G14" s="26"/>
      <c r="H14" s="32"/>
      <c r="I14" s="38"/>
      <c r="L14" s="35"/>
      <c r="M14" s="26"/>
    </row>
    <row r="15" ht="18.0" customHeight="1">
      <c r="A15" s="26"/>
      <c r="B15" s="27"/>
      <c r="C15" s="36"/>
      <c r="D15" s="37"/>
      <c r="F15" s="26"/>
      <c r="G15" s="26"/>
      <c r="H15" s="32"/>
      <c r="I15" s="39"/>
      <c r="J15" s="40"/>
      <c r="K15" s="40"/>
      <c r="L15" s="35"/>
      <c r="M15" s="41"/>
    </row>
    <row r="16" ht="18.0" customHeight="1">
      <c r="A16" s="26"/>
      <c r="B16" s="27"/>
      <c r="C16" s="36"/>
      <c r="D16" s="37"/>
      <c r="F16" s="26"/>
      <c r="G16" s="36"/>
      <c r="H16" s="32"/>
      <c r="I16" s="42">
        <f>iferror(E18-D18, 0)</f>
        <v>33765389.67</v>
      </c>
      <c r="L16" s="35"/>
      <c r="M16" s="41"/>
    </row>
    <row r="17" ht="18.0" customHeight="1">
      <c r="A17" s="26"/>
      <c r="B17" s="27"/>
      <c r="C17" s="27"/>
      <c r="D17" s="43" t="s">
        <v>5</v>
      </c>
      <c r="E17" s="44" t="s">
        <v>6</v>
      </c>
      <c r="F17" s="26"/>
      <c r="G17" s="36"/>
      <c r="H17" s="32"/>
      <c r="I17" s="45"/>
      <c r="L17" s="35"/>
      <c r="M17" s="24"/>
    </row>
    <row r="18" ht="18.0" customHeight="1">
      <c r="A18" s="26"/>
      <c r="B18" s="27"/>
      <c r="C18" s="27"/>
      <c r="D18" s="46">
        <f>sum(D24)</f>
        <v>10875710.33</v>
      </c>
      <c r="E18" s="47">
        <f>if(isblank(I24),0,I24)</f>
        <v>44641100</v>
      </c>
      <c r="F18" s="26"/>
      <c r="G18" s="36"/>
      <c r="H18" s="32"/>
      <c r="I18" s="34"/>
      <c r="L18" s="35"/>
      <c r="M18" s="26"/>
    </row>
    <row r="19" ht="18.0" customHeight="1">
      <c r="A19" s="26"/>
      <c r="B19" s="48"/>
      <c r="C19" s="48"/>
      <c r="D19" s="48"/>
      <c r="E19" s="49"/>
      <c r="F19" s="49"/>
      <c r="G19" s="26"/>
      <c r="H19" s="50"/>
      <c r="I19" s="51"/>
      <c r="J19" s="52"/>
      <c r="K19" s="51"/>
      <c r="L19" s="53"/>
      <c r="M19" s="26"/>
    </row>
    <row r="20" ht="18.0" customHeight="1">
      <c r="A20" s="15"/>
      <c r="B20" s="23"/>
      <c r="C20" s="23"/>
      <c r="D20" s="23"/>
      <c r="E20" s="15"/>
      <c r="F20" s="19"/>
      <c r="G20" s="15"/>
      <c r="H20" s="22"/>
      <c r="I20" s="54" t="s">
        <v>7</v>
      </c>
      <c r="J20" s="55">
        <f>I16/2</f>
        <v>16882694.83</v>
      </c>
      <c r="K20" s="15"/>
      <c r="L20" s="15"/>
      <c r="M20" s="15"/>
    </row>
    <row r="21" ht="18.0" customHeight="1">
      <c r="A21" s="15"/>
      <c r="B21" s="23"/>
      <c r="C21" s="23"/>
      <c r="D21" s="23"/>
      <c r="E21" s="15"/>
      <c r="F21" s="19"/>
      <c r="G21" s="15"/>
      <c r="H21" s="22"/>
      <c r="I21" s="15"/>
      <c r="J21" s="15"/>
      <c r="K21" s="15"/>
      <c r="L21" s="15"/>
      <c r="M21" s="15"/>
    </row>
    <row r="22" ht="29.25" customHeight="1">
      <c r="A22" s="56"/>
      <c r="B22" s="57" t="s">
        <v>8</v>
      </c>
      <c r="D22" s="58"/>
      <c r="E22" s="58"/>
      <c r="F22" s="59"/>
      <c r="G22" s="60" t="s">
        <v>9</v>
      </c>
      <c r="H22" s="61"/>
      <c r="I22" s="58"/>
      <c r="J22" s="56"/>
      <c r="K22" s="56"/>
      <c r="L22" s="56"/>
      <c r="M22" s="56"/>
    </row>
    <row r="23" ht="19.5" customHeight="1">
      <c r="A23" s="62"/>
      <c r="B23" s="63"/>
      <c r="C23" s="64"/>
      <c r="D23" s="65"/>
      <c r="E23" s="65"/>
      <c r="F23" s="66"/>
      <c r="G23" s="67"/>
      <c r="H23" s="68"/>
      <c r="I23" s="65"/>
      <c r="J23" s="62"/>
      <c r="K23" s="69"/>
      <c r="L23" s="69"/>
      <c r="M23" s="69"/>
    </row>
    <row r="24" ht="17.25" customHeight="1">
      <c r="A24" s="70"/>
      <c r="B24" s="71" t="s">
        <v>10</v>
      </c>
      <c r="C24" s="72"/>
      <c r="D24" s="46">
        <f>sum(D25:D43)</f>
        <v>10875710.33</v>
      </c>
      <c r="E24" s="46"/>
      <c r="F24" s="73"/>
      <c r="G24" s="74" t="s">
        <v>10</v>
      </c>
      <c r="H24" s="75"/>
      <c r="I24" s="46">
        <f>sum(I25:I43)</f>
        <v>44641100</v>
      </c>
      <c r="J24" s="70"/>
      <c r="K24" s="70"/>
      <c r="L24" s="70"/>
      <c r="M24" s="70"/>
    </row>
    <row r="25" ht="18.0" hidden="1" customHeight="1">
      <c r="A25" s="76"/>
      <c r="B25" s="77"/>
      <c r="C25" s="78"/>
      <c r="D25" s="79"/>
      <c r="E25" s="80"/>
      <c r="F25" s="81"/>
      <c r="G25" s="82"/>
      <c r="H25" s="83"/>
      <c r="I25" s="84"/>
      <c r="J25" s="76"/>
      <c r="K25" s="76"/>
      <c r="L25" s="76"/>
      <c r="M25" s="76"/>
    </row>
    <row r="26" ht="18.0" customHeight="1">
      <c r="A26" s="76"/>
      <c r="B26" s="85" t="s">
        <v>11</v>
      </c>
      <c r="C26" s="86"/>
      <c r="D26" s="87">
        <f>sum('契約・入金情報'!O:O)</f>
        <v>1860000</v>
      </c>
      <c r="E26" s="88"/>
      <c r="F26" s="81"/>
      <c r="G26" s="85" t="s">
        <v>12</v>
      </c>
      <c r="H26" s="86"/>
      <c r="I26" s="87">
        <f>SUMIFS('契約・入金情報'!$L:$L, '契約・入金情報'!$F:$F, $G26)</f>
        <v>29406000</v>
      </c>
      <c r="J26" s="76"/>
      <c r="K26" s="76"/>
      <c r="L26" s="76"/>
      <c r="M26" s="76"/>
    </row>
    <row r="27" ht="18.0" customHeight="1">
      <c r="A27" s="76"/>
      <c r="B27" s="85" t="s">
        <v>13</v>
      </c>
      <c r="C27" s="86"/>
      <c r="D27" s="87">
        <f>'広告数値'!F12</f>
        <v>3465055.333</v>
      </c>
      <c r="E27" s="88"/>
      <c r="F27" s="81"/>
      <c r="G27" s="85" t="s">
        <v>14</v>
      </c>
      <c r="H27" s="86"/>
      <c r="I27" s="87">
        <f>SUMIFS('契約・入金情報'!$L:$L, '契約・入金情報'!$F:$F, $G27)</f>
        <v>13566000</v>
      </c>
      <c r="J27" s="76"/>
      <c r="K27" s="76"/>
      <c r="L27" s="76"/>
      <c r="M27" s="76"/>
    </row>
    <row r="28" ht="18.0" customHeight="1">
      <c r="A28" s="89"/>
      <c r="B28" s="85" t="s">
        <v>15</v>
      </c>
      <c r="C28" s="86"/>
      <c r="D28" s="87">
        <f>sum('契約・入金情報'!M:M)</f>
        <v>1208970</v>
      </c>
      <c r="E28" s="88"/>
      <c r="F28" s="90"/>
      <c r="G28" s="85" t="s">
        <v>16</v>
      </c>
      <c r="H28" s="86"/>
      <c r="I28" s="87">
        <v>0.0</v>
      </c>
      <c r="J28" s="89"/>
      <c r="K28" s="89"/>
      <c r="L28" s="89"/>
      <c r="M28" s="89"/>
    </row>
    <row r="29" ht="18.0" customHeight="1">
      <c r="A29" s="89"/>
      <c r="B29" s="85" t="s">
        <v>17</v>
      </c>
      <c r="C29" s="86"/>
      <c r="D29" s="87">
        <v>32780.0</v>
      </c>
      <c r="E29" s="88"/>
      <c r="F29" s="90"/>
      <c r="G29" s="85" t="s">
        <v>18</v>
      </c>
      <c r="H29" s="86"/>
      <c r="I29" s="87">
        <f>sum('分割集計'!D:D)</f>
        <v>1335340</v>
      </c>
      <c r="J29" s="89"/>
      <c r="K29" s="89"/>
      <c r="L29" s="89"/>
      <c r="M29" s="89"/>
    </row>
    <row r="30" ht="18.0" customHeight="1">
      <c r="A30" s="89"/>
      <c r="B30" s="91" t="s">
        <v>19</v>
      </c>
      <c r="C30" s="91"/>
      <c r="D30" s="87">
        <v>250000.0</v>
      </c>
      <c r="E30" s="88"/>
      <c r="F30" s="90"/>
      <c r="G30" s="85" t="s">
        <v>20</v>
      </c>
      <c r="H30" s="86"/>
      <c r="I30" s="87">
        <f>'ユニペイ3月分'!B7*2980</f>
        <v>333760</v>
      </c>
      <c r="J30" s="89"/>
      <c r="K30" s="89"/>
      <c r="L30" s="89"/>
      <c r="M30" s="89"/>
    </row>
    <row r="31" ht="18.0" customHeight="1">
      <c r="A31" s="89"/>
      <c r="B31" s="91" t="s">
        <v>21</v>
      </c>
      <c r="C31" s="91"/>
      <c r="D31" s="87">
        <v>250000.0</v>
      </c>
      <c r="E31" s="88"/>
      <c r="F31" s="90"/>
      <c r="J31" s="89"/>
      <c r="K31" s="89"/>
      <c r="L31" s="89"/>
      <c r="M31" s="89"/>
    </row>
    <row r="32" ht="18.0" customHeight="1">
      <c r="A32" s="89"/>
      <c r="B32" s="85" t="s">
        <v>22</v>
      </c>
      <c r="C32" s="86"/>
      <c r="D32" s="87">
        <v>750000.0</v>
      </c>
      <c r="E32" s="88"/>
      <c r="F32" s="90"/>
      <c r="G32" s="85"/>
      <c r="H32" s="86"/>
      <c r="I32" s="92"/>
      <c r="J32" s="89"/>
      <c r="K32" s="89"/>
      <c r="L32" s="89"/>
      <c r="M32" s="89"/>
    </row>
    <row r="33" ht="18.0" customHeight="1">
      <c r="A33" s="89"/>
      <c r="B33" s="85" t="s">
        <v>23</v>
      </c>
      <c r="C33" s="86"/>
      <c r="D33" s="87">
        <v>3058905.0</v>
      </c>
      <c r="E33" s="88"/>
      <c r="F33" s="93"/>
      <c r="G33" s="94"/>
      <c r="H33" s="86"/>
      <c r="I33" s="95"/>
      <c r="J33" s="89"/>
      <c r="K33" s="89"/>
      <c r="L33" s="89"/>
      <c r="M33" s="89"/>
    </row>
    <row r="34" ht="18.0" customHeight="1">
      <c r="A34" s="89"/>
      <c r="B34" s="85"/>
      <c r="C34" s="86"/>
      <c r="D34" s="87"/>
      <c r="E34" s="88"/>
      <c r="F34" s="90"/>
      <c r="G34" s="94"/>
      <c r="H34" s="86"/>
      <c r="I34" s="95"/>
      <c r="J34" s="89"/>
      <c r="K34" s="89"/>
      <c r="L34" s="89"/>
      <c r="M34" s="89"/>
    </row>
    <row r="35" ht="18.0" customHeight="1">
      <c r="A35" s="89"/>
      <c r="B35" s="85"/>
      <c r="C35" s="86"/>
      <c r="D35" s="96"/>
      <c r="E35" s="88"/>
      <c r="F35" s="90"/>
      <c r="G35" s="94"/>
      <c r="H35" s="86"/>
      <c r="I35" s="95"/>
      <c r="J35" s="89"/>
      <c r="K35" s="89"/>
      <c r="L35" s="89"/>
      <c r="M35" s="89"/>
    </row>
    <row r="36" ht="18.0" customHeight="1">
      <c r="A36" s="89"/>
      <c r="B36" s="85"/>
      <c r="C36" s="86"/>
      <c r="D36" s="87"/>
      <c r="E36" s="88"/>
      <c r="F36" s="90"/>
      <c r="G36" s="94"/>
      <c r="H36" s="86"/>
      <c r="I36" s="95"/>
      <c r="J36" s="89"/>
      <c r="K36" s="89"/>
      <c r="L36" s="89"/>
      <c r="M36" s="89"/>
    </row>
    <row r="37" ht="18.0" customHeight="1">
      <c r="A37" s="89"/>
      <c r="B37" s="85"/>
      <c r="C37" s="86"/>
      <c r="D37" s="87"/>
      <c r="E37" s="88"/>
      <c r="F37" s="90"/>
      <c r="G37" s="94"/>
      <c r="H37" s="86"/>
      <c r="I37" s="95"/>
      <c r="J37" s="89"/>
      <c r="K37" s="89"/>
      <c r="L37" s="89"/>
      <c r="M37" s="89"/>
    </row>
    <row r="38" ht="18.0" customHeight="1">
      <c r="A38" s="89"/>
      <c r="B38" s="85"/>
      <c r="C38" s="86"/>
      <c r="D38" s="87"/>
      <c r="E38" s="88"/>
      <c r="F38" s="90"/>
      <c r="G38" s="94"/>
      <c r="H38" s="86"/>
      <c r="I38" s="95"/>
      <c r="J38" s="89"/>
      <c r="K38" s="89"/>
      <c r="L38" s="89"/>
      <c r="M38" s="89"/>
    </row>
    <row r="39" ht="18.0" customHeight="1">
      <c r="A39" s="89"/>
      <c r="B39" s="85"/>
      <c r="C39" s="86"/>
      <c r="D39" s="97"/>
      <c r="E39" s="88"/>
      <c r="F39" s="90"/>
      <c r="G39" s="94"/>
      <c r="H39" s="86"/>
      <c r="I39" s="95"/>
      <c r="J39" s="89"/>
      <c r="K39" s="89"/>
      <c r="L39" s="89"/>
      <c r="M39" s="89"/>
    </row>
    <row r="40" ht="18.0" customHeight="1">
      <c r="A40" s="89"/>
      <c r="B40" s="85"/>
      <c r="C40" s="86"/>
      <c r="D40" s="97"/>
      <c r="E40" s="88"/>
      <c r="F40" s="90"/>
      <c r="G40" s="94"/>
      <c r="H40" s="86"/>
      <c r="I40" s="95"/>
      <c r="J40" s="89"/>
      <c r="K40" s="89"/>
      <c r="L40" s="89"/>
      <c r="M40" s="89"/>
    </row>
    <row r="41" ht="18.0" customHeight="1">
      <c r="A41" s="89"/>
      <c r="B41" s="91"/>
      <c r="C41" s="91"/>
      <c r="D41" s="98"/>
      <c r="E41" s="99"/>
      <c r="F41" s="90"/>
      <c r="G41" s="100"/>
      <c r="H41" s="100"/>
      <c r="I41" s="95"/>
      <c r="J41" s="89"/>
      <c r="K41" s="89"/>
      <c r="L41" s="89"/>
      <c r="M41" s="89"/>
    </row>
    <row r="42" ht="18.0" customHeight="1">
      <c r="A42" s="89"/>
      <c r="B42" s="91"/>
      <c r="C42" s="91"/>
      <c r="D42" s="98"/>
      <c r="E42" s="99"/>
      <c r="F42" s="90"/>
      <c r="G42" s="100"/>
      <c r="H42" s="100"/>
      <c r="I42" s="95"/>
      <c r="J42" s="89"/>
      <c r="K42" s="89"/>
      <c r="L42" s="89"/>
      <c r="M42" s="89"/>
    </row>
    <row r="43" ht="18.0" customHeight="1">
      <c r="A43" s="89"/>
      <c r="B43" s="85"/>
      <c r="C43" s="86"/>
      <c r="D43" s="101"/>
      <c r="E43" s="99" t="str">
        <f>if(isblank($B43), "", D43-#REF!)</f>
        <v/>
      </c>
      <c r="F43" s="90"/>
      <c r="G43" s="94"/>
      <c r="H43" s="86"/>
      <c r="I43" s="95"/>
      <c r="J43" s="89"/>
      <c r="K43" s="89"/>
      <c r="L43" s="89"/>
      <c r="M43" s="89"/>
    </row>
  </sheetData>
  <mergeCells count="44">
    <mergeCell ref="I14:K14"/>
    <mergeCell ref="I15:K15"/>
    <mergeCell ref="I16:K16"/>
    <mergeCell ref="I17:K17"/>
    <mergeCell ref="I18:K18"/>
    <mergeCell ref="B2:G2"/>
    <mergeCell ref="B3:F4"/>
    <mergeCell ref="H4:J5"/>
    <mergeCell ref="B5:F6"/>
    <mergeCell ref="B8:D9"/>
    <mergeCell ref="D13:D16"/>
    <mergeCell ref="E13:E16"/>
    <mergeCell ref="G27:H27"/>
    <mergeCell ref="G28:H28"/>
    <mergeCell ref="G30:H30"/>
    <mergeCell ref="B22:C22"/>
    <mergeCell ref="B25:C25"/>
    <mergeCell ref="G25:H25"/>
    <mergeCell ref="B26:C26"/>
    <mergeCell ref="G26:H26"/>
    <mergeCell ref="B27:C27"/>
    <mergeCell ref="B28:C28"/>
    <mergeCell ref="B34:C34"/>
    <mergeCell ref="B35:C35"/>
    <mergeCell ref="B36:C36"/>
    <mergeCell ref="B37:C37"/>
    <mergeCell ref="B38:C38"/>
    <mergeCell ref="B39:C39"/>
    <mergeCell ref="B40:C40"/>
    <mergeCell ref="B43:C43"/>
    <mergeCell ref="G35:H35"/>
    <mergeCell ref="G36:H36"/>
    <mergeCell ref="G37:H37"/>
    <mergeCell ref="G38:H38"/>
    <mergeCell ref="G39:H39"/>
    <mergeCell ref="G40:H40"/>
    <mergeCell ref="G43:H43"/>
    <mergeCell ref="B29:C29"/>
    <mergeCell ref="G29:H29"/>
    <mergeCell ref="B32:C32"/>
    <mergeCell ref="G32:H32"/>
    <mergeCell ref="B33:C33"/>
    <mergeCell ref="G33:H33"/>
    <mergeCell ref="G34:H34"/>
  </mergeCells>
  <conditionalFormatting sqref="B25:C43 G25:G43">
    <cfRule type="notContainsBlanks" dxfId="0" priority="1">
      <formula>LEN(TRIM(B25))&gt;0</formula>
    </cfRule>
  </conditionalFormatting>
  <conditionalFormatting sqref="D25:D43">
    <cfRule type="expression" dxfId="0" priority="2">
      <formula>not(isblank(B25))</formula>
    </cfRule>
  </conditionalFormatting>
  <conditionalFormatting sqref="I25:I43">
    <cfRule type="expression" dxfId="0" priority="3">
      <formula>not(isblank(G25))</formula>
    </cfRule>
  </conditionalFormatting>
  <conditionalFormatting sqref="E24:E43">
    <cfRule type="cellIs" dxfId="1" priority="4" operator="lessThan">
      <formula>0</formula>
    </cfRule>
  </conditionalFormatting>
  <conditionalFormatting sqref="E25:E43">
    <cfRule type="cellIs" dxfId="2" priority="5" operator="equal">
      <formula>0</formula>
    </cfRule>
  </conditionalFormatting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7.0" ySplit="3.0" topLeftCell="H4" activePane="bottomRight" state="frozen"/>
      <selection activeCell="H1" sqref="H1" pane="topRight"/>
      <selection activeCell="A4" sqref="A4" pane="bottomLeft"/>
      <selection activeCell="H4" sqref="H4" pane="bottomRight"/>
    </sheetView>
  </sheetViews>
  <sheetFormatPr customHeight="1" defaultColWidth="12.63" defaultRowHeight="15.75"/>
  <cols>
    <col customWidth="1" min="8" max="8" width="20.88"/>
    <col customWidth="1" min="9" max="9" width="19.0"/>
    <col customWidth="1" min="11" max="12" width="28.5"/>
    <col customWidth="1" min="13" max="13" width="35.88"/>
    <col customWidth="1" min="14" max="14" width="13.88"/>
    <col customWidth="1" min="15" max="16" width="22.63"/>
    <col customWidth="1" min="29" max="29" width="20.5"/>
    <col customWidth="1" min="31" max="31" width="36.25"/>
  </cols>
  <sheetData>
    <row r="1">
      <c r="A1" s="102"/>
      <c r="B1" s="103"/>
      <c r="C1" s="102"/>
      <c r="D1" s="102"/>
      <c r="E1" s="102"/>
      <c r="F1" s="104"/>
      <c r="G1" s="105"/>
      <c r="H1" s="105"/>
      <c r="I1" s="106"/>
      <c r="J1" s="107"/>
      <c r="K1" s="108" t="s">
        <v>24</v>
      </c>
      <c r="L1" s="109" t="s">
        <v>25</v>
      </c>
      <c r="M1" s="110" t="s">
        <v>26</v>
      </c>
      <c r="N1" s="111"/>
      <c r="O1" s="112"/>
      <c r="P1" s="112"/>
      <c r="Q1" s="113"/>
      <c r="R1" s="113"/>
      <c r="S1" s="114"/>
      <c r="T1" s="113"/>
      <c r="U1" s="113"/>
      <c r="V1" s="114"/>
      <c r="W1" s="115"/>
      <c r="X1" s="116"/>
      <c r="Y1" s="115"/>
      <c r="Z1" s="115"/>
      <c r="AA1" s="116"/>
      <c r="AB1" s="115"/>
      <c r="AC1" s="115"/>
      <c r="AD1" s="111"/>
      <c r="AE1" s="111"/>
      <c r="AF1" s="113"/>
    </row>
    <row r="2">
      <c r="A2" s="102"/>
      <c r="B2" s="103"/>
      <c r="C2" s="102"/>
      <c r="D2" s="102"/>
      <c r="E2" s="102"/>
      <c r="F2" s="104"/>
      <c r="G2" s="105"/>
      <c r="H2" s="105"/>
      <c r="I2" s="106"/>
      <c r="J2" s="107"/>
      <c r="K2" s="112"/>
      <c r="L2" s="112"/>
      <c r="M2" s="117"/>
      <c r="N2" s="111"/>
      <c r="O2" s="112"/>
      <c r="P2" s="112"/>
      <c r="Q2" s="113"/>
      <c r="R2" s="113"/>
      <c r="S2" s="114"/>
      <c r="T2" s="113"/>
      <c r="U2" s="113"/>
      <c r="V2" s="114"/>
      <c r="W2" s="115"/>
      <c r="X2" s="116"/>
      <c r="Y2" s="115"/>
      <c r="Z2" s="115"/>
      <c r="AA2" s="116"/>
      <c r="AB2" s="115"/>
      <c r="AC2" s="115"/>
      <c r="AD2" s="111"/>
      <c r="AE2" s="111"/>
      <c r="AF2" s="113"/>
    </row>
    <row r="3">
      <c r="A3" s="118" t="s">
        <v>27</v>
      </c>
      <c r="B3" s="119" t="s">
        <v>28</v>
      </c>
      <c r="C3" s="120" t="s">
        <v>29</v>
      </c>
      <c r="D3" s="120" t="s">
        <v>30</v>
      </c>
      <c r="E3" s="120" t="s">
        <v>31</v>
      </c>
      <c r="F3" s="121" t="s">
        <v>32</v>
      </c>
      <c r="G3" s="122" t="s">
        <v>33</v>
      </c>
      <c r="H3" s="122" t="s">
        <v>34</v>
      </c>
      <c r="I3" s="123" t="s">
        <v>35</v>
      </c>
      <c r="J3" s="124" t="s">
        <v>36</v>
      </c>
      <c r="K3" s="125" t="s">
        <v>37</v>
      </c>
      <c r="L3" s="125" t="s">
        <v>38</v>
      </c>
      <c r="M3" s="126" t="s">
        <v>39</v>
      </c>
      <c r="N3" s="127" t="s">
        <v>40</v>
      </c>
      <c r="O3" s="128" t="s">
        <v>41</v>
      </c>
      <c r="P3" s="129" t="s">
        <v>11</v>
      </c>
      <c r="Q3" s="130" t="s">
        <v>42</v>
      </c>
      <c r="R3" s="130" t="s">
        <v>43</v>
      </c>
      <c r="S3" s="131" t="s">
        <v>44</v>
      </c>
      <c r="T3" s="130" t="s">
        <v>45</v>
      </c>
      <c r="U3" s="130" t="s">
        <v>46</v>
      </c>
      <c r="V3" s="131" t="s">
        <v>47</v>
      </c>
      <c r="W3" s="132" t="s">
        <v>48</v>
      </c>
      <c r="X3" s="133" t="s">
        <v>49</v>
      </c>
      <c r="Y3" s="134" t="s">
        <v>50</v>
      </c>
      <c r="Z3" s="132" t="s">
        <v>51</v>
      </c>
      <c r="AA3" s="133" t="s">
        <v>52</v>
      </c>
      <c r="AB3" s="134" t="s">
        <v>53</v>
      </c>
      <c r="AC3" s="135" t="s">
        <v>54</v>
      </c>
      <c r="AD3" s="136" t="s">
        <v>55</v>
      </c>
      <c r="AE3" s="127" t="s">
        <v>56</v>
      </c>
      <c r="AF3" s="130" t="s">
        <v>57</v>
      </c>
    </row>
    <row r="4">
      <c r="A4" s="137" t="s">
        <v>58</v>
      </c>
      <c r="B4" s="137">
        <f t="shared" ref="B4:B6" si="1">MONTH(Q4)</f>
        <v>3</v>
      </c>
      <c r="C4" s="138" t="s">
        <v>59</v>
      </c>
      <c r="D4" s="138" t="s">
        <v>60</v>
      </c>
      <c r="E4" s="139">
        <v>45714.0</v>
      </c>
      <c r="F4" s="140" t="s">
        <v>14</v>
      </c>
      <c r="G4" s="141" t="s">
        <v>14</v>
      </c>
      <c r="H4" s="142" t="s">
        <v>61</v>
      </c>
      <c r="I4" s="142" t="s">
        <v>61</v>
      </c>
      <c r="J4" s="143">
        <v>798000.0</v>
      </c>
      <c r="K4" s="144">
        <v>0.0</v>
      </c>
      <c r="L4" s="144" t="s">
        <v>62</v>
      </c>
      <c r="M4" s="145">
        <v>0.0</v>
      </c>
      <c r="N4" s="145">
        <v>0.0</v>
      </c>
      <c r="O4" s="146">
        <v>30000.0</v>
      </c>
      <c r="P4" s="146">
        <v>30000.0</v>
      </c>
      <c r="Q4" s="147">
        <v>45735.0</v>
      </c>
      <c r="R4" s="148" t="s">
        <v>14</v>
      </c>
      <c r="S4" s="149">
        <v>774060.0</v>
      </c>
      <c r="T4" s="150"/>
      <c r="U4" s="140"/>
      <c r="V4" s="151"/>
      <c r="W4" s="152"/>
      <c r="X4" s="152"/>
      <c r="Y4" s="152"/>
      <c r="Z4" s="152"/>
      <c r="AA4" s="152"/>
      <c r="AB4" s="152"/>
      <c r="AC4" s="152" t="s">
        <v>63</v>
      </c>
      <c r="AD4" s="153" t="s">
        <v>64</v>
      </c>
      <c r="AE4" s="140" t="s">
        <v>65</v>
      </c>
      <c r="AF4" s="140" t="s">
        <v>66</v>
      </c>
    </row>
    <row r="5">
      <c r="A5" s="137" t="s">
        <v>58</v>
      </c>
      <c r="B5" s="137">
        <f t="shared" si="1"/>
        <v>3</v>
      </c>
      <c r="C5" s="140" t="s">
        <v>67</v>
      </c>
      <c r="D5" s="154" t="s">
        <v>68</v>
      </c>
      <c r="E5" s="139">
        <v>45714.0</v>
      </c>
      <c r="F5" s="140" t="s">
        <v>14</v>
      </c>
      <c r="G5" s="141" t="s">
        <v>14</v>
      </c>
      <c r="H5" s="140" t="s">
        <v>69</v>
      </c>
      <c r="I5" s="140" t="s">
        <v>69</v>
      </c>
      <c r="J5" s="143">
        <v>798000.0</v>
      </c>
      <c r="K5" s="144">
        <v>0.0</v>
      </c>
      <c r="L5" s="144" t="s">
        <v>62</v>
      </c>
      <c r="M5" s="145">
        <v>0.0</v>
      </c>
      <c r="N5" s="145">
        <v>0.0</v>
      </c>
      <c r="O5" s="146">
        <v>30000.0</v>
      </c>
      <c r="P5" s="146">
        <v>30000.0</v>
      </c>
      <c r="Q5" s="147">
        <v>45735.0</v>
      </c>
      <c r="R5" s="148" t="s">
        <v>14</v>
      </c>
      <c r="S5" s="149">
        <v>774060.0</v>
      </c>
      <c r="T5" s="150"/>
      <c r="U5" s="140"/>
      <c r="V5" s="151"/>
      <c r="W5" s="152"/>
      <c r="X5" s="152"/>
      <c r="Y5" s="152"/>
      <c r="Z5" s="152"/>
      <c r="AA5" s="152"/>
      <c r="AB5" s="152"/>
      <c r="AC5" s="152" t="s">
        <v>70</v>
      </c>
      <c r="AD5" s="153" t="s">
        <v>64</v>
      </c>
      <c r="AE5" s="140" t="s">
        <v>71</v>
      </c>
      <c r="AF5" s="140" t="s">
        <v>72</v>
      </c>
    </row>
    <row r="6">
      <c r="A6" s="137" t="s">
        <v>58</v>
      </c>
      <c r="B6" s="137">
        <f t="shared" si="1"/>
        <v>3</v>
      </c>
      <c r="C6" s="140" t="s">
        <v>73</v>
      </c>
      <c r="D6" s="138" t="s">
        <v>74</v>
      </c>
      <c r="E6" s="139">
        <v>45715.0</v>
      </c>
      <c r="F6" s="140" t="s">
        <v>14</v>
      </c>
      <c r="G6" s="141" t="s">
        <v>14</v>
      </c>
      <c r="H6" s="142" t="s">
        <v>75</v>
      </c>
      <c r="I6" s="142" t="s">
        <v>75</v>
      </c>
      <c r="J6" s="143">
        <v>798000.0</v>
      </c>
      <c r="K6" s="144">
        <v>0.0</v>
      </c>
      <c r="L6" s="144" t="s">
        <v>62</v>
      </c>
      <c r="M6" s="145">
        <v>0.0</v>
      </c>
      <c r="N6" s="145">
        <v>0.0</v>
      </c>
      <c r="O6" s="146">
        <v>30000.0</v>
      </c>
      <c r="P6" s="146">
        <v>30000.0</v>
      </c>
      <c r="Q6" s="147">
        <v>45735.0</v>
      </c>
      <c r="R6" s="148" t="s">
        <v>14</v>
      </c>
      <c r="S6" s="149">
        <v>774060.0</v>
      </c>
      <c r="T6" s="150"/>
      <c r="U6" s="140"/>
      <c r="V6" s="151"/>
      <c r="W6" s="152"/>
      <c r="X6" s="152"/>
      <c r="Y6" s="152"/>
      <c r="Z6" s="152"/>
      <c r="AA6" s="152"/>
      <c r="AB6" s="152"/>
      <c r="AC6" s="152" t="s">
        <v>76</v>
      </c>
      <c r="AD6" s="153" t="s">
        <v>64</v>
      </c>
      <c r="AE6" s="140" t="s">
        <v>77</v>
      </c>
      <c r="AF6" s="140" t="s">
        <v>66</v>
      </c>
    </row>
    <row r="7">
      <c r="A7" s="155" t="s">
        <v>58</v>
      </c>
      <c r="B7" s="155"/>
      <c r="C7" s="156" t="s">
        <v>78</v>
      </c>
      <c r="D7" s="157" t="s">
        <v>79</v>
      </c>
      <c r="E7" s="158">
        <v>45716.0</v>
      </c>
      <c r="F7" s="156" t="s">
        <v>16</v>
      </c>
      <c r="G7" s="159" t="s">
        <v>16</v>
      </c>
      <c r="H7" s="160" t="s">
        <v>69</v>
      </c>
      <c r="I7" s="160" t="s">
        <v>69</v>
      </c>
      <c r="J7" s="161">
        <v>798000.0</v>
      </c>
      <c r="K7" s="161">
        <v>0.0</v>
      </c>
      <c r="L7" s="144">
        <v>0.0</v>
      </c>
      <c r="M7" s="145">
        <v>0.0</v>
      </c>
      <c r="N7" s="145">
        <v>0.0</v>
      </c>
      <c r="O7" s="146">
        <v>0.0</v>
      </c>
      <c r="P7" s="146">
        <v>0.0</v>
      </c>
      <c r="Q7" s="162"/>
      <c r="R7" s="156"/>
      <c r="S7" s="163">
        <v>0.0</v>
      </c>
      <c r="T7" s="162"/>
      <c r="U7" s="156"/>
      <c r="V7" s="164"/>
      <c r="W7" s="165"/>
      <c r="X7" s="165"/>
      <c r="Y7" s="165"/>
      <c r="Z7" s="165"/>
      <c r="AA7" s="165"/>
      <c r="AB7" s="165"/>
      <c r="AC7" s="165" t="s">
        <v>80</v>
      </c>
      <c r="AD7" s="166" t="s">
        <v>81</v>
      </c>
      <c r="AE7" s="156" t="s">
        <v>82</v>
      </c>
      <c r="AF7" s="157" t="s">
        <v>66</v>
      </c>
    </row>
    <row r="8">
      <c r="A8" s="167"/>
      <c r="B8" s="167"/>
      <c r="C8" s="168" t="s">
        <v>83</v>
      </c>
      <c r="D8" s="168" t="s">
        <v>84</v>
      </c>
      <c r="E8" s="169">
        <v>45718.0</v>
      </c>
      <c r="F8" s="170" t="s">
        <v>14</v>
      </c>
      <c r="G8" s="171" t="s">
        <v>14</v>
      </c>
      <c r="H8" s="172"/>
      <c r="I8" s="172"/>
      <c r="J8" s="173">
        <v>798000.0</v>
      </c>
      <c r="K8" s="173">
        <v>0.0</v>
      </c>
      <c r="L8" s="173">
        <v>0.0</v>
      </c>
      <c r="M8" s="173">
        <v>0.0</v>
      </c>
      <c r="N8" s="173">
        <v>0.0</v>
      </c>
      <c r="O8" s="173">
        <v>0.0</v>
      </c>
      <c r="P8" s="173">
        <v>0.0</v>
      </c>
      <c r="Q8" s="173"/>
      <c r="R8" s="174"/>
      <c r="S8" s="175"/>
      <c r="T8" s="176"/>
      <c r="U8" s="174"/>
      <c r="V8" s="177"/>
      <c r="W8" s="178"/>
      <c r="X8" s="178"/>
      <c r="Y8" s="178"/>
      <c r="Z8" s="178"/>
      <c r="AA8" s="178"/>
      <c r="AB8" s="178"/>
      <c r="AC8" s="178" t="s">
        <v>85</v>
      </c>
      <c r="AD8" s="167"/>
      <c r="AE8" s="174"/>
      <c r="AF8" s="174"/>
    </row>
    <row r="9">
      <c r="A9" s="137"/>
      <c r="B9" s="137"/>
      <c r="C9" s="179" t="s">
        <v>86</v>
      </c>
      <c r="D9" s="179" t="s">
        <v>87</v>
      </c>
      <c r="E9" s="180">
        <v>45690.0</v>
      </c>
      <c r="F9" s="181" t="s">
        <v>16</v>
      </c>
      <c r="G9" s="182" t="s">
        <v>16</v>
      </c>
      <c r="H9" s="183" t="s">
        <v>88</v>
      </c>
      <c r="I9" s="183" t="s">
        <v>88</v>
      </c>
      <c r="J9" s="144">
        <v>798000.0</v>
      </c>
      <c r="K9" s="144">
        <v>0.0</v>
      </c>
      <c r="L9" s="144" t="s">
        <v>62</v>
      </c>
      <c r="M9" s="184">
        <v>0.0</v>
      </c>
      <c r="N9" s="184">
        <v>0.0</v>
      </c>
      <c r="O9" s="184">
        <v>10000.0</v>
      </c>
      <c r="P9" s="184">
        <v>10000.0</v>
      </c>
      <c r="Q9" s="185">
        <v>45694.0</v>
      </c>
      <c r="R9" s="186" t="s">
        <v>89</v>
      </c>
      <c r="S9" s="186">
        <v>200000.0</v>
      </c>
      <c r="T9" s="185">
        <v>45694.0</v>
      </c>
      <c r="U9" s="187" t="s">
        <v>89</v>
      </c>
      <c r="V9" s="187">
        <v>50000.0</v>
      </c>
      <c r="W9" s="188">
        <v>45733.0</v>
      </c>
      <c r="X9" s="189" t="s">
        <v>16</v>
      </c>
      <c r="Y9" s="189">
        <v>124944.0</v>
      </c>
      <c r="Z9" s="189"/>
      <c r="AA9" s="189"/>
      <c r="AB9" s="189"/>
      <c r="AC9" s="189" t="s">
        <v>90</v>
      </c>
      <c r="AD9" s="153"/>
      <c r="AE9" s="190" t="s">
        <v>91</v>
      </c>
      <c r="AF9" s="191" t="s">
        <v>92</v>
      </c>
    </row>
    <row r="10">
      <c r="A10" s="137"/>
      <c r="B10" s="137"/>
      <c r="C10" s="192" t="s">
        <v>93</v>
      </c>
      <c r="D10" s="192" t="s">
        <v>93</v>
      </c>
      <c r="E10" s="193">
        <v>45719.0</v>
      </c>
      <c r="F10" s="181" t="s">
        <v>16</v>
      </c>
      <c r="G10" s="182" t="s">
        <v>16</v>
      </c>
      <c r="H10" s="183" t="s">
        <v>69</v>
      </c>
      <c r="I10" s="183" t="s">
        <v>69</v>
      </c>
      <c r="J10" s="144">
        <v>798000.0</v>
      </c>
      <c r="K10" s="144">
        <v>0.0</v>
      </c>
      <c r="L10" s="144">
        <v>0.0</v>
      </c>
      <c r="M10" s="184">
        <v>0.0</v>
      </c>
      <c r="N10" s="184">
        <v>0.0</v>
      </c>
      <c r="O10" s="184">
        <v>0.0</v>
      </c>
      <c r="P10" s="184">
        <v>0.0</v>
      </c>
      <c r="Q10" s="184"/>
      <c r="R10" s="140"/>
      <c r="S10" s="194"/>
      <c r="T10" s="150"/>
      <c r="U10" s="194"/>
      <c r="V10" s="194"/>
      <c r="W10" s="152"/>
      <c r="X10" s="152"/>
      <c r="Y10" s="152"/>
      <c r="Z10" s="152"/>
      <c r="AA10" s="152"/>
      <c r="AB10" s="152"/>
      <c r="AC10" s="189" t="s">
        <v>81</v>
      </c>
      <c r="AD10" s="153"/>
      <c r="AE10" s="195" t="str">
        <f>VLOOKUP(D10, '照合用'!$A:$B, 2, FALSE)</f>
        <v>old.re.street@gmail.com</v>
      </c>
      <c r="AF10" s="191" t="s">
        <v>72</v>
      </c>
    </row>
    <row r="11">
      <c r="A11" s="137"/>
      <c r="B11" s="137"/>
      <c r="C11" s="192" t="s">
        <v>94</v>
      </c>
      <c r="D11" s="192" t="s">
        <v>94</v>
      </c>
      <c r="E11" s="193">
        <v>45721.0</v>
      </c>
      <c r="F11" s="181" t="s">
        <v>12</v>
      </c>
      <c r="G11" s="182" t="s">
        <v>89</v>
      </c>
      <c r="H11" s="183" t="s">
        <v>95</v>
      </c>
      <c r="I11" s="183" t="s">
        <v>95</v>
      </c>
      <c r="J11" s="144">
        <v>798000.0</v>
      </c>
      <c r="K11" s="144">
        <v>798000.0</v>
      </c>
      <c r="L11" s="144">
        <v>798000.0</v>
      </c>
      <c r="M11" s="196">
        <f t="shared" ref="M11:M15" si="2">IF(G11="CBS", J11*0.03,
 IF(G11="MOSH", J11*0.045,
 ""))
</f>
        <v>35910</v>
      </c>
      <c r="N11" s="196">
        <v>35910.0</v>
      </c>
      <c r="O11" s="184">
        <v>35000.0</v>
      </c>
      <c r="P11" s="184">
        <v>35000.0</v>
      </c>
      <c r="Q11" s="197">
        <v>45721.0</v>
      </c>
      <c r="R11" s="194" t="s">
        <v>89</v>
      </c>
      <c r="S11" s="196">
        <v>798000.0</v>
      </c>
      <c r="T11" s="150"/>
      <c r="U11" s="194"/>
      <c r="V11" s="151"/>
      <c r="W11" s="152"/>
      <c r="X11" s="198"/>
      <c r="Y11" s="152"/>
      <c r="Z11" s="152"/>
      <c r="AA11" s="198"/>
      <c r="AB11" s="152"/>
      <c r="AC11" s="189" t="s">
        <v>90</v>
      </c>
      <c r="AD11" s="153"/>
      <c r="AE11" s="195" t="str">
        <f>VLOOKUP(D11, '照合用'!$A:$B, 2, FALSE)</f>
        <v>haruna.dobashi.x16@gmail.com</v>
      </c>
      <c r="AF11" s="191" t="s">
        <v>72</v>
      </c>
    </row>
    <row r="12">
      <c r="A12" s="137"/>
      <c r="B12" s="137"/>
      <c r="C12" s="192" t="s">
        <v>96</v>
      </c>
      <c r="D12" s="192" t="s">
        <v>97</v>
      </c>
      <c r="E12" s="193">
        <v>45721.0</v>
      </c>
      <c r="F12" s="181" t="s">
        <v>14</v>
      </c>
      <c r="G12" s="182" t="s">
        <v>14</v>
      </c>
      <c r="H12" s="183" t="s">
        <v>95</v>
      </c>
      <c r="I12" s="183" t="s">
        <v>95</v>
      </c>
      <c r="J12" s="144">
        <v>798000.0</v>
      </c>
      <c r="K12" s="144">
        <v>798000.0</v>
      </c>
      <c r="L12" s="144">
        <v>798000.0</v>
      </c>
      <c r="M12" s="196">
        <f t="shared" si="2"/>
        <v>23940</v>
      </c>
      <c r="N12" s="196">
        <v>23940.0</v>
      </c>
      <c r="O12" s="184">
        <v>30000.0</v>
      </c>
      <c r="P12" s="184">
        <v>30000.0</v>
      </c>
      <c r="Q12" s="197">
        <v>45728.0</v>
      </c>
      <c r="R12" s="194" t="s">
        <v>14</v>
      </c>
      <c r="S12" s="199">
        <v>798000.0</v>
      </c>
      <c r="T12" s="150"/>
      <c r="U12" s="194"/>
      <c r="V12" s="194"/>
      <c r="W12" s="152"/>
      <c r="X12" s="152"/>
      <c r="Y12" s="152"/>
      <c r="Z12" s="152"/>
      <c r="AA12" s="152"/>
      <c r="AB12" s="152"/>
      <c r="AC12" s="189" t="s">
        <v>90</v>
      </c>
      <c r="AD12" s="153"/>
      <c r="AE12" s="195" t="str">
        <f>VLOOKUP(D12, '照合用'!$A:$B, 2, FALSE)</f>
        <v>kaikanako0722@gmail.com</v>
      </c>
      <c r="AF12" s="191" t="s">
        <v>98</v>
      </c>
    </row>
    <row r="13">
      <c r="A13" s="137"/>
      <c r="B13" s="137"/>
      <c r="C13" s="192" t="s">
        <v>99</v>
      </c>
      <c r="D13" s="192" t="s">
        <v>100</v>
      </c>
      <c r="E13" s="193">
        <v>45722.0</v>
      </c>
      <c r="F13" s="181" t="s">
        <v>12</v>
      </c>
      <c r="G13" s="182" t="s">
        <v>89</v>
      </c>
      <c r="H13" s="183" t="s">
        <v>95</v>
      </c>
      <c r="I13" s="183" t="s">
        <v>95</v>
      </c>
      <c r="J13" s="144">
        <v>798000.0</v>
      </c>
      <c r="K13" s="144">
        <v>798000.0</v>
      </c>
      <c r="L13" s="144">
        <v>798000.0</v>
      </c>
      <c r="M13" s="196">
        <f t="shared" si="2"/>
        <v>35910</v>
      </c>
      <c r="N13" s="196">
        <v>35910.0</v>
      </c>
      <c r="O13" s="184">
        <v>35000.0</v>
      </c>
      <c r="P13" s="184">
        <v>35000.0</v>
      </c>
      <c r="Q13" s="197">
        <v>45722.0</v>
      </c>
      <c r="R13" s="194" t="s">
        <v>89</v>
      </c>
      <c r="S13" s="196">
        <v>798000.0</v>
      </c>
      <c r="T13" s="150"/>
      <c r="U13" s="194"/>
      <c r="V13" s="151"/>
      <c r="W13" s="200"/>
      <c r="X13" s="198"/>
      <c r="Y13" s="152"/>
      <c r="Z13" s="152"/>
      <c r="AA13" s="198"/>
      <c r="AB13" s="152"/>
      <c r="AC13" s="189" t="s">
        <v>90</v>
      </c>
      <c r="AD13" s="153"/>
      <c r="AE13" s="195" t="str">
        <f>VLOOKUP(D13, '照合用'!$A:$B, 2, FALSE)</f>
        <v>kangawac@gmail.com</v>
      </c>
      <c r="AF13" s="191" t="s">
        <v>101</v>
      </c>
    </row>
    <row r="14">
      <c r="A14" s="137"/>
      <c r="B14" s="137"/>
      <c r="C14" s="181" t="s">
        <v>102</v>
      </c>
      <c r="D14" s="181" t="s">
        <v>103</v>
      </c>
      <c r="E14" s="193">
        <v>45722.0</v>
      </c>
      <c r="F14" s="181" t="s">
        <v>12</v>
      </c>
      <c r="G14" s="182" t="s">
        <v>89</v>
      </c>
      <c r="H14" s="183" t="s">
        <v>95</v>
      </c>
      <c r="I14" s="183" t="s">
        <v>95</v>
      </c>
      <c r="J14" s="144">
        <v>798000.0</v>
      </c>
      <c r="K14" s="144">
        <v>798000.0</v>
      </c>
      <c r="L14" s="144">
        <v>798000.0</v>
      </c>
      <c r="M14" s="196">
        <f t="shared" si="2"/>
        <v>35910</v>
      </c>
      <c r="N14" s="196">
        <v>35910.0</v>
      </c>
      <c r="O14" s="184">
        <v>35000.0</v>
      </c>
      <c r="P14" s="184">
        <v>35000.0</v>
      </c>
      <c r="Q14" s="197">
        <v>45722.0</v>
      </c>
      <c r="R14" s="194" t="s">
        <v>89</v>
      </c>
      <c r="S14" s="196">
        <v>700000.0</v>
      </c>
      <c r="T14" s="201">
        <v>45722.0</v>
      </c>
      <c r="U14" s="194" t="s">
        <v>89</v>
      </c>
      <c r="V14" s="196">
        <v>98000.0</v>
      </c>
      <c r="W14" s="200"/>
      <c r="X14" s="198"/>
      <c r="Y14" s="152"/>
      <c r="Z14" s="152"/>
      <c r="AA14" s="198"/>
      <c r="AB14" s="152"/>
      <c r="AC14" s="189" t="s">
        <v>90</v>
      </c>
      <c r="AD14" s="153"/>
      <c r="AE14" s="195" t="s">
        <v>104</v>
      </c>
      <c r="AF14" s="191" t="s">
        <v>72</v>
      </c>
    </row>
    <row r="15">
      <c r="A15" s="137"/>
      <c r="B15" s="137"/>
      <c r="C15" s="192" t="s">
        <v>105</v>
      </c>
      <c r="D15" s="192" t="s">
        <v>106</v>
      </c>
      <c r="E15" s="193">
        <v>45722.0</v>
      </c>
      <c r="F15" s="181" t="s">
        <v>14</v>
      </c>
      <c r="G15" s="182" t="s">
        <v>14</v>
      </c>
      <c r="H15" s="183" t="s">
        <v>95</v>
      </c>
      <c r="I15" s="183" t="s">
        <v>95</v>
      </c>
      <c r="J15" s="144">
        <v>798000.0</v>
      </c>
      <c r="K15" s="144">
        <v>798000.0</v>
      </c>
      <c r="L15" s="144">
        <v>798000.0</v>
      </c>
      <c r="M15" s="196">
        <f t="shared" si="2"/>
        <v>23940</v>
      </c>
      <c r="N15" s="196">
        <v>23940.0</v>
      </c>
      <c r="O15" s="184">
        <v>30000.0</v>
      </c>
      <c r="P15" s="184">
        <v>30000.0</v>
      </c>
      <c r="Q15" s="197">
        <v>45726.0</v>
      </c>
      <c r="R15" s="194" t="s">
        <v>14</v>
      </c>
      <c r="S15" s="199">
        <v>798000.0</v>
      </c>
      <c r="T15" s="150"/>
      <c r="U15" s="194"/>
      <c r="V15" s="194"/>
      <c r="W15" s="152"/>
      <c r="X15" s="152"/>
      <c r="Y15" s="152"/>
      <c r="Z15" s="152"/>
      <c r="AA15" s="152"/>
      <c r="AB15" s="152"/>
      <c r="AC15" s="189" t="s">
        <v>90</v>
      </c>
      <c r="AD15" s="153"/>
      <c r="AE15" s="195" t="str">
        <f>VLOOKUP(D15, '照合用'!$A:$B, 2, FALSE)</f>
        <v>sawa-ri@cd6.so-net.ne.jp</v>
      </c>
      <c r="AF15" s="191" t="s">
        <v>72</v>
      </c>
    </row>
    <row r="16">
      <c r="A16" s="137"/>
      <c r="B16" s="137"/>
      <c r="C16" s="202" t="s">
        <v>107</v>
      </c>
      <c r="D16" s="203" t="s">
        <v>107</v>
      </c>
      <c r="E16" s="193">
        <v>45723.0</v>
      </c>
      <c r="F16" s="181" t="s">
        <v>12</v>
      </c>
      <c r="G16" s="182" t="s">
        <v>108</v>
      </c>
      <c r="H16" s="183" t="s">
        <v>109</v>
      </c>
      <c r="I16" s="183" t="s">
        <v>109</v>
      </c>
      <c r="J16" s="144">
        <v>788000.0</v>
      </c>
      <c r="K16" s="144">
        <v>788000.0</v>
      </c>
      <c r="L16" s="144">
        <v>788000.0</v>
      </c>
      <c r="M16" s="184">
        <v>0.0</v>
      </c>
      <c r="N16" s="184">
        <v>0.0</v>
      </c>
      <c r="O16" s="184">
        <v>40000.0</v>
      </c>
      <c r="P16" s="184">
        <v>40000.0</v>
      </c>
      <c r="Q16" s="204">
        <v>45733.0</v>
      </c>
      <c r="R16" s="187" t="s">
        <v>108</v>
      </c>
      <c r="S16" s="186">
        <v>788000.0</v>
      </c>
      <c r="T16" s="150"/>
      <c r="U16" s="194"/>
      <c r="V16" s="194"/>
      <c r="W16" s="152"/>
      <c r="X16" s="152"/>
      <c r="Y16" s="152"/>
      <c r="Z16" s="152"/>
      <c r="AA16" s="152"/>
      <c r="AB16" s="152"/>
      <c r="AC16" s="189" t="s">
        <v>90</v>
      </c>
      <c r="AD16" s="153"/>
      <c r="AE16" s="195" t="str">
        <f>VLOOKUP(D16, '照合用'!$A:$B, 2, FALSE)</f>
        <v>fujie.webdesign@gmail.com</v>
      </c>
      <c r="AF16" s="205" t="s">
        <v>110</v>
      </c>
    </row>
    <row r="17">
      <c r="A17" s="137"/>
      <c r="B17" s="137"/>
      <c r="C17" s="192" t="s">
        <v>111</v>
      </c>
      <c r="D17" s="192" t="s">
        <v>111</v>
      </c>
      <c r="E17" s="193">
        <v>45723.0</v>
      </c>
      <c r="F17" s="181" t="s">
        <v>12</v>
      </c>
      <c r="G17" s="182" t="s">
        <v>89</v>
      </c>
      <c r="H17" s="183" t="s">
        <v>69</v>
      </c>
      <c r="I17" s="183" t="s">
        <v>69</v>
      </c>
      <c r="J17" s="144">
        <v>798000.0</v>
      </c>
      <c r="K17" s="144">
        <v>798000.0</v>
      </c>
      <c r="L17" s="144">
        <v>798000.0</v>
      </c>
      <c r="M17" s="196">
        <f>IF(G17="CBS", J17*0.03,
 IF(G17="MOSH", J17*0.045,
 ""))
</f>
        <v>35910</v>
      </c>
      <c r="N17" s="196">
        <v>35910.0</v>
      </c>
      <c r="O17" s="184">
        <v>35000.0</v>
      </c>
      <c r="P17" s="184">
        <v>35000.0</v>
      </c>
      <c r="Q17" s="197">
        <v>45723.0</v>
      </c>
      <c r="R17" s="194" t="s">
        <v>89</v>
      </c>
      <c r="S17" s="196">
        <v>798000.0</v>
      </c>
      <c r="T17" s="150"/>
      <c r="U17" s="194"/>
      <c r="V17" s="151"/>
      <c r="W17" s="200"/>
      <c r="X17" s="198"/>
      <c r="Y17" s="152"/>
      <c r="Z17" s="152"/>
      <c r="AA17" s="198"/>
      <c r="AB17" s="152"/>
      <c r="AC17" s="189" t="s">
        <v>90</v>
      </c>
      <c r="AD17" s="153"/>
      <c r="AE17" s="195" t="str">
        <f>VLOOKUP(D17, '照合用'!$A:$B, 2, FALSE)</f>
        <v>satoreina.0103@gmail.com</v>
      </c>
      <c r="AF17" s="191" t="s">
        <v>92</v>
      </c>
    </row>
    <row r="18">
      <c r="A18" s="137"/>
      <c r="B18" s="137"/>
      <c r="C18" s="192" t="s">
        <v>112</v>
      </c>
      <c r="D18" s="192" t="s">
        <v>113</v>
      </c>
      <c r="E18" s="193">
        <v>45723.0</v>
      </c>
      <c r="F18" s="181" t="s">
        <v>12</v>
      </c>
      <c r="G18" s="182" t="s">
        <v>108</v>
      </c>
      <c r="H18" s="183" t="s">
        <v>95</v>
      </c>
      <c r="I18" s="183" t="s">
        <v>95</v>
      </c>
      <c r="J18" s="144">
        <v>798000.0</v>
      </c>
      <c r="K18" s="144">
        <v>788000.0</v>
      </c>
      <c r="L18" s="144">
        <v>788000.0</v>
      </c>
      <c r="M18" s="184">
        <v>0.0</v>
      </c>
      <c r="N18" s="184">
        <v>0.0</v>
      </c>
      <c r="O18" s="184">
        <v>40000.0</v>
      </c>
      <c r="P18" s="184">
        <v>40000.0</v>
      </c>
      <c r="Q18" s="197">
        <v>45723.0</v>
      </c>
      <c r="R18" s="194" t="s">
        <v>108</v>
      </c>
      <c r="S18" s="199">
        <v>788000.0</v>
      </c>
      <c r="T18" s="150"/>
      <c r="U18" s="194"/>
      <c r="V18" s="194"/>
      <c r="W18" s="152"/>
      <c r="X18" s="152"/>
      <c r="Y18" s="152"/>
      <c r="Z18" s="152"/>
      <c r="AA18" s="152"/>
      <c r="AB18" s="152"/>
      <c r="AC18" s="189" t="s">
        <v>90</v>
      </c>
      <c r="AD18" s="153"/>
      <c r="AE18" s="195" t="str">
        <f>VLOOKUP(D18, '照合用'!$A:$B, 2, FALSE)</f>
        <v>unedesign444@gmail.com</v>
      </c>
      <c r="AF18" s="191" t="s">
        <v>92</v>
      </c>
    </row>
    <row r="19">
      <c r="A19" s="137"/>
      <c r="B19" s="137"/>
      <c r="C19" s="192" t="s">
        <v>114</v>
      </c>
      <c r="D19" s="192" t="s">
        <v>115</v>
      </c>
      <c r="E19" s="193">
        <v>45723.0</v>
      </c>
      <c r="F19" s="181" t="s">
        <v>14</v>
      </c>
      <c r="G19" s="182" t="s">
        <v>14</v>
      </c>
      <c r="H19" s="183" t="s">
        <v>69</v>
      </c>
      <c r="I19" s="183" t="s">
        <v>69</v>
      </c>
      <c r="J19" s="144">
        <v>798000.0</v>
      </c>
      <c r="K19" s="144">
        <v>798000.0</v>
      </c>
      <c r="L19" s="144">
        <v>798000.0</v>
      </c>
      <c r="M19" s="196">
        <f>IF(G19="CBS", J19*0.03,
 IF(G19="MOSH", J19*0.045,
 ""))
</f>
        <v>23940</v>
      </c>
      <c r="N19" s="196">
        <v>23940.0</v>
      </c>
      <c r="O19" s="184">
        <v>30000.0</v>
      </c>
      <c r="P19" s="184">
        <v>30000.0</v>
      </c>
      <c r="Q19" s="197">
        <v>45726.0</v>
      </c>
      <c r="R19" s="194" t="s">
        <v>14</v>
      </c>
      <c r="S19" s="199">
        <v>798000.0</v>
      </c>
      <c r="T19" s="150"/>
      <c r="U19" s="194"/>
      <c r="V19" s="194"/>
      <c r="W19" s="152"/>
      <c r="X19" s="152"/>
      <c r="Y19" s="152"/>
      <c r="Z19" s="152"/>
      <c r="AA19" s="152"/>
      <c r="AB19" s="152"/>
      <c r="AC19" s="189" t="s">
        <v>90</v>
      </c>
      <c r="AD19" s="153"/>
      <c r="AE19" s="195" t="str">
        <f>VLOOKUP(D19, '照合用'!$A:$B, 2, FALSE)</f>
        <v>mail.momoya@gmail.com</v>
      </c>
      <c r="AF19" s="191" t="s">
        <v>72</v>
      </c>
    </row>
    <row r="20">
      <c r="A20" s="137"/>
      <c r="B20" s="137"/>
      <c r="C20" s="192" t="s">
        <v>116</v>
      </c>
      <c r="D20" s="206" t="s">
        <v>116</v>
      </c>
      <c r="E20" s="193">
        <v>45723.0</v>
      </c>
      <c r="F20" s="181" t="s">
        <v>12</v>
      </c>
      <c r="G20" s="182" t="s">
        <v>108</v>
      </c>
      <c r="H20" s="183" t="s">
        <v>75</v>
      </c>
      <c r="I20" s="183" t="s">
        <v>75</v>
      </c>
      <c r="J20" s="144">
        <v>788000.0</v>
      </c>
      <c r="K20" s="144">
        <v>788000.0</v>
      </c>
      <c r="L20" s="144">
        <v>788000.0</v>
      </c>
      <c r="M20" s="184">
        <v>0.0</v>
      </c>
      <c r="N20" s="184">
        <v>0.0</v>
      </c>
      <c r="O20" s="184">
        <v>40000.0</v>
      </c>
      <c r="P20" s="184">
        <v>40000.0</v>
      </c>
      <c r="Q20" s="207">
        <v>45723.0</v>
      </c>
      <c r="R20" s="194" t="s">
        <v>108</v>
      </c>
      <c r="S20" s="199">
        <v>788000.0</v>
      </c>
      <c r="T20" s="150"/>
      <c r="U20" s="194"/>
      <c r="V20" s="194"/>
      <c r="W20" s="152"/>
      <c r="X20" s="152"/>
      <c r="Y20" s="152"/>
      <c r="Z20" s="152"/>
      <c r="AA20" s="152"/>
      <c r="AB20" s="152"/>
      <c r="AC20" s="206" t="s">
        <v>90</v>
      </c>
      <c r="AD20" s="153"/>
      <c r="AE20" s="195" t="str">
        <f>VLOOKUP(D20, '照合用'!$A:$B, 2, FALSE)</f>
        <v>whskk.u75@ezweb.ne.jp</v>
      </c>
      <c r="AF20" s="206" t="s">
        <v>66</v>
      </c>
    </row>
    <row r="21">
      <c r="A21" s="137"/>
      <c r="B21" s="137"/>
      <c r="C21" s="192" t="s">
        <v>117</v>
      </c>
      <c r="D21" s="192" t="s">
        <v>118</v>
      </c>
      <c r="E21" s="193">
        <v>45723.0</v>
      </c>
      <c r="F21" s="181" t="s">
        <v>14</v>
      </c>
      <c r="G21" s="182" t="s">
        <v>14</v>
      </c>
      <c r="H21" s="183" t="s">
        <v>95</v>
      </c>
      <c r="I21" s="183" t="s">
        <v>95</v>
      </c>
      <c r="J21" s="144">
        <v>798000.0</v>
      </c>
      <c r="K21" s="144">
        <v>798000.0</v>
      </c>
      <c r="L21" s="144">
        <v>798000.0</v>
      </c>
      <c r="M21" s="208">
        <v>0.0</v>
      </c>
      <c r="N21" s="208">
        <v>0.0</v>
      </c>
      <c r="O21" s="184">
        <v>30000.0</v>
      </c>
      <c r="P21" s="184">
        <v>30000.0</v>
      </c>
      <c r="Q21" s="197">
        <v>45727.0</v>
      </c>
      <c r="R21" s="194" t="s">
        <v>14</v>
      </c>
      <c r="S21" s="199">
        <v>798000.0</v>
      </c>
      <c r="T21" s="150"/>
      <c r="U21" s="194"/>
      <c r="V21" s="194"/>
      <c r="W21" s="152"/>
      <c r="X21" s="152"/>
      <c r="Y21" s="152"/>
      <c r="Z21" s="152"/>
      <c r="AA21" s="152"/>
      <c r="AB21" s="152"/>
      <c r="AC21" s="189" t="s">
        <v>90</v>
      </c>
      <c r="AD21" s="153"/>
      <c r="AE21" s="195" t="str">
        <f>VLOOKUP(D21, '照合用'!$A:$B, 2, FALSE)</f>
        <v>satoyo.webdesign@gmail.com</v>
      </c>
      <c r="AF21" s="191" t="s">
        <v>72</v>
      </c>
    </row>
    <row r="22">
      <c r="A22" s="137"/>
      <c r="B22" s="137"/>
      <c r="C22" s="192" t="s">
        <v>119</v>
      </c>
      <c r="D22" s="192" t="s">
        <v>120</v>
      </c>
      <c r="E22" s="193">
        <v>45724.0</v>
      </c>
      <c r="F22" s="181" t="s">
        <v>14</v>
      </c>
      <c r="G22" s="182" t="s">
        <v>14</v>
      </c>
      <c r="H22" s="183" t="s">
        <v>69</v>
      </c>
      <c r="I22" s="183" t="s">
        <v>69</v>
      </c>
      <c r="J22" s="144">
        <v>798000.0</v>
      </c>
      <c r="K22" s="144">
        <v>798000.0</v>
      </c>
      <c r="L22" s="144">
        <v>798000.0</v>
      </c>
      <c r="M22" s="209">
        <v>47880.0</v>
      </c>
      <c r="N22" s="209">
        <v>47880.0</v>
      </c>
      <c r="O22" s="184">
        <v>40000.0</v>
      </c>
      <c r="P22" s="184">
        <v>40000.0</v>
      </c>
      <c r="Q22" s="197">
        <v>45724.0</v>
      </c>
      <c r="R22" s="194" t="s">
        <v>121</v>
      </c>
      <c r="S22" s="199">
        <v>798000.0</v>
      </c>
      <c r="T22" s="201">
        <v>45732.0</v>
      </c>
      <c r="U22" s="194" t="s">
        <v>108</v>
      </c>
      <c r="V22" s="199">
        <v>-798000.0</v>
      </c>
      <c r="W22" s="188">
        <v>45737.0</v>
      </c>
      <c r="X22" s="189" t="s">
        <v>14</v>
      </c>
      <c r="Y22" s="189">
        <v>798000.0</v>
      </c>
      <c r="Z22" s="189"/>
      <c r="AA22" s="189"/>
      <c r="AB22" s="189"/>
      <c r="AC22" s="189" t="s">
        <v>90</v>
      </c>
      <c r="AD22" s="153"/>
      <c r="AE22" s="195" t="str">
        <f>VLOOKUP(D22, '照合用'!$A:$B, 2, FALSE)</f>
        <v>orange7428keru@gmail.com</v>
      </c>
      <c r="AF22" s="191" t="s">
        <v>101</v>
      </c>
    </row>
    <row r="23">
      <c r="A23" s="137"/>
      <c r="B23" s="137"/>
      <c r="C23" s="192" t="s">
        <v>122</v>
      </c>
      <c r="D23" s="181" t="s">
        <v>123</v>
      </c>
      <c r="E23" s="193">
        <v>45724.0</v>
      </c>
      <c r="F23" s="181" t="s">
        <v>12</v>
      </c>
      <c r="G23" s="182" t="s">
        <v>108</v>
      </c>
      <c r="H23" s="183" t="s">
        <v>75</v>
      </c>
      <c r="I23" s="183" t="s">
        <v>75</v>
      </c>
      <c r="J23" s="144">
        <v>788000.0</v>
      </c>
      <c r="K23" s="144">
        <v>788000.0</v>
      </c>
      <c r="L23" s="144">
        <v>788000.0</v>
      </c>
      <c r="M23" s="184">
        <v>0.0</v>
      </c>
      <c r="N23" s="184">
        <v>0.0</v>
      </c>
      <c r="O23" s="184">
        <v>40000.0</v>
      </c>
      <c r="P23" s="184">
        <v>40000.0</v>
      </c>
      <c r="Q23" s="210">
        <v>45724.0</v>
      </c>
      <c r="R23" s="140" t="s">
        <v>108</v>
      </c>
      <c r="S23" s="211">
        <v>788000.0</v>
      </c>
      <c r="T23" s="201"/>
      <c r="U23" s="194"/>
      <c r="V23" s="199"/>
      <c r="W23" s="188"/>
      <c r="X23" s="189"/>
      <c r="Y23" s="189"/>
      <c r="Z23" s="189"/>
      <c r="AA23" s="189"/>
      <c r="AB23" s="189"/>
      <c r="AC23" s="206" t="s">
        <v>90</v>
      </c>
      <c r="AD23" s="153"/>
      <c r="AE23" s="195" t="str">
        <f>VLOOKUP(D23, '照合用'!$A:$B, 2, FALSE)</f>
        <v>iam15cmtall@gmail.com</v>
      </c>
      <c r="AF23" s="206" t="s">
        <v>72</v>
      </c>
    </row>
    <row r="24">
      <c r="A24" s="137"/>
      <c r="B24" s="137"/>
      <c r="C24" s="192" t="s">
        <v>124</v>
      </c>
      <c r="D24" s="192" t="s">
        <v>125</v>
      </c>
      <c r="E24" s="193">
        <v>45724.0</v>
      </c>
      <c r="F24" s="181" t="s">
        <v>14</v>
      </c>
      <c r="G24" s="182" t="s">
        <v>14</v>
      </c>
      <c r="H24" s="183" t="s">
        <v>95</v>
      </c>
      <c r="I24" s="183" t="s">
        <v>95</v>
      </c>
      <c r="J24" s="144">
        <v>798000.0</v>
      </c>
      <c r="K24" s="144">
        <v>798000.0</v>
      </c>
      <c r="L24" s="144">
        <v>798000.0</v>
      </c>
      <c r="M24" s="196">
        <f t="shared" ref="M24:M26" si="3">IF(G24="CBS", J24*0.03,
 IF(G24="MOSH", J24*0.045,
 ""))
</f>
        <v>23940</v>
      </c>
      <c r="N24" s="196">
        <v>23940.0</v>
      </c>
      <c r="O24" s="184">
        <v>30000.0</v>
      </c>
      <c r="P24" s="184">
        <v>30000.0</v>
      </c>
      <c r="Q24" s="197">
        <v>45738.0</v>
      </c>
      <c r="R24" s="194" t="s">
        <v>14</v>
      </c>
      <c r="S24" s="199">
        <v>798000.0</v>
      </c>
      <c r="T24" s="150"/>
      <c r="U24" s="194"/>
      <c r="V24" s="194"/>
      <c r="W24" s="152"/>
      <c r="X24" s="152"/>
      <c r="Y24" s="152"/>
      <c r="Z24" s="152"/>
      <c r="AA24" s="152"/>
      <c r="AB24" s="152"/>
      <c r="AC24" s="189" t="s">
        <v>90</v>
      </c>
      <c r="AD24" s="153"/>
      <c r="AE24" s="195" t="str">
        <f>VLOOKUP(D24, '照合用'!$A:$B, 2, FALSE)</f>
        <v>rie.u1115.design@gmail.com</v>
      </c>
      <c r="AF24" s="191" t="s">
        <v>72</v>
      </c>
    </row>
    <row r="25">
      <c r="A25" s="137"/>
      <c r="B25" s="137"/>
      <c r="C25" s="192" t="s">
        <v>126</v>
      </c>
      <c r="D25" s="192" t="s">
        <v>126</v>
      </c>
      <c r="E25" s="193">
        <v>45725.0</v>
      </c>
      <c r="F25" s="181" t="s">
        <v>12</v>
      </c>
      <c r="G25" s="182" t="s">
        <v>89</v>
      </c>
      <c r="H25" s="183" t="s">
        <v>95</v>
      </c>
      <c r="I25" s="183" t="s">
        <v>95</v>
      </c>
      <c r="J25" s="144">
        <v>798000.0</v>
      </c>
      <c r="K25" s="144">
        <v>798000.0</v>
      </c>
      <c r="L25" s="144">
        <v>798000.0</v>
      </c>
      <c r="M25" s="196">
        <f t="shared" si="3"/>
        <v>35910</v>
      </c>
      <c r="N25" s="196">
        <v>35910.0</v>
      </c>
      <c r="O25" s="184">
        <v>35000.0</v>
      </c>
      <c r="P25" s="184">
        <v>35000.0</v>
      </c>
      <c r="Q25" s="197">
        <v>45725.0</v>
      </c>
      <c r="R25" s="194" t="s">
        <v>89</v>
      </c>
      <c r="S25" s="196">
        <v>798000.0</v>
      </c>
      <c r="T25" s="150"/>
      <c r="U25" s="194"/>
      <c r="V25" s="151"/>
      <c r="W25" s="212"/>
      <c r="X25" s="213"/>
      <c r="Y25" s="189"/>
      <c r="Z25" s="189"/>
      <c r="AA25" s="213"/>
      <c r="AB25" s="189"/>
      <c r="AC25" s="189" t="s">
        <v>90</v>
      </c>
      <c r="AD25" s="153"/>
      <c r="AE25" s="195" t="str">
        <f>VLOOKUP(D25, '照合用'!$A:$B, 2, FALSE)</f>
        <v>aimi.koshikawa1228@gmail.com</v>
      </c>
      <c r="AF25" s="191" t="s">
        <v>92</v>
      </c>
    </row>
    <row r="26">
      <c r="A26" s="195"/>
      <c r="B26" s="195"/>
      <c r="C26" s="140" t="s">
        <v>127</v>
      </c>
      <c r="D26" s="140" t="s">
        <v>128</v>
      </c>
      <c r="E26" s="214">
        <v>45725.0</v>
      </c>
      <c r="F26" s="181" t="s">
        <v>14</v>
      </c>
      <c r="G26" s="182" t="s">
        <v>14</v>
      </c>
      <c r="H26" s="183" t="s">
        <v>69</v>
      </c>
      <c r="I26" s="183" t="s">
        <v>69</v>
      </c>
      <c r="J26" s="144">
        <v>798000.0</v>
      </c>
      <c r="K26" s="144">
        <v>798000.0</v>
      </c>
      <c r="L26" s="144">
        <v>798000.0</v>
      </c>
      <c r="M26" s="196">
        <f t="shared" si="3"/>
        <v>23940</v>
      </c>
      <c r="N26" s="196">
        <v>23940.0</v>
      </c>
      <c r="O26" s="184">
        <v>30000.0</v>
      </c>
      <c r="P26" s="184">
        <v>30000.0</v>
      </c>
      <c r="Q26" s="197">
        <v>45728.0</v>
      </c>
      <c r="R26" s="140" t="s">
        <v>14</v>
      </c>
      <c r="S26" s="211">
        <v>798000.0</v>
      </c>
      <c r="T26" s="150"/>
      <c r="U26" s="140"/>
      <c r="V26" s="140"/>
      <c r="W26" s="195"/>
      <c r="X26" s="195"/>
      <c r="Y26" s="195"/>
      <c r="Z26" s="195"/>
      <c r="AA26" s="195"/>
      <c r="AB26" s="195"/>
      <c r="AC26" s="205" t="s">
        <v>90</v>
      </c>
      <c r="AD26" s="195"/>
      <c r="AE26" s="195" t="str">
        <f>VLOOKUP(D26, '照合用'!$A:$B, 2, FALSE)</f>
        <v>order2orderdx@gmail.com</v>
      </c>
      <c r="AF26" s="205" t="s">
        <v>72</v>
      </c>
    </row>
    <row r="27">
      <c r="A27" s="195"/>
      <c r="B27" s="195"/>
      <c r="C27" s="140" t="s">
        <v>129</v>
      </c>
      <c r="D27" s="140" t="s">
        <v>130</v>
      </c>
      <c r="E27" s="214">
        <v>45725.0</v>
      </c>
      <c r="F27" s="181" t="s">
        <v>12</v>
      </c>
      <c r="G27" s="182" t="s">
        <v>108</v>
      </c>
      <c r="H27" s="183" t="s">
        <v>69</v>
      </c>
      <c r="I27" s="183" t="s">
        <v>69</v>
      </c>
      <c r="J27" s="144">
        <v>788000.0</v>
      </c>
      <c r="K27" s="144">
        <v>788000.0</v>
      </c>
      <c r="L27" s="144">
        <v>788000.0</v>
      </c>
      <c r="M27" s="184">
        <v>0.0</v>
      </c>
      <c r="N27" s="184">
        <v>0.0</v>
      </c>
      <c r="O27" s="215">
        <v>40000.0</v>
      </c>
      <c r="P27" s="215">
        <v>40000.0</v>
      </c>
      <c r="Q27" s="197">
        <v>45726.0</v>
      </c>
      <c r="R27" s="140" t="s">
        <v>108</v>
      </c>
      <c r="S27" s="211">
        <v>788000.0</v>
      </c>
      <c r="T27" s="150"/>
      <c r="U27" s="140"/>
      <c r="V27" s="140"/>
      <c r="W27" s="195"/>
      <c r="X27" s="195"/>
      <c r="Y27" s="195"/>
      <c r="Z27" s="195"/>
      <c r="AA27" s="195"/>
      <c r="AB27" s="195"/>
      <c r="AC27" s="205" t="s">
        <v>90</v>
      </c>
      <c r="AD27" s="195"/>
      <c r="AE27" s="195" t="str">
        <f>VLOOKUP(D27, '照合用'!$A:$B, 2, FALSE)</f>
        <v>aotora_046-fukugyo@yahoo.co.jp</v>
      </c>
      <c r="AF27" s="205" t="s">
        <v>131</v>
      </c>
    </row>
    <row r="28">
      <c r="A28" s="195"/>
      <c r="B28" s="195"/>
      <c r="C28" s="140" t="s">
        <v>132</v>
      </c>
      <c r="D28" s="140" t="s">
        <v>132</v>
      </c>
      <c r="E28" s="214">
        <v>45725.0</v>
      </c>
      <c r="F28" s="181" t="s">
        <v>12</v>
      </c>
      <c r="G28" s="182" t="s">
        <v>133</v>
      </c>
      <c r="H28" s="183" t="s">
        <v>69</v>
      </c>
      <c r="I28" s="183" t="s">
        <v>69</v>
      </c>
      <c r="J28" s="144">
        <v>798000.0</v>
      </c>
      <c r="K28" s="144">
        <v>798000.0</v>
      </c>
      <c r="L28" s="144">
        <v>798000.0</v>
      </c>
      <c r="M28" s="184">
        <v>0.0</v>
      </c>
      <c r="N28" s="184">
        <v>0.0</v>
      </c>
      <c r="O28" s="215">
        <v>40000.0</v>
      </c>
      <c r="P28" s="215">
        <v>40000.0</v>
      </c>
      <c r="Q28" s="197">
        <v>45726.0</v>
      </c>
      <c r="R28" s="140" t="s">
        <v>108</v>
      </c>
      <c r="S28" s="211">
        <v>400000.0</v>
      </c>
      <c r="T28" s="201">
        <v>45726.0</v>
      </c>
      <c r="U28" s="140" t="s">
        <v>89</v>
      </c>
      <c r="V28" s="211">
        <v>398000.0</v>
      </c>
      <c r="W28" s="195"/>
      <c r="X28" s="195"/>
      <c r="Y28" s="195"/>
      <c r="Z28" s="195"/>
      <c r="AA28" s="195"/>
      <c r="AB28" s="195"/>
      <c r="AC28" s="205" t="s">
        <v>90</v>
      </c>
      <c r="AD28" s="195"/>
      <c r="AE28" s="195" t="str">
        <f>VLOOKUP(D28, '照合用'!$A:$B, 2, FALSE)</f>
        <v>f24shanaya@gmail.com</v>
      </c>
      <c r="AF28" s="205" t="s">
        <v>131</v>
      </c>
    </row>
    <row r="29">
      <c r="A29" s="195"/>
      <c r="B29" s="195"/>
      <c r="C29" s="140" t="s">
        <v>134</v>
      </c>
      <c r="D29" s="140" t="s">
        <v>135</v>
      </c>
      <c r="E29" s="214">
        <v>45726.0</v>
      </c>
      <c r="F29" s="181" t="s">
        <v>14</v>
      </c>
      <c r="G29" s="182" t="s">
        <v>136</v>
      </c>
      <c r="H29" s="183" t="s">
        <v>95</v>
      </c>
      <c r="I29" s="183" t="s">
        <v>95</v>
      </c>
      <c r="J29" s="144">
        <v>798000.0</v>
      </c>
      <c r="K29" s="144">
        <v>798000.0</v>
      </c>
      <c r="L29" s="144">
        <v>798000.0</v>
      </c>
      <c r="M29" s="216">
        <v>23940.0</v>
      </c>
      <c r="N29" s="216">
        <v>23940.0</v>
      </c>
      <c r="O29" s="215">
        <v>35000.0</v>
      </c>
      <c r="P29" s="215">
        <v>35000.0</v>
      </c>
      <c r="Q29" s="197">
        <v>45726.0</v>
      </c>
      <c r="R29" s="140" t="s">
        <v>89</v>
      </c>
      <c r="S29" s="196">
        <v>50000.0</v>
      </c>
      <c r="T29" s="201">
        <v>45729.0</v>
      </c>
      <c r="U29" s="140" t="s">
        <v>14</v>
      </c>
      <c r="V29" s="196">
        <v>748000.0</v>
      </c>
      <c r="W29" s="217"/>
      <c r="X29" s="146"/>
      <c r="Y29" s="195"/>
      <c r="Z29" s="195"/>
      <c r="AA29" s="146"/>
      <c r="AB29" s="195"/>
      <c r="AC29" s="205" t="s">
        <v>90</v>
      </c>
      <c r="AD29" s="195"/>
      <c r="AE29" s="195" t="str">
        <f>VLOOKUP(D29, '照合用'!$A:$B, 2, FALSE)</f>
        <v>yomias127@gmail.com</v>
      </c>
      <c r="AF29" s="205" t="s">
        <v>92</v>
      </c>
    </row>
    <row r="30">
      <c r="A30" s="195"/>
      <c r="B30" s="195"/>
      <c r="C30" s="140" t="s">
        <v>137</v>
      </c>
      <c r="D30" s="140" t="s">
        <v>138</v>
      </c>
      <c r="E30" s="214">
        <v>45727.0</v>
      </c>
      <c r="F30" s="181" t="s">
        <v>12</v>
      </c>
      <c r="G30" s="182" t="s">
        <v>108</v>
      </c>
      <c r="H30" s="183" t="s">
        <v>69</v>
      </c>
      <c r="I30" s="183" t="s">
        <v>69</v>
      </c>
      <c r="J30" s="144">
        <v>798000.0</v>
      </c>
      <c r="K30" s="144">
        <v>788000.0</v>
      </c>
      <c r="L30" s="144">
        <v>788000.0</v>
      </c>
      <c r="M30" s="184">
        <v>0.0</v>
      </c>
      <c r="N30" s="184">
        <v>0.0</v>
      </c>
      <c r="O30" s="215">
        <v>40000.0</v>
      </c>
      <c r="P30" s="215">
        <v>40000.0</v>
      </c>
      <c r="Q30" s="197">
        <v>45727.0</v>
      </c>
      <c r="R30" s="140" t="s">
        <v>108</v>
      </c>
      <c r="S30" s="211">
        <v>780000.0</v>
      </c>
      <c r="T30" s="201">
        <v>45727.0</v>
      </c>
      <c r="U30" s="140" t="s">
        <v>89</v>
      </c>
      <c r="V30" s="211">
        <v>8000.0</v>
      </c>
      <c r="W30" s="195"/>
      <c r="X30" s="195"/>
      <c r="Y30" s="195"/>
      <c r="Z30" s="195"/>
      <c r="AA30" s="195"/>
      <c r="AB30" s="195"/>
      <c r="AC30" s="205" t="s">
        <v>90</v>
      </c>
      <c r="AD30" s="195"/>
      <c r="AE30" s="195" t="str">
        <f>VLOOKUP(D30, '照合用'!$A:$B, 2, FALSE)</f>
        <v>cakima34912@gmail.com</v>
      </c>
      <c r="AF30" s="205" t="s">
        <v>92</v>
      </c>
    </row>
    <row r="31">
      <c r="A31" s="195"/>
      <c r="B31" s="195"/>
      <c r="C31" s="140" t="s">
        <v>139</v>
      </c>
      <c r="D31" s="140" t="s">
        <v>140</v>
      </c>
      <c r="E31" s="214">
        <v>45727.0</v>
      </c>
      <c r="F31" s="181" t="s">
        <v>12</v>
      </c>
      <c r="G31" s="182" t="s">
        <v>108</v>
      </c>
      <c r="H31" s="183" t="s">
        <v>88</v>
      </c>
      <c r="I31" s="183" t="s">
        <v>88</v>
      </c>
      <c r="J31" s="144">
        <v>798000.0</v>
      </c>
      <c r="K31" s="144">
        <v>788000.0</v>
      </c>
      <c r="L31" s="144">
        <v>788000.0</v>
      </c>
      <c r="M31" s="184">
        <v>0.0</v>
      </c>
      <c r="N31" s="184">
        <v>0.0</v>
      </c>
      <c r="O31" s="215">
        <v>40000.0</v>
      </c>
      <c r="P31" s="215">
        <v>40000.0</v>
      </c>
      <c r="Q31" s="197">
        <v>45727.0</v>
      </c>
      <c r="R31" s="140" t="s">
        <v>108</v>
      </c>
      <c r="S31" s="211">
        <v>788000.0</v>
      </c>
      <c r="T31" s="150"/>
      <c r="U31" s="140"/>
      <c r="V31" s="140"/>
      <c r="W31" s="195"/>
      <c r="X31" s="195"/>
      <c r="Y31" s="195"/>
      <c r="Z31" s="195"/>
      <c r="AA31" s="195"/>
      <c r="AB31" s="195"/>
      <c r="AC31" s="205" t="s">
        <v>90</v>
      </c>
      <c r="AD31" s="195"/>
      <c r="AE31" s="195" t="str">
        <f>VLOOKUP(D31, '照合用'!$A:$B, 2, FALSE)</f>
        <v>tomokiyo.com@gmail.com</v>
      </c>
      <c r="AF31" s="205" t="s">
        <v>110</v>
      </c>
    </row>
    <row r="32">
      <c r="A32" s="195"/>
      <c r="B32" s="195"/>
      <c r="C32" s="140" t="s">
        <v>141</v>
      </c>
      <c r="D32" s="140" t="s">
        <v>142</v>
      </c>
      <c r="E32" s="214">
        <v>45728.0</v>
      </c>
      <c r="F32" s="181" t="s">
        <v>12</v>
      </c>
      <c r="G32" s="182" t="s">
        <v>143</v>
      </c>
      <c r="H32" s="183" t="s">
        <v>69</v>
      </c>
      <c r="I32" s="183" t="s">
        <v>69</v>
      </c>
      <c r="J32" s="144">
        <v>798000.0</v>
      </c>
      <c r="K32" s="144">
        <v>798000.0</v>
      </c>
      <c r="L32" s="144">
        <v>798000.0</v>
      </c>
      <c r="M32" s="216">
        <v>23940.0</v>
      </c>
      <c r="N32" s="216">
        <v>23940.0</v>
      </c>
      <c r="O32" s="184">
        <v>30000.0</v>
      </c>
      <c r="P32" s="184">
        <v>30000.0</v>
      </c>
      <c r="Q32" s="197">
        <v>45733.0</v>
      </c>
      <c r="R32" s="140" t="s">
        <v>14</v>
      </c>
      <c r="S32" s="211">
        <v>788000.0</v>
      </c>
      <c r="T32" s="201">
        <v>45726.0</v>
      </c>
      <c r="U32" s="140" t="s">
        <v>89</v>
      </c>
      <c r="V32" s="211">
        <v>10000.0</v>
      </c>
      <c r="W32" s="195"/>
      <c r="X32" s="195"/>
      <c r="Y32" s="195"/>
      <c r="Z32" s="195"/>
      <c r="AA32" s="195"/>
      <c r="AB32" s="195"/>
      <c r="AC32" s="205" t="s">
        <v>90</v>
      </c>
      <c r="AD32" s="195"/>
      <c r="AE32" s="195" t="str">
        <f>VLOOKUP(D32, '照合用'!$A:$B, 2, FALSE)</f>
        <v>u3girin5@gmail.com</v>
      </c>
      <c r="AF32" s="205" t="s">
        <v>92</v>
      </c>
    </row>
    <row r="33">
      <c r="A33" s="195"/>
      <c r="B33" s="195"/>
      <c r="C33" s="140" t="s">
        <v>144</v>
      </c>
      <c r="D33" s="140" t="s">
        <v>145</v>
      </c>
      <c r="E33" s="214">
        <v>45728.0</v>
      </c>
      <c r="F33" s="181" t="s">
        <v>12</v>
      </c>
      <c r="G33" s="182" t="s">
        <v>89</v>
      </c>
      <c r="H33" s="183" t="s">
        <v>95</v>
      </c>
      <c r="I33" s="183" t="s">
        <v>95</v>
      </c>
      <c r="J33" s="144">
        <v>798000.0</v>
      </c>
      <c r="K33" s="144">
        <v>798000.0</v>
      </c>
      <c r="L33" s="144">
        <v>798000.0</v>
      </c>
      <c r="M33" s="196">
        <f>IF(G33="CBS", J33*0.03,
 IF(G33="MOSH", J33*0.045,
 ""))
</f>
        <v>35910</v>
      </c>
      <c r="N33" s="196">
        <v>35910.0</v>
      </c>
      <c r="O33" s="215">
        <v>35000.0</v>
      </c>
      <c r="P33" s="215">
        <v>35000.0</v>
      </c>
      <c r="Q33" s="197">
        <v>45728.0</v>
      </c>
      <c r="R33" s="140" t="s">
        <v>89</v>
      </c>
      <c r="S33" s="196">
        <v>798000.0</v>
      </c>
      <c r="T33" s="150"/>
      <c r="U33" s="140"/>
      <c r="V33" s="151"/>
      <c r="W33" s="217"/>
      <c r="X33" s="146"/>
      <c r="Y33" s="195"/>
      <c r="Z33" s="195"/>
      <c r="AA33" s="146"/>
      <c r="AB33" s="195"/>
      <c r="AC33" s="205" t="s">
        <v>90</v>
      </c>
      <c r="AD33" s="195"/>
      <c r="AE33" s="195" t="str">
        <f>VLOOKUP(D33, '照合用'!$A:$B, 2, FALSE)</f>
        <v>daiga.irodori@gmail.com</v>
      </c>
      <c r="AF33" s="205" t="s">
        <v>110</v>
      </c>
    </row>
    <row r="34">
      <c r="A34" s="195"/>
      <c r="B34" s="195"/>
      <c r="C34" s="140" t="s">
        <v>146</v>
      </c>
      <c r="D34" s="140" t="s">
        <v>147</v>
      </c>
      <c r="E34" s="214">
        <v>45729.0</v>
      </c>
      <c r="F34" s="181" t="s">
        <v>12</v>
      </c>
      <c r="G34" s="182" t="s">
        <v>136</v>
      </c>
      <c r="H34" s="183" t="s">
        <v>69</v>
      </c>
      <c r="I34" s="183" t="s">
        <v>69</v>
      </c>
      <c r="J34" s="144">
        <v>798000.0</v>
      </c>
      <c r="K34" s="144">
        <v>798000.0</v>
      </c>
      <c r="L34" s="144">
        <v>798000.0</v>
      </c>
      <c r="M34" s="216">
        <v>23940.0</v>
      </c>
      <c r="N34" s="216">
        <v>23940.0</v>
      </c>
      <c r="O34" s="215">
        <v>35000.0</v>
      </c>
      <c r="P34" s="215">
        <v>35000.0</v>
      </c>
      <c r="Q34" s="197">
        <v>45727.0</v>
      </c>
      <c r="R34" s="140" t="s">
        <v>89</v>
      </c>
      <c r="S34" s="196">
        <v>50000.0</v>
      </c>
      <c r="T34" s="201">
        <v>45738.0</v>
      </c>
      <c r="U34" s="140" t="s">
        <v>14</v>
      </c>
      <c r="V34" s="196">
        <v>748000.0</v>
      </c>
      <c r="W34" s="217"/>
      <c r="X34" s="146"/>
      <c r="Y34" s="195"/>
      <c r="Z34" s="195"/>
      <c r="AA34" s="146"/>
      <c r="AB34" s="195"/>
      <c r="AC34" s="205" t="s">
        <v>90</v>
      </c>
      <c r="AD34" s="195"/>
      <c r="AE34" s="195" t="str">
        <f>VLOOKUP(D34, '照合用'!$A:$B, 2, FALSE)</f>
        <v>megumi20080612@gmail.com</v>
      </c>
      <c r="AF34" s="205" t="s">
        <v>92</v>
      </c>
    </row>
    <row r="35">
      <c r="A35" s="195"/>
      <c r="B35" s="195"/>
      <c r="C35" s="140" t="s">
        <v>148</v>
      </c>
      <c r="D35" s="140" t="s">
        <v>149</v>
      </c>
      <c r="E35" s="214">
        <v>45729.0</v>
      </c>
      <c r="F35" s="181" t="s">
        <v>12</v>
      </c>
      <c r="G35" s="182" t="s">
        <v>89</v>
      </c>
      <c r="H35" s="183" t="s">
        <v>95</v>
      </c>
      <c r="I35" s="183" t="s">
        <v>95</v>
      </c>
      <c r="J35" s="144">
        <v>798000.0</v>
      </c>
      <c r="K35" s="144">
        <v>798000.0</v>
      </c>
      <c r="L35" s="144">
        <v>798000.0</v>
      </c>
      <c r="M35" s="196">
        <f>IF(G35="CBS", J35*0.03,
 IF(G35="MOSH", J35*0.045,
 ""))
</f>
        <v>35910</v>
      </c>
      <c r="N35" s="196">
        <v>35910.0</v>
      </c>
      <c r="O35" s="215">
        <v>35000.0</v>
      </c>
      <c r="P35" s="215">
        <v>35000.0</v>
      </c>
      <c r="Q35" s="197">
        <v>45729.0</v>
      </c>
      <c r="R35" s="140" t="s">
        <v>89</v>
      </c>
      <c r="S35" s="196">
        <v>798000.0</v>
      </c>
      <c r="T35" s="150"/>
      <c r="U35" s="140"/>
      <c r="V35" s="151"/>
      <c r="W35" s="217"/>
      <c r="X35" s="146"/>
      <c r="Y35" s="195"/>
      <c r="Z35" s="195"/>
      <c r="AA35" s="146"/>
      <c r="AB35" s="195"/>
      <c r="AC35" s="205" t="s">
        <v>90</v>
      </c>
      <c r="AD35" s="195"/>
      <c r="AE35" s="195" t="str">
        <f>VLOOKUP(D35, '照合用'!$A:$B, 2, FALSE)</f>
        <v>na.kuroi.design@gmail.com</v>
      </c>
      <c r="AF35" s="205" t="s">
        <v>92</v>
      </c>
    </row>
    <row r="36">
      <c r="A36" s="195"/>
      <c r="B36" s="195"/>
      <c r="C36" s="140" t="s">
        <v>150</v>
      </c>
      <c r="D36" s="140" t="s">
        <v>150</v>
      </c>
      <c r="E36" s="214">
        <v>45729.0</v>
      </c>
      <c r="F36" s="181" t="s">
        <v>12</v>
      </c>
      <c r="G36" s="182" t="s">
        <v>108</v>
      </c>
      <c r="H36" s="183" t="s">
        <v>95</v>
      </c>
      <c r="I36" s="183" t="s">
        <v>95</v>
      </c>
      <c r="J36" s="144">
        <v>788000.0</v>
      </c>
      <c r="K36" s="144">
        <v>788000.0</v>
      </c>
      <c r="L36" s="144">
        <v>788000.0</v>
      </c>
      <c r="M36" s="184">
        <v>0.0</v>
      </c>
      <c r="N36" s="184">
        <v>0.0</v>
      </c>
      <c r="O36" s="215">
        <v>40000.0</v>
      </c>
      <c r="P36" s="215">
        <v>40000.0</v>
      </c>
      <c r="Q36" s="197">
        <v>45730.0</v>
      </c>
      <c r="R36" s="140" t="s">
        <v>108</v>
      </c>
      <c r="S36" s="211">
        <v>788000.0</v>
      </c>
      <c r="T36" s="150"/>
      <c r="U36" s="140"/>
      <c r="V36" s="140"/>
      <c r="W36" s="195"/>
      <c r="X36" s="195"/>
      <c r="Y36" s="195"/>
      <c r="Z36" s="195"/>
      <c r="AA36" s="195"/>
      <c r="AB36" s="195"/>
      <c r="AC36" s="205" t="s">
        <v>90</v>
      </c>
      <c r="AD36" s="195"/>
      <c r="AE36" s="195" t="str">
        <f>VLOOKUP(D36, '照合用'!$A:$B, 2, FALSE)</f>
        <v>higashiyama.hiroko@gmail.com</v>
      </c>
      <c r="AF36" s="205" t="s">
        <v>92</v>
      </c>
    </row>
    <row r="37">
      <c r="A37" s="218"/>
      <c r="B37" s="218"/>
      <c r="C37" s="219" t="s">
        <v>151</v>
      </c>
      <c r="D37" s="219" t="s">
        <v>152</v>
      </c>
      <c r="E37" s="220">
        <v>45729.0</v>
      </c>
      <c r="F37" s="221" t="s">
        <v>14</v>
      </c>
      <c r="G37" s="222" t="s">
        <v>14</v>
      </c>
      <c r="H37" s="223" t="s">
        <v>95</v>
      </c>
      <c r="I37" s="223" t="s">
        <v>95</v>
      </c>
      <c r="J37" s="224">
        <v>798000.0</v>
      </c>
      <c r="K37" s="225">
        <v>0.0</v>
      </c>
      <c r="L37" s="225">
        <v>0.0</v>
      </c>
      <c r="M37" s="224">
        <v>0.0</v>
      </c>
      <c r="N37" s="224">
        <v>0.0</v>
      </c>
      <c r="O37" s="218"/>
      <c r="P37" s="218"/>
      <c r="Q37" s="226"/>
      <c r="R37" s="219"/>
      <c r="S37" s="219"/>
      <c r="T37" s="227"/>
      <c r="U37" s="219"/>
      <c r="V37" s="219"/>
      <c r="W37" s="218"/>
      <c r="X37" s="218"/>
      <c r="Y37" s="218"/>
      <c r="Z37" s="218"/>
      <c r="AA37" s="218"/>
      <c r="AB37" s="218"/>
      <c r="AC37" s="228" t="s">
        <v>153</v>
      </c>
      <c r="AD37" s="218"/>
      <c r="AE37" s="218" t="str">
        <f>VLOOKUP(D37, '照合用'!$A:$B, 2, FALSE)</f>
        <v>xumigdx0103@gmail.com</v>
      </c>
      <c r="AF37" s="228" t="s">
        <v>92</v>
      </c>
    </row>
    <row r="38">
      <c r="A38" s="195"/>
      <c r="B38" s="195"/>
      <c r="C38" s="140" t="s">
        <v>154</v>
      </c>
      <c r="D38" s="140" t="s">
        <v>154</v>
      </c>
      <c r="E38" s="214">
        <v>45730.0</v>
      </c>
      <c r="F38" s="181" t="s">
        <v>14</v>
      </c>
      <c r="G38" s="182" t="s">
        <v>14</v>
      </c>
      <c r="H38" s="183" t="s">
        <v>95</v>
      </c>
      <c r="I38" s="183" t="s">
        <v>95</v>
      </c>
      <c r="J38" s="144">
        <v>798000.0</v>
      </c>
      <c r="K38" s="144">
        <v>798000.0</v>
      </c>
      <c r="L38" s="144">
        <v>798000.0</v>
      </c>
      <c r="M38" s="196">
        <f>IF(G38="CBS", J38*0.03,
 IF(G38="MOSH", J38*0.045,
 ""))
</f>
        <v>23940</v>
      </c>
      <c r="N38" s="196">
        <v>23940.0</v>
      </c>
      <c r="O38" s="229" t="s">
        <v>155</v>
      </c>
      <c r="P38" s="229" t="s">
        <v>155</v>
      </c>
      <c r="Q38" s="197">
        <v>45730.0</v>
      </c>
      <c r="R38" s="140" t="s">
        <v>14</v>
      </c>
      <c r="S38" s="211">
        <v>798000.0</v>
      </c>
      <c r="T38" s="150"/>
      <c r="U38" s="140"/>
      <c r="V38" s="140"/>
      <c r="W38" s="195"/>
      <c r="X38" s="195"/>
      <c r="Y38" s="195"/>
      <c r="Z38" s="195"/>
      <c r="AA38" s="195"/>
      <c r="AB38" s="195"/>
      <c r="AC38" s="205" t="s">
        <v>90</v>
      </c>
      <c r="AD38" s="195"/>
      <c r="AE38" s="195" t="str">
        <f>VLOOKUP(D38, '照合用'!$A:$B, 2, FALSE)</f>
        <v>mihoboo1976@gmail.com</v>
      </c>
      <c r="AF38" s="205" t="s">
        <v>156</v>
      </c>
    </row>
    <row r="39">
      <c r="A39" s="218"/>
      <c r="B39" s="218"/>
      <c r="C39" s="219" t="s">
        <v>157</v>
      </c>
      <c r="D39" s="219" t="s">
        <v>157</v>
      </c>
      <c r="E39" s="220">
        <v>45731.0</v>
      </c>
      <c r="F39" s="221" t="s">
        <v>12</v>
      </c>
      <c r="G39" s="222" t="s">
        <v>108</v>
      </c>
      <c r="H39" s="223" t="s">
        <v>95</v>
      </c>
      <c r="I39" s="223" t="s">
        <v>95</v>
      </c>
      <c r="J39" s="224">
        <v>798000.0</v>
      </c>
      <c r="K39" s="225">
        <v>0.0</v>
      </c>
      <c r="L39" s="225">
        <v>0.0</v>
      </c>
      <c r="M39" s="224">
        <v>0.0</v>
      </c>
      <c r="N39" s="224">
        <v>0.0</v>
      </c>
      <c r="O39" s="218"/>
      <c r="P39" s="218"/>
      <c r="Q39" s="226"/>
      <c r="R39" s="219"/>
      <c r="S39" s="219"/>
      <c r="T39" s="227"/>
      <c r="U39" s="219"/>
      <c r="V39" s="219"/>
      <c r="W39" s="218"/>
      <c r="X39" s="218"/>
      <c r="Y39" s="218"/>
      <c r="Z39" s="218"/>
      <c r="AA39" s="218"/>
      <c r="AB39" s="218"/>
      <c r="AC39" s="228" t="s">
        <v>158</v>
      </c>
      <c r="AD39" s="218"/>
      <c r="AE39" s="218" t="str">
        <f>VLOOKUP(D39, '照合用'!$A:$B, 2, FALSE)</f>
        <v>hzmy1116@gmail.com</v>
      </c>
      <c r="AF39" s="228" t="s">
        <v>72</v>
      </c>
    </row>
    <row r="40">
      <c r="A40" s="195"/>
      <c r="B40" s="195"/>
      <c r="C40" s="140" t="s">
        <v>159</v>
      </c>
      <c r="D40" s="140" t="s">
        <v>160</v>
      </c>
      <c r="E40" s="214">
        <v>45731.0</v>
      </c>
      <c r="F40" s="181" t="s">
        <v>14</v>
      </c>
      <c r="G40" s="182" t="s">
        <v>14</v>
      </c>
      <c r="H40" s="183" t="s">
        <v>95</v>
      </c>
      <c r="I40" s="183" t="s">
        <v>95</v>
      </c>
      <c r="J40" s="144">
        <v>798000.0</v>
      </c>
      <c r="K40" s="144">
        <v>798000.0</v>
      </c>
      <c r="L40" s="144">
        <v>798000.0</v>
      </c>
      <c r="M40" s="196">
        <f t="shared" ref="M40:M41" si="4">IF(G40="CBS", J40*0.03,
 IF(G40="MOSH", J40*0.045,
 ""))
</f>
        <v>23940</v>
      </c>
      <c r="N40" s="196">
        <v>23940.0</v>
      </c>
      <c r="O40" s="184">
        <v>30000.0</v>
      </c>
      <c r="P40" s="184">
        <v>30000.0</v>
      </c>
      <c r="Q40" s="197">
        <v>45733.0</v>
      </c>
      <c r="R40" s="140" t="s">
        <v>14</v>
      </c>
      <c r="S40" s="211">
        <v>798000.0</v>
      </c>
      <c r="T40" s="150"/>
      <c r="U40" s="140"/>
      <c r="V40" s="140"/>
      <c r="W40" s="195"/>
      <c r="X40" s="195"/>
      <c r="Y40" s="195"/>
      <c r="Z40" s="195"/>
      <c r="AA40" s="195"/>
      <c r="AB40" s="195"/>
      <c r="AC40" s="205" t="s">
        <v>90</v>
      </c>
      <c r="AD40" s="195"/>
      <c r="AE40" s="195" t="str">
        <f>VLOOKUP(D40, '照合用'!$A:$B, 2, FALSE)</f>
        <v>a4everxoxo@gmail.com</v>
      </c>
      <c r="AF40" s="205" t="s">
        <v>72</v>
      </c>
    </row>
    <row r="41">
      <c r="A41" s="195"/>
      <c r="B41" s="195"/>
      <c r="C41" s="140" t="s">
        <v>161</v>
      </c>
      <c r="D41" s="140" t="s">
        <v>162</v>
      </c>
      <c r="E41" s="214">
        <v>45731.0</v>
      </c>
      <c r="F41" s="181" t="s">
        <v>14</v>
      </c>
      <c r="G41" s="182" t="s">
        <v>14</v>
      </c>
      <c r="H41" s="183" t="s">
        <v>61</v>
      </c>
      <c r="I41" s="183" t="s">
        <v>61</v>
      </c>
      <c r="J41" s="144">
        <v>798000.0</v>
      </c>
      <c r="K41" s="144">
        <v>798000.0</v>
      </c>
      <c r="L41" s="144">
        <v>798000.0</v>
      </c>
      <c r="M41" s="196">
        <f t="shared" si="4"/>
        <v>23940</v>
      </c>
      <c r="N41" s="196">
        <v>23940.0</v>
      </c>
      <c r="O41" s="184">
        <v>30000.0</v>
      </c>
      <c r="P41" s="184">
        <v>30000.0</v>
      </c>
      <c r="Q41" s="197">
        <v>45735.0</v>
      </c>
      <c r="R41" s="140" t="s">
        <v>14</v>
      </c>
      <c r="S41" s="211">
        <v>798000.0</v>
      </c>
      <c r="T41" s="150"/>
      <c r="U41" s="140"/>
      <c r="V41" s="140"/>
      <c r="W41" s="195"/>
      <c r="X41" s="195"/>
      <c r="Y41" s="195"/>
      <c r="Z41" s="195"/>
      <c r="AA41" s="195"/>
      <c r="AB41" s="195"/>
      <c r="AC41" s="205" t="s">
        <v>90</v>
      </c>
      <c r="AD41" s="195"/>
      <c r="AE41" s="195" t="str">
        <f>VLOOKUP(D41, '照合用'!$A:$B, 2, FALSE)</f>
        <v>ryuki.0923@outlook.jp</v>
      </c>
      <c r="AF41" s="205" t="s">
        <v>131</v>
      </c>
    </row>
    <row r="42">
      <c r="A42" s="195"/>
      <c r="B42" s="195"/>
      <c r="C42" s="140" t="s">
        <v>163</v>
      </c>
      <c r="D42" s="140" t="s">
        <v>164</v>
      </c>
      <c r="E42" s="214">
        <v>45732.0</v>
      </c>
      <c r="F42" s="181" t="s">
        <v>12</v>
      </c>
      <c r="G42" s="182" t="s">
        <v>133</v>
      </c>
      <c r="H42" s="183" t="s">
        <v>95</v>
      </c>
      <c r="I42" s="183" t="s">
        <v>95</v>
      </c>
      <c r="J42" s="144">
        <v>798000.0</v>
      </c>
      <c r="K42" s="144">
        <v>788000.0</v>
      </c>
      <c r="L42" s="144">
        <v>788000.0</v>
      </c>
      <c r="M42" s="216">
        <v>23940.0</v>
      </c>
      <c r="N42" s="216">
        <v>23940.0</v>
      </c>
      <c r="O42" s="215">
        <v>35000.0</v>
      </c>
      <c r="P42" s="215">
        <v>35000.0</v>
      </c>
      <c r="Q42" s="197">
        <v>45732.0</v>
      </c>
      <c r="R42" s="140" t="s">
        <v>89</v>
      </c>
      <c r="S42" s="196">
        <v>50000.0</v>
      </c>
      <c r="T42" s="201">
        <v>45734.0</v>
      </c>
      <c r="U42" s="140" t="s">
        <v>108</v>
      </c>
      <c r="V42" s="196">
        <v>738000.0</v>
      </c>
      <c r="W42" s="217"/>
      <c r="X42" s="146"/>
      <c r="Y42" s="195"/>
      <c r="Z42" s="195"/>
      <c r="AA42" s="146"/>
      <c r="AB42" s="195"/>
      <c r="AC42" s="205" t="s">
        <v>90</v>
      </c>
      <c r="AD42" s="195"/>
      <c r="AE42" s="195" t="str">
        <f>VLOOKUP(D42, '照合用'!$A:$B, 2, FALSE)</f>
        <v>chikutou.chieko@gmail.com</v>
      </c>
      <c r="AF42" s="205" t="s">
        <v>92</v>
      </c>
    </row>
    <row r="43">
      <c r="A43" s="195"/>
      <c r="B43" s="195"/>
      <c r="C43" s="140" t="s">
        <v>165</v>
      </c>
      <c r="D43" s="140" t="s">
        <v>165</v>
      </c>
      <c r="E43" s="214">
        <v>45732.0</v>
      </c>
      <c r="F43" s="181" t="s">
        <v>14</v>
      </c>
      <c r="G43" s="182" t="s">
        <v>136</v>
      </c>
      <c r="H43" s="183" t="s">
        <v>69</v>
      </c>
      <c r="I43" s="183" t="s">
        <v>69</v>
      </c>
      <c r="J43" s="144">
        <v>798000.0</v>
      </c>
      <c r="K43" s="144">
        <v>798000.0</v>
      </c>
      <c r="L43" s="144">
        <v>798000.0</v>
      </c>
      <c r="M43" s="216">
        <v>23940.0</v>
      </c>
      <c r="N43" s="216">
        <v>23940.0</v>
      </c>
      <c r="O43" s="215">
        <v>35000.0</v>
      </c>
      <c r="P43" s="215">
        <v>35000.0</v>
      </c>
      <c r="Q43" s="197">
        <v>45732.0</v>
      </c>
      <c r="R43" s="140" t="s">
        <v>89</v>
      </c>
      <c r="S43" s="196">
        <v>50000.0</v>
      </c>
      <c r="T43" s="201">
        <v>45735.0</v>
      </c>
      <c r="U43" s="140" t="s">
        <v>14</v>
      </c>
      <c r="V43" s="196">
        <v>748000.0</v>
      </c>
      <c r="W43" s="217"/>
      <c r="X43" s="146"/>
      <c r="Y43" s="195"/>
      <c r="Z43" s="195"/>
      <c r="AA43" s="146"/>
      <c r="AB43" s="195"/>
      <c r="AC43" s="205" t="s">
        <v>90</v>
      </c>
      <c r="AD43" s="195"/>
      <c r="AE43" s="195" t="str">
        <f>VLOOKUP(D43, '照合用'!$A:$B, 2, FALSE)</f>
        <v>sappuyer-michiru@hotmail.com</v>
      </c>
      <c r="AF43" s="205" t="s">
        <v>92</v>
      </c>
    </row>
    <row r="44">
      <c r="A44" s="195"/>
      <c r="B44" s="195"/>
      <c r="C44" s="140" t="s">
        <v>166</v>
      </c>
      <c r="D44" s="140" t="s">
        <v>167</v>
      </c>
      <c r="E44" s="214">
        <v>45732.0</v>
      </c>
      <c r="F44" s="181" t="s">
        <v>12</v>
      </c>
      <c r="G44" s="182" t="s">
        <v>89</v>
      </c>
      <c r="H44" s="183" t="s">
        <v>88</v>
      </c>
      <c r="I44" s="183" t="s">
        <v>88</v>
      </c>
      <c r="J44" s="144">
        <v>798000.0</v>
      </c>
      <c r="K44" s="144">
        <v>798000.0</v>
      </c>
      <c r="L44" s="144">
        <v>798000.0</v>
      </c>
      <c r="M44" s="196">
        <f t="shared" ref="M44:M49" si="5">IF(G44="CBS", J44*0.03,
 IF(G44="MOSH", J44*0.045,
 ""))
</f>
        <v>35910</v>
      </c>
      <c r="N44" s="196">
        <v>35910.0</v>
      </c>
      <c r="O44" s="215">
        <v>35000.0</v>
      </c>
      <c r="P44" s="215">
        <v>35000.0</v>
      </c>
      <c r="Q44" s="197">
        <v>45732.0</v>
      </c>
      <c r="R44" s="140" t="s">
        <v>89</v>
      </c>
      <c r="S44" s="196">
        <v>400000.0</v>
      </c>
      <c r="T44" s="201">
        <v>45732.0</v>
      </c>
      <c r="U44" s="140" t="s">
        <v>89</v>
      </c>
      <c r="V44" s="196">
        <v>398000.0</v>
      </c>
      <c r="W44" s="217"/>
      <c r="X44" s="146"/>
      <c r="Y44" s="195"/>
      <c r="Z44" s="195"/>
      <c r="AA44" s="146"/>
      <c r="AB44" s="195"/>
      <c r="AC44" s="205" t="s">
        <v>90</v>
      </c>
      <c r="AD44" s="195"/>
      <c r="AE44" s="230" t="s">
        <v>168</v>
      </c>
      <c r="AF44" s="205" t="s">
        <v>66</v>
      </c>
    </row>
    <row r="45">
      <c r="A45" s="195"/>
      <c r="B45" s="195"/>
      <c r="C45" s="140" t="s">
        <v>169</v>
      </c>
      <c r="D45" s="140" t="s">
        <v>170</v>
      </c>
      <c r="E45" s="214">
        <v>45732.0</v>
      </c>
      <c r="F45" s="181" t="s">
        <v>14</v>
      </c>
      <c r="G45" s="182" t="s">
        <v>14</v>
      </c>
      <c r="H45" s="183" t="s">
        <v>171</v>
      </c>
      <c r="I45" s="183" t="s">
        <v>171</v>
      </c>
      <c r="J45" s="144">
        <v>798000.0</v>
      </c>
      <c r="K45" s="231">
        <v>798000.0</v>
      </c>
      <c r="L45" s="231">
        <v>798000.0</v>
      </c>
      <c r="M45" s="196">
        <f t="shared" si="5"/>
        <v>23940</v>
      </c>
      <c r="N45" s="196">
        <v>23940.0</v>
      </c>
      <c r="O45" s="229" t="s">
        <v>155</v>
      </c>
      <c r="P45" s="229" t="s">
        <v>155</v>
      </c>
      <c r="Q45" s="197">
        <v>45739.0</v>
      </c>
      <c r="R45" s="140" t="s">
        <v>14</v>
      </c>
      <c r="S45" s="211">
        <v>798000.0</v>
      </c>
      <c r="T45" s="150"/>
      <c r="U45" s="140"/>
      <c r="V45" s="140"/>
      <c r="W45" s="195"/>
      <c r="X45" s="195"/>
      <c r="Y45" s="195"/>
      <c r="Z45" s="195"/>
      <c r="AA45" s="195"/>
      <c r="AB45" s="195"/>
      <c r="AC45" s="205" t="s">
        <v>90</v>
      </c>
      <c r="AD45" s="195"/>
      <c r="AE45" s="195" t="str">
        <f>VLOOKUP(D45, '照合用'!$A:$B, 2, FALSE)</f>
        <v>hrms9581@gmail.com</v>
      </c>
      <c r="AF45" s="205" t="s">
        <v>156</v>
      </c>
    </row>
    <row r="46">
      <c r="A46" s="195"/>
      <c r="B46" s="195"/>
      <c r="C46" s="140" t="s">
        <v>172</v>
      </c>
      <c r="D46" s="181" t="s">
        <v>173</v>
      </c>
      <c r="E46" s="214">
        <v>45732.0</v>
      </c>
      <c r="F46" s="181" t="s">
        <v>14</v>
      </c>
      <c r="G46" s="182" t="s">
        <v>14</v>
      </c>
      <c r="H46" s="183" t="s">
        <v>69</v>
      </c>
      <c r="I46" s="183" t="s">
        <v>69</v>
      </c>
      <c r="J46" s="144">
        <v>798000.0</v>
      </c>
      <c r="K46" s="231">
        <v>798000.0</v>
      </c>
      <c r="L46" s="231">
        <v>798000.0</v>
      </c>
      <c r="M46" s="196">
        <f t="shared" si="5"/>
        <v>23940</v>
      </c>
      <c r="N46" s="196">
        <v>23940.0</v>
      </c>
      <c r="O46" s="229" t="s">
        <v>155</v>
      </c>
      <c r="P46" s="229" t="s">
        <v>155</v>
      </c>
      <c r="Q46" s="197">
        <v>45737.0</v>
      </c>
      <c r="R46" s="140" t="s">
        <v>14</v>
      </c>
      <c r="S46" s="211">
        <v>798000.0</v>
      </c>
      <c r="T46" s="150"/>
      <c r="U46" s="140"/>
      <c r="V46" s="140"/>
      <c r="W46" s="195"/>
      <c r="X46" s="195"/>
      <c r="Y46" s="195"/>
      <c r="Z46" s="195"/>
      <c r="AA46" s="195"/>
      <c r="AB46" s="195"/>
      <c r="AC46" s="205" t="s">
        <v>90</v>
      </c>
      <c r="AD46" s="195"/>
      <c r="AE46" s="195" t="str">
        <f>VLOOKUP(D46, '照合用'!$A:$B, 2, FALSE)</f>
        <v>kekesaihi@gmail.com</v>
      </c>
      <c r="AF46" s="205" t="s">
        <v>156</v>
      </c>
    </row>
    <row r="47">
      <c r="A47" s="195"/>
      <c r="B47" s="195"/>
      <c r="C47" s="140" t="s">
        <v>174</v>
      </c>
      <c r="D47" s="140" t="s">
        <v>174</v>
      </c>
      <c r="E47" s="214">
        <v>45732.0</v>
      </c>
      <c r="F47" s="181" t="s">
        <v>12</v>
      </c>
      <c r="G47" s="182" t="s">
        <v>89</v>
      </c>
      <c r="H47" s="183" t="s">
        <v>95</v>
      </c>
      <c r="I47" s="183" t="s">
        <v>95</v>
      </c>
      <c r="J47" s="144">
        <v>798000.0</v>
      </c>
      <c r="K47" s="231">
        <v>798000.0</v>
      </c>
      <c r="L47" s="231">
        <v>798000.0</v>
      </c>
      <c r="M47" s="196">
        <f t="shared" si="5"/>
        <v>35910</v>
      </c>
      <c r="N47" s="196">
        <v>35910.0</v>
      </c>
      <c r="O47" s="215">
        <v>35000.0</v>
      </c>
      <c r="P47" s="215">
        <v>35000.0</v>
      </c>
      <c r="Q47" s="197">
        <v>45732.0</v>
      </c>
      <c r="R47" s="140" t="s">
        <v>89</v>
      </c>
      <c r="S47" s="196">
        <v>450000.0</v>
      </c>
      <c r="T47" s="201">
        <v>45732.0</v>
      </c>
      <c r="U47" s="140" t="s">
        <v>89</v>
      </c>
      <c r="V47" s="196">
        <v>348000.0</v>
      </c>
      <c r="W47" s="217"/>
      <c r="X47" s="146"/>
      <c r="Y47" s="195"/>
      <c r="Z47" s="195"/>
      <c r="AA47" s="146"/>
      <c r="AB47" s="195"/>
      <c r="AC47" s="205" t="s">
        <v>90</v>
      </c>
      <c r="AD47" s="195"/>
      <c r="AE47" s="195" t="str">
        <f>VLOOKUP(D47, '照合用'!$A:$B, 2, FALSE)</f>
        <v>opg.73a62fuesi9q@gmail.com</v>
      </c>
      <c r="AF47" s="205" t="s">
        <v>72</v>
      </c>
    </row>
    <row r="48">
      <c r="A48" s="195"/>
      <c r="B48" s="195"/>
      <c r="C48" s="140" t="s">
        <v>175</v>
      </c>
      <c r="D48" s="140" t="s">
        <v>176</v>
      </c>
      <c r="E48" s="214">
        <v>45732.0</v>
      </c>
      <c r="F48" s="181" t="s">
        <v>12</v>
      </c>
      <c r="G48" s="182" t="s">
        <v>89</v>
      </c>
      <c r="H48" s="183" t="s">
        <v>69</v>
      </c>
      <c r="I48" s="183" t="s">
        <v>69</v>
      </c>
      <c r="J48" s="144">
        <v>798000.0</v>
      </c>
      <c r="K48" s="231">
        <v>798000.0</v>
      </c>
      <c r="L48" s="231">
        <v>798000.0</v>
      </c>
      <c r="M48" s="196">
        <f t="shared" si="5"/>
        <v>35910</v>
      </c>
      <c r="N48" s="196">
        <v>35910.0</v>
      </c>
      <c r="O48" s="215">
        <v>35000.0</v>
      </c>
      <c r="P48" s="215">
        <v>35000.0</v>
      </c>
      <c r="Q48" s="197">
        <v>45732.0</v>
      </c>
      <c r="R48" s="140" t="s">
        <v>89</v>
      </c>
      <c r="S48" s="196">
        <v>798000.0</v>
      </c>
      <c r="T48" s="150"/>
      <c r="U48" s="140"/>
      <c r="V48" s="151"/>
      <c r="W48" s="195"/>
      <c r="X48" s="146"/>
      <c r="Y48" s="195"/>
      <c r="Z48" s="195"/>
      <c r="AA48" s="146"/>
      <c r="AB48" s="195"/>
      <c r="AC48" s="205" t="s">
        <v>90</v>
      </c>
      <c r="AD48" s="195"/>
      <c r="AE48" s="195" t="str">
        <f>VLOOKUP(D48, '照合用'!$A:$B, 2, FALSE)</f>
        <v>greenstraight1110@gmail.com</v>
      </c>
      <c r="AF48" s="205" t="s">
        <v>177</v>
      </c>
    </row>
    <row r="49">
      <c r="A49" s="218"/>
      <c r="B49" s="218"/>
      <c r="C49" s="219" t="s">
        <v>178</v>
      </c>
      <c r="D49" s="219" t="s">
        <v>179</v>
      </c>
      <c r="E49" s="220">
        <v>45733.0</v>
      </c>
      <c r="F49" s="221" t="s">
        <v>14</v>
      </c>
      <c r="G49" s="222" t="s">
        <v>14</v>
      </c>
      <c r="H49" s="223" t="s">
        <v>88</v>
      </c>
      <c r="I49" s="223" t="s">
        <v>88</v>
      </c>
      <c r="J49" s="224">
        <v>798000.0</v>
      </c>
      <c r="K49" s="225">
        <v>0.0</v>
      </c>
      <c r="L49" s="225">
        <v>0.0</v>
      </c>
      <c r="M49" s="232">
        <f t="shared" si="5"/>
        <v>23940</v>
      </c>
      <c r="N49" s="232">
        <v>23940.0</v>
      </c>
      <c r="O49" s="218"/>
      <c r="P49" s="218"/>
      <c r="Q49" s="233">
        <v>45752.0</v>
      </c>
      <c r="R49" s="219" t="s">
        <v>14</v>
      </c>
      <c r="S49" s="234">
        <v>798000.0</v>
      </c>
      <c r="T49" s="235">
        <v>45758.0</v>
      </c>
      <c r="U49" s="219" t="s">
        <v>14</v>
      </c>
      <c r="V49" s="234">
        <v>-798000.0</v>
      </c>
      <c r="W49" s="218"/>
      <c r="X49" s="218"/>
      <c r="Y49" s="218"/>
      <c r="Z49" s="218"/>
      <c r="AA49" s="218"/>
      <c r="AB49" s="218"/>
      <c r="AC49" s="228" t="s">
        <v>153</v>
      </c>
      <c r="AD49" s="218"/>
      <c r="AE49" s="218" t="str">
        <f>VLOOKUP(D49, '照合用'!$A:$B, 2, FALSE)</f>
        <v>seiko.y7438@gmail.com</v>
      </c>
      <c r="AF49" s="228" t="s">
        <v>66</v>
      </c>
    </row>
    <row r="50">
      <c r="A50" s="195"/>
      <c r="B50" s="195"/>
      <c r="C50" s="140" t="s">
        <v>180</v>
      </c>
      <c r="D50" s="140" t="s">
        <v>181</v>
      </c>
      <c r="E50" s="214">
        <v>45733.0</v>
      </c>
      <c r="F50" s="181" t="s">
        <v>12</v>
      </c>
      <c r="G50" s="182" t="s">
        <v>133</v>
      </c>
      <c r="H50" s="183" t="s">
        <v>88</v>
      </c>
      <c r="I50" s="183" t="s">
        <v>88</v>
      </c>
      <c r="J50" s="144">
        <v>798000.0</v>
      </c>
      <c r="K50" s="231">
        <v>798000.0</v>
      </c>
      <c r="L50" s="231">
        <v>798000.0</v>
      </c>
      <c r="M50" s="216">
        <v>23940.0</v>
      </c>
      <c r="N50" s="216">
        <v>23940.0</v>
      </c>
      <c r="O50" s="215">
        <v>35000.0</v>
      </c>
      <c r="P50" s="215">
        <v>35000.0</v>
      </c>
      <c r="Q50" s="197">
        <v>45733.0</v>
      </c>
      <c r="R50" s="140" t="s">
        <v>89</v>
      </c>
      <c r="S50" s="196">
        <v>250000.0</v>
      </c>
      <c r="T50" s="201">
        <v>45733.0</v>
      </c>
      <c r="U50" s="140" t="s">
        <v>89</v>
      </c>
      <c r="V50" s="196">
        <v>250000.0</v>
      </c>
      <c r="W50" s="214">
        <v>45734.0</v>
      </c>
      <c r="X50" s="205" t="s">
        <v>108</v>
      </c>
      <c r="Y50" s="205">
        <v>298000.0</v>
      </c>
      <c r="Z50" s="195"/>
      <c r="AA50" s="215"/>
      <c r="AB50" s="205"/>
      <c r="AC50" s="205" t="s">
        <v>90</v>
      </c>
      <c r="AD50" s="195"/>
      <c r="AE50" s="195" t="str">
        <f>VLOOKUP(D50, '照合用'!$A:$B, 2, FALSE)</f>
        <v>n.takata.its2023@gmail.com</v>
      </c>
      <c r="AF50" s="205" t="s">
        <v>72</v>
      </c>
    </row>
    <row r="51">
      <c r="A51" s="195"/>
      <c r="B51" s="195"/>
      <c r="C51" s="140" t="s">
        <v>182</v>
      </c>
      <c r="D51" s="140" t="s">
        <v>182</v>
      </c>
      <c r="E51" s="214">
        <v>45733.0</v>
      </c>
      <c r="F51" s="181" t="s">
        <v>12</v>
      </c>
      <c r="G51" s="182" t="s">
        <v>89</v>
      </c>
      <c r="H51" s="183" t="s">
        <v>95</v>
      </c>
      <c r="I51" s="183" t="s">
        <v>95</v>
      </c>
      <c r="J51" s="144">
        <v>798000.0</v>
      </c>
      <c r="K51" s="231">
        <v>798000.0</v>
      </c>
      <c r="L51" s="231">
        <v>798000.0</v>
      </c>
      <c r="M51" s="196">
        <f t="shared" ref="M51:M54" si="6">IF(G51="CBS", J51*0.03,
 IF(G51="MOSH", J51*0.045,
 ""))
</f>
        <v>35910</v>
      </c>
      <c r="N51" s="196">
        <v>35910.0</v>
      </c>
      <c r="O51" s="215">
        <v>35000.0</v>
      </c>
      <c r="P51" s="215">
        <v>35000.0</v>
      </c>
      <c r="Q51" s="197">
        <v>45733.0</v>
      </c>
      <c r="R51" s="140" t="s">
        <v>89</v>
      </c>
      <c r="S51" s="196">
        <v>798000.0</v>
      </c>
      <c r="T51" s="150"/>
      <c r="U51" s="140"/>
      <c r="V51" s="151"/>
      <c r="W51" s="195"/>
      <c r="X51" s="146"/>
      <c r="Y51" s="195"/>
      <c r="Z51" s="195"/>
      <c r="AA51" s="146"/>
      <c r="AB51" s="195"/>
      <c r="AC51" s="205" t="s">
        <v>90</v>
      </c>
      <c r="AD51" s="195"/>
      <c r="AE51" s="195" t="str">
        <f>VLOOKUP(D51, '照合用'!$A:$B, 2, FALSE)</f>
        <v>taka.17.m@icloud.com</v>
      </c>
      <c r="AF51" s="205" t="s">
        <v>72</v>
      </c>
    </row>
    <row r="52">
      <c r="A52" s="195"/>
      <c r="B52" s="195"/>
      <c r="C52" s="140" t="s">
        <v>183</v>
      </c>
      <c r="D52" s="140" t="s">
        <v>184</v>
      </c>
      <c r="E52" s="214">
        <v>45733.0</v>
      </c>
      <c r="F52" s="181" t="s">
        <v>12</v>
      </c>
      <c r="G52" s="182" t="s">
        <v>108</v>
      </c>
      <c r="H52" s="183" t="s">
        <v>95</v>
      </c>
      <c r="I52" s="183" t="s">
        <v>95</v>
      </c>
      <c r="J52" s="144">
        <v>788000.0</v>
      </c>
      <c r="K52" s="231">
        <v>788000.0</v>
      </c>
      <c r="L52" s="231">
        <v>788000.0</v>
      </c>
      <c r="M52" s="196" t="str">
        <f t="shared" si="6"/>
        <v/>
      </c>
      <c r="N52" s="196" t="s">
        <v>185</v>
      </c>
      <c r="O52" s="215">
        <v>40000.0</v>
      </c>
      <c r="P52" s="215">
        <v>40000.0</v>
      </c>
      <c r="Q52" s="197">
        <v>45733.0</v>
      </c>
      <c r="R52" s="140" t="s">
        <v>108</v>
      </c>
      <c r="S52" s="211">
        <v>788000.0</v>
      </c>
      <c r="T52" s="150"/>
      <c r="U52" s="140"/>
      <c r="V52" s="140"/>
      <c r="W52" s="195"/>
      <c r="X52" s="195"/>
      <c r="Y52" s="195"/>
      <c r="Z52" s="195"/>
      <c r="AA52" s="195"/>
      <c r="AB52" s="195"/>
      <c r="AC52" s="205" t="s">
        <v>90</v>
      </c>
      <c r="AD52" s="195"/>
      <c r="AE52" s="195" t="str">
        <f>VLOOKUP(D52, '照合用'!$A:$B, 2, FALSE)</f>
        <v>xxsaoxxx@gmail.com</v>
      </c>
      <c r="AF52" s="205" t="s">
        <v>131</v>
      </c>
    </row>
    <row r="53">
      <c r="A53" s="195"/>
      <c r="B53" s="195"/>
      <c r="C53" s="140" t="s">
        <v>186</v>
      </c>
      <c r="D53" s="140" t="s">
        <v>187</v>
      </c>
      <c r="E53" s="214">
        <v>45734.0</v>
      </c>
      <c r="F53" s="181" t="s">
        <v>12</v>
      </c>
      <c r="G53" s="182" t="s">
        <v>108</v>
      </c>
      <c r="H53" s="183" t="s">
        <v>95</v>
      </c>
      <c r="I53" s="183" t="s">
        <v>95</v>
      </c>
      <c r="J53" s="144">
        <v>788000.0</v>
      </c>
      <c r="K53" s="231">
        <v>788000.0</v>
      </c>
      <c r="L53" s="231">
        <v>788000.0</v>
      </c>
      <c r="M53" s="196" t="str">
        <f t="shared" si="6"/>
        <v/>
      </c>
      <c r="N53" s="196" t="s">
        <v>185</v>
      </c>
      <c r="O53" s="215">
        <v>40000.0</v>
      </c>
      <c r="P53" s="215">
        <v>40000.0</v>
      </c>
      <c r="Q53" s="197">
        <v>45734.0</v>
      </c>
      <c r="R53" s="140" t="s">
        <v>108</v>
      </c>
      <c r="S53" s="211">
        <v>100000.0</v>
      </c>
      <c r="T53" s="201">
        <v>45734.0</v>
      </c>
      <c r="U53" s="140" t="s">
        <v>108</v>
      </c>
      <c r="V53" s="211">
        <v>688000.0</v>
      </c>
      <c r="W53" s="195"/>
      <c r="X53" s="195"/>
      <c r="Y53" s="195"/>
      <c r="Z53" s="195"/>
      <c r="AA53" s="195"/>
      <c r="AB53" s="195"/>
      <c r="AC53" s="205" t="s">
        <v>90</v>
      </c>
      <c r="AD53" s="195"/>
      <c r="AE53" s="195" t="str">
        <f>VLOOKUP(D53, '照合用'!$A:$B, 2, FALSE)</f>
        <v>kanokanariyan@gmail.com</v>
      </c>
      <c r="AF53" s="205" t="s">
        <v>92</v>
      </c>
    </row>
    <row r="54">
      <c r="A54" s="195"/>
      <c r="B54" s="195"/>
      <c r="C54" s="140" t="s">
        <v>188</v>
      </c>
      <c r="D54" s="140" t="s">
        <v>189</v>
      </c>
      <c r="E54" s="214">
        <v>45734.0</v>
      </c>
      <c r="F54" s="181" t="s">
        <v>14</v>
      </c>
      <c r="G54" s="182" t="s">
        <v>14</v>
      </c>
      <c r="H54" s="183" t="s">
        <v>69</v>
      </c>
      <c r="I54" s="183" t="s">
        <v>69</v>
      </c>
      <c r="J54" s="144">
        <v>798000.0</v>
      </c>
      <c r="K54" s="231">
        <v>798000.0</v>
      </c>
      <c r="L54" s="231">
        <v>798000.0</v>
      </c>
      <c r="M54" s="196">
        <f t="shared" si="6"/>
        <v>23940</v>
      </c>
      <c r="N54" s="196">
        <v>23940.0</v>
      </c>
      <c r="O54" s="184">
        <v>30000.0</v>
      </c>
      <c r="P54" s="184">
        <v>30000.0</v>
      </c>
      <c r="Q54" s="197">
        <v>45736.0</v>
      </c>
      <c r="R54" s="140" t="s">
        <v>14</v>
      </c>
      <c r="S54" s="211">
        <v>798000.0</v>
      </c>
      <c r="T54" s="150"/>
      <c r="U54" s="140"/>
      <c r="V54" s="140"/>
      <c r="W54" s="195"/>
      <c r="X54" s="195"/>
      <c r="Y54" s="195"/>
      <c r="Z54" s="195"/>
      <c r="AA54" s="195"/>
      <c r="AB54" s="195"/>
      <c r="AC54" s="205" t="s">
        <v>90</v>
      </c>
      <c r="AD54" s="195"/>
      <c r="AE54" s="195" t="str">
        <f>VLOOKUP(D54, '照合用'!$A:$B, 2, FALSE)</f>
        <v>sy10.tf@gmail.com</v>
      </c>
      <c r="AF54" s="205" t="s">
        <v>72</v>
      </c>
    </row>
    <row r="55">
      <c r="A55" s="195"/>
      <c r="B55" s="195"/>
      <c r="C55" s="140" t="s">
        <v>190</v>
      </c>
      <c r="D55" s="140" t="s">
        <v>191</v>
      </c>
      <c r="E55" s="214">
        <v>45734.0</v>
      </c>
      <c r="F55" s="181" t="s">
        <v>14</v>
      </c>
      <c r="G55" s="182" t="s">
        <v>136</v>
      </c>
      <c r="H55" s="183" t="s">
        <v>61</v>
      </c>
      <c r="I55" s="183" t="s">
        <v>61</v>
      </c>
      <c r="J55" s="144">
        <v>798000.0</v>
      </c>
      <c r="K55" s="231">
        <v>798000.0</v>
      </c>
      <c r="L55" s="231">
        <v>798000.0</v>
      </c>
      <c r="M55" s="216">
        <v>23940.0</v>
      </c>
      <c r="N55" s="216">
        <v>23940.0</v>
      </c>
      <c r="O55" s="215">
        <v>30000.0</v>
      </c>
      <c r="P55" s="215">
        <v>30000.0</v>
      </c>
      <c r="Q55" s="197">
        <v>45734.0</v>
      </c>
      <c r="R55" s="140" t="s">
        <v>89</v>
      </c>
      <c r="S55" s="196">
        <v>10000.0</v>
      </c>
      <c r="T55" s="201">
        <v>45738.0</v>
      </c>
      <c r="U55" s="140" t="s">
        <v>14</v>
      </c>
      <c r="V55" s="196">
        <v>788000.0</v>
      </c>
      <c r="W55" s="217"/>
      <c r="X55" s="146"/>
      <c r="Y55" s="195"/>
      <c r="Z55" s="195"/>
      <c r="AA55" s="146"/>
      <c r="AB55" s="195"/>
      <c r="AC55" s="205" t="s">
        <v>90</v>
      </c>
      <c r="AD55" s="195"/>
      <c r="AE55" s="195" t="str">
        <f>VLOOKUP(D55, '照合用'!$A:$B, 2, FALSE)</f>
        <v>24n.risa@gmail.com</v>
      </c>
      <c r="AF55" s="205" t="s">
        <v>177</v>
      </c>
    </row>
    <row r="56">
      <c r="A56" s="218"/>
      <c r="B56" s="218"/>
      <c r="C56" s="219" t="s">
        <v>192</v>
      </c>
      <c r="D56" s="219" t="s">
        <v>193</v>
      </c>
      <c r="E56" s="220">
        <v>45735.0</v>
      </c>
      <c r="F56" s="221" t="s">
        <v>14</v>
      </c>
      <c r="G56" s="222" t="s">
        <v>14</v>
      </c>
      <c r="H56" s="223" t="s">
        <v>88</v>
      </c>
      <c r="I56" s="223" t="s">
        <v>88</v>
      </c>
      <c r="J56" s="224">
        <v>798000.0</v>
      </c>
      <c r="K56" s="225">
        <v>0.0</v>
      </c>
      <c r="L56" s="225">
        <v>0.0</v>
      </c>
      <c r="M56" s="224">
        <v>0.0</v>
      </c>
      <c r="N56" s="224">
        <v>0.0</v>
      </c>
      <c r="O56" s="218"/>
      <c r="P56" s="218"/>
      <c r="Q56" s="226"/>
      <c r="R56" s="219"/>
      <c r="S56" s="219"/>
      <c r="T56" s="227"/>
      <c r="U56" s="219"/>
      <c r="V56" s="219"/>
      <c r="W56" s="218"/>
      <c r="X56" s="218"/>
      <c r="Y56" s="218"/>
      <c r="Z56" s="218"/>
      <c r="AA56" s="218"/>
      <c r="AB56" s="218"/>
      <c r="AC56" s="228" t="s">
        <v>158</v>
      </c>
      <c r="AD56" s="218"/>
      <c r="AE56" s="218" t="str">
        <f>VLOOKUP(D56, '照合用'!$A:$B, 2, FALSE)</f>
        <v>ak.nyannyankanpany@gmail.com</v>
      </c>
      <c r="AF56" s="228" t="s">
        <v>66</v>
      </c>
    </row>
    <row r="57">
      <c r="A57" s="195"/>
      <c r="B57" s="195"/>
      <c r="C57" s="140" t="s">
        <v>194</v>
      </c>
      <c r="D57" s="140" t="s">
        <v>195</v>
      </c>
      <c r="E57" s="214">
        <v>45735.0</v>
      </c>
      <c r="F57" s="181" t="s">
        <v>12</v>
      </c>
      <c r="G57" s="182" t="s">
        <v>89</v>
      </c>
      <c r="H57" s="183" t="s">
        <v>69</v>
      </c>
      <c r="I57" s="183" t="s">
        <v>69</v>
      </c>
      <c r="J57" s="144">
        <v>798000.0</v>
      </c>
      <c r="K57" s="231">
        <v>798000.0</v>
      </c>
      <c r="L57" s="231">
        <v>798000.0</v>
      </c>
      <c r="M57" s="196">
        <f>IF(G57="CBS", J57*0.03,
 IF(G57="MOSH", J57*0.045,
 ""))
</f>
        <v>35910</v>
      </c>
      <c r="N57" s="196">
        <v>35910.0</v>
      </c>
      <c r="O57" s="215">
        <v>35000.0</v>
      </c>
      <c r="P57" s="215">
        <v>35000.0</v>
      </c>
      <c r="Q57" s="197">
        <v>45735.0</v>
      </c>
      <c r="R57" s="140" t="s">
        <v>89</v>
      </c>
      <c r="S57" s="196">
        <v>798000.0</v>
      </c>
      <c r="T57" s="150"/>
      <c r="U57" s="140"/>
      <c r="V57" s="151"/>
      <c r="W57" s="195"/>
      <c r="X57" s="146"/>
      <c r="Y57" s="195"/>
      <c r="Z57" s="195"/>
      <c r="AA57" s="146"/>
      <c r="AB57" s="195"/>
      <c r="AC57" s="205" t="s">
        <v>90</v>
      </c>
      <c r="AD57" s="195"/>
      <c r="AE57" s="195" t="str">
        <f>VLOOKUP(D57, '照合用'!$A:$B, 2, FALSE)</f>
        <v>hikarin69@gmail.com</v>
      </c>
      <c r="AF57" s="205" t="s">
        <v>72</v>
      </c>
    </row>
    <row r="58">
      <c r="A58" s="236"/>
      <c r="B58" s="236"/>
      <c r="C58" s="237" t="s">
        <v>196</v>
      </c>
      <c r="D58" s="237" t="s">
        <v>197</v>
      </c>
      <c r="E58" s="238">
        <v>45735.0</v>
      </c>
      <c r="F58" s="239" t="s">
        <v>12</v>
      </c>
      <c r="G58" s="240" t="s">
        <v>89</v>
      </c>
      <c r="H58" s="241" t="s">
        <v>95</v>
      </c>
      <c r="I58" s="241" t="s">
        <v>95</v>
      </c>
      <c r="J58" s="209">
        <v>798000.0</v>
      </c>
      <c r="K58" s="242">
        <v>0.0</v>
      </c>
      <c r="L58" s="242">
        <v>0.0</v>
      </c>
      <c r="M58" s="209">
        <v>0.0</v>
      </c>
      <c r="N58" s="209">
        <v>0.0</v>
      </c>
      <c r="O58" s="236"/>
      <c r="P58" s="236"/>
      <c r="Q58" s="243">
        <v>45748.0</v>
      </c>
      <c r="R58" s="237" t="s">
        <v>89</v>
      </c>
      <c r="S58" s="244">
        <v>650000.0</v>
      </c>
      <c r="T58" s="245">
        <v>45748.0</v>
      </c>
      <c r="U58" s="237" t="s">
        <v>89</v>
      </c>
      <c r="V58" s="244">
        <v>98000.0</v>
      </c>
      <c r="W58" s="238">
        <v>45748.0</v>
      </c>
      <c r="X58" s="246" t="s">
        <v>89</v>
      </c>
      <c r="Y58" s="246">
        <v>50000.0</v>
      </c>
      <c r="Z58" s="246"/>
      <c r="AA58" s="247"/>
      <c r="AB58" s="246"/>
      <c r="AC58" s="246" t="s">
        <v>90</v>
      </c>
      <c r="AD58" s="236"/>
      <c r="AE58" s="236" t="str">
        <f>VLOOKUP(D58, '照合用'!$A:$B, 2, FALSE)</f>
        <v>strawberry1913@gmail.com</v>
      </c>
      <c r="AF58" s="246" t="s">
        <v>72</v>
      </c>
    </row>
    <row r="59">
      <c r="A59" s="195"/>
      <c r="B59" s="195"/>
      <c r="C59" s="140" t="s">
        <v>198</v>
      </c>
      <c r="D59" s="140" t="s">
        <v>199</v>
      </c>
      <c r="E59" s="214">
        <v>45736.0</v>
      </c>
      <c r="F59" s="181" t="s">
        <v>14</v>
      </c>
      <c r="G59" s="182" t="s">
        <v>136</v>
      </c>
      <c r="H59" s="183" t="s">
        <v>95</v>
      </c>
      <c r="I59" s="183" t="s">
        <v>95</v>
      </c>
      <c r="J59" s="144">
        <v>798000.0</v>
      </c>
      <c r="K59" s="231">
        <v>798000.0</v>
      </c>
      <c r="L59" s="231">
        <v>798000.0</v>
      </c>
      <c r="M59" s="216">
        <v>23940.0</v>
      </c>
      <c r="N59" s="216">
        <v>23940.0</v>
      </c>
      <c r="O59" s="215">
        <v>30000.0</v>
      </c>
      <c r="P59" s="215">
        <v>30000.0</v>
      </c>
      <c r="Q59" s="197">
        <v>45736.0</v>
      </c>
      <c r="R59" s="140" t="s">
        <v>89</v>
      </c>
      <c r="S59" s="196">
        <v>50000.0</v>
      </c>
      <c r="T59" s="201">
        <v>45739.0</v>
      </c>
      <c r="U59" s="140" t="s">
        <v>14</v>
      </c>
      <c r="V59" s="196">
        <v>748000.0</v>
      </c>
      <c r="W59" s="217"/>
      <c r="X59" s="146"/>
      <c r="Y59" s="195"/>
      <c r="Z59" s="195"/>
      <c r="AA59" s="146"/>
      <c r="AB59" s="195"/>
      <c r="AC59" s="205" t="s">
        <v>90</v>
      </c>
      <c r="AD59" s="195"/>
      <c r="AE59" s="195" t="str">
        <f>VLOOKUP(D59, '照合用'!$A:$B, 2, FALSE)</f>
        <v>kco94ciel@gmail.com</v>
      </c>
      <c r="AF59" s="205" t="s">
        <v>92</v>
      </c>
    </row>
    <row r="60">
      <c r="A60" s="218"/>
      <c r="B60" s="218"/>
      <c r="C60" s="219" t="s">
        <v>200</v>
      </c>
      <c r="D60" s="219" t="s">
        <v>200</v>
      </c>
      <c r="E60" s="220">
        <v>45736.0</v>
      </c>
      <c r="F60" s="221" t="s">
        <v>14</v>
      </c>
      <c r="G60" s="222" t="s">
        <v>14</v>
      </c>
      <c r="H60" s="248"/>
      <c r="I60" s="248"/>
      <c r="J60" s="224">
        <v>798000.0</v>
      </c>
      <c r="K60" s="225">
        <v>0.0</v>
      </c>
      <c r="L60" s="225">
        <v>0.0</v>
      </c>
      <c r="M60" s="224">
        <v>0.0</v>
      </c>
      <c r="N60" s="224">
        <v>0.0</v>
      </c>
      <c r="O60" s="218"/>
      <c r="P60" s="218"/>
      <c r="Q60" s="226"/>
      <c r="R60" s="219"/>
      <c r="S60" s="219"/>
      <c r="T60" s="227"/>
      <c r="U60" s="219"/>
      <c r="V60" s="219"/>
      <c r="W60" s="218"/>
      <c r="X60" s="218"/>
      <c r="Y60" s="218"/>
      <c r="Z60" s="218"/>
      <c r="AA60" s="218"/>
      <c r="AB60" s="218"/>
      <c r="AC60" s="228" t="s">
        <v>158</v>
      </c>
      <c r="AD60" s="218"/>
      <c r="AE60" s="218" t="str">
        <f>VLOOKUP(D60, '照合用'!$A:$B, 2, FALSE)</f>
        <v>atorieberu@gmail.com</v>
      </c>
      <c r="AF60" s="228" t="s">
        <v>66</v>
      </c>
    </row>
    <row r="61">
      <c r="A61" s="195"/>
      <c r="B61" s="195"/>
      <c r="C61" s="140" t="s">
        <v>201</v>
      </c>
      <c r="D61" s="140" t="s">
        <v>202</v>
      </c>
      <c r="E61" s="214">
        <v>45736.0</v>
      </c>
      <c r="F61" s="181" t="s">
        <v>12</v>
      </c>
      <c r="G61" s="182" t="s">
        <v>89</v>
      </c>
      <c r="H61" s="183" t="s">
        <v>69</v>
      </c>
      <c r="I61" s="183" t="s">
        <v>69</v>
      </c>
      <c r="J61" s="144">
        <v>798000.0</v>
      </c>
      <c r="K61" s="231">
        <v>798000.0</v>
      </c>
      <c r="L61" s="231">
        <v>798000.0</v>
      </c>
      <c r="M61" s="196">
        <f t="shared" ref="M61:M62" si="7">IF(G61="CBS", J61*0.03,
 IF(G61="MOSH", J61*0.045,
 ""))
</f>
        <v>35910</v>
      </c>
      <c r="N61" s="196">
        <v>35910.0</v>
      </c>
      <c r="O61" s="215">
        <v>35000.0</v>
      </c>
      <c r="P61" s="215">
        <v>35000.0</v>
      </c>
      <c r="Q61" s="197">
        <v>45736.0</v>
      </c>
      <c r="R61" s="140" t="s">
        <v>89</v>
      </c>
      <c r="S61" s="196">
        <v>798000.0</v>
      </c>
      <c r="T61" s="150"/>
      <c r="U61" s="140"/>
      <c r="V61" s="151"/>
      <c r="W61" s="195"/>
      <c r="X61" s="146"/>
      <c r="Y61" s="195"/>
      <c r="Z61" s="195"/>
      <c r="AA61" s="146"/>
      <c r="AB61" s="195"/>
      <c r="AC61" s="205" t="s">
        <v>90</v>
      </c>
      <c r="AD61" s="195"/>
      <c r="AE61" s="195" t="str">
        <f>VLOOKUP(D61, '照合用'!$A:$B, 2, FALSE)</f>
        <v>lv.4.uk.2@gmail.com</v>
      </c>
      <c r="AF61" s="205" t="s">
        <v>72</v>
      </c>
    </row>
    <row r="62">
      <c r="A62" s="195"/>
      <c r="B62" s="195"/>
      <c r="C62" s="140" t="s">
        <v>203</v>
      </c>
      <c r="D62" s="140" t="s">
        <v>203</v>
      </c>
      <c r="E62" s="214">
        <v>45736.0</v>
      </c>
      <c r="F62" s="181" t="s">
        <v>12</v>
      </c>
      <c r="G62" s="182" t="s">
        <v>89</v>
      </c>
      <c r="H62" s="183" t="s">
        <v>95</v>
      </c>
      <c r="I62" s="183" t="s">
        <v>95</v>
      </c>
      <c r="J62" s="144">
        <v>798000.0</v>
      </c>
      <c r="K62" s="231">
        <v>798000.0</v>
      </c>
      <c r="L62" s="231">
        <v>798000.0</v>
      </c>
      <c r="M62" s="196">
        <f t="shared" si="7"/>
        <v>35910</v>
      </c>
      <c r="N62" s="196">
        <v>35910.0</v>
      </c>
      <c r="O62" s="215">
        <v>35000.0</v>
      </c>
      <c r="P62" s="215">
        <v>35000.0</v>
      </c>
      <c r="Q62" s="197">
        <v>45736.0</v>
      </c>
      <c r="R62" s="140" t="s">
        <v>89</v>
      </c>
      <c r="S62" s="196">
        <v>798000.0</v>
      </c>
      <c r="T62" s="150"/>
      <c r="U62" s="140"/>
      <c r="V62" s="151"/>
      <c r="W62" s="195"/>
      <c r="X62" s="146"/>
      <c r="Y62" s="195"/>
      <c r="Z62" s="195"/>
      <c r="AA62" s="146"/>
      <c r="AB62" s="195"/>
      <c r="AC62" s="205" t="s">
        <v>90</v>
      </c>
      <c r="AD62" s="195"/>
      <c r="AE62" s="195" t="str">
        <f>VLOOKUP(D62, '照合用'!$A:$B, 2, FALSE)</f>
        <v>doradoiluis5@gmail.com</v>
      </c>
      <c r="AF62" s="205" t="s">
        <v>72</v>
      </c>
    </row>
    <row r="63">
      <c r="A63" s="195"/>
      <c r="B63" s="195"/>
      <c r="C63" s="140" t="s">
        <v>204</v>
      </c>
      <c r="D63" s="140" t="s">
        <v>205</v>
      </c>
      <c r="E63" s="214">
        <v>45736.0</v>
      </c>
      <c r="F63" s="181" t="s">
        <v>12</v>
      </c>
      <c r="G63" s="182" t="s">
        <v>108</v>
      </c>
      <c r="H63" s="183" t="s">
        <v>206</v>
      </c>
      <c r="I63" s="183" t="s">
        <v>206</v>
      </c>
      <c r="J63" s="144">
        <v>798000.0</v>
      </c>
      <c r="K63" s="231">
        <v>0.0</v>
      </c>
      <c r="L63" s="231">
        <v>0.0</v>
      </c>
      <c r="M63" s="184">
        <v>0.0</v>
      </c>
      <c r="N63" s="184">
        <v>0.0</v>
      </c>
      <c r="O63" s="195"/>
      <c r="P63" s="195"/>
      <c r="Q63" s="249"/>
      <c r="R63" s="140"/>
      <c r="S63" s="140"/>
      <c r="T63" s="150"/>
      <c r="U63" s="140"/>
      <c r="V63" s="140"/>
      <c r="W63" s="195"/>
      <c r="X63" s="195"/>
      <c r="Y63" s="195"/>
      <c r="Z63" s="195"/>
      <c r="AA63" s="195"/>
      <c r="AB63" s="195"/>
      <c r="AC63" s="205" t="s">
        <v>81</v>
      </c>
      <c r="AD63" s="195"/>
      <c r="AE63" s="195" t="str">
        <f>VLOOKUP(D63, '照合用'!$A:$B, 2, FALSE)</f>
        <v>kangawac@gmail.com</v>
      </c>
      <c r="AF63" s="205" t="s">
        <v>207</v>
      </c>
    </row>
    <row r="64">
      <c r="A64" s="236"/>
      <c r="B64" s="236"/>
      <c r="C64" s="237" t="s">
        <v>208</v>
      </c>
      <c r="D64" s="237" t="s">
        <v>209</v>
      </c>
      <c r="E64" s="238">
        <v>45737.0</v>
      </c>
      <c r="F64" s="239" t="s">
        <v>14</v>
      </c>
      <c r="G64" s="240" t="s">
        <v>14</v>
      </c>
      <c r="H64" s="241" t="s">
        <v>69</v>
      </c>
      <c r="I64" s="241" t="s">
        <v>69</v>
      </c>
      <c r="J64" s="209">
        <v>798000.0</v>
      </c>
      <c r="K64" s="242">
        <v>0.0</v>
      </c>
      <c r="L64" s="242">
        <v>0.0</v>
      </c>
      <c r="M64" s="209">
        <v>0.0</v>
      </c>
      <c r="N64" s="209">
        <v>0.0</v>
      </c>
      <c r="O64" s="236"/>
      <c r="P64" s="236"/>
      <c r="Q64" s="250"/>
      <c r="R64" s="237"/>
      <c r="S64" s="237"/>
      <c r="T64" s="251"/>
      <c r="U64" s="237"/>
      <c r="V64" s="237"/>
      <c r="W64" s="236"/>
      <c r="X64" s="236"/>
      <c r="Y64" s="236"/>
      <c r="Z64" s="236"/>
      <c r="AA64" s="236"/>
      <c r="AB64" s="236"/>
      <c r="AC64" s="246" t="s">
        <v>81</v>
      </c>
      <c r="AD64" s="236"/>
      <c r="AE64" s="236" t="str">
        <f>VLOOKUP(D64, '照合用'!$A:$B, 2, FALSE)</f>
        <v>momo.momotama.momo@gmail.com</v>
      </c>
      <c r="AF64" s="246" t="s">
        <v>72</v>
      </c>
    </row>
    <row r="65">
      <c r="A65" s="195"/>
      <c r="B65" s="195"/>
      <c r="C65" s="140" t="s">
        <v>210</v>
      </c>
      <c r="D65" s="140" t="s">
        <v>210</v>
      </c>
      <c r="E65" s="214">
        <v>45738.0</v>
      </c>
      <c r="F65" s="181" t="s">
        <v>12</v>
      </c>
      <c r="G65" s="182" t="s">
        <v>89</v>
      </c>
      <c r="H65" s="183" t="s">
        <v>211</v>
      </c>
      <c r="I65" s="183" t="s">
        <v>211</v>
      </c>
      <c r="J65" s="144">
        <v>798000.0</v>
      </c>
      <c r="K65" s="231">
        <v>798000.0</v>
      </c>
      <c r="L65" s="231">
        <v>798000.0</v>
      </c>
      <c r="M65" s="196">
        <f>IF(G65="CBS", J65*0.03,
 IF(G65="MOSH", J65*0.045,
 ""))
</f>
        <v>35910</v>
      </c>
      <c r="N65" s="196">
        <v>35910.0</v>
      </c>
      <c r="O65" s="215">
        <v>35000.0</v>
      </c>
      <c r="P65" s="215">
        <v>35000.0</v>
      </c>
      <c r="Q65" s="197">
        <v>45738.0</v>
      </c>
      <c r="R65" s="140" t="s">
        <v>89</v>
      </c>
      <c r="S65" s="196">
        <v>798000.0</v>
      </c>
      <c r="T65" s="150"/>
      <c r="U65" s="140"/>
      <c r="V65" s="151"/>
      <c r="W65" s="195"/>
      <c r="X65" s="146"/>
      <c r="Y65" s="195"/>
      <c r="Z65" s="195"/>
      <c r="AA65" s="146"/>
      <c r="AB65" s="195"/>
      <c r="AC65" s="205" t="s">
        <v>90</v>
      </c>
      <c r="AD65" s="195"/>
      <c r="AE65" s="195" t="str">
        <f>VLOOKUP(D65, '照合用'!$A:$B, 2, FALSE)</f>
        <v>mayuko0729wa@icloud.com</v>
      </c>
      <c r="AF65" s="205" t="s">
        <v>72</v>
      </c>
    </row>
    <row r="66">
      <c r="A66" s="218"/>
      <c r="B66" s="218"/>
      <c r="C66" s="219" t="s">
        <v>212</v>
      </c>
      <c r="D66" s="219" t="s">
        <v>213</v>
      </c>
      <c r="E66" s="220">
        <v>45739.0</v>
      </c>
      <c r="F66" s="221" t="s">
        <v>12</v>
      </c>
      <c r="G66" s="222" t="s">
        <v>108</v>
      </c>
      <c r="H66" s="248"/>
      <c r="I66" s="248"/>
      <c r="J66" s="224">
        <v>798000.0</v>
      </c>
      <c r="K66" s="225">
        <v>0.0</v>
      </c>
      <c r="L66" s="225">
        <v>0.0</v>
      </c>
      <c r="M66" s="224">
        <v>0.0</v>
      </c>
      <c r="N66" s="224">
        <v>0.0</v>
      </c>
      <c r="O66" s="218"/>
      <c r="P66" s="218"/>
      <c r="Q66" s="233">
        <v>45747.0</v>
      </c>
      <c r="R66" s="219" t="s">
        <v>108</v>
      </c>
      <c r="S66" s="234">
        <v>788000.0</v>
      </c>
      <c r="T66" s="235">
        <v>45750.0</v>
      </c>
      <c r="U66" s="219" t="s">
        <v>108</v>
      </c>
      <c r="V66" s="234">
        <v>-788000.0</v>
      </c>
      <c r="W66" s="218"/>
      <c r="X66" s="218"/>
      <c r="Y66" s="218"/>
      <c r="Z66" s="218"/>
      <c r="AA66" s="218"/>
      <c r="AB66" s="218"/>
      <c r="AC66" s="228" t="s">
        <v>153</v>
      </c>
      <c r="AD66" s="218"/>
      <c r="AE66" s="218" t="str">
        <f>VLOOKUP(D66, '照合用'!$A:$B, 2, FALSE)</f>
        <v>fumiya515@icloud.com</v>
      </c>
      <c r="AF66" s="228" t="s">
        <v>72</v>
      </c>
    </row>
    <row r="67">
      <c r="A67" s="195"/>
      <c r="B67" s="195"/>
      <c r="C67" s="140" t="s">
        <v>214</v>
      </c>
      <c r="D67" s="140" t="s">
        <v>215</v>
      </c>
      <c r="E67" s="214">
        <v>45739.0</v>
      </c>
      <c r="F67" s="181" t="s">
        <v>12</v>
      </c>
      <c r="G67" s="182" t="s">
        <v>133</v>
      </c>
      <c r="H67" s="183" t="s">
        <v>211</v>
      </c>
      <c r="I67" s="183" t="s">
        <v>211</v>
      </c>
      <c r="J67" s="144">
        <v>798000.0</v>
      </c>
      <c r="K67" s="231">
        <v>798000.0</v>
      </c>
      <c r="L67" s="231">
        <v>798000.0</v>
      </c>
      <c r="M67" s="184">
        <v>0.0</v>
      </c>
      <c r="N67" s="184">
        <v>0.0</v>
      </c>
      <c r="O67" s="215">
        <v>35000.0</v>
      </c>
      <c r="P67" s="215">
        <v>35000.0</v>
      </c>
      <c r="Q67" s="197">
        <v>45739.0</v>
      </c>
      <c r="R67" s="140" t="s">
        <v>108</v>
      </c>
      <c r="S67" s="211">
        <v>98000.0</v>
      </c>
      <c r="T67" s="201">
        <v>45739.0</v>
      </c>
      <c r="U67" s="140" t="s">
        <v>89</v>
      </c>
      <c r="V67" s="211">
        <v>450000.0</v>
      </c>
      <c r="W67" s="214">
        <v>45739.0</v>
      </c>
      <c r="X67" s="205" t="s">
        <v>89</v>
      </c>
      <c r="Y67" s="205">
        <v>250000.0</v>
      </c>
      <c r="Z67" s="205"/>
      <c r="AA67" s="205"/>
      <c r="AB67" s="205"/>
      <c r="AC67" s="205" t="s">
        <v>90</v>
      </c>
      <c r="AD67" s="195"/>
      <c r="AE67" s="195" t="str">
        <f>VLOOKUP(D67, '照合用'!$A:$B, 2, FALSE)</f>
        <v>amawaka01@gmail.com</v>
      </c>
      <c r="AF67" s="205" t="s">
        <v>72</v>
      </c>
    </row>
    <row r="68">
      <c r="A68" s="218"/>
      <c r="B68" s="218"/>
      <c r="C68" s="219" t="s">
        <v>216</v>
      </c>
      <c r="D68" s="219" t="s">
        <v>217</v>
      </c>
      <c r="E68" s="220">
        <v>45740.0</v>
      </c>
      <c r="F68" s="221" t="s">
        <v>14</v>
      </c>
      <c r="G68" s="222" t="s">
        <v>14</v>
      </c>
      <c r="H68" s="223" t="s">
        <v>95</v>
      </c>
      <c r="I68" s="223" t="s">
        <v>95</v>
      </c>
      <c r="J68" s="224">
        <v>798000.0</v>
      </c>
      <c r="K68" s="225">
        <v>0.0</v>
      </c>
      <c r="L68" s="225">
        <v>0.0</v>
      </c>
      <c r="M68" s="224">
        <v>0.0</v>
      </c>
      <c r="N68" s="224">
        <v>0.0</v>
      </c>
      <c r="O68" s="218"/>
      <c r="P68" s="218"/>
      <c r="Q68" s="226"/>
      <c r="R68" s="219"/>
      <c r="S68" s="219"/>
      <c r="T68" s="227"/>
      <c r="U68" s="219"/>
      <c r="V68" s="219"/>
      <c r="W68" s="218"/>
      <c r="X68" s="218"/>
      <c r="Y68" s="218"/>
      <c r="Z68" s="218"/>
      <c r="AA68" s="218"/>
      <c r="AB68" s="218"/>
      <c r="AC68" s="228" t="s">
        <v>218</v>
      </c>
      <c r="AD68" s="218"/>
      <c r="AE68" s="218" t="str">
        <f>VLOOKUP(D68, '照合用'!$A:$B, 2, FALSE)</f>
        <v>iue.creation+kh@gmail.com</v>
      </c>
      <c r="AF68" s="228" t="s">
        <v>219</v>
      </c>
    </row>
    <row r="69">
      <c r="A69" s="195"/>
      <c r="B69" s="195"/>
      <c r="C69" s="140" t="s">
        <v>220</v>
      </c>
      <c r="D69" s="140" t="s">
        <v>221</v>
      </c>
      <c r="E69" s="214">
        <v>45741.0</v>
      </c>
      <c r="F69" s="181" t="s">
        <v>12</v>
      </c>
      <c r="G69" s="182" t="s">
        <v>89</v>
      </c>
      <c r="H69" s="183" t="s">
        <v>69</v>
      </c>
      <c r="I69" s="183" t="s">
        <v>69</v>
      </c>
      <c r="J69" s="144">
        <v>798000.0</v>
      </c>
      <c r="K69" s="231">
        <v>798000.0</v>
      </c>
      <c r="L69" s="231">
        <v>798000.0</v>
      </c>
      <c r="M69" s="196">
        <f t="shared" ref="M69:M70" si="8">IF(G69="CBS", J69*0.03,
 IF(G69="MOSH", J69*0.045,
 ""))
</f>
        <v>35910</v>
      </c>
      <c r="N69" s="196">
        <v>35910.0</v>
      </c>
      <c r="O69" s="215">
        <v>35000.0</v>
      </c>
      <c r="P69" s="215">
        <v>35000.0</v>
      </c>
      <c r="Q69" s="197">
        <v>45741.0</v>
      </c>
      <c r="R69" s="140" t="s">
        <v>89</v>
      </c>
      <c r="S69" s="196">
        <v>798000.0</v>
      </c>
      <c r="T69" s="150"/>
      <c r="U69" s="140"/>
      <c r="V69" s="151"/>
      <c r="W69" s="195"/>
      <c r="X69" s="146"/>
      <c r="Y69" s="195"/>
      <c r="Z69" s="195"/>
      <c r="AA69" s="146"/>
      <c r="AB69" s="195"/>
      <c r="AC69" s="205" t="s">
        <v>90</v>
      </c>
      <c r="AD69" s="195"/>
      <c r="AE69" s="195" t="str">
        <f>VLOOKUP(D69, '照合用'!$A:$B, 2, FALSE)</f>
        <v>no_fate_but_what_we_make1990@yahoo.co.jp</v>
      </c>
      <c r="AF69" s="205" t="s">
        <v>177</v>
      </c>
    </row>
    <row r="70">
      <c r="A70" s="195"/>
      <c r="B70" s="195"/>
      <c r="C70" s="140" t="s">
        <v>222</v>
      </c>
      <c r="D70" s="140" t="s">
        <v>223</v>
      </c>
      <c r="E70" s="214">
        <v>45742.0</v>
      </c>
      <c r="F70" s="181" t="s">
        <v>12</v>
      </c>
      <c r="G70" s="182" t="s">
        <v>89</v>
      </c>
      <c r="H70" s="183" t="s">
        <v>69</v>
      </c>
      <c r="I70" s="183" t="s">
        <v>69</v>
      </c>
      <c r="J70" s="144">
        <v>798000.0</v>
      </c>
      <c r="K70" s="231">
        <v>798000.0</v>
      </c>
      <c r="L70" s="231">
        <v>798000.0</v>
      </c>
      <c r="M70" s="196">
        <f t="shared" si="8"/>
        <v>35910</v>
      </c>
      <c r="N70" s="196">
        <v>35910.0</v>
      </c>
      <c r="O70" s="205">
        <v>40000.0</v>
      </c>
      <c r="P70" s="205">
        <v>40000.0</v>
      </c>
      <c r="Q70" s="197">
        <v>45742.0</v>
      </c>
      <c r="R70" s="140" t="s">
        <v>121</v>
      </c>
      <c r="S70" s="211">
        <v>798000.0</v>
      </c>
      <c r="T70" s="150"/>
      <c r="U70" s="140"/>
      <c r="V70" s="140"/>
      <c r="W70" s="195"/>
      <c r="X70" s="195"/>
      <c r="Y70" s="195"/>
      <c r="Z70" s="195"/>
      <c r="AA70" s="195"/>
      <c r="AB70" s="195"/>
      <c r="AC70" s="205" t="s">
        <v>90</v>
      </c>
      <c r="AD70" s="195"/>
      <c r="AE70" s="195" t="str">
        <f>VLOOKUP(D70, '照合用'!$A:$B, 2, FALSE)</f>
        <v>orangelove0930@gmail.com</v>
      </c>
      <c r="AF70" s="205" t="s">
        <v>101</v>
      </c>
    </row>
    <row r="71">
      <c r="A71" s="195"/>
      <c r="B71" s="195"/>
      <c r="C71" s="252" t="s">
        <v>224</v>
      </c>
      <c r="D71" s="181" t="s">
        <v>225</v>
      </c>
      <c r="E71" s="214">
        <v>45742.0</v>
      </c>
      <c r="F71" s="181" t="s">
        <v>12</v>
      </c>
      <c r="G71" s="182" t="s">
        <v>133</v>
      </c>
      <c r="H71" s="183" t="s">
        <v>226</v>
      </c>
      <c r="I71" s="183" t="s">
        <v>226</v>
      </c>
      <c r="J71" s="144">
        <v>798000.0</v>
      </c>
      <c r="K71" s="231">
        <v>798000.0</v>
      </c>
      <c r="L71" s="231">
        <v>798000.0</v>
      </c>
      <c r="M71" s="184">
        <v>0.0</v>
      </c>
      <c r="N71" s="184">
        <v>0.0</v>
      </c>
      <c r="O71" s="195"/>
      <c r="P71" s="195"/>
      <c r="Q71" s="197"/>
      <c r="R71" s="140"/>
      <c r="S71" s="211"/>
      <c r="T71" s="150"/>
      <c r="U71" s="140"/>
      <c r="V71" s="140"/>
      <c r="W71" s="195"/>
      <c r="X71" s="195"/>
      <c r="Y71" s="195"/>
      <c r="Z71" s="195"/>
      <c r="AA71" s="195"/>
      <c r="AB71" s="195"/>
      <c r="AC71" s="205"/>
      <c r="AD71" s="195"/>
      <c r="AE71" s="195" t="str">
        <f>VLOOKUP(D71, '照合用'!$A:$B, 2, FALSE)</f>
        <v>shamanippon.m.kix3924@gmail.com</v>
      </c>
      <c r="AF71" s="205" t="s">
        <v>227</v>
      </c>
    </row>
    <row r="72">
      <c r="A72" s="236"/>
      <c r="B72" s="236"/>
      <c r="C72" s="237" t="s">
        <v>228</v>
      </c>
      <c r="D72" s="237" t="s">
        <v>228</v>
      </c>
      <c r="E72" s="238">
        <v>45742.0</v>
      </c>
      <c r="F72" s="239" t="s">
        <v>12</v>
      </c>
      <c r="G72" s="240" t="s">
        <v>108</v>
      </c>
      <c r="H72" s="241" t="s">
        <v>69</v>
      </c>
      <c r="I72" s="241" t="s">
        <v>69</v>
      </c>
      <c r="J72" s="209">
        <v>798000.0</v>
      </c>
      <c r="K72" s="242">
        <v>0.0</v>
      </c>
      <c r="L72" s="242">
        <v>0.0</v>
      </c>
      <c r="M72" s="209">
        <v>0.0</v>
      </c>
      <c r="N72" s="209">
        <v>0.0</v>
      </c>
      <c r="O72" s="236"/>
      <c r="P72" s="236"/>
      <c r="Q72" s="243">
        <v>45743.0</v>
      </c>
      <c r="R72" s="237" t="s">
        <v>108</v>
      </c>
      <c r="S72" s="253">
        <v>100000.0</v>
      </c>
      <c r="T72" s="251"/>
      <c r="U72" s="237"/>
      <c r="V72" s="237"/>
      <c r="W72" s="236"/>
      <c r="X72" s="236"/>
      <c r="Y72" s="236"/>
      <c r="Z72" s="236"/>
      <c r="AA72" s="236"/>
      <c r="AB72" s="236"/>
      <c r="AC72" s="246" t="s">
        <v>81</v>
      </c>
      <c r="AD72" s="236"/>
      <c r="AE72" s="236" t="str">
        <f>VLOOKUP(D72, '照合用'!$A:$B, 2, FALSE)</f>
        <v>tomomama.english@gmail.com</v>
      </c>
      <c r="AF72" s="246" t="s">
        <v>72</v>
      </c>
    </row>
    <row r="73">
      <c r="A73" s="195"/>
      <c r="B73" s="195"/>
      <c r="C73" s="140" t="s">
        <v>229</v>
      </c>
      <c r="D73" s="140" t="s">
        <v>230</v>
      </c>
      <c r="E73" s="214">
        <v>45742.0</v>
      </c>
      <c r="F73" s="181" t="s">
        <v>12</v>
      </c>
      <c r="G73" s="182" t="s">
        <v>89</v>
      </c>
      <c r="H73" s="183" t="s">
        <v>69</v>
      </c>
      <c r="I73" s="183" t="s">
        <v>69</v>
      </c>
      <c r="J73" s="144">
        <v>798000.0</v>
      </c>
      <c r="K73" s="231">
        <v>798000.0</v>
      </c>
      <c r="L73" s="231">
        <v>798000.0</v>
      </c>
      <c r="M73" s="196">
        <f> IF(G73="CBS", J73*0.03,
 IF(G73="MOSH", J73*0.045,
 ""))
</f>
        <v>35910</v>
      </c>
      <c r="N73" s="196">
        <v>35910.0</v>
      </c>
      <c r="O73" s="215">
        <v>35000.0</v>
      </c>
      <c r="P73" s="215">
        <v>35000.0</v>
      </c>
      <c r="Q73" s="197">
        <v>45742.0</v>
      </c>
      <c r="R73" s="140" t="s">
        <v>89</v>
      </c>
      <c r="S73" s="196">
        <v>700000.0</v>
      </c>
      <c r="T73" s="201">
        <v>45742.0</v>
      </c>
      <c r="U73" s="140" t="s">
        <v>89</v>
      </c>
      <c r="V73" s="196">
        <v>80000.0</v>
      </c>
      <c r="W73" s="214">
        <v>45742.0</v>
      </c>
      <c r="X73" s="205" t="s">
        <v>89</v>
      </c>
      <c r="Y73" s="205">
        <v>10000.0</v>
      </c>
      <c r="Z73" s="210">
        <v>45742.0</v>
      </c>
      <c r="AA73" s="196">
        <v>8000.0</v>
      </c>
      <c r="AB73" s="254" t="s">
        <v>89</v>
      </c>
      <c r="AC73" s="205" t="s">
        <v>90</v>
      </c>
      <c r="AD73" s="195"/>
      <c r="AE73" s="195" t="str">
        <f>VLOOKUP(D73, '照合用'!$A:$B, 2, FALSE)</f>
        <v>abull0318@icloud.com</v>
      </c>
      <c r="AF73" s="205" t="s">
        <v>72</v>
      </c>
    </row>
    <row r="74">
      <c r="A74" s="195"/>
      <c r="B74" s="195"/>
      <c r="C74" s="140" t="s">
        <v>231</v>
      </c>
      <c r="D74" s="140" t="s">
        <v>232</v>
      </c>
      <c r="E74" s="214">
        <v>45743.0</v>
      </c>
      <c r="F74" s="181" t="s">
        <v>12</v>
      </c>
      <c r="G74" s="182" t="s">
        <v>108</v>
      </c>
      <c r="H74" s="183" t="s">
        <v>69</v>
      </c>
      <c r="I74" s="183" t="s">
        <v>69</v>
      </c>
      <c r="J74" s="144">
        <v>788000.0</v>
      </c>
      <c r="K74" s="231">
        <v>788000.0</v>
      </c>
      <c r="L74" s="231">
        <v>788000.0</v>
      </c>
      <c r="M74" s="184">
        <v>0.0</v>
      </c>
      <c r="N74" s="184">
        <v>0.0</v>
      </c>
      <c r="O74" s="205">
        <v>40000.0</v>
      </c>
      <c r="P74" s="205">
        <v>40000.0</v>
      </c>
      <c r="Q74" s="197">
        <v>45744.0</v>
      </c>
      <c r="R74" s="140" t="s">
        <v>108</v>
      </c>
      <c r="S74" s="211">
        <v>788000.0</v>
      </c>
      <c r="T74" s="150"/>
      <c r="U74" s="140"/>
      <c r="V74" s="140"/>
      <c r="W74" s="195"/>
      <c r="X74" s="195"/>
      <c r="Y74" s="195"/>
      <c r="Z74" s="195"/>
      <c r="AA74" s="195"/>
      <c r="AB74" s="195"/>
      <c r="AC74" s="205" t="s">
        <v>90</v>
      </c>
      <c r="AD74" s="195"/>
      <c r="AE74" s="195" t="str">
        <f>VLOOKUP(D74, '照合用'!$A:$B, 2, FALSE)</f>
        <v>a0907a@icloud.com</v>
      </c>
      <c r="AF74" s="205" t="s">
        <v>233</v>
      </c>
    </row>
    <row r="75">
      <c r="A75" s="236"/>
      <c r="B75" s="236"/>
      <c r="C75" s="237" t="s">
        <v>234</v>
      </c>
      <c r="D75" s="237" t="s">
        <v>235</v>
      </c>
      <c r="E75" s="238">
        <v>45744.0</v>
      </c>
      <c r="F75" s="239" t="s">
        <v>14</v>
      </c>
      <c r="G75" s="240" t="s">
        <v>14</v>
      </c>
      <c r="H75" s="241" t="s">
        <v>69</v>
      </c>
      <c r="I75" s="241" t="s">
        <v>69</v>
      </c>
      <c r="J75" s="209">
        <v>798000.0</v>
      </c>
      <c r="K75" s="242">
        <v>0.0</v>
      </c>
      <c r="L75" s="242">
        <v>0.0</v>
      </c>
      <c r="M75" s="209">
        <v>0.0</v>
      </c>
      <c r="N75" s="209">
        <v>0.0</v>
      </c>
      <c r="O75" s="236"/>
      <c r="P75" s="236"/>
      <c r="Q75" s="243">
        <v>45748.0</v>
      </c>
      <c r="R75" s="237" t="s">
        <v>14</v>
      </c>
      <c r="S75" s="253">
        <v>798000.0</v>
      </c>
      <c r="T75" s="251"/>
      <c r="U75" s="237"/>
      <c r="V75" s="237"/>
      <c r="W75" s="236"/>
      <c r="X75" s="236"/>
      <c r="Y75" s="236"/>
      <c r="Z75" s="236"/>
      <c r="AA75" s="236"/>
      <c r="AB75" s="236"/>
      <c r="AC75" s="246" t="s">
        <v>90</v>
      </c>
      <c r="AD75" s="236"/>
      <c r="AE75" s="236" t="str">
        <f>VLOOKUP(D75, '照合用'!$A:$B, 2, FALSE)</f>
        <v>osatostudio358@gmail.com</v>
      </c>
      <c r="AF75" s="246" t="s">
        <v>92</v>
      </c>
    </row>
    <row r="76">
      <c r="A76" s="195"/>
      <c r="B76" s="195"/>
      <c r="C76" s="140" t="s">
        <v>236</v>
      </c>
      <c r="D76" s="140" t="s">
        <v>236</v>
      </c>
      <c r="E76" s="214">
        <v>45744.0</v>
      </c>
      <c r="F76" s="181" t="s">
        <v>12</v>
      </c>
      <c r="G76" s="182" t="s">
        <v>89</v>
      </c>
      <c r="H76" s="183" t="s">
        <v>69</v>
      </c>
      <c r="I76" s="183" t="s">
        <v>69</v>
      </c>
      <c r="J76" s="144">
        <v>798000.0</v>
      </c>
      <c r="K76" s="231">
        <v>798000.0</v>
      </c>
      <c r="L76" s="231">
        <v>798000.0</v>
      </c>
      <c r="M76" s="196">
        <f>IF(G76="CBS", J76*0.03,
 IF(G76="MOSH", J76*0.045,
 ""))
</f>
        <v>35910</v>
      </c>
      <c r="N76" s="196">
        <v>35910.0</v>
      </c>
      <c r="O76" s="215">
        <v>35000.0</v>
      </c>
      <c r="P76" s="215">
        <v>35000.0</v>
      </c>
      <c r="Q76" s="197">
        <v>45744.0</v>
      </c>
      <c r="R76" s="140" t="s">
        <v>89</v>
      </c>
      <c r="S76" s="196">
        <v>798000.0</v>
      </c>
      <c r="T76" s="150"/>
      <c r="U76" s="140"/>
      <c r="V76" s="151"/>
      <c r="W76" s="195"/>
      <c r="X76" s="146"/>
      <c r="Y76" s="195"/>
      <c r="Z76" s="195"/>
      <c r="AA76" s="146"/>
      <c r="AB76" s="195"/>
      <c r="AC76" s="205" t="s">
        <v>90</v>
      </c>
      <c r="AD76" s="195"/>
      <c r="AE76" s="230" t="s">
        <v>237</v>
      </c>
      <c r="AF76" s="205" t="s">
        <v>72</v>
      </c>
    </row>
    <row r="77">
      <c r="A77" s="255"/>
      <c r="B77" s="255"/>
      <c r="C77" s="237" t="s">
        <v>238</v>
      </c>
      <c r="D77" s="237" t="s">
        <v>239</v>
      </c>
      <c r="E77" s="256">
        <v>45744.0</v>
      </c>
      <c r="F77" s="239" t="s">
        <v>14</v>
      </c>
      <c r="G77" s="240" t="s">
        <v>14</v>
      </c>
      <c r="H77" s="241" t="s">
        <v>88</v>
      </c>
      <c r="I77" s="241" t="s">
        <v>88</v>
      </c>
      <c r="J77" s="209">
        <v>798000.0</v>
      </c>
      <c r="K77" s="257">
        <v>0.0</v>
      </c>
      <c r="L77" s="257">
        <v>0.0</v>
      </c>
      <c r="M77" s="209">
        <v>0.0</v>
      </c>
      <c r="N77" s="209">
        <v>0.0</v>
      </c>
      <c r="O77" s="255"/>
      <c r="P77" s="255"/>
      <c r="Q77" s="243">
        <v>45748.0</v>
      </c>
      <c r="R77" s="237" t="s">
        <v>14</v>
      </c>
      <c r="S77" s="253">
        <v>798000.0</v>
      </c>
      <c r="T77" s="251"/>
      <c r="U77" s="237"/>
      <c r="V77" s="237"/>
      <c r="W77" s="255"/>
      <c r="X77" s="255"/>
      <c r="Y77" s="255"/>
      <c r="Z77" s="255"/>
      <c r="AA77" s="255"/>
      <c r="AB77" s="255"/>
      <c r="AC77" s="257" t="s">
        <v>90</v>
      </c>
      <c r="AD77" s="255"/>
      <c r="AE77" s="236" t="str">
        <f>VLOOKUP(D77, '照合用'!$A:$B, 2, FALSE)</f>
        <v>lovelighthappyworker@gmail.com</v>
      </c>
      <c r="AF77" s="257" t="s">
        <v>72</v>
      </c>
    </row>
    <row r="78">
      <c r="A78" s="255"/>
      <c r="B78" s="255"/>
      <c r="C78" s="237" t="s">
        <v>240</v>
      </c>
      <c r="D78" s="237" t="s">
        <v>241</v>
      </c>
      <c r="E78" s="256">
        <v>45745.0</v>
      </c>
      <c r="F78" s="239" t="s">
        <v>14</v>
      </c>
      <c r="G78" s="240" t="s">
        <v>143</v>
      </c>
      <c r="H78" s="241" t="s">
        <v>211</v>
      </c>
      <c r="I78" s="241" t="s">
        <v>211</v>
      </c>
      <c r="J78" s="209">
        <v>798000.0</v>
      </c>
      <c r="K78" s="257">
        <v>0.0</v>
      </c>
      <c r="L78" s="257">
        <v>0.0</v>
      </c>
      <c r="M78" s="209">
        <v>0.0</v>
      </c>
      <c r="N78" s="209">
        <v>0.0</v>
      </c>
      <c r="O78" s="255"/>
      <c r="P78" s="255"/>
      <c r="Q78" s="250"/>
      <c r="R78" s="237"/>
      <c r="S78" s="237"/>
      <c r="T78" s="251"/>
      <c r="U78" s="237"/>
      <c r="V78" s="237"/>
      <c r="W78" s="255"/>
      <c r="X78" s="255"/>
      <c r="Y78" s="255"/>
      <c r="Z78" s="255"/>
      <c r="AA78" s="255"/>
      <c r="AB78" s="255"/>
      <c r="AC78" s="257" t="s">
        <v>81</v>
      </c>
      <c r="AD78" s="255"/>
      <c r="AE78" s="236" t="str">
        <f>VLOOKUP(D78, '照合用'!$A:$B, 2, FALSE)</f>
        <v>afrogr3x@gmail.com</v>
      </c>
      <c r="AF78" s="257" t="s">
        <v>72</v>
      </c>
    </row>
    <row r="79">
      <c r="A79" s="258"/>
      <c r="B79" s="258"/>
      <c r="C79" s="219" t="s">
        <v>242</v>
      </c>
      <c r="D79" s="219" t="s">
        <v>243</v>
      </c>
      <c r="E79" s="259">
        <v>45746.0</v>
      </c>
      <c r="F79" s="221" t="s">
        <v>14</v>
      </c>
      <c r="G79" s="222" t="s">
        <v>143</v>
      </c>
      <c r="H79" s="223" t="s">
        <v>61</v>
      </c>
      <c r="I79" s="223" t="s">
        <v>61</v>
      </c>
      <c r="J79" s="224">
        <v>798000.0</v>
      </c>
      <c r="K79" s="260">
        <v>0.0</v>
      </c>
      <c r="L79" s="260">
        <v>0.0</v>
      </c>
      <c r="M79" s="224">
        <v>0.0</v>
      </c>
      <c r="N79" s="224">
        <v>0.0</v>
      </c>
      <c r="O79" s="258"/>
      <c r="P79" s="258"/>
      <c r="Q79" s="233">
        <v>45746.0</v>
      </c>
      <c r="R79" s="219" t="s">
        <v>108</v>
      </c>
      <c r="S79" s="234">
        <v>50000.0</v>
      </c>
      <c r="T79" s="235">
        <v>45749.0</v>
      </c>
      <c r="U79" s="219" t="s">
        <v>108</v>
      </c>
      <c r="V79" s="234">
        <v>-50000.0</v>
      </c>
      <c r="W79" s="258"/>
      <c r="X79" s="258"/>
      <c r="Y79" s="258"/>
      <c r="Z79" s="258"/>
      <c r="AA79" s="258"/>
      <c r="AB79" s="258"/>
      <c r="AC79" s="260" t="s">
        <v>158</v>
      </c>
      <c r="AD79" s="258"/>
      <c r="AE79" s="218" t="str">
        <f>VLOOKUP(D79, '照合用'!$A:$B, 2, FALSE)</f>
        <v>hiroki.0419@gmail.com</v>
      </c>
      <c r="AF79" s="260" t="s">
        <v>92</v>
      </c>
    </row>
    <row r="80">
      <c r="S80" s="261"/>
      <c r="V80" s="261"/>
      <c r="X80" s="261"/>
      <c r="AA80" s="261"/>
    </row>
    <row r="81">
      <c r="J81" s="262"/>
      <c r="S81" s="261"/>
      <c r="V81" s="261"/>
      <c r="X81" s="261"/>
      <c r="AA81" s="261"/>
    </row>
    <row r="82">
      <c r="S82" s="261"/>
      <c r="V82" s="261"/>
      <c r="X82" s="261"/>
      <c r="AA82" s="261"/>
    </row>
    <row r="83">
      <c r="S83" s="261"/>
      <c r="V83" s="261"/>
      <c r="X83" s="261"/>
      <c r="AA83" s="261"/>
    </row>
    <row r="84">
      <c r="S84" s="261"/>
      <c r="V84" s="261"/>
      <c r="X84" s="261"/>
      <c r="AA84" s="261"/>
    </row>
    <row r="85">
      <c r="S85" s="261"/>
      <c r="V85" s="261"/>
      <c r="X85" s="261"/>
      <c r="AA85" s="261"/>
    </row>
    <row r="86">
      <c r="S86" s="261"/>
      <c r="V86" s="261"/>
      <c r="X86" s="261"/>
      <c r="AA86" s="261"/>
    </row>
    <row r="87">
      <c r="S87" s="261"/>
      <c r="V87" s="261"/>
      <c r="X87" s="261"/>
      <c r="AA87" s="261"/>
    </row>
    <row r="88">
      <c r="S88" s="261"/>
      <c r="V88" s="261"/>
      <c r="X88" s="261"/>
      <c r="AA88" s="261"/>
    </row>
    <row r="89">
      <c r="S89" s="261"/>
      <c r="V89" s="261"/>
      <c r="X89" s="261"/>
      <c r="AA89" s="261"/>
    </row>
    <row r="90">
      <c r="S90" s="261"/>
      <c r="V90" s="261"/>
      <c r="X90" s="261"/>
      <c r="AA90" s="261"/>
    </row>
    <row r="91">
      <c r="S91" s="261"/>
      <c r="V91" s="261"/>
      <c r="X91" s="261"/>
      <c r="AA91" s="261"/>
    </row>
    <row r="92">
      <c r="S92" s="261"/>
      <c r="V92" s="261"/>
      <c r="X92" s="261"/>
      <c r="AA92" s="261"/>
    </row>
    <row r="93">
      <c r="S93" s="261"/>
      <c r="V93" s="261"/>
      <c r="X93" s="261"/>
      <c r="AA93" s="261"/>
    </row>
    <row r="94">
      <c r="S94" s="261"/>
      <c r="V94" s="261"/>
      <c r="X94" s="261"/>
      <c r="AA94" s="261"/>
    </row>
    <row r="95">
      <c r="S95" s="261"/>
      <c r="V95" s="261"/>
      <c r="X95" s="261"/>
      <c r="AA95" s="261"/>
    </row>
    <row r="96">
      <c r="S96" s="263">
        <v>2.0</v>
      </c>
      <c r="V96" s="261"/>
      <c r="X96" s="261"/>
      <c r="AA96" s="261"/>
    </row>
    <row r="97">
      <c r="S97" s="261"/>
      <c r="V97" s="261"/>
      <c r="X97" s="261"/>
      <c r="AA97" s="261"/>
    </row>
    <row r="98">
      <c r="S98" s="261"/>
      <c r="V98" s="261"/>
      <c r="X98" s="261"/>
      <c r="AA98" s="261"/>
    </row>
    <row r="99">
      <c r="S99" s="261"/>
      <c r="V99" s="261"/>
      <c r="X99" s="261"/>
      <c r="AA99" s="261"/>
    </row>
    <row r="100">
      <c r="S100" s="261"/>
      <c r="V100" s="261"/>
      <c r="X100" s="261"/>
      <c r="AA100" s="261"/>
    </row>
    <row r="101">
      <c r="S101" s="261"/>
      <c r="V101" s="261"/>
      <c r="X101" s="261"/>
      <c r="AA101" s="261"/>
    </row>
    <row r="102">
      <c r="S102" s="261"/>
      <c r="V102" s="261"/>
      <c r="X102" s="261"/>
      <c r="AA102" s="261"/>
    </row>
    <row r="103">
      <c r="S103" s="261"/>
      <c r="V103" s="261"/>
      <c r="X103" s="261"/>
      <c r="AA103" s="261"/>
    </row>
    <row r="104">
      <c r="S104" s="261"/>
      <c r="V104" s="261"/>
      <c r="X104" s="261"/>
      <c r="AA104" s="261"/>
    </row>
    <row r="105">
      <c r="S105" s="261"/>
      <c r="V105" s="261"/>
      <c r="X105" s="261"/>
      <c r="AA105" s="261"/>
    </row>
    <row r="106">
      <c r="S106" s="261"/>
      <c r="V106" s="261"/>
      <c r="X106" s="261"/>
      <c r="AA106" s="261"/>
    </row>
    <row r="107">
      <c r="S107" s="261"/>
      <c r="V107" s="261"/>
      <c r="X107" s="261"/>
      <c r="AA107" s="261"/>
    </row>
    <row r="108">
      <c r="S108" s="261"/>
      <c r="V108" s="261"/>
      <c r="X108" s="261"/>
      <c r="AA108" s="261"/>
    </row>
    <row r="109">
      <c r="S109" s="261"/>
      <c r="V109" s="261"/>
      <c r="X109" s="261"/>
      <c r="AA109" s="261"/>
    </row>
    <row r="110">
      <c r="S110" s="261"/>
      <c r="V110" s="261"/>
      <c r="X110" s="261"/>
      <c r="AA110" s="261"/>
    </row>
    <row r="111">
      <c r="S111" s="261"/>
      <c r="V111" s="261"/>
      <c r="X111" s="261"/>
      <c r="AA111" s="261"/>
    </row>
    <row r="112">
      <c r="S112" s="261"/>
      <c r="V112" s="261"/>
      <c r="X112" s="261"/>
      <c r="AA112" s="261"/>
    </row>
    <row r="113">
      <c r="S113" s="261"/>
      <c r="V113" s="261"/>
      <c r="X113" s="261"/>
      <c r="AA113" s="261"/>
    </row>
    <row r="114">
      <c r="S114" s="261"/>
      <c r="V114" s="261"/>
      <c r="X114" s="261"/>
      <c r="AA114" s="261"/>
    </row>
    <row r="115">
      <c r="S115" s="261"/>
      <c r="V115" s="261"/>
      <c r="X115" s="261"/>
      <c r="AA115" s="261"/>
    </row>
    <row r="116">
      <c r="S116" s="261"/>
      <c r="V116" s="261"/>
      <c r="X116" s="261"/>
      <c r="AA116" s="261"/>
    </row>
    <row r="117">
      <c r="S117" s="261"/>
      <c r="V117" s="261"/>
      <c r="X117" s="261"/>
      <c r="AA117" s="261"/>
    </row>
    <row r="118">
      <c r="S118" s="261"/>
      <c r="V118" s="261"/>
      <c r="X118" s="261"/>
      <c r="AA118" s="261"/>
    </row>
    <row r="119">
      <c r="S119" s="261"/>
      <c r="V119" s="261"/>
      <c r="X119" s="261"/>
      <c r="AA119" s="261"/>
    </row>
    <row r="120">
      <c r="S120" s="261"/>
      <c r="V120" s="261"/>
      <c r="X120" s="261"/>
      <c r="AA120" s="261"/>
    </row>
    <row r="121">
      <c r="S121" s="261"/>
      <c r="V121" s="261"/>
      <c r="X121" s="261"/>
      <c r="AA121" s="261"/>
    </row>
    <row r="122">
      <c r="S122" s="261"/>
      <c r="V122" s="261"/>
      <c r="X122" s="261"/>
      <c r="AA122" s="261"/>
    </row>
    <row r="123">
      <c r="S123" s="261"/>
      <c r="V123" s="261"/>
      <c r="X123" s="261"/>
      <c r="AA123" s="261"/>
    </row>
    <row r="124">
      <c r="S124" s="261"/>
      <c r="V124" s="261"/>
      <c r="X124" s="261"/>
      <c r="AA124" s="261"/>
    </row>
    <row r="125">
      <c r="S125" s="261"/>
      <c r="V125" s="261"/>
      <c r="X125" s="261"/>
      <c r="AA125" s="261"/>
    </row>
    <row r="126">
      <c r="S126" s="261"/>
      <c r="V126" s="261"/>
      <c r="X126" s="261"/>
      <c r="AA126" s="261"/>
    </row>
    <row r="127">
      <c r="S127" s="261"/>
      <c r="V127" s="261"/>
      <c r="X127" s="261"/>
      <c r="AA127" s="261"/>
    </row>
    <row r="128">
      <c r="S128" s="261"/>
      <c r="V128" s="261"/>
      <c r="X128" s="261"/>
      <c r="AA128" s="261"/>
    </row>
    <row r="129">
      <c r="S129" s="261"/>
      <c r="V129" s="261"/>
      <c r="X129" s="261"/>
      <c r="AA129" s="261"/>
    </row>
    <row r="130">
      <c r="S130" s="261"/>
      <c r="V130" s="261"/>
      <c r="X130" s="261"/>
      <c r="AA130" s="261"/>
    </row>
    <row r="131">
      <c r="S131" s="261"/>
      <c r="V131" s="261"/>
      <c r="X131" s="261"/>
      <c r="AA131" s="261"/>
    </row>
    <row r="132">
      <c r="S132" s="261"/>
      <c r="V132" s="261"/>
      <c r="X132" s="261"/>
      <c r="AA132" s="261"/>
    </row>
    <row r="133">
      <c r="S133" s="261"/>
      <c r="V133" s="261"/>
      <c r="X133" s="261"/>
      <c r="AA133" s="261"/>
    </row>
    <row r="134">
      <c r="S134" s="261"/>
      <c r="V134" s="261"/>
      <c r="X134" s="261"/>
      <c r="AA134" s="261"/>
    </row>
    <row r="135">
      <c r="S135" s="261"/>
      <c r="V135" s="261"/>
      <c r="X135" s="261"/>
      <c r="AA135" s="261"/>
    </row>
    <row r="136">
      <c r="S136" s="261"/>
      <c r="V136" s="261"/>
      <c r="X136" s="261"/>
      <c r="AA136" s="261"/>
    </row>
    <row r="137">
      <c r="S137" s="261"/>
      <c r="V137" s="261"/>
      <c r="X137" s="261"/>
      <c r="AA137" s="261"/>
    </row>
    <row r="138">
      <c r="S138" s="261"/>
      <c r="V138" s="261"/>
      <c r="X138" s="261"/>
      <c r="AA138" s="261"/>
    </row>
    <row r="139">
      <c r="S139" s="261"/>
      <c r="V139" s="261"/>
      <c r="X139" s="261"/>
      <c r="AA139" s="261"/>
    </row>
    <row r="140">
      <c r="S140" s="261"/>
      <c r="V140" s="261"/>
      <c r="X140" s="261"/>
      <c r="AA140" s="261"/>
    </row>
    <row r="141">
      <c r="S141" s="261"/>
      <c r="V141" s="261"/>
      <c r="X141" s="261"/>
      <c r="AA141" s="261"/>
    </row>
    <row r="142">
      <c r="S142" s="261"/>
      <c r="V142" s="261"/>
      <c r="X142" s="261"/>
      <c r="AA142" s="261"/>
    </row>
    <row r="143">
      <c r="S143" s="261"/>
      <c r="V143" s="261"/>
      <c r="X143" s="261"/>
      <c r="AA143" s="261"/>
    </row>
    <row r="144">
      <c r="S144" s="261"/>
      <c r="V144" s="261"/>
      <c r="X144" s="261"/>
      <c r="AA144" s="261"/>
    </row>
    <row r="145">
      <c r="S145" s="261"/>
      <c r="V145" s="261"/>
      <c r="X145" s="261"/>
      <c r="AA145" s="261"/>
    </row>
    <row r="146">
      <c r="S146" s="261"/>
      <c r="V146" s="261"/>
      <c r="X146" s="261"/>
      <c r="AA146" s="261"/>
    </row>
    <row r="147">
      <c r="S147" s="261"/>
      <c r="V147" s="261"/>
      <c r="X147" s="261"/>
      <c r="AA147" s="261"/>
    </row>
    <row r="148">
      <c r="S148" s="261"/>
      <c r="V148" s="261"/>
      <c r="X148" s="261"/>
      <c r="AA148" s="261"/>
    </row>
    <row r="149">
      <c r="S149" s="261"/>
      <c r="V149" s="261"/>
      <c r="X149" s="261"/>
      <c r="AA149" s="261"/>
    </row>
    <row r="150">
      <c r="S150" s="261"/>
      <c r="V150" s="261"/>
      <c r="X150" s="261"/>
      <c r="AA150" s="261"/>
    </row>
    <row r="151">
      <c r="S151" s="261"/>
      <c r="V151" s="261"/>
      <c r="X151" s="261"/>
      <c r="AA151" s="261"/>
    </row>
    <row r="152">
      <c r="S152" s="261"/>
      <c r="V152" s="261"/>
      <c r="X152" s="261"/>
      <c r="AA152" s="261"/>
    </row>
    <row r="153">
      <c r="S153" s="261"/>
      <c r="V153" s="261"/>
      <c r="X153" s="261"/>
      <c r="AA153" s="261"/>
    </row>
    <row r="154">
      <c r="S154" s="261"/>
      <c r="V154" s="261"/>
      <c r="X154" s="261"/>
      <c r="AA154" s="261"/>
    </row>
    <row r="155">
      <c r="S155" s="261"/>
      <c r="V155" s="261"/>
      <c r="X155" s="261"/>
      <c r="AA155" s="261"/>
    </row>
    <row r="156">
      <c r="S156" s="261"/>
      <c r="V156" s="261"/>
      <c r="X156" s="261"/>
      <c r="AA156" s="261"/>
    </row>
    <row r="157">
      <c r="S157" s="261"/>
      <c r="V157" s="261"/>
      <c r="X157" s="261"/>
      <c r="AA157" s="261"/>
    </row>
    <row r="158">
      <c r="S158" s="261"/>
      <c r="V158" s="261"/>
      <c r="X158" s="261"/>
      <c r="AA158" s="261"/>
    </row>
    <row r="159">
      <c r="S159" s="261"/>
      <c r="V159" s="261"/>
      <c r="X159" s="261"/>
      <c r="AA159" s="261"/>
    </row>
    <row r="160">
      <c r="S160" s="261"/>
      <c r="V160" s="261"/>
      <c r="X160" s="261"/>
      <c r="AA160" s="261"/>
    </row>
    <row r="161">
      <c r="S161" s="261"/>
      <c r="V161" s="261"/>
      <c r="X161" s="261"/>
      <c r="AA161" s="261"/>
    </row>
    <row r="162">
      <c r="S162" s="261"/>
      <c r="V162" s="261"/>
      <c r="X162" s="261"/>
      <c r="AA162" s="261"/>
    </row>
    <row r="163">
      <c r="S163" s="261"/>
      <c r="V163" s="261"/>
      <c r="X163" s="261"/>
      <c r="AA163" s="261"/>
    </row>
    <row r="164">
      <c r="S164" s="261"/>
      <c r="V164" s="261"/>
      <c r="X164" s="261"/>
      <c r="AA164" s="261"/>
    </row>
    <row r="165">
      <c r="S165" s="261"/>
      <c r="V165" s="261"/>
      <c r="X165" s="261"/>
      <c r="AA165" s="261"/>
    </row>
    <row r="166">
      <c r="S166" s="261"/>
      <c r="V166" s="261"/>
      <c r="X166" s="261"/>
      <c r="AA166" s="261"/>
    </row>
    <row r="167">
      <c r="S167" s="261"/>
      <c r="V167" s="261"/>
      <c r="X167" s="261"/>
      <c r="AA167" s="261"/>
    </row>
    <row r="168">
      <c r="S168" s="261"/>
      <c r="V168" s="261"/>
      <c r="X168" s="261"/>
      <c r="AA168" s="261"/>
    </row>
    <row r="169">
      <c r="S169" s="261"/>
      <c r="V169" s="261"/>
      <c r="X169" s="261"/>
      <c r="AA169" s="261"/>
    </row>
    <row r="170">
      <c r="S170" s="261"/>
      <c r="V170" s="261"/>
      <c r="X170" s="261"/>
      <c r="AA170" s="261"/>
    </row>
    <row r="171">
      <c r="S171" s="261"/>
      <c r="V171" s="261"/>
      <c r="X171" s="261"/>
      <c r="AA171" s="261"/>
    </row>
    <row r="172">
      <c r="S172" s="261"/>
      <c r="V172" s="261"/>
      <c r="X172" s="261"/>
      <c r="AA172" s="261"/>
    </row>
    <row r="173">
      <c r="S173" s="261"/>
      <c r="V173" s="261"/>
      <c r="X173" s="261"/>
      <c r="AA173" s="261"/>
    </row>
    <row r="174">
      <c r="S174" s="261"/>
      <c r="V174" s="261"/>
      <c r="X174" s="261"/>
      <c r="AA174" s="261"/>
    </row>
    <row r="175">
      <c r="S175" s="261"/>
      <c r="V175" s="261"/>
      <c r="X175" s="261"/>
      <c r="AA175" s="261"/>
    </row>
    <row r="176">
      <c r="S176" s="261"/>
      <c r="V176" s="261"/>
      <c r="X176" s="261"/>
      <c r="AA176" s="261"/>
    </row>
    <row r="177">
      <c r="S177" s="261"/>
      <c r="V177" s="261"/>
      <c r="X177" s="261"/>
      <c r="AA177" s="261"/>
    </row>
    <row r="178">
      <c r="S178" s="261"/>
      <c r="V178" s="261"/>
      <c r="X178" s="261"/>
      <c r="AA178" s="261"/>
    </row>
    <row r="179">
      <c r="S179" s="261"/>
      <c r="V179" s="261"/>
      <c r="X179" s="261"/>
      <c r="AA179" s="261"/>
    </row>
    <row r="180">
      <c r="S180" s="261"/>
      <c r="V180" s="261"/>
      <c r="X180" s="261"/>
      <c r="AA180" s="261"/>
    </row>
    <row r="181">
      <c r="S181" s="261"/>
      <c r="V181" s="261"/>
      <c r="X181" s="261"/>
      <c r="AA181" s="261"/>
    </row>
    <row r="182">
      <c r="S182" s="261"/>
      <c r="V182" s="261"/>
      <c r="X182" s="261"/>
      <c r="AA182" s="261"/>
    </row>
    <row r="183">
      <c r="S183" s="261"/>
      <c r="V183" s="261"/>
      <c r="X183" s="261"/>
      <c r="AA183" s="261"/>
    </row>
    <row r="184">
      <c r="S184" s="261"/>
      <c r="V184" s="261"/>
      <c r="X184" s="261"/>
      <c r="AA184" s="261"/>
    </row>
    <row r="185">
      <c r="S185" s="261"/>
      <c r="V185" s="261"/>
      <c r="X185" s="261"/>
      <c r="AA185" s="261"/>
    </row>
    <row r="186">
      <c r="S186" s="261"/>
      <c r="V186" s="261"/>
      <c r="X186" s="261"/>
      <c r="AA186" s="261"/>
    </row>
    <row r="187">
      <c r="S187" s="261"/>
      <c r="V187" s="261"/>
      <c r="X187" s="261"/>
      <c r="AA187" s="261"/>
    </row>
    <row r="188">
      <c r="S188" s="261"/>
      <c r="V188" s="261"/>
      <c r="X188" s="261"/>
      <c r="AA188" s="261"/>
    </row>
    <row r="189">
      <c r="S189" s="261"/>
      <c r="V189" s="261"/>
      <c r="X189" s="261"/>
      <c r="AA189" s="261"/>
    </row>
    <row r="190">
      <c r="S190" s="261"/>
      <c r="V190" s="261"/>
      <c r="X190" s="261"/>
      <c r="AA190" s="261"/>
    </row>
    <row r="191">
      <c r="S191" s="261"/>
      <c r="V191" s="261"/>
      <c r="X191" s="261"/>
      <c r="AA191" s="261"/>
    </row>
    <row r="192">
      <c r="S192" s="261"/>
      <c r="V192" s="261"/>
      <c r="X192" s="261"/>
      <c r="AA192" s="261"/>
    </row>
    <row r="193">
      <c r="S193" s="261"/>
      <c r="V193" s="261"/>
      <c r="X193" s="261"/>
      <c r="AA193" s="261"/>
    </row>
    <row r="194">
      <c r="S194" s="261"/>
      <c r="V194" s="261"/>
      <c r="X194" s="261"/>
      <c r="AA194" s="261"/>
    </row>
    <row r="195">
      <c r="S195" s="261"/>
      <c r="V195" s="261"/>
      <c r="X195" s="261"/>
      <c r="AA195" s="261"/>
    </row>
    <row r="196">
      <c r="S196" s="261"/>
      <c r="V196" s="261"/>
      <c r="X196" s="261"/>
      <c r="AA196" s="261"/>
    </row>
    <row r="197">
      <c r="S197" s="261"/>
      <c r="V197" s="261"/>
      <c r="X197" s="261"/>
      <c r="AA197" s="261"/>
    </row>
    <row r="198">
      <c r="S198" s="261"/>
      <c r="V198" s="261"/>
      <c r="X198" s="261"/>
      <c r="AA198" s="261"/>
    </row>
    <row r="199">
      <c r="S199" s="261"/>
      <c r="V199" s="261"/>
      <c r="X199" s="261"/>
      <c r="AA199" s="261"/>
    </row>
    <row r="200">
      <c r="S200" s="261"/>
      <c r="V200" s="261"/>
      <c r="X200" s="261"/>
      <c r="AA200" s="261"/>
    </row>
    <row r="201">
      <c r="S201" s="261"/>
      <c r="V201" s="261"/>
      <c r="X201" s="261"/>
      <c r="AA201" s="261"/>
    </row>
    <row r="202">
      <c r="S202" s="261"/>
      <c r="V202" s="261"/>
      <c r="X202" s="261"/>
      <c r="AA202" s="261"/>
    </row>
    <row r="203">
      <c r="S203" s="261"/>
      <c r="V203" s="261"/>
      <c r="X203" s="261"/>
      <c r="AA203" s="261"/>
    </row>
    <row r="204">
      <c r="S204" s="261"/>
      <c r="V204" s="261"/>
      <c r="X204" s="261"/>
      <c r="AA204" s="261"/>
    </row>
    <row r="205">
      <c r="S205" s="261"/>
      <c r="V205" s="261"/>
      <c r="X205" s="261"/>
      <c r="AA205" s="261"/>
    </row>
    <row r="206">
      <c r="S206" s="261"/>
      <c r="V206" s="261"/>
      <c r="X206" s="261"/>
      <c r="AA206" s="261"/>
    </row>
    <row r="207">
      <c r="S207" s="261"/>
      <c r="V207" s="261"/>
      <c r="X207" s="261"/>
      <c r="AA207" s="261"/>
    </row>
    <row r="208">
      <c r="S208" s="261"/>
      <c r="V208" s="261"/>
      <c r="X208" s="261"/>
      <c r="AA208" s="261"/>
    </row>
    <row r="209">
      <c r="S209" s="261"/>
      <c r="V209" s="261"/>
      <c r="X209" s="261"/>
      <c r="AA209" s="261"/>
    </row>
    <row r="210">
      <c r="S210" s="261"/>
      <c r="V210" s="261"/>
      <c r="X210" s="261"/>
      <c r="AA210" s="261"/>
    </row>
    <row r="211">
      <c r="S211" s="261"/>
      <c r="V211" s="261"/>
      <c r="X211" s="261"/>
      <c r="AA211" s="261"/>
    </row>
    <row r="212">
      <c r="S212" s="261"/>
      <c r="V212" s="261"/>
      <c r="X212" s="261"/>
      <c r="AA212" s="261"/>
    </row>
    <row r="213">
      <c r="S213" s="261"/>
      <c r="V213" s="261"/>
      <c r="X213" s="261"/>
      <c r="AA213" s="261"/>
    </row>
    <row r="214">
      <c r="S214" s="261"/>
      <c r="V214" s="261"/>
      <c r="X214" s="261"/>
      <c r="AA214" s="261"/>
    </row>
    <row r="215">
      <c r="S215" s="261"/>
      <c r="V215" s="261"/>
      <c r="X215" s="261"/>
      <c r="AA215" s="261"/>
    </row>
    <row r="216">
      <c r="S216" s="261"/>
      <c r="V216" s="261"/>
      <c r="X216" s="261"/>
      <c r="AA216" s="261"/>
    </row>
    <row r="217">
      <c r="S217" s="261"/>
      <c r="V217" s="261"/>
      <c r="X217" s="261"/>
      <c r="AA217" s="261"/>
    </row>
    <row r="218">
      <c r="S218" s="261"/>
      <c r="V218" s="261"/>
      <c r="X218" s="261"/>
      <c r="AA218" s="261"/>
    </row>
    <row r="219">
      <c r="S219" s="261"/>
      <c r="V219" s="261"/>
      <c r="X219" s="261"/>
      <c r="AA219" s="261"/>
    </row>
    <row r="220">
      <c r="S220" s="261"/>
      <c r="V220" s="261"/>
      <c r="X220" s="261"/>
      <c r="AA220" s="261"/>
    </row>
    <row r="221">
      <c r="S221" s="261"/>
      <c r="V221" s="261"/>
      <c r="X221" s="261"/>
      <c r="AA221" s="261"/>
    </row>
    <row r="222">
      <c r="S222" s="261"/>
      <c r="V222" s="261"/>
      <c r="X222" s="261"/>
      <c r="AA222" s="261"/>
    </row>
    <row r="223">
      <c r="S223" s="261"/>
      <c r="V223" s="261"/>
      <c r="X223" s="261"/>
      <c r="AA223" s="261"/>
    </row>
    <row r="224">
      <c r="S224" s="261"/>
      <c r="V224" s="261"/>
      <c r="X224" s="261"/>
      <c r="AA224" s="261"/>
    </row>
    <row r="225">
      <c r="S225" s="261"/>
      <c r="V225" s="261"/>
      <c r="X225" s="261"/>
      <c r="AA225" s="261"/>
    </row>
    <row r="226">
      <c r="S226" s="261"/>
      <c r="V226" s="261"/>
      <c r="X226" s="261"/>
      <c r="AA226" s="261"/>
    </row>
    <row r="227">
      <c r="S227" s="261"/>
      <c r="V227" s="261"/>
      <c r="X227" s="261"/>
      <c r="AA227" s="261"/>
    </row>
    <row r="228">
      <c r="S228" s="261"/>
      <c r="V228" s="261"/>
      <c r="X228" s="261"/>
      <c r="AA228" s="261"/>
    </row>
    <row r="229">
      <c r="S229" s="261"/>
      <c r="V229" s="261"/>
      <c r="X229" s="261"/>
      <c r="AA229" s="261"/>
    </row>
    <row r="230">
      <c r="S230" s="261"/>
      <c r="V230" s="261"/>
      <c r="X230" s="261"/>
      <c r="AA230" s="261"/>
    </row>
    <row r="231">
      <c r="S231" s="261"/>
      <c r="V231" s="261"/>
      <c r="X231" s="261"/>
      <c r="AA231" s="261"/>
    </row>
    <row r="232">
      <c r="S232" s="261"/>
      <c r="V232" s="261"/>
      <c r="X232" s="261"/>
      <c r="AA232" s="261"/>
    </row>
    <row r="233">
      <c r="S233" s="261"/>
      <c r="V233" s="261"/>
      <c r="X233" s="261"/>
      <c r="AA233" s="261"/>
    </row>
    <row r="234">
      <c r="S234" s="261"/>
      <c r="V234" s="261"/>
      <c r="X234" s="261"/>
      <c r="AA234" s="261"/>
    </row>
    <row r="235">
      <c r="S235" s="261"/>
      <c r="V235" s="261"/>
      <c r="X235" s="261"/>
      <c r="AA235" s="261"/>
    </row>
    <row r="236">
      <c r="S236" s="261"/>
      <c r="V236" s="261"/>
      <c r="X236" s="261"/>
      <c r="AA236" s="261"/>
    </row>
    <row r="237">
      <c r="S237" s="261"/>
      <c r="V237" s="261"/>
      <c r="X237" s="261"/>
      <c r="AA237" s="261"/>
    </row>
    <row r="238">
      <c r="S238" s="261"/>
      <c r="V238" s="261"/>
      <c r="X238" s="261"/>
      <c r="AA238" s="261"/>
    </row>
    <row r="239">
      <c r="S239" s="261"/>
      <c r="V239" s="261"/>
      <c r="X239" s="261"/>
      <c r="AA239" s="261"/>
    </row>
    <row r="240">
      <c r="S240" s="261"/>
      <c r="V240" s="261"/>
      <c r="X240" s="261"/>
      <c r="AA240" s="261"/>
    </row>
    <row r="241">
      <c r="S241" s="261"/>
      <c r="V241" s="261"/>
      <c r="X241" s="261"/>
      <c r="AA241" s="261"/>
    </row>
    <row r="242">
      <c r="S242" s="261"/>
      <c r="V242" s="261"/>
      <c r="X242" s="261"/>
      <c r="AA242" s="261"/>
    </row>
    <row r="243">
      <c r="S243" s="261"/>
      <c r="V243" s="261"/>
      <c r="X243" s="261"/>
      <c r="AA243" s="261"/>
    </row>
    <row r="244">
      <c r="S244" s="261"/>
      <c r="V244" s="261"/>
      <c r="X244" s="261"/>
      <c r="AA244" s="261"/>
    </row>
    <row r="245">
      <c r="S245" s="261"/>
      <c r="V245" s="261"/>
      <c r="X245" s="261"/>
      <c r="AA245" s="261"/>
    </row>
    <row r="246">
      <c r="S246" s="261"/>
      <c r="V246" s="261"/>
      <c r="X246" s="261"/>
      <c r="AA246" s="261"/>
    </row>
    <row r="247">
      <c r="S247" s="261"/>
      <c r="V247" s="261"/>
      <c r="X247" s="261"/>
      <c r="AA247" s="261"/>
    </row>
    <row r="248">
      <c r="S248" s="261"/>
      <c r="V248" s="261"/>
      <c r="X248" s="261"/>
      <c r="AA248" s="261"/>
    </row>
    <row r="249">
      <c r="S249" s="261"/>
      <c r="V249" s="261"/>
      <c r="X249" s="261"/>
      <c r="AA249" s="261"/>
    </row>
    <row r="250">
      <c r="S250" s="261"/>
      <c r="V250" s="261"/>
      <c r="X250" s="261"/>
      <c r="AA250" s="261"/>
    </row>
    <row r="251">
      <c r="S251" s="261"/>
      <c r="V251" s="261"/>
      <c r="X251" s="261"/>
      <c r="AA251" s="261"/>
    </row>
    <row r="252">
      <c r="S252" s="261"/>
      <c r="V252" s="261"/>
      <c r="X252" s="261"/>
      <c r="AA252" s="261"/>
    </row>
    <row r="253">
      <c r="S253" s="261"/>
      <c r="V253" s="261"/>
      <c r="X253" s="261"/>
      <c r="AA253" s="261"/>
    </row>
    <row r="254">
      <c r="S254" s="261"/>
      <c r="V254" s="261"/>
      <c r="X254" s="261"/>
      <c r="AA254" s="261"/>
    </row>
    <row r="255">
      <c r="S255" s="261"/>
      <c r="V255" s="261"/>
      <c r="X255" s="261"/>
      <c r="AA255" s="261"/>
    </row>
    <row r="256">
      <c r="S256" s="261"/>
      <c r="V256" s="261"/>
      <c r="X256" s="261"/>
      <c r="AA256" s="261"/>
    </row>
    <row r="257">
      <c r="S257" s="261"/>
      <c r="V257" s="261"/>
      <c r="X257" s="261"/>
      <c r="AA257" s="261"/>
    </row>
    <row r="258">
      <c r="S258" s="261"/>
      <c r="V258" s="261"/>
      <c r="X258" s="261"/>
      <c r="AA258" s="261"/>
    </row>
    <row r="259">
      <c r="S259" s="261"/>
      <c r="V259" s="261"/>
      <c r="X259" s="261"/>
      <c r="AA259" s="261"/>
    </row>
    <row r="260">
      <c r="S260" s="261"/>
      <c r="V260" s="261"/>
      <c r="X260" s="261"/>
      <c r="AA260" s="261"/>
    </row>
    <row r="261">
      <c r="S261" s="261"/>
      <c r="V261" s="261"/>
      <c r="X261" s="261"/>
      <c r="AA261" s="261"/>
    </row>
    <row r="262">
      <c r="S262" s="261"/>
      <c r="V262" s="261"/>
      <c r="X262" s="261"/>
      <c r="AA262" s="261"/>
    </row>
    <row r="263">
      <c r="S263" s="261"/>
      <c r="V263" s="261"/>
      <c r="X263" s="261"/>
      <c r="AA263" s="261"/>
    </row>
    <row r="264">
      <c r="S264" s="261"/>
      <c r="V264" s="261"/>
      <c r="X264" s="261"/>
      <c r="AA264" s="261"/>
    </row>
    <row r="265">
      <c r="S265" s="261"/>
      <c r="V265" s="261"/>
      <c r="X265" s="261"/>
      <c r="AA265" s="261"/>
    </row>
    <row r="266">
      <c r="S266" s="261"/>
      <c r="V266" s="261"/>
      <c r="X266" s="261"/>
      <c r="AA266" s="261"/>
    </row>
    <row r="267">
      <c r="S267" s="261"/>
      <c r="V267" s="261"/>
      <c r="X267" s="261"/>
      <c r="AA267" s="261"/>
    </row>
    <row r="268">
      <c r="S268" s="261"/>
      <c r="V268" s="261"/>
      <c r="X268" s="261"/>
      <c r="AA268" s="261"/>
    </row>
    <row r="269">
      <c r="S269" s="261"/>
      <c r="V269" s="261"/>
      <c r="X269" s="261"/>
      <c r="AA269" s="261"/>
    </row>
    <row r="270">
      <c r="S270" s="261"/>
      <c r="V270" s="261"/>
      <c r="X270" s="261"/>
      <c r="AA270" s="261"/>
    </row>
    <row r="271">
      <c r="S271" s="261"/>
      <c r="V271" s="261"/>
      <c r="X271" s="261"/>
      <c r="AA271" s="261"/>
    </row>
    <row r="272">
      <c r="S272" s="261"/>
      <c r="V272" s="261"/>
      <c r="X272" s="261"/>
      <c r="AA272" s="261"/>
    </row>
    <row r="273">
      <c r="S273" s="261"/>
      <c r="V273" s="261"/>
      <c r="X273" s="261"/>
      <c r="AA273" s="261"/>
    </row>
    <row r="274">
      <c r="S274" s="261"/>
      <c r="V274" s="261"/>
      <c r="X274" s="261"/>
      <c r="AA274" s="261"/>
    </row>
    <row r="275">
      <c r="S275" s="261"/>
      <c r="V275" s="261"/>
      <c r="X275" s="261"/>
      <c r="AA275" s="261"/>
    </row>
    <row r="276">
      <c r="S276" s="261"/>
      <c r="V276" s="261"/>
      <c r="X276" s="261"/>
      <c r="AA276" s="261"/>
    </row>
    <row r="277">
      <c r="S277" s="261"/>
      <c r="V277" s="261"/>
      <c r="X277" s="261"/>
      <c r="AA277" s="261"/>
    </row>
    <row r="278">
      <c r="S278" s="261"/>
      <c r="V278" s="261"/>
      <c r="X278" s="261"/>
      <c r="AA278" s="261"/>
    </row>
    <row r="279">
      <c r="S279" s="261"/>
      <c r="V279" s="261"/>
      <c r="X279" s="261"/>
      <c r="AA279" s="261"/>
    </row>
    <row r="280">
      <c r="S280" s="261"/>
      <c r="V280" s="261"/>
      <c r="X280" s="261"/>
      <c r="AA280" s="261"/>
    </row>
    <row r="281">
      <c r="S281" s="261"/>
      <c r="V281" s="261"/>
      <c r="X281" s="261"/>
      <c r="AA281" s="261"/>
    </row>
    <row r="282">
      <c r="S282" s="261"/>
      <c r="V282" s="261"/>
      <c r="X282" s="261"/>
      <c r="AA282" s="261"/>
    </row>
    <row r="283">
      <c r="S283" s="261"/>
      <c r="V283" s="261"/>
      <c r="X283" s="261"/>
      <c r="AA283" s="261"/>
    </row>
    <row r="284">
      <c r="S284" s="261"/>
      <c r="V284" s="261"/>
      <c r="X284" s="261"/>
      <c r="AA284" s="261"/>
    </row>
    <row r="285">
      <c r="S285" s="261"/>
      <c r="V285" s="261"/>
      <c r="X285" s="261"/>
      <c r="AA285" s="261"/>
    </row>
    <row r="286">
      <c r="S286" s="261"/>
      <c r="V286" s="261"/>
      <c r="X286" s="261"/>
      <c r="AA286" s="261"/>
    </row>
    <row r="287">
      <c r="S287" s="261"/>
      <c r="V287" s="261"/>
      <c r="X287" s="261"/>
      <c r="AA287" s="261"/>
    </row>
    <row r="288">
      <c r="S288" s="261"/>
      <c r="V288" s="261"/>
      <c r="X288" s="261"/>
      <c r="AA288" s="261"/>
    </row>
    <row r="289">
      <c r="S289" s="261"/>
      <c r="V289" s="261"/>
      <c r="X289" s="261"/>
      <c r="AA289" s="261"/>
    </row>
    <row r="290">
      <c r="S290" s="261"/>
      <c r="V290" s="261"/>
      <c r="X290" s="261"/>
      <c r="AA290" s="261"/>
    </row>
    <row r="291">
      <c r="S291" s="261"/>
      <c r="V291" s="261"/>
      <c r="X291" s="261"/>
      <c r="AA291" s="261"/>
    </row>
    <row r="292">
      <c r="S292" s="261"/>
      <c r="V292" s="261"/>
      <c r="X292" s="261"/>
      <c r="AA292" s="261"/>
    </row>
    <row r="293">
      <c r="S293" s="261"/>
      <c r="V293" s="261"/>
      <c r="X293" s="261"/>
      <c r="AA293" s="261"/>
    </row>
    <row r="294">
      <c r="S294" s="261"/>
      <c r="V294" s="261"/>
      <c r="X294" s="261"/>
      <c r="AA294" s="261"/>
    </row>
    <row r="295">
      <c r="S295" s="261"/>
      <c r="V295" s="261"/>
      <c r="X295" s="261"/>
      <c r="AA295" s="261"/>
    </row>
    <row r="296">
      <c r="S296" s="261"/>
      <c r="V296" s="261"/>
      <c r="X296" s="261"/>
      <c r="AA296" s="261"/>
    </row>
    <row r="297">
      <c r="S297" s="261"/>
      <c r="V297" s="261"/>
      <c r="X297" s="261"/>
      <c r="AA297" s="261"/>
    </row>
    <row r="298">
      <c r="S298" s="261"/>
      <c r="V298" s="261"/>
      <c r="X298" s="261"/>
      <c r="AA298" s="261"/>
    </row>
    <row r="299">
      <c r="S299" s="261"/>
      <c r="V299" s="261"/>
      <c r="X299" s="261"/>
      <c r="AA299" s="261"/>
    </row>
    <row r="300">
      <c r="S300" s="261"/>
      <c r="V300" s="261"/>
      <c r="X300" s="261"/>
      <c r="AA300" s="261"/>
    </row>
    <row r="301">
      <c r="S301" s="261"/>
      <c r="V301" s="261"/>
      <c r="X301" s="261"/>
      <c r="AA301" s="261"/>
    </row>
    <row r="302">
      <c r="S302" s="261"/>
      <c r="V302" s="261"/>
      <c r="X302" s="261"/>
      <c r="AA302" s="261"/>
    </row>
    <row r="303">
      <c r="S303" s="261"/>
      <c r="V303" s="261"/>
      <c r="X303" s="261"/>
      <c r="AA303" s="261"/>
    </row>
    <row r="304">
      <c r="S304" s="261"/>
      <c r="V304" s="261"/>
      <c r="X304" s="261"/>
      <c r="AA304" s="261"/>
    </row>
    <row r="305">
      <c r="S305" s="261"/>
      <c r="V305" s="261"/>
      <c r="X305" s="261"/>
      <c r="AA305" s="261"/>
    </row>
    <row r="306">
      <c r="S306" s="261"/>
      <c r="V306" s="261"/>
      <c r="X306" s="261"/>
      <c r="AA306" s="261"/>
    </row>
    <row r="307">
      <c r="S307" s="261"/>
      <c r="V307" s="261"/>
      <c r="X307" s="261"/>
      <c r="AA307" s="261"/>
    </row>
    <row r="308">
      <c r="S308" s="261"/>
      <c r="V308" s="261"/>
      <c r="X308" s="261"/>
      <c r="AA308" s="261"/>
    </row>
    <row r="309">
      <c r="S309" s="261"/>
      <c r="V309" s="261"/>
      <c r="X309" s="261"/>
      <c r="AA309" s="261"/>
    </row>
    <row r="310">
      <c r="S310" s="261"/>
      <c r="V310" s="261"/>
      <c r="X310" s="261"/>
      <c r="AA310" s="261"/>
    </row>
    <row r="311">
      <c r="S311" s="261"/>
      <c r="V311" s="261"/>
      <c r="X311" s="261"/>
      <c r="AA311" s="261"/>
    </row>
    <row r="312">
      <c r="S312" s="261"/>
      <c r="V312" s="261"/>
      <c r="X312" s="261"/>
      <c r="AA312" s="261"/>
    </row>
    <row r="313">
      <c r="S313" s="261"/>
      <c r="V313" s="261"/>
      <c r="X313" s="261"/>
      <c r="AA313" s="261"/>
    </row>
    <row r="314">
      <c r="S314" s="261"/>
      <c r="V314" s="261"/>
      <c r="X314" s="261"/>
      <c r="AA314" s="261"/>
    </row>
    <row r="315">
      <c r="S315" s="261"/>
      <c r="V315" s="261"/>
      <c r="X315" s="261"/>
      <c r="AA315" s="261"/>
    </row>
    <row r="316">
      <c r="S316" s="261"/>
      <c r="V316" s="261"/>
      <c r="X316" s="261"/>
      <c r="AA316" s="261"/>
    </row>
    <row r="317">
      <c r="S317" s="261"/>
      <c r="V317" s="261"/>
      <c r="X317" s="261"/>
      <c r="AA317" s="261"/>
    </row>
    <row r="318">
      <c r="S318" s="261"/>
      <c r="V318" s="261"/>
      <c r="X318" s="261"/>
      <c r="AA318" s="261"/>
    </row>
    <row r="319">
      <c r="S319" s="261"/>
      <c r="V319" s="261"/>
      <c r="X319" s="261"/>
      <c r="AA319" s="261"/>
    </row>
    <row r="320">
      <c r="S320" s="261"/>
      <c r="V320" s="261"/>
      <c r="X320" s="261"/>
      <c r="AA320" s="261"/>
    </row>
    <row r="321">
      <c r="S321" s="261"/>
      <c r="V321" s="261"/>
      <c r="X321" s="261"/>
      <c r="AA321" s="261"/>
    </row>
    <row r="322">
      <c r="S322" s="261"/>
      <c r="V322" s="261"/>
      <c r="X322" s="261"/>
      <c r="AA322" s="261"/>
    </row>
    <row r="323">
      <c r="S323" s="261"/>
      <c r="V323" s="261"/>
      <c r="X323" s="261"/>
      <c r="AA323" s="261"/>
    </row>
    <row r="324">
      <c r="S324" s="261"/>
      <c r="V324" s="261"/>
      <c r="X324" s="261"/>
      <c r="AA324" s="261"/>
    </row>
    <row r="325">
      <c r="S325" s="261"/>
      <c r="V325" s="261"/>
      <c r="X325" s="261"/>
      <c r="AA325" s="261"/>
    </row>
    <row r="326">
      <c r="S326" s="261"/>
      <c r="V326" s="261"/>
      <c r="X326" s="261"/>
      <c r="AA326" s="261"/>
    </row>
    <row r="327">
      <c r="S327" s="261"/>
      <c r="V327" s="261"/>
      <c r="X327" s="261"/>
      <c r="AA327" s="261"/>
    </row>
    <row r="328">
      <c r="S328" s="261"/>
      <c r="V328" s="261"/>
      <c r="X328" s="261"/>
      <c r="AA328" s="261"/>
    </row>
    <row r="329">
      <c r="S329" s="261"/>
      <c r="V329" s="261"/>
      <c r="X329" s="261"/>
      <c r="AA329" s="261"/>
    </row>
    <row r="330">
      <c r="S330" s="261"/>
      <c r="V330" s="261"/>
      <c r="X330" s="261"/>
      <c r="AA330" s="261"/>
    </row>
    <row r="331">
      <c r="S331" s="261"/>
      <c r="V331" s="261"/>
      <c r="X331" s="261"/>
      <c r="AA331" s="261"/>
    </row>
    <row r="332">
      <c r="S332" s="261"/>
      <c r="V332" s="261"/>
      <c r="X332" s="261"/>
      <c r="AA332" s="261"/>
    </row>
    <row r="333">
      <c r="S333" s="261"/>
      <c r="V333" s="261"/>
      <c r="X333" s="261"/>
      <c r="AA333" s="261"/>
    </row>
    <row r="334">
      <c r="S334" s="261"/>
      <c r="V334" s="261"/>
      <c r="X334" s="261"/>
      <c r="AA334" s="261"/>
    </row>
    <row r="335">
      <c r="S335" s="261"/>
      <c r="V335" s="261"/>
      <c r="X335" s="261"/>
      <c r="AA335" s="261"/>
    </row>
    <row r="336">
      <c r="S336" s="261"/>
      <c r="V336" s="261"/>
      <c r="X336" s="261"/>
      <c r="AA336" s="261"/>
    </row>
    <row r="337">
      <c r="S337" s="261"/>
      <c r="V337" s="261"/>
      <c r="X337" s="261"/>
      <c r="AA337" s="261"/>
    </row>
    <row r="338">
      <c r="S338" s="261"/>
      <c r="V338" s="261"/>
      <c r="X338" s="261"/>
      <c r="AA338" s="261"/>
    </row>
    <row r="339">
      <c r="S339" s="261"/>
      <c r="V339" s="261"/>
      <c r="X339" s="261"/>
      <c r="AA339" s="261"/>
    </row>
    <row r="340">
      <c r="S340" s="261"/>
      <c r="V340" s="261"/>
      <c r="X340" s="261"/>
      <c r="AA340" s="261"/>
    </row>
    <row r="341">
      <c r="S341" s="261"/>
      <c r="V341" s="261"/>
      <c r="X341" s="261"/>
      <c r="AA341" s="261"/>
    </row>
    <row r="342">
      <c r="S342" s="261"/>
      <c r="V342" s="261"/>
      <c r="X342" s="261"/>
      <c r="AA342" s="261"/>
    </row>
    <row r="343">
      <c r="S343" s="261"/>
      <c r="V343" s="261"/>
      <c r="X343" s="261"/>
      <c r="AA343" s="261"/>
    </row>
    <row r="344">
      <c r="S344" s="261"/>
      <c r="V344" s="261"/>
      <c r="X344" s="261"/>
      <c r="AA344" s="261"/>
    </row>
    <row r="345">
      <c r="S345" s="261"/>
      <c r="V345" s="261"/>
      <c r="X345" s="261"/>
      <c r="AA345" s="261"/>
    </row>
    <row r="346">
      <c r="S346" s="261"/>
      <c r="V346" s="261"/>
      <c r="X346" s="261"/>
      <c r="AA346" s="261"/>
    </row>
    <row r="347">
      <c r="S347" s="261"/>
      <c r="V347" s="261"/>
      <c r="X347" s="261"/>
      <c r="AA347" s="261"/>
    </row>
    <row r="348">
      <c r="S348" s="261"/>
      <c r="V348" s="261"/>
      <c r="X348" s="261"/>
      <c r="AA348" s="261"/>
    </row>
    <row r="349">
      <c r="S349" s="261"/>
      <c r="V349" s="261"/>
      <c r="X349" s="261"/>
      <c r="AA349" s="261"/>
    </row>
    <row r="350">
      <c r="S350" s="261"/>
      <c r="V350" s="261"/>
      <c r="X350" s="261"/>
      <c r="AA350" s="261"/>
    </row>
    <row r="351">
      <c r="S351" s="261"/>
      <c r="V351" s="261"/>
      <c r="X351" s="261"/>
      <c r="AA351" s="261"/>
    </row>
    <row r="352">
      <c r="S352" s="261"/>
      <c r="V352" s="261"/>
      <c r="X352" s="261"/>
      <c r="AA352" s="261"/>
    </row>
    <row r="353">
      <c r="S353" s="261"/>
      <c r="V353" s="261"/>
      <c r="X353" s="261"/>
      <c r="AA353" s="261"/>
    </row>
    <row r="354">
      <c r="S354" s="261"/>
      <c r="V354" s="261"/>
      <c r="X354" s="261"/>
      <c r="AA354" s="261"/>
    </row>
    <row r="355">
      <c r="S355" s="261"/>
      <c r="V355" s="261"/>
      <c r="X355" s="261"/>
      <c r="AA355" s="261"/>
    </row>
    <row r="356">
      <c r="S356" s="261"/>
      <c r="V356" s="261"/>
      <c r="X356" s="261"/>
      <c r="AA356" s="261"/>
    </row>
    <row r="357">
      <c r="S357" s="261"/>
      <c r="V357" s="261"/>
      <c r="X357" s="261"/>
      <c r="AA357" s="261"/>
    </row>
    <row r="358">
      <c r="S358" s="261"/>
      <c r="V358" s="261"/>
      <c r="X358" s="261"/>
      <c r="AA358" s="261"/>
    </row>
    <row r="359">
      <c r="S359" s="261"/>
      <c r="V359" s="261"/>
      <c r="X359" s="261"/>
      <c r="AA359" s="261"/>
    </row>
    <row r="360">
      <c r="S360" s="261"/>
      <c r="V360" s="261"/>
      <c r="X360" s="261"/>
      <c r="AA360" s="261"/>
    </row>
    <row r="361">
      <c r="S361" s="261"/>
      <c r="V361" s="261"/>
      <c r="X361" s="261"/>
      <c r="AA361" s="261"/>
    </row>
    <row r="362">
      <c r="S362" s="261"/>
      <c r="V362" s="261"/>
      <c r="X362" s="261"/>
      <c r="AA362" s="261"/>
    </row>
    <row r="363">
      <c r="S363" s="261"/>
      <c r="V363" s="261"/>
      <c r="X363" s="261"/>
      <c r="AA363" s="261"/>
    </row>
    <row r="364">
      <c r="S364" s="261"/>
      <c r="V364" s="261"/>
      <c r="X364" s="261"/>
      <c r="AA364" s="261"/>
    </row>
    <row r="365">
      <c r="S365" s="261"/>
      <c r="V365" s="261"/>
      <c r="X365" s="261"/>
      <c r="AA365" s="261"/>
    </row>
    <row r="366">
      <c r="S366" s="261"/>
      <c r="V366" s="261"/>
      <c r="X366" s="261"/>
      <c r="AA366" s="261"/>
    </row>
    <row r="367">
      <c r="S367" s="261"/>
      <c r="V367" s="261"/>
      <c r="X367" s="261"/>
      <c r="AA367" s="261"/>
    </row>
    <row r="368">
      <c r="S368" s="261"/>
      <c r="V368" s="261"/>
      <c r="X368" s="261"/>
      <c r="AA368" s="261"/>
    </row>
    <row r="369">
      <c r="S369" s="261"/>
      <c r="V369" s="261"/>
      <c r="X369" s="261"/>
      <c r="AA369" s="261"/>
    </row>
    <row r="370">
      <c r="S370" s="261"/>
      <c r="V370" s="261"/>
      <c r="X370" s="261"/>
      <c r="AA370" s="261"/>
    </row>
    <row r="371">
      <c r="S371" s="261"/>
      <c r="V371" s="261"/>
      <c r="X371" s="261"/>
      <c r="AA371" s="261"/>
    </row>
    <row r="372">
      <c r="S372" s="261"/>
      <c r="V372" s="261"/>
      <c r="X372" s="261"/>
      <c r="AA372" s="261"/>
    </row>
    <row r="373">
      <c r="S373" s="261"/>
      <c r="V373" s="261"/>
      <c r="X373" s="261"/>
      <c r="AA373" s="261"/>
    </row>
    <row r="374">
      <c r="S374" s="261"/>
      <c r="V374" s="261"/>
      <c r="X374" s="261"/>
      <c r="AA374" s="261"/>
    </row>
    <row r="375">
      <c r="S375" s="261"/>
      <c r="V375" s="261"/>
      <c r="X375" s="261"/>
      <c r="AA375" s="261"/>
    </row>
    <row r="376">
      <c r="S376" s="261"/>
      <c r="V376" s="261"/>
      <c r="X376" s="261"/>
      <c r="AA376" s="261"/>
    </row>
    <row r="377">
      <c r="S377" s="261"/>
      <c r="V377" s="261"/>
      <c r="X377" s="261"/>
      <c r="AA377" s="261"/>
    </row>
    <row r="378">
      <c r="S378" s="261"/>
      <c r="V378" s="261"/>
      <c r="X378" s="261"/>
      <c r="AA378" s="261"/>
    </row>
    <row r="379">
      <c r="S379" s="261"/>
      <c r="V379" s="261"/>
      <c r="X379" s="261"/>
      <c r="AA379" s="261"/>
    </row>
    <row r="380">
      <c r="S380" s="261"/>
      <c r="V380" s="261"/>
      <c r="X380" s="261"/>
      <c r="AA380" s="261"/>
    </row>
    <row r="381">
      <c r="S381" s="261"/>
      <c r="V381" s="261"/>
      <c r="X381" s="261"/>
      <c r="AA381" s="261"/>
    </row>
    <row r="382">
      <c r="S382" s="261"/>
      <c r="V382" s="261"/>
      <c r="X382" s="261"/>
      <c r="AA382" s="261"/>
    </row>
    <row r="383">
      <c r="S383" s="261"/>
      <c r="V383" s="261"/>
      <c r="X383" s="261"/>
      <c r="AA383" s="261"/>
    </row>
    <row r="384">
      <c r="S384" s="261"/>
      <c r="V384" s="261"/>
      <c r="X384" s="261"/>
      <c r="AA384" s="261"/>
    </row>
    <row r="385">
      <c r="S385" s="261"/>
      <c r="V385" s="261"/>
      <c r="X385" s="261"/>
      <c r="AA385" s="261"/>
    </row>
    <row r="386">
      <c r="S386" s="261"/>
      <c r="V386" s="261"/>
      <c r="X386" s="261"/>
      <c r="AA386" s="261"/>
    </row>
    <row r="387">
      <c r="S387" s="261"/>
      <c r="V387" s="261"/>
      <c r="X387" s="261"/>
      <c r="AA387" s="261"/>
    </row>
    <row r="388">
      <c r="S388" s="261"/>
      <c r="V388" s="261"/>
      <c r="X388" s="261"/>
      <c r="AA388" s="261"/>
    </row>
    <row r="389">
      <c r="S389" s="261"/>
      <c r="V389" s="261"/>
      <c r="X389" s="261"/>
      <c r="AA389" s="261"/>
    </row>
    <row r="390">
      <c r="S390" s="261"/>
      <c r="V390" s="261"/>
      <c r="X390" s="261"/>
      <c r="AA390" s="261"/>
    </row>
    <row r="391">
      <c r="S391" s="261"/>
      <c r="V391" s="261"/>
      <c r="X391" s="261"/>
      <c r="AA391" s="261"/>
    </row>
    <row r="392">
      <c r="S392" s="261"/>
      <c r="V392" s="261"/>
      <c r="X392" s="261"/>
      <c r="AA392" s="261"/>
    </row>
    <row r="393">
      <c r="S393" s="261"/>
      <c r="V393" s="261"/>
      <c r="X393" s="261"/>
      <c r="AA393" s="261"/>
    </row>
    <row r="394">
      <c r="S394" s="261"/>
      <c r="V394" s="261"/>
      <c r="X394" s="261"/>
      <c r="AA394" s="261"/>
    </row>
    <row r="395">
      <c r="S395" s="261"/>
      <c r="V395" s="261"/>
      <c r="X395" s="261"/>
      <c r="AA395" s="261"/>
    </row>
    <row r="396">
      <c r="S396" s="261"/>
      <c r="V396" s="261"/>
      <c r="X396" s="261"/>
      <c r="AA396" s="261"/>
    </row>
    <row r="397">
      <c r="S397" s="261"/>
      <c r="V397" s="261"/>
      <c r="X397" s="261"/>
      <c r="AA397" s="261"/>
    </row>
    <row r="398">
      <c r="S398" s="261"/>
      <c r="V398" s="261"/>
      <c r="X398" s="261"/>
      <c r="AA398" s="261"/>
    </row>
    <row r="399">
      <c r="S399" s="261"/>
      <c r="V399" s="261"/>
      <c r="X399" s="261"/>
      <c r="AA399" s="261"/>
    </row>
    <row r="400">
      <c r="S400" s="261"/>
      <c r="V400" s="261"/>
      <c r="X400" s="261"/>
      <c r="AA400" s="261"/>
    </row>
    <row r="401">
      <c r="S401" s="261"/>
      <c r="V401" s="261"/>
      <c r="X401" s="261"/>
      <c r="AA401" s="261"/>
    </row>
    <row r="402">
      <c r="S402" s="261"/>
      <c r="V402" s="261"/>
      <c r="X402" s="261"/>
      <c r="AA402" s="261"/>
    </row>
    <row r="403">
      <c r="S403" s="261"/>
      <c r="V403" s="261"/>
      <c r="X403" s="261"/>
      <c r="AA403" s="261"/>
    </row>
    <row r="404">
      <c r="S404" s="261"/>
      <c r="V404" s="261"/>
      <c r="X404" s="261"/>
      <c r="AA404" s="261"/>
    </row>
    <row r="405">
      <c r="S405" s="261"/>
      <c r="V405" s="261"/>
      <c r="X405" s="261"/>
      <c r="AA405" s="261"/>
    </row>
    <row r="406">
      <c r="S406" s="261"/>
      <c r="V406" s="261"/>
      <c r="X406" s="261"/>
      <c r="AA406" s="261"/>
    </row>
    <row r="407">
      <c r="S407" s="261"/>
      <c r="V407" s="261"/>
      <c r="X407" s="261"/>
      <c r="AA407" s="261"/>
    </row>
    <row r="408">
      <c r="S408" s="261"/>
      <c r="V408" s="261"/>
      <c r="X408" s="261"/>
      <c r="AA408" s="261"/>
    </row>
    <row r="409">
      <c r="S409" s="261"/>
      <c r="V409" s="261"/>
      <c r="X409" s="261"/>
      <c r="AA409" s="261"/>
    </row>
    <row r="410">
      <c r="S410" s="261"/>
      <c r="V410" s="261"/>
      <c r="X410" s="261"/>
      <c r="AA410" s="261"/>
    </row>
    <row r="411">
      <c r="S411" s="261"/>
      <c r="V411" s="261"/>
      <c r="X411" s="261"/>
      <c r="AA411" s="261"/>
    </row>
    <row r="412">
      <c r="S412" s="261"/>
      <c r="V412" s="261"/>
      <c r="X412" s="261"/>
      <c r="AA412" s="261"/>
    </row>
    <row r="413">
      <c r="S413" s="261"/>
      <c r="V413" s="261"/>
      <c r="X413" s="261"/>
      <c r="AA413" s="261"/>
    </row>
    <row r="414">
      <c r="S414" s="261"/>
      <c r="V414" s="261"/>
      <c r="X414" s="261"/>
      <c r="AA414" s="261"/>
    </row>
    <row r="415">
      <c r="S415" s="261"/>
      <c r="V415" s="261"/>
      <c r="X415" s="261"/>
      <c r="AA415" s="261"/>
    </row>
    <row r="416">
      <c r="S416" s="261"/>
      <c r="V416" s="261"/>
      <c r="X416" s="261"/>
      <c r="AA416" s="261"/>
    </row>
    <row r="417">
      <c r="S417" s="261"/>
      <c r="V417" s="261"/>
      <c r="X417" s="261"/>
      <c r="AA417" s="261"/>
    </row>
    <row r="418">
      <c r="S418" s="261"/>
      <c r="V418" s="261"/>
      <c r="X418" s="261"/>
      <c r="AA418" s="261"/>
    </row>
    <row r="419">
      <c r="S419" s="261"/>
      <c r="V419" s="261"/>
      <c r="X419" s="261"/>
      <c r="AA419" s="261"/>
    </row>
    <row r="420">
      <c r="S420" s="261"/>
      <c r="V420" s="261"/>
      <c r="X420" s="261"/>
      <c r="AA420" s="261"/>
    </row>
    <row r="421">
      <c r="S421" s="261"/>
      <c r="V421" s="261"/>
      <c r="X421" s="261"/>
      <c r="AA421" s="261"/>
    </row>
    <row r="422">
      <c r="S422" s="261"/>
      <c r="V422" s="261"/>
      <c r="X422" s="261"/>
      <c r="AA422" s="261"/>
    </row>
    <row r="423">
      <c r="S423" s="261"/>
      <c r="V423" s="261"/>
      <c r="X423" s="261"/>
      <c r="AA423" s="261"/>
    </row>
    <row r="424">
      <c r="S424" s="261"/>
      <c r="V424" s="261"/>
      <c r="X424" s="261"/>
      <c r="AA424" s="261"/>
    </row>
    <row r="425">
      <c r="S425" s="261"/>
      <c r="V425" s="261"/>
      <c r="X425" s="261"/>
      <c r="AA425" s="261"/>
    </row>
    <row r="426">
      <c r="S426" s="261"/>
      <c r="V426" s="261"/>
      <c r="X426" s="261"/>
      <c r="AA426" s="261"/>
    </row>
    <row r="427">
      <c r="S427" s="261"/>
      <c r="V427" s="261"/>
      <c r="X427" s="261"/>
      <c r="AA427" s="261"/>
    </row>
    <row r="428">
      <c r="S428" s="261"/>
      <c r="V428" s="261"/>
      <c r="X428" s="261"/>
      <c r="AA428" s="261"/>
    </row>
    <row r="429">
      <c r="S429" s="261"/>
      <c r="V429" s="261"/>
      <c r="X429" s="261"/>
      <c r="AA429" s="261"/>
    </row>
    <row r="430">
      <c r="S430" s="261"/>
      <c r="V430" s="261"/>
      <c r="X430" s="261"/>
      <c r="AA430" s="261"/>
    </row>
    <row r="431">
      <c r="S431" s="261"/>
      <c r="V431" s="261"/>
      <c r="X431" s="261"/>
      <c r="AA431" s="261"/>
    </row>
    <row r="432">
      <c r="S432" s="261"/>
      <c r="V432" s="261"/>
      <c r="X432" s="261"/>
      <c r="AA432" s="261"/>
    </row>
    <row r="433">
      <c r="S433" s="261"/>
      <c r="V433" s="261"/>
      <c r="X433" s="261"/>
      <c r="AA433" s="261"/>
    </row>
    <row r="434">
      <c r="S434" s="261"/>
      <c r="V434" s="261"/>
      <c r="X434" s="261"/>
      <c r="AA434" s="261"/>
    </row>
    <row r="435">
      <c r="S435" s="261"/>
      <c r="V435" s="261"/>
      <c r="X435" s="261"/>
      <c r="AA435" s="261"/>
    </row>
    <row r="436">
      <c r="S436" s="261"/>
      <c r="V436" s="261"/>
      <c r="X436" s="261"/>
      <c r="AA436" s="261"/>
    </row>
    <row r="437">
      <c r="S437" s="261"/>
      <c r="V437" s="261"/>
      <c r="X437" s="261"/>
      <c r="AA437" s="261"/>
    </row>
    <row r="438">
      <c r="S438" s="261"/>
      <c r="V438" s="261"/>
      <c r="X438" s="261"/>
      <c r="AA438" s="261"/>
    </row>
    <row r="439">
      <c r="S439" s="261"/>
      <c r="V439" s="261"/>
      <c r="X439" s="261"/>
      <c r="AA439" s="261"/>
    </row>
    <row r="440">
      <c r="S440" s="261"/>
      <c r="V440" s="261"/>
      <c r="X440" s="261"/>
      <c r="AA440" s="261"/>
    </row>
    <row r="441">
      <c r="S441" s="261"/>
      <c r="V441" s="261"/>
      <c r="X441" s="261"/>
      <c r="AA441" s="261"/>
    </row>
    <row r="442">
      <c r="S442" s="261"/>
      <c r="V442" s="261"/>
      <c r="X442" s="261"/>
      <c r="AA442" s="261"/>
    </row>
    <row r="443">
      <c r="S443" s="261"/>
      <c r="V443" s="261"/>
      <c r="X443" s="261"/>
      <c r="AA443" s="261"/>
    </row>
    <row r="444">
      <c r="S444" s="261"/>
      <c r="V444" s="261"/>
      <c r="X444" s="261"/>
      <c r="AA444" s="261"/>
    </row>
    <row r="445">
      <c r="S445" s="261"/>
      <c r="V445" s="261"/>
      <c r="X445" s="261"/>
      <c r="AA445" s="261"/>
    </row>
    <row r="446">
      <c r="S446" s="261"/>
      <c r="V446" s="261"/>
      <c r="X446" s="261"/>
      <c r="AA446" s="261"/>
    </row>
    <row r="447">
      <c r="S447" s="261"/>
      <c r="V447" s="261"/>
      <c r="X447" s="261"/>
      <c r="AA447" s="261"/>
    </row>
    <row r="448">
      <c r="S448" s="261"/>
      <c r="V448" s="261"/>
      <c r="X448" s="261"/>
      <c r="AA448" s="261"/>
    </row>
    <row r="449">
      <c r="S449" s="261"/>
      <c r="V449" s="261"/>
      <c r="X449" s="261"/>
      <c r="AA449" s="261"/>
    </row>
    <row r="450">
      <c r="S450" s="261"/>
      <c r="V450" s="261"/>
      <c r="X450" s="261"/>
      <c r="AA450" s="261"/>
    </row>
    <row r="451">
      <c r="S451" s="261"/>
      <c r="V451" s="261"/>
      <c r="X451" s="261"/>
      <c r="AA451" s="261"/>
    </row>
    <row r="452">
      <c r="S452" s="261"/>
      <c r="V452" s="261"/>
      <c r="X452" s="261"/>
      <c r="AA452" s="261"/>
    </row>
    <row r="453">
      <c r="S453" s="261"/>
      <c r="V453" s="261"/>
      <c r="X453" s="261"/>
      <c r="AA453" s="261"/>
    </row>
    <row r="454">
      <c r="S454" s="261"/>
      <c r="V454" s="261"/>
      <c r="X454" s="261"/>
      <c r="AA454" s="261"/>
    </row>
    <row r="455">
      <c r="S455" s="261"/>
      <c r="V455" s="261"/>
      <c r="X455" s="261"/>
      <c r="AA455" s="261"/>
    </row>
    <row r="456">
      <c r="S456" s="261"/>
      <c r="V456" s="261"/>
      <c r="X456" s="261"/>
      <c r="AA456" s="261"/>
    </row>
    <row r="457">
      <c r="S457" s="261"/>
      <c r="V457" s="261"/>
      <c r="X457" s="261"/>
      <c r="AA457" s="261"/>
    </row>
    <row r="458">
      <c r="S458" s="261"/>
      <c r="V458" s="261"/>
      <c r="X458" s="261"/>
      <c r="AA458" s="261"/>
    </row>
    <row r="459">
      <c r="S459" s="261"/>
      <c r="V459" s="261"/>
      <c r="X459" s="261"/>
      <c r="AA459" s="261"/>
    </row>
    <row r="460">
      <c r="S460" s="261"/>
      <c r="V460" s="261"/>
      <c r="X460" s="261"/>
      <c r="AA460" s="261"/>
    </row>
    <row r="461">
      <c r="S461" s="261"/>
      <c r="V461" s="261"/>
      <c r="X461" s="261"/>
      <c r="AA461" s="261"/>
    </row>
    <row r="462">
      <c r="S462" s="261"/>
      <c r="V462" s="261"/>
      <c r="X462" s="261"/>
      <c r="AA462" s="261"/>
    </row>
    <row r="463">
      <c r="S463" s="261"/>
      <c r="V463" s="261"/>
      <c r="X463" s="261"/>
      <c r="AA463" s="261"/>
    </row>
    <row r="464">
      <c r="S464" s="261"/>
      <c r="V464" s="261"/>
      <c r="X464" s="261"/>
      <c r="AA464" s="261"/>
    </row>
    <row r="465">
      <c r="S465" s="261"/>
      <c r="V465" s="261"/>
      <c r="X465" s="261"/>
      <c r="AA465" s="261"/>
    </row>
    <row r="466">
      <c r="S466" s="261"/>
      <c r="V466" s="261"/>
      <c r="X466" s="261"/>
      <c r="AA466" s="261"/>
    </row>
    <row r="467">
      <c r="S467" s="261"/>
      <c r="V467" s="261"/>
      <c r="X467" s="261"/>
      <c r="AA467" s="261"/>
    </row>
    <row r="468">
      <c r="S468" s="261"/>
      <c r="V468" s="261"/>
      <c r="X468" s="261"/>
      <c r="AA468" s="261"/>
    </row>
    <row r="469">
      <c r="S469" s="261"/>
      <c r="V469" s="261"/>
      <c r="X469" s="261"/>
      <c r="AA469" s="261"/>
    </row>
    <row r="470">
      <c r="S470" s="261"/>
      <c r="V470" s="261"/>
      <c r="X470" s="261"/>
      <c r="AA470" s="261"/>
    </row>
    <row r="471">
      <c r="S471" s="261"/>
      <c r="V471" s="261"/>
      <c r="X471" s="261"/>
      <c r="AA471" s="261"/>
    </row>
    <row r="472">
      <c r="S472" s="261"/>
      <c r="V472" s="261"/>
      <c r="X472" s="261"/>
      <c r="AA472" s="261"/>
    </row>
    <row r="473">
      <c r="S473" s="261"/>
      <c r="V473" s="261"/>
      <c r="X473" s="261"/>
      <c r="AA473" s="261"/>
    </row>
    <row r="474">
      <c r="S474" s="261"/>
      <c r="V474" s="261"/>
      <c r="X474" s="261"/>
      <c r="AA474" s="261"/>
    </row>
    <row r="475">
      <c r="S475" s="261"/>
      <c r="V475" s="261"/>
      <c r="X475" s="261"/>
      <c r="AA475" s="261"/>
    </row>
    <row r="476">
      <c r="S476" s="261"/>
      <c r="V476" s="261"/>
      <c r="X476" s="261"/>
      <c r="AA476" s="261"/>
    </row>
    <row r="477">
      <c r="S477" s="261"/>
      <c r="V477" s="261"/>
      <c r="X477" s="261"/>
      <c r="AA477" s="261"/>
    </row>
    <row r="478">
      <c r="S478" s="261"/>
      <c r="V478" s="261"/>
      <c r="X478" s="261"/>
      <c r="AA478" s="261"/>
    </row>
    <row r="479">
      <c r="S479" s="261"/>
      <c r="V479" s="261"/>
      <c r="X479" s="261"/>
      <c r="AA479" s="261"/>
    </row>
    <row r="480">
      <c r="S480" s="261"/>
      <c r="V480" s="261"/>
      <c r="X480" s="261"/>
      <c r="AA480" s="261"/>
    </row>
    <row r="481">
      <c r="S481" s="261"/>
      <c r="V481" s="261"/>
      <c r="X481" s="261"/>
      <c r="AA481" s="261"/>
    </row>
    <row r="482">
      <c r="S482" s="261"/>
      <c r="V482" s="261"/>
      <c r="X482" s="261"/>
      <c r="AA482" s="261"/>
    </row>
    <row r="483">
      <c r="S483" s="261"/>
      <c r="V483" s="261"/>
      <c r="X483" s="261"/>
      <c r="AA483" s="261"/>
    </row>
    <row r="484">
      <c r="S484" s="261"/>
      <c r="V484" s="261"/>
      <c r="X484" s="261"/>
      <c r="AA484" s="261"/>
    </row>
    <row r="485">
      <c r="S485" s="261"/>
      <c r="V485" s="261"/>
      <c r="X485" s="261"/>
      <c r="AA485" s="261"/>
    </row>
    <row r="486">
      <c r="S486" s="261"/>
      <c r="V486" s="261"/>
      <c r="X486" s="261"/>
      <c r="AA486" s="261"/>
    </row>
    <row r="487">
      <c r="S487" s="261"/>
      <c r="V487" s="261"/>
      <c r="X487" s="261"/>
      <c r="AA487" s="261"/>
    </row>
    <row r="488">
      <c r="S488" s="261"/>
      <c r="V488" s="261"/>
      <c r="X488" s="261"/>
      <c r="AA488" s="261"/>
    </row>
    <row r="489">
      <c r="S489" s="261"/>
      <c r="V489" s="261"/>
      <c r="X489" s="261"/>
      <c r="AA489" s="261"/>
    </row>
    <row r="490">
      <c r="S490" s="261"/>
      <c r="V490" s="261"/>
      <c r="X490" s="261"/>
      <c r="AA490" s="261"/>
    </row>
    <row r="491">
      <c r="S491" s="261"/>
      <c r="V491" s="261"/>
      <c r="X491" s="261"/>
      <c r="AA491" s="261"/>
    </row>
    <row r="492">
      <c r="S492" s="261"/>
      <c r="V492" s="261"/>
      <c r="X492" s="261"/>
      <c r="AA492" s="261"/>
    </row>
    <row r="493">
      <c r="S493" s="261"/>
      <c r="V493" s="261"/>
      <c r="X493" s="261"/>
      <c r="AA493" s="261"/>
    </row>
    <row r="494">
      <c r="S494" s="261"/>
      <c r="V494" s="261"/>
      <c r="X494" s="261"/>
      <c r="AA494" s="261"/>
    </row>
    <row r="495">
      <c r="S495" s="261"/>
      <c r="V495" s="261"/>
      <c r="X495" s="261"/>
      <c r="AA495" s="261"/>
    </row>
    <row r="496">
      <c r="S496" s="261"/>
      <c r="V496" s="261"/>
      <c r="X496" s="261"/>
      <c r="AA496" s="261"/>
    </row>
    <row r="497">
      <c r="S497" s="261"/>
      <c r="V497" s="261"/>
      <c r="X497" s="261"/>
      <c r="AA497" s="261"/>
    </row>
    <row r="498">
      <c r="S498" s="261"/>
      <c r="V498" s="261"/>
      <c r="X498" s="261"/>
      <c r="AA498" s="261"/>
    </row>
    <row r="499">
      <c r="S499" s="261"/>
      <c r="V499" s="261"/>
      <c r="X499" s="261"/>
      <c r="AA499" s="261"/>
    </row>
    <row r="500">
      <c r="S500" s="261"/>
      <c r="V500" s="261"/>
      <c r="X500" s="261"/>
      <c r="AA500" s="261"/>
    </row>
    <row r="501">
      <c r="S501" s="261"/>
      <c r="V501" s="261"/>
      <c r="X501" s="261"/>
      <c r="AA501" s="261"/>
    </row>
    <row r="502">
      <c r="S502" s="261"/>
      <c r="V502" s="261"/>
      <c r="X502" s="261"/>
      <c r="AA502" s="261"/>
    </row>
    <row r="503">
      <c r="S503" s="261"/>
      <c r="V503" s="261"/>
      <c r="X503" s="261"/>
      <c r="AA503" s="261"/>
    </row>
    <row r="504">
      <c r="S504" s="261"/>
      <c r="V504" s="261"/>
      <c r="X504" s="261"/>
      <c r="AA504" s="261"/>
    </row>
    <row r="505">
      <c r="S505" s="261"/>
      <c r="V505" s="261"/>
      <c r="X505" s="261"/>
      <c r="AA505" s="261"/>
    </row>
    <row r="506">
      <c r="S506" s="261"/>
      <c r="V506" s="261"/>
      <c r="X506" s="261"/>
      <c r="AA506" s="261"/>
    </row>
    <row r="507">
      <c r="S507" s="261"/>
      <c r="V507" s="261"/>
      <c r="X507" s="261"/>
      <c r="AA507" s="261"/>
    </row>
    <row r="508">
      <c r="S508" s="261"/>
      <c r="V508" s="261"/>
      <c r="X508" s="261"/>
      <c r="AA508" s="261"/>
    </row>
    <row r="509">
      <c r="S509" s="261"/>
      <c r="V509" s="261"/>
      <c r="X509" s="261"/>
      <c r="AA509" s="261"/>
    </row>
    <row r="510">
      <c r="S510" s="261"/>
      <c r="V510" s="261"/>
      <c r="X510" s="261"/>
      <c r="AA510" s="261"/>
    </row>
    <row r="511">
      <c r="S511" s="261"/>
      <c r="V511" s="261"/>
      <c r="X511" s="261"/>
      <c r="AA511" s="261"/>
    </row>
    <row r="512">
      <c r="S512" s="261"/>
      <c r="V512" s="261"/>
      <c r="X512" s="261"/>
      <c r="AA512" s="261"/>
    </row>
    <row r="513">
      <c r="S513" s="261"/>
      <c r="V513" s="261"/>
      <c r="X513" s="261"/>
      <c r="AA513" s="261"/>
    </row>
    <row r="514">
      <c r="S514" s="261"/>
      <c r="V514" s="261"/>
      <c r="X514" s="261"/>
      <c r="AA514" s="261"/>
    </row>
    <row r="515">
      <c r="S515" s="261"/>
      <c r="V515" s="261"/>
      <c r="X515" s="261"/>
      <c r="AA515" s="261"/>
    </row>
    <row r="516">
      <c r="S516" s="261"/>
      <c r="V516" s="261"/>
      <c r="X516" s="261"/>
      <c r="AA516" s="261"/>
    </row>
    <row r="517">
      <c r="S517" s="261"/>
      <c r="V517" s="261"/>
      <c r="X517" s="261"/>
      <c r="AA517" s="261"/>
    </row>
    <row r="518">
      <c r="S518" s="261"/>
      <c r="V518" s="261"/>
      <c r="X518" s="261"/>
      <c r="AA518" s="261"/>
    </row>
    <row r="519">
      <c r="S519" s="261"/>
      <c r="V519" s="261"/>
      <c r="X519" s="261"/>
      <c r="AA519" s="261"/>
    </row>
    <row r="520">
      <c r="S520" s="261"/>
      <c r="V520" s="261"/>
      <c r="X520" s="261"/>
      <c r="AA520" s="261"/>
    </row>
    <row r="521">
      <c r="S521" s="261"/>
      <c r="V521" s="261"/>
      <c r="X521" s="261"/>
      <c r="AA521" s="261"/>
    </row>
    <row r="522">
      <c r="S522" s="261"/>
      <c r="V522" s="261"/>
      <c r="X522" s="261"/>
      <c r="AA522" s="261"/>
    </row>
    <row r="523">
      <c r="S523" s="261"/>
      <c r="V523" s="261"/>
      <c r="X523" s="261"/>
      <c r="AA523" s="261"/>
    </row>
    <row r="524">
      <c r="S524" s="261"/>
      <c r="V524" s="261"/>
      <c r="X524" s="261"/>
      <c r="AA524" s="261"/>
    </row>
    <row r="525">
      <c r="S525" s="261"/>
      <c r="V525" s="261"/>
      <c r="X525" s="261"/>
      <c r="AA525" s="261"/>
    </row>
    <row r="526">
      <c r="S526" s="261"/>
      <c r="V526" s="261"/>
      <c r="X526" s="261"/>
      <c r="AA526" s="261"/>
    </row>
    <row r="527">
      <c r="S527" s="261"/>
      <c r="V527" s="261"/>
      <c r="X527" s="261"/>
      <c r="AA527" s="261"/>
    </row>
    <row r="528">
      <c r="S528" s="261"/>
      <c r="V528" s="261"/>
      <c r="X528" s="261"/>
      <c r="AA528" s="261"/>
    </row>
    <row r="529">
      <c r="S529" s="261"/>
      <c r="V529" s="261"/>
      <c r="X529" s="261"/>
      <c r="AA529" s="261"/>
    </row>
    <row r="530">
      <c r="S530" s="261"/>
      <c r="V530" s="261"/>
      <c r="X530" s="261"/>
      <c r="AA530" s="261"/>
    </row>
    <row r="531">
      <c r="S531" s="261"/>
      <c r="V531" s="261"/>
      <c r="X531" s="261"/>
      <c r="AA531" s="261"/>
    </row>
    <row r="532">
      <c r="S532" s="261"/>
      <c r="V532" s="261"/>
      <c r="X532" s="261"/>
      <c r="AA532" s="261"/>
    </row>
    <row r="533">
      <c r="S533" s="261"/>
      <c r="V533" s="261"/>
      <c r="X533" s="261"/>
      <c r="AA533" s="261"/>
    </row>
    <row r="534">
      <c r="S534" s="261"/>
      <c r="V534" s="261"/>
      <c r="X534" s="261"/>
      <c r="AA534" s="261"/>
    </row>
    <row r="535">
      <c r="S535" s="261"/>
      <c r="V535" s="261"/>
      <c r="X535" s="261"/>
      <c r="AA535" s="261"/>
    </row>
    <row r="536">
      <c r="S536" s="261"/>
      <c r="V536" s="261"/>
      <c r="X536" s="261"/>
      <c r="AA536" s="261"/>
    </row>
    <row r="537">
      <c r="S537" s="261"/>
      <c r="V537" s="261"/>
      <c r="X537" s="261"/>
      <c r="AA537" s="261"/>
    </row>
    <row r="538">
      <c r="S538" s="261"/>
      <c r="V538" s="261"/>
      <c r="X538" s="261"/>
      <c r="AA538" s="261"/>
    </row>
    <row r="539">
      <c r="S539" s="261"/>
      <c r="V539" s="261"/>
      <c r="X539" s="261"/>
      <c r="AA539" s="261"/>
    </row>
    <row r="540">
      <c r="S540" s="261"/>
      <c r="V540" s="261"/>
      <c r="X540" s="261"/>
      <c r="AA540" s="261"/>
    </row>
    <row r="541">
      <c r="S541" s="261"/>
      <c r="V541" s="261"/>
      <c r="X541" s="261"/>
      <c r="AA541" s="261"/>
    </row>
    <row r="542">
      <c r="S542" s="261"/>
      <c r="V542" s="261"/>
      <c r="X542" s="261"/>
      <c r="AA542" s="261"/>
    </row>
    <row r="543">
      <c r="S543" s="261"/>
      <c r="V543" s="261"/>
      <c r="X543" s="261"/>
      <c r="AA543" s="261"/>
    </row>
    <row r="544">
      <c r="S544" s="261"/>
      <c r="V544" s="261"/>
      <c r="X544" s="261"/>
      <c r="AA544" s="261"/>
    </row>
    <row r="545">
      <c r="S545" s="261"/>
      <c r="V545" s="261"/>
      <c r="X545" s="261"/>
      <c r="AA545" s="261"/>
    </row>
    <row r="546">
      <c r="S546" s="261"/>
      <c r="V546" s="261"/>
      <c r="X546" s="261"/>
      <c r="AA546" s="261"/>
    </row>
    <row r="547">
      <c r="S547" s="261"/>
      <c r="V547" s="261"/>
      <c r="X547" s="261"/>
      <c r="AA547" s="261"/>
    </row>
    <row r="548">
      <c r="S548" s="261"/>
      <c r="V548" s="261"/>
      <c r="X548" s="261"/>
      <c r="AA548" s="261"/>
    </row>
    <row r="549">
      <c r="S549" s="261"/>
      <c r="V549" s="261"/>
      <c r="X549" s="261"/>
      <c r="AA549" s="261"/>
    </row>
    <row r="550">
      <c r="S550" s="261"/>
      <c r="V550" s="261"/>
      <c r="X550" s="261"/>
      <c r="AA550" s="261"/>
    </row>
    <row r="551">
      <c r="S551" s="261"/>
      <c r="V551" s="261"/>
      <c r="X551" s="261"/>
      <c r="AA551" s="261"/>
    </row>
    <row r="552">
      <c r="S552" s="261"/>
      <c r="V552" s="261"/>
      <c r="X552" s="261"/>
      <c r="AA552" s="261"/>
    </row>
    <row r="553">
      <c r="S553" s="261"/>
      <c r="V553" s="261"/>
      <c r="X553" s="261"/>
      <c r="AA553" s="261"/>
    </row>
    <row r="554">
      <c r="S554" s="261"/>
      <c r="V554" s="261"/>
      <c r="X554" s="261"/>
      <c r="AA554" s="261"/>
    </row>
    <row r="555">
      <c r="S555" s="261"/>
      <c r="V555" s="261"/>
      <c r="X555" s="261"/>
      <c r="AA555" s="261"/>
    </row>
    <row r="556">
      <c r="S556" s="261"/>
      <c r="V556" s="261"/>
      <c r="X556" s="261"/>
      <c r="AA556" s="261"/>
    </row>
    <row r="557">
      <c r="S557" s="261"/>
      <c r="V557" s="261"/>
      <c r="X557" s="261"/>
      <c r="AA557" s="261"/>
    </row>
    <row r="558">
      <c r="S558" s="261"/>
      <c r="V558" s="261"/>
      <c r="X558" s="261"/>
      <c r="AA558" s="261"/>
    </row>
    <row r="559">
      <c r="S559" s="261"/>
      <c r="V559" s="261"/>
      <c r="X559" s="261"/>
      <c r="AA559" s="261"/>
    </row>
    <row r="560">
      <c r="S560" s="261"/>
      <c r="V560" s="261"/>
      <c r="X560" s="261"/>
      <c r="AA560" s="261"/>
    </row>
    <row r="561">
      <c r="S561" s="261"/>
      <c r="V561" s="261"/>
      <c r="X561" s="261"/>
      <c r="AA561" s="261"/>
    </row>
    <row r="562">
      <c r="S562" s="261"/>
      <c r="V562" s="261"/>
      <c r="X562" s="261"/>
      <c r="AA562" s="261"/>
    </row>
    <row r="563">
      <c r="S563" s="261"/>
      <c r="V563" s="261"/>
      <c r="X563" s="261"/>
      <c r="AA563" s="261"/>
    </row>
    <row r="564">
      <c r="S564" s="261"/>
      <c r="V564" s="261"/>
      <c r="X564" s="261"/>
      <c r="AA564" s="261"/>
    </row>
    <row r="565">
      <c r="S565" s="261"/>
      <c r="V565" s="261"/>
      <c r="X565" s="261"/>
      <c r="AA565" s="261"/>
    </row>
    <row r="566">
      <c r="S566" s="261"/>
      <c r="V566" s="261"/>
      <c r="X566" s="261"/>
      <c r="AA566" s="261"/>
    </row>
    <row r="567">
      <c r="S567" s="261"/>
      <c r="V567" s="261"/>
      <c r="X567" s="261"/>
      <c r="AA567" s="261"/>
    </row>
    <row r="568">
      <c r="S568" s="261"/>
      <c r="V568" s="261"/>
      <c r="X568" s="261"/>
      <c r="AA568" s="261"/>
    </row>
    <row r="569">
      <c r="S569" s="261"/>
      <c r="V569" s="261"/>
      <c r="X569" s="261"/>
      <c r="AA569" s="261"/>
    </row>
    <row r="570">
      <c r="S570" s="261"/>
      <c r="V570" s="261"/>
      <c r="X570" s="261"/>
      <c r="AA570" s="261"/>
    </row>
    <row r="571">
      <c r="S571" s="261"/>
      <c r="V571" s="261"/>
      <c r="X571" s="261"/>
      <c r="AA571" s="261"/>
    </row>
    <row r="572">
      <c r="S572" s="261"/>
      <c r="V572" s="261"/>
      <c r="X572" s="261"/>
      <c r="AA572" s="261"/>
    </row>
    <row r="573">
      <c r="S573" s="261"/>
      <c r="V573" s="261"/>
      <c r="X573" s="261"/>
      <c r="AA573" s="261"/>
    </row>
    <row r="574">
      <c r="S574" s="261"/>
      <c r="V574" s="261"/>
      <c r="X574" s="261"/>
      <c r="AA574" s="261"/>
    </row>
    <row r="575">
      <c r="S575" s="261"/>
      <c r="V575" s="261"/>
      <c r="X575" s="261"/>
      <c r="AA575" s="261"/>
    </row>
    <row r="576">
      <c r="S576" s="261"/>
      <c r="V576" s="261"/>
      <c r="X576" s="261"/>
      <c r="AA576" s="261"/>
    </row>
    <row r="577">
      <c r="S577" s="261"/>
      <c r="V577" s="261"/>
      <c r="X577" s="261"/>
      <c r="AA577" s="261"/>
    </row>
    <row r="578">
      <c r="S578" s="261"/>
      <c r="V578" s="261"/>
      <c r="X578" s="261"/>
      <c r="AA578" s="261"/>
    </row>
    <row r="579">
      <c r="S579" s="261"/>
      <c r="V579" s="261"/>
      <c r="X579" s="261"/>
      <c r="AA579" s="261"/>
    </row>
    <row r="580">
      <c r="S580" s="261"/>
      <c r="V580" s="261"/>
      <c r="X580" s="261"/>
      <c r="AA580" s="261"/>
    </row>
    <row r="581">
      <c r="S581" s="261"/>
      <c r="V581" s="261"/>
      <c r="X581" s="261"/>
      <c r="AA581" s="261"/>
    </row>
    <row r="582">
      <c r="S582" s="261"/>
      <c r="V582" s="261"/>
      <c r="X582" s="261"/>
      <c r="AA582" s="261"/>
    </row>
    <row r="583">
      <c r="S583" s="261"/>
      <c r="V583" s="261"/>
      <c r="X583" s="261"/>
      <c r="AA583" s="261"/>
    </row>
    <row r="584">
      <c r="S584" s="261"/>
      <c r="V584" s="261"/>
      <c r="X584" s="261"/>
      <c r="AA584" s="261"/>
    </row>
    <row r="585">
      <c r="S585" s="261"/>
      <c r="V585" s="261"/>
      <c r="X585" s="261"/>
      <c r="AA585" s="261"/>
    </row>
    <row r="586">
      <c r="S586" s="261"/>
      <c r="V586" s="261"/>
      <c r="X586" s="261"/>
      <c r="AA586" s="261"/>
    </row>
    <row r="587">
      <c r="S587" s="261"/>
      <c r="V587" s="261"/>
      <c r="X587" s="261"/>
      <c r="AA587" s="261"/>
    </row>
    <row r="588">
      <c r="S588" s="261"/>
      <c r="V588" s="261"/>
      <c r="X588" s="261"/>
      <c r="AA588" s="261"/>
    </row>
    <row r="589">
      <c r="S589" s="261"/>
      <c r="V589" s="261"/>
      <c r="X589" s="261"/>
      <c r="AA589" s="261"/>
    </row>
    <row r="590">
      <c r="S590" s="261"/>
      <c r="V590" s="261"/>
      <c r="X590" s="261"/>
      <c r="AA590" s="261"/>
    </row>
    <row r="591">
      <c r="S591" s="261"/>
      <c r="V591" s="261"/>
      <c r="X591" s="261"/>
      <c r="AA591" s="261"/>
    </row>
    <row r="592">
      <c r="S592" s="261"/>
      <c r="V592" s="261"/>
      <c r="X592" s="261"/>
      <c r="AA592" s="261"/>
    </row>
    <row r="593">
      <c r="S593" s="261"/>
      <c r="V593" s="261"/>
      <c r="X593" s="261"/>
      <c r="AA593" s="261"/>
    </row>
    <row r="594">
      <c r="S594" s="261"/>
      <c r="V594" s="261"/>
      <c r="X594" s="261"/>
      <c r="AA594" s="261"/>
    </row>
    <row r="595">
      <c r="S595" s="261"/>
      <c r="V595" s="261"/>
      <c r="X595" s="261"/>
      <c r="AA595" s="261"/>
    </row>
    <row r="596">
      <c r="S596" s="261"/>
      <c r="V596" s="261"/>
      <c r="X596" s="261"/>
      <c r="AA596" s="261"/>
    </row>
    <row r="597">
      <c r="S597" s="261"/>
      <c r="V597" s="261"/>
      <c r="X597" s="261"/>
      <c r="AA597" s="261"/>
    </row>
    <row r="598">
      <c r="S598" s="261"/>
      <c r="V598" s="261"/>
      <c r="X598" s="261"/>
      <c r="AA598" s="261"/>
    </row>
    <row r="599">
      <c r="S599" s="261"/>
      <c r="V599" s="261"/>
      <c r="X599" s="261"/>
      <c r="AA599" s="261"/>
    </row>
    <row r="600">
      <c r="S600" s="261"/>
      <c r="V600" s="261"/>
      <c r="X600" s="261"/>
      <c r="AA600" s="261"/>
    </row>
    <row r="601">
      <c r="S601" s="261"/>
      <c r="V601" s="261"/>
      <c r="X601" s="261"/>
      <c r="AA601" s="261"/>
    </row>
    <row r="602">
      <c r="S602" s="261"/>
      <c r="V602" s="261"/>
      <c r="X602" s="261"/>
      <c r="AA602" s="261"/>
    </row>
    <row r="603">
      <c r="S603" s="261"/>
      <c r="V603" s="261"/>
      <c r="X603" s="261"/>
      <c r="AA603" s="261"/>
    </row>
    <row r="604">
      <c r="S604" s="261"/>
      <c r="V604" s="261"/>
      <c r="X604" s="261"/>
      <c r="AA604" s="261"/>
    </row>
    <row r="605">
      <c r="S605" s="261"/>
      <c r="V605" s="261"/>
      <c r="X605" s="261"/>
      <c r="AA605" s="261"/>
    </row>
    <row r="606">
      <c r="S606" s="261"/>
      <c r="V606" s="261"/>
      <c r="X606" s="261"/>
      <c r="AA606" s="261"/>
    </row>
    <row r="607">
      <c r="S607" s="261"/>
      <c r="V607" s="261"/>
      <c r="X607" s="261"/>
      <c r="AA607" s="261"/>
    </row>
    <row r="608">
      <c r="S608" s="261"/>
      <c r="V608" s="261"/>
      <c r="X608" s="261"/>
      <c r="AA608" s="261"/>
    </row>
    <row r="609">
      <c r="S609" s="261"/>
      <c r="V609" s="261"/>
      <c r="X609" s="261"/>
      <c r="AA609" s="261"/>
    </row>
    <row r="610">
      <c r="S610" s="261"/>
      <c r="V610" s="261"/>
      <c r="X610" s="261"/>
      <c r="AA610" s="261"/>
    </row>
    <row r="611">
      <c r="S611" s="261"/>
      <c r="V611" s="261"/>
      <c r="X611" s="261"/>
      <c r="AA611" s="261"/>
    </row>
    <row r="612">
      <c r="S612" s="261"/>
      <c r="V612" s="261"/>
      <c r="X612" s="261"/>
      <c r="AA612" s="261"/>
    </row>
    <row r="613">
      <c r="S613" s="261"/>
      <c r="V613" s="261"/>
      <c r="X613" s="261"/>
      <c r="AA613" s="261"/>
    </row>
    <row r="614">
      <c r="S614" s="261"/>
      <c r="V614" s="261"/>
      <c r="X614" s="261"/>
      <c r="AA614" s="261"/>
    </row>
    <row r="615">
      <c r="S615" s="261"/>
      <c r="V615" s="261"/>
      <c r="X615" s="261"/>
      <c r="AA615" s="261"/>
    </row>
    <row r="616">
      <c r="S616" s="261"/>
      <c r="V616" s="261"/>
      <c r="X616" s="261"/>
      <c r="AA616" s="261"/>
    </row>
    <row r="617">
      <c r="S617" s="261"/>
      <c r="V617" s="261"/>
      <c r="X617" s="261"/>
      <c r="AA617" s="261"/>
    </row>
    <row r="618">
      <c r="S618" s="261"/>
      <c r="V618" s="261"/>
      <c r="X618" s="261"/>
      <c r="AA618" s="261"/>
    </row>
    <row r="619">
      <c r="S619" s="261"/>
      <c r="V619" s="261"/>
      <c r="X619" s="261"/>
      <c r="AA619" s="261"/>
    </row>
    <row r="620">
      <c r="S620" s="261"/>
      <c r="V620" s="261"/>
      <c r="X620" s="261"/>
      <c r="AA620" s="261"/>
    </row>
    <row r="621">
      <c r="S621" s="261"/>
      <c r="V621" s="261"/>
      <c r="X621" s="261"/>
      <c r="AA621" s="261"/>
    </row>
    <row r="622">
      <c r="S622" s="261"/>
      <c r="V622" s="261"/>
      <c r="X622" s="261"/>
      <c r="AA622" s="261"/>
    </row>
    <row r="623">
      <c r="S623" s="261"/>
      <c r="V623" s="261"/>
      <c r="X623" s="261"/>
      <c r="AA623" s="261"/>
    </row>
    <row r="624">
      <c r="S624" s="261"/>
      <c r="V624" s="261"/>
      <c r="X624" s="261"/>
      <c r="AA624" s="261"/>
    </row>
    <row r="625">
      <c r="S625" s="261"/>
      <c r="V625" s="261"/>
      <c r="X625" s="261"/>
      <c r="AA625" s="261"/>
    </row>
    <row r="626">
      <c r="S626" s="261"/>
      <c r="V626" s="261"/>
      <c r="X626" s="261"/>
      <c r="AA626" s="261"/>
    </row>
    <row r="627">
      <c r="S627" s="261"/>
      <c r="V627" s="261"/>
      <c r="X627" s="261"/>
      <c r="AA627" s="261"/>
    </row>
    <row r="628">
      <c r="S628" s="261"/>
      <c r="V628" s="261"/>
      <c r="X628" s="261"/>
      <c r="AA628" s="261"/>
    </row>
    <row r="629">
      <c r="S629" s="261"/>
      <c r="V629" s="261"/>
      <c r="X629" s="261"/>
      <c r="AA629" s="261"/>
    </row>
    <row r="630">
      <c r="S630" s="261"/>
      <c r="V630" s="261"/>
      <c r="X630" s="261"/>
      <c r="AA630" s="261"/>
    </row>
    <row r="631">
      <c r="S631" s="261"/>
      <c r="V631" s="261"/>
      <c r="X631" s="261"/>
      <c r="AA631" s="261"/>
    </row>
    <row r="632">
      <c r="S632" s="261"/>
      <c r="V632" s="261"/>
      <c r="X632" s="261"/>
      <c r="AA632" s="261"/>
    </row>
    <row r="633">
      <c r="S633" s="261"/>
      <c r="V633" s="261"/>
      <c r="X633" s="261"/>
      <c r="AA633" s="261"/>
    </row>
    <row r="634">
      <c r="S634" s="261"/>
      <c r="V634" s="261"/>
      <c r="X634" s="261"/>
      <c r="AA634" s="261"/>
    </row>
    <row r="635">
      <c r="S635" s="261"/>
      <c r="V635" s="261"/>
      <c r="X635" s="261"/>
      <c r="AA635" s="261"/>
    </row>
    <row r="636">
      <c r="S636" s="261"/>
      <c r="V636" s="261"/>
      <c r="X636" s="261"/>
      <c r="AA636" s="261"/>
    </row>
    <row r="637">
      <c r="S637" s="261"/>
      <c r="V637" s="261"/>
      <c r="X637" s="261"/>
      <c r="AA637" s="261"/>
    </row>
    <row r="638">
      <c r="S638" s="261"/>
      <c r="V638" s="261"/>
      <c r="X638" s="261"/>
      <c r="AA638" s="261"/>
    </row>
    <row r="639">
      <c r="S639" s="261"/>
      <c r="V639" s="261"/>
      <c r="X639" s="261"/>
      <c r="AA639" s="261"/>
    </row>
    <row r="640">
      <c r="S640" s="261"/>
      <c r="V640" s="261"/>
      <c r="X640" s="261"/>
      <c r="AA640" s="261"/>
    </row>
    <row r="641">
      <c r="S641" s="261"/>
      <c r="V641" s="261"/>
      <c r="X641" s="261"/>
      <c r="AA641" s="261"/>
    </row>
    <row r="642">
      <c r="S642" s="261"/>
      <c r="V642" s="261"/>
      <c r="X642" s="261"/>
      <c r="AA642" s="261"/>
    </row>
    <row r="643">
      <c r="S643" s="261"/>
      <c r="V643" s="261"/>
      <c r="X643" s="261"/>
      <c r="AA643" s="261"/>
    </row>
    <row r="644">
      <c r="S644" s="261"/>
      <c r="V644" s="261"/>
      <c r="X644" s="261"/>
      <c r="AA644" s="261"/>
    </row>
    <row r="645">
      <c r="S645" s="261"/>
      <c r="V645" s="261"/>
      <c r="X645" s="261"/>
      <c r="AA645" s="261"/>
    </row>
    <row r="646">
      <c r="S646" s="261"/>
      <c r="V646" s="261"/>
      <c r="X646" s="261"/>
      <c r="AA646" s="261"/>
    </row>
    <row r="647">
      <c r="S647" s="261"/>
      <c r="V647" s="261"/>
      <c r="X647" s="261"/>
      <c r="AA647" s="261"/>
    </row>
    <row r="648">
      <c r="S648" s="261"/>
      <c r="V648" s="261"/>
      <c r="X648" s="261"/>
      <c r="AA648" s="261"/>
    </row>
    <row r="649">
      <c r="S649" s="261"/>
      <c r="V649" s="261"/>
      <c r="X649" s="261"/>
      <c r="AA649" s="261"/>
    </row>
    <row r="650">
      <c r="S650" s="261"/>
      <c r="V650" s="261"/>
      <c r="X650" s="261"/>
      <c r="AA650" s="261"/>
    </row>
    <row r="651">
      <c r="S651" s="261"/>
      <c r="V651" s="261"/>
      <c r="X651" s="261"/>
      <c r="AA651" s="261"/>
    </row>
    <row r="652">
      <c r="S652" s="261"/>
      <c r="V652" s="261"/>
      <c r="X652" s="261"/>
      <c r="AA652" s="261"/>
    </row>
    <row r="653">
      <c r="S653" s="261"/>
      <c r="V653" s="261"/>
      <c r="X653" s="261"/>
      <c r="AA653" s="261"/>
    </row>
    <row r="654">
      <c r="S654" s="261"/>
      <c r="V654" s="261"/>
      <c r="X654" s="261"/>
      <c r="AA654" s="261"/>
    </row>
    <row r="655">
      <c r="S655" s="261"/>
      <c r="V655" s="261"/>
      <c r="X655" s="261"/>
      <c r="AA655" s="261"/>
    </row>
    <row r="656">
      <c r="S656" s="261"/>
      <c r="V656" s="261"/>
      <c r="X656" s="261"/>
      <c r="AA656" s="261"/>
    </row>
    <row r="657">
      <c r="S657" s="261"/>
      <c r="V657" s="261"/>
      <c r="X657" s="261"/>
      <c r="AA657" s="261"/>
    </row>
    <row r="658">
      <c r="S658" s="261"/>
      <c r="V658" s="261"/>
      <c r="X658" s="261"/>
      <c r="AA658" s="261"/>
    </row>
    <row r="659">
      <c r="S659" s="261"/>
      <c r="V659" s="261"/>
      <c r="X659" s="261"/>
      <c r="AA659" s="261"/>
    </row>
    <row r="660">
      <c r="S660" s="261"/>
      <c r="V660" s="261"/>
      <c r="X660" s="261"/>
      <c r="AA660" s="261"/>
    </row>
    <row r="661">
      <c r="S661" s="261"/>
      <c r="V661" s="261"/>
      <c r="X661" s="261"/>
      <c r="AA661" s="261"/>
    </row>
    <row r="662">
      <c r="S662" s="261"/>
      <c r="V662" s="261"/>
      <c r="X662" s="261"/>
      <c r="AA662" s="261"/>
    </row>
    <row r="663">
      <c r="S663" s="261"/>
      <c r="V663" s="261"/>
      <c r="X663" s="261"/>
      <c r="AA663" s="261"/>
    </row>
    <row r="664">
      <c r="S664" s="261"/>
      <c r="V664" s="261"/>
      <c r="X664" s="261"/>
      <c r="AA664" s="261"/>
    </row>
    <row r="665">
      <c r="S665" s="261"/>
      <c r="V665" s="261"/>
      <c r="X665" s="261"/>
      <c r="AA665" s="261"/>
    </row>
    <row r="666">
      <c r="S666" s="261"/>
      <c r="V666" s="261"/>
      <c r="X666" s="261"/>
      <c r="AA666" s="261"/>
    </row>
    <row r="667">
      <c r="S667" s="261"/>
      <c r="V667" s="261"/>
      <c r="X667" s="261"/>
      <c r="AA667" s="261"/>
    </row>
    <row r="668">
      <c r="S668" s="261"/>
      <c r="V668" s="261"/>
      <c r="X668" s="261"/>
      <c r="AA668" s="261"/>
    </row>
    <row r="669">
      <c r="S669" s="261"/>
      <c r="V669" s="261"/>
      <c r="X669" s="261"/>
      <c r="AA669" s="261"/>
    </row>
    <row r="670">
      <c r="S670" s="261"/>
      <c r="V670" s="261"/>
      <c r="X670" s="261"/>
      <c r="AA670" s="261"/>
    </row>
    <row r="671">
      <c r="S671" s="261"/>
      <c r="V671" s="261"/>
      <c r="X671" s="261"/>
      <c r="AA671" s="261"/>
    </row>
    <row r="672">
      <c r="S672" s="261"/>
      <c r="V672" s="261"/>
      <c r="X672" s="261"/>
      <c r="AA672" s="261"/>
    </row>
    <row r="673">
      <c r="S673" s="261"/>
      <c r="V673" s="261"/>
      <c r="X673" s="261"/>
      <c r="AA673" s="261"/>
    </row>
    <row r="674">
      <c r="S674" s="261"/>
      <c r="V674" s="261"/>
      <c r="X674" s="261"/>
      <c r="AA674" s="261"/>
    </row>
    <row r="675">
      <c r="S675" s="261"/>
      <c r="V675" s="261"/>
      <c r="X675" s="261"/>
      <c r="AA675" s="261"/>
    </row>
    <row r="676">
      <c r="S676" s="261"/>
      <c r="V676" s="261"/>
      <c r="X676" s="261"/>
      <c r="AA676" s="261"/>
    </row>
    <row r="677">
      <c r="S677" s="261"/>
      <c r="V677" s="261"/>
      <c r="X677" s="261"/>
      <c r="AA677" s="261"/>
    </row>
    <row r="678">
      <c r="S678" s="261"/>
      <c r="V678" s="261"/>
      <c r="X678" s="261"/>
      <c r="AA678" s="261"/>
    </row>
    <row r="679">
      <c r="S679" s="261"/>
      <c r="V679" s="261"/>
      <c r="X679" s="261"/>
      <c r="AA679" s="261"/>
    </row>
    <row r="680">
      <c r="S680" s="261"/>
      <c r="V680" s="261"/>
      <c r="X680" s="261"/>
      <c r="AA680" s="261"/>
    </row>
    <row r="681">
      <c r="S681" s="261"/>
      <c r="V681" s="261"/>
      <c r="X681" s="261"/>
      <c r="AA681" s="261"/>
    </row>
    <row r="682">
      <c r="S682" s="261"/>
      <c r="V682" s="261"/>
      <c r="X682" s="261"/>
      <c r="AA682" s="261"/>
    </row>
    <row r="683">
      <c r="S683" s="261"/>
      <c r="V683" s="261"/>
      <c r="X683" s="261"/>
      <c r="AA683" s="261"/>
    </row>
    <row r="684">
      <c r="S684" s="261"/>
      <c r="V684" s="261"/>
      <c r="X684" s="261"/>
      <c r="AA684" s="261"/>
    </row>
    <row r="685">
      <c r="S685" s="261"/>
      <c r="V685" s="261"/>
      <c r="X685" s="261"/>
      <c r="AA685" s="261"/>
    </row>
    <row r="686">
      <c r="S686" s="261"/>
      <c r="V686" s="261"/>
      <c r="X686" s="261"/>
      <c r="AA686" s="261"/>
    </row>
    <row r="687">
      <c r="S687" s="261"/>
      <c r="V687" s="261"/>
      <c r="X687" s="261"/>
      <c r="AA687" s="261"/>
    </row>
    <row r="688">
      <c r="S688" s="261"/>
      <c r="V688" s="261"/>
      <c r="X688" s="261"/>
      <c r="AA688" s="261"/>
    </row>
    <row r="689">
      <c r="S689" s="261"/>
      <c r="V689" s="261"/>
      <c r="X689" s="261"/>
      <c r="AA689" s="261"/>
    </row>
    <row r="690">
      <c r="S690" s="261"/>
      <c r="V690" s="261"/>
      <c r="X690" s="261"/>
      <c r="AA690" s="261"/>
    </row>
    <row r="691">
      <c r="S691" s="261"/>
      <c r="V691" s="261"/>
      <c r="X691" s="261"/>
      <c r="AA691" s="261"/>
    </row>
    <row r="692">
      <c r="S692" s="261"/>
      <c r="V692" s="261"/>
      <c r="X692" s="261"/>
      <c r="AA692" s="261"/>
    </row>
    <row r="693">
      <c r="S693" s="261"/>
      <c r="V693" s="261"/>
      <c r="X693" s="261"/>
      <c r="AA693" s="261"/>
    </row>
    <row r="694">
      <c r="S694" s="261"/>
      <c r="V694" s="261"/>
      <c r="X694" s="261"/>
      <c r="AA694" s="261"/>
    </row>
    <row r="695">
      <c r="S695" s="261"/>
      <c r="V695" s="261"/>
      <c r="X695" s="261"/>
      <c r="AA695" s="261"/>
    </row>
    <row r="696">
      <c r="S696" s="261"/>
      <c r="V696" s="261"/>
      <c r="X696" s="261"/>
      <c r="AA696" s="261"/>
    </row>
    <row r="697">
      <c r="S697" s="261"/>
      <c r="V697" s="261"/>
      <c r="X697" s="261"/>
      <c r="AA697" s="261"/>
    </row>
    <row r="698">
      <c r="S698" s="261"/>
      <c r="V698" s="261"/>
      <c r="X698" s="261"/>
      <c r="AA698" s="261"/>
    </row>
    <row r="699">
      <c r="S699" s="261"/>
      <c r="V699" s="261"/>
      <c r="X699" s="261"/>
      <c r="AA699" s="261"/>
    </row>
    <row r="700">
      <c r="S700" s="261"/>
      <c r="V700" s="261"/>
      <c r="X700" s="261"/>
      <c r="AA700" s="261"/>
    </row>
    <row r="701">
      <c r="S701" s="261"/>
      <c r="V701" s="261"/>
      <c r="X701" s="261"/>
      <c r="AA701" s="261"/>
    </row>
    <row r="702">
      <c r="S702" s="261"/>
      <c r="V702" s="261"/>
      <c r="X702" s="261"/>
      <c r="AA702" s="261"/>
    </row>
    <row r="703">
      <c r="S703" s="261"/>
      <c r="V703" s="261"/>
      <c r="X703" s="261"/>
      <c r="AA703" s="261"/>
    </row>
    <row r="704">
      <c r="S704" s="261"/>
      <c r="V704" s="261"/>
      <c r="X704" s="261"/>
      <c r="AA704" s="261"/>
    </row>
    <row r="705">
      <c r="S705" s="261"/>
      <c r="V705" s="261"/>
      <c r="X705" s="261"/>
      <c r="AA705" s="261"/>
    </row>
    <row r="706">
      <c r="S706" s="261"/>
      <c r="V706" s="261"/>
      <c r="X706" s="261"/>
      <c r="AA706" s="261"/>
    </row>
    <row r="707">
      <c r="S707" s="261"/>
      <c r="V707" s="261"/>
      <c r="X707" s="261"/>
      <c r="AA707" s="261"/>
    </row>
    <row r="708">
      <c r="S708" s="261"/>
      <c r="V708" s="261"/>
      <c r="X708" s="261"/>
      <c r="AA708" s="261"/>
    </row>
    <row r="709">
      <c r="S709" s="261"/>
      <c r="V709" s="261"/>
      <c r="X709" s="261"/>
      <c r="AA709" s="261"/>
    </row>
    <row r="710">
      <c r="S710" s="261"/>
      <c r="V710" s="261"/>
      <c r="X710" s="261"/>
      <c r="AA710" s="261"/>
    </row>
    <row r="711">
      <c r="S711" s="261"/>
      <c r="V711" s="261"/>
      <c r="X711" s="261"/>
      <c r="AA711" s="261"/>
    </row>
    <row r="712">
      <c r="S712" s="261"/>
      <c r="V712" s="261"/>
      <c r="X712" s="261"/>
      <c r="AA712" s="261"/>
    </row>
    <row r="713">
      <c r="S713" s="261"/>
      <c r="V713" s="261"/>
      <c r="X713" s="261"/>
      <c r="AA713" s="261"/>
    </row>
    <row r="714">
      <c r="S714" s="261"/>
      <c r="V714" s="261"/>
      <c r="X714" s="261"/>
      <c r="AA714" s="261"/>
    </row>
    <row r="715">
      <c r="S715" s="261"/>
      <c r="V715" s="261"/>
      <c r="X715" s="261"/>
      <c r="AA715" s="261"/>
    </row>
    <row r="716">
      <c r="S716" s="261"/>
      <c r="V716" s="261"/>
      <c r="X716" s="261"/>
      <c r="AA716" s="261"/>
    </row>
    <row r="717">
      <c r="S717" s="261"/>
      <c r="V717" s="261"/>
      <c r="X717" s="261"/>
      <c r="AA717" s="261"/>
    </row>
    <row r="718">
      <c r="S718" s="261"/>
      <c r="V718" s="261"/>
      <c r="X718" s="261"/>
      <c r="AA718" s="261"/>
    </row>
    <row r="719">
      <c r="S719" s="261"/>
      <c r="V719" s="261"/>
      <c r="X719" s="261"/>
      <c r="AA719" s="261"/>
    </row>
    <row r="720">
      <c r="S720" s="261"/>
      <c r="V720" s="261"/>
      <c r="X720" s="261"/>
      <c r="AA720" s="261"/>
    </row>
    <row r="721">
      <c r="S721" s="261"/>
      <c r="V721" s="261"/>
      <c r="X721" s="261"/>
      <c r="AA721" s="261"/>
    </row>
    <row r="722">
      <c r="S722" s="261"/>
      <c r="V722" s="261"/>
      <c r="X722" s="261"/>
      <c r="AA722" s="261"/>
    </row>
    <row r="723">
      <c r="S723" s="261"/>
      <c r="V723" s="261"/>
      <c r="X723" s="261"/>
      <c r="AA723" s="261"/>
    </row>
    <row r="724">
      <c r="S724" s="261"/>
      <c r="V724" s="261"/>
      <c r="X724" s="261"/>
      <c r="AA724" s="261"/>
    </row>
    <row r="725">
      <c r="S725" s="261"/>
      <c r="V725" s="261"/>
      <c r="X725" s="261"/>
      <c r="AA725" s="261"/>
    </row>
    <row r="726">
      <c r="S726" s="261"/>
      <c r="V726" s="261"/>
      <c r="X726" s="261"/>
      <c r="AA726" s="261"/>
    </row>
    <row r="727">
      <c r="S727" s="261"/>
      <c r="V727" s="261"/>
      <c r="X727" s="261"/>
      <c r="AA727" s="261"/>
    </row>
    <row r="728">
      <c r="S728" s="261"/>
      <c r="V728" s="261"/>
      <c r="X728" s="261"/>
      <c r="AA728" s="261"/>
    </row>
    <row r="729">
      <c r="S729" s="261"/>
      <c r="V729" s="261"/>
      <c r="X729" s="261"/>
      <c r="AA729" s="261"/>
    </row>
    <row r="730">
      <c r="S730" s="261"/>
      <c r="V730" s="261"/>
      <c r="X730" s="261"/>
      <c r="AA730" s="261"/>
    </row>
    <row r="731">
      <c r="S731" s="261"/>
      <c r="V731" s="261"/>
      <c r="X731" s="261"/>
      <c r="AA731" s="261"/>
    </row>
    <row r="732">
      <c r="S732" s="261"/>
      <c r="V732" s="261"/>
      <c r="X732" s="261"/>
      <c r="AA732" s="261"/>
    </row>
    <row r="733">
      <c r="S733" s="261"/>
      <c r="V733" s="261"/>
      <c r="X733" s="261"/>
      <c r="AA733" s="261"/>
    </row>
    <row r="734">
      <c r="S734" s="261"/>
      <c r="V734" s="261"/>
      <c r="X734" s="261"/>
      <c r="AA734" s="261"/>
    </row>
    <row r="735">
      <c r="S735" s="261"/>
      <c r="V735" s="261"/>
      <c r="X735" s="261"/>
      <c r="AA735" s="261"/>
    </row>
    <row r="736">
      <c r="S736" s="261"/>
      <c r="V736" s="261"/>
      <c r="X736" s="261"/>
      <c r="AA736" s="261"/>
    </row>
    <row r="737">
      <c r="S737" s="261"/>
      <c r="V737" s="261"/>
      <c r="X737" s="261"/>
      <c r="AA737" s="261"/>
    </row>
    <row r="738">
      <c r="S738" s="261"/>
      <c r="V738" s="261"/>
      <c r="X738" s="261"/>
      <c r="AA738" s="261"/>
    </row>
    <row r="739">
      <c r="S739" s="261"/>
      <c r="V739" s="261"/>
      <c r="X739" s="261"/>
      <c r="AA739" s="261"/>
    </row>
    <row r="740">
      <c r="S740" s="261"/>
      <c r="V740" s="261"/>
      <c r="X740" s="261"/>
      <c r="AA740" s="261"/>
    </row>
    <row r="741">
      <c r="S741" s="261"/>
      <c r="V741" s="261"/>
      <c r="X741" s="261"/>
      <c r="AA741" s="261"/>
    </row>
    <row r="742">
      <c r="S742" s="261"/>
      <c r="V742" s="261"/>
      <c r="X742" s="261"/>
      <c r="AA742" s="261"/>
    </row>
    <row r="743">
      <c r="S743" s="261"/>
      <c r="V743" s="261"/>
      <c r="X743" s="261"/>
      <c r="AA743" s="261"/>
    </row>
    <row r="744">
      <c r="S744" s="261"/>
      <c r="V744" s="261"/>
      <c r="X744" s="261"/>
      <c r="AA744" s="261"/>
    </row>
    <row r="745">
      <c r="S745" s="261"/>
      <c r="V745" s="261"/>
      <c r="X745" s="261"/>
      <c r="AA745" s="261"/>
    </row>
    <row r="746">
      <c r="S746" s="261"/>
      <c r="V746" s="261"/>
      <c r="X746" s="261"/>
      <c r="AA746" s="261"/>
    </row>
    <row r="747">
      <c r="S747" s="261"/>
      <c r="V747" s="261"/>
      <c r="X747" s="261"/>
      <c r="AA747" s="261"/>
    </row>
    <row r="748">
      <c r="S748" s="261"/>
      <c r="V748" s="261"/>
      <c r="X748" s="261"/>
      <c r="AA748" s="261"/>
    </row>
    <row r="749">
      <c r="S749" s="261"/>
      <c r="V749" s="261"/>
      <c r="X749" s="261"/>
      <c r="AA749" s="261"/>
    </row>
    <row r="750">
      <c r="S750" s="261"/>
      <c r="V750" s="261"/>
      <c r="X750" s="261"/>
      <c r="AA750" s="261"/>
    </row>
    <row r="751">
      <c r="S751" s="261"/>
      <c r="V751" s="261"/>
      <c r="X751" s="261"/>
      <c r="AA751" s="261"/>
    </row>
    <row r="752">
      <c r="S752" s="261"/>
      <c r="V752" s="261"/>
      <c r="X752" s="261"/>
      <c r="AA752" s="261"/>
    </row>
    <row r="753">
      <c r="S753" s="261"/>
      <c r="V753" s="261"/>
      <c r="X753" s="261"/>
      <c r="AA753" s="261"/>
    </row>
    <row r="754">
      <c r="S754" s="261"/>
      <c r="V754" s="261"/>
      <c r="X754" s="261"/>
      <c r="AA754" s="261"/>
    </row>
    <row r="755">
      <c r="S755" s="261"/>
      <c r="V755" s="261"/>
      <c r="X755" s="261"/>
      <c r="AA755" s="261"/>
    </row>
    <row r="756">
      <c r="S756" s="261"/>
      <c r="V756" s="261"/>
      <c r="X756" s="261"/>
      <c r="AA756" s="261"/>
    </row>
    <row r="757">
      <c r="S757" s="261"/>
      <c r="V757" s="261"/>
      <c r="X757" s="261"/>
      <c r="AA757" s="261"/>
    </row>
    <row r="758">
      <c r="S758" s="261"/>
      <c r="V758" s="261"/>
      <c r="X758" s="261"/>
      <c r="AA758" s="261"/>
    </row>
    <row r="759">
      <c r="S759" s="261"/>
      <c r="V759" s="261"/>
      <c r="X759" s="261"/>
      <c r="AA759" s="261"/>
    </row>
    <row r="760">
      <c r="S760" s="261"/>
      <c r="V760" s="261"/>
      <c r="X760" s="261"/>
      <c r="AA760" s="261"/>
    </row>
    <row r="761">
      <c r="S761" s="261"/>
      <c r="V761" s="261"/>
      <c r="X761" s="261"/>
      <c r="AA761" s="261"/>
    </row>
    <row r="762">
      <c r="S762" s="261"/>
      <c r="V762" s="261"/>
      <c r="X762" s="261"/>
      <c r="AA762" s="261"/>
    </row>
    <row r="763">
      <c r="S763" s="261"/>
      <c r="V763" s="261"/>
      <c r="X763" s="261"/>
      <c r="AA763" s="261"/>
    </row>
    <row r="764">
      <c r="S764" s="261"/>
      <c r="V764" s="261"/>
      <c r="X764" s="261"/>
      <c r="AA764" s="261"/>
    </row>
    <row r="765">
      <c r="S765" s="261"/>
      <c r="V765" s="261"/>
      <c r="X765" s="261"/>
      <c r="AA765" s="261"/>
    </row>
    <row r="766">
      <c r="S766" s="261"/>
      <c r="V766" s="261"/>
      <c r="X766" s="261"/>
      <c r="AA766" s="261"/>
    </row>
    <row r="767">
      <c r="S767" s="261"/>
      <c r="V767" s="261"/>
      <c r="X767" s="261"/>
      <c r="AA767" s="261"/>
    </row>
    <row r="768">
      <c r="S768" s="261"/>
      <c r="V768" s="261"/>
      <c r="X768" s="261"/>
      <c r="AA768" s="261"/>
    </row>
    <row r="769">
      <c r="S769" s="261"/>
      <c r="V769" s="261"/>
      <c r="X769" s="261"/>
      <c r="AA769" s="261"/>
    </row>
    <row r="770">
      <c r="S770" s="261"/>
      <c r="V770" s="261"/>
      <c r="X770" s="261"/>
      <c r="AA770" s="261"/>
    </row>
    <row r="771">
      <c r="S771" s="261"/>
      <c r="V771" s="261"/>
      <c r="X771" s="261"/>
      <c r="AA771" s="261"/>
    </row>
    <row r="772">
      <c r="S772" s="261"/>
      <c r="V772" s="261"/>
      <c r="X772" s="261"/>
      <c r="AA772" s="261"/>
    </row>
    <row r="773">
      <c r="S773" s="261"/>
      <c r="V773" s="261"/>
      <c r="X773" s="261"/>
      <c r="AA773" s="261"/>
    </row>
    <row r="774">
      <c r="S774" s="261"/>
      <c r="V774" s="261"/>
      <c r="X774" s="261"/>
      <c r="AA774" s="261"/>
    </row>
    <row r="775">
      <c r="S775" s="261"/>
      <c r="V775" s="261"/>
      <c r="X775" s="261"/>
      <c r="AA775" s="261"/>
    </row>
    <row r="776">
      <c r="S776" s="261"/>
      <c r="V776" s="261"/>
      <c r="X776" s="261"/>
      <c r="AA776" s="261"/>
    </row>
    <row r="777">
      <c r="S777" s="261"/>
      <c r="V777" s="261"/>
      <c r="X777" s="261"/>
      <c r="AA777" s="261"/>
    </row>
    <row r="778">
      <c r="S778" s="261"/>
      <c r="V778" s="261"/>
      <c r="X778" s="261"/>
      <c r="AA778" s="261"/>
    </row>
    <row r="779">
      <c r="S779" s="261"/>
      <c r="V779" s="261"/>
      <c r="X779" s="261"/>
      <c r="AA779" s="261"/>
    </row>
    <row r="780">
      <c r="S780" s="261"/>
      <c r="V780" s="261"/>
      <c r="X780" s="261"/>
      <c r="AA780" s="261"/>
    </row>
    <row r="781">
      <c r="S781" s="261"/>
      <c r="V781" s="261"/>
      <c r="X781" s="261"/>
      <c r="AA781" s="261"/>
    </row>
    <row r="782">
      <c r="S782" s="261"/>
      <c r="V782" s="261"/>
      <c r="X782" s="261"/>
      <c r="AA782" s="261"/>
    </row>
    <row r="783">
      <c r="S783" s="261"/>
      <c r="V783" s="261"/>
      <c r="X783" s="261"/>
      <c r="AA783" s="261"/>
    </row>
    <row r="784">
      <c r="S784" s="261"/>
      <c r="V784" s="261"/>
      <c r="X784" s="261"/>
      <c r="AA784" s="261"/>
    </row>
    <row r="785">
      <c r="S785" s="261"/>
      <c r="V785" s="261"/>
      <c r="X785" s="261"/>
      <c r="AA785" s="261"/>
    </row>
    <row r="786">
      <c r="S786" s="261"/>
      <c r="V786" s="261"/>
      <c r="X786" s="261"/>
      <c r="AA786" s="261"/>
    </row>
    <row r="787">
      <c r="S787" s="261"/>
      <c r="V787" s="261"/>
      <c r="X787" s="261"/>
      <c r="AA787" s="261"/>
    </row>
    <row r="788">
      <c r="S788" s="261"/>
      <c r="V788" s="261"/>
      <c r="X788" s="261"/>
      <c r="AA788" s="261"/>
    </row>
    <row r="789">
      <c r="S789" s="261"/>
      <c r="V789" s="261"/>
      <c r="X789" s="261"/>
      <c r="AA789" s="261"/>
    </row>
    <row r="790">
      <c r="S790" s="261"/>
      <c r="V790" s="261"/>
      <c r="X790" s="261"/>
      <c r="AA790" s="261"/>
    </row>
    <row r="791">
      <c r="S791" s="261"/>
      <c r="V791" s="261"/>
      <c r="X791" s="261"/>
      <c r="AA791" s="261"/>
    </row>
    <row r="792">
      <c r="S792" s="261"/>
      <c r="V792" s="261"/>
      <c r="X792" s="261"/>
      <c r="AA792" s="261"/>
    </row>
    <row r="793">
      <c r="S793" s="261"/>
      <c r="V793" s="261"/>
      <c r="X793" s="261"/>
      <c r="AA793" s="261"/>
    </row>
    <row r="794">
      <c r="S794" s="261"/>
      <c r="V794" s="261"/>
      <c r="X794" s="261"/>
      <c r="AA794" s="261"/>
    </row>
    <row r="795">
      <c r="S795" s="261"/>
      <c r="V795" s="261"/>
      <c r="X795" s="261"/>
      <c r="AA795" s="261"/>
    </row>
    <row r="796">
      <c r="S796" s="261"/>
      <c r="V796" s="261"/>
      <c r="X796" s="261"/>
      <c r="AA796" s="261"/>
    </row>
    <row r="797">
      <c r="S797" s="261"/>
      <c r="V797" s="261"/>
      <c r="X797" s="261"/>
      <c r="AA797" s="261"/>
    </row>
    <row r="798">
      <c r="S798" s="261"/>
      <c r="V798" s="261"/>
      <c r="X798" s="261"/>
      <c r="AA798" s="261"/>
    </row>
    <row r="799">
      <c r="S799" s="261"/>
      <c r="V799" s="261"/>
      <c r="X799" s="261"/>
      <c r="AA799" s="261"/>
    </row>
    <row r="800">
      <c r="S800" s="261"/>
      <c r="V800" s="261"/>
      <c r="X800" s="261"/>
      <c r="AA800" s="261"/>
    </row>
    <row r="801">
      <c r="S801" s="261"/>
      <c r="V801" s="261"/>
      <c r="X801" s="261"/>
      <c r="AA801" s="261"/>
    </row>
    <row r="802">
      <c r="S802" s="261"/>
      <c r="V802" s="261"/>
      <c r="X802" s="261"/>
      <c r="AA802" s="261"/>
    </row>
    <row r="803">
      <c r="S803" s="261"/>
      <c r="V803" s="261"/>
      <c r="X803" s="261"/>
      <c r="AA803" s="261"/>
    </row>
    <row r="804">
      <c r="S804" s="261"/>
      <c r="V804" s="261"/>
      <c r="X804" s="261"/>
      <c r="AA804" s="261"/>
    </row>
    <row r="805">
      <c r="S805" s="261"/>
      <c r="V805" s="261"/>
      <c r="X805" s="261"/>
      <c r="AA805" s="261"/>
    </row>
    <row r="806">
      <c r="S806" s="261"/>
      <c r="V806" s="261"/>
      <c r="X806" s="261"/>
      <c r="AA806" s="261"/>
    </row>
    <row r="807">
      <c r="S807" s="261"/>
      <c r="V807" s="261"/>
      <c r="X807" s="261"/>
      <c r="AA807" s="261"/>
    </row>
    <row r="808">
      <c r="S808" s="261"/>
      <c r="V808" s="261"/>
      <c r="X808" s="261"/>
      <c r="AA808" s="261"/>
    </row>
    <row r="809">
      <c r="S809" s="261"/>
      <c r="V809" s="261"/>
      <c r="X809" s="261"/>
      <c r="AA809" s="261"/>
    </row>
    <row r="810">
      <c r="S810" s="261"/>
      <c r="V810" s="261"/>
      <c r="X810" s="261"/>
      <c r="AA810" s="261"/>
    </row>
    <row r="811">
      <c r="S811" s="261"/>
      <c r="V811" s="261"/>
      <c r="X811" s="261"/>
      <c r="AA811" s="261"/>
    </row>
    <row r="812">
      <c r="S812" s="261"/>
      <c r="V812" s="261"/>
      <c r="X812" s="261"/>
      <c r="AA812" s="261"/>
    </row>
    <row r="813">
      <c r="S813" s="261"/>
      <c r="V813" s="261"/>
      <c r="X813" s="261"/>
      <c r="AA813" s="261"/>
    </row>
    <row r="814">
      <c r="S814" s="261"/>
      <c r="V814" s="261"/>
      <c r="X814" s="261"/>
      <c r="AA814" s="261"/>
    </row>
    <row r="815">
      <c r="S815" s="261"/>
      <c r="V815" s="261"/>
      <c r="X815" s="261"/>
      <c r="AA815" s="261"/>
    </row>
    <row r="816">
      <c r="S816" s="261"/>
      <c r="V816" s="261"/>
      <c r="X816" s="261"/>
      <c r="AA816" s="261"/>
    </row>
    <row r="817">
      <c r="S817" s="261"/>
      <c r="V817" s="261"/>
      <c r="X817" s="261"/>
      <c r="AA817" s="261"/>
    </row>
    <row r="818">
      <c r="S818" s="261"/>
      <c r="V818" s="261"/>
      <c r="X818" s="261"/>
      <c r="AA818" s="261"/>
    </row>
    <row r="819">
      <c r="S819" s="261"/>
      <c r="V819" s="261"/>
      <c r="X819" s="261"/>
      <c r="AA819" s="261"/>
    </row>
    <row r="820">
      <c r="S820" s="261"/>
      <c r="V820" s="261"/>
      <c r="X820" s="261"/>
      <c r="AA820" s="261"/>
    </row>
    <row r="821">
      <c r="S821" s="261"/>
      <c r="V821" s="261"/>
      <c r="X821" s="261"/>
      <c r="AA821" s="261"/>
    </row>
    <row r="822">
      <c r="S822" s="261"/>
      <c r="V822" s="261"/>
      <c r="X822" s="261"/>
      <c r="AA822" s="261"/>
    </row>
    <row r="823">
      <c r="S823" s="261"/>
      <c r="V823" s="261"/>
      <c r="X823" s="261"/>
      <c r="AA823" s="261"/>
    </row>
    <row r="824">
      <c r="S824" s="261"/>
      <c r="V824" s="261"/>
      <c r="X824" s="261"/>
      <c r="AA824" s="261"/>
    </row>
    <row r="825">
      <c r="S825" s="261"/>
      <c r="V825" s="261"/>
      <c r="X825" s="261"/>
      <c r="AA825" s="261"/>
    </row>
    <row r="826">
      <c r="S826" s="261"/>
      <c r="V826" s="261"/>
      <c r="X826" s="261"/>
      <c r="AA826" s="261"/>
    </row>
    <row r="827">
      <c r="S827" s="261"/>
      <c r="V827" s="261"/>
      <c r="X827" s="261"/>
      <c r="AA827" s="261"/>
    </row>
    <row r="828">
      <c r="S828" s="261"/>
      <c r="V828" s="261"/>
      <c r="X828" s="261"/>
      <c r="AA828" s="261"/>
    </row>
    <row r="829">
      <c r="S829" s="261"/>
      <c r="V829" s="261"/>
      <c r="X829" s="261"/>
      <c r="AA829" s="261"/>
    </row>
    <row r="830">
      <c r="S830" s="261"/>
      <c r="V830" s="261"/>
      <c r="X830" s="261"/>
      <c r="AA830" s="261"/>
    </row>
    <row r="831">
      <c r="S831" s="261"/>
      <c r="V831" s="261"/>
      <c r="X831" s="261"/>
      <c r="AA831" s="261"/>
    </row>
    <row r="832">
      <c r="S832" s="261"/>
      <c r="V832" s="261"/>
      <c r="X832" s="261"/>
      <c r="AA832" s="261"/>
    </row>
    <row r="833">
      <c r="S833" s="261"/>
      <c r="V833" s="261"/>
      <c r="X833" s="261"/>
      <c r="AA833" s="261"/>
    </row>
    <row r="834">
      <c r="S834" s="261"/>
      <c r="V834" s="261"/>
      <c r="X834" s="261"/>
      <c r="AA834" s="261"/>
    </row>
    <row r="835">
      <c r="S835" s="261"/>
      <c r="V835" s="261"/>
      <c r="X835" s="261"/>
      <c r="AA835" s="261"/>
    </row>
    <row r="836">
      <c r="S836" s="261"/>
      <c r="V836" s="261"/>
      <c r="X836" s="261"/>
      <c r="AA836" s="261"/>
    </row>
    <row r="837">
      <c r="S837" s="261"/>
      <c r="V837" s="261"/>
      <c r="X837" s="261"/>
      <c r="AA837" s="261"/>
    </row>
    <row r="838">
      <c r="S838" s="261"/>
      <c r="V838" s="261"/>
      <c r="X838" s="261"/>
      <c r="AA838" s="261"/>
    </row>
    <row r="839">
      <c r="S839" s="261"/>
      <c r="V839" s="261"/>
      <c r="X839" s="261"/>
      <c r="AA839" s="261"/>
    </row>
    <row r="840">
      <c r="S840" s="261"/>
      <c r="V840" s="261"/>
      <c r="X840" s="261"/>
      <c r="AA840" s="261"/>
    </row>
    <row r="841">
      <c r="S841" s="261"/>
      <c r="V841" s="261"/>
      <c r="X841" s="261"/>
      <c r="AA841" s="261"/>
    </row>
    <row r="842">
      <c r="S842" s="261"/>
      <c r="V842" s="261"/>
      <c r="X842" s="261"/>
      <c r="AA842" s="261"/>
    </row>
    <row r="843">
      <c r="S843" s="261"/>
      <c r="V843" s="261"/>
      <c r="X843" s="261"/>
      <c r="AA843" s="261"/>
    </row>
    <row r="844">
      <c r="S844" s="261"/>
      <c r="V844" s="261"/>
      <c r="X844" s="261"/>
      <c r="AA844" s="261"/>
    </row>
    <row r="845">
      <c r="S845" s="261"/>
      <c r="V845" s="261"/>
      <c r="X845" s="261"/>
      <c r="AA845" s="261"/>
    </row>
    <row r="846">
      <c r="S846" s="261"/>
      <c r="V846" s="261"/>
      <c r="X846" s="261"/>
      <c r="AA846" s="261"/>
    </row>
    <row r="847">
      <c r="S847" s="261"/>
      <c r="V847" s="261"/>
      <c r="X847" s="261"/>
      <c r="AA847" s="261"/>
    </row>
    <row r="848">
      <c r="S848" s="261"/>
      <c r="V848" s="261"/>
      <c r="X848" s="261"/>
      <c r="AA848" s="261"/>
    </row>
    <row r="849">
      <c r="S849" s="261"/>
      <c r="V849" s="261"/>
      <c r="X849" s="261"/>
      <c r="AA849" s="261"/>
    </row>
    <row r="850">
      <c r="S850" s="261"/>
      <c r="V850" s="261"/>
      <c r="X850" s="261"/>
      <c r="AA850" s="261"/>
    </row>
    <row r="851">
      <c r="S851" s="261"/>
      <c r="V851" s="261"/>
      <c r="X851" s="261"/>
      <c r="AA851" s="261"/>
    </row>
    <row r="852">
      <c r="S852" s="261"/>
      <c r="V852" s="261"/>
      <c r="X852" s="261"/>
      <c r="AA852" s="261"/>
    </row>
    <row r="853">
      <c r="S853" s="261"/>
      <c r="V853" s="261"/>
      <c r="X853" s="261"/>
      <c r="AA853" s="261"/>
    </row>
    <row r="854">
      <c r="S854" s="261"/>
      <c r="V854" s="261"/>
      <c r="X854" s="261"/>
      <c r="AA854" s="261"/>
    </row>
    <row r="855">
      <c r="S855" s="261"/>
      <c r="V855" s="261"/>
      <c r="X855" s="261"/>
      <c r="AA855" s="261"/>
    </row>
    <row r="856">
      <c r="S856" s="261"/>
      <c r="V856" s="261"/>
      <c r="X856" s="261"/>
      <c r="AA856" s="261"/>
    </row>
    <row r="857">
      <c r="S857" s="261"/>
      <c r="V857" s="261"/>
      <c r="X857" s="261"/>
      <c r="AA857" s="261"/>
    </row>
    <row r="858">
      <c r="S858" s="261"/>
      <c r="V858" s="261"/>
      <c r="X858" s="261"/>
      <c r="AA858" s="261"/>
    </row>
    <row r="859">
      <c r="S859" s="261"/>
      <c r="V859" s="261"/>
      <c r="X859" s="261"/>
      <c r="AA859" s="261"/>
    </row>
    <row r="860">
      <c r="S860" s="261"/>
      <c r="V860" s="261"/>
      <c r="X860" s="261"/>
      <c r="AA860" s="261"/>
    </row>
    <row r="861">
      <c r="S861" s="261"/>
      <c r="V861" s="261"/>
      <c r="X861" s="261"/>
      <c r="AA861" s="261"/>
    </row>
    <row r="862">
      <c r="S862" s="261"/>
      <c r="V862" s="261"/>
      <c r="X862" s="261"/>
      <c r="AA862" s="261"/>
    </row>
    <row r="863">
      <c r="S863" s="261"/>
      <c r="V863" s="261"/>
      <c r="X863" s="261"/>
      <c r="AA863" s="261"/>
    </row>
    <row r="864">
      <c r="S864" s="261"/>
      <c r="V864" s="261"/>
      <c r="X864" s="261"/>
      <c r="AA864" s="261"/>
    </row>
    <row r="865">
      <c r="S865" s="261"/>
      <c r="V865" s="261"/>
      <c r="X865" s="261"/>
      <c r="AA865" s="261"/>
    </row>
    <row r="866">
      <c r="S866" s="261"/>
      <c r="V866" s="261"/>
      <c r="X866" s="261"/>
      <c r="AA866" s="261"/>
    </row>
    <row r="867">
      <c r="S867" s="261"/>
      <c r="V867" s="261"/>
      <c r="X867" s="261"/>
      <c r="AA867" s="261"/>
    </row>
    <row r="868">
      <c r="S868" s="261"/>
      <c r="V868" s="261"/>
      <c r="X868" s="261"/>
      <c r="AA868" s="261"/>
    </row>
    <row r="869">
      <c r="S869" s="261"/>
      <c r="V869" s="261"/>
      <c r="X869" s="261"/>
      <c r="AA869" s="261"/>
    </row>
    <row r="870">
      <c r="S870" s="261"/>
      <c r="V870" s="261"/>
      <c r="X870" s="261"/>
      <c r="AA870" s="261"/>
    </row>
    <row r="871">
      <c r="S871" s="261"/>
      <c r="V871" s="261"/>
      <c r="X871" s="261"/>
      <c r="AA871" s="261"/>
    </row>
    <row r="872">
      <c r="S872" s="261"/>
      <c r="V872" s="261"/>
      <c r="X872" s="261"/>
      <c r="AA872" s="261"/>
    </row>
    <row r="873">
      <c r="S873" s="261"/>
      <c r="V873" s="261"/>
      <c r="X873" s="261"/>
      <c r="AA873" s="261"/>
    </row>
    <row r="874">
      <c r="S874" s="261"/>
      <c r="V874" s="261"/>
      <c r="X874" s="261"/>
      <c r="AA874" s="261"/>
    </row>
    <row r="875">
      <c r="S875" s="261"/>
      <c r="V875" s="261"/>
      <c r="X875" s="261"/>
      <c r="AA875" s="261"/>
    </row>
    <row r="876">
      <c r="S876" s="261"/>
      <c r="V876" s="261"/>
      <c r="X876" s="261"/>
      <c r="AA876" s="261"/>
    </row>
    <row r="877">
      <c r="S877" s="261"/>
      <c r="V877" s="261"/>
      <c r="X877" s="261"/>
      <c r="AA877" s="261"/>
    </row>
    <row r="878">
      <c r="S878" s="261"/>
      <c r="V878" s="261"/>
      <c r="X878" s="261"/>
      <c r="AA878" s="261"/>
    </row>
    <row r="879">
      <c r="S879" s="261"/>
      <c r="V879" s="261"/>
      <c r="X879" s="261"/>
      <c r="AA879" s="261"/>
    </row>
    <row r="880">
      <c r="S880" s="261"/>
      <c r="V880" s="261"/>
      <c r="X880" s="261"/>
      <c r="AA880" s="261"/>
    </row>
    <row r="881">
      <c r="S881" s="261"/>
      <c r="V881" s="261"/>
      <c r="X881" s="261"/>
      <c r="AA881" s="261"/>
    </row>
    <row r="882">
      <c r="S882" s="261"/>
      <c r="V882" s="261"/>
      <c r="X882" s="261"/>
      <c r="AA882" s="261"/>
    </row>
    <row r="883">
      <c r="S883" s="261"/>
      <c r="V883" s="261"/>
      <c r="X883" s="261"/>
      <c r="AA883" s="261"/>
    </row>
    <row r="884">
      <c r="S884" s="261"/>
      <c r="V884" s="261"/>
      <c r="X884" s="261"/>
      <c r="AA884" s="261"/>
    </row>
    <row r="885">
      <c r="S885" s="261"/>
      <c r="V885" s="261"/>
      <c r="X885" s="261"/>
      <c r="AA885" s="261"/>
    </row>
    <row r="886">
      <c r="S886" s="261"/>
      <c r="V886" s="261"/>
      <c r="X886" s="261"/>
      <c r="AA886" s="261"/>
    </row>
    <row r="887">
      <c r="S887" s="261"/>
      <c r="V887" s="261"/>
      <c r="X887" s="261"/>
      <c r="AA887" s="261"/>
    </row>
    <row r="888">
      <c r="S888" s="261"/>
      <c r="V888" s="261"/>
      <c r="X888" s="261"/>
      <c r="AA888" s="261"/>
    </row>
    <row r="889">
      <c r="S889" s="261"/>
      <c r="V889" s="261"/>
      <c r="X889" s="261"/>
      <c r="AA889" s="261"/>
    </row>
    <row r="890">
      <c r="S890" s="261"/>
      <c r="V890" s="261"/>
      <c r="X890" s="261"/>
      <c r="AA890" s="261"/>
    </row>
    <row r="891">
      <c r="S891" s="261"/>
      <c r="V891" s="261"/>
      <c r="X891" s="261"/>
      <c r="AA891" s="261"/>
    </row>
    <row r="892">
      <c r="S892" s="261"/>
      <c r="V892" s="261"/>
      <c r="X892" s="261"/>
      <c r="AA892" s="261"/>
    </row>
    <row r="893">
      <c r="S893" s="261"/>
      <c r="V893" s="261"/>
      <c r="X893" s="261"/>
      <c r="AA893" s="261"/>
    </row>
    <row r="894">
      <c r="S894" s="261"/>
      <c r="V894" s="261"/>
      <c r="X894" s="261"/>
      <c r="AA894" s="261"/>
    </row>
    <row r="895">
      <c r="S895" s="261"/>
      <c r="V895" s="261"/>
      <c r="X895" s="261"/>
      <c r="AA895" s="261"/>
    </row>
    <row r="896">
      <c r="S896" s="261"/>
      <c r="V896" s="261"/>
      <c r="X896" s="261"/>
      <c r="AA896" s="261"/>
    </row>
    <row r="897">
      <c r="S897" s="261"/>
      <c r="V897" s="261"/>
      <c r="X897" s="261"/>
      <c r="AA897" s="261"/>
    </row>
    <row r="898">
      <c r="S898" s="261"/>
      <c r="V898" s="261"/>
      <c r="X898" s="261"/>
      <c r="AA898" s="261"/>
    </row>
    <row r="899">
      <c r="S899" s="261"/>
      <c r="V899" s="261"/>
      <c r="X899" s="261"/>
      <c r="AA899" s="261"/>
    </row>
    <row r="900">
      <c r="S900" s="261"/>
      <c r="V900" s="261"/>
      <c r="X900" s="261"/>
      <c r="AA900" s="261"/>
    </row>
    <row r="901">
      <c r="S901" s="261"/>
      <c r="V901" s="261"/>
      <c r="X901" s="261"/>
      <c r="AA901" s="261"/>
    </row>
    <row r="902">
      <c r="S902" s="261"/>
      <c r="V902" s="261"/>
      <c r="X902" s="261"/>
      <c r="AA902" s="261"/>
    </row>
    <row r="903">
      <c r="S903" s="261"/>
      <c r="V903" s="261"/>
      <c r="X903" s="261"/>
      <c r="AA903" s="261"/>
    </row>
  </sheetData>
  <autoFilter ref="$A$3:$AF$79"/>
  <dataValidations>
    <dataValidation type="list" allowBlank="1" showErrorMessage="1" sqref="H4:I79">
      <formula1>"センサーズFB,センサーズTT,AI FB,AI TT,デザジュクFB,ヒサシオーガニック,インスタオーガニック,YTオーガニック,企画,デザジュクTikTok,セミナーオーガニック,みかみ個別,デザジュクYT,AI　YT,Xオーガニック,コンドウハルキX"</formula1>
    </dataValidation>
    <dataValidation type="list" allowBlank="1" showErrorMessage="1" sqref="G4:G79">
      <formula1>"ユニペイ,CBS,京都信販,MOSH,分割ペイ,銀振,銀振＋ユニペイ等,銀振+MOSH,MOSH+京都信販,invoy,CBS+mosh,CBS+銀振"</formula1>
    </dataValidation>
    <dataValidation type="list" allowBlank="1" showErrorMessage="1" sqref="F4:F79">
      <formula1>"一括,CBS,京都信販,頭金10万+24分割,頭金20万+24分割,頭金30万+24分割,頭金20万＋6分割,2分割,6分割,12分割,24分割,36分割,50分割,36分割,60分割"</formula1>
    </dataValidation>
  </dataValidation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64" t="s">
        <v>244</v>
      </c>
      <c r="B1" s="265" t="s">
        <v>245</v>
      </c>
      <c r="C1" s="266" t="s">
        <v>246</v>
      </c>
      <c r="D1" s="267" t="s">
        <v>247</v>
      </c>
      <c r="E1" s="268" t="s">
        <v>248</v>
      </c>
      <c r="F1" s="269" t="s">
        <v>249</v>
      </c>
      <c r="G1" s="269" t="s">
        <v>250</v>
      </c>
      <c r="H1" s="269" t="s">
        <v>251</v>
      </c>
      <c r="I1" s="270" t="s">
        <v>252</v>
      </c>
      <c r="J1" s="270" t="s">
        <v>30</v>
      </c>
      <c r="K1" s="271" t="s">
        <v>253</v>
      </c>
      <c r="L1" s="272" t="s">
        <v>254</v>
      </c>
      <c r="M1" s="272" t="s">
        <v>255</v>
      </c>
      <c r="N1" s="273" t="s">
        <v>256</v>
      </c>
      <c r="O1" s="274" t="s">
        <v>257</v>
      </c>
      <c r="P1" s="274" t="s">
        <v>258</v>
      </c>
      <c r="Q1" s="274" t="s">
        <v>259</v>
      </c>
      <c r="R1" s="274" t="s">
        <v>260</v>
      </c>
      <c r="S1" s="275" t="s">
        <v>261</v>
      </c>
      <c r="T1" s="276" t="s">
        <v>262</v>
      </c>
      <c r="U1" s="276" t="s">
        <v>263</v>
      </c>
      <c r="V1" s="276" t="s">
        <v>264</v>
      </c>
      <c r="W1" s="277" t="s">
        <v>265</v>
      </c>
      <c r="X1" s="277" t="s">
        <v>266</v>
      </c>
      <c r="Y1" s="277" t="s">
        <v>267</v>
      </c>
      <c r="Z1" s="277" t="s">
        <v>268</v>
      </c>
      <c r="AA1" s="277" t="s">
        <v>269</v>
      </c>
      <c r="AB1" s="278" t="s">
        <v>270</v>
      </c>
      <c r="AC1" s="278" t="s">
        <v>31</v>
      </c>
      <c r="AD1" s="278" t="s">
        <v>271</v>
      </c>
      <c r="AE1" s="279" t="s">
        <v>272</v>
      </c>
      <c r="AF1" s="280" t="s">
        <v>273</v>
      </c>
      <c r="AG1" s="281" t="s">
        <v>274</v>
      </c>
      <c r="AH1" s="282" t="s">
        <v>275</v>
      </c>
      <c r="AI1" s="283" t="s">
        <v>276</v>
      </c>
      <c r="AJ1" s="284" t="s">
        <v>277</v>
      </c>
      <c r="AK1" s="284" t="s">
        <v>278</v>
      </c>
      <c r="AL1" s="284" t="s">
        <v>279</v>
      </c>
      <c r="AM1" s="285" t="s">
        <v>280</v>
      </c>
      <c r="AN1" s="286" t="s">
        <v>281</v>
      </c>
      <c r="AO1" s="287" t="s">
        <v>282</v>
      </c>
      <c r="AP1" s="288" t="s">
        <v>283</v>
      </c>
      <c r="AQ1" s="289"/>
      <c r="AR1" s="289"/>
      <c r="AS1" s="289"/>
      <c r="AT1" s="289"/>
      <c r="AU1" s="289"/>
      <c r="AV1" s="289"/>
      <c r="AW1" s="289"/>
      <c r="AX1" s="289"/>
      <c r="AY1" s="289"/>
      <c r="AZ1" s="289"/>
      <c r="BA1" s="289"/>
      <c r="BB1" s="289"/>
      <c r="BC1" s="289"/>
      <c r="BD1" s="289"/>
      <c r="BE1" s="289"/>
      <c r="BF1" s="289"/>
      <c r="BG1" s="289"/>
      <c r="BH1" s="289"/>
      <c r="BI1" s="289"/>
    </row>
    <row r="2">
      <c r="A2" s="290">
        <v>45692.467361111114</v>
      </c>
      <c r="B2" s="290">
        <v>45692.467361111114</v>
      </c>
      <c r="C2" s="291" t="s">
        <v>284</v>
      </c>
      <c r="D2" s="292" t="s">
        <v>285</v>
      </c>
      <c r="E2" s="293">
        <v>1.61289477457E13</v>
      </c>
      <c r="F2" s="293" t="s">
        <v>286</v>
      </c>
      <c r="G2" s="293" t="s">
        <v>64</v>
      </c>
      <c r="H2" s="293" t="s">
        <v>287</v>
      </c>
      <c r="I2" s="293" t="s">
        <v>288</v>
      </c>
      <c r="J2" s="293" t="s">
        <v>289</v>
      </c>
      <c r="K2" s="294" t="s">
        <v>290</v>
      </c>
      <c r="L2" s="295"/>
      <c r="M2" s="295"/>
      <c r="N2" s="296" t="s">
        <v>291</v>
      </c>
      <c r="O2" s="295" t="s">
        <v>292</v>
      </c>
      <c r="P2" s="297" t="s">
        <v>293</v>
      </c>
      <c r="Q2" s="298">
        <v>45691.0</v>
      </c>
      <c r="R2" s="293">
        <f t="shared" ref="R2:R7" si="1">365-DAYS(DATEVALUE(Q2), DATEVALUE(AC2))</f>
        <v>256</v>
      </c>
      <c r="S2" s="295"/>
      <c r="T2" s="299" t="s">
        <v>89</v>
      </c>
      <c r="U2" s="299">
        <v>598000.0</v>
      </c>
      <c r="V2" s="299">
        <v>598000.0</v>
      </c>
      <c r="W2" s="300">
        <v>372734.0</v>
      </c>
      <c r="X2" s="300">
        <v>0.0</v>
      </c>
      <c r="Y2" s="301">
        <v>0.0</v>
      </c>
      <c r="Z2" s="302" t="s">
        <v>294</v>
      </c>
      <c r="AA2" s="303">
        <v>45747.0</v>
      </c>
      <c r="AB2" s="295"/>
      <c r="AC2" s="304">
        <v>45582.0</v>
      </c>
      <c r="AD2" s="293" t="s">
        <v>295</v>
      </c>
      <c r="AE2" s="295"/>
      <c r="AF2" s="305"/>
      <c r="AG2" s="306" t="s">
        <v>296</v>
      </c>
      <c r="AH2" s="293" t="b">
        <v>0</v>
      </c>
      <c r="AI2" s="295"/>
      <c r="AJ2" s="307" t="b">
        <v>1</v>
      </c>
      <c r="AK2" s="307" t="b">
        <v>1</v>
      </c>
      <c r="AL2" s="307" t="b">
        <v>0</v>
      </c>
      <c r="AM2" s="307" t="b">
        <v>1</v>
      </c>
      <c r="AN2" s="307" t="b">
        <v>1</v>
      </c>
      <c r="AO2" s="308" t="b">
        <v>1</v>
      </c>
      <c r="AP2" s="308" t="b">
        <v>1</v>
      </c>
      <c r="AQ2" s="295"/>
      <c r="AR2" s="295"/>
      <c r="AS2" s="295"/>
      <c r="AT2" s="295"/>
      <c r="AU2" s="295"/>
      <c r="AV2" s="295"/>
      <c r="AW2" s="295"/>
      <c r="AX2" s="295"/>
      <c r="AY2" s="295"/>
      <c r="AZ2" s="295"/>
      <c r="BA2" s="295"/>
      <c r="BB2" s="295"/>
      <c r="BC2" s="295"/>
      <c r="BD2" s="295"/>
      <c r="BE2" s="295"/>
      <c r="BF2" s="295"/>
      <c r="BG2" s="295"/>
      <c r="BH2" s="295"/>
      <c r="BI2" s="295"/>
    </row>
    <row r="3">
      <c r="A3" s="290">
        <v>45698.50833333333</v>
      </c>
      <c r="B3" s="290">
        <v>45699.64722222222</v>
      </c>
      <c r="C3" s="293" t="s">
        <v>297</v>
      </c>
      <c r="D3" s="292" t="s">
        <v>285</v>
      </c>
      <c r="E3" s="293">
        <v>1.6936906445555E13</v>
      </c>
      <c r="F3" s="293" t="s">
        <v>286</v>
      </c>
      <c r="G3" s="293" t="s">
        <v>64</v>
      </c>
      <c r="H3" s="293" t="s">
        <v>287</v>
      </c>
      <c r="I3" s="293" t="s">
        <v>298</v>
      </c>
      <c r="J3" s="293" t="s">
        <v>299</v>
      </c>
      <c r="K3" s="309" t="s">
        <v>300</v>
      </c>
      <c r="L3" s="297" t="s">
        <v>301</v>
      </c>
      <c r="M3" s="297" t="s">
        <v>302</v>
      </c>
      <c r="N3" s="297" t="s">
        <v>303</v>
      </c>
      <c r="O3" s="295" t="s">
        <v>292</v>
      </c>
      <c r="P3" s="297" t="s">
        <v>304</v>
      </c>
      <c r="Q3" s="298">
        <v>45699.0</v>
      </c>
      <c r="R3" s="293">
        <f t="shared" si="1"/>
        <v>221</v>
      </c>
      <c r="S3" s="295"/>
      <c r="T3" s="299" t="s">
        <v>89</v>
      </c>
      <c r="U3" s="299">
        <v>598000.0</v>
      </c>
      <c r="V3" s="299">
        <v>598000.0</v>
      </c>
      <c r="W3" s="300">
        <v>313766.0</v>
      </c>
      <c r="X3" s="300">
        <v>0.0</v>
      </c>
      <c r="Y3" s="300">
        <v>0.0</v>
      </c>
      <c r="Z3" s="302" t="s">
        <v>294</v>
      </c>
      <c r="AA3" s="303">
        <v>45777.0</v>
      </c>
      <c r="AB3" s="295"/>
      <c r="AC3" s="304">
        <v>45555.0</v>
      </c>
      <c r="AD3" s="293" t="s">
        <v>305</v>
      </c>
      <c r="AE3" s="295"/>
      <c r="AF3" s="306" t="s">
        <v>306</v>
      </c>
      <c r="AG3" s="306" t="s">
        <v>307</v>
      </c>
      <c r="AH3" s="293" t="b">
        <v>0</v>
      </c>
      <c r="AI3" s="295"/>
      <c r="AJ3" s="307" t="b">
        <v>1</v>
      </c>
      <c r="AK3" s="307" t="b">
        <v>1</v>
      </c>
      <c r="AL3" s="307" t="b">
        <v>0</v>
      </c>
      <c r="AM3" s="307" t="b">
        <v>1</v>
      </c>
      <c r="AN3" s="307" t="b">
        <v>1</v>
      </c>
      <c r="AO3" s="308" t="b">
        <v>1</v>
      </c>
      <c r="AP3" s="308" t="b">
        <v>1</v>
      </c>
      <c r="AQ3" s="295"/>
      <c r="AR3" s="295"/>
      <c r="AS3" s="295"/>
      <c r="AT3" s="295"/>
      <c r="AU3" s="295"/>
      <c r="AV3" s="295"/>
      <c r="AW3" s="295"/>
      <c r="AX3" s="295"/>
      <c r="AY3" s="295"/>
      <c r="AZ3" s="295"/>
      <c r="BA3" s="295"/>
      <c r="BB3" s="295"/>
      <c r="BC3" s="295"/>
      <c r="BD3" s="295"/>
      <c r="BE3" s="295"/>
      <c r="BF3" s="295"/>
      <c r="BG3" s="295"/>
      <c r="BH3" s="295"/>
      <c r="BI3" s="295"/>
    </row>
    <row r="4">
      <c r="A4" s="290">
        <v>45740.56527777778</v>
      </c>
      <c r="B4" s="310"/>
      <c r="C4" s="310"/>
      <c r="D4" s="292" t="s">
        <v>285</v>
      </c>
      <c r="E4" s="293">
        <v>1.874679774571E13</v>
      </c>
      <c r="F4" s="293" t="s">
        <v>286</v>
      </c>
      <c r="G4" s="293" t="s">
        <v>64</v>
      </c>
      <c r="H4" s="293" t="s">
        <v>287</v>
      </c>
      <c r="I4" s="292" t="s">
        <v>308</v>
      </c>
      <c r="J4" s="292" t="s">
        <v>308</v>
      </c>
      <c r="K4" s="294" t="s">
        <v>309</v>
      </c>
      <c r="L4" s="297" t="s">
        <v>310</v>
      </c>
      <c r="M4" s="297" t="s">
        <v>311</v>
      </c>
      <c r="N4" s="297" t="s">
        <v>312</v>
      </c>
      <c r="O4" s="295" t="s">
        <v>313</v>
      </c>
      <c r="P4" s="297" t="s">
        <v>314</v>
      </c>
      <c r="Q4" s="298">
        <v>45740.0</v>
      </c>
      <c r="R4" s="293">
        <f t="shared" si="1"/>
        <v>335</v>
      </c>
      <c r="S4" s="295"/>
      <c r="T4" s="299" t="s">
        <v>315</v>
      </c>
      <c r="U4" s="299">
        <v>798000.0</v>
      </c>
      <c r="V4" s="299">
        <v>798000.0</v>
      </c>
      <c r="W4" s="300">
        <v>682420.0</v>
      </c>
      <c r="X4" s="300">
        <v>0.0</v>
      </c>
      <c r="Y4" s="300">
        <v>0.0</v>
      </c>
      <c r="Z4" s="302" t="s">
        <v>294</v>
      </c>
      <c r="AA4" s="303">
        <v>45808.0</v>
      </c>
      <c r="AB4" s="295"/>
      <c r="AC4" s="298">
        <v>45710.0</v>
      </c>
      <c r="AD4" s="293" t="s">
        <v>156</v>
      </c>
      <c r="AE4" s="295"/>
      <c r="AF4" s="306" t="s">
        <v>316</v>
      </c>
      <c r="AG4" s="306" t="s">
        <v>317</v>
      </c>
      <c r="AH4" s="293" t="b">
        <v>0</v>
      </c>
      <c r="AI4" s="295"/>
      <c r="AJ4" s="307" t="b">
        <v>1</v>
      </c>
      <c r="AK4" s="307" t="b">
        <v>1</v>
      </c>
      <c r="AL4" s="307" t="b">
        <v>0</v>
      </c>
      <c r="AM4" s="307" t="b">
        <v>1</v>
      </c>
      <c r="AN4" s="307" t="b">
        <v>1</v>
      </c>
      <c r="AO4" s="308" t="s">
        <v>318</v>
      </c>
      <c r="AP4" s="308" t="b">
        <v>1</v>
      </c>
      <c r="AQ4" s="295"/>
      <c r="AR4" s="295"/>
      <c r="AS4" s="295"/>
      <c r="AT4" s="295"/>
      <c r="AU4" s="295"/>
      <c r="AV4" s="295"/>
      <c r="AW4" s="295"/>
      <c r="AX4" s="295"/>
      <c r="AY4" s="295"/>
      <c r="AZ4" s="295"/>
      <c r="BA4" s="295"/>
      <c r="BB4" s="295"/>
      <c r="BC4" s="295"/>
      <c r="BD4" s="295"/>
      <c r="BE4" s="295"/>
      <c r="BF4" s="295"/>
      <c r="BG4" s="295"/>
      <c r="BH4" s="295"/>
      <c r="BI4" s="295"/>
    </row>
    <row r="5">
      <c r="A5" s="290">
        <v>45747.6375</v>
      </c>
      <c r="B5" s="310"/>
      <c r="C5" s="310"/>
      <c r="D5" s="292" t="s">
        <v>319</v>
      </c>
      <c r="E5" s="295"/>
      <c r="F5" s="293" t="s">
        <v>320</v>
      </c>
      <c r="G5" s="293" t="s">
        <v>321</v>
      </c>
      <c r="H5" s="293" t="s">
        <v>287</v>
      </c>
      <c r="I5" s="292" t="s">
        <v>322</v>
      </c>
      <c r="J5" s="292" t="s">
        <v>323</v>
      </c>
      <c r="K5" s="294" t="s">
        <v>324</v>
      </c>
      <c r="L5" s="297" t="s">
        <v>325</v>
      </c>
      <c r="M5" s="311" t="s">
        <v>326</v>
      </c>
      <c r="N5" s="296" t="s">
        <v>327</v>
      </c>
      <c r="O5" s="295" t="s">
        <v>328</v>
      </c>
      <c r="P5" s="295"/>
      <c r="Q5" s="295"/>
      <c r="R5" s="293" t="str">
        <f t="shared" si="1"/>
        <v>#VALUE!</v>
      </c>
      <c r="S5" s="295"/>
      <c r="T5" s="299" t="s">
        <v>14</v>
      </c>
      <c r="U5" s="299">
        <v>598500.0</v>
      </c>
      <c r="V5" s="299">
        <v>235868.0</v>
      </c>
      <c r="W5" s="312"/>
      <c r="X5" s="300">
        <v>90020.0</v>
      </c>
      <c r="Y5" s="300">
        <v>455652.0</v>
      </c>
      <c r="Z5" s="312"/>
      <c r="AA5" s="313"/>
      <c r="AB5" s="295"/>
      <c r="AC5" s="295"/>
      <c r="AD5" s="295"/>
      <c r="AE5" s="295"/>
      <c r="AF5" s="306" t="s">
        <v>329</v>
      </c>
      <c r="AG5" s="306" t="s">
        <v>330</v>
      </c>
      <c r="AH5" s="293" t="b">
        <v>0</v>
      </c>
      <c r="AI5" s="295"/>
      <c r="AJ5" s="307" t="b">
        <v>0</v>
      </c>
      <c r="AK5" s="307" t="b">
        <v>0</v>
      </c>
      <c r="AL5" s="307" t="b">
        <v>0</v>
      </c>
      <c r="AM5" s="307" t="b">
        <v>0</v>
      </c>
      <c r="AN5" s="307" t="b">
        <v>0</v>
      </c>
      <c r="AO5" s="308" t="b">
        <v>0</v>
      </c>
      <c r="AP5" s="308" t="b">
        <v>0</v>
      </c>
      <c r="AQ5" s="295"/>
      <c r="AR5" s="295"/>
      <c r="AS5" s="295"/>
      <c r="AT5" s="295"/>
      <c r="AU5" s="295"/>
      <c r="AV5" s="295"/>
      <c r="AW5" s="295"/>
      <c r="AX5" s="295"/>
      <c r="AY5" s="295"/>
      <c r="AZ5" s="295"/>
      <c r="BA5" s="295"/>
      <c r="BB5" s="295"/>
      <c r="BC5" s="295"/>
      <c r="BD5" s="295"/>
      <c r="BE5" s="295"/>
      <c r="BF5" s="295"/>
      <c r="BG5" s="295"/>
      <c r="BH5" s="295"/>
      <c r="BI5" s="295"/>
    </row>
    <row r="6">
      <c r="A6" s="290">
        <v>45747.71944444445</v>
      </c>
      <c r="B6" s="290">
        <v>45750.83263888889</v>
      </c>
      <c r="C6" s="293" t="s">
        <v>331</v>
      </c>
      <c r="D6" s="292" t="s">
        <v>319</v>
      </c>
      <c r="E6" s="314">
        <v>1.7738801545618E13</v>
      </c>
      <c r="F6" s="293" t="s">
        <v>332</v>
      </c>
      <c r="G6" s="293" t="s">
        <v>64</v>
      </c>
      <c r="H6" s="293" t="s">
        <v>287</v>
      </c>
      <c r="I6" s="315" t="s">
        <v>333</v>
      </c>
      <c r="J6" s="315" t="s">
        <v>333</v>
      </c>
      <c r="K6" s="316" t="s">
        <v>334</v>
      </c>
      <c r="L6" s="297" t="s">
        <v>335</v>
      </c>
      <c r="M6" s="297" t="s">
        <v>336</v>
      </c>
      <c r="N6" s="296" t="s">
        <v>337</v>
      </c>
      <c r="O6" s="295" t="s">
        <v>292</v>
      </c>
      <c r="P6" s="297" t="s">
        <v>338</v>
      </c>
      <c r="Q6" s="304">
        <v>45748.0</v>
      </c>
      <c r="R6" s="293">
        <f t="shared" si="1"/>
        <v>242</v>
      </c>
      <c r="S6" s="295"/>
      <c r="T6" s="299" t="s">
        <v>108</v>
      </c>
      <c r="U6" s="299">
        <v>588000.0</v>
      </c>
      <c r="V6" s="299">
        <v>588000.0</v>
      </c>
      <c r="W6" s="300">
        <v>588000.0</v>
      </c>
      <c r="X6" s="300">
        <v>0.0</v>
      </c>
      <c r="Y6" s="300">
        <v>0.0</v>
      </c>
      <c r="Z6" s="302" t="s">
        <v>294</v>
      </c>
      <c r="AA6" s="303">
        <v>45757.0</v>
      </c>
      <c r="AB6" s="295"/>
      <c r="AC6" s="304">
        <v>45625.0</v>
      </c>
      <c r="AD6" s="293" t="s">
        <v>339</v>
      </c>
      <c r="AE6" s="295"/>
      <c r="AF6" s="306" t="s">
        <v>329</v>
      </c>
      <c r="AG6" s="306" t="s">
        <v>340</v>
      </c>
      <c r="AH6" s="293" t="b">
        <v>0</v>
      </c>
      <c r="AI6" s="295"/>
      <c r="AJ6" s="307" t="b">
        <v>1</v>
      </c>
      <c r="AK6" s="307" t="b">
        <v>1</v>
      </c>
      <c r="AL6" s="307" t="b">
        <v>1</v>
      </c>
      <c r="AM6" s="307" t="b">
        <v>1</v>
      </c>
      <c r="AN6" s="307" t="b">
        <v>1</v>
      </c>
      <c r="AO6" s="308" t="b">
        <v>1</v>
      </c>
      <c r="AP6" s="308" t="b">
        <v>1</v>
      </c>
      <c r="AQ6" s="295"/>
      <c r="AR6" s="295"/>
      <c r="AS6" s="295"/>
      <c r="AT6" s="295"/>
      <c r="AU6" s="295"/>
      <c r="AV6" s="295"/>
      <c r="AW6" s="295"/>
      <c r="AX6" s="295"/>
      <c r="AY6" s="295"/>
      <c r="AZ6" s="295"/>
      <c r="BA6" s="295"/>
      <c r="BB6" s="295"/>
      <c r="BC6" s="295"/>
      <c r="BD6" s="295"/>
      <c r="BE6" s="295"/>
      <c r="BF6" s="295"/>
      <c r="BG6" s="295"/>
      <c r="BH6" s="295"/>
      <c r="BI6" s="295"/>
    </row>
    <row r="7">
      <c r="A7" s="290">
        <v>45708.51944444444</v>
      </c>
      <c r="B7" s="290">
        <v>45730.643055555556</v>
      </c>
      <c r="C7" s="293" t="s">
        <v>341</v>
      </c>
      <c r="D7" s="292" t="s">
        <v>285</v>
      </c>
      <c r="E7" s="293">
        <v>1.681309064554E13</v>
      </c>
      <c r="F7" s="293" t="s">
        <v>286</v>
      </c>
      <c r="G7" s="293" t="s">
        <v>64</v>
      </c>
      <c r="H7" s="293" t="s">
        <v>342</v>
      </c>
      <c r="I7" s="293" t="s">
        <v>343</v>
      </c>
      <c r="J7" s="293" t="s">
        <v>344</v>
      </c>
      <c r="K7" s="309" t="s">
        <v>345</v>
      </c>
      <c r="L7" s="297" t="s">
        <v>346</v>
      </c>
      <c r="M7" s="297" t="s">
        <v>347</v>
      </c>
      <c r="N7" s="297" t="s">
        <v>348</v>
      </c>
      <c r="O7" s="295" t="s">
        <v>292</v>
      </c>
      <c r="P7" s="297" t="s">
        <v>349</v>
      </c>
      <c r="Q7" s="298">
        <v>45718.0</v>
      </c>
      <c r="R7" s="293">
        <f t="shared" si="1"/>
        <v>187</v>
      </c>
      <c r="S7" s="295"/>
      <c r="T7" s="299" t="s">
        <v>350</v>
      </c>
      <c r="U7" s="299">
        <v>988000.0</v>
      </c>
      <c r="V7" s="299">
        <v>988000.0</v>
      </c>
      <c r="W7" s="300">
        <v>556313.0</v>
      </c>
      <c r="X7" s="300">
        <v>0.0</v>
      </c>
      <c r="Y7" s="300">
        <v>0.0</v>
      </c>
      <c r="Z7" s="302" t="s">
        <v>294</v>
      </c>
      <c r="AA7" s="303">
        <v>45808.0</v>
      </c>
      <c r="AB7" s="295"/>
      <c r="AC7" s="304">
        <v>45540.0</v>
      </c>
      <c r="AD7" s="293" t="s">
        <v>351</v>
      </c>
      <c r="AE7" s="295"/>
      <c r="AF7" s="306" t="s">
        <v>352</v>
      </c>
      <c r="AG7" s="306" t="s">
        <v>353</v>
      </c>
      <c r="AH7" s="293" t="b">
        <v>0</v>
      </c>
      <c r="AI7" s="295"/>
      <c r="AJ7" s="307" t="b">
        <v>1</v>
      </c>
      <c r="AK7" s="307" t="b">
        <v>1</v>
      </c>
      <c r="AL7" s="307" t="b">
        <v>0</v>
      </c>
      <c r="AM7" s="307" t="b">
        <v>1</v>
      </c>
      <c r="AN7" s="307" t="b">
        <v>1</v>
      </c>
      <c r="AO7" s="308" t="b">
        <v>1</v>
      </c>
      <c r="AP7" s="308" t="b">
        <v>1</v>
      </c>
      <c r="AQ7" s="295"/>
      <c r="AR7" s="295"/>
      <c r="AS7" s="295"/>
      <c r="AT7" s="295"/>
      <c r="AU7" s="295"/>
      <c r="AV7" s="295"/>
      <c r="AW7" s="295"/>
      <c r="AX7" s="295"/>
      <c r="AY7" s="295"/>
      <c r="AZ7" s="295"/>
      <c r="BA7" s="295"/>
      <c r="BB7" s="295"/>
      <c r="BC7" s="295"/>
      <c r="BD7" s="295"/>
      <c r="BE7" s="295"/>
      <c r="BF7" s="295"/>
      <c r="BG7" s="295"/>
      <c r="BH7" s="295"/>
      <c r="BI7" s="295"/>
    </row>
    <row r="8">
      <c r="A8" s="295"/>
      <c r="B8" s="295"/>
      <c r="C8" s="295"/>
      <c r="D8" s="295"/>
      <c r="E8" s="295"/>
      <c r="F8" s="295"/>
      <c r="G8" s="295"/>
      <c r="H8" s="295"/>
      <c r="I8" s="295"/>
      <c r="J8" s="295"/>
      <c r="K8" s="295"/>
      <c r="L8" s="295"/>
      <c r="M8" s="295"/>
      <c r="N8" s="295"/>
      <c r="O8" s="295"/>
      <c r="P8" s="295"/>
      <c r="Q8" s="295"/>
      <c r="R8" s="295"/>
      <c r="S8" s="295"/>
      <c r="T8" s="295"/>
      <c r="U8" s="295"/>
      <c r="V8" s="295"/>
      <c r="W8" s="295"/>
      <c r="X8" s="295"/>
      <c r="Y8" s="295"/>
      <c r="Z8" s="295"/>
      <c r="AA8" s="295"/>
      <c r="AB8" s="295"/>
      <c r="AC8" s="295"/>
      <c r="AD8" s="295"/>
      <c r="AE8" s="295"/>
      <c r="AF8" s="295"/>
      <c r="AG8" s="295"/>
      <c r="AH8" s="295"/>
      <c r="AI8" s="295"/>
      <c r="AJ8" s="295"/>
      <c r="AK8" s="295"/>
      <c r="AL8" s="295"/>
      <c r="AM8" s="295"/>
      <c r="AN8" s="295"/>
      <c r="AO8" s="295"/>
      <c r="AP8" s="295"/>
      <c r="AQ8" s="295"/>
      <c r="AR8" s="295"/>
      <c r="AS8" s="295"/>
      <c r="AT8" s="295"/>
      <c r="AU8" s="295"/>
      <c r="AV8" s="295"/>
      <c r="AW8" s="295"/>
      <c r="AX8" s="295"/>
      <c r="AY8" s="295"/>
      <c r="AZ8" s="295"/>
      <c r="BA8" s="295"/>
      <c r="BB8" s="295"/>
      <c r="BC8" s="295"/>
      <c r="BD8" s="295"/>
      <c r="BE8" s="295"/>
      <c r="BF8" s="295"/>
      <c r="BG8" s="295"/>
      <c r="BH8" s="295"/>
      <c r="BI8" s="295"/>
    </row>
    <row r="9">
      <c r="A9" s="295"/>
      <c r="B9" s="295"/>
      <c r="C9" s="295"/>
      <c r="D9" s="295"/>
      <c r="E9" s="295"/>
      <c r="F9" s="295"/>
      <c r="G9" s="295"/>
      <c r="H9" s="295"/>
      <c r="I9" s="295"/>
      <c r="J9" s="295"/>
      <c r="K9" s="295"/>
      <c r="L9" s="295"/>
      <c r="M9" s="295"/>
      <c r="N9" s="295"/>
      <c r="O9" s="295"/>
      <c r="P9" s="295"/>
      <c r="Q9" s="295"/>
      <c r="R9" s="295"/>
      <c r="S9" s="295"/>
      <c r="T9" s="295"/>
      <c r="U9" s="295"/>
      <c r="V9" s="295"/>
      <c r="W9" s="295"/>
      <c r="X9" s="295"/>
      <c r="Y9" s="295"/>
      <c r="Z9" s="295"/>
      <c r="AA9" s="295"/>
      <c r="AB9" s="295"/>
      <c r="AC9" s="295"/>
      <c r="AD9" s="295"/>
      <c r="AE9" s="295"/>
      <c r="AF9" s="295"/>
      <c r="AG9" s="295"/>
      <c r="AH9" s="295"/>
      <c r="AI9" s="295"/>
      <c r="AJ9" s="295"/>
      <c r="AK9" s="295"/>
      <c r="AL9" s="295"/>
      <c r="AM9" s="295"/>
      <c r="AN9" s="295"/>
      <c r="AO9" s="295"/>
      <c r="AP9" s="295"/>
      <c r="AQ9" s="295"/>
      <c r="AR9" s="295"/>
      <c r="AS9" s="295"/>
      <c r="AT9" s="295"/>
      <c r="AU9" s="295"/>
      <c r="AV9" s="295"/>
      <c r="AW9" s="295"/>
      <c r="AX9" s="295"/>
      <c r="AY9" s="295"/>
      <c r="AZ9" s="295"/>
      <c r="BA9" s="295"/>
      <c r="BB9" s="295"/>
      <c r="BC9" s="295"/>
      <c r="BD9" s="295"/>
      <c r="BE9" s="295"/>
      <c r="BF9" s="295"/>
      <c r="BG9" s="295"/>
      <c r="BH9" s="295"/>
      <c r="BI9" s="295"/>
    </row>
    <row r="10">
      <c r="A10" s="295"/>
      <c r="B10" s="295"/>
      <c r="C10" s="295"/>
      <c r="D10" s="295"/>
      <c r="E10" s="295"/>
      <c r="F10" s="295"/>
      <c r="G10" s="295"/>
      <c r="H10" s="295"/>
      <c r="I10" s="295"/>
      <c r="J10" s="295"/>
      <c r="K10" s="295"/>
      <c r="L10" s="295"/>
      <c r="M10" s="295"/>
      <c r="N10" s="295"/>
      <c r="O10" s="295"/>
      <c r="P10" s="295"/>
      <c r="Q10" s="295"/>
      <c r="R10" s="295"/>
      <c r="S10" s="295"/>
      <c r="T10" s="295"/>
      <c r="U10" s="295"/>
      <c r="V10" s="295"/>
      <c r="W10" s="295"/>
      <c r="X10" s="295"/>
      <c r="Y10" s="295"/>
      <c r="Z10" s="295"/>
      <c r="AA10" s="295"/>
      <c r="AB10" s="295"/>
      <c r="AC10" s="295"/>
      <c r="AD10" s="295"/>
      <c r="AE10" s="295"/>
      <c r="AF10" s="295"/>
      <c r="AG10" s="295"/>
      <c r="AH10" s="295"/>
      <c r="AI10" s="295"/>
      <c r="AJ10" s="295"/>
      <c r="AK10" s="295"/>
      <c r="AL10" s="295"/>
      <c r="AM10" s="295"/>
      <c r="AN10" s="295"/>
      <c r="AO10" s="295"/>
      <c r="AP10" s="295"/>
      <c r="AQ10" s="295"/>
      <c r="AR10" s="295"/>
      <c r="AS10" s="295"/>
      <c r="AT10" s="295"/>
      <c r="AU10" s="295"/>
      <c r="AV10" s="295"/>
      <c r="AW10" s="295"/>
      <c r="AX10" s="295"/>
      <c r="AY10" s="295"/>
      <c r="AZ10" s="295"/>
      <c r="BA10" s="295"/>
      <c r="BB10" s="295"/>
      <c r="BC10" s="295"/>
      <c r="BD10" s="295"/>
      <c r="BE10" s="295"/>
      <c r="BF10" s="295"/>
      <c r="BG10" s="295"/>
      <c r="BH10" s="295"/>
      <c r="BI10" s="295"/>
    </row>
    <row r="11">
      <c r="A11" s="295"/>
      <c r="B11" s="295"/>
      <c r="C11" s="295"/>
      <c r="D11" s="295"/>
      <c r="E11" s="295"/>
      <c r="F11" s="295"/>
      <c r="G11" s="295"/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295"/>
      <c r="T11" s="295"/>
      <c r="U11" s="295"/>
      <c r="V11" s="295"/>
      <c r="W11" s="295"/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295"/>
      <c r="AK11" s="295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295"/>
      <c r="BD11" s="295"/>
      <c r="BE11" s="295"/>
      <c r="BF11" s="295"/>
      <c r="BG11" s="295"/>
      <c r="BH11" s="295"/>
      <c r="BI11" s="295"/>
    </row>
    <row r="12">
      <c r="A12" s="295"/>
      <c r="B12" s="295"/>
      <c r="C12" s="295"/>
      <c r="D12" s="295"/>
      <c r="E12" s="295"/>
      <c r="F12" s="295"/>
      <c r="G12" s="295"/>
      <c r="H12" s="295"/>
      <c r="I12" s="295"/>
      <c r="J12" s="295"/>
      <c r="K12" s="295"/>
      <c r="L12" s="295"/>
      <c r="M12" s="295"/>
      <c r="N12" s="295"/>
      <c r="O12" s="295"/>
      <c r="P12" s="295"/>
      <c r="Q12" s="295"/>
      <c r="R12" s="295"/>
      <c r="S12" s="295"/>
      <c r="T12" s="295"/>
      <c r="U12" s="295"/>
      <c r="V12" s="295"/>
      <c r="W12" s="295"/>
      <c r="X12" s="295"/>
      <c r="Y12" s="295"/>
      <c r="Z12" s="295"/>
      <c r="AA12" s="295"/>
      <c r="AB12" s="295"/>
      <c r="AC12" s="295"/>
      <c r="AD12" s="295"/>
      <c r="AE12" s="295"/>
      <c r="AF12" s="295"/>
      <c r="AG12" s="295"/>
      <c r="AH12" s="295"/>
      <c r="AI12" s="295"/>
      <c r="AJ12" s="295"/>
      <c r="AK12" s="295"/>
      <c r="AL12" s="295"/>
      <c r="AM12" s="295"/>
      <c r="AN12" s="295"/>
      <c r="AO12" s="295"/>
      <c r="AP12" s="295"/>
      <c r="AQ12" s="295"/>
      <c r="AR12" s="295"/>
      <c r="AS12" s="295"/>
      <c r="AT12" s="295"/>
      <c r="AU12" s="295"/>
      <c r="AV12" s="295"/>
      <c r="AW12" s="295"/>
      <c r="AX12" s="295"/>
      <c r="AY12" s="295"/>
      <c r="AZ12" s="295"/>
      <c r="BA12" s="295"/>
      <c r="BB12" s="295"/>
      <c r="BC12" s="295"/>
      <c r="BD12" s="295"/>
      <c r="BE12" s="295"/>
      <c r="BF12" s="295"/>
      <c r="BG12" s="295"/>
      <c r="BH12" s="295"/>
      <c r="BI12" s="295"/>
    </row>
    <row r="13">
      <c r="A13" s="295"/>
      <c r="B13" s="295"/>
      <c r="C13" s="295"/>
      <c r="D13" s="295"/>
      <c r="E13" s="295"/>
      <c r="F13" s="295"/>
      <c r="G13" s="295"/>
      <c r="H13" s="295"/>
      <c r="I13" s="295"/>
      <c r="J13" s="295"/>
      <c r="K13" s="295"/>
      <c r="L13" s="295"/>
      <c r="M13" s="295"/>
      <c r="N13" s="295"/>
      <c r="O13" s="295"/>
      <c r="P13" s="295"/>
      <c r="Q13" s="295"/>
      <c r="R13" s="295"/>
      <c r="S13" s="295"/>
      <c r="T13" s="295"/>
      <c r="U13" s="295"/>
      <c r="V13" s="295"/>
      <c r="W13" s="295"/>
      <c r="X13" s="295"/>
      <c r="Y13" s="295"/>
      <c r="Z13" s="295"/>
      <c r="AA13" s="295"/>
      <c r="AB13" s="295"/>
      <c r="AC13" s="295"/>
      <c r="AD13" s="295"/>
      <c r="AE13" s="295"/>
      <c r="AF13" s="295"/>
      <c r="AG13" s="295"/>
      <c r="AH13" s="295"/>
      <c r="AI13" s="295"/>
      <c r="AJ13" s="295"/>
      <c r="AK13" s="295"/>
      <c r="AL13" s="295"/>
      <c r="AM13" s="295"/>
      <c r="AN13" s="295"/>
      <c r="AO13" s="295"/>
      <c r="AP13" s="295"/>
      <c r="AQ13" s="295"/>
      <c r="AR13" s="295"/>
      <c r="AS13" s="295"/>
      <c r="AT13" s="295"/>
      <c r="AU13" s="295"/>
      <c r="AV13" s="295"/>
      <c r="AW13" s="295"/>
      <c r="AX13" s="295"/>
      <c r="AY13" s="295"/>
      <c r="AZ13" s="295"/>
      <c r="BA13" s="295"/>
      <c r="BB13" s="295"/>
      <c r="BC13" s="295"/>
      <c r="BD13" s="295"/>
      <c r="BE13" s="295"/>
      <c r="BF13" s="295"/>
      <c r="BG13" s="295"/>
      <c r="BH13" s="295"/>
      <c r="BI13" s="295"/>
    </row>
    <row r="14">
      <c r="A14" s="295"/>
      <c r="B14" s="295"/>
      <c r="C14" s="295"/>
      <c r="D14" s="295"/>
      <c r="E14" s="295"/>
      <c r="F14" s="295"/>
      <c r="G14" s="295"/>
      <c r="H14" s="295"/>
      <c r="I14" s="295"/>
      <c r="J14" s="295"/>
      <c r="K14" s="295"/>
      <c r="L14" s="295"/>
      <c r="M14" s="295"/>
      <c r="N14" s="295"/>
      <c r="O14" s="295"/>
      <c r="P14" s="295"/>
      <c r="Q14" s="295"/>
      <c r="R14" s="295"/>
      <c r="S14" s="295"/>
      <c r="T14" s="295"/>
      <c r="U14" s="295"/>
      <c r="V14" s="295"/>
      <c r="W14" s="295"/>
      <c r="X14" s="295"/>
      <c r="Y14" s="295"/>
      <c r="Z14" s="295"/>
      <c r="AA14" s="295"/>
      <c r="AB14" s="295"/>
      <c r="AC14" s="295"/>
      <c r="AD14" s="295"/>
      <c r="AE14" s="295"/>
      <c r="AF14" s="295"/>
      <c r="AG14" s="295"/>
      <c r="AH14" s="295"/>
      <c r="AI14" s="295"/>
      <c r="AJ14" s="295"/>
      <c r="AK14" s="295"/>
      <c r="AL14" s="295"/>
      <c r="AM14" s="295"/>
      <c r="AN14" s="295"/>
      <c r="AO14" s="295"/>
      <c r="AP14" s="295"/>
      <c r="AQ14" s="295"/>
      <c r="AR14" s="295"/>
      <c r="AS14" s="295"/>
      <c r="AT14" s="295"/>
      <c r="AU14" s="295"/>
      <c r="AV14" s="295"/>
      <c r="AW14" s="295"/>
      <c r="AX14" s="295"/>
      <c r="AY14" s="295"/>
      <c r="AZ14" s="295"/>
      <c r="BA14" s="295"/>
      <c r="BB14" s="295"/>
      <c r="BC14" s="295"/>
      <c r="BD14" s="295"/>
      <c r="BE14" s="295"/>
      <c r="BF14" s="295"/>
      <c r="BG14" s="295"/>
      <c r="BH14" s="295"/>
      <c r="BI14" s="295"/>
    </row>
    <row r="15">
      <c r="A15" s="295"/>
      <c r="B15" s="295"/>
      <c r="C15" s="295"/>
      <c r="D15" s="295"/>
      <c r="E15" s="295"/>
      <c r="F15" s="295"/>
      <c r="G15" s="295"/>
      <c r="H15" s="295"/>
      <c r="I15" s="295"/>
      <c r="J15" s="295"/>
      <c r="K15" s="295"/>
      <c r="L15" s="295"/>
      <c r="M15" s="295"/>
      <c r="N15" s="295"/>
      <c r="O15" s="295"/>
      <c r="P15" s="295"/>
      <c r="Q15" s="295"/>
      <c r="R15" s="295"/>
      <c r="S15" s="295"/>
      <c r="T15" s="295"/>
      <c r="U15" s="295"/>
      <c r="V15" s="295"/>
      <c r="W15" s="295"/>
      <c r="X15" s="295"/>
      <c r="Y15" s="295"/>
      <c r="Z15" s="295"/>
      <c r="AA15" s="295"/>
      <c r="AB15" s="295"/>
      <c r="AC15" s="295"/>
      <c r="AD15" s="295"/>
      <c r="AE15" s="295"/>
      <c r="AF15" s="295"/>
      <c r="AG15" s="295"/>
      <c r="AH15" s="295"/>
      <c r="AI15" s="295"/>
      <c r="AJ15" s="295"/>
      <c r="AK15" s="295"/>
      <c r="AL15" s="295"/>
      <c r="AM15" s="295"/>
      <c r="AN15" s="295"/>
      <c r="AO15" s="295"/>
      <c r="AP15" s="295"/>
      <c r="AQ15" s="295"/>
      <c r="AR15" s="295"/>
      <c r="AS15" s="295"/>
      <c r="AT15" s="295"/>
      <c r="AU15" s="295"/>
      <c r="AV15" s="295"/>
      <c r="AW15" s="295"/>
      <c r="AX15" s="295"/>
      <c r="AY15" s="295"/>
      <c r="AZ15" s="295"/>
      <c r="BA15" s="295"/>
      <c r="BB15" s="295"/>
      <c r="BC15" s="295"/>
      <c r="BD15" s="295"/>
      <c r="BE15" s="295"/>
      <c r="BF15" s="295"/>
      <c r="BG15" s="295"/>
      <c r="BH15" s="295"/>
      <c r="BI15" s="295"/>
    </row>
    <row r="16">
      <c r="A16" s="295"/>
      <c r="B16" s="295"/>
      <c r="C16" s="295"/>
      <c r="D16" s="295"/>
      <c r="E16" s="295"/>
      <c r="F16" s="295"/>
      <c r="G16" s="295"/>
      <c r="H16" s="295"/>
      <c r="I16" s="295"/>
      <c r="J16" s="295"/>
      <c r="K16" s="295"/>
      <c r="L16" s="295"/>
      <c r="M16" s="295"/>
      <c r="N16" s="295"/>
      <c r="O16" s="295"/>
      <c r="P16" s="295"/>
      <c r="Q16" s="295"/>
      <c r="R16" s="295"/>
      <c r="S16" s="295"/>
      <c r="T16" s="295"/>
      <c r="U16" s="295"/>
      <c r="V16" s="295"/>
      <c r="W16" s="295"/>
      <c r="X16" s="295"/>
      <c r="Y16" s="295"/>
      <c r="Z16" s="295"/>
      <c r="AA16" s="295"/>
      <c r="AB16" s="295"/>
      <c r="AC16" s="295"/>
      <c r="AD16" s="295"/>
      <c r="AE16" s="295"/>
      <c r="AF16" s="295"/>
      <c r="AG16" s="295"/>
      <c r="AH16" s="295"/>
      <c r="AI16" s="295"/>
      <c r="AJ16" s="295"/>
      <c r="AK16" s="295"/>
      <c r="AL16" s="295"/>
      <c r="AM16" s="295"/>
      <c r="AN16" s="295"/>
      <c r="AO16" s="295"/>
      <c r="AP16" s="295"/>
      <c r="AQ16" s="295"/>
      <c r="AR16" s="295"/>
      <c r="AS16" s="295"/>
      <c r="AT16" s="295"/>
      <c r="AU16" s="295"/>
      <c r="AV16" s="295"/>
      <c r="AW16" s="295"/>
      <c r="AX16" s="295"/>
      <c r="AY16" s="295"/>
      <c r="AZ16" s="295"/>
      <c r="BA16" s="295"/>
      <c r="BB16" s="295"/>
      <c r="BC16" s="295"/>
      <c r="BD16" s="295"/>
      <c r="BE16" s="295"/>
      <c r="BF16" s="295"/>
      <c r="BG16" s="295"/>
      <c r="BH16" s="295"/>
      <c r="BI16" s="295"/>
    </row>
    <row r="17">
      <c r="A17" s="295"/>
      <c r="B17" s="295"/>
      <c r="C17" s="295"/>
      <c r="D17" s="295"/>
      <c r="E17" s="295"/>
      <c r="F17" s="295"/>
      <c r="G17" s="295"/>
      <c r="H17" s="295"/>
      <c r="I17" s="295"/>
      <c r="J17" s="295"/>
      <c r="K17" s="295"/>
      <c r="L17" s="295"/>
      <c r="M17" s="295"/>
      <c r="N17" s="295"/>
      <c r="O17" s="295"/>
      <c r="P17" s="295"/>
      <c r="Q17" s="295"/>
      <c r="R17" s="295"/>
      <c r="S17" s="295"/>
      <c r="T17" s="295"/>
      <c r="U17" s="295"/>
      <c r="V17" s="295"/>
      <c r="W17" s="295"/>
      <c r="X17" s="295"/>
      <c r="Y17" s="295"/>
      <c r="Z17" s="295"/>
      <c r="AA17" s="295"/>
      <c r="AB17" s="295"/>
      <c r="AC17" s="295"/>
      <c r="AD17" s="295"/>
      <c r="AE17" s="295"/>
      <c r="AF17" s="295"/>
      <c r="AG17" s="295"/>
      <c r="AH17" s="295"/>
      <c r="AI17" s="295"/>
      <c r="AJ17" s="295"/>
      <c r="AK17" s="295"/>
      <c r="AL17" s="295"/>
      <c r="AM17" s="295"/>
      <c r="AN17" s="295"/>
      <c r="AO17" s="295"/>
      <c r="AP17" s="295"/>
      <c r="AQ17" s="295"/>
      <c r="AR17" s="295"/>
      <c r="AS17" s="295"/>
      <c r="AT17" s="295"/>
      <c r="AU17" s="295"/>
      <c r="AV17" s="295"/>
      <c r="AW17" s="295"/>
      <c r="AX17" s="295"/>
      <c r="AY17" s="295"/>
      <c r="AZ17" s="295"/>
      <c r="BA17" s="295"/>
      <c r="BB17" s="295"/>
      <c r="BC17" s="295"/>
      <c r="BD17" s="295"/>
      <c r="BE17" s="295"/>
      <c r="BF17" s="295"/>
      <c r="BG17" s="295"/>
      <c r="BH17" s="295"/>
      <c r="BI17" s="295"/>
    </row>
    <row r="18">
      <c r="A18" s="295"/>
      <c r="B18" s="295"/>
      <c r="C18" s="295"/>
      <c r="D18" s="295"/>
      <c r="E18" s="295"/>
      <c r="F18" s="295"/>
      <c r="G18" s="295"/>
      <c r="H18" s="295"/>
      <c r="I18" s="295"/>
      <c r="J18" s="295"/>
      <c r="K18" s="295"/>
      <c r="L18" s="295"/>
      <c r="M18" s="295"/>
      <c r="N18" s="295"/>
      <c r="O18" s="295"/>
      <c r="P18" s="295"/>
      <c r="Q18" s="295"/>
      <c r="R18" s="295"/>
      <c r="S18" s="295"/>
      <c r="T18" s="295"/>
      <c r="U18" s="295"/>
      <c r="V18" s="295"/>
      <c r="W18" s="295"/>
      <c r="X18" s="295"/>
      <c r="Y18" s="295"/>
      <c r="Z18" s="295"/>
      <c r="AA18" s="295"/>
      <c r="AB18" s="295"/>
      <c r="AC18" s="295"/>
      <c r="AD18" s="295"/>
      <c r="AE18" s="295"/>
      <c r="AF18" s="295"/>
      <c r="AG18" s="295"/>
      <c r="AH18" s="295"/>
      <c r="AI18" s="295"/>
      <c r="AJ18" s="295"/>
      <c r="AK18" s="295"/>
      <c r="AL18" s="295"/>
      <c r="AM18" s="295"/>
      <c r="AN18" s="295"/>
      <c r="AO18" s="295"/>
      <c r="AP18" s="295"/>
      <c r="AQ18" s="295"/>
      <c r="AR18" s="295"/>
      <c r="AS18" s="295"/>
      <c r="AT18" s="295"/>
      <c r="AU18" s="295"/>
      <c r="AV18" s="295"/>
      <c r="AW18" s="295"/>
      <c r="AX18" s="295"/>
      <c r="AY18" s="295"/>
      <c r="AZ18" s="295"/>
      <c r="BA18" s="295"/>
      <c r="BB18" s="295"/>
      <c r="BC18" s="295"/>
      <c r="BD18" s="295"/>
      <c r="BE18" s="295"/>
      <c r="BF18" s="295"/>
      <c r="BG18" s="295"/>
      <c r="BH18" s="295"/>
      <c r="BI18" s="295"/>
    </row>
    <row r="19">
      <c r="A19" s="295"/>
      <c r="B19" s="295"/>
      <c r="C19" s="295"/>
      <c r="D19" s="295"/>
      <c r="E19" s="295"/>
      <c r="F19" s="295"/>
      <c r="G19" s="295"/>
      <c r="H19" s="295"/>
      <c r="I19" s="295"/>
      <c r="J19" s="295"/>
      <c r="K19" s="295"/>
      <c r="L19" s="295"/>
      <c r="M19" s="295"/>
      <c r="N19" s="295"/>
      <c r="O19" s="295"/>
      <c r="P19" s="295"/>
      <c r="Q19" s="295"/>
      <c r="R19" s="295"/>
      <c r="S19" s="295"/>
      <c r="T19" s="295"/>
      <c r="U19" s="295"/>
      <c r="V19" s="295"/>
      <c r="W19" s="295"/>
      <c r="X19" s="295"/>
      <c r="Y19" s="295"/>
      <c r="Z19" s="295"/>
      <c r="AA19" s="295"/>
      <c r="AB19" s="295"/>
      <c r="AC19" s="295"/>
      <c r="AD19" s="295"/>
      <c r="AE19" s="295"/>
      <c r="AF19" s="295"/>
      <c r="AG19" s="295"/>
      <c r="AH19" s="295"/>
      <c r="AI19" s="295"/>
      <c r="AJ19" s="295"/>
      <c r="AK19" s="295"/>
      <c r="AL19" s="295"/>
      <c r="AM19" s="295"/>
      <c r="AN19" s="295"/>
      <c r="AO19" s="295"/>
      <c r="AP19" s="295"/>
      <c r="AQ19" s="295"/>
      <c r="AR19" s="295"/>
      <c r="AS19" s="295"/>
      <c r="AT19" s="295"/>
      <c r="AU19" s="295"/>
      <c r="AV19" s="295"/>
      <c r="AW19" s="295"/>
      <c r="AX19" s="295"/>
      <c r="AY19" s="295"/>
      <c r="AZ19" s="295"/>
      <c r="BA19" s="295"/>
      <c r="BB19" s="295"/>
      <c r="BC19" s="295"/>
      <c r="BD19" s="295"/>
      <c r="BE19" s="295"/>
      <c r="BF19" s="295"/>
      <c r="BG19" s="295"/>
      <c r="BH19" s="295"/>
      <c r="BI19" s="295"/>
    </row>
    <row r="20">
      <c r="A20" s="295"/>
      <c r="B20" s="295"/>
      <c r="C20" s="295"/>
      <c r="D20" s="295"/>
      <c r="E20" s="295"/>
      <c r="F20" s="295"/>
      <c r="G20" s="295"/>
      <c r="H20" s="295"/>
      <c r="I20" s="295"/>
      <c r="J20" s="295"/>
      <c r="K20" s="295"/>
      <c r="L20" s="295"/>
      <c r="M20" s="295"/>
      <c r="N20" s="295"/>
      <c r="O20" s="295"/>
      <c r="P20" s="295"/>
      <c r="Q20" s="295"/>
      <c r="R20" s="295"/>
      <c r="S20" s="295"/>
      <c r="T20" s="295"/>
      <c r="U20" s="295"/>
      <c r="V20" s="295"/>
      <c r="W20" s="295"/>
      <c r="X20" s="295"/>
      <c r="Y20" s="295"/>
      <c r="Z20" s="295"/>
      <c r="AA20" s="295"/>
      <c r="AB20" s="295"/>
      <c r="AC20" s="295"/>
      <c r="AD20" s="295"/>
      <c r="AE20" s="295"/>
      <c r="AF20" s="295"/>
      <c r="AG20" s="295"/>
      <c r="AH20" s="295"/>
      <c r="AI20" s="295"/>
      <c r="AJ20" s="295"/>
      <c r="AK20" s="295"/>
      <c r="AL20" s="295"/>
      <c r="AM20" s="295"/>
      <c r="AN20" s="295"/>
      <c r="AO20" s="295"/>
      <c r="AP20" s="295"/>
      <c r="AQ20" s="295"/>
      <c r="AR20" s="295"/>
      <c r="AS20" s="295"/>
      <c r="AT20" s="295"/>
      <c r="AU20" s="295"/>
      <c r="AV20" s="295"/>
      <c r="AW20" s="295"/>
      <c r="AX20" s="295"/>
      <c r="AY20" s="295"/>
      <c r="AZ20" s="295"/>
      <c r="BA20" s="295"/>
      <c r="BB20" s="295"/>
      <c r="BC20" s="295"/>
      <c r="BD20" s="295"/>
      <c r="BE20" s="295"/>
      <c r="BF20" s="295"/>
      <c r="BG20" s="295"/>
      <c r="BH20" s="295"/>
      <c r="BI20" s="295"/>
    </row>
    <row r="21">
      <c r="A21" s="295"/>
      <c r="B21" s="295"/>
      <c r="C21" s="295"/>
      <c r="D21" s="295"/>
      <c r="E21" s="295"/>
      <c r="F21" s="295"/>
      <c r="G21" s="295"/>
      <c r="H21" s="295"/>
      <c r="I21" s="295"/>
      <c r="J21" s="295"/>
      <c r="K21" s="295"/>
      <c r="L21" s="295"/>
      <c r="M21" s="295"/>
      <c r="N21" s="295"/>
      <c r="O21" s="295"/>
      <c r="P21" s="295"/>
      <c r="Q21" s="295"/>
      <c r="R21" s="295"/>
      <c r="S21" s="295"/>
      <c r="T21" s="295"/>
      <c r="U21" s="295"/>
      <c r="V21" s="295"/>
      <c r="W21" s="295"/>
      <c r="X21" s="295"/>
      <c r="Y21" s="295"/>
      <c r="Z21" s="295"/>
      <c r="AA21" s="295"/>
      <c r="AB21" s="295"/>
      <c r="AC21" s="295"/>
      <c r="AD21" s="295"/>
      <c r="AE21" s="295"/>
      <c r="AF21" s="295"/>
      <c r="AG21" s="295"/>
      <c r="AH21" s="295"/>
      <c r="AI21" s="295"/>
      <c r="AJ21" s="295"/>
      <c r="AK21" s="295"/>
      <c r="AL21" s="295"/>
      <c r="AM21" s="295"/>
      <c r="AN21" s="295"/>
      <c r="AO21" s="295"/>
      <c r="AP21" s="295"/>
      <c r="AQ21" s="295"/>
      <c r="AR21" s="295"/>
      <c r="AS21" s="295"/>
      <c r="AT21" s="295"/>
      <c r="AU21" s="295"/>
      <c r="AV21" s="295"/>
      <c r="AW21" s="295"/>
      <c r="AX21" s="295"/>
      <c r="AY21" s="295"/>
      <c r="AZ21" s="295"/>
      <c r="BA21" s="295"/>
      <c r="BB21" s="295"/>
      <c r="BC21" s="295"/>
      <c r="BD21" s="295"/>
      <c r="BE21" s="295"/>
      <c r="BF21" s="295"/>
      <c r="BG21" s="295"/>
      <c r="BH21" s="295"/>
      <c r="BI21" s="295"/>
    </row>
    <row r="22">
      <c r="A22" s="295"/>
      <c r="B22" s="295"/>
      <c r="C22" s="295"/>
      <c r="D22" s="295"/>
      <c r="E22" s="295"/>
      <c r="F22" s="295"/>
      <c r="G22" s="295"/>
      <c r="H22" s="295"/>
      <c r="I22" s="295"/>
      <c r="J22" s="295"/>
      <c r="K22" s="295"/>
      <c r="L22" s="295"/>
      <c r="M22" s="295"/>
      <c r="N22" s="295"/>
      <c r="O22" s="295"/>
      <c r="P22" s="295"/>
      <c r="Q22" s="295"/>
      <c r="R22" s="295"/>
      <c r="S22" s="295"/>
      <c r="T22" s="295"/>
      <c r="U22" s="295"/>
      <c r="V22" s="295"/>
      <c r="W22" s="295"/>
      <c r="X22" s="295"/>
      <c r="Y22" s="295"/>
      <c r="Z22" s="295"/>
      <c r="AA22" s="295"/>
      <c r="AB22" s="295"/>
      <c r="AC22" s="295"/>
      <c r="AD22" s="295"/>
      <c r="AE22" s="295"/>
      <c r="AF22" s="295"/>
      <c r="AG22" s="295"/>
      <c r="AH22" s="295"/>
      <c r="AI22" s="295"/>
      <c r="AJ22" s="295"/>
      <c r="AK22" s="295"/>
      <c r="AL22" s="295"/>
      <c r="AM22" s="295"/>
      <c r="AN22" s="295"/>
      <c r="AO22" s="295"/>
      <c r="AP22" s="295"/>
      <c r="AQ22" s="295"/>
      <c r="AR22" s="295"/>
      <c r="AS22" s="295"/>
      <c r="AT22" s="295"/>
      <c r="AU22" s="295"/>
      <c r="AV22" s="295"/>
      <c r="AW22" s="295"/>
      <c r="AX22" s="295"/>
      <c r="AY22" s="295"/>
      <c r="AZ22" s="295"/>
      <c r="BA22" s="295"/>
      <c r="BB22" s="295"/>
      <c r="BC22" s="295"/>
      <c r="BD22" s="295"/>
      <c r="BE22" s="295"/>
      <c r="BF22" s="295"/>
      <c r="BG22" s="295"/>
      <c r="BH22" s="295"/>
      <c r="BI22" s="295"/>
    </row>
    <row r="23">
      <c r="A23" s="295"/>
      <c r="B23" s="295"/>
      <c r="C23" s="295"/>
      <c r="D23" s="295"/>
      <c r="E23" s="295"/>
      <c r="F23" s="295"/>
      <c r="G23" s="295"/>
      <c r="H23" s="295"/>
      <c r="I23" s="295"/>
      <c r="J23" s="295"/>
      <c r="K23" s="295"/>
      <c r="L23" s="295"/>
      <c r="M23" s="295"/>
      <c r="N23" s="295"/>
      <c r="O23" s="295"/>
      <c r="P23" s="295"/>
      <c r="Q23" s="295"/>
      <c r="R23" s="295"/>
      <c r="S23" s="295"/>
      <c r="T23" s="295"/>
      <c r="U23" s="295"/>
      <c r="V23" s="295"/>
      <c r="W23" s="295"/>
      <c r="X23" s="295"/>
      <c r="Y23" s="295"/>
      <c r="Z23" s="295"/>
      <c r="AA23" s="295"/>
      <c r="AB23" s="295"/>
      <c r="AC23" s="295"/>
      <c r="AD23" s="295"/>
      <c r="AE23" s="295"/>
      <c r="AF23" s="295"/>
      <c r="AG23" s="295"/>
      <c r="AH23" s="295"/>
      <c r="AI23" s="295"/>
      <c r="AJ23" s="295"/>
      <c r="AK23" s="295"/>
      <c r="AL23" s="295"/>
      <c r="AM23" s="295"/>
      <c r="AN23" s="295"/>
      <c r="AO23" s="295"/>
      <c r="AP23" s="295"/>
      <c r="AQ23" s="295"/>
      <c r="AR23" s="295"/>
      <c r="AS23" s="295"/>
      <c r="AT23" s="295"/>
      <c r="AU23" s="295"/>
      <c r="AV23" s="295"/>
      <c r="AW23" s="295"/>
      <c r="AX23" s="295"/>
      <c r="AY23" s="295"/>
      <c r="AZ23" s="295"/>
      <c r="BA23" s="295"/>
      <c r="BB23" s="295"/>
      <c r="BC23" s="295"/>
      <c r="BD23" s="295"/>
      <c r="BE23" s="295"/>
      <c r="BF23" s="295"/>
      <c r="BG23" s="295"/>
      <c r="BH23" s="295"/>
      <c r="BI23" s="295"/>
    </row>
    <row r="24">
      <c r="A24" s="295"/>
      <c r="B24" s="295"/>
      <c r="C24" s="295"/>
      <c r="D24" s="295"/>
      <c r="E24" s="295"/>
      <c r="F24" s="295"/>
      <c r="G24" s="295"/>
      <c r="H24" s="295"/>
      <c r="I24" s="295"/>
      <c r="J24" s="295"/>
      <c r="K24" s="295"/>
      <c r="L24" s="295"/>
      <c r="M24" s="295"/>
      <c r="N24" s="295"/>
      <c r="O24" s="295"/>
      <c r="P24" s="295"/>
      <c r="Q24" s="295"/>
      <c r="R24" s="295"/>
      <c r="S24" s="295"/>
      <c r="T24" s="295"/>
      <c r="U24" s="295"/>
      <c r="V24" s="295"/>
      <c r="W24" s="295"/>
      <c r="X24" s="295"/>
      <c r="Y24" s="295"/>
      <c r="Z24" s="295"/>
      <c r="AA24" s="295"/>
      <c r="AB24" s="295"/>
      <c r="AC24" s="295"/>
      <c r="AD24" s="295"/>
      <c r="AE24" s="295"/>
      <c r="AF24" s="295"/>
      <c r="AG24" s="295"/>
      <c r="AH24" s="295"/>
      <c r="AI24" s="295"/>
      <c r="AJ24" s="295"/>
      <c r="AK24" s="295"/>
      <c r="AL24" s="295"/>
      <c r="AM24" s="295"/>
      <c r="AN24" s="295"/>
      <c r="AO24" s="295"/>
      <c r="AP24" s="295"/>
      <c r="AQ24" s="295"/>
      <c r="AR24" s="295"/>
      <c r="AS24" s="295"/>
      <c r="AT24" s="295"/>
      <c r="AU24" s="295"/>
      <c r="AV24" s="295"/>
      <c r="AW24" s="295"/>
      <c r="AX24" s="295"/>
      <c r="AY24" s="295"/>
      <c r="AZ24" s="295"/>
      <c r="BA24" s="295"/>
      <c r="BB24" s="295"/>
      <c r="BC24" s="295"/>
      <c r="BD24" s="295"/>
      <c r="BE24" s="295"/>
      <c r="BF24" s="295"/>
      <c r="BG24" s="295"/>
      <c r="BH24" s="295"/>
      <c r="BI24" s="295"/>
    </row>
    <row r="25">
      <c r="A25" s="295"/>
      <c r="B25" s="295"/>
      <c r="C25" s="295"/>
      <c r="D25" s="295"/>
      <c r="E25" s="295"/>
      <c r="F25" s="295"/>
      <c r="G25" s="295"/>
      <c r="H25" s="295"/>
      <c r="I25" s="295"/>
      <c r="J25" s="295"/>
      <c r="K25" s="295"/>
      <c r="L25" s="295"/>
      <c r="M25" s="295"/>
      <c r="N25" s="295"/>
      <c r="O25" s="295"/>
      <c r="P25" s="295"/>
      <c r="Q25" s="295"/>
      <c r="R25" s="295"/>
      <c r="S25" s="295"/>
      <c r="T25" s="295"/>
      <c r="U25" s="295"/>
      <c r="V25" s="295"/>
      <c r="W25" s="295"/>
      <c r="X25" s="295"/>
      <c r="Y25" s="295"/>
      <c r="Z25" s="295"/>
      <c r="AA25" s="295"/>
      <c r="AB25" s="295"/>
      <c r="AC25" s="295"/>
      <c r="AD25" s="295"/>
      <c r="AE25" s="295"/>
      <c r="AF25" s="295"/>
      <c r="AG25" s="295"/>
      <c r="AH25" s="295"/>
      <c r="AI25" s="295"/>
      <c r="AJ25" s="295"/>
      <c r="AK25" s="295"/>
      <c r="AL25" s="295"/>
      <c r="AM25" s="295"/>
      <c r="AN25" s="295"/>
      <c r="AO25" s="295"/>
      <c r="AP25" s="295"/>
      <c r="AQ25" s="295"/>
      <c r="AR25" s="295"/>
      <c r="AS25" s="295"/>
      <c r="AT25" s="295"/>
      <c r="AU25" s="295"/>
      <c r="AV25" s="295"/>
      <c r="AW25" s="295"/>
      <c r="AX25" s="295"/>
      <c r="AY25" s="295"/>
      <c r="AZ25" s="295"/>
      <c r="BA25" s="295"/>
      <c r="BB25" s="295"/>
      <c r="BC25" s="295"/>
      <c r="BD25" s="295"/>
      <c r="BE25" s="295"/>
      <c r="BF25" s="295"/>
      <c r="BG25" s="295"/>
      <c r="BH25" s="295"/>
      <c r="BI25" s="295"/>
    </row>
    <row r="26">
      <c r="A26" s="295"/>
      <c r="B26" s="295"/>
      <c r="C26" s="295"/>
      <c r="D26" s="295"/>
      <c r="E26" s="295"/>
      <c r="F26" s="295"/>
      <c r="G26" s="295"/>
      <c r="H26" s="295"/>
      <c r="I26" s="295"/>
      <c r="J26" s="295"/>
      <c r="K26" s="295"/>
      <c r="L26" s="295"/>
      <c r="M26" s="295"/>
      <c r="N26" s="295"/>
      <c r="O26" s="295"/>
      <c r="P26" s="295"/>
      <c r="Q26" s="295"/>
      <c r="R26" s="295"/>
      <c r="S26" s="295"/>
      <c r="T26" s="295"/>
      <c r="U26" s="295"/>
      <c r="V26" s="295"/>
      <c r="W26" s="295"/>
      <c r="X26" s="295"/>
      <c r="Y26" s="295"/>
      <c r="Z26" s="295"/>
      <c r="AA26" s="295"/>
      <c r="AB26" s="295"/>
      <c r="AC26" s="295"/>
      <c r="AD26" s="295"/>
      <c r="AE26" s="295"/>
      <c r="AF26" s="295"/>
      <c r="AG26" s="295"/>
      <c r="AH26" s="295"/>
      <c r="AI26" s="295"/>
      <c r="AJ26" s="295"/>
      <c r="AK26" s="295"/>
      <c r="AL26" s="295"/>
      <c r="AM26" s="295"/>
      <c r="AN26" s="295"/>
      <c r="AO26" s="295"/>
      <c r="AP26" s="295"/>
      <c r="AQ26" s="295"/>
      <c r="AR26" s="295"/>
      <c r="AS26" s="295"/>
      <c r="AT26" s="295"/>
      <c r="AU26" s="295"/>
      <c r="AV26" s="295"/>
      <c r="AW26" s="295"/>
      <c r="AX26" s="295"/>
      <c r="AY26" s="295"/>
      <c r="AZ26" s="295"/>
      <c r="BA26" s="295"/>
      <c r="BB26" s="295"/>
      <c r="BC26" s="295"/>
      <c r="BD26" s="295"/>
      <c r="BE26" s="295"/>
      <c r="BF26" s="295"/>
      <c r="BG26" s="295"/>
      <c r="BH26" s="295"/>
      <c r="BI26" s="295"/>
    </row>
    <row r="27">
      <c r="A27" s="295"/>
      <c r="B27" s="295"/>
      <c r="C27" s="295"/>
      <c r="D27" s="295"/>
      <c r="E27" s="295"/>
      <c r="F27" s="295"/>
      <c r="G27" s="295"/>
      <c r="H27" s="295"/>
      <c r="I27" s="295"/>
      <c r="J27" s="295"/>
      <c r="K27" s="295"/>
      <c r="L27" s="295"/>
      <c r="M27" s="295"/>
      <c r="N27" s="295"/>
      <c r="O27" s="295"/>
      <c r="P27" s="295"/>
      <c r="Q27" s="295"/>
      <c r="R27" s="295"/>
      <c r="S27" s="295"/>
      <c r="T27" s="295"/>
      <c r="U27" s="295"/>
      <c r="V27" s="295"/>
      <c r="W27" s="295"/>
      <c r="X27" s="295"/>
      <c r="Y27" s="295"/>
      <c r="Z27" s="295"/>
      <c r="AA27" s="295"/>
      <c r="AB27" s="295"/>
      <c r="AC27" s="295"/>
      <c r="AD27" s="295"/>
      <c r="AE27" s="295"/>
      <c r="AF27" s="295"/>
      <c r="AG27" s="295"/>
      <c r="AH27" s="295"/>
      <c r="AI27" s="295"/>
      <c r="AJ27" s="295"/>
      <c r="AK27" s="295"/>
      <c r="AL27" s="295"/>
      <c r="AM27" s="295"/>
      <c r="AN27" s="295"/>
      <c r="AO27" s="295"/>
      <c r="AP27" s="295"/>
      <c r="AQ27" s="295"/>
      <c r="AR27" s="295"/>
      <c r="AS27" s="295"/>
      <c r="AT27" s="295"/>
      <c r="AU27" s="295"/>
      <c r="AV27" s="295"/>
      <c r="AW27" s="295"/>
      <c r="AX27" s="295"/>
      <c r="AY27" s="295"/>
      <c r="AZ27" s="295"/>
      <c r="BA27" s="295"/>
      <c r="BB27" s="295"/>
      <c r="BC27" s="295"/>
      <c r="BD27" s="295"/>
      <c r="BE27" s="295"/>
      <c r="BF27" s="295"/>
      <c r="BG27" s="295"/>
      <c r="BH27" s="295"/>
      <c r="BI27" s="295"/>
    </row>
    <row r="28">
      <c r="A28" s="295"/>
      <c r="B28" s="295"/>
      <c r="C28" s="295"/>
      <c r="D28" s="295"/>
      <c r="E28" s="295"/>
      <c r="F28" s="295"/>
      <c r="G28" s="295"/>
      <c r="H28" s="295"/>
      <c r="I28" s="295"/>
      <c r="J28" s="295"/>
      <c r="K28" s="295"/>
      <c r="L28" s="295"/>
      <c r="M28" s="295"/>
      <c r="N28" s="295"/>
      <c r="O28" s="295"/>
      <c r="P28" s="295"/>
      <c r="Q28" s="295"/>
      <c r="R28" s="295"/>
      <c r="S28" s="295"/>
      <c r="T28" s="295"/>
      <c r="U28" s="295"/>
      <c r="V28" s="295"/>
      <c r="W28" s="295"/>
      <c r="X28" s="295"/>
      <c r="Y28" s="295"/>
      <c r="Z28" s="295"/>
      <c r="AA28" s="295"/>
      <c r="AB28" s="295"/>
      <c r="AC28" s="295"/>
      <c r="AD28" s="295"/>
      <c r="AE28" s="295"/>
      <c r="AF28" s="295"/>
      <c r="AG28" s="295"/>
      <c r="AH28" s="295"/>
      <c r="AI28" s="295"/>
      <c r="AJ28" s="295"/>
      <c r="AK28" s="295"/>
      <c r="AL28" s="295"/>
      <c r="AM28" s="295"/>
      <c r="AN28" s="295"/>
      <c r="AO28" s="295"/>
      <c r="AP28" s="295"/>
      <c r="AQ28" s="295"/>
      <c r="AR28" s="295"/>
      <c r="AS28" s="295"/>
      <c r="AT28" s="295"/>
      <c r="AU28" s="295"/>
      <c r="AV28" s="295"/>
      <c r="AW28" s="295"/>
      <c r="AX28" s="295"/>
      <c r="AY28" s="295"/>
      <c r="AZ28" s="295"/>
      <c r="BA28" s="295"/>
      <c r="BB28" s="295"/>
      <c r="BC28" s="295"/>
      <c r="BD28" s="295"/>
      <c r="BE28" s="295"/>
      <c r="BF28" s="295"/>
      <c r="BG28" s="295"/>
      <c r="BH28" s="295"/>
      <c r="BI28" s="295"/>
    </row>
    <row r="29">
      <c r="A29" s="295"/>
      <c r="B29" s="295"/>
      <c r="C29" s="295"/>
      <c r="D29" s="295"/>
      <c r="E29" s="295"/>
      <c r="F29" s="295"/>
      <c r="G29" s="295"/>
      <c r="H29" s="295"/>
      <c r="I29" s="295"/>
      <c r="J29" s="295"/>
      <c r="K29" s="295"/>
      <c r="L29" s="295"/>
      <c r="M29" s="295"/>
      <c r="N29" s="295"/>
      <c r="O29" s="295"/>
      <c r="P29" s="295"/>
      <c r="Q29" s="295"/>
      <c r="R29" s="295"/>
      <c r="S29" s="295"/>
      <c r="T29" s="295"/>
      <c r="U29" s="295"/>
      <c r="V29" s="295"/>
      <c r="W29" s="295"/>
      <c r="X29" s="295"/>
      <c r="Y29" s="295"/>
      <c r="Z29" s="295"/>
      <c r="AA29" s="295"/>
      <c r="AB29" s="295"/>
      <c r="AC29" s="295"/>
      <c r="AD29" s="295"/>
      <c r="AE29" s="295"/>
      <c r="AF29" s="295"/>
      <c r="AG29" s="295"/>
      <c r="AH29" s="295"/>
      <c r="AI29" s="295"/>
      <c r="AJ29" s="295"/>
      <c r="AK29" s="295"/>
      <c r="AL29" s="295"/>
      <c r="AM29" s="295"/>
      <c r="AN29" s="295"/>
      <c r="AO29" s="295"/>
      <c r="AP29" s="295"/>
      <c r="AQ29" s="295"/>
      <c r="AR29" s="295"/>
      <c r="AS29" s="295"/>
      <c r="AT29" s="295"/>
      <c r="AU29" s="295"/>
      <c r="AV29" s="295"/>
      <c r="AW29" s="295"/>
      <c r="AX29" s="295"/>
      <c r="AY29" s="295"/>
      <c r="AZ29" s="295"/>
      <c r="BA29" s="295"/>
      <c r="BB29" s="295"/>
      <c r="BC29" s="295"/>
      <c r="BD29" s="295"/>
      <c r="BE29" s="295"/>
      <c r="BF29" s="295"/>
      <c r="BG29" s="295"/>
      <c r="BH29" s="295"/>
      <c r="BI29" s="295"/>
    </row>
    <row r="30">
      <c r="A30" s="295"/>
      <c r="B30" s="295"/>
      <c r="C30" s="295"/>
      <c r="D30" s="295"/>
      <c r="E30" s="295"/>
      <c r="F30" s="295"/>
      <c r="G30" s="295"/>
      <c r="H30" s="295"/>
      <c r="I30" s="295"/>
      <c r="J30" s="295"/>
      <c r="K30" s="295"/>
      <c r="L30" s="295"/>
      <c r="M30" s="295"/>
      <c r="N30" s="295"/>
      <c r="O30" s="295"/>
      <c r="P30" s="295"/>
      <c r="Q30" s="295"/>
      <c r="R30" s="295"/>
      <c r="S30" s="295"/>
      <c r="T30" s="295"/>
      <c r="U30" s="295"/>
      <c r="V30" s="295"/>
      <c r="W30" s="295"/>
      <c r="X30" s="295"/>
      <c r="Y30" s="295"/>
      <c r="Z30" s="295"/>
      <c r="AA30" s="295"/>
      <c r="AB30" s="295"/>
      <c r="AC30" s="295"/>
      <c r="AD30" s="295"/>
      <c r="AE30" s="295"/>
      <c r="AF30" s="295"/>
      <c r="AG30" s="295"/>
      <c r="AH30" s="295"/>
      <c r="AI30" s="295"/>
      <c r="AJ30" s="295"/>
      <c r="AK30" s="295"/>
      <c r="AL30" s="295"/>
      <c r="AM30" s="295"/>
      <c r="AN30" s="295"/>
      <c r="AO30" s="295"/>
      <c r="AP30" s="295"/>
      <c r="AQ30" s="295"/>
      <c r="AR30" s="295"/>
      <c r="AS30" s="295"/>
      <c r="AT30" s="295"/>
      <c r="AU30" s="295"/>
      <c r="AV30" s="295"/>
      <c r="AW30" s="295"/>
      <c r="AX30" s="295"/>
      <c r="AY30" s="295"/>
      <c r="AZ30" s="295"/>
      <c r="BA30" s="295"/>
      <c r="BB30" s="295"/>
      <c r="BC30" s="295"/>
      <c r="BD30" s="295"/>
      <c r="BE30" s="295"/>
      <c r="BF30" s="295"/>
      <c r="BG30" s="295"/>
      <c r="BH30" s="295"/>
      <c r="BI30" s="295"/>
    </row>
    <row r="31">
      <c r="A31" s="295"/>
      <c r="B31" s="295"/>
      <c r="C31" s="295"/>
      <c r="D31" s="295"/>
      <c r="E31" s="295"/>
      <c r="F31" s="295"/>
      <c r="G31" s="295"/>
      <c r="H31" s="295"/>
      <c r="I31" s="295"/>
      <c r="J31" s="295"/>
      <c r="K31" s="295"/>
      <c r="L31" s="295"/>
      <c r="M31" s="295"/>
      <c r="N31" s="295"/>
      <c r="O31" s="295"/>
      <c r="P31" s="295"/>
      <c r="Q31" s="295"/>
      <c r="R31" s="295"/>
      <c r="S31" s="295"/>
      <c r="T31" s="295"/>
      <c r="U31" s="295"/>
      <c r="V31" s="295"/>
      <c r="W31" s="295"/>
      <c r="X31" s="295"/>
      <c r="Y31" s="295"/>
      <c r="Z31" s="295"/>
      <c r="AA31" s="295"/>
      <c r="AB31" s="295"/>
      <c r="AC31" s="295"/>
      <c r="AD31" s="295"/>
      <c r="AE31" s="295"/>
      <c r="AF31" s="295"/>
      <c r="AG31" s="295"/>
      <c r="AH31" s="295"/>
      <c r="AI31" s="295"/>
      <c r="AJ31" s="295"/>
      <c r="AK31" s="295"/>
      <c r="AL31" s="295"/>
      <c r="AM31" s="295"/>
      <c r="AN31" s="295"/>
      <c r="AO31" s="295"/>
      <c r="AP31" s="295"/>
      <c r="AQ31" s="295"/>
      <c r="AR31" s="295"/>
      <c r="AS31" s="295"/>
      <c r="AT31" s="295"/>
      <c r="AU31" s="295"/>
      <c r="AV31" s="295"/>
      <c r="AW31" s="295"/>
      <c r="AX31" s="295"/>
      <c r="AY31" s="295"/>
      <c r="AZ31" s="295"/>
      <c r="BA31" s="295"/>
      <c r="BB31" s="295"/>
      <c r="BC31" s="295"/>
      <c r="BD31" s="295"/>
      <c r="BE31" s="295"/>
      <c r="BF31" s="295"/>
      <c r="BG31" s="295"/>
      <c r="BH31" s="295"/>
      <c r="BI31" s="295"/>
    </row>
    <row r="32">
      <c r="A32" s="295"/>
      <c r="B32" s="295"/>
      <c r="C32" s="295"/>
      <c r="D32" s="295"/>
      <c r="E32" s="295"/>
      <c r="F32" s="295"/>
      <c r="G32" s="295"/>
      <c r="H32" s="295"/>
      <c r="I32" s="295"/>
      <c r="J32" s="295"/>
      <c r="K32" s="295"/>
      <c r="L32" s="295"/>
      <c r="M32" s="295"/>
      <c r="N32" s="295"/>
      <c r="O32" s="295"/>
      <c r="P32" s="295"/>
      <c r="Q32" s="295"/>
      <c r="R32" s="295"/>
      <c r="S32" s="295"/>
      <c r="T32" s="295"/>
      <c r="U32" s="295"/>
      <c r="V32" s="295"/>
      <c r="W32" s="295"/>
      <c r="X32" s="295"/>
      <c r="Y32" s="295"/>
      <c r="Z32" s="295"/>
      <c r="AA32" s="295"/>
      <c r="AB32" s="295"/>
      <c r="AC32" s="295"/>
      <c r="AD32" s="295"/>
      <c r="AE32" s="295"/>
      <c r="AF32" s="295"/>
      <c r="AG32" s="295"/>
      <c r="AH32" s="295"/>
      <c r="AI32" s="295"/>
      <c r="AJ32" s="295"/>
      <c r="AK32" s="295"/>
      <c r="AL32" s="295"/>
      <c r="AM32" s="295"/>
      <c r="AN32" s="295"/>
      <c r="AO32" s="295"/>
      <c r="AP32" s="295"/>
      <c r="AQ32" s="295"/>
      <c r="AR32" s="295"/>
      <c r="AS32" s="295"/>
      <c r="AT32" s="295"/>
      <c r="AU32" s="295"/>
      <c r="AV32" s="295"/>
      <c r="AW32" s="295"/>
      <c r="AX32" s="295"/>
      <c r="AY32" s="295"/>
      <c r="AZ32" s="295"/>
      <c r="BA32" s="295"/>
      <c r="BB32" s="295"/>
      <c r="BC32" s="295"/>
      <c r="BD32" s="295"/>
      <c r="BE32" s="295"/>
      <c r="BF32" s="295"/>
      <c r="BG32" s="295"/>
      <c r="BH32" s="295"/>
      <c r="BI32" s="295"/>
    </row>
    <row r="33">
      <c r="A33" s="295"/>
      <c r="B33" s="295"/>
      <c r="C33" s="295"/>
      <c r="D33" s="295"/>
      <c r="E33" s="295"/>
      <c r="F33" s="295"/>
      <c r="G33" s="295"/>
      <c r="H33" s="295"/>
      <c r="I33" s="295"/>
      <c r="J33" s="295"/>
      <c r="K33" s="295"/>
      <c r="L33" s="295"/>
      <c r="M33" s="295"/>
      <c r="N33" s="295"/>
      <c r="O33" s="295"/>
      <c r="P33" s="295"/>
      <c r="Q33" s="295"/>
      <c r="R33" s="295"/>
      <c r="S33" s="295"/>
      <c r="T33" s="295"/>
      <c r="U33" s="295"/>
      <c r="V33" s="295"/>
      <c r="W33" s="295"/>
      <c r="X33" s="295"/>
      <c r="Y33" s="295"/>
      <c r="Z33" s="295"/>
      <c r="AA33" s="295"/>
      <c r="AB33" s="295"/>
      <c r="AC33" s="295"/>
      <c r="AD33" s="295"/>
      <c r="AE33" s="295"/>
      <c r="AF33" s="295"/>
      <c r="AG33" s="295"/>
      <c r="AH33" s="295"/>
      <c r="AI33" s="295"/>
      <c r="AJ33" s="295"/>
      <c r="AK33" s="295"/>
      <c r="AL33" s="295"/>
      <c r="AM33" s="295"/>
      <c r="AN33" s="295"/>
      <c r="AO33" s="295"/>
      <c r="AP33" s="295"/>
      <c r="AQ33" s="295"/>
      <c r="AR33" s="295"/>
      <c r="AS33" s="295"/>
      <c r="AT33" s="295"/>
      <c r="AU33" s="295"/>
      <c r="AV33" s="295"/>
      <c r="AW33" s="295"/>
      <c r="AX33" s="295"/>
      <c r="AY33" s="295"/>
      <c r="AZ33" s="295"/>
      <c r="BA33" s="295"/>
      <c r="BB33" s="295"/>
      <c r="BC33" s="295"/>
      <c r="BD33" s="295"/>
      <c r="BE33" s="295"/>
      <c r="BF33" s="295"/>
      <c r="BG33" s="295"/>
      <c r="BH33" s="295"/>
      <c r="BI33" s="295"/>
    </row>
    <row r="34">
      <c r="A34" s="295"/>
      <c r="B34" s="295"/>
      <c r="C34" s="295"/>
      <c r="D34" s="295"/>
      <c r="E34" s="295"/>
      <c r="F34" s="295"/>
      <c r="G34" s="295"/>
      <c r="H34" s="295"/>
      <c r="I34" s="295"/>
      <c r="J34" s="295"/>
      <c r="K34" s="295"/>
      <c r="L34" s="295"/>
      <c r="M34" s="295"/>
      <c r="N34" s="295"/>
      <c r="O34" s="295"/>
      <c r="P34" s="295"/>
      <c r="Q34" s="295"/>
      <c r="R34" s="295"/>
      <c r="S34" s="295"/>
      <c r="T34" s="295"/>
      <c r="U34" s="295"/>
      <c r="V34" s="295"/>
      <c r="W34" s="295"/>
      <c r="X34" s="295"/>
      <c r="Y34" s="295"/>
      <c r="Z34" s="295"/>
      <c r="AA34" s="295"/>
      <c r="AB34" s="295"/>
      <c r="AC34" s="295"/>
      <c r="AD34" s="295"/>
      <c r="AE34" s="295"/>
      <c r="AF34" s="295"/>
      <c r="AG34" s="295"/>
      <c r="AH34" s="295"/>
      <c r="AI34" s="295"/>
      <c r="AJ34" s="295"/>
      <c r="AK34" s="295"/>
      <c r="AL34" s="295"/>
      <c r="AM34" s="295"/>
      <c r="AN34" s="295"/>
      <c r="AO34" s="295"/>
      <c r="AP34" s="295"/>
      <c r="AQ34" s="295"/>
      <c r="AR34" s="295"/>
      <c r="AS34" s="295"/>
      <c r="AT34" s="295"/>
      <c r="AU34" s="295"/>
      <c r="AV34" s="295"/>
      <c r="AW34" s="295"/>
      <c r="AX34" s="295"/>
      <c r="AY34" s="295"/>
      <c r="AZ34" s="295"/>
      <c r="BA34" s="295"/>
      <c r="BB34" s="295"/>
      <c r="BC34" s="295"/>
      <c r="BD34" s="295"/>
      <c r="BE34" s="295"/>
      <c r="BF34" s="295"/>
      <c r="BG34" s="295"/>
      <c r="BH34" s="295"/>
      <c r="BI34" s="295"/>
    </row>
    <row r="35">
      <c r="A35" s="295"/>
      <c r="B35" s="295"/>
      <c r="C35" s="295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295"/>
      <c r="T35" s="295"/>
      <c r="U35" s="295"/>
      <c r="V35" s="295"/>
      <c r="W35" s="295"/>
      <c r="X35" s="295"/>
      <c r="Y35" s="295"/>
      <c r="Z35" s="295"/>
      <c r="AA35" s="295"/>
      <c r="AB35" s="295"/>
      <c r="AC35" s="295"/>
      <c r="AD35" s="295"/>
      <c r="AE35" s="295"/>
      <c r="AF35" s="295"/>
      <c r="AG35" s="295"/>
      <c r="AH35" s="295"/>
      <c r="AI35" s="295"/>
      <c r="AJ35" s="295"/>
      <c r="AK35" s="295"/>
      <c r="AL35" s="295"/>
      <c r="AM35" s="295"/>
      <c r="AN35" s="295"/>
      <c r="AO35" s="295"/>
      <c r="AP35" s="295"/>
      <c r="AQ35" s="295"/>
      <c r="AR35" s="295"/>
      <c r="AS35" s="295"/>
      <c r="AT35" s="295"/>
      <c r="AU35" s="295"/>
      <c r="AV35" s="295"/>
      <c r="AW35" s="295"/>
      <c r="AX35" s="295"/>
      <c r="AY35" s="295"/>
      <c r="AZ35" s="295"/>
      <c r="BA35" s="295"/>
      <c r="BB35" s="295"/>
      <c r="BC35" s="295"/>
      <c r="BD35" s="295"/>
      <c r="BE35" s="295"/>
      <c r="BF35" s="295"/>
      <c r="BG35" s="295"/>
      <c r="BH35" s="295"/>
      <c r="BI35" s="295"/>
    </row>
    <row r="36">
      <c r="A36" s="295"/>
      <c r="B36" s="295"/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5"/>
      <c r="S36" s="295"/>
      <c r="T36" s="295"/>
      <c r="U36" s="295"/>
      <c r="V36" s="295"/>
      <c r="W36" s="295"/>
      <c r="X36" s="295"/>
      <c r="Y36" s="295"/>
      <c r="Z36" s="295"/>
      <c r="AA36" s="295"/>
      <c r="AB36" s="295"/>
      <c r="AC36" s="295"/>
      <c r="AD36" s="295"/>
      <c r="AE36" s="295"/>
      <c r="AF36" s="295"/>
      <c r="AG36" s="295"/>
      <c r="AH36" s="295"/>
      <c r="AI36" s="295"/>
      <c r="AJ36" s="295"/>
      <c r="AK36" s="295"/>
      <c r="AL36" s="295"/>
      <c r="AM36" s="295"/>
      <c r="AN36" s="295"/>
      <c r="AO36" s="295"/>
      <c r="AP36" s="295"/>
      <c r="AQ36" s="295"/>
      <c r="AR36" s="295"/>
      <c r="AS36" s="295"/>
      <c r="AT36" s="295"/>
      <c r="AU36" s="295"/>
      <c r="AV36" s="295"/>
      <c r="AW36" s="295"/>
      <c r="AX36" s="295"/>
      <c r="AY36" s="295"/>
      <c r="AZ36" s="295"/>
      <c r="BA36" s="295"/>
      <c r="BB36" s="295"/>
      <c r="BC36" s="295"/>
      <c r="BD36" s="295"/>
      <c r="BE36" s="295"/>
      <c r="BF36" s="295"/>
      <c r="BG36" s="295"/>
      <c r="BH36" s="295"/>
      <c r="BI36" s="295"/>
    </row>
    <row r="37">
      <c r="A37" s="295"/>
      <c r="B37" s="295"/>
      <c r="C37" s="295"/>
      <c r="D37" s="295"/>
      <c r="E37" s="295"/>
      <c r="F37" s="295"/>
      <c r="G37" s="295"/>
      <c r="H37" s="295"/>
      <c r="I37" s="295"/>
      <c r="J37" s="295"/>
      <c r="K37" s="295"/>
      <c r="L37" s="295"/>
      <c r="M37" s="295"/>
      <c r="N37" s="295"/>
      <c r="O37" s="295"/>
      <c r="P37" s="295"/>
      <c r="Q37" s="295"/>
      <c r="R37" s="295"/>
      <c r="S37" s="295"/>
      <c r="T37" s="295"/>
      <c r="U37" s="295"/>
      <c r="V37" s="295"/>
      <c r="W37" s="295"/>
      <c r="X37" s="295"/>
      <c r="Y37" s="295"/>
      <c r="Z37" s="295"/>
      <c r="AA37" s="295"/>
      <c r="AB37" s="295"/>
      <c r="AC37" s="295"/>
      <c r="AD37" s="295"/>
      <c r="AE37" s="295"/>
      <c r="AF37" s="295"/>
      <c r="AG37" s="295"/>
      <c r="AH37" s="295"/>
      <c r="AI37" s="295"/>
      <c r="AJ37" s="295"/>
      <c r="AK37" s="295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5"/>
      <c r="AW37" s="295"/>
      <c r="AX37" s="295"/>
      <c r="AY37" s="295"/>
      <c r="AZ37" s="295"/>
      <c r="BA37" s="295"/>
      <c r="BB37" s="295"/>
      <c r="BC37" s="295"/>
      <c r="BD37" s="295"/>
      <c r="BE37" s="295"/>
      <c r="BF37" s="295"/>
      <c r="BG37" s="295"/>
      <c r="BH37" s="295"/>
      <c r="BI37" s="295"/>
    </row>
    <row r="38">
      <c r="A38" s="295"/>
      <c r="B38" s="295"/>
      <c r="C38" s="295"/>
      <c r="D38" s="295"/>
      <c r="E38" s="295"/>
      <c r="F38" s="295"/>
      <c r="G38" s="295"/>
      <c r="H38" s="295"/>
      <c r="I38" s="295"/>
      <c r="J38" s="295"/>
      <c r="K38" s="295"/>
      <c r="L38" s="295"/>
      <c r="M38" s="295"/>
      <c r="N38" s="295"/>
      <c r="O38" s="295"/>
      <c r="P38" s="295"/>
      <c r="Q38" s="295"/>
      <c r="R38" s="295"/>
      <c r="S38" s="295"/>
      <c r="T38" s="295"/>
      <c r="U38" s="295"/>
      <c r="V38" s="295"/>
      <c r="W38" s="295"/>
      <c r="X38" s="295"/>
      <c r="Y38" s="295"/>
      <c r="Z38" s="295"/>
      <c r="AA38" s="295"/>
      <c r="AB38" s="295"/>
      <c r="AC38" s="295"/>
      <c r="AD38" s="295"/>
      <c r="AE38" s="295"/>
      <c r="AF38" s="295"/>
      <c r="AG38" s="295"/>
      <c r="AH38" s="295"/>
      <c r="AI38" s="295"/>
      <c r="AJ38" s="295"/>
      <c r="AK38" s="295"/>
      <c r="AL38" s="295"/>
      <c r="AM38" s="295"/>
      <c r="AN38" s="295"/>
      <c r="AO38" s="295"/>
      <c r="AP38" s="295"/>
      <c r="AQ38" s="295"/>
      <c r="AR38" s="295"/>
      <c r="AS38" s="295"/>
      <c r="AT38" s="295"/>
      <c r="AU38" s="295"/>
      <c r="AV38" s="295"/>
      <c r="AW38" s="295"/>
      <c r="AX38" s="295"/>
      <c r="AY38" s="295"/>
      <c r="AZ38" s="295"/>
      <c r="BA38" s="295"/>
      <c r="BB38" s="295"/>
      <c r="BC38" s="295"/>
      <c r="BD38" s="295"/>
      <c r="BE38" s="295"/>
      <c r="BF38" s="295"/>
      <c r="BG38" s="295"/>
      <c r="BH38" s="295"/>
      <c r="BI38" s="295"/>
    </row>
    <row r="39">
      <c r="A39" s="295"/>
      <c r="B39" s="295"/>
      <c r="C39" s="295"/>
      <c r="D39" s="295"/>
      <c r="E39" s="295"/>
      <c r="F39" s="295"/>
      <c r="G39" s="295"/>
      <c r="H39" s="295"/>
      <c r="I39" s="295"/>
      <c r="J39" s="295"/>
      <c r="K39" s="295"/>
      <c r="L39" s="295"/>
      <c r="M39" s="295"/>
      <c r="N39" s="295"/>
      <c r="O39" s="295"/>
      <c r="P39" s="295"/>
      <c r="Q39" s="295"/>
      <c r="R39" s="295"/>
      <c r="S39" s="295"/>
      <c r="T39" s="295"/>
      <c r="U39" s="295"/>
      <c r="V39" s="295"/>
      <c r="W39" s="295"/>
      <c r="X39" s="295"/>
      <c r="Y39" s="295"/>
      <c r="Z39" s="295"/>
      <c r="AA39" s="295"/>
      <c r="AB39" s="295"/>
      <c r="AC39" s="295"/>
      <c r="AD39" s="295"/>
      <c r="AE39" s="295"/>
      <c r="AF39" s="295"/>
      <c r="AG39" s="295"/>
      <c r="AH39" s="295"/>
      <c r="AI39" s="295"/>
      <c r="AJ39" s="295"/>
      <c r="AK39" s="295"/>
      <c r="AL39" s="295"/>
      <c r="AM39" s="295"/>
      <c r="AN39" s="295"/>
      <c r="AO39" s="295"/>
      <c r="AP39" s="295"/>
      <c r="AQ39" s="295"/>
      <c r="AR39" s="295"/>
      <c r="AS39" s="295"/>
      <c r="AT39" s="295"/>
      <c r="AU39" s="295"/>
      <c r="AV39" s="295"/>
      <c r="AW39" s="295"/>
      <c r="AX39" s="295"/>
      <c r="AY39" s="295"/>
      <c r="AZ39" s="295"/>
      <c r="BA39" s="295"/>
      <c r="BB39" s="295"/>
      <c r="BC39" s="295"/>
      <c r="BD39" s="295"/>
      <c r="BE39" s="295"/>
      <c r="BF39" s="295"/>
      <c r="BG39" s="295"/>
      <c r="BH39" s="295"/>
      <c r="BI39" s="295"/>
    </row>
    <row r="40">
      <c r="A40" s="295"/>
      <c r="B40" s="295"/>
      <c r="C40" s="295"/>
      <c r="D40" s="295"/>
      <c r="E40" s="295"/>
      <c r="F40" s="295"/>
      <c r="G40" s="295"/>
      <c r="H40" s="295"/>
      <c r="I40" s="295"/>
      <c r="J40" s="295"/>
      <c r="K40" s="295"/>
      <c r="L40" s="295"/>
      <c r="M40" s="295"/>
      <c r="N40" s="295"/>
      <c r="O40" s="295"/>
      <c r="P40" s="295"/>
      <c r="Q40" s="295"/>
      <c r="R40" s="295"/>
      <c r="S40" s="295"/>
      <c r="T40" s="295"/>
      <c r="U40" s="295"/>
      <c r="V40" s="295"/>
      <c r="W40" s="295"/>
      <c r="X40" s="295"/>
      <c r="Y40" s="295"/>
      <c r="Z40" s="295"/>
      <c r="AA40" s="295"/>
      <c r="AB40" s="295"/>
      <c r="AC40" s="295"/>
      <c r="AD40" s="295"/>
      <c r="AE40" s="295"/>
      <c r="AF40" s="295"/>
      <c r="AG40" s="295"/>
      <c r="AH40" s="295"/>
      <c r="AI40" s="295"/>
      <c r="AJ40" s="295"/>
      <c r="AK40" s="295"/>
      <c r="AL40" s="295"/>
      <c r="AM40" s="295"/>
      <c r="AN40" s="295"/>
      <c r="AO40" s="295"/>
      <c r="AP40" s="295"/>
      <c r="AQ40" s="295"/>
      <c r="AR40" s="295"/>
      <c r="AS40" s="295"/>
      <c r="AT40" s="295"/>
      <c r="AU40" s="295"/>
      <c r="AV40" s="295"/>
      <c r="AW40" s="295"/>
      <c r="AX40" s="295"/>
      <c r="AY40" s="295"/>
      <c r="AZ40" s="295"/>
      <c r="BA40" s="295"/>
      <c r="BB40" s="295"/>
      <c r="BC40" s="295"/>
      <c r="BD40" s="295"/>
      <c r="BE40" s="295"/>
      <c r="BF40" s="295"/>
      <c r="BG40" s="295"/>
      <c r="BH40" s="295"/>
      <c r="BI40" s="295"/>
    </row>
    <row r="41">
      <c r="A41" s="295"/>
      <c r="B41" s="295"/>
      <c r="C41" s="295"/>
      <c r="D41" s="295"/>
      <c r="E41" s="295"/>
      <c r="F41" s="295"/>
      <c r="G41" s="295"/>
      <c r="H41" s="295"/>
      <c r="I41" s="295"/>
      <c r="J41" s="295"/>
      <c r="K41" s="295"/>
      <c r="L41" s="295"/>
      <c r="M41" s="295"/>
      <c r="N41" s="295"/>
      <c r="O41" s="295"/>
      <c r="P41" s="295"/>
      <c r="Q41" s="295"/>
      <c r="R41" s="295"/>
      <c r="S41" s="295"/>
      <c r="T41" s="295"/>
      <c r="U41" s="295"/>
      <c r="V41" s="295"/>
      <c r="W41" s="295"/>
      <c r="X41" s="295"/>
      <c r="Y41" s="295"/>
      <c r="Z41" s="295"/>
      <c r="AA41" s="295"/>
      <c r="AB41" s="295"/>
      <c r="AC41" s="295"/>
      <c r="AD41" s="295"/>
      <c r="AE41" s="295"/>
      <c r="AF41" s="295"/>
      <c r="AG41" s="295"/>
      <c r="AH41" s="295"/>
      <c r="AI41" s="295"/>
      <c r="AJ41" s="295"/>
      <c r="AK41" s="295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5"/>
      <c r="AW41" s="295"/>
      <c r="AX41" s="295"/>
      <c r="AY41" s="295"/>
      <c r="AZ41" s="295"/>
      <c r="BA41" s="295"/>
      <c r="BB41" s="295"/>
      <c r="BC41" s="295"/>
      <c r="BD41" s="295"/>
      <c r="BE41" s="295"/>
      <c r="BF41" s="295"/>
      <c r="BG41" s="295"/>
      <c r="BH41" s="295"/>
      <c r="BI41" s="295"/>
    </row>
    <row r="42">
      <c r="A42" s="295"/>
      <c r="B42" s="295"/>
      <c r="C42" s="295"/>
      <c r="D42" s="295"/>
      <c r="E42" s="295"/>
      <c r="F42" s="295"/>
      <c r="G42" s="295"/>
      <c r="H42" s="295"/>
      <c r="I42" s="295"/>
      <c r="J42" s="295"/>
      <c r="K42" s="295"/>
      <c r="L42" s="295"/>
      <c r="M42" s="295"/>
      <c r="N42" s="295"/>
      <c r="O42" s="295"/>
      <c r="P42" s="295"/>
      <c r="Q42" s="295"/>
      <c r="R42" s="295"/>
      <c r="S42" s="295"/>
      <c r="T42" s="295"/>
      <c r="U42" s="295"/>
      <c r="V42" s="295"/>
      <c r="W42" s="295"/>
      <c r="X42" s="295"/>
      <c r="Y42" s="295"/>
      <c r="Z42" s="295"/>
      <c r="AA42" s="295"/>
      <c r="AB42" s="295"/>
      <c r="AC42" s="295"/>
      <c r="AD42" s="295"/>
      <c r="AE42" s="295"/>
      <c r="AF42" s="295"/>
      <c r="AG42" s="295"/>
      <c r="AH42" s="295"/>
      <c r="AI42" s="295"/>
      <c r="AJ42" s="295"/>
      <c r="AK42" s="295"/>
      <c r="AL42" s="295"/>
      <c r="AM42" s="295"/>
      <c r="AN42" s="295"/>
      <c r="AO42" s="295"/>
      <c r="AP42" s="295"/>
      <c r="AQ42" s="295"/>
      <c r="AR42" s="295"/>
      <c r="AS42" s="295"/>
      <c r="AT42" s="295"/>
      <c r="AU42" s="295"/>
      <c r="AV42" s="295"/>
      <c r="AW42" s="295"/>
      <c r="AX42" s="295"/>
      <c r="AY42" s="295"/>
      <c r="AZ42" s="295"/>
      <c r="BA42" s="295"/>
      <c r="BB42" s="295"/>
      <c r="BC42" s="295"/>
      <c r="BD42" s="295"/>
      <c r="BE42" s="295"/>
      <c r="BF42" s="295"/>
      <c r="BG42" s="295"/>
      <c r="BH42" s="295"/>
      <c r="BI42" s="295"/>
    </row>
    <row r="43">
      <c r="A43" s="295"/>
      <c r="B43" s="295"/>
      <c r="C43" s="295"/>
      <c r="D43" s="295"/>
      <c r="E43" s="295"/>
      <c r="F43" s="295"/>
      <c r="G43" s="295"/>
      <c r="H43" s="295"/>
      <c r="I43" s="295"/>
      <c r="J43" s="295"/>
      <c r="K43" s="295"/>
      <c r="L43" s="295"/>
      <c r="M43" s="295"/>
      <c r="N43" s="295"/>
      <c r="O43" s="295"/>
      <c r="P43" s="295"/>
      <c r="Q43" s="295"/>
      <c r="R43" s="295"/>
      <c r="S43" s="295"/>
      <c r="T43" s="295"/>
      <c r="U43" s="295"/>
      <c r="V43" s="295"/>
      <c r="W43" s="295"/>
      <c r="X43" s="295"/>
      <c r="Y43" s="295"/>
      <c r="Z43" s="295"/>
      <c r="AA43" s="295"/>
      <c r="AB43" s="295"/>
      <c r="AC43" s="295"/>
      <c r="AD43" s="295"/>
      <c r="AE43" s="295"/>
      <c r="AF43" s="295"/>
      <c r="AG43" s="295"/>
      <c r="AH43" s="295"/>
      <c r="AI43" s="295"/>
      <c r="AJ43" s="295"/>
      <c r="AK43" s="295"/>
      <c r="AL43" s="295"/>
      <c r="AM43" s="295"/>
      <c r="AN43" s="295"/>
      <c r="AO43" s="295"/>
      <c r="AP43" s="295"/>
      <c r="AQ43" s="295"/>
      <c r="AR43" s="295"/>
      <c r="AS43" s="295"/>
      <c r="AT43" s="295"/>
      <c r="AU43" s="295"/>
      <c r="AV43" s="295"/>
      <c r="AW43" s="295"/>
      <c r="AX43" s="295"/>
      <c r="AY43" s="295"/>
      <c r="AZ43" s="295"/>
      <c r="BA43" s="295"/>
      <c r="BB43" s="295"/>
      <c r="BC43" s="295"/>
      <c r="BD43" s="295"/>
      <c r="BE43" s="295"/>
      <c r="BF43" s="295"/>
      <c r="BG43" s="295"/>
      <c r="BH43" s="295"/>
      <c r="BI43" s="295"/>
    </row>
    <row r="44">
      <c r="A44" s="295"/>
      <c r="B44" s="295"/>
      <c r="C44" s="295"/>
      <c r="D44" s="295"/>
      <c r="E44" s="295"/>
      <c r="F44" s="295"/>
      <c r="G44" s="295"/>
      <c r="H44" s="295"/>
      <c r="I44" s="295"/>
      <c r="J44" s="295"/>
      <c r="K44" s="295"/>
      <c r="L44" s="295"/>
      <c r="M44" s="295"/>
      <c r="N44" s="295"/>
      <c r="O44" s="295"/>
      <c r="P44" s="295"/>
      <c r="Q44" s="295"/>
      <c r="R44" s="295"/>
      <c r="S44" s="295"/>
      <c r="T44" s="295"/>
      <c r="U44" s="295"/>
      <c r="V44" s="295"/>
      <c r="W44" s="295"/>
      <c r="X44" s="295"/>
      <c r="Y44" s="295"/>
      <c r="Z44" s="295"/>
      <c r="AA44" s="295"/>
      <c r="AB44" s="295"/>
      <c r="AC44" s="295"/>
      <c r="AD44" s="295"/>
      <c r="AE44" s="295"/>
      <c r="AF44" s="295"/>
      <c r="AG44" s="295"/>
      <c r="AH44" s="295"/>
      <c r="AI44" s="295"/>
      <c r="AJ44" s="295"/>
      <c r="AK44" s="295"/>
      <c r="AL44" s="295"/>
      <c r="AM44" s="295"/>
      <c r="AN44" s="295"/>
      <c r="AO44" s="295"/>
      <c r="AP44" s="295"/>
      <c r="AQ44" s="295"/>
      <c r="AR44" s="295"/>
      <c r="AS44" s="295"/>
      <c r="AT44" s="295"/>
      <c r="AU44" s="295"/>
      <c r="AV44" s="295"/>
      <c r="AW44" s="295"/>
      <c r="AX44" s="295"/>
      <c r="AY44" s="295"/>
      <c r="AZ44" s="295"/>
      <c r="BA44" s="295"/>
      <c r="BB44" s="295"/>
      <c r="BC44" s="295"/>
      <c r="BD44" s="295"/>
      <c r="BE44" s="295"/>
      <c r="BF44" s="295"/>
      <c r="BG44" s="295"/>
      <c r="BH44" s="295"/>
      <c r="BI44" s="295"/>
    </row>
    <row r="45">
      <c r="A45" s="295"/>
      <c r="B45" s="295"/>
      <c r="C45" s="295"/>
      <c r="D45" s="295"/>
      <c r="E45" s="295"/>
      <c r="F45" s="295"/>
      <c r="G45" s="295"/>
      <c r="H45" s="295"/>
      <c r="I45" s="295"/>
      <c r="J45" s="295"/>
      <c r="K45" s="295"/>
      <c r="L45" s="295"/>
      <c r="M45" s="295"/>
      <c r="N45" s="295"/>
      <c r="O45" s="295"/>
      <c r="P45" s="295"/>
      <c r="Q45" s="295"/>
      <c r="R45" s="295"/>
      <c r="S45" s="295"/>
      <c r="T45" s="295"/>
      <c r="U45" s="295"/>
      <c r="V45" s="295"/>
      <c r="W45" s="295"/>
      <c r="X45" s="295"/>
      <c r="Y45" s="295"/>
      <c r="Z45" s="295"/>
      <c r="AA45" s="295"/>
      <c r="AB45" s="295"/>
      <c r="AC45" s="295"/>
      <c r="AD45" s="295"/>
      <c r="AE45" s="295"/>
      <c r="AF45" s="295"/>
      <c r="AG45" s="295"/>
      <c r="AH45" s="295"/>
      <c r="AI45" s="295"/>
      <c r="AJ45" s="295"/>
      <c r="AK45" s="295"/>
      <c r="AL45" s="295"/>
      <c r="AM45" s="295"/>
      <c r="AN45" s="295"/>
      <c r="AO45" s="295"/>
      <c r="AP45" s="295"/>
      <c r="AQ45" s="295"/>
      <c r="AR45" s="295"/>
      <c r="AS45" s="295"/>
      <c r="AT45" s="295"/>
      <c r="AU45" s="295"/>
      <c r="AV45" s="295"/>
      <c r="AW45" s="295"/>
      <c r="AX45" s="295"/>
      <c r="AY45" s="295"/>
      <c r="AZ45" s="295"/>
      <c r="BA45" s="295"/>
      <c r="BB45" s="295"/>
      <c r="BC45" s="295"/>
      <c r="BD45" s="295"/>
      <c r="BE45" s="295"/>
      <c r="BF45" s="295"/>
      <c r="BG45" s="295"/>
      <c r="BH45" s="295"/>
      <c r="BI45" s="295"/>
    </row>
    <row r="46">
      <c r="A46" s="295"/>
      <c r="B46" s="295"/>
      <c r="C46" s="295"/>
      <c r="D46" s="295"/>
      <c r="E46" s="295"/>
      <c r="F46" s="295"/>
      <c r="G46" s="295"/>
      <c r="H46" s="295"/>
      <c r="I46" s="295"/>
      <c r="J46" s="295"/>
      <c r="K46" s="295"/>
      <c r="L46" s="295"/>
      <c r="M46" s="295"/>
      <c r="N46" s="295"/>
      <c r="O46" s="295"/>
      <c r="P46" s="295"/>
      <c r="Q46" s="295"/>
      <c r="R46" s="295"/>
      <c r="S46" s="295"/>
      <c r="T46" s="295"/>
      <c r="U46" s="295"/>
      <c r="V46" s="295"/>
      <c r="W46" s="295"/>
      <c r="X46" s="295"/>
      <c r="Y46" s="295"/>
      <c r="Z46" s="295"/>
      <c r="AA46" s="295"/>
      <c r="AB46" s="295"/>
      <c r="AC46" s="295"/>
      <c r="AD46" s="295"/>
      <c r="AE46" s="295"/>
      <c r="AF46" s="295"/>
      <c r="AG46" s="295"/>
      <c r="AH46" s="295"/>
      <c r="AI46" s="295"/>
      <c r="AJ46" s="295"/>
      <c r="AK46" s="295"/>
      <c r="AL46" s="295"/>
      <c r="AM46" s="295"/>
      <c r="AN46" s="295"/>
      <c r="AO46" s="295"/>
      <c r="AP46" s="295"/>
      <c r="AQ46" s="295"/>
      <c r="AR46" s="295"/>
      <c r="AS46" s="295"/>
      <c r="AT46" s="295"/>
      <c r="AU46" s="295"/>
      <c r="AV46" s="295"/>
      <c r="AW46" s="295"/>
      <c r="AX46" s="295"/>
      <c r="AY46" s="295"/>
      <c r="AZ46" s="295"/>
      <c r="BA46" s="295"/>
      <c r="BB46" s="295"/>
      <c r="BC46" s="295"/>
      <c r="BD46" s="295"/>
      <c r="BE46" s="295"/>
      <c r="BF46" s="295"/>
      <c r="BG46" s="295"/>
      <c r="BH46" s="295"/>
      <c r="BI46" s="295"/>
    </row>
    <row r="47">
      <c r="A47" s="295"/>
      <c r="B47" s="295"/>
      <c r="C47" s="295"/>
      <c r="D47" s="295"/>
      <c r="E47" s="295"/>
      <c r="F47" s="295"/>
      <c r="G47" s="295"/>
      <c r="H47" s="295"/>
      <c r="I47" s="295"/>
      <c r="J47" s="295"/>
      <c r="K47" s="295"/>
      <c r="L47" s="295"/>
      <c r="M47" s="295"/>
      <c r="N47" s="295"/>
      <c r="O47" s="295"/>
      <c r="P47" s="295"/>
      <c r="Q47" s="295"/>
      <c r="R47" s="295"/>
      <c r="S47" s="295"/>
      <c r="T47" s="295"/>
      <c r="U47" s="295"/>
      <c r="V47" s="295"/>
      <c r="W47" s="295"/>
      <c r="X47" s="295"/>
      <c r="Y47" s="295"/>
      <c r="Z47" s="295"/>
      <c r="AA47" s="295"/>
      <c r="AB47" s="295"/>
      <c r="AC47" s="295"/>
      <c r="AD47" s="295"/>
      <c r="AE47" s="295"/>
      <c r="AF47" s="295"/>
      <c r="AG47" s="295"/>
      <c r="AH47" s="295"/>
      <c r="AI47" s="295"/>
      <c r="AJ47" s="295"/>
      <c r="AK47" s="295"/>
      <c r="AL47" s="295"/>
      <c r="AM47" s="295"/>
      <c r="AN47" s="295"/>
      <c r="AO47" s="295"/>
      <c r="AP47" s="295"/>
      <c r="AQ47" s="295"/>
      <c r="AR47" s="295"/>
      <c r="AS47" s="295"/>
      <c r="AT47" s="295"/>
      <c r="AU47" s="295"/>
      <c r="AV47" s="295"/>
      <c r="AW47" s="295"/>
      <c r="AX47" s="295"/>
      <c r="AY47" s="295"/>
      <c r="AZ47" s="295"/>
      <c r="BA47" s="295"/>
      <c r="BB47" s="295"/>
      <c r="BC47" s="295"/>
      <c r="BD47" s="295"/>
      <c r="BE47" s="295"/>
      <c r="BF47" s="295"/>
      <c r="BG47" s="295"/>
      <c r="BH47" s="295"/>
      <c r="BI47" s="295"/>
    </row>
    <row r="48">
      <c r="A48" s="295"/>
      <c r="B48" s="295"/>
      <c r="C48" s="295"/>
      <c r="D48" s="295"/>
      <c r="E48" s="295"/>
      <c r="F48" s="295"/>
      <c r="G48" s="295"/>
      <c r="H48" s="295"/>
      <c r="I48" s="295"/>
      <c r="J48" s="295"/>
      <c r="K48" s="295"/>
      <c r="L48" s="295"/>
      <c r="M48" s="295"/>
      <c r="N48" s="295"/>
      <c r="O48" s="295"/>
      <c r="P48" s="295"/>
      <c r="Q48" s="295"/>
      <c r="R48" s="295"/>
      <c r="S48" s="295"/>
      <c r="T48" s="295"/>
      <c r="U48" s="295"/>
      <c r="V48" s="295"/>
      <c r="W48" s="295"/>
      <c r="X48" s="295"/>
      <c r="Y48" s="295"/>
      <c r="Z48" s="295"/>
      <c r="AA48" s="295"/>
      <c r="AB48" s="295"/>
      <c r="AC48" s="295"/>
      <c r="AD48" s="295"/>
      <c r="AE48" s="295"/>
      <c r="AF48" s="295"/>
      <c r="AG48" s="295"/>
      <c r="AH48" s="295"/>
      <c r="AI48" s="295"/>
      <c r="AJ48" s="295"/>
      <c r="AK48" s="295"/>
      <c r="AL48" s="295"/>
      <c r="AM48" s="295"/>
      <c r="AN48" s="295"/>
      <c r="AO48" s="295"/>
      <c r="AP48" s="295"/>
      <c r="AQ48" s="295"/>
      <c r="AR48" s="295"/>
      <c r="AS48" s="295"/>
      <c r="AT48" s="295"/>
      <c r="AU48" s="295"/>
      <c r="AV48" s="295"/>
      <c r="AW48" s="295"/>
      <c r="AX48" s="295"/>
      <c r="AY48" s="295"/>
      <c r="AZ48" s="295"/>
      <c r="BA48" s="295"/>
      <c r="BB48" s="295"/>
      <c r="BC48" s="295"/>
      <c r="BD48" s="295"/>
      <c r="BE48" s="295"/>
      <c r="BF48" s="295"/>
      <c r="BG48" s="295"/>
      <c r="BH48" s="295"/>
      <c r="BI48" s="295"/>
    </row>
    <row r="49">
      <c r="A49" s="295"/>
      <c r="B49" s="295"/>
      <c r="C49" s="295"/>
      <c r="D49" s="295"/>
      <c r="E49" s="295"/>
      <c r="F49" s="295"/>
      <c r="G49" s="295"/>
      <c r="H49" s="295"/>
      <c r="I49" s="295"/>
      <c r="J49" s="295"/>
      <c r="K49" s="295"/>
      <c r="L49" s="295"/>
      <c r="M49" s="295"/>
      <c r="N49" s="295"/>
      <c r="O49" s="295"/>
      <c r="P49" s="295"/>
      <c r="Q49" s="295"/>
      <c r="R49" s="295"/>
      <c r="S49" s="295"/>
      <c r="T49" s="295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295"/>
      <c r="AI49" s="295"/>
      <c r="AJ49" s="295"/>
      <c r="AK49" s="295"/>
      <c r="AL49" s="295"/>
      <c r="AM49" s="295"/>
      <c r="AN49" s="295"/>
      <c r="AO49" s="295"/>
      <c r="AP49" s="295"/>
      <c r="AQ49" s="295"/>
      <c r="AR49" s="295"/>
      <c r="AS49" s="295"/>
      <c r="AT49" s="295"/>
      <c r="AU49" s="295"/>
      <c r="AV49" s="295"/>
      <c r="AW49" s="295"/>
      <c r="AX49" s="295"/>
      <c r="AY49" s="295"/>
      <c r="AZ49" s="295"/>
      <c r="BA49" s="295"/>
      <c r="BB49" s="295"/>
      <c r="BC49" s="295"/>
      <c r="BD49" s="295"/>
      <c r="BE49" s="295"/>
      <c r="BF49" s="295"/>
      <c r="BG49" s="295"/>
      <c r="BH49" s="295"/>
      <c r="BI49" s="295"/>
    </row>
    <row r="50">
      <c r="A50" s="295"/>
      <c r="B50" s="295"/>
      <c r="C50" s="295"/>
      <c r="D50" s="295"/>
      <c r="E50" s="295"/>
      <c r="F50" s="295"/>
      <c r="G50" s="295"/>
      <c r="H50" s="295"/>
      <c r="I50" s="295"/>
      <c r="J50" s="295"/>
      <c r="K50" s="295"/>
      <c r="L50" s="295"/>
      <c r="M50" s="295"/>
      <c r="N50" s="295"/>
      <c r="O50" s="295"/>
      <c r="P50" s="295"/>
      <c r="Q50" s="295"/>
      <c r="R50" s="295"/>
      <c r="S50" s="295"/>
      <c r="T50" s="295"/>
      <c r="U50" s="295"/>
      <c r="V50" s="295"/>
      <c r="W50" s="295"/>
      <c r="X50" s="295"/>
      <c r="Y50" s="295"/>
      <c r="Z50" s="295"/>
      <c r="AA50" s="295"/>
      <c r="AB50" s="295"/>
      <c r="AC50" s="295"/>
      <c r="AD50" s="295"/>
      <c r="AE50" s="295"/>
      <c r="AF50" s="295"/>
      <c r="AG50" s="295"/>
      <c r="AH50" s="295"/>
      <c r="AI50" s="295"/>
      <c r="AJ50" s="295"/>
      <c r="AK50" s="295"/>
      <c r="AL50" s="295"/>
      <c r="AM50" s="295"/>
      <c r="AN50" s="295"/>
      <c r="AO50" s="295"/>
      <c r="AP50" s="295"/>
      <c r="AQ50" s="295"/>
      <c r="AR50" s="295"/>
      <c r="AS50" s="295"/>
      <c r="AT50" s="295"/>
      <c r="AU50" s="295"/>
      <c r="AV50" s="295"/>
      <c r="AW50" s="295"/>
      <c r="AX50" s="295"/>
      <c r="AY50" s="295"/>
      <c r="AZ50" s="295"/>
      <c r="BA50" s="295"/>
      <c r="BB50" s="295"/>
      <c r="BC50" s="295"/>
      <c r="BD50" s="295"/>
      <c r="BE50" s="295"/>
      <c r="BF50" s="295"/>
      <c r="BG50" s="295"/>
      <c r="BH50" s="295"/>
      <c r="BI50" s="295"/>
    </row>
    <row r="5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5"/>
      <c r="V51" s="295"/>
      <c r="W51" s="295"/>
      <c r="X51" s="295"/>
      <c r="Y51" s="295"/>
      <c r="Z51" s="295"/>
      <c r="AA51" s="295"/>
      <c r="AB51" s="295"/>
      <c r="AC51" s="295"/>
      <c r="AD51" s="295"/>
      <c r="AE51" s="295"/>
      <c r="AF51" s="295"/>
      <c r="AG51" s="295"/>
      <c r="AH51" s="295"/>
      <c r="AI51" s="295"/>
      <c r="AJ51" s="295"/>
      <c r="AK51" s="295"/>
      <c r="AL51" s="295"/>
      <c r="AM51" s="295"/>
      <c r="AN51" s="295"/>
      <c r="AO51" s="295"/>
      <c r="AP51" s="295"/>
      <c r="AQ51" s="295"/>
      <c r="AR51" s="295"/>
      <c r="AS51" s="295"/>
      <c r="AT51" s="295"/>
      <c r="AU51" s="295"/>
      <c r="AV51" s="295"/>
      <c r="AW51" s="295"/>
      <c r="AX51" s="295"/>
      <c r="AY51" s="295"/>
      <c r="AZ51" s="295"/>
      <c r="BA51" s="295"/>
      <c r="BB51" s="295"/>
      <c r="BC51" s="295"/>
      <c r="BD51" s="295"/>
      <c r="BE51" s="295"/>
      <c r="BF51" s="295"/>
      <c r="BG51" s="295"/>
      <c r="BH51" s="295"/>
      <c r="BI51" s="295"/>
    </row>
    <row r="52">
      <c r="A52" s="295"/>
      <c r="B52" s="295"/>
      <c r="C52" s="295"/>
      <c r="D52" s="295"/>
      <c r="E52" s="295"/>
      <c r="F52" s="295"/>
      <c r="G52" s="295"/>
      <c r="H52" s="295"/>
      <c r="I52" s="295"/>
      <c r="J52" s="295"/>
      <c r="K52" s="295"/>
      <c r="L52" s="295"/>
      <c r="M52" s="295"/>
      <c r="N52" s="295"/>
      <c r="O52" s="295"/>
      <c r="P52" s="295"/>
      <c r="Q52" s="295"/>
      <c r="R52" s="295"/>
      <c r="S52" s="295"/>
      <c r="T52" s="295"/>
      <c r="U52" s="295"/>
      <c r="V52" s="295"/>
      <c r="W52" s="295"/>
      <c r="X52" s="295"/>
      <c r="Y52" s="295"/>
      <c r="Z52" s="295"/>
      <c r="AA52" s="295"/>
      <c r="AB52" s="295"/>
      <c r="AC52" s="295"/>
      <c r="AD52" s="295"/>
      <c r="AE52" s="295"/>
      <c r="AF52" s="295"/>
      <c r="AG52" s="295"/>
      <c r="AH52" s="295"/>
      <c r="AI52" s="295"/>
      <c r="AJ52" s="295"/>
      <c r="AK52" s="295"/>
      <c r="AL52" s="295"/>
      <c r="AM52" s="295"/>
      <c r="AN52" s="295"/>
      <c r="AO52" s="295"/>
      <c r="AP52" s="295"/>
      <c r="AQ52" s="295"/>
      <c r="AR52" s="295"/>
      <c r="AS52" s="295"/>
      <c r="AT52" s="295"/>
      <c r="AU52" s="295"/>
      <c r="AV52" s="295"/>
      <c r="AW52" s="295"/>
      <c r="AX52" s="295"/>
      <c r="AY52" s="295"/>
      <c r="AZ52" s="295"/>
      <c r="BA52" s="295"/>
      <c r="BB52" s="295"/>
      <c r="BC52" s="295"/>
      <c r="BD52" s="295"/>
      <c r="BE52" s="295"/>
      <c r="BF52" s="295"/>
      <c r="BG52" s="295"/>
      <c r="BH52" s="295"/>
      <c r="BI52" s="295"/>
    </row>
    <row r="53">
      <c r="A53" s="295"/>
      <c r="B53" s="295"/>
      <c r="C53" s="295"/>
      <c r="D53" s="295"/>
      <c r="E53" s="295"/>
      <c r="F53" s="295"/>
      <c r="G53" s="295"/>
      <c r="H53" s="295"/>
      <c r="I53" s="295"/>
      <c r="J53" s="295"/>
      <c r="K53" s="295"/>
      <c r="L53" s="295"/>
      <c r="M53" s="295"/>
      <c r="N53" s="295"/>
      <c r="O53" s="295"/>
      <c r="P53" s="295"/>
      <c r="Q53" s="295"/>
      <c r="R53" s="295"/>
      <c r="S53" s="295"/>
      <c r="T53" s="295"/>
      <c r="U53" s="295"/>
      <c r="V53" s="295"/>
      <c r="W53" s="295"/>
      <c r="X53" s="295"/>
      <c r="Y53" s="295"/>
      <c r="Z53" s="295"/>
      <c r="AA53" s="295"/>
      <c r="AB53" s="295"/>
      <c r="AC53" s="295"/>
      <c r="AD53" s="295"/>
      <c r="AE53" s="295"/>
      <c r="AF53" s="295"/>
      <c r="AG53" s="295"/>
      <c r="AH53" s="295"/>
      <c r="AI53" s="295"/>
      <c r="AJ53" s="295"/>
      <c r="AK53" s="295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5"/>
      <c r="AW53" s="295"/>
      <c r="AX53" s="295"/>
      <c r="AY53" s="295"/>
      <c r="AZ53" s="295"/>
      <c r="BA53" s="295"/>
      <c r="BB53" s="295"/>
      <c r="BC53" s="295"/>
      <c r="BD53" s="295"/>
      <c r="BE53" s="295"/>
      <c r="BF53" s="295"/>
      <c r="BG53" s="295"/>
      <c r="BH53" s="295"/>
      <c r="BI53" s="295"/>
    </row>
    <row r="54">
      <c r="A54" s="295"/>
      <c r="B54" s="295"/>
      <c r="C54" s="295"/>
      <c r="D54" s="295"/>
      <c r="E54" s="295"/>
      <c r="F54" s="295"/>
      <c r="G54" s="295"/>
      <c r="H54" s="295"/>
      <c r="I54" s="295"/>
      <c r="J54" s="295"/>
      <c r="K54" s="295"/>
      <c r="L54" s="295"/>
      <c r="M54" s="295"/>
      <c r="N54" s="295"/>
      <c r="O54" s="295"/>
      <c r="P54" s="295"/>
      <c r="Q54" s="295"/>
      <c r="R54" s="295"/>
      <c r="S54" s="295"/>
      <c r="T54" s="295"/>
      <c r="U54" s="295"/>
      <c r="V54" s="295"/>
      <c r="W54" s="295"/>
      <c r="X54" s="295"/>
      <c r="Y54" s="295"/>
      <c r="Z54" s="295"/>
      <c r="AA54" s="295"/>
      <c r="AB54" s="295"/>
      <c r="AC54" s="295"/>
      <c r="AD54" s="295"/>
      <c r="AE54" s="295"/>
      <c r="AF54" s="295"/>
      <c r="AG54" s="295"/>
      <c r="AH54" s="295"/>
      <c r="AI54" s="295"/>
      <c r="AJ54" s="295"/>
      <c r="AK54" s="295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5"/>
      <c r="AW54" s="295"/>
      <c r="AX54" s="295"/>
      <c r="AY54" s="295"/>
      <c r="AZ54" s="295"/>
      <c r="BA54" s="295"/>
      <c r="BB54" s="295"/>
      <c r="BC54" s="295"/>
      <c r="BD54" s="295"/>
      <c r="BE54" s="295"/>
      <c r="BF54" s="295"/>
      <c r="BG54" s="295"/>
      <c r="BH54" s="295"/>
      <c r="BI54" s="295"/>
    </row>
    <row r="55">
      <c r="A55" s="295"/>
      <c r="B55" s="295"/>
      <c r="C55" s="295"/>
      <c r="D55" s="295"/>
      <c r="E55" s="295"/>
      <c r="F55" s="295"/>
      <c r="G55" s="295"/>
      <c r="H55" s="295"/>
      <c r="I55" s="295"/>
      <c r="J55" s="295"/>
      <c r="K55" s="295"/>
      <c r="L55" s="295"/>
      <c r="M55" s="295"/>
      <c r="N55" s="295"/>
      <c r="O55" s="295"/>
      <c r="P55" s="295"/>
      <c r="Q55" s="295"/>
      <c r="R55" s="295"/>
      <c r="S55" s="295"/>
      <c r="T55" s="295"/>
      <c r="U55" s="295"/>
      <c r="V55" s="295"/>
      <c r="W55" s="295"/>
      <c r="X55" s="295"/>
      <c r="Y55" s="295"/>
      <c r="Z55" s="295"/>
      <c r="AA55" s="295"/>
      <c r="AB55" s="295"/>
      <c r="AC55" s="295"/>
      <c r="AD55" s="295"/>
      <c r="AE55" s="295"/>
      <c r="AF55" s="295"/>
      <c r="AG55" s="295"/>
      <c r="AH55" s="295"/>
      <c r="AI55" s="295"/>
      <c r="AJ55" s="295"/>
      <c r="AK55" s="295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5"/>
      <c r="AW55" s="295"/>
      <c r="AX55" s="295"/>
      <c r="AY55" s="295"/>
      <c r="AZ55" s="295"/>
      <c r="BA55" s="295"/>
      <c r="BB55" s="295"/>
      <c r="BC55" s="295"/>
      <c r="BD55" s="295"/>
      <c r="BE55" s="295"/>
      <c r="BF55" s="295"/>
      <c r="BG55" s="295"/>
      <c r="BH55" s="295"/>
      <c r="BI55" s="295"/>
    </row>
    <row r="56">
      <c r="A56" s="295"/>
      <c r="B56" s="295"/>
      <c r="C56" s="295"/>
      <c r="D56" s="295"/>
      <c r="E56" s="295"/>
      <c r="F56" s="295"/>
      <c r="G56" s="295"/>
      <c r="H56" s="295"/>
      <c r="I56" s="295"/>
      <c r="J56" s="295"/>
      <c r="K56" s="295"/>
      <c r="L56" s="295"/>
      <c r="M56" s="295"/>
      <c r="N56" s="295"/>
      <c r="O56" s="295"/>
      <c r="P56" s="295"/>
      <c r="Q56" s="295"/>
      <c r="R56" s="295"/>
      <c r="S56" s="295"/>
      <c r="T56" s="295"/>
      <c r="U56" s="295"/>
      <c r="V56" s="295"/>
      <c r="W56" s="295"/>
      <c r="X56" s="295"/>
      <c r="Y56" s="295"/>
      <c r="Z56" s="295"/>
      <c r="AA56" s="295"/>
      <c r="AB56" s="295"/>
      <c r="AC56" s="295"/>
      <c r="AD56" s="295"/>
      <c r="AE56" s="295"/>
      <c r="AF56" s="295"/>
      <c r="AG56" s="295"/>
      <c r="AH56" s="295"/>
      <c r="AI56" s="295"/>
      <c r="AJ56" s="295"/>
      <c r="AK56" s="295"/>
      <c r="AL56" s="295"/>
      <c r="AM56" s="295"/>
      <c r="AN56" s="295"/>
      <c r="AO56" s="295"/>
      <c r="AP56" s="295"/>
      <c r="AQ56" s="295"/>
      <c r="AR56" s="295"/>
      <c r="AS56" s="295"/>
      <c r="AT56" s="295"/>
      <c r="AU56" s="295"/>
      <c r="AV56" s="295"/>
      <c r="AW56" s="295"/>
      <c r="AX56" s="295"/>
      <c r="AY56" s="295"/>
      <c r="AZ56" s="295"/>
      <c r="BA56" s="295"/>
      <c r="BB56" s="295"/>
      <c r="BC56" s="295"/>
      <c r="BD56" s="295"/>
      <c r="BE56" s="295"/>
      <c r="BF56" s="295"/>
      <c r="BG56" s="295"/>
      <c r="BH56" s="295"/>
      <c r="BI56" s="295"/>
    </row>
    <row r="57">
      <c r="A57" s="295"/>
      <c r="B57" s="295"/>
      <c r="C57" s="295"/>
      <c r="D57" s="295"/>
      <c r="E57" s="295"/>
      <c r="F57" s="295"/>
      <c r="G57" s="295"/>
      <c r="H57" s="295"/>
      <c r="I57" s="295"/>
      <c r="J57" s="295"/>
      <c r="K57" s="295"/>
      <c r="L57" s="295"/>
      <c r="M57" s="295"/>
      <c r="N57" s="295"/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5"/>
      <c r="AA57" s="295"/>
      <c r="AB57" s="295"/>
      <c r="AC57" s="295"/>
      <c r="AD57" s="295"/>
      <c r="AE57" s="295"/>
      <c r="AF57" s="295"/>
      <c r="AG57" s="295"/>
      <c r="AH57" s="295"/>
      <c r="AI57" s="295"/>
      <c r="AJ57" s="295"/>
      <c r="AK57" s="295"/>
      <c r="AL57" s="295"/>
      <c r="AM57" s="295"/>
      <c r="AN57" s="295"/>
      <c r="AO57" s="295"/>
      <c r="AP57" s="295"/>
      <c r="AQ57" s="295"/>
      <c r="AR57" s="295"/>
      <c r="AS57" s="295"/>
      <c r="AT57" s="295"/>
      <c r="AU57" s="295"/>
      <c r="AV57" s="295"/>
      <c r="AW57" s="295"/>
      <c r="AX57" s="295"/>
      <c r="AY57" s="295"/>
      <c r="AZ57" s="295"/>
      <c r="BA57" s="295"/>
      <c r="BB57" s="295"/>
      <c r="BC57" s="295"/>
      <c r="BD57" s="295"/>
      <c r="BE57" s="295"/>
      <c r="BF57" s="295"/>
      <c r="BG57" s="295"/>
      <c r="BH57" s="295"/>
      <c r="BI57" s="295"/>
    </row>
    <row r="58">
      <c r="A58" s="295"/>
      <c r="B58" s="295"/>
      <c r="C58" s="295"/>
      <c r="D58" s="295"/>
      <c r="E58" s="295"/>
      <c r="F58" s="295"/>
      <c r="G58" s="295"/>
      <c r="H58" s="295"/>
      <c r="I58" s="295"/>
      <c r="J58" s="295"/>
      <c r="K58" s="295"/>
      <c r="L58" s="295"/>
      <c r="M58" s="295"/>
      <c r="N58" s="295"/>
      <c r="O58" s="295"/>
      <c r="P58" s="295"/>
      <c r="Q58" s="295"/>
      <c r="R58" s="295"/>
      <c r="S58" s="295"/>
      <c r="T58" s="295"/>
      <c r="U58" s="295"/>
      <c r="V58" s="295"/>
      <c r="W58" s="295"/>
      <c r="X58" s="295"/>
      <c r="Y58" s="295"/>
      <c r="Z58" s="295"/>
      <c r="AA58" s="295"/>
      <c r="AB58" s="295"/>
      <c r="AC58" s="295"/>
      <c r="AD58" s="295"/>
      <c r="AE58" s="295"/>
      <c r="AF58" s="295"/>
      <c r="AG58" s="295"/>
      <c r="AH58" s="295"/>
      <c r="AI58" s="295"/>
      <c r="AJ58" s="295"/>
      <c r="AK58" s="295"/>
      <c r="AL58" s="295"/>
      <c r="AM58" s="295"/>
      <c r="AN58" s="295"/>
      <c r="AO58" s="295"/>
      <c r="AP58" s="295"/>
      <c r="AQ58" s="295"/>
      <c r="AR58" s="295"/>
      <c r="AS58" s="295"/>
      <c r="AT58" s="295"/>
      <c r="AU58" s="295"/>
      <c r="AV58" s="295"/>
      <c r="AW58" s="295"/>
      <c r="AX58" s="295"/>
      <c r="AY58" s="295"/>
      <c r="AZ58" s="295"/>
      <c r="BA58" s="295"/>
      <c r="BB58" s="295"/>
      <c r="BC58" s="295"/>
      <c r="BD58" s="295"/>
      <c r="BE58" s="295"/>
      <c r="BF58" s="295"/>
      <c r="BG58" s="295"/>
      <c r="BH58" s="295"/>
      <c r="BI58" s="295"/>
    </row>
    <row r="59">
      <c r="A59" s="295"/>
      <c r="B59" s="295"/>
      <c r="C59" s="295"/>
      <c r="D59" s="295"/>
      <c r="E59" s="295"/>
      <c r="F59" s="295"/>
      <c r="G59" s="295"/>
      <c r="H59" s="295"/>
      <c r="I59" s="295"/>
      <c r="J59" s="295"/>
      <c r="K59" s="295"/>
      <c r="L59" s="295"/>
      <c r="M59" s="295"/>
      <c r="N59" s="295"/>
      <c r="O59" s="295"/>
      <c r="P59" s="295"/>
      <c r="Q59" s="295"/>
      <c r="R59" s="295"/>
      <c r="S59" s="295"/>
      <c r="T59" s="295"/>
      <c r="U59" s="295"/>
      <c r="V59" s="295"/>
      <c r="W59" s="295"/>
      <c r="X59" s="295"/>
      <c r="Y59" s="295"/>
      <c r="Z59" s="295"/>
      <c r="AA59" s="295"/>
      <c r="AB59" s="295"/>
      <c r="AC59" s="295"/>
      <c r="AD59" s="295"/>
      <c r="AE59" s="295"/>
      <c r="AF59" s="295"/>
      <c r="AG59" s="295"/>
      <c r="AH59" s="295"/>
      <c r="AI59" s="295"/>
      <c r="AJ59" s="295"/>
      <c r="AK59" s="295"/>
      <c r="AL59" s="295"/>
      <c r="AM59" s="295"/>
      <c r="AN59" s="295"/>
      <c r="AO59" s="295"/>
      <c r="AP59" s="295"/>
      <c r="AQ59" s="295"/>
      <c r="AR59" s="295"/>
      <c r="AS59" s="295"/>
      <c r="AT59" s="295"/>
      <c r="AU59" s="295"/>
      <c r="AV59" s="295"/>
      <c r="AW59" s="295"/>
      <c r="AX59" s="295"/>
      <c r="AY59" s="295"/>
      <c r="AZ59" s="295"/>
      <c r="BA59" s="295"/>
      <c r="BB59" s="295"/>
      <c r="BC59" s="295"/>
      <c r="BD59" s="295"/>
      <c r="BE59" s="295"/>
      <c r="BF59" s="295"/>
      <c r="BG59" s="295"/>
      <c r="BH59" s="295"/>
      <c r="BI59" s="295"/>
    </row>
    <row r="60">
      <c r="A60" s="295"/>
      <c r="B60" s="295"/>
      <c r="C60" s="295"/>
      <c r="D60" s="295"/>
      <c r="E60" s="295"/>
      <c r="F60" s="295"/>
      <c r="G60" s="295"/>
      <c r="H60" s="295"/>
      <c r="I60" s="295"/>
      <c r="J60" s="295"/>
      <c r="K60" s="295"/>
      <c r="L60" s="295"/>
      <c r="M60" s="295"/>
      <c r="N60" s="295"/>
      <c r="O60" s="295"/>
      <c r="P60" s="295"/>
      <c r="Q60" s="295"/>
      <c r="R60" s="295"/>
      <c r="S60" s="295"/>
      <c r="T60" s="295"/>
      <c r="U60" s="295"/>
      <c r="V60" s="295"/>
      <c r="W60" s="295"/>
      <c r="X60" s="295"/>
      <c r="Y60" s="295"/>
      <c r="Z60" s="295"/>
      <c r="AA60" s="295"/>
      <c r="AB60" s="295"/>
      <c r="AC60" s="295"/>
      <c r="AD60" s="295"/>
      <c r="AE60" s="295"/>
      <c r="AF60" s="295"/>
      <c r="AG60" s="295"/>
      <c r="AH60" s="295"/>
      <c r="AI60" s="295"/>
      <c r="AJ60" s="295"/>
      <c r="AK60" s="295"/>
      <c r="AL60" s="295"/>
      <c r="AM60" s="295"/>
      <c r="AN60" s="295"/>
      <c r="AO60" s="295"/>
      <c r="AP60" s="295"/>
      <c r="AQ60" s="295"/>
      <c r="AR60" s="295"/>
      <c r="AS60" s="295"/>
      <c r="AT60" s="295"/>
      <c r="AU60" s="295"/>
      <c r="AV60" s="295"/>
      <c r="AW60" s="295"/>
      <c r="AX60" s="295"/>
      <c r="AY60" s="295"/>
      <c r="AZ60" s="295"/>
      <c r="BA60" s="295"/>
      <c r="BB60" s="295"/>
      <c r="BC60" s="295"/>
      <c r="BD60" s="295"/>
      <c r="BE60" s="295"/>
      <c r="BF60" s="295"/>
      <c r="BG60" s="295"/>
      <c r="BH60" s="295"/>
      <c r="BI60" s="295"/>
    </row>
    <row r="61">
      <c r="A61" s="295"/>
      <c r="B61" s="295"/>
      <c r="C61" s="295"/>
      <c r="D61" s="295"/>
      <c r="E61" s="295"/>
      <c r="F61" s="295"/>
      <c r="G61" s="295"/>
      <c r="H61" s="295"/>
      <c r="I61" s="295"/>
      <c r="J61" s="295"/>
      <c r="K61" s="295"/>
      <c r="L61" s="295"/>
      <c r="M61" s="295"/>
      <c r="N61" s="295"/>
      <c r="O61" s="295"/>
      <c r="P61" s="295"/>
      <c r="Q61" s="295"/>
      <c r="R61" s="295"/>
      <c r="S61" s="295"/>
      <c r="T61" s="295"/>
      <c r="U61" s="295"/>
      <c r="V61" s="295"/>
      <c r="W61" s="295"/>
      <c r="X61" s="295"/>
      <c r="Y61" s="295"/>
      <c r="Z61" s="295"/>
      <c r="AA61" s="295"/>
      <c r="AB61" s="295"/>
      <c r="AC61" s="295"/>
      <c r="AD61" s="295"/>
      <c r="AE61" s="295"/>
      <c r="AF61" s="295"/>
      <c r="AG61" s="295"/>
      <c r="AH61" s="295"/>
      <c r="AI61" s="295"/>
      <c r="AJ61" s="295"/>
      <c r="AK61" s="295"/>
      <c r="AL61" s="295"/>
      <c r="AM61" s="295"/>
      <c r="AN61" s="295"/>
      <c r="AO61" s="295"/>
      <c r="AP61" s="295"/>
      <c r="AQ61" s="295"/>
      <c r="AR61" s="295"/>
      <c r="AS61" s="295"/>
      <c r="AT61" s="295"/>
      <c r="AU61" s="295"/>
      <c r="AV61" s="295"/>
      <c r="AW61" s="295"/>
      <c r="AX61" s="295"/>
      <c r="AY61" s="295"/>
      <c r="AZ61" s="295"/>
      <c r="BA61" s="295"/>
      <c r="BB61" s="295"/>
      <c r="BC61" s="295"/>
      <c r="BD61" s="295"/>
      <c r="BE61" s="295"/>
      <c r="BF61" s="295"/>
      <c r="BG61" s="295"/>
      <c r="BH61" s="295"/>
      <c r="BI61" s="295"/>
    </row>
    <row r="62">
      <c r="A62" s="295"/>
      <c r="B62" s="295"/>
      <c r="C62" s="295"/>
      <c r="D62" s="295"/>
      <c r="E62" s="295"/>
      <c r="F62" s="295"/>
      <c r="G62" s="295"/>
      <c r="H62" s="295"/>
      <c r="I62" s="295"/>
      <c r="J62" s="295"/>
      <c r="K62" s="295"/>
      <c r="L62" s="295"/>
      <c r="M62" s="295"/>
      <c r="N62" s="295"/>
      <c r="O62" s="295"/>
      <c r="P62" s="295"/>
      <c r="Q62" s="295"/>
      <c r="R62" s="295"/>
      <c r="S62" s="295"/>
      <c r="T62" s="295"/>
      <c r="U62" s="295"/>
      <c r="V62" s="295"/>
      <c r="W62" s="295"/>
      <c r="X62" s="295"/>
      <c r="Y62" s="295"/>
      <c r="Z62" s="295"/>
      <c r="AA62" s="295"/>
      <c r="AB62" s="295"/>
      <c r="AC62" s="295"/>
      <c r="AD62" s="295"/>
      <c r="AE62" s="295"/>
      <c r="AF62" s="295"/>
      <c r="AG62" s="295"/>
      <c r="AH62" s="295"/>
      <c r="AI62" s="295"/>
      <c r="AJ62" s="295"/>
      <c r="AK62" s="295"/>
      <c r="AL62" s="295"/>
      <c r="AM62" s="295"/>
      <c r="AN62" s="295"/>
      <c r="AO62" s="295"/>
      <c r="AP62" s="295"/>
      <c r="AQ62" s="295"/>
      <c r="AR62" s="295"/>
      <c r="AS62" s="295"/>
      <c r="AT62" s="295"/>
      <c r="AU62" s="295"/>
      <c r="AV62" s="295"/>
      <c r="AW62" s="295"/>
      <c r="AX62" s="295"/>
      <c r="AY62" s="295"/>
      <c r="AZ62" s="295"/>
      <c r="BA62" s="295"/>
      <c r="BB62" s="295"/>
      <c r="BC62" s="295"/>
      <c r="BD62" s="295"/>
      <c r="BE62" s="295"/>
      <c r="BF62" s="295"/>
      <c r="BG62" s="295"/>
      <c r="BH62" s="295"/>
      <c r="BI62" s="295"/>
    </row>
    <row r="63">
      <c r="A63" s="295"/>
      <c r="B63" s="295"/>
      <c r="C63" s="295"/>
      <c r="D63" s="295"/>
      <c r="E63" s="295"/>
      <c r="F63" s="295"/>
      <c r="G63" s="295"/>
      <c r="H63" s="295"/>
      <c r="I63" s="295"/>
      <c r="J63" s="295"/>
      <c r="K63" s="295"/>
      <c r="L63" s="295"/>
      <c r="M63" s="295"/>
      <c r="N63" s="295"/>
      <c r="O63" s="295"/>
      <c r="P63" s="295"/>
      <c r="Q63" s="295"/>
      <c r="R63" s="295"/>
      <c r="S63" s="295"/>
      <c r="T63" s="295"/>
      <c r="U63" s="295"/>
      <c r="V63" s="295"/>
      <c r="W63" s="295"/>
      <c r="X63" s="295"/>
      <c r="Y63" s="295"/>
      <c r="Z63" s="295"/>
      <c r="AA63" s="295"/>
      <c r="AB63" s="295"/>
      <c r="AC63" s="295"/>
      <c r="AD63" s="295"/>
      <c r="AE63" s="295"/>
      <c r="AF63" s="295"/>
      <c r="AG63" s="295"/>
      <c r="AH63" s="295"/>
      <c r="AI63" s="295"/>
      <c r="AJ63" s="295"/>
      <c r="AK63" s="295"/>
      <c r="AL63" s="295"/>
      <c r="AM63" s="295"/>
      <c r="AN63" s="295"/>
      <c r="AO63" s="295"/>
      <c r="AP63" s="295"/>
      <c r="AQ63" s="295"/>
      <c r="AR63" s="295"/>
      <c r="AS63" s="295"/>
      <c r="AT63" s="295"/>
      <c r="AU63" s="295"/>
      <c r="AV63" s="295"/>
      <c r="AW63" s="295"/>
      <c r="AX63" s="295"/>
      <c r="AY63" s="295"/>
      <c r="AZ63" s="295"/>
      <c r="BA63" s="295"/>
      <c r="BB63" s="295"/>
      <c r="BC63" s="295"/>
      <c r="BD63" s="295"/>
      <c r="BE63" s="295"/>
      <c r="BF63" s="295"/>
      <c r="BG63" s="295"/>
      <c r="BH63" s="295"/>
      <c r="BI63" s="295"/>
    </row>
    <row r="64">
      <c r="A64" s="295"/>
      <c r="B64" s="295"/>
      <c r="C64" s="295"/>
      <c r="D64" s="295"/>
      <c r="E64" s="295"/>
      <c r="F64" s="295"/>
      <c r="G64" s="295"/>
      <c r="H64" s="295"/>
      <c r="I64" s="295"/>
      <c r="J64" s="295"/>
      <c r="K64" s="295"/>
      <c r="L64" s="295"/>
      <c r="M64" s="295"/>
      <c r="N64" s="295"/>
      <c r="O64" s="295"/>
      <c r="P64" s="295"/>
      <c r="Q64" s="295"/>
      <c r="R64" s="295"/>
      <c r="S64" s="295"/>
      <c r="T64" s="295"/>
      <c r="U64" s="295"/>
      <c r="V64" s="295"/>
      <c r="W64" s="295"/>
      <c r="X64" s="295"/>
      <c r="Y64" s="295"/>
      <c r="Z64" s="295"/>
      <c r="AA64" s="295"/>
      <c r="AB64" s="295"/>
      <c r="AC64" s="295"/>
      <c r="AD64" s="295"/>
      <c r="AE64" s="295"/>
      <c r="AF64" s="295"/>
      <c r="AG64" s="295"/>
      <c r="AH64" s="295"/>
      <c r="AI64" s="295"/>
      <c r="AJ64" s="295"/>
      <c r="AK64" s="295"/>
      <c r="AL64" s="295"/>
      <c r="AM64" s="295"/>
      <c r="AN64" s="295"/>
      <c r="AO64" s="295"/>
      <c r="AP64" s="295"/>
      <c r="AQ64" s="295"/>
      <c r="AR64" s="295"/>
      <c r="AS64" s="295"/>
      <c r="AT64" s="295"/>
      <c r="AU64" s="295"/>
      <c r="AV64" s="295"/>
      <c r="AW64" s="295"/>
      <c r="AX64" s="295"/>
      <c r="AY64" s="295"/>
      <c r="AZ64" s="295"/>
      <c r="BA64" s="295"/>
      <c r="BB64" s="295"/>
      <c r="BC64" s="295"/>
      <c r="BD64" s="295"/>
      <c r="BE64" s="295"/>
      <c r="BF64" s="295"/>
      <c r="BG64" s="295"/>
      <c r="BH64" s="295"/>
      <c r="BI64" s="295"/>
    </row>
    <row r="65">
      <c r="A65" s="295"/>
      <c r="B65" s="295"/>
      <c r="C65" s="295"/>
      <c r="D65" s="295"/>
      <c r="E65" s="295"/>
      <c r="F65" s="295"/>
      <c r="G65" s="295"/>
      <c r="H65" s="295"/>
      <c r="I65" s="295"/>
      <c r="J65" s="295"/>
      <c r="K65" s="295"/>
      <c r="L65" s="295"/>
      <c r="M65" s="295"/>
      <c r="N65" s="295"/>
      <c r="O65" s="295"/>
      <c r="P65" s="295"/>
      <c r="Q65" s="295"/>
      <c r="R65" s="295"/>
      <c r="S65" s="295"/>
      <c r="T65" s="295"/>
      <c r="U65" s="295"/>
      <c r="V65" s="295"/>
      <c r="W65" s="295"/>
      <c r="X65" s="295"/>
      <c r="Y65" s="295"/>
      <c r="Z65" s="295"/>
      <c r="AA65" s="295"/>
      <c r="AB65" s="295"/>
      <c r="AC65" s="295"/>
      <c r="AD65" s="295"/>
      <c r="AE65" s="295"/>
      <c r="AF65" s="295"/>
      <c r="AG65" s="295"/>
      <c r="AH65" s="295"/>
      <c r="AI65" s="295"/>
      <c r="AJ65" s="295"/>
      <c r="AK65" s="295"/>
      <c r="AL65" s="295"/>
      <c r="AM65" s="295"/>
      <c r="AN65" s="295"/>
      <c r="AO65" s="295"/>
      <c r="AP65" s="295"/>
      <c r="AQ65" s="295"/>
      <c r="AR65" s="295"/>
      <c r="AS65" s="295"/>
      <c r="AT65" s="295"/>
      <c r="AU65" s="295"/>
      <c r="AV65" s="295"/>
      <c r="AW65" s="295"/>
      <c r="AX65" s="295"/>
      <c r="AY65" s="295"/>
      <c r="AZ65" s="295"/>
      <c r="BA65" s="295"/>
      <c r="BB65" s="295"/>
      <c r="BC65" s="295"/>
      <c r="BD65" s="295"/>
      <c r="BE65" s="295"/>
      <c r="BF65" s="295"/>
      <c r="BG65" s="295"/>
      <c r="BH65" s="295"/>
      <c r="BI65" s="295"/>
    </row>
    <row r="66">
      <c r="A66" s="295"/>
      <c r="B66" s="295"/>
      <c r="C66" s="295"/>
      <c r="D66" s="295"/>
      <c r="E66" s="295"/>
      <c r="F66" s="295"/>
      <c r="G66" s="295"/>
      <c r="H66" s="295"/>
      <c r="I66" s="295"/>
      <c r="J66" s="295"/>
      <c r="K66" s="295"/>
      <c r="L66" s="295"/>
      <c r="M66" s="295"/>
      <c r="N66" s="295"/>
      <c r="O66" s="295"/>
      <c r="P66" s="295"/>
      <c r="Q66" s="295"/>
      <c r="R66" s="295"/>
      <c r="S66" s="295"/>
      <c r="T66" s="295"/>
      <c r="U66" s="295"/>
      <c r="V66" s="295"/>
      <c r="W66" s="295"/>
      <c r="X66" s="295"/>
      <c r="Y66" s="295"/>
      <c r="Z66" s="295"/>
      <c r="AA66" s="295"/>
      <c r="AB66" s="295"/>
      <c r="AC66" s="295"/>
      <c r="AD66" s="295"/>
      <c r="AE66" s="295"/>
      <c r="AF66" s="295"/>
      <c r="AG66" s="295"/>
      <c r="AH66" s="295"/>
      <c r="AI66" s="295"/>
      <c r="AJ66" s="295"/>
      <c r="AK66" s="295"/>
      <c r="AL66" s="295"/>
      <c r="AM66" s="295"/>
      <c r="AN66" s="295"/>
      <c r="AO66" s="295"/>
      <c r="AP66" s="295"/>
      <c r="AQ66" s="295"/>
      <c r="AR66" s="295"/>
      <c r="AS66" s="295"/>
      <c r="AT66" s="295"/>
      <c r="AU66" s="295"/>
      <c r="AV66" s="295"/>
      <c r="AW66" s="295"/>
      <c r="AX66" s="295"/>
      <c r="AY66" s="295"/>
      <c r="AZ66" s="295"/>
      <c r="BA66" s="295"/>
      <c r="BB66" s="295"/>
      <c r="BC66" s="295"/>
      <c r="BD66" s="295"/>
      <c r="BE66" s="295"/>
      <c r="BF66" s="295"/>
      <c r="BG66" s="295"/>
      <c r="BH66" s="295"/>
      <c r="BI66" s="295"/>
    </row>
    <row r="67">
      <c r="A67" s="295"/>
      <c r="B67" s="295"/>
      <c r="C67" s="295"/>
      <c r="D67" s="295"/>
      <c r="E67" s="295"/>
      <c r="F67" s="295"/>
      <c r="G67" s="295"/>
      <c r="H67" s="295"/>
      <c r="I67" s="295"/>
      <c r="J67" s="295"/>
      <c r="K67" s="295"/>
      <c r="L67" s="295"/>
      <c r="M67" s="295"/>
      <c r="N67" s="295"/>
      <c r="O67" s="295"/>
      <c r="P67" s="295"/>
      <c r="Q67" s="295"/>
      <c r="R67" s="295"/>
      <c r="S67" s="295"/>
      <c r="T67" s="295"/>
      <c r="U67" s="295"/>
      <c r="V67" s="295"/>
      <c r="W67" s="295"/>
      <c r="X67" s="295"/>
      <c r="Y67" s="295"/>
      <c r="Z67" s="295"/>
      <c r="AA67" s="295"/>
      <c r="AB67" s="295"/>
      <c r="AC67" s="295"/>
      <c r="AD67" s="295"/>
      <c r="AE67" s="295"/>
      <c r="AF67" s="295"/>
      <c r="AG67" s="295"/>
      <c r="AH67" s="295"/>
      <c r="AI67" s="295"/>
      <c r="AJ67" s="295"/>
      <c r="AK67" s="295"/>
      <c r="AL67" s="295"/>
      <c r="AM67" s="295"/>
      <c r="AN67" s="295"/>
      <c r="AO67" s="295"/>
      <c r="AP67" s="295"/>
      <c r="AQ67" s="295"/>
      <c r="AR67" s="295"/>
      <c r="AS67" s="295"/>
      <c r="AT67" s="295"/>
      <c r="AU67" s="295"/>
      <c r="AV67" s="295"/>
      <c r="AW67" s="295"/>
      <c r="AX67" s="295"/>
      <c r="AY67" s="295"/>
      <c r="AZ67" s="295"/>
      <c r="BA67" s="295"/>
      <c r="BB67" s="295"/>
      <c r="BC67" s="295"/>
      <c r="BD67" s="295"/>
      <c r="BE67" s="295"/>
      <c r="BF67" s="295"/>
      <c r="BG67" s="295"/>
      <c r="BH67" s="295"/>
      <c r="BI67" s="295"/>
    </row>
    <row r="68">
      <c r="A68" s="295"/>
      <c r="B68" s="295"/>
      <c r="C68" s="295"/>
      <c r="D68" s="295"/>
      <c r="E68" s="295"/>
      <c r="F68" s="295"/>
      <c r="G68" s="295"/>
      <c r="H68" s="295"/>
      <c r="I68" s="295"/>
      <c r="J68" s="295"/>
      <c r="K68" s="295"/>
      <c r="L68" s="295"/>
      <c r="M68" s="295"/>
      <c r="N68" s="295"/>
      <c r="O68" s="295"/>
      <c r="P68" s="295"/>
      <c r="Q68" s="295"/>
      <c r="R68" s="295"/>
      <c r="S68" s="295"/>
      <c r="T68" s="295"/>
      <c r="U68" s="295"/>
      <c r="V68" s="295"/>
      <c r="W68" s="295"/>
      <c r="X68" s="295"/>
      <c r="Y68" s="295"/>
      <c r="Z68" s="295"/>
      <c r="AA68" s="295"/>
      <c r="AB68" s="295"/>
      <c r="AC68" s="295"/>
      <c r="AD68" s="295"/>
      <c r="AE68" s="295"/>
      <c r="AF68" s="295"/>
      <c r="AG68" s="295"/>
      <c r="AH68" s="295"/>
      <c r="AI68" s="295"/>
      <c r="AJ68" s="295"/>
      <c r="AK68" s="295"/>
      <c r="AL68" s="295"/>
      <c r="AM68" s="295"/>
      <c r="AN68" s="295"/>
      <c r="AO68" s="295"/>
      <c r="AP68" s="295"/>
      <c r="AQ68" s="295"/>
      <c r="AR68" s="295"/>
      <c r="AS68" s="295"/>
      <c r="AT68" s="295"/>
      <c r="AU68" s="295"/>
      <c r="AV68" s="295"/>
      <c r="AW68" s="295"/>
      <c r="AX68" s="295"/>
      <c r="AY68" s="295"/>
      <c r="AZ68" s="295"/>
      <c r="BA68" s="295"/>
      <c r="BB68" s="295"/>
      <c r="BC68" s="295"/>
      <c r="BD68" s="295"/>
      <c r="BE68" s="295"/>
      <c r="BF68" s="295"/>
      <c r="BG68" s="295"/>
      <c r="BH68" s="295"/>
      <c r="BI68" s="295"/>
    </row>
    <row r="69">
      <c r="A69" s="295"/>
      <c r="B69" s="295"/>
      <c r="C69" s="295"/>
      <c r="D69" s="295"/>
      <c r="E69" s="295"/>
      <c r="F69" s="295"/>
      <c r="G69" s="295"/>
      <c r="H69" s="295"/>
      <c r="I69" s="295"/>
      <c r="J69" s="295"/>
      <c r="K69" s="295"/>
      <c r="L69" s="295"/>
      <c r="M69" s="295"/>
      <c r="N69" s="295"/>
      <c r="O69" s="295"/>
      <c r="P69" s="295"/>
      <c r="Q69" s="295"/>
      <c r="R69" s="295"/>
      <c r="S69" s="295"/>
      <c r="T69" s="295"/>
      <c r="U69" s="295"/>
      <c r="V69" s="295"/>
      <c r="W69" s="295"/>
      <c r="X69" s="295"/>
      <c r="Y69" s="295"/>
      <c r="Z69" s="295"/>
      <c r="AA69" s="295"/>
      <c r="AB69" s="295"/>
      <c r="AC69" s="295"/>
      <c r="AD69" s="295"/>
      <c r="AE69" s="295"/>
      <c r="AF69" s="295"/>
      <c r="AG69" s="295"/>
      <c r="AH69" s="295"/>
      <c r="AI69" s="295"/>
      <c r="AJ69" s="295"/>
      <c r="AK69" s="295"/>
      <c r="AL69" s="295"/>
      <c r="AM69" s="295"/>
      <c r="AN69" s="295"/>
      <c r="AO69" s="295"/>
      <c r="AP69" s="295"/>
      <c r="AQ69" s="295"/>
      <c r="AR69" s="295"/>
      <c r="AS69" s="295"/>
      <c r="AT69" s="295"/>
      <c r="AU69" s="295"/>
      <c r="AV69" s="295"/>
      <c r="AW69" s="295"/>
      <c r="AX69" s="295"/>
      <c r="AY69" s="295"/>
      <c r="AZ69" s="295"/>
      <c r="BA69" s="295"/>
      <c r="BB69" s="295"/>
      <c r="BC69" s="295"/>
      <c r="BD69" s="295"/>
      <c r="BE69" s="295"/>
      <c r="BF69" s="295"/>
      <c r="BG69" s="295"/>
      <c r="BH69" s="295"/>
      <c r="BI69" s="295"/>
    </row>
    <row r="70">
      <c r="A70" s="295"/>
      <c r="B70" s="295"/>
      <c r="C70" s="295"/>
      <c r="D70" s="295"/>
      <c r="E70" s="295"/>
      <c r="F70" s="295"/>
      <c r="G70" s="295"/>
      <c r="H70" s="295"/>
      <c r="I70" s="295"/>
      <c r="J70" s="295"/>
      <c r="K70" s="295"/>
      <c r="L70" s="295"/>
      <c r="M70" s="295"/>
      <c r="N70" s="295"/>
      <c r="O70" s="295"/>
      <c r="P70" s="295"/>
      <c r="Q70" s="295"/>
      <c r="R70" s="295"/>
      <c r="S70" s="295"/>
      <c r="T70" s="295"/>
      <c r="U70" s="295"/>
      <c r="V70" s="295"/>
      <c r="W70" s="295"/>
      <c r="X70" s="295"/>
      <c r="Y70" s="295"/>
      <c r="Z70" s="295"/>
      <c r="AA70" s="295"/>
      <c r="AB70" s="295"/>
      <c r="AC70" s="295"/>
      <c r="AD70" s="295"/>
      <c r="AE70" s="295"/>
      <c r="AF70" s="295"/>
      <c r="AG70" s="295"/>
      <c r="AH70" s="295"/>
      <c r="AI70" s="295"/>
      <c r="AJ70" s="295"/>
      <c r="AK70" s="295"/>
      <c r="AL70" s="295"/>
      <c r="AM70" s="295"/>
      <c r="AN70" s="295"/>
      <c r="AO70" s="295"/>
      <c r="AP70" s="295"/>
      <c r="AQ70" s="295"/>
      <c r="AR70" s="295"/>
      <c r="AS70" s="295"/>
      <c r="AT70" s="295"/>
      <c r="AU70" s="295"/>
      <c r="AV70" s="295"/>
      <c r="AW70" s="295"/>
      <c r="AX70" s="295"/>
      <c r="AY70" s="295"/>
      <c r="AZ70" s="295"/>
      <c r="BA70" s="295"/>
      <c r="BB70" s="295"/>
      <c r="BC70" s="295"/>
      <c r="BD70" s="295"/>
      <c r="BE70" s="295"/>
      <c r="BF70" s="295"/>
      <c r="BG70" s="295"/>
      <c r="BH70" s="295"/>
      <c r="BI70" s="295"/>
    </row>
    <row r="71">
      <c r="A71" s="295"/>
      <c r="B71" s="295"/>
      <c r="C71" s="295"/>
      <c r="D71" s="295"/>
      <c r="E71" s="295"/>
      <c r="F71" s="295"/>
      <c r="G71" s="295"/>
      <c r="H71" s="295"/>
      <c r="I71" s="295"/>
      <c r="J71" s="295"/>
      <c r="K71" s="295"/>
      <c r="L71" s="295"/>
      <c r="M71" s="295"/>
      <c r="N71" s="295"/>
      <c r="O71" s="295"/>
      <c r="P71" s="295"/>
      <c r="Q71" s="295"/>
      <c r="R71" s="295"/>
      <c r="S71" s="295"/>
      <c r="T71" s="295"/>
      <c r="U71" s="295"/>
      <c r="V71" s="295"/>
      <c r="W71" s="295"/>
      <c r="X71" s="295"/>
      <c r="Y71" s="295"/>
      <c r="Z71" s="295"/>
      <c r="AA71" s="295"/>
      <c r="AB71" s="295"/>
      <c r="AC71" s="295"/>
      <c r="AD71" s="295"/>
      <c r="AE71" s="295"/>
      <c r="AF71" s="295"/>
      <c r="AG71" s="295"/>
      <c r="AH71" s="295"/>
      <c r="AI71" s="295"/>
      <c r="AJ71" s="295"/>
      <c r="AK71" s="295"/>
      <c r="AL71" s="295"/>
      <c r="AM71" s="295"/>
      <c r="AN71" s="295"/>
      <c r="AO71" s="295"/>
      <c r="AP71" s="295"/>
      <c r="AQ71" s="295"/>
      <c r="AR71" s="295"/>
      <c r="AS71" s="295"/>
      <c r="AT71" s="295"/>
      <c r="AU71" s="295"/>
      <c r="AV71" s="295"/>
      <c r="AW71" s="295"/>
      <c r="AX71" s="295"/>
      <c r="AY71" s="295"/>
      <c r="AZ71" s="295"/>
      <c r="BA71" s="295"/>
      <c r="BB71" s="295"/>
      <c r="BC71" s="295"/>
      <c r="BD71" s="295"/>
      <c r="BE71" s="295"/>
      <c r="BF71" s="295"/>
      <c r="BG71" s="295"/>
      <c r="BH71" s="295"/>
      <c r="BI71" s="295"/>
    </row>
    <row r="72">
      <c r="A72" s="295"/>
      <c r="B72" s="295"/>
      <c r="C72" s="295"/>
      <c r="D72" s="295"/>
      <c r="E72" s="295"/>
      <c r="F72" s="295"/>
      <c r="G72" s="295"/>
      <c r="H72" s="295"/>
      <c r="I72" s="295"/>
      <c r="J72" s="295"/>
      <c r="K72" s="295"/>
      <c r="L72" s="295"/>
      <c r="M72" s="295"/>
      <c r="N72" s="295"/>
      <c r="O72" s="295"/>
      <c r="P72" s="295"/>
      <c r="Q72" s="295"/>
      <c r="R72" s="295"/>
      <c r="S72" s="295"/>
      <c r="T72" s="295"/>
      <c r="U72" s="295"/>
      <c r="V72" s="295"/>
      <c r="W72" s="295"/>
      <c r="X72" s="295"/>
      <c r="Y72" s="295"/>
      <c r="Z72" s="295"/>
      <c r="AA72" s="295"/>
      <c r="AB72" s="295"/>
      <c r="AC72" s="295"/>
      <c r="AD72" s="295"/>
      <c r="AE72" s="295"/>
      <c r="AF72" s="295"/>
      <c r="AG72" s="295"/>
      <c r="AH72" s="295"/>
      <c r="AI72" s="295"/>
      <c r="AJ72" s="295"/>
      <c r="AK72" s="295"/>
      <c r="AL72" s="295"/>
      <c r="AM72" s="295"/>
      <c r="AN72" s="295"/>
      <c r="AO72" s="295"/>
      <c r="AP72" s="295"/>
      <c r="AQ72" s="295"/>
      <c r="AR72" s="295"/>
      <c r="AS72" s="295"/>
      <c r="AT72" s="295"/>
      <c r="AU72" s="295"/>
      <c r="AV72" s="295"/>
      <c r="AW72" s="295"/>
      <c r="AX72" s="295"/>
      <c r="AY72" s="295"/>
      <c r="AZ72" s="295"/>
      <c r="BA72" s="295"/>
      <c r="BB72" s="295"/>
      <c r="BC72" s="295"/>
      <c r="BD72" s="295"/>
      <c r="BE72" s="295"/>
      <c r="BF72" s="295"/>
      <c r="BG72" s="295"/>
      <c r="BH72" s="295"/>
      <c r="BI72" s="295"/>
    </row>
    <row r="73">
      <c r="A73" s="295"/>
      <c r="B73" s="295"/>
      <c r="C73" s="295"/>
      <c r="D73" s="295"/>
      <c r="E73" s="295"/>
      <c r="F73" s="295"/>
      <c r="G73" s="295"/>
      <c r="H73" s="295"/>
      <c r="I73" s="295"/>
      <c r="J73" s="295"/>
      <c r="K73" s="295"/>
      <c r="L73" s="295"/>
      <c r="M73" s="295"/>
      <c r="N73" s="295"/>
      <c r="O73" s="295"/>
      <c r="P73" s="295"/>
      <c r="Q73" s="295"/>
      <c r="R73" s="295"/>
      <c r="S73" s="295"/>
      <c r="T73" s="295"/>
      <c r="U73" s="295"/>
      <c r="V73" s="295"/>
      <c r="W73" s="295"/>
      <c r="X73" s="295"/>
      <c r="Y73" s="295"/>
      <c r="Z73" s="295"/>
      <c r="AA73" s="295"/>
      <c r="AB73" s="295"/>
      <c r="AC73" s="295"/>
      <c r="AD73" s="295"/>
      <c r="AE73" s="295"/>
      <c r="AF73" s="295"/>
      <c r="AG73" s="295"/>
      <c r="AH73" s="295"/>
      <c r="AI73" s="295"/>
      <c r="AJ73" s="295"/>
      <c r="AK73" s="295"/>
      <c r="AL73" s="295"/>
      <c r="AM73" s="295"/>
      <c r="AN73" s="295"/>
      <c r="AO73" s="295"/>
      <c r="AP73" s="295"/>
      <c r="AQ73" s="295"/>
      <c r="AR73" s="295"/>
      <c r="AS73" s="295"/>
      <c r="AT73" s="295"/>
      <c r="AU73" s="295"/>
      <c r="AV73" s="295"/>
      <c r="AW73" s="295"/>
      <c r="AX73" s="295"/>
      <c r="AY73" s="295"/>
      <c r="AZ73" s="295"/>
      <c r="BA73" s="295"/>
      <c r="BB73" s="295"/>
      <c r="BC73" s="295"/>
      <c r="BD73" s="295"/>
      <c r="BE73" s="295"/>
      <c r="BF73" s="295"/>
      <c r="BG73" s="295"/>
      <c r="BH73" s="295"/>
      <c r="BI73" s="295"/>
    </row>
    <row r="74">
      <c r="A74" s="295"/>
      <c r="B74" s="295"/>
      <c r="C74" s="295"/>
      <c r="D74" s="295"/>
      <c r="E74" s="295"/>
      <c r="F74" s="295"/>
      <c r="G74" s="295"/>
      <c r="H74" s="295"/>
      <c r="I74" s="295"/>
      <c r="J74" s="295"/>
      <c r="K74" s="295"/>
      <c r="L74" s="295"/>
      <c r="M74" s="295"/>
      <c r="N74" s="295"/>
      <c r="O74" s="295"/>
      <c r="P74" s="295"/>
      <c r="Q74" s="295"/>
      <c r="R74" s="295"/>
      <c r="S74" s="295"/>
      <c r="T74" s="295"/>
      <c r="U74" s="295"/>
      <c r="V74" s="295"/>
      <c r="W74" s="295"/>
      <c r="X74" s="295"/>
      <c r="Y74" s="295"/>
      <c r="Z74" s="295"/>
      <c r="AA74" s="295"/>
      <c r="AB74" s="295"/>
      <c r="AC74" s="295"/>
      <c r="AD74" s="295"/>
      <c r="AE74" s="295"/>
      <c r="AF74" s="295"/>
      <c r="AG74" s="295"/>
      <c r="AH74" s="295"/>
      <c r="AI74" s="295"/>
      <c r="AJ74" s="295"/>
      <c r="AK74" s="295"/>
      <c r="AL74" s="295"/>
      <c r="AM74" s="295"/>
      <c r="AN74" s="295"/>
      <c r="AO74" s="295"/>
      <c r="AP74" s="295"/>
      <c r="AQ74" s="295"/>
      <c r="AR74" s="295"/>
      <c r="AS74" s="295"/>
      <c r="AT74" s="295"/>
      <c r="AU74" s="295"/>
      <c r="AV74" s="295"/>
      <c r="AW74" s="295"/>
      <c r="AX74" s="295"/>
      <c r="AY74" s="295"/>
      <c r="AZ74" s="295"/>
      <c r="BA74" s="295"/>
      <c r="BB74" s="295"/>
      <c r="BC74" s="295"/>
      <c r="BD74" s="295"/>
      <c r="BE74" s="295"/>
      <c r="BF74" s="295"/>
      <c r="BG74" s="295"/>
      <c r="BH74" s="295"/>
      <c r="BI74" s="295"/>
    </row>
    <row r="75">
      <c r="A75" s="295"/>
      <c r="B75" s="295"/>
      <c r="C75" s="295"/>
      <c r="D75" s="295"/>
      <c r="E75" s="295"/>
      <c r="F75" s="295"/>
      <c r="G75" s="295"/>
      <c r="H75" s="295"/>
      <c r="I75" s="295"/>
      <c r="J75" s="295"/>
      <c r="K75" s="295"/>
      <c r="L75" s="295"/>
      <c r="M75" s="295"/>
      <c r="N75" s="295"/>
      <c r="O75" s="295"/>
      <c r="P75" s="295"/>
      <c r="Q75" s="295"/>
      <c r="R75" s="295"/>
      <c r="S75" s="295"/>
      <c r="T75" s="295"/>
      <c r="U75" s="295"/>
      <c r="V75" s="295"/>
      <c r="W75" s="295"/>
      <c r="X75" s="295"/>
      <c r="Y75" s="295"/>
      <c r="Z75" s="295"/>
      <c r="AA75" s="295"/>
      <c r="AB75" s="295"/>
      <c r="AC75" s="295"/>
      <c r="AD75" s="295"/>
      <c r="AE75" s="295"/>
      <c r="AF75" s="295"/>
      <c r="AG75" s="295"/>
      <c r="AH75" s="295"/>
      <c r="AI75" s="295"/>
      <c r="AJ75" s="295"/>
      <c r="AK75" s="295"/>
      <c r="AL75" s="295"/>
      <c r="AM75" s="295"/>
      <c r="AN75" s="295"/>
      <c r="AO75" s="295"/>
      <c r="AP75" s="295"/>
      <c r="AQ75" s="295"/>
      <c r="AR75" s="295"/>
      <c r="AS75" s="295"/>
      <c r="AT75" s="295"/>
      <c r="AU75" s="295"/>
      <c r="AV75" s="295"/>
      <c r="AW75" s="295"/>
      <c r="AX75" s="295"/>
      <c r="AY75" s="295"/>
      <c r="AZ75" s="295"/>
      <c r="BA75" s="295"/>
      <c r="BB75" s="295"/>
      <c r="BC75" s="295"/>
      <c r="BD75" s="295"/>
      <c r="BE75" s="295"/>
      <c r="BF75" s="295"/>
      <c r="BG75" s="295"/>
      <c r="BH75" s="295"/>
      <c r="BI75" s="295"/>
    </row>
    <row r="76">
      <c r="A76" s="295"/>
      <c r="B76" s="295"/>
      <c r="C76" s="295"/>
      <c r="D76" s="295"/>
      <c r="E76" s="295"/>
      <c r="F76" s="295"/>
      <c r="G76" s="295"/>
      <c r="H76" s="295"/>
      <c r="I76" s="295"/>
      <c r="J76" s="295"/>
      <c r="K76" s="295"/>
      <c r="L76" s="295"/>
      <c r="M76" s="295"/>
      <c r="N76" s="295"/>
      <c r="O76" s="295"/>
      <c r="P76" s="295"/>
      <c r="Q76" s="295"/>
      <c r="R76" s="295"/>
      <c r="S76" s="295"/>
      <c r="T76" s="295"/>
      <c r="U76" s="295"/>
      <c r="V76" s="295"/>
      <c r="W76" s="295"/>
      <c r="X76" s="295"/>
      <c r="Y76" s="295"/>
      <c r="Z76" s="295"/>
      <c r="AA76" s="295"/>
      <c r="AB76" s="295"/>
      <c r="AC76" s="295"/>
      <c r="AD76" s="295"/>
      <c r="AE76" s="295"/>
      <c r="AF76" s="295"/>
      <c r="AG76" s="295"/>
      <c r="AH76" s="295"/>
      <c r="AI76" s="295"/>
      <c r="AJ76" s="295"/>
      <c r="AK76" s="295"/>
      <c r="AL76" s="295"/>
      <c r="AM76" s="295"/>
      <c r="AN76" s="295"/>
      <c r="AO76" s="295"/>
      <c r="AP76" s="295"/>
      <c r="AQ76" s="295"/>
      <c r="AR76" s="295"/>
      <c r="AS76" s="295"/>
      <c r="AT76" s="295"/>
      <c r="AU76" s="295"/>
      <c r="AV76" s="295"/>
      <c r="AW76" s="295"/>
      <c r="AX76" s="295"/>
      <c r="AY76" s="295"/>
      <c r="AZ76" s="295"/>
      <c r="BA76" s="295"/>
      <c r="BB76" s="295"/>
      <c r="BC76" s="295"/>
      <c r="BD76" s="295"/>
      <c r="BE76" s="295"/>
      <c r="BF76" s="295"/>
      <c r="BG76" s="295"/>
      <c r="BH76" s="295"/>
      <c r="BI76" s="295"/>
    </row>
    <row r="77">
      <c r="A77" s="295"/>
      <c r="B77" s="295"/>
      <c r="C77" s="295"/>
      <c r="D77" s="295"/>
      <c r="E77" s="295"/>
      <c r="F77" s="295"/>
      <c r="G77" s="295"/>
      <c r="H77" s="295"/>
      <c r="I77" s="295"/>
      <c r="J77" s="295"/>
      <c r="K77" s="295"/>
      <c r="L77" s="295"/>
      <c r="M77" s="295"/>
      <c r="N77" s="295"/>
      <c r="O77" s="295"/>
      <c r="P77" s="295"/>
      <c r="Q77" s="295"/>
      <c r="R77" s="295"/>
      <c r="S77" s="295"/>
      <c r="T77" s="295"/>
      <c r="U77" s="295"/>
      <c r="V77" s="295"/>
      <c r="W77" s="295"/>
      <c r="X77" s="295"/>
      <c r="Y77" s="295"/>
      <c r="Z77" s="295"/>
      <c r="AA77" s="295"/>
      <c r="AB77" s="295"/>
      <c r="AC77" s="295"/>
      <c r="AD77" s="295"/>
      <c r="AE77" s="295"/>
      <c r="AF77" s="295"/>
      <c r="AG77" s="295"/>
      <c r="AH77" s="295"/>
      <c r="AI77" s="295"/>
      <c r="AJ77" s="295"/>
      <c r="AK77" s="295"/>
      <c r="AL77" s="295"/>
      <c r="AM77" s="295"/>
      <c r="AN77" s="295"/>
      <c r="AO77" s="295"/>
      <c r="AP77" s="295"/>
      <c r="AQ77" s="295"/>
      <c r="AR77" s="295"/>
      <c r="AS77" s="295"/>
      <c r="AT77" s="295"/>
      <c r="AU77" s="295"/>
      <c r="AV77" s="295"/>
      <c r="AW77" s="295"/>
      <c r="AX77" s="295"/>
      <c r="AY77" s="295"/>
      <c r="AZ77" s="295"/>
      <c r="BA77" s="295"/>
      <c r="BB77" s="295"/>
      <c r="BC77" s="295"/>
      <c r="BD77" s="295"/>
      <c r="BE77" s="295"/>
      <c r="BF77" s="295"/>
      <c r="BG77" s="295"/>
      <c r="BH77" s="295"/>
      <c r="BI77" s="295"/>
    </row>
    <row r="78">
      <c r="A78" s="295"/>
      <c r="B78" s="295"/>
      <c r="C78" s="295"/>
      <c r="D78" s="295"/>
      <c r="E78" s="295"/>
      <c r="F78" s="295"/>
      <c r="G78" s="295"/>
      <c r="H78" s="295"/>
      <c r="I78" s="295"/>
      <c r="J78" s="295"/>
      <c r="K78" s="295"/>
      <c r="L78" s="295"/>
      <c r="M78" s="295"/>
      <c r="N78" s="295"/>
      <c r="O78" s="295"/>
      <c r="P78" s="295"/>
      <c r="Q78" s="295"/>
      <c r="R78" s="295"/>
      <c r="S78" s="295"/>
      <c r="T78" s="295"/>
      <c r="U78" s="295"/>
      <c r="V78" s="295"/>
      <c r="W78" s="295"/>
      <c r="X78" s="295"/>
      <c r="Y78" s="295"/>
      <c r="Z78" s="295"/>
      <c r="AA78" s="295"/>
      <c r="AB78" s="295"/>
      <c r="AC78" s="295"/>
      <c r="AD78" s="295"/>
      <c r="AE78" s="295"/>
      <c r="AF78" s="295"/>
      <c r="AG78" s="295"/>
      <c r="AH78" s="295"/>
      <c r="AI78" s="295"/>
      <c r="AJ78" s="295"/>
      <c r="AK78" s="295"/>
      <c r="AL78" s="295"/>
      <c r="AM78" s="295"/>
      <c r="AN78" s="295"/>
      <c r="AO78" s="295"/>
      <c r="AP78" s="295"/>
      <c r="AQ78" s="295"/>
      <c r="AR78" s="295"/>
      <c r="AS78" s="295"/>
      <c r="AT78" s="295"/>
      <c r="AU78" s="295"/>
      <c r="AV78" s="295"/>
      <c r="AW78" s="295"/>
      <c r="AX78" s="295"/>
      <c r="AY78" s="295"/>
      <c r="AZ78" s="295"/>
      <c r="BA78" s="295"/>
      <c r="BB78" s="295"/>
      <c r="BC78" s="295"/>
      <c r="BD78" s="295"/>
      <c r="BE78" s="295"/>
      <c r="BF78" s="295"/>
      <c r="BG78" s="295"/>
      <c r="BH78" s="295"/>
      <c r="BI78" s="295"/>
    </row>
    <row r="79">
      <c r="A79" s="295"/>
      <c r="B79" s="295"/>
      <c r="C79" s="295"/>
      <c r="D79" s="295"/>
      <c r="E79" s="295"/>
      <c r="F79" s="295"/>
      <c r="G79" s="295"/>
      <c r="H79" s="295"/>
      <c r="I79" s="295"/>
      <c r="J79" s="295"/>
      <c r="K79" s="295"/>
      <c r="L79" s="295"/>
      <c r="M79" s="295"/>
      <c r="N79" s="295"/>
      <c r="O79" s="295"/>
      <c r="P79" s="295"/>
      <c r="Q79" s="295"/>
      <c r="R79" s="295"/>
      <c r="S79" s="295"/>
      <c r="T79" s="295"/>
      <c r="U79" s="295"/>
      <c r="V79" s="295"/>
      <c r="W79" s="295"/>
      <c r="X79" s="295"/>
      <c r="Y79" s="295"/>
      <c r="Z79" s="295"/>
      <c r="AA79" s="295"/>
      <c r="AB79" s="295"/>
      <c r="AC79" s="295"/>
      <c r="AD79" s="295"/>
      <c r="AE79" s="295"/>
      <c r="AF79" s="295"/>
      <c r="AG79" s="295"/>
      <c r="AH79" s="295"/>
      <c r="AI79" s="295"/>
      <c r="AJ79" s="295"/>
      <c r="AK79" s="295"/>
      <c r="AL79" s="295"/>
      <c r="AM79" s="295"/>
      <c r="AN79" s="295"/>
      <c r="AO79" s="295"/>
      <c r="AP79" s="295"/>
      <c r="AQ79" s="295"/>
      <c r="AR79" s="295"/>
      <c r="AS79" s="295"/>
      <c r="AT79" s="295"/>
      <c r="AU79" s="295"/>
      <c r="AV79" s="295"/>
      <c r="AW79" s="295"/>
      <c r="AX79" s="295"/>
      <c r="AY79" s="295"/>
      <c r="AZ79" s="295"/>
      <c r="BA79" s="295"/>
      <c r="BB79" s="295"/>
      <c r="BC79" s="295"/>
      <c r="BD79" s="295"/>
      <c r="BE79" s="295"/>
      <c r="BF79" s="295"/>
      <c r="BG79" s="295"/>
      <c r="BH79" s="295"/>
      <c r="BI79" s="295"/>
    </row>
    <row r="80">
      <c r="A80" s="295"/>
      <c r="B80" s="295"/>
      <c r="C80" s="295"/>
      <c r="D80" s="295"/>
      <c r="E80" s="295"/>
      <c r="F80" s="295"/>
      <c r="G80" s="295"/>
      <c r="H80" s="295"/>
      <c r="I80" s="295"/>
      <c r="J80" s="295"/>
      <c r="K80" s="295"/>
      <c r="L80" s="295"/>
      <c r="M80" s="295"/>
      <c r="N80" s="295"/>
      <c r="O80" s="295"/>
      <c r="P80" s="295"/>
      <c r="Q80" s="295"/>
      <c r="R80" s="295"/>
      <c r="S80" s="295"/>
      <c r="T80" s="295"/>
      <c r="U80" s="295"/>
      <c r="V80" s="295"/>
      <c r="W80" s="295"/>
      <c r="X80" s="295"/>
      <c r="Y80" s="295"/>
      <c r="Z80" s="295"/>
      <c r="AA80" s="295"/>
      <c r="AB80" s="295"/>
      <c r="AC80" s="295"/>
      <c r="AD80" s="295"/>
      <c r="AE80" s="295"/>
      <c r="AF80" s="295"/>
      <c r="AG80" s="295"/>
      <c r="AH80" s="295"/>
      <c r="AI80" s="295"/>
      <c r="AJ80" s="295"/>
      <c r="AK80" s="295"/>
      <c r="AL80" s="295"/>
      <c r="AM80" s="295"/>
      <c r="AN80" s="295"/>
      <c r="AO80" s="295"/>
      <c r="AP80" s="295"/>
      <c r="AQ80" s="295"/>
      <c r="AR80" s="295"/>
      <c r="AS80" s="295"/>
      <c r="AT80" s="295"/>
      <c r="AU80" s="295"/>
      <c r="AV80" s="295"/>
      <c r="AW80" s="295"/>
      <c r="AX80" s="295"/>
      <c r="AY80" s="295"/>
      <c r="AZ80" s="295"/>
      <c r="BA80" s="295"/>
      <c r="BB80" s="295"/>
      <c r="BC80" s="295"/>
      <c r="BD80" s="295"/>
      <c r="BE80" s="295"/>
      <c r="BF80" s="295"/>
      <c r="BG80" s="295"/>
      <c r="BH80" s="295"/>
      <c r="BI80" s="295"/>
    </row>
    <row r="81">
      <c r="A81" s="295"/>
      <c r="B81" s="295"/>
      <c r="C81" s="295"/>
      <c r="D81" s="295"/>
      <c r="E81" s="295"/>
      <c r="F81" s="295"/>
      <c r="G81" s="295"/>
      <c r="H81" s="295"/>
      <c r="I81" s="295"/>
      <c r="J81" s="295"/>
      <c r="K81" s="295"/>
      <c r="L81" s="295"/>
      <c r="M81" s="295"/>
      <c r="N81" s="295"/>
      <c r="O81" s="295"/>
      <c r="P81" s="295"/>
      <c r="Q81" s="295"/>
      <c r="R81" s="295"/>
      <c r="S81" s="295"/>
      <c r="T81" s="295"/>
      <c r="U81" s="295"/>
      <c r="V81" s="295"/>
      <c r="W81" s="295"/>
      <c r="X81" s="295"/>
      <c r="Y81" s="295"/>
      <c r="Z81" s="295"/>
      <c r="AA81" s="295"/>
      <c r="AB81" s="295"/>
      <c r="AC81" s="295"/>
      <c r="AD81" s="295"/>
      <c r="AE81" s="295"/>
      <c r="AF81" s="295"/>
      <c r="AG81" s="295"/>
      <c r="AH81" s="295"/>
      <c r="AI81" s="295"/>
      <c r="AJ81" s="295"/>
      <c r="AK81" s="295"/>
      <c r="AL81" s="295"/>
      <c r="AM81" s="295"/>
      <c r="AN81" s="295"/>
      <c r="AO81" s="295"/>
      <c r="AP81" s="295"/>
      <c r="AQ81" s="295"/>
      <c r="AR81" s="295"/>
      <c r="AS81" s="295"/>
      <c r="AT81" s="295"/>
      <c r="AU81" s="295"/>
      <c r="AV81" s="295"/>
      <c r="AW81" s="295"/>
      <c r="AX81" s="295"/>
      <c r="AY81" s="295"/>
      <c r="AZ81" s="295"/>
      <c r="BA81" s="295"/>
      <c r="BB81" s="295"/>
      <c r="BC81" s="295"/>
      <c r="BD81" s="295"/>
      <c r="BE81" s="295"/>
      <c r="BF81" s="295"/>
      <c r="BG81" s="295"/>
      <c r="BH81" s="295"/>
      <c r="BI81" s="295"/>
    </row>
    <row r="82">
      <c r="A82" s="295"/>
      <c r="B82" s="295"/>
      <c r="C82" s="295"/>
      <c r="D82" s="295"/>
      <c r="E82" s="295"/>
      <c r="F82" s="295"/>
      <c r="G82" s="295"/>
      <c r="H82" s="295"/>
      <c r="I82" s="295"/>
      <c r="J82" s="295"/>
      <c r="K82" s="295"/>
      <c r="L82" s="295"/>
      <c r="M82" s="295"/>
      <c r="N82" s="295"/>
      <c r="O82" s="295"/>
      <c r="P82" s="295"/>
      <c r="Q82" s="295"/>
      <c r="R82" s="295"/>
      <c r="S82" s="295"/>
      <c r="T82" s="295"/>
      <c r="U82" s="295"/>
      <c r="V82" s="295"/>
      <c r="W82" s="295"/>
      <c r="X82" s="295"/>
      <c r="Y82" s="295"/>
      <c r="Z82" s="295"/>
      <c r="AA82" s="295"/>
      <c r="AB82" s="295"/>
      <c r="AC82" s="295"/>
      <c r="AD82" s="295"/>
      <c r="AE82" s="295"/>
      <c r="AF82" s="295"/>
      <c r="AG82" s="295"/>
      <c r="AH82" s="295"/>
      <c r="AI82" s="295"/>
      <c r="AJ82" s="295"/>
      <c r="AK82" s="295"/>
      <c r="AL82" s="295"/>
      <c r="AM82" s="295"/>
      <c r="AN82" s="295"/>
      <c r="AO82" s="295"/>
      <c r="AP82" s="295"/>
      <c r="AQ82" s="295"/>
      <c r="AR82" s="295"/>
      <c r="AS82" s="295"/>
      <c r="AT82" s="295"/>
      <c r="AU82" s="295"/>
      <c r="AV82" s="295"/>
      <c r="AW82" s="295"/>
      <c r="AX82" s="295"/>
      <c r="AY82" s="295"/>
      <c r="AZ82" s="295"/>
      <c r="BA82" s="295"/>
      <c r="BB82" s="295"/>
      <c r="BC82" s="295"/>
      <c r="BD82" s="295"/>
      <c r="BE82" s="295"/>
      <c r="BF82" s="295"/>
      <c r="BG82" s="295"/>
      <c r="BH82" s="295"/>
      <c r="BI82" s="295"/>
    </row>
    <row r="83">
      <c r="A83" s="295"/>
      <c r="B83" s="295"/>
      <c r="C83" s="295"/>
      <c r="D83" s="295"/>
      <c r="E83" s="295"/>
      <c r="F83" s="295"/>
      <c r="G83" s="295"/>
      <c r="H83" s="295"/>
      <c r="I83" s="295"/>
      <c r="J83" s="295"/>
      <c r="K83" s="295"/>
      <c r="L83" s="295"/>
      <c r="M83" s="295"/>
      <c r="N83" s="295"/>
      <c r="O83" s="295"/>
      <c r="P83" s="295"/>
      <c r="Q83" s="295"/>
      <c r="R83" s="295"/>
      <c r="S83" s="295"/>
      <c r="T83" s="295"/>
      <c r="U83" s="295"/>
      <c r="V83" s="295"/>
      <c r="W83" s="295"/>
      <c r="X83" s="295"/>
      <c r="Y83" s="295"/>
      <c r="Z83" s="295"/>
      <c r="AA83" s="295"/>
      <c r="AB83" s="295"/>
      <c r="AC83" s="295"/>
      <c r="AD83" s="295"/>
      <c r="AE83" s="295"/>
      <c r="AF83" s="295"/>
      <c r="AG83" s="295"/>
      <c r="AH83" s="295"/>
      <c r="AI83" s="295"/>
      <c r="AJ83" s="295"/>
      <c r="AK83" s="295"/>
      <c r="AL83" s="295"/>
      <c r="AM83" s="295"/>
      <c r="AN83" s="295"/>
      <c r="AO83" s="295"/>
      <c r="AP83" s="295"/>
      <c r="AQ83" s="295"/>
      <c r="AR83" s="295"/>
      <c r="AS83" s="295"/>
      <c r="AT83" s="295"/>
      <c r="AU83" s="295"/>
      <c r="AV83" s="295"/>
      <c r="AW83" s="295"/>
      <c r="AX83" s="295"/>
      <c r="AY83" s="295"/>
      <c r="AZ83" s="295"/>
      <c r="BA83" s="295"/>
      <c r="BB83" s="295"/>
      <c r="BC83" s="295"/>
      <c r="BD83" s="295"/>
      <c r="BE83" s="295"/>
      <c r="BF83" s="295"/>
      <c r="BG83" s="295"/>
      <c r="BH83" s="295"/>
      <c r="BI83" s="295"/>
    </row>
    <row r="84">
      <c r="A84" s="295"/>
      <c r="B84" s="295"/>
      <c r="C84" s="295"/>
      <c r="D84" s="295"/>
      <c r="E84" s="295"/>
      <c r="F84" s="295"/>
      <c r="G84" s="295"/>
      <c r="H84" s="295"/>
      <c r="I84" s="295"/>
      <c r="J84" s="295"/>
      <c r="K84" s="295"/>
      <c r="L84" s="295"/>
      <c r="M84" s="295"/>
      <c r="N84" s="295"/>
      <c r="O84" s="295"/>
      <c r="P84" s="295"/>
      <c r="Q84" s="295"/>
      <c r="R84" s="295"/>
      <c r="S84" s="295"/>
      <c r="T84" s="295"/>
      <c r="U84" s="295"/>
      <c r="V84" s="295"/>
      <c r="W84" s="295"/>
      <c r="X84" s="295"/>
      <c r="Y84" s="295"/>
      <c r="Z84" s="295"/>
      <c r="AA84" s="295"/>
      <c r="AB84" s="295"/>
      <c r="AC84" s="295"/>
      <c r="AD84" s="295"/>
      <c r="AE84" s="295"/>
      <c r="AF84" s="295"/>
      <c r="AG84" s="295"/>
      <c r="AH84" s="295"/>
      <c r="AI84" s="295"/>
      <c r="AJ84" s="295"/>
      <c r="AK84" s="295"/>
      <c r="AL84" s="295"/>
      <c r="AM84" s="295"/>
      <c r="AN84" s="295"/>
      <c r="AO84" s="295"/>
      <c r="AP84" s="295"/>
      <c r="AQ84" s="295"/>
      <c r="AR84" s="295"/>
      <c r="AS84" s="295"/>
      <c r="AT84" s="295"/>
      <c r="AU84" s="295"/>
      <c r="AV84" s="295"/>
      <c r="AW84" s="295"/>
      <c r="AX84" s="295"/>
      <c r="AY84" s="295"/>
      <c r="AZ84" s="295"/>
      <c r="BA84" s="295"/>
      <c r="BB84" s="295"/>
      <c r="BC84" s="295"/>
      <c r="BD84" s="295"/>
      <c r="BE84" s="295"/>
      <c r="BF84" s="295"/>
      <c r="BG84" s="295"/>
      <c r="BH84" s="295"/>
      <c r="BI84" s="295"/>
    </row>
    <row r="85">
      <c r="A85" s="295"/>
      <c r="B85" s="295"/>
      <c r="C85" s="295"/>
      <c r="D85" s="295"/>
      <c r="E85" s="295"/>
      <c r="F85" s="295"/>
      <c r="G85" s="295"/>
      <c r="H85" s="295"/>
      <c r="I85" s="295"/>
      <c r="J85" s="295"/>
      <c r="K85" s="295"/>
      <c r="L85" s="295"/>
      <c r="M85" s="295"/>
      <c r="N85" s="295"/>
      <c r="O85" s="295"/>
      <c r="P85" s="295"/>
      <c r="Q85" s="295"/>
      <c r="R85" s="295"/>
      <c r="S85" s="295"/>
      <c r="T85" s="295"/>
      <c r="U85" s="295"/>
      <c r="V85" s="295"/>
      <c r="W85" s="295"/>
      <c r="X85" s="295"/>
      <c r="Y85" s="295"/>
      <c r="Z85" s="295"/>
      <c r="AA85" s="295"/>
      <c r="AB85" s="295"/>
      <c r="AC85" s="295"/>
      <c r="AD85" s="295"/>
      <c r="AE85" s="295"/>
      <c r="AF85" s="295"/>
      <c r="AG85" s="295"/>
      <c r="AH85" s="295"/>
      <c r="AI85" s="295"/>
      <c r="AJ85" s="295"/>
      <c r="AK85" s="295"/>
      <c r="AL85" s="295"/>
      <c r="AM85" s="295"/>
      <c r="AN85" s="295"/>
      <c r="AO85" s="295"/>
      <c r="AP85" s="295"/>
      <c r="AQ85" s="295"/>
      <c r="AR85" s="295"/>
      <c r="AS85" s="295"/>
      <c r="AT85" s="295"/>
      <c r="AU85" s="295"/>
      <c r="AV85" s="295"/>
      <c r="AW85" s="295"/>
      <c r="AX85" s="295"/>
      <c r="AY85" s="295"/>
      <c r="AZ85" s="295"/>
      <c r="BA85" s="295"/>
      <c r="BB85" s="295"/>
      <c r="BC85" s="295"/>
      <c r="BD85" s="295"/>
      <c r="BE85" s="295"/>
      <c r="BF85" s="295"/>
      <c r="BG85" s="295"/>
      <c r="BH85" s="295"/>
      <c r="BI85" s="295"/>
    </row>
    <row r="86">
      <c r="A86" s="295"/>
      <c r="B86" s="295"/>
      <c r="C86" s="295"/>
      <c r="D86" s="295"/>
      <c r="E86" s="295"/>
      <c r="F86" s="295"/>
      <c r="G86" s="295"/>
      <c r="H86" s="295"/>
      <c r="I86" s="295"/>
      <c r="J86" s="295"/>
      <c r="K86" s="295"/>
      <c r="L86" s="295"/>
      <c r="M86" s="295"/>
      <c r="N86" s="295"/>
      <c r="O86" s="295"/>
      <c r="P86" s="295"/>
      <c r="Q86" s="295"/>
      <c r="R86" s="295"/>
      <c r="S86" s="295"/>
      <c r="T86" s="295"/>
      <c r="U86" s="295"/>
      <c r="V86" s="295"/>
      <c r="W86" s="295"/>
      <c r="X86" s="295"/>
      <c r="Y86" s="295"/>
      <c r="Z86" s="295"/>
      <c r="AA86" s="295"/>
      <c r="AB86" s="295"/>
      <c r="AC86" s="295"/>
      <c r="AD86" s="295"/>
      <c r="AE86" s="295"/>
      <c r="AF86" s="295"/>
      <c r="AG86" s="295"/>
      <c r="AH86" s="295"/>
      <c r="AI86" s="295"/>
      <c r="AJ86" s="295"/>
      <c r="AK86" s="295"/>
      <c r="AL86" s="295"/>
      <c r="AM86" s="295"/>
      <c r="AN86" s="295"/>
      <c r="AO86" s="295"/>
      <c r="AP86" s="295"/>
      <c r="AQ86" s="295"/>
      <c r="AR86" s="295"/>
      <c r="AS86" s="295"/>
      <c r="AT86" s="295"/>
      <c r="AU86" s="295"/>
      <c r="AV86" s="295"/>
      <c r="AW86" s="295"/>
      <c r="AX86" s="295"/>
      <c r="AY86" s="295"/>
      <c r="AZ86" s="295"/>
      <c r="BA86" s="295"/>
      <c r="BB86" s="295"/>
      <c r="BC86" s="295"/>
      <c r="BD86" s="295"/>
      <c r="BE86" s="295"/>
      <c r="BF86" s="295"/>
      <c r="BG86" s="295"/>
      <c r="BH86" s="295"/>
      <c r="BI86" s="295"/>
    </row>
    <row r="87">
      <c r="A87" s="295"/>
      <c r="B87" s="295"/>
      <c r="C87" s="295"/>
      <c r="D87" s="295"/>
      <c r="E87" s="295"/>
      <c r="F87" s="295"/>
      <c r="G87" s="295"/>
      <c r="H87" s="295"/>
      <c r="I87" s="295"/>
      <c r="J87" s="295"/>
      <c r="K87" s="295"/>
      <c r="L87" s="295"/>
      <c r="M87" s="295"/>
      <c r="N87" s="295"/>
      <c r="O87" s="295"/>
      <c r="P87" s="295"/>
      <c r="Q87" s="295"/>
      <c r="R87" s="295"/>
      <c r="S87" s="295"/>
      <c r="T87" s="295"/>
      <c r="U87" s="295"/>
      <c r="V87" s="295"/>
      <c r="W87" s="295"/>
      <c r="X87" s="295"/>
      <c r="Y87" s="295"/>
      <c r="Z87" s="295"/>
      <c r="AA87" s="295"/>
      <c r="AB87" s="295"/>
      <c r="AC87" s="295"/>
      <c r="AD87" s="295"/>
      <c r="AE87" s="295"/>
      <c r="AF87" s="295"/>
      <c r="AG87" s="295"/>
      <c r="AH87" s="295"/>
      <c r="AI87" s="295"/>
      <c r="AJ87" s="295"/>
      <c r="AK87" s="295"/>
      <c r="AL87" s="295"/>
      <c r="AM87" s="295"/>
      <c r="AN87" s="295"/>
      <c r="AO87" s="295"/>
      <c r="AP87" s="295"/>
      <c r="AQ87" s="295"/>
      <c r="AR87" s="295"/>
      <c r="AS87" s="295"/>
      <c r="AT87" s="295"/>
      <c r="AU87" s="295"/>
      <c r="AV87" s="295"/>
      <c r="AW87" s="295"/>
      <c r="AX87" s="295"/>
      <c r="AY87" s="295"/>
      <c r="AZ87" s="295"/>
      <c r="BA87" s="295"/>
      <c r="BB87" s="295"/>
      <c r="BC87" s="295"/>
      <c r="BD87" s="295"/>
      <c r="BE87" s="295"/>
      <c r="BF87" s="295"/>
      <c r="BG87" s="295"/>
      <c r="BH87" s="295"/>
      <c r="BI87" s="295"/>
    </row>
    <row r="88">
      <c r="A88" s="295"/>
      <c r="B88" s="295"/>
      <c r="C88" s="295"/>
      <c r="D88" s="295"/>
      <c r="E88" s="295"/>
      <c r="F88" s="295"/>
      <c r="G88" s="295"/>
      <c r="H88" s="295"/>
      <c r="I88" s="295"/>
      <c r="J88" s="295"/>
      <c r="K88" s="295"/>
      <c r="L88" s="295"/>
      <c r="M88" s="295"/>
      <c r="N88" s="295"/>
      <c r="O88" s="295"/>
      <c r="P88" s="295"/>
      <c r="Q88" s="295"/>
      <c r="R88" s="295"/>
      <c r="S88" s="295"/>
      <c r="T88" s="295"/>
      <c r="U88" s="295"/>
      <c r="V88" s="295"/>
      <c r="W88" s="295"/>
      <c r="X88" s="295"/>
      <c r="Y88" s="295"/>
      <c r="Z88" s="295"/>
      <c r="AA88" s="295"/>
      <c r="AB88" s="295"/>
      <c r="AC88" s="295"/>
      <c r="AD88" s="295"/>
      <c r="AE88" s="295"/>
      <c r="AF88" s="295"/>
      <c r="AG88" s="295"/>
      <c r="AH88" s="295"/>
      <c r="AI88" s="295"/>
      <c r="AJ88" s="295"/>
      <c r="AK88" s="295"/>
      <c r="AL88" s="295"/>
      <c r="AM88" s="295"/>
      <c r="AN88" s="295"/>
      <c r="AO88" s="295"/>
      <c r="AP88" s="295"/>
      <c r="AQ88" s="295"/>
      <c r="AR88" s="295"/>
      <c r="AS88" s="295"/>
      <c r="AT88" s="295"/>
      <c r="AU88" s="295"/>
      <c r="AV88" s="295"/>
      <c r="AW88" s="295"/>
      <c r="AX88" s="295"/>
      <c r="AY88" s="295"/>
      <c r="AZ88" s="295"/>
      <c r="BA88" s="295"/>
      <c r="BB88" s="295"/>
      <c r="BC88" s="295"/>
      <c r="BD88" s="295"/>
      <c r="BE88" s="295"/>
      <c r="BF88" s="295"/>
      <c r="BG88" s="295"/>
      <c r="BH88" s="295"/>
      <c r="BI88" s="295"/>
    </row>
    <row r="89">
      <c r="A89" s="295"/>
      <c r="B89" s="295"/>
      <c r="C89" s="295"/>
      <c r="D89" s="295"/>
      <c r="E89" s="295"/>
      <c r="F89" s="295"/>
      <c r="G89" s="295"/>
      <c r="H89" s="295"/>
      <c r="I89" s="295"/>
      <c r="J89" s="295"/>
      <c r="K89" s="295"/>
      <c r="L89" s="295"/>
      <c r="M89" s="295"/>
      <c r="N89" s="295"/>
      <c r="O89" s="295"/>
      <c r="P89" s="295"/>
      <c r="Q89" s="295"/>
      <c r="R89" s="295"/>
      <c r="S89" s="295"/>
      <c r="T89" s="295"/>
      <c r="U89" s="295"/>
      <c r="V89" s="295"/>
      <c r="W89" s="295"/>
      <c r="X89" s="295"/>
      <c r="Y89" s="295"/>
      <c r="Z89" s="295"/>
      <c r="AA89" s="295"/>
      <c r="AB89" s="295"/>
      <c r="AC89" s="295"/>
      <c r="AD89" s="295"/>
      <c r="AE89" s="295"/>
      <c r="AF89" s="295"/>
      <c r="AG89" s="295"/>
      <c r="AH89" s="295"/>
      <c r="AI89" s="295"/>
      <c r="AJ89" s="295"/>
      <c r="AK89" s="295"/>
      <c r="AL89" s="295"/>
      <c r="AM89" s="295"/>
      <c r="AN89" s="295"/>
      <c r="AO89" s="295"/>
      <c r="AP89" s="295"/>
      <c r="AQ89" s="295"/>
      <c r="AR89" s="295"/>
      <c r="AS89" s="295"/>
      <c r="AT89" s="295"/>
      <c r="AU89" s="295"/>
      <c r="AV89" s="295"/>
      <c r="AW89" s="295"/>
      <c r="AX89" s="295"/>
      <c r="AY89" s="295"/>
      <c r="AZ89" s="295"/>
      <c r="BA89" s="295"/>
      <c r="BB89" s="295"/>
      <c r="BC89" s="295"/>
      <c r="BD89" s="295"/>
      <c r="BE89" s="295"/>
      <c r="BF89" s="295"/>
      <c r="BG89" s="295"/>
      <c r="BH89" s="295"/>
      <c r="BI89" s="295"/>
    </row>
    <row r="90">
      <c r="A90" s="295"/>
      <c r="B90" s="295"/>
      <c r="C90" s="295"/>
      <c r="D90" s="295"/>
      <c r="E90" s="295"/>
      <c r="F90" s="295"/>
      <c r="G90" s="295"/>
      <c r="H90" s="295"/>
      <c r="I90" s="295"/>
      <c r="J90" s="295"/>
      <c r="K90" s="295"/>
      <c r="L90" s="295"/>
      <c r="M90" s="295"/>
      <c r="N90" s="295"/>
      <c r="O90" s="295"/>
      <c r="P90" s="295"/>
      <c r="Q90" s="295"/>
      <c r="R90" s="295"/>
      <c r="S90" s="295"/>
      <c r="T90" s="295"/>
      <c r="U90" s="295"/>
      <c r="V90" s="295"/>
      <c r="W90" s="295"/>
      <c r="X90" s="295"/>
      <c r="Y90" s="295"/>
      <c r="Z90" s="295"/>
      <c r="AA90" s="295"/>
      <c r="AB90" s="295"/>
      <c r="AC90" s="295"/>
      <c r="AD90" s="295"/>
      <c r="AE90" s="295"/>
      <c r="AF90" s="295"/>
      <c r="AG90" s="295"/>
      <c r="AH90" s="295"/>
      <c r="AI90" s="295"/>
      <c r="AJ90" s="295"/>
      <c r="AK90" s="295"/>
      <c r="AL90" s="295"/>
      <c r="AM90" s="295"/>
      <c r="AN90" s="295"/>
      <c r="AO90" s="295"/>
      <c r="AP90" s="295"/>
      <c r="AQ90" s="295"/>
      <c r="AR90" s="295"/>
      <c r="AS90" s="295"/>
      <c r="AT90" s="295"/>
      <c r="AU90" s="295"/>
      <c r="AV90" s="295"/>
      <c r="AW90" s="295"/>
      <c r="AX90" s="295"/>
      <c r="AY90" s="295"/>
      <c r="AZ90" s="295"/>
      <c r="BA90" s="295"/>
      <c r="BB90" s="295"/>
      <c r="BC90" s="295"/>
      <c r="BD90" s="295"/>
      <c r="BE90" s="295"/>
      <c r="BF90" s="295"/>
      <c r="BG90" s="295"/>
      <c r="BH90" s="295"/>
      <c r="BI90" s="295"/>
    </row>
    <row r="91">
      <c r="A91" s="295"/>
      <c r="B91" s="295"/>
      <c r="C91" s="295"/>
      <c r="D91" s="295"/>
      <c r="E91" s="295"/>
      <c r="F91" s="295"/>
      <c r="G91" s="295"/>
      <c r="H91" s="295"/>
      <c r="I91" s="295"/>
      <c r="J91" s="295"/>
      <c r="K91" s="295"/>
      <c r="L91" s="295"/>
      <c r="M91" s="295"/>
      <c r="N91" s="295"/>
      <c r="O91" s="295"/>
      <c r="P91" s="295"/>
      <c r="Q91" s="295"/>
      <c r="R91" s="295"/>
      <c r="S91" s="295"/>
      <c r="T91" s="295"/>
      <c r="U91" s="295"/>
      <c r="V91" s="295"/>
      <c r="W91" s="295"/>
      <c r="X91" s="295"/>
      <c r="Y91" s="295"/>
      <c r="Z91" s="295"/>
      <c r="AA91" s="295"/>
      <c r="AB91" s="295"/>
      <c r="AC91" s="295"/>
      <c r="AD91" s="295"/>
      <c r="AE91" s="295"/>
      <c r="AF91" s="295"/>
      <c r="AG91" s="295"/>
      <c r="AH91" s="295"/>
      <c r="AI91" s="295"/>
      <c r="AJ91" s="295"/>
      <c r="AK91" s="295"/>
      <c r="AL91" s="295"/>
      <c r="AM91" s="295"/>
      <c r="AN91" s="295"/>
      <c r="AO91" s="295"/>
      <c r="AP91" s="295"/>
      <c r="AQ91" s="295"/>
      <c r="AR91" s="295"/>
      <c r="AS91" s="295"/>
      <c r="AT91" s="295"/>
      <c r="AU91" s="295"/>
      <c r="AV91" s="295"/>
      <c r="AW91" s="295"/>
      <c r="AX91" s="295"/>
      <c r="AY91" s="295"/>
      <c r="AZ91" s="295"/>
      <c r="BA91" s="295"/>
      <c r="BB91" s="295"/>
      <c r="BC91" s="295"/>
      <c r="BD91" s="295"/>
      <c r="BE91" s="295"/>
      <c r="BF91" s="295"/>
      <c r="BG91" s="295"/>
      <c r="BH91" s="295"/>
      <c r="BI91" s="295"/>
    </row>
    <row r="92">
      <c r="A92" s="295"/>
      <c r="B92" s="295"/>
      <c r="C92" s="295"/>
      <c r="D92" s="295"/>
      <c r="E92" s="295"/>
      <c r="F92" s="295"/>
      <c r="G92" s="295"/>
      <c r="H92" s="295"/>
      <c r="I92" s="295"/>
      <c r="J92" s="295"/>
      <c r="K92" s="295"/>
      <c r="L92" s="295"/>
      <c r="M92" s="295"/>
      <c r="N92" s="295"/>
      <c r="O92" s="295"/>
      <c r="P92" s="295"/>
      <c r="Q92" s="295"/>
      <c r="R92" s="295"/>
      <c r="S92" s="295"/>
      <c r="T92" s="295"/>
      <c r="U92" s="295"/>
      <c r="V92" s="295"/>
      <c r="W92" s="295"/>
      <c r="X92" s="295"/>
      <c r="Y92" s="295"/>
      <c r="Z92" s="295"/>
      <c r="AA92" s="295"/>
      <c r="AB92" s="295"/>
      <c r="AC92" s="295"/>
      <c r="AD92" s="295"/>
      <c r="AE92" s="295"/>
      <c r="AF92" s="295"/>
      <c r="AG92" s="295"/>
      <c r="AH92" s="295"/>
      <c r="AI92" s="295"/>
      <c r="AJ92" s="295"/>
      <c r="AK92" s="295"/>
      <c r="AL92" s="295"/>
      <c r="AM92" s="295"/>
      <c r="AN92" s="295"/>
      <c r="AO92" s="295"/>
      <c r="AP92" s="295"/>
      <c r="AQ92" s="295"/>
      <c r="AR92" s="295"/>
      <c r="AS92" s="295"/>
      <c r="AT92" s="295"/>
      <c r="AU92" s="295"/>
      <c r="AV92" s="295"/>
      <c r="AW92" s="295"/>
      <c r="AX92" s="295"/>
      <c r="AY92" s="295"/>
      <c r="AZ92" s="295"/>
      <c r="BA92" s="295"/>
      <c r="BB92" s="295"/>
      <c r="BC92" s="295"/>
      <c r="BD92" s="295"/>
      <c r="BE92" s="295"/>
      <c r="BF92" s="295"/>
      <c r="BG92" s="295"/>
      <c r="BH92" s="295"/>
      <c r="BI92" s="295"/>
    </row>
    <row r="93">
      <c r="A93" s="295"/>
      <c r="B93" s="295"/>
      <c r="C93" s="295"/>
      <c r="D93" s="295"/>
      <c r="E93" s="295"/>
      <c r="F93" s="295"/>
      <c r="G93" s="295"/>
      <c r="H93" s="295"/>
      <c r="I93" s="295"/>
      <c r="J93" s="295"/>
      <c r="K93" s="295"/>
      <c r="L93" s="295"/>
      <c r="M93" s="295"/>
      <c r="N93" s="295"/>
      <c r="O93" s="295"/>
      <c r="P93" s="295"/>
      <c r="Q93" s="295"/>
      <c r="R93" s="295"/>
      <c r="S93" s="295"/>
      <c r="T93" s="295"/>
      <c r="U93" s="295"/>
      <c r="V93" s="295"/>
      <c r="W93" s="295"/>
      <c r="X93" s="295"/>
      <c r="Y93" s="295"/>
      <c r="Z93" s="295"/>
      <c r="AA93" s="295"/>
      <c r="AB93" s="295"/>
      <c r="AC93" s="295"/>
      <c r="AD93" s="295"/>
      <c r="AE93" s="295"/>
      <c r="AF93" s="295"/>
      <c r="AG93" s="295"/>
      <c r="AH93" s="295"/>
      <c r="AI93" s="295"/>
      <c r="AJ93" s="295"/>
      <c r="AK93" s="295"/>
      <c r="AL93" s="295"/>
      <c r="AM93" s="295"/>
      <c r="AN93" s="295"/>
      <c r="AO93" s="295"/>
      <c r="AP93" s="295"/>
      <c r="AQ93" s="295"/>
      <c r="AR93" s="295"/>
      <c r="AS93" s="295"/>
      <c r="AT93" s="295"/>
      <c r="AU93" s="295"/>
      <c r="AV93" s="295"/>
      <c r="AW93" s="295"/>
      <c r="AX93" s="295"/>
      <c r="AY93" s="295"/>
      <c r="AZ93" s="295"/>
      <c r="BA93" s="295"/>
      <c r="BB93" s="295"/>
      <c r="BC93" s="295"/>
      <c r="BD93" s="295"/>
      <c r="BE93" s="295"/>
      <c r="BF93" s="295"/>
      <c r="BG93" s="295"/>
      <c r="BH93" s="295"/>
      <c r="BI93" s="295"/>
    </row>
    <row r="94">
      <c r="A94" s="295"/>
      <c r="B94" s="295"/>
      <c r="C94" s="295"/>
      <c r="D94" s="295"/>
      <c r="E94" s="295"/>
      <c r="F94" s="295"/>
      <c r="G94" s="295"/>
      <c r="H94" s="295"/>
      <c r="I94" s="295"/>
      <c r="J94" s="295"/>
      <c r="K94" s="295"/>
      <c r="L94" s="295"/>
      <c r="M94" s="295"/>
      <c r="N94" s="295"/>
      <c r="O94" s="295"/>
      <c r="P94" s="295"/>
      <c r="Q94" s="295"/>
      <c r="R94" s="295"/>
      <c r="S94" s="295"/>
      <c r="T94" s="295"/>
      <c r="U94" s="295"/>
      <c r="V94" s="295"/>
      <c r="W94" s="295"/>
      <c r="X94" s="295"/>
      <c r="Y94" s="295"/>
      <c r="Z94" s="295"/>
      <c r="AA94" s="295"/>
      <c r="AB94" s="295"/>
      <c r="AC94" s="295"/>
      <c r="AD94" s="295"/>
      <c r="AE94" s="295"/>
      <c r="AF94" s="295"/>
      <c r="AG94" s="295"/>
      <c r="AH94" s="295"/>
      <c r="AI94" s="295"/>
      <c r="AJ94" s="295"/>
      <c r="AK94" s="295"/>
      <c r="AL94" s="295"/>
      <c r="AM94" s="295"/>
      <c r="AN94" s="295"/>
      <c r="AO94" s="295"/>
      <c r="AP94" s="295"/>
      <c r="AQ94" s="295"/>
      <c r="AR94" s="295"/>
      <c r="AS94" s="295"/>
      <c r="AT94" s="295"/>
      <c r="AU94" s="295"/>
      <c r="AV94" s="295"/>
      <c r="AW94" s="295"/>
      <c r="AX94" s="295"/>
      <c r="AY94" s="295"/>
      <c r="AZ94" s="295"/>
      <c r="BA94" s="295"/>
      <c r="BB94" s="295"/>
      <c r="BC94" s="295"/>
      <c r="BD94" s="295"/>
      <c r="BE94" s="295"/>
      <c r="BF94" s="295"/>
      <c r="BG94" s="295"/>
      <c r="BH94" s="295"/>
      <c r="BI94" s="295"/>
    </row>
    <row r="95">
      <c r="A95" s="295"/>
      <c r="B95" s="295"/>
      <c r="C95" s="295"/>
      <c r="D95" s="295"/>
      <c r="E95" s="295"/>
      <c r="F95" s="295"/>
      <c r="G95" s="295"/>
      <c r="H95" s="295"/>
      <c r="I95" s="295"/>
      <c r="J95" s="295"/>
      <c r="K95" s="295"/>
      <c r="L95" s="295"/>
      <c r="M95" s="295"/>
      <c r="N95" s="295"/>
      <c r="O95" s="295"/>
      <c r="P95" s="295"/>
      <c r="Q95" s="295"/>
      <c r="R95" s="295"/>
      <c r="S95" s="295"/>
      <c r="T95" s="295"/>
      <c r="U95" s="295"/>
      <c r="V95" s="295"/>
      <c r="W95" s="295"/>
      <c r="X95" s="295"/>
      <c r="Y95" s="295"/>
      <c r="Z95" s="295"/>
      <c r="AA95" s="295"/>
      <c r="AB95" s="295"/>
      <c r="AC95" s="295"/>
      <c r="AD95" s="295"/>
      <c r="AE95" s="295"/>
      <c r="AF95" s="295"/>
      <c r="AG95" s="295"/>
      <c r="AH95" s="295"/>
      <c r="AI95" s="295"/>
      <c r="AJ95" s="295"/>
      <c r="AK95" s="295"/>
      <c r="AL95" s="295"/>
      <c r="AM95" s="295"/>
      <c r="AN95" s="295"/>
      <c r="AO95" s="295"/>
      <c r="AP95" s="295"/>
      <c r="AQ95" s="295"/>
      <c r="AR95" s="295"/>
      <c r="AS95" s="295"/>
      <c r="AT95" s="295"/>
      <c r="AU95" s="295"/>
      <c r="AV95" s="295"/>
      <c r="AW95" s="295"/>
      <c r="AX95" s="295"/>
      <c r="AY95" s="295"/>
      <c r="AZ95" s="295"/>
      <c r="BA95" s="295"/>
      <c r="BB95" s="295"/>
      <c r="BC95" s="295"/>
      <c r="BD95" s="295"/>
      <c r="BE95" s="295"/>
      <c r="BF95" s="295"/>
      <c r="BG95" s="295"/>
      <c r="BH95" s="295"/>
      <c r="BI95" s="295"/>
    </row>
    <row r="96">
      <c r="A96" s="295"/>
      <c r="B96" s="295"/>
      <c r="C96" s="295"/>
      <c r="D96" s="295"/>
      <c r="E96" s="295"/>
      <c r="F96" s="295"/>
      <c r="G96" s="295"/>
      <c r="H96" s="295"/>
      <c r="I96" s="295"/>
      <c r="J96" s="295"/>
      <c r="K96" s="295"/>
      <c r="L96" s="295"/>
      <c r="M96" s="295"/>
      <c r="N96" s="295"/>
      <c r="O96" s="295"/>
      <c r="P96" s="295"/>
      <c r="Q96" s="295"/>
      <c r="R96" s="295"/>
      <c r="S96" s="295"/>
      <c r="T96" s="295"/>
      <c r="U96" s="295"/>
      <c r="V96" s="295"/>
      <c r="W96" s="295"/>
      <c r="X96" s="295"/>
      <c r="Y96" s="295"/>
      <c r="Z96" s="295"/>
      <c r="AA96" s="295"/>
      <c r="AB96" s="295"/>
      <c r="AC96" s="295"/>
      <c r="AD96" s="295"/>
      <c r="AE96" s="295"/>
      <c r="AF96" s="295"/>
      <c r="AG96" s="295"/>
      <c r="AH96" s="295"/>
      <c r="AI96" s="295"/>
      <c r="AJ96" s="295"/>
      <c r="AK96" s="295"/>
      <c r="AL96" s="295"/>
      <c r="AM96" s="295"/>
      <c r="AN96" s="295"/>
      <c r="AO96" s="295"/>
      <c r="AP96" s="295"/>
      <c r="AQ96" s="295"/>
      <c r="AR96" s="295"/>
      <c r="AS96" s="295"/>
      <c r="AT96" s="295"/>
      <c r="AU96" s="295"/>
      <c r="AV96" s="295"/>
      <c r="AW96" s="295"/>
      <c r="AX96" s="295"/>
      <c r="AY96" s="295"/>
      <c r="AZ96" s="295"/>
      <c r="BA96" s="295"/>
      <c r="BB96" s="295"/>
      <c r="BC96" s="295"/>
      <c r="BD96" s="295"/>
      <c r="BE96" s="295"/>
      <c r="BF96" s="295"/>
      <c r="BG96" s="295"/>
      <c r="BH96" s="295"/>
      <c r="BI96" s="295"/>
    </row>
    <row r="97">
      <c r="A97" s="295"/>
      <c r="B97" s="295"/>
      <c r="C97" s="295"/>
      <c r="D97" s="295"/>
      <c r="E97" s="295"/>
      <c r="F97" s="295"/>
      <c r="G97" s="295"/>
      <c r="H97" s="295"/>
      <c r="I97" s="295"/>
      <c r="J97" s="295"/>
      <c r="K97" s="295"/>
      <c r="L97" s="295"/>
      <c r="M97" s="295"/>
      <c r="N97" s="295"/>
      <c r="O97" s="295"/>
      <c r="P97" s="295"/>
      <c r="Q97" s="295"/>
      <c r="R97" s="295"/>
      <c r="S97" s="295"/>
      <c r="T97" s="295"/>
      <c r="U97" s="295"/>
      <c r="V97" s="295"/>
      <c r="W97" s="295"/>
      <c r="X97" s="295"/>
      <c r="Y97" s="295"/>
      <c r="Z97" s="295"/>
      <c r="AA97" s="295"/>
      <c r="AB97" s="295"/>
      <c r="AC97" s="295"/>
      <c r="AD97" s="295"/>
      <c r="AE97" s="295"/>
      <c r="AF97" s="295"/>
      <c r="AG97" s="295"/>
      <c r="AH97" s="295"/>
      <c r="AI97" s="295"/>
      <c r="AJ97" s="295"/>
      <c r="AK97" s="295"/>
      <c r="AL97" s="295"/>
      <c r="AM97" s="295"/>
      <c r="AN97" s="295"/>
      <c r="AO97" s="295"/>
      <c r="AP97" s="295"/>
      <c r="AQ97" s="295"/>
      <c r="AR97" s="295"/>
      <c r="AS97" s="295"/>
      <c r="AT97" s="295"/>
      <c r="AU97" s="295"/>
      <c r="AV97" s="295"/>
      <c r="AW97" s="295"/>
      <c r="AX97" s="295"/>
      <c r="AY97" s="295"/>
      <c r="AZ97" s="295"/>
      <c r="BA97" s="295"/>
      <c r="BB97" s="295"/>
      <c r="BC97" s="295"/>
      <c r="BD97" s="295"/>
      <c r="BE97" s="295"/>
      <c r="BF97" s="295"/>
      <c r="BG97" s="295"/>
      <c r="BH97" s="295"/>
      <c r="BI97" s="295"/>
    </row>
    <row r="98">
      <c r="A98" s="295"/>
      <c r="B98" s="295"/>
      <c r="C98" s="295"/>
      <c r="D98" s="295"/>
      <c r="E98" s="295"/>
      <c r="F98" s="295"/>
      <c r="G98" s="295"/>
      <c r="H98" s="295"/>
      <c r="I98" s="295"/>
      <c r="J98" s="295"/>
      <c r="K98" s="295"/>
      <c r="L98" s="295"/>
      <c r="M98" s="295"/>
      <c r="N98" s="295"/>
      <c r="O98" s="295"/>
      <c r="P98" s="295"/>
      <c r="Q98" s="295"/>
      <c r="R98" s="295"/>
      <c r="S98" s="295"/>
      <c r="T98" s="295"/>
      <c r="U98" s="295"/>
      <c r="V98" s="295"/>
      <c r="W98" s="295"/>
      <c r="X98" s="295"/>
      <c r="Y98" s="295"/>
      <c r="Z98" s="295"/>
      <c r="AA98" s="295"/>
      <c r="AB98" s="295"/>
      <c r="AC98" s="295"/>
      <c r="AD98" s="295"/>
      <c r="AE98" s="295"/>
      <c r="AF98" s="295"/>
      <c r="AG98" s="295"/>
      <c r="AH98" s="295"/>
      <c r="AI98" s="295"/>
      <c r="AJ98" s="295"/>
      <c r="AK98" s="295"/>
      <c r="AL98" s="295"/>
      <c r="AM98" s="295"/>
      <c r="AN98" s="295"/>
      <c r="AO98" s="295"/>
      <c r="AP98" s="295"/>
      <c r="AQ98" s="295"/>
      <c r="AR98" s="295"/>
      <c r="AS98" s="295"/>
      <c r="AT98" s="295"/>
      <c r="AU98" s="295"/>
      <c r="AV98" s="295"/>
      <c r="AW98" s="295"/>
      <c r="AX98" s="295"/>
      <c r="AY98" s="295"/>
      <c r="AZ98" s="295"/>
      <c r="BA98" s="295"/>
      <c r="BB98" s="295"/>
      <c r="BC98" s="295"/>
      <c r="BD98" s="295"/>
      <c r="BE98" s="295"/>
      <c r="BF98" s="295"/>
      <c r="BG98" s="295"/>
      <c r="BH98" s="295"/>
      <c r="BI98" s="295"/>
    </row>
    <row r="99">
      <c r="A99" s="295"/>
      <c r="B99" s="295"/>
      <c r="C99" s="295"/>
      <c r="D99" s="295"/>
      <c r="E99" s="295"/>
      <c r="F99" s="295"/>
      <c r="G99" s="295"/>
      <c r="H99" s="295"/>
      <c r="I99" s="295"/>
      <c r="J99" s="295"/>
      <c r="K99" s="295"/>
      <c r="L99" s="295"/>
      <c r="M99" s="295"/>
      <c r="N99" s="295"/>
      <c r="O99" s="295"/>
      <c r="P99" s="295"/>
      <c r="Q99" s="295"/>
      <c r="R99" s="295"/>
      <c r="S99" s="295"/>
      <c r="T99" s="295"/>
      <c r="U99" s="295"/>
      <c r="V99" s="295"/>
      <c r="W99" s="295"/>
      <c r="X99" s="295"/>
      <c r="Y99" s="295"/>
      <c r="Z99" s="295"/>
      <c r="AA99" s="295"/>
      <c r="AB99" s="295"/>
      <c r="AC99" s="295"/>
      <c r="AD99" s="295"/>
      <c r="AE99" s="295"/>
      <c r="AF99" s="295"/>
      <c r="AG99" s="295"/>
      <c r="AH99" s="295"/>
      <c r="AI99" s="295"/>
      <c r="AJ99" s="295"/>
      <c r="AK99" s="295"/>
      <c r="AL99" s="295"/>
      <c r="AM99" s="295"/>
      <c r="AN99" s="295"/>
      <c r="AO99" s="295"/>
      <c r="AP99" s="295"/>
      <c r="AQ99" s="295"/>
      <c r="AR99" s="295"/>
      <c r="AS99" s="295"/>
      <c r="AT99" s="295"/>
      <c r="AU99" s="295"/>
      <c r="AV99" s="295"/>
      <c r="AW99" s="295"/>
      <c r="AX99" s="295"/>
      <c r="AY99" s="295"/>
      <c r="AZ99" s="295"/>
      <c r="BA99" s="295"/>
      <c r="BB99" s="295"/>
      <c r="BC99" s="295"/>
      <c r="BD99" s="295"/>
      <c r="BE99" s="295"/>
      <c r="BF99" s="295"/>
      <c r="BG99" s="295"/>
      <c r="BH99" s="295"/>
      <c r="BI99" s="295"/>
    </row>
    <row r="100">
      <c r="A100" s="295"/>
      <c r="B100" s="295"/>
      <c r="C100" s="295"/>
      <c r="D100" s="295"/>
      <c r="E100" s="295"/>
      <c r="F100" s="295"/>
      <c r="G100" s="295"/>
      <c r="H100" s="295"/>
      <c r="I100" s="295"/>
      <c r="J100" s="295"/>
      <c r="K100" s="295"/>
      <c r="L100" s="295"/>
      <c r="M100" s="295"/>
      <c r="N100" s="295"/>
      <c r="O100" s="295"/>
      <c r="P100" s="295"/>
      <c r="Q100" s="295"/>
      <c r="R100" s="295"/>
      <c r="S100" s="295"/>
      <c r="T100" s="295"/>
      <c r="U100" s="295"/>
      <c r="V100" s="295"/>
      <c r="W100" s="295"/>
      <c r="X100" s="295"/>
      <c r="Y100" s="295"/>
      <c r="Z100" s="295"/>
      <c r="AA100" s="295"/>
      <c r="AB100" s="295"/>
      <c r="AC100" s="295"/>
      <c r="AD100" s="295"/>
      <c r="AE100" s="295"/>
      <c r="AF100" s="295"/>
      <c r="AG100" s="295"/>
      <c r="AH100" s="295"/>
      <c r="AI100" s="295"/>
      <c r="AJ100" s="295"/>
      <c r="AK100" s="295"/>
      <c r="AL100" s="295"/>
      <c r="AM100" s="295"/>
      <c r="AN100" s="295"/>
      <c r="AO100" s="295"/>
      <c r="AP100" s="295"/>
      <c r="AQ100" s="295"/>
      <c r="AR100" s="295"/>
      <c r="AS100" s="295"/>
      <c r="AT100" s="295"/>
      <c r="AU100" s="295"/>
      <c r="AV100" s="295"/>
      <c r="AW100" s="295"/>
      <c r="AX100" s="295"/>
      <c r="AY100" s="295"/>
      <c r="AZ100" s="295"/>
      <c r="BA100" s="295"/>
      <c r="BB100" s="295"/>
      <c r="BC100" s="295"/>
      <c r="BD100" s="295"/>
      <c r="BE100" s="295"/>
      <c r="BF100" s="295"/>
      <c r="BG100" s="295"/>
      <c r="BH100" s="295"/>
      <c r="BI100" s="295"/>
    </row>
    <row r="101">
      <c r="A101" s="295"/>
      <c r="B101" s="295"/>
      <c r="C101" s="295"/>
      <c r="D101" s="295"/>
      <c r="E101" s="295"/>
      <c r="F101" s="295"/>
      <c r="G101" s="295"/>
      <c r="H101" s="295"/>
      <c r="I101" s="295"/>
      <c r="J101" s="295"/>
      <c r="K101" s="295"/>
      <c r="L101" s="295"/>
      <c r="M101" s="295"/>
      <c r="N101" s="295"/>
      <c r="O101" s="295"/>
      <c r="P101" s="295"/>
      <c r="Q101" s="295"/>
      <c r="R101" s="295"/>
      <c r="S101" s="295"/>
      <c r="T101" s="295"/>
      <c r="U101" s="295"/>
      <c r="V101" s="295"/>
      <c r="W101" s="295"/>
      <c r="X101" s="295"/>
      <c r="Y101" s="295"/>
      <c r="Z101" s="295"/>
      <c r="AA101" s="295"/>
      <c r="AB101" s="295"/>
      <c r="AC101" s="295"/>
      <c r="AD101" s="295"/>
      <c r="AE101" s="295"/>
      <c r="AF101" s="295"/>
      <c r="AG101" s="295"/>
      <c r="AH101" s="295"/>
      <c r="AI101" s="295"/>
      <c r="AJ101" s="295"/>
      <c r="AK101" s="295"/>
      <c r="AL101" s="295"/>
      <c r="AM101" s="295"/>
      <c r="AN101" s="295"/>
      <c r="AO101" s="295"/>
      <c r="AP101" s="295"/>
      <c r="AQ101" s="295"/>
      <c r="AR101" s="295"/>
      <c r="AS101" s="295"/>
      <c r="AT101" s="295"/>
      <c r="AU101" s="295"/>
      <c r="AV101" s="295"/>
      <c r="AW101" s="295"/>
      <c r="AX101" s="295"/>
      <c r="AY101" s="295"/>
      <c r="AZ101" s="295"/>
      <c r="BA101" s="295"/>
      <c r="BB101" s="295"/>
      <c r="BC101" s="295"/>
      <c r="BD101" s="295"/>
      <c r="BE101" s="295"/>
      <c r="BF101" s="295"/>
      <c r="BG101" s="295"/>
      <c r="BH101" s="295"/>
      <c r="BI101" s="295"/>
    </row>
    <row r="102">
      <c r="A102" s="295"/>
      <c r="B102" s="295"/>
      <c r="C102" s="295"/>
      <c r="D102" s="295"/>
      <c r="E102" s="295"/>
      <c r="F102" s="295"/>
      <c r="G102" s="295"/>
      <c r="H102" s="295"/>
      <c r="I102" s="295"/>
      <c r="J102" s="295"/>
      <c r="K102" s="295"/>
      <c r="L102" s="295"/>
      <c r="M102" s="295"/>
      <c r="N102" s="295"/>
      <c r="O102" s="295"/>
      <c r="P102" s="295"/>
      <c r="Q102" s="295"/>
      <c r="R102" s="295"/>
      <c r="S102" s="295"/>
      <c r="T102" s="295"/>
      <c r="U102" s="295"/>
      <c r="V102" s="295"/>
      <c r="W102" s="295"/>
      <c r="X102" s="295"/>
      <c r="Y102" s="295"/>
      <c r="Z102" s="295"/>
      <c r="AA102" s="295"/>
      <c r="AB102" s="295"/>
      <c r="AC102" s="295"/>
      <c r="AD102" s="295"/>
      <c r="AE102" s="295"/>
      <c r="AF102" s="295"/>
      <c r="AG102" s="295"/>
      <c r="AH102" s="295"/>
      <c r="AI102" s="295"/>
      <c r="AJ102" s="295"/>
      <c r="AK102" s="295"/>
      <c r="AL102" s="295"/>
      <c r="AM102" s="295"/>
      <c r="AN102" s="295"/>
      <c r="AO102" s="295"/>
      <c r="AP102" s="295"/>
      <c r="AQ102" s="295"/>
      <c r="AR102" s="295"/>
      <c r="AS102" s="295"/>
      <c r="AT102" s="295"/>
      <c r="AU102" s="295"/>
      <c r="AV102" s="295"/>
      <c r="AW102" s="295"/>
      <c r="AX102" s="295"/>
      <c r="AY102" s="295"/>
      <c r="AZ102" s="295"/>
      <c r="BA102" s="295"/>
      <c r="BB102" s="295"/>
      <c r="BC102" s="295"/>
      <c r="BD102" s="295"/>
      <c r="BE102" s="295"/>
      <c r="BF102" s="295"/>
      <c r="BG102" s="295"/>
      <c r="BH102" s="295"/>
      <c r="BI102" s="295"/>
    </row>
    <row r="103">
      <c r="A103" s="295"/>
      <c r="B103" s="295"/>
      <c r="C103" s="295"/>
      <c r="D103" s="295"/>
      <c r="E103" s="295"/>
      <c r="F103" s="295"/>
      <c r="G103" s="295"/>
      <c r="H103" s="295"/>
      <c r="I103" s="295"/>
      <c r="J103" s="295"/>
      <c r="K103" s="295"/>
      <c r="L103" s="295"/>
      <c r="M103" s="295"/>
      <c r="N103" s="295"/>
      <c r="O103" s="295"/>
      <c r="P103" s="295"/>
      <c r="Q103" s="295"/>
      <c r="R103" s="295"/>
      <c r="S103" s="295"/>
      <c r="T103" s="295"/>
      <c r="U103" s="295"/>
      <c r="V103" s="295"/>
      <c r="W103" s="295"/>
      <c r="X103" s="295"/>
      <c r="Y103" s="295"/>
      <c r="Z103" s="295"/>
      <c r="AA103" s="295"/>
      <c r="AB103" s="295"/>
      <c r="AC103" s="295"/>
      <c r="AD103" s="295"/>
      <c r="AE103" s="295"/>
      <c r="AF103" s="295"/>
      <c r="AG103" s="295"/>
      <c r="AH103" s="295"/>
      <c r="AI103" s="295"/>
      <c r="AJ103" s="295"/>
      <c r="AK103" s="295"/>
      <c r="AL103" s="295"/>
      <c r="AM103" s="295"/>
      <c r="AN103" s="295"/>
      <c r="AO103" s="295"/>
      <c r="AP103" s="295"/>
      <c r="AQ103" s="295"/>
      <c r="AR103" s="295"/>
      <c r="AS103" s="295"/>
      <c r="AT103" s="295"/>
      <c r="AU103" s="295"/>
      <c r="AV103" s="295"/>
      <c r="AW103" s="295"/>
      <c r="AX103" s="295"/>
      <c r="AY103" s="295"/>
      <c r="AZ103" s="295"/>
      <c r="BA103" s="295"/>
      <c r="BB103" s="295"/>
      <c r="BC103" s="295"/>
      <c r="BD103" s="295"/>
      <c r="BE103" s="295"/>
      <c r="BF103" s="295"/>
      <c r="BG103" s="295"/>
      <c r="BH103" s="295"/>
      <c r="BI103" s="295"/>
    </row>
    <row r="104">
      <c r="A104" s="295"/>
      <c r="B104" s="295"/>
      <c r="C104" s="295"/>
      <c r="D104" s="295"/>
      <c r="E104" s="295"/>
      <c r="F104" s="295"/>
      <c r="G104" s="295"/>
      <c r="H104" s="295"/>
      <c r="I104" s="295"/>
      <c r="J104" s="295"/>
      <c r="K104" s="295"/>
      <c r="L104" s="295"/>
      <c r="M104" s="295"/>
      <c r="N104" s="295"/>
      <c r="O104" s="295"/>
      <c r="P104" s="295"/>
      <c r="Q104" s="295"/>
      <c r="R104" s="295"/>
      <c r="S104" s="295"/>
      <c r="T104" s="295"/>
      <c r="U104" s="295"/>
      <c r="V104" s="295"/>
      <c r="W104" s="295"/>
      <c r="X104" s="295"/>
      <c r="Y104" s="295"/>
      <c r="Z104" s="295"/>
      <c r="AA104" s="295"/>
      <c r="AB104" s="295"/>
      <c r="AC104" s="295"/>
      <c r="AD104" s="295"/>
      <c r="AE104" s="295"/>
      <c r="AF104" s="295"/>
      <c r="AG104" s="295"/>
      <c r="AH104" s="295"/>
      <c r="AI104" s="295"/>
      <c r="AJ104" s="295"/>
      <c r="AK104" s="295"/>
      <c r="AL104" s="295"/>
      <c r="AM104" s="295"/>
      <c r="AN104" s="295"/>
      <c r="AO104" s="295"/>
      <c r="AP104" s="295"/>
      <c r="AQ104" s="295"/>
      <c r="AR104" s="295"/>
      <c r="AS104" s="295"/>
      <c r="AT104" s="295"/>
      <c r="AU104" s="295"/>
      <c r="AV104" s="295"/>
      <c r="AW104" s="295"/>
      <c r="AX104" s="295"/>
      <c r="AY104" s="295"/>
      <c r="AZ104" s="295"/>
      <c r="BA104" s="295"/>
      <c r="BB104" s="295"/>
      <c r="BC104" s="295"/>
      <c r="BD104" s="295"/>
      <c r="BE104" s="295"/>
      <c r="BF104" s="295"/>
      <c r="BG104" s="295"/>
      <c r="BH104" s="295"/>
      <c r="BI104" s="295"/>
    </row>
    <row r="105">
      <c r="A105" s="295"/>
      <c r="B105" s="295"/>
      <c r="C105" s="295"/>
      <c r="D105" s="295"/>
      <c r="E105" s="295"/>
      <c r="F105" s="295"/>
      <c r="G105" s="295"/>
      <c r="H105" s="295"/>
      <c r="I105" s="295"/>
      <c r="J105" s="295"/>
      <c r="K105" s="295"/>
      <c r="L105" s="295"/>
      <c r="M105" s="295"/>
      <c r="N105" s="295"/>
      <c r="O105" s="295"/>
      <c r="P105" s="295"/>
      <c r="Q105" s="295"/>
      <c r="R105" s="295"/>
      <c r="S105" s="295"/>
      <c r="T105" s="295"/>
      <c r="U105" s="295"/>
      <c r="V105" s="295"/>
      <c r="W105" s="295"/>
      <c r="X105" s="295"/>
      <c r="Y105" s="295"/>
      <c r="Z105" s="295"/>
      <c r="AA105" s="295"/>
      <c r="AB105" s="295"/>
      <c r="AC105" s="295"/>
      <c r="AD105" s="295"/>
      <c r="AE105" s="295"/>
      <c r="AF105" s="295"/>
      <c r="AG105" s="295"/>
      <c r="AH105" s="295"/>
      <c r="AI105" s="295"/>
      <c r="AJ105" s="295"/>
      <c r="AK105" s="295"/>
      <c r="AL105" s="295"/>
      <c r="AM105" s="295"/>
      <c r="AN105" s="295"/>
      <c r="AO105" s="295"/>
      <c r="AP105" s="295"/>
      <c r="AQ105" s="295"/>
      <c r="AR105" s="295"/>
      <c r="AS105" s="295"/>
      <c r="AT105" s="295"/>
      <c r="AU105" s="295"/>
      <c r="AV105" s="295"/>
      <c r="AW105" s="295"/>
      <c r="AX105" s="295"/>
      <c r="AY105" s="295"/>
      <c r="AZ105" s="295"/>
      <c r="BA105" s="295"/>
      <c r="BB105" s="295"/>
      <c r="BC105" s="295"/>
      <c r="BD105" s="295"/>
      <c r="BE105" s="295"/>
      <c r="BF105" s="295"/>
      <c r="BG105" s="295"/>
      <c r="BH105" s="295"/>
      <c r="BI105" s="295"/>
    </row>
    <row r="106">
      <c r="A106" s="295"/>
      <c r="B106" s="295"/>
      <c r="C106" s="295"/>
      <c r="D106" s="295"/>
      <c r="E106" s="295"/>
      <c r="F106" s="295"/>
      <c r="G106" s="295"/>
      <c r="H106" s="295"/>
      <c r="I106" s="295"/>
      <c r="J106" s="295"/>
      <c r="K106" s="295"/>
      <c r="L106" s="295"/>
      <c r="M106" s="295"/>
      <c r="N106" s="295"/>
      <c r="O106" s="295"/>
      <c r="P106" s="295"/>
      <c r="Q106" s="295"/>
      <c r="R106" s="295"/>
      <c r="S106" s="295"/>
      <c r="T106" s="295"/>
      <c r="U106" s="295"/>
      <c r="V106" s="295"/>
      <c r="W106" s="295"/>
      <c r="X106" s="295"/>
      <c r="Y106" s="295"/>
      <c r="Z106" s="295"/>
      <c r="AA106" s="295"/>
      <c r="AB106" s="295"/>
      <c r="AC106" s="295"/>
      <c r="AD106" s="295"/>
      <c r="AE106" s="295"/>
      <c r="AF106" s="295"/>
      <c r="AG106" s="295"/>
      <c r="AH106" s="295"/>
      <c r="AI106" s="295"/>
      <c r="AJ106" s="295"/>
      <c r="AK106" s="295"/>
      <c r="AL106" s="295"/>
      <c r="AM106" s="295"/>
      <c r="AN106" s="295"/>
      <c r="AO106" s="295"/>
      <c r="AP106" s="295"/>
      <c r="AQ106" s="295"/>
      <c r="AR106" s="295"/>
      <c r="AS106" s="295"/>
      <c r="AT106" s="295"/>
      <c r="AU106" s="295"/>
      <c r="AV106" s="295"/>
      <c r="AW106" s="295"/>
      <c r="AX106" s="295"/>
      <c r="AY106" s="295"/>
      <c r="AZ106" s="295"/>
      <c r="BA106" s="295"/>
      <c r="BB106" s="295"/>
      <c r="BC106" s="295"/>
      <c r="BD106" s="295"/>
      <c r="BE106" s="295"/>
      <c r="BF106" s="295"/>
      <c r="BG106" s="295"/>
      <c r="BH106" s="295"/>
      <c r="BI106" s="295"/>
    </row>
    <row r="107">
      <c r="A107" s="295"/>
      <c r="B107" s="295"/>
      <c r="C107" s="295"/>
      <c r="D107" s="295"/>
      <c r="E107" s="295"/>
      <c r="F107" s="295"/>
      <c r="G107" s="295"/>
      <c r="H107" s="295"/>
      <c r="I107" s="295"/>
      <c r="J107" s="295"/>
      <c r="K107" s="295"/>
      <c r="L107" s="295"/>
      <c r="M107" s="295"/>
      <c r="N107" s="295"/>
      <c r="O107" s="295"/>
      <c r="P107" s="295"/>
      <c r="Q107" s="295"/>
      <c r="R107" s="295"/>
      <c r="S107" s="295"/>
      <c r="T107" s="295"/>
      <c r="U107" s="295"/>
      <c r="V107" s="295"/>
      <c r="W107" s="295"/>
      <c r="X107" s="295"/>
      <c r="Y107" s="295"/>
      <c r="Z107" s="295"/>
      <c r="AA107" s="295"/>
      <c r="AB107" s="295"/>
      <c r="AC107" s="295"/>
      <c r="AD107" s="295"/>
      <c r="AE107" s="295"/>
      <c r="AF107" s="295"/>
      <c r="AG107" s="295"/>
      <c r="AH107" s="295"/>
      <c r="AI107" s="295"/>
      <c r="AJ107" s="295"/>
      <c r="AK107" s="295"/>
      <c r="AL107" s="295"/>
      <c r="AM107" s="295"/>
      <c r="AN107" s="295"/>
      <c r="AO107" s="295"/>
      <c r="AP107" s="295"/>
      <c r="AQ107" s="295"/>
      <c r="AR107" s="295"/>
      <c r="AS107" s="295"/>
      <c r="AT107" s="295"/>
      <c r="AU107" s="295"/>
      <c r="AV107" s="295"/>
      <c r="AW107" s="295"/>
      <c r="AX107" s="295"/>
      <c r="AY107" s="295"/>
      <c r="AZ107" s="295"/>
      <c r="BA107" s="295"/>
      <c r="BB107" s="295"/>
      <c r="BC107" s="295"/>
      <c r="BD107" s="295"/>
      <c r="BE107" s="295"/>
      <c r="BF107" s="295"/>
      <c r="BG107" s="295"/>
      <c r="BH107" s="295"/>
      <c r="BI107" s="295"/>
    </row>
    <row r="108">
      <c r="A108" s="295"/>
      <c r="B108" s="295"/>
      <c r="C108" s="295"/>
      <c r="D108" s="295"/>
      <c r="E108" s="295"/>
      <c r="F108" s="295"/>
      <c r="G108" s="295"/>
      <c r="H108" s="295"/>
      <c r="I108" s="295"/>
      <c r="J108" s="295"/>
      <c r="K108" s="295"/>
      <c r="L108" s="295"/>
      <c r="M108" s="295"/>
      <c r="N108" s="295"/>
      <c r="O108" s="295"/>
      <c r="P108" s="295"/>
      <c r="Q108" s="295"/>
      <c r="R108" s="295"/>
      <c r="S108" s="295"/>
      <c r="T108" s="295"/>
      <c r="U108" s="295"/>
      <c r="V108" s="295"/>
      <c r="W108" s="295"/>
      <c r="X108" s="295"/>
      <c r="Y108" s="295"/>
      <c r="Z108" s="295"/>
      <c r="AA108" s="295"/>
      <c r="AB108" s="295"/>
      <c r="AC108" s="295"/>
      <c r="AD108" s="295"/>
      <c r="AE108" s="295"/>
      <c r="AF108" s="295"/>
      <c r="AG108" s="295"/>
      <c r="AH108" s="295"/>
      <c r="AI108" s="295"/>
      <c r="AJ108" s="295"/>
      <c r="AK108" s="295"/>
      <c r="AL108" s="295"/>
      <c r="AM108" s="295"/>
      <c r="AN108" s="295"/>
      <c r="AO108" s="295"/>
      <c r="AP108" s="295"/>
      <c r="AQ108" s="295"/>
      <c r="AR108" s="295"/>
      <c r="AS108" s="295"/>
      <c r="AT108" s="295"/>
      <c r="AU108" s="295"/>
      <c r="AV108" s="295"/>
      <c r="AW108" s="295"/>
      <c r="AX108" s="295"/>
      <c r="AY108" s="295"/>
      <c r="AZ108" s="295"/>
      <c r="BA108" s="295"/>
      <c r="BB108" s="295"/>
      <c r="BC108" s="295"/>
      <c r="BD108" s="295"/>
      <c r="BE108" s="295"/>
      <c r="BF108" s="295"/>
      <c r="BG108" s="295"/>
      <c r="BH108" s="295"/>
      <c r="BI108" s="295"/>
    </row>
    <row r="109">
      <c r="A109" s="295"/>
      <c r="B109" s="295"/>
      <c r="C109" s="295"/>
      <c r="D109" s="295"/>
      <c r="E109" s="295"/>
      <c r="F109" s="295"/>
      <c r="G109" s="295"/>
      <c r="H109" s="295"/>
      <c r="I109" s="295"/>
      <c r="J109" s="295"/>
      <c r="K109" s="295"/>
      <c r="L109" s="295"/>
      <c r="M109" s="295"/>
      <c r="N109" s="295"/>
      <c r="O109" s="295"/>
      <c r="P109" s="295"/>
      <c r="Q109" s="295"/>
      <c r="R109" s="295"/>
      <c r="S109" s="295"/>
      <c r="T109" s="295"/>
      <c r="U109" s="295"/>
      <c r="V109" s="295"/>
      <c r="W109" s="295"/>
      <c r="X109" s="295"/>
      <c r="Y109" s="295"/>
      <c r="Z109" s="295"/>
      <c r="AA109" s="295"/>
      <c r="AB109" s="295"/>
      <c r="AC109" s="295"/>
      <c r="AD109" s="295"/>
      <c r="AE109" s="295"/>
      <c r="AF109" s="295"/>
      <c r="AG109" s="295"/>
      <c r="AH109" s="295"/>
      <c r="AI109" s="295"/>
      <c r="AJ109" s="295"/>
      <c r="AK109" s="295"/>
      <c r="AL109" s="295"/>
      <c r="AM109" s="295"/>
      <c r="AN109" s="295"/>
      <c r="AO109" s="295"/>
      <c r="AP109" s="295"/>
      <c r="AQ109" s="295"/>
      <c r="AR109" s="295"/>
      <c r="AS109" s="295"/>
      <c r="AT109" s="295"/>
      <c r="AU109" s="295"/>
      <c r="AV109" s="295"/>
      <c r="AW109" s="295"/>
      <c r="AX109" s="295"/>
      <c r="AY109" s="295"/>
      <c r="AZ109" s="295"/>
      <c r="BA109" s="295"/>
      <c r="BB109" s="295"/>
      <c r="BC109" s="295"/>
      <c r="BD109" s="295"/>
      <c r="BE109" s="295"/>
      <c r="BF109" s="295"/>
      <c r="BG109" s="295"/>
      <c r="BH109" s="295"/>
      <c r="BI109" s="295"/>
    </row>
    <row r="110">
      <c r="A110" s="295"/>
      <c r="B110" s="295"/>
      <c r="C110" s="295"/>
      <c r="D110" s="295"/>
      <c r="E110" s="295"/>
      <c r="F110" s="295"/>
      <c r="G110" s="295"/>
      <c r="H110" s="295"/>
      <c r="I110" s="295"/>
      <c r="J110" s="295"/>
      <c r="K110" s="295"/>
      <c r="L110" s="295"/>
      <c r="M110" s="295"/>
      <c r="N110" s="295"/>
      <c r="O110" s="295"/>
      <c r="P110" s="295"/>
      <c r="Q110" s="295"/>
      <c r="R110" s="295"/>
      <c r="S110" s="295"/>
      <c r="T110" s="295"/>
      <c r="U110" s="295"/>
      <c r="V110" s="295"/>
      <c r="W110" s="295"/>
      <c r="X110" s="295"/>
      <c r="Y110" s="295"/>
      <c r="Z110" s="295"/>
      <c r="AA110" s="295"/>
      <c r="AB110" s="295"/>
      <c r="AC110" s="295"/>
      <c r="AD110" s="295"/>
      <c r="AE110" s="295"/>
      <c r="AF110" s="295"/>
      <c r="AG110" s="295"/>
      <c r="AH110" s="295"/>
      <c r="AI110" s="295"/>
      <c r="AJ110" s="295"/>
      <c r="AK110" s="295"/>
      <c r="AL110" s="295"/>
      <c r="AM110" s="295"/>
      <c r="AN110" s="295"/>
      <c r="AO110" s="295"/>
      <c r="AP110" s="295"/>
      <c r="AQ110" s="295"/>
      <c r="AR110" s="295"/>
      <c r="AS110" s="295"/>
      <c r="AT110" s="295"/>
      <c r="AU110" s="295"/>
      <c r="AV110" s="295"/>
      <c r="AW110" s="295"/>
      <c r="AX110" s="295"/>
      <c r="AY110" s="295"/>
      <c r="AZ110" s="295"/>
      <c r="BA110" s="295"/>
      <c r="BB110" s="295"/>
      <c r="BC110" s="295"/>
      <c r="BD110" s="295"/>
      <c r="BE110" s="295"/>
      <c r="BF110" s="295"/>
      <c r="BG110" s="295"/>
      <c r="BH110" s="295"/>
      <c r="BI110" s="295"/>
    </row>
    <row r="111">
      <c r="A111" s="295"/>
      <c r="B111" s="295"/>
      <c r="C111" s="295"/>
      <c r="D111" s="295"/>
      <c r="E111" s="295"/>
      <c r="F111" s="295"/>
      <c r="G111" s="295"/>
      <c r="H111" s="295"/>
      <c r="I111" s="295"/>
      <c r="J111" s="295"/>
      <c r="K111" s="295"/>
      <c r="L111" s="295"/>
      <c r="M111" s="295"/>
      <c r="N111" s="295"/>
      <c r="O111" s="295"/>
      <c r="P111" s="295"/>
      <c r="Q111" s="295"/>
      <c r="R111" s="295"/>
      <c r="S111" s="295"/>
      <c r="T111" s="295"/>
      <c r="U111" s="295"/>
      <c r="V111" s="295"/>
      <c r="W111" s="295"/>
      <c r="X111" s="295"/>
      <c r="Y111" s="295"/>
      <c r="Z111" s="295"/>
      <c r="AA111" s="295"/>
      <c r="AB111" s="295"/>
      <c r="AC111" s="295"/>
      <c r="AD111" s="295"/>
      <c r="AE111" s="295"/>
      <c r="AF111" s="295"/>
      <c r="AG111" s="295"/>
      <c r="AH111" s="295"/>
      <c r="AI111" s="295"/>
      <c r="AJ111" s="295"/>
      <c r="AK111" s="295"/>
      <c r="AL111" s="295"/>
      <c r="AM111" s="295"/>
      <c r="AN111" s="295"/>
      <c r="AO111" s="295"/>
      <c r="AP111" s="295"/>
      <c r="AQ111" s="295"/>
      <c r="AR111" s="295"/>
      <c r="AS111" s="295"/>
      <c r="AT111" s="295"/>
      <c r="AU111" s="295"/>
      <c r="AV111" s="295"/>
      <c r="AW111" s="295"/>
      <c r="AX111" s="295"/>
      <c r="AY111" s="295"/>
      <c r="AZ111" s="295"/>
      <c r="BA111" s="295"/>
      <c r="BB111" s="295"/>
      <c r="BC111" s="295"/>
      <c r="BD111" s="295"/>
      <c r="BE111" s="295"/>
      <c r="BF111" s="295"/>
      <c r="BG111" s="295"/>
      <c r="BH111" s="295"/>
      <c r="BI111" s="295"/>
    </row>
    <row r="112">
      <c r="A112" s="295"/>
      <c r="B112" s="295"/>
      <c r="C112" s="295"/>
      <c r="D112" s="295"/>
      <c r="E112" s="295"/>
      <c r="F112" s="295"/>
      <c r="G112" s="295"/>
      <c r="H112" s="295"/>
      <c r="I112" s="295"/>
      <c r="J112" s="295"/>
      <c r="K112" s="295"/>
      <c r="L112" s="295"/>
      <c r="M112" s="295"/>
      <c r="N112" s="295"/>
      <c r="O112" s="295"/>
      <c r="P112" s="295"/>
      <c r="Q112" s="295"/>
      <c r="R112" s="295"/>
      <c r="S112" s="295"/>
      <c r="T112" s="295"/>
      <c r="U112" s="295"/>
      <c r="V112" s="295"/>
      <c r="W112" s="295"/>
      <c r="X112" s="295"/>
      <c r="Y112" s="295"/>
      <c r="Z112" s="295"/>
      <c r="AA112" s="295"/>
      <c r="AB112" s="295"/>
      <c r="AC112" s="295"/>
      <c r="AD112" s="295"/>
      <c r="AE112" s="295"/>
      <c r="AF112" s="295"/>
      <c r="AG112" s="295"/>
      <c r="AH112" s="295"/>
      <c r="AI112" s="295"/>
      <c r="AJ112" s="295"/>
      <c r="AK112" s="295"/>
      <c r="AL112" s="295"/>
      <c r="AM112" s="295"/>
      <c r="AN112" s="295"/>
      <c r="AO112" s="295"/>
      <c r="AP112" s="295"/>
      <c r="AQ112" s="295"/>
      <c r="AR112" s="295"/>
      <c r="AS112" s="295"/>
      <c r="AT112" s="295"/>
      <c r="AU112" s="295"/>
      <c r="AV112" s="295"/>
      <c r="AW112" s="295"/>
      <c r="AX112" s="295"/>
      <c r="AY112" s="295"/>
      <c r="AZ112" s="295"/>
      <c r="BA112" s="295"/>
      <c r="BB112" s="295"/>
      <c r="BC112" s="295"/>
      <c r="BD112" s="295"/>
      <c r="BE112" s="295"/>
      <c r="BF112" s="295"/>
      <c r="BG112" s="295"/>
      <c r="BH112" s="295"/>
      <c r="BI112" s="295"/>
    </row>
    <row r="113">
      <c r="A113" s="295"/>
      <c r="B113" s="295"/>
      <c r="C113" s="295"/>
      <c r="D113" s="295"/>
      <c r="E113" s="295"/>
      <c r="F113" s="295"/>
      <c r="G113" s="295"/>
      <c r="H113" s="295"/>
      <c r="I113" s="295"/>
      <c r="J113" s="295"/>
      <c r="K113" s="295"/>
      <c r="L113" s="295"/>
      <c r="M113" s="295"/>
      <c r="N113" s="295"/>
      <c r="O113" s="295"/>
      <c r="P113" s="295"/>
      <c r="Q113" s="295"/>
      <c r="R113" s="295"/>
      <c r="S113" s="295"/>
      <c r="T113" s="295"/>
      <c r="U113" s="295"/>
      <c r="V113" s="295"/>
      <c r="W113" s="295"/>
      <c r="X113" s="295"/>
      <c r="Y113" s="295"/>
      <c r="Z113" s="295"/>
      <c r="AA113" s="295"/>
      <c r="AB113" s="295"/>
      <c r="AC113" s="295"/>
      <c r="AD113" s="295"/>
      <c r="AE113" s="295"/>
      <c r="AF113" s="295"/>
      <c r="AG113" s="295"/>
      <c r="AH113" s="295"/>
      <c r="AI113" s="295"/>
      <c r="AJ113" s="295"/>
      <c r="AK113" s="295"/>
      <c r="AL113" s="295"/>
      <c r="AM113" s="295"/>
      <c r="AN113" s="295"/>
      <c r="AO113" s="295"/>
      <c r="AP113" s="295"/>
      <c r="AQ113" s="295"/>
      <c r="AR113" s="295"/>
      <c r="AS113" s="295"/>
      <c r="AT113" s="295"/>
      <c r="AU113" s="295"/>
      <c r="AV113" s="295"/>
      <c r="AW113" s="295"/>
      <c r="AX113" s="295"/>
      <c r="AY113" s="295"/>
      <c r="AZ113" s="295"/>
      <c r="BA113" s="295"/>
      <c r="BB113" s="295"/>
      <c r="BC113" s="295"/>
      <c r="BD113" s="295"/>
      <c r="BE113" s="295"/>
      <c r="BF113" s="295"/>
      <c r="BG113" s="295"/>
      <c r="BH113" s="295"/>
      <c r="BI113" s="295"/>
    </row>
    <row r="114">
      <c r="A114" s="295"/>
      <c r="B114" s="295"/>
      <c r="C114" s="295"/>
      <c r="D114" s="295"/>
      <c r="E114" s="295"/>
      <c r="F114" s="295"/>
      <c r="G114" s="295"/>
      <c r="H114" s="295"/>
      <c r="I114" s="295"/>
      <c r="J114" s="295"/>
      <c r="K114" s="295"/>
      <c r="L114" s="295"/>
      <c r="M114" s="295"/>
      <c r="N114" s="295"/>
      <c r="O114" s="295"/>
      <c r="P114" s="295"/>
      <c r="Q114" s="295"/>
      <c r="R114" s="295"/>
      <c r="S114" s="295"/>
      <c r="T114" s="295"/>
      <c r="U114" s="295"/>
      <c r="V114" s="295"/>
      <c r="W114" s="295"/>
      <c r="X114" s="295"/>
      <c r="Y114" s="295"/>
      <c r="Z114" s="295"/>
      <c r="AA114" s="295"/>
      <c r="AB114" s="295"/>
      <c r="AC114" s="295"/>
      <c r="AD114" s="295"/>
      <c r="AE114" s="295"/>
      <c r="AF114" s="295"/>
      <c r="AG114" s="295"/>
      <c r="AH114" s="295"/>
      <c r="AI114" s="295"/>
      <c r="AJ114" s="295"/>
      <c r="AK114" s="295"/>
      <c r="AL114" s="295"/>
      <c r="AM114" s="295"/>
      <c r="AN114" s="295"/>
      <c r="AO114" s="295"/>
      <c r="AP114" s="295"/>
      <c r="AQ114" s="295"/>
      <c r="AR114" s="295"/>
      <c r="AS114" s="295"/>
      <c r="AT114" s="295"/>
      <c r="AU114" s="295"/>
      <c r="AV114" s="295"/>
      <c r="AW114" s="295"/>
      <c r="AX114" s="295"/>
      <c r="AY114" s="295"/>
      <c r="AZ114" s="295"/>
      <c r="BA114" s="295"/>
      <c r="BB114" s="295"/>
      <c r="BC114" s="295"/>
      <c r="BD114" s="295"/>
      <c r="BE114" s="295"/>
      <c r="BF114" s="295"/>
      <c r="BG114" s="295"/>
      <c r="BH114" s="295"/>
      <c r="BI114" s="295"/>
    </row>
    <row r="115">
      <c r="A115" s="295"/>
      <c r="B115" s="295"/>
      <c r="C115" s="295"/>
      <c r="D115" s="295"/>
      <c r="E115" s="295"/>
      <c r="F115" s="295"/>
      <c r="G115" s="295"/>
      <c r="H115" s="295"/>
      <c r="I115" s="295"/>
      <c r="J115" s="295"/>
      <c r="K115" s="295"/>
      <c r="L115" s="295"/>
      <c r="M115" s="295"/>
      <c r="N115" s="295"/>
      <c r="O115" s="295"/>
      <c r="P115" s="295"/>
      <c r="Q115" s="295"/>
      <c r="R115" s="295"/>
      <c r="S115" s="295"/>
      <c r="T115" s="295"/>
      <c r="U115" s="295"/>
      <c r="V115" s="295"/>
      <c r="W115" s="295"/>
      <c r="X115" s="295"/>
      <c r="Y115" s="295"/>
      <c r="Z115" s="295"/>
      <c r="AA115" s="295"/>
      <c r="AB115" s="295"/>
      <c r="AC115" s="295"/>
      <c r="AD115" s="295"/>
      <c r="AE115" s="295"/>
      <c r="AF115" s="295"/>
      <c r="AG115" s="295"/>
      <c r="AH115" s="295"/>
      <c r="AI115" s="295"/>
      <c r="AJ115" s="295"/>
      <c r="AK115" s="295"/>
      <c r="AL115" s="295"/>
      <c r="AM115" s="295"/>
      <c r="AN115" s="295"/>
      <c r="AO115" s="295"/>
      <c r="AP115" s="295"/>
      <c r="AQ115" s="295"/>
      <c r="AR115" s="295"/>
      <c r="AS115" s="295"/>
      <c r="AT115" s="295"/>
      <c r="AU115" s="295"/>
      <c r="AV115" s="295"/>
      <c r="AW115" s="295"/>
      <c r="AX115" s="295"/>
      <c r="AY115" s="295"/>
      <c r="AZ115" s="295"/>
      <c r="BA115" s="295"/>
      <c r="BB115" s="295"/>
      <c r="BC115" s="295"/>
      <c r="BD115" s="295"/>
      <c r="BE115" s="295"/>
      <c r="BF115" s="295"/>
      <c r="BG115" s="295"/>
      <c r="BH115" s="295"/>
      <c r="BI115" s="295"/>
    </row>
    <row r="116">
      <c r="A116" s="295"/>
      <c r="B116" s="295"/>
      <c r="C116" s="295"/>
      <c r="D116" s="295"/>
      <c r="E116" s="295"/>
      <c r="F116" s="295"/>
      <c r="G116" s="295"/>
      <c r="H116" s="295"/>
      <c r="I116" s="295"/>
      <c r="J116" s="295"/>
      <c r="K116" s="295"/>
      <c r="L116" s="295"/>
      <c r="M116" s="295"/>
      <c r="N116" s="295"/>
      <c r="O116" s="295"/>
      <c r="P116" s="295"/>
      <c r="Q116" s="295"/>
      <c r="R116" s="295"/>
      <c r="S116" s="295"/>
      <c r="T116" s="295"/>
      <c r="U116" s="295"/>
      <c r="V116" s="295"/>
      <c r="W116" s="295"/>
      <c r="X116" s="295"/>
      <c r="Y116" s="295"/>
      <c r="Z116" s="295"/>
      <c r="AA116" s="295"/>
      <c r="AB116" s="295"/>
      <c r="AC116" s="295"/>
      <c r="AD116" s="295"/>
      <c r="AE116" s="295"/>
      <c r="AF116" s="295"/>
      <c r="AG116" s="295"/>
      <c r="AH116" s="295"/>
      <c r="AI116" s="295"/>
      <c r="AJ116" s="295"/>
      <c r="AK116" s="295"/>
      <c r="AL116" s="295"/>
      <c r="AM116" s="295"/>
      <c r="AN116" s="295"/>
      <c r="AO116" s="295"/>
      <c r="AP116" s="295"/>
      <c r="AQ116" s="295"/>
      <c r="AR116" s="295"/>
      <c r="AS116" s="295"/>
      <c r="AT116" s="295"/>
      <c r="AU116" s="295"/>
      <c r="AV116" s="295"/>
      <c r="AW116" s="295"/>
      <c r="AX116" s="295"/>
      <c r="AY116" s="295"/>
      <c r="AZ116" s="295"/>
      <c r="BA116" s="295"/>
      <c r="BB116" s="295"/>
      <c r="BC116" s="295"/>
      <c r="BD116" s="295"/>
      <c r="BE116" s="295"/>
      <c r="BF116" s="295"/>
      <c r="BG116" s="295"/>
      <c r="BH116" s="295"/>
      <c r="BI116" s="295"/>
    </row>
    <row r="117">
      <c r="A117" s="295"/>
      <c r="B117" s="295"/>
      <c r="C117" s="295"/>
      <c r="D117" s="295"/>
      <c r="E117" s="295"/>
      <c r="F117" s="295"/>
      <c r="G117" s="295"/>
      <c r="H117" s="295"/>
      <c r="I117" s="295"/>
      <c r="J117" s="295"/>
      <c r="K117" s="295"/>
      <c r="L117" s="295"/>
      <c r="M117" s="295"/>
      <c r="N117" s="295"/>
      <c r="O117" s="295"/>
      <c r="P117" s="295"/>
      <c r="Q117" s="295"/>
      <c r="R117" s="295"/>
      <c r="S117" s="295"/>
      <c r="T117" s="295"/>
      <c r="U117" s="295"/>
      <c r="V117" s="295"/>
      <c r="W117" s="295"/>
      <c r="X117" s="295"/>
      <c r="Y117" s="295"/>
      <c r="Z117" s="295"/>
      <c r="AA117" s="295"/>
      <c r="AB117" s="295"/>
      <c r="AC117" s="295"/>
      <c r="AD117" s="295"/>
      <c r="AE117" s="295"/>
      <c r="AF117" s="295"/>
      <c r="AG117" s="295"/>
      <c r="AH117" s="295"/>
      <c r="AI117" s="295"/>
      <c r="AJ117" s="295"/>
      <c r="AK117" s="295"/>
      <c r="AL117" s="295"/>
      <c r="AM117" s="295"/>
      <c r="AN117" s="295"/>
      <c r="AO117" s="295"/>
      <c r="AP117" s="295"/>
      <c r="AQ117" s="295"/>
      <c r="AR117" s="295"/>
      <c r="AS117" s="295"/>
      <c r="AT117" s="295"/>
      <c r="AU117" s="295"/>
      <c r="AV117" s="295"/>
      <c r="AW117" s="295"/>
      <c r="AX117" s="295"/>
      <c r="AY117" s="295"/>
      <c r="AZ117" s="295"/>
      <c r="BA117" s="295"/>
      <c r="BB117" s="295"/>
      <c r="BC117" s="295"/>
      <c r="BD117" s="295"/>
      <c r="BE117" s="295"/>
      <c r="BF117" s="295"/>
      <c r="BG117" s="295"/>
      <c r="BH117" s="295"/>
      <c r="BI117" s="295"/>
    </row>
    <row r="118">
      <c r="A118" s="295"/>
      <c r="B118" s="295"/>
      <c r="C118" s="295"/>
      <c r="D118" s="295"/>
      <c r="E118" s="295"/>
      <c r="F118" s="295"/>
      <c r="G118" s="295"/>
      <c r="H118" s="295"/>
      <c r="I118" s="295"/>
      <c r="J118" s="295"/>
      <c r="K118" s="295"/>
      <c r="L118" s="295"/>
      <c r="M118" s="295"/>
      <c r="N118" s="295"/>
      <c r="O118" s="295"/>
      <c r="P118" s="295"/>
      <c r="Q118" s="295"/>
      <c r="R118" s="295"/>
      <c r="S118" s="295"/>
      <c r="T118" s="295"/>
      <c r="U118" s="295"/>
      <c r="V118" s="295"/>
      <c r="W118" s="295"/>
      <c r="X118" s="295"/>
      <c r="Y118" s="295"/>
      <c r="Z118" s="295"/>
      <c r="AA118" s="295"/>
      <c r="AB118" s="295"/>
      <c r="AC118" s="295"/>
      <c r="AD118" s="295"/>
      <c r="AE118" s="295"/>
      <c r="AF118" s="295"/>
      <c r="AG118" s="295"/>
      <c r="AH118" s="295"/>
      <c r="AI118" s="295"/>
      <c r="AJ118" s="295"/>
      <c r="AK118" s="295"/>
      <c r="AL118" s="295"/>
      <c r="AM118" s="295"/>
      <c r="AN118" s="295"/>
      <c r="AO118" s="295"/>
      <c r="AP118" s="295"/>
      <c r="AQ118" s="295"/>
      <c r="AR118" s="295"/>
      <c r="AS118" s="295"/>
      <c r="AT118" s="295"/>
      <c r="AU118" s="295"/>
      <c r="AV118" s="295"/>
      <c r="AW118" s="295"/>
      <c r="AX118" s="295"/>
      <c r="AY118" s="295"/>
      <c r="AZ118" s="295"/>
      <c r="BA118" s="295"/>
      <c r="BB118" s="295"/>
      <c r="BC118" s="295"/>
      <c r="BD118" s="295"/>
      <c r="BE118" s="295"/>
      <c r="BF118" s="295"/>
      <c r="BG118" s="295"/>
      <c r="BH118" s="295"/>
      <c r="BI118" s="295"/>
    </row>
    <row r="119">
      <c r="A119" s="295"/>
      <c r="B119" s="295"/>
      <c r="C119" s="295"/>
      <c r="D119" s="295"/>
      <c r="E119" s="295"/>
      <c r="F119" s="295"/>
      <c r="G119" s="295"/>
      <c r="H119" s="295"/>
      <c r="I119" s="295"/>
      <c r="J119" s="295"/>
      <c r="K119" s="295"/>
      <c r="L119" s="295"/>
      <c r="M119" s="295"/>
      <c r="N119" s="295"/>
      <c r="O119" s="295"/>
      <c r="P119" s="295"/>
      <c r="Q119" s="295"/>
      <c r="R119" s="295"/>
      <c r="S119" s="295"/>
      <c r="T119" s="295"/>
      <c r="U119" s="295"/>
      <c r="V119" s="295"/>
      <c r="W119" s="295"/>
      <c r="X119" s="295"/>
      <c r="Y119" s="295"/>
      <c r="Z119" s="295"/>
      <c r="AA119" s="295"/>
      <c r="AB119" s="295"/>
      <c r="AC119" s="295"/>
      <c r="AD119" s="295"/>
      <c r="AE119" s="295"/>
      <c r="AF119" s="295"/>
      <c r="AG119" s="295"/>
      <c r="AH119" s="295"/>
      <c r="AI119" s="295"/>
      <c r="AJ119" s="295"/>
      <c r="AK119" s="295"/>
      <c r="AL119" s="295"/>
      <c r="AM119" s="295"/>
      <c r="AN119" s="295"/>
      <c r="AO119" s="295"/>
      <c r="AP119" s="295"/>
      <c r="AQ119" s="295"/>
      <c r="AR119" s="295"/>
      <c r="AS119" s="295"/>
      <c r="AT119" s="295"/>
      <c r="AU119" s="295"/>
      <c r="AV119" s="295"/>
      <c r="AW119" s="295"/>
      <c r="AX119" s="295"/>
      <c r="AY119" s="295"/>
      <c r="AZ119" s="295"/>
      <c r="BA119" s="295"/>
      <c r="BB119" s="295"/>
      <c r="BC119" s="295"/>
      <c r="BD119" s="295"/>
      <c r="BE119" s="295"/>
      <c r="BF119" s="295"/>
      <c r="BG119" s="295"/>
      <c r="BH119" s="295"/>
      <c r="BI119" s="295"/>
    </row>
    <row r="120">
      <c r="A120" s="295"/>
      <c r="B120" s="295"/>
      <c r="C120" s="295"/>
      <c r="D120" s="295"/>
      <c r="E120" s="295"/>
      <c r="F120" s="295"/>
      <c r="G120" s="295"/>
      <c r="H120" s="295"/>
      <c r="I120" s="295"/>
      <c r="J120" s="295"/>
      <c r="K120" s="295"/>
      <c r="L120" s="295"/>
      <c r="M120" s="295"/>
      <c r="N120" s="295"/>
      <c r="O120" s="295"/>
      <c r="P120" s="295"/>
      <c r="Q120" s="295"/>
      <c r="R120" s="295"/>
      <c r="S120" s="295"/>
      <c r="T120" s="295"/>
      <c r="U120" s="295"/>
      <c r="V120" s="295"/>
      <c r="W120" s="295"/>
      <c r="X120" s="295"/>
      <c r="Y120" s="295"/>
      <c r="Z120" s="295"/>
      <c r="AA120" s="295"/>
      <c r="AB120" s="295"/>
      <c r="AC120" s="295"/>
      <c r="AD120" s="295"/>
      <c r="AE120" s="295"/>
      <c r="AF120" s="295"/>
      <c r="AG120" s="295"/>
      <c r="AH120" s="295"/>
      <c r="AI120" s="295"/>
      <c r="AJ120" s="295"/>
      <c r="AK120" s="295"/>
      <c r="AL120" s="295"/>
      <c r="AM120" s="295"/>
      <c r="AN120" s="295"/>
      <c r="AO120" s="295"/>
      <c r="AP120" s="295"/>
      <c r="AQ120" s="295"/>
      <c r="AR120" s="295"/>
      <c r="AS120" s="295"/>
      <c r="AT120" s="295"/>
      <c r="AU120" s="295"/>
      <c r="AV120" s="295"/>
      <c r="AW120" s="295"/>
      <c r="AX120" s="295"/>
      <c r="AY120" s="295"/>
      <c r="AZ120" s="295"/>
      <c r="BA120" s="295"/>
      <c r="BB120" s="295"/>
      <c r="BC120" s="295"/>
      <c r="BD120" s="295"/>
      <c r="BE120" s="295"/>
      <c r="BF120" s="295"/>
      <c r="BG120" s="295"/>
      <c r="BH120" s="295"/>
      <c r="BI120" s="295"/>
    </row>
    <row r="121">
      <c r="A121" s="295"/>
      <c r="B121" s="295"/>
      <c r="C121" s="295"/>
      <c r="D121" s="295"/>
      <c r="E121" s="295"/>
      <c r="F121" s="295"/>
      <c r="G121" s="295"/>
      <c r="H121" s="295"/>
      <c r="I121" s="295"/>
      <c r="J121" s="295"/>
      <c r="K121" s="295"/>
      <c r="L121" s="295"/>
      <c r="M121" s="295"/>
      <c r="N121" s="295"/>
      <c r="O121" s="295"/>
      <c r="P121" s="295"/>
      <c r="Q121" s="295"/>
      <c r="R121" s="295"/>
      <c r="S121" s="295"/>
      <c r="T121" s="295"/>
      <c r="U121" s="295"/>
      <c r="V121" s="295"/>
      <c r="W121" s="295"/>
      <c r="X121" s="295"/>
      <c r="Y121" s="295"/>
      <c r="Z121" s="295"/>
      <c r="AA121" s="295"/>
      <c r="AB121" s="295"/>
      <c r="AC121" s="295"/>
      <c r="AD121" s="295"/>
      <c r="AE121" s="295"/>
      <c r="AF121" s="295"/>
      <c r="AG121" s="295"/>
      <c r="AH121" s="295"/>
      <c r="AI121" s="295"/>
      <c r="AJ121" s="295"/>
      <c r="AK121" s="295"/>
      <c r="AL121" s="295"/>
      <c r="AM121" s="295"/>
      <c r="AN121" s="295"/>
      <c r="AO121" s="295"/>
      <c r="AP121" s="295"/>
      <c r="AQ121" s="295"/>
      <c r="AR121" s="295"/>
      <c r="AS121" s="295"/>
      <c r="AT121" s="295"/>
      <c r="AU121" s="295"/>
      <c r="AV121" s="295"/>
      <c r="AW121" s="295"/>
      <c r="AX121" s="295"/>
      <c r="AY121" s="295"/>
      <c r="AZ121" s="295"/>
      <c r="BA121" s="295"/>
      <c r="BB121" s="295"/>
      <c r="BC121" s="295"/>
      <c r="BD121" s="295"/>
      <c r="BE121" s="295"/>
      <c r="BF121" s="295"/>
      <c r="BG121" s="295"/>
      <c r="BH121" s="295"/>
      <c r="BI121" s="295"/>
    </row>
    <row r="122">
      <c r="A122" s="295"/>
      <c r="B122" s="295"/>
      <c r="C122" s="295"/>
      <c r="D122" s="295"/>
      <c r="E122" s="295"/>
      <c r="F122" s="295"/>
      <c r="G122" s="295"/>
      <c r="H122" s="295"/>
      <c r="I122" s="295"/>
      <c r="J122" s="295"/>
      <c r="K122" s="295"/>
      <c r="L122" s="295"/>
      <c r="M122" s="295"/>
      <c r="N122" s="295"/>
      <c r="O122" s="295"/>
      <c r="P122" s="295"/>
      <c r="Q122" s="295"/>
      <c r="R122" s="295"/>
      <c r="S122" s="295"/>
      <c r="T122" s="295"/>
      <c r="U122" s="295"/>
      <c r="V122" s="295"/>
      <c r="W122" s="295"/>
      <c r="X122" s="295"/>
      <c r="Y122" s="295"/>
      <c r="Z122" s="295"/>
      <c r="AA122" s="295"/>
      <c r="AB122" s="295"/>
      <c r="AC122" s="295"/>
      <c r="AD122" s="295"/>
      <c r="AE122" s="295"/>
      <c r="AF122" s="295"/>
      <c r="AG122" s="295"/>
      <c r="AH122" s="295"/>
      <c r="AI122" s="295"/>
      <c r="AJ122" s="295"/>
      <c r="AK122" s="295"/>
      <c r="AL122" s="295"/>
      <c r="AM122" s="295"/>
      <c r="AN122" s="295"/>
      <c r="AO122" s="295"/>
      <c r="AP122" s="295"/>
      <c r="AQ122" s="295"/>
      <c r="AR122" s="295"/>
      <c r="AS122" s="295"/>
      <c r="AT122" s="295"/>
      <c r="AU122" s="295"/>
      <c r="AV122" s="295"/>
      <c r="AW122" s="295"/>
      <c r="AX122" s="295"/>
      <c r="AY122" s="295"/>
      <c r="AZ122" s="295"/>
      <c r="BA122" s="295"/>
      <c r="BB122" s="295"/>
      <c r="BC122" s="295"/>
      <c r="BD122" s="295"/>
      <c r="BE122" s="295"/>
      <c r="BF122" s="295"/>
      <c r="BG122" s="295"/>
      <c r="BH122" s="295"/>
      <c r="BI122" s="295"/>
    </row>
    <row r="123">
      <c r="A123" s="295"/>
      <c r="B123" s="295"/>
      <c r="C123" s="295"/>
      <c r="D123" s="295"/>
      <c r="E123" s="295"/>
      <c r="F123" s="295"/>
      <c r="G123" s="295"/>
      <c r="H123" s="295"/>
      <c r="I123" s="295"/>
      <c r="J123" s="295"/>
      <c r="K123" s="295"/>
      <c r="L123" s="295"/>
      <c r="M123" s="295"/>
      <c r="N123" s="295"/>
      <c r="O123" s="295"/>
      <c r="P123" s="295"/>
      <c r="Q123" s="295"/>
      <c r="R123" s="295"/>
      <c r="S123" s="295"/>
      <c r="T123" s="295"/>
      <c r="U123" s="295"/>
      <c r="V123" s="295"/>
      <c r="W123" s="295"/>
      <c r="X123" s="295"/>
      <c r="Y123" s="295"/>
      <c r="Z123" s="295"/>
      <c r="AA123" s="295"/>
      <c r="AB123" s="295"/>
      <c r="AC123" s="295"/>
      <c r="AD123" s="295"/>
      <c r="AE123" s="295"/>
      <c r="AF123" s="295"/>
      <c r="AG123" s="295"/>
      <c r="AH123" s="295"/>
      <c r="AI123" s="295"/>
      <c r="AJ123" s="295"/>
      <c r="AK123" s="295"/>
      <c r="AL123" s="295"/>
      <c r="AM123" s="295"/>
      <c r="AN123" s="295"/>
      <c r="AO123" s="295"/>
      <c r="AP123" s="295"/>
      <c r="AQ123" s="295"/>
      <c r="AR123" s="295"/>
      <c r="AS123" s="295"/>
      <c r="AT123" s="295"/>
      <c r="AU123" s="295"/>
      <c r="AV123" s="295"/>
      <c r="AW123" s="295"/>
      <c r="AX123" s="295"/>
      <c r="AY123" s="295"/>
      <c r="AZ123" s="295"/>
      <c r="BA123" s="295"/>
      <c r="BB123" s="295"/>
      <c r="BC123" s="295"/>
      <c r="BD123" s="295"/>
      <c r="BE123" s="295"/>
      <c r="BF123" s="295"/>
      <c r="BG123" s="295"/>
      <c r="BH123" s="295"/>
      <c r="BI123" s="295"/>
    </row>
    <row r="124">
      <c r="A124" s="295"/>
      <c r="B124" s="295"/>
      <c r="C124" s="295"/>
      <c r="D124" s="295"/>
      <c r="E124" s="295"/>
      <c r="F124" s="295"/>
      <c r="G124" s="295"/>
      <c r="H124" s="295"/>
      <c r="I124" s="295"/>
      <c r="J124" s="295"/>
      <c r="K124" s="295"/>
      <c r="L124" s="295"/>
      <c r="M124" s="295"/>
      <c r="N124" s="295"/>
      <c r="O124" s="295"/>
      <c r="P124" s="295"/>
      <c r="Q124" s="295"/>
      <c r="R124" s="295"/>
      <c r="S124" s="295"/>
      <c r="T124" s="295"/>
      <c r="U124" s="295"/>
      <c r="V124" s="295"/>
      <c r="W124" s="295"/>
      <c r="X124" s="295"/>
      <c r="Y124" s="295"/>
      <c r="Z124" s="295"/>
      <c r="AA124" s="295"/>
      <c r="AB124" s="295"/>
      <c r="AC124" s="295"/>
      <c r="AD124" s="295"/>
      <c r="AE124" s="295"/>
      <c r="AF124" s="295"/>
      <c r="AG124" s="295"/>
      <c r="AH124" s="295"/>
      <c r="AI124" s="295"/>
      <c r="AJ124" s="295"/>
      <c r="AK124" s="295"/>
      <c r="AL124" s="295"/>
      <c r="AM124" s="295"/>
      <c r="AN124" s="295"/>
      <c r="AO124" s="295"/>
      <c r="AP124" s="295"/>
      <c r="AQ124" s="295"/>
      <c r="AR124" s="295"/>
      <c r="AS124" s="295"/>
      <c r="AT124" s="295"/>
      <c r="AU124" s="295"/>
      <c r="AV124" s="295"/>
      <c r="AW124" s="295"/>
      <c r="AX124" s="295"/>
      <c r="AY124" s="295"/>
      <c r="AZ124" s="295"/>
      <c r="BA124" s="295"/>
      <c r="BB124" s="295"/>
      <c r="BC124" s="295"/>
      <c r="BD124" s="295"/>
      <c r="BE124" s="295"/>
      <c r="BF124" s="295"/>
      <c r="BG124" s="295"/>
      <c r="BH124" s="295"/>
      <c r="BI124" s="295"/>
    </row>
    <row r="125">
      <c r="A125" s="295"/>
      <c r="B125" s="295"/>
      <c r="C125" s="295"/>
      <c r="D125" s="295"/>
      <c r="E125" s="295"/>
      <c r="F125" s="295"/>
      <c r="G125" s="295"/>
      <c r="H125" s="295"/>
      <c r="I125" s="295"/>
      <c r="J125" s="295"/>
      <c r="K125" s="295"/>
      <c r="L125" s="295"/>
      <c r="M125" s="295"/>
      <c r="N125" s="295"/>
      <c r="O125" s="295"/>
      <c r="P125" s="295"/>
      <c r="Q125" s="295"/>
      <c r="R125" s="295"/>
      <c r="S125" s="295"/>
      <c r="T125" s="295"/>
      <c r="U125" s="295"/>
      <c r="V125" s="295"/>
      <c r="W125" s="295"/>
      <c r="X125" s="295"/>
      <c r="Y125" s="295"/>
      <c r="Z125" s="295"/>
      <c r="AA125" s="295"/>
      <c r="AB125" s="295"/>
      <c r="AC125" s="295"/>
      <c r="AD125" s="295"/>
      <c r="AE125" s="295"/>
      <c r="AF125" s="295"/>
      <c r="AG125" s="295"/>
      <c r="AH125" s="295"/>
      <c r="AI125" s="295"/>
      <c r="AJ125" s="295"/>
      <c r="AK125" s="295"/>
      <c r="AL125" s="295"/>
      <c r="AM125" s="295"/>
      <c r="AN125" s="295"/>
      <c r="AO125" s="295"/>
      <c r="AP125" s="295"/>
      <c r="AQ125" s="295"/>
      <c r="AR125" s="295"/>
      <c r="AS125" s="295"/>
      <c r="AT125" s="295"/>
      <c r="AU125" s="295"/>
      <c r="AV125" s="295"/>
      <c r="AW125" s="295"/>
      <c r="AX125" s="295"/>
      <c r="AY125" s="295"/>
      <c r="AZ125" s="295"/>
      <c r="BA125" s="295"/>
      <c r="BB125" s="295"/>
      <c r="BC125" s="295"/>
      <c r="BD125" s="295"/>
      <c r="BE125" s="295"/>
      <c r="BF125" s="295"/>
      <c r="BG125" s="295"/>
      <c r="BH125" s="295"/>
      <c r="BI125" s="295"/>
    </row>
    <row r="126">
      <c r="A126" s="295"/>
      <c r="B126" s="295"/>
      <c r="C126" s="295"/>
      <c r="D126" s="295"/>
      <c r="E126" s="295"/>
      <c r="F126" s="295"/>
      <c r="G126" s="295"/>
      <c r="H126" s="295"/>
      <c r="I126" s="295"/>
      <c r="J126" s="295"/>
      <c r="K126" s="295"/>
      <c r="L126" s="295"/>
      <c r="M126" s="295"/>
      <c r="N126" s="295"/>
      <c r="O126" s="295"/>
      <c r="P126" s="295"/>
      <c r="Q126" s="295"/>
      <c r="R126" s="295"/>
      <c r="S126" s="295"/>
      <c r="T126" s="295"/>
      <c r="U126" s="295"/>
      <c r="V126" s="295"/>
      <c r="W126" s="295"/>
      <c r="X126" s="295"/>
      <c r="Y126" s="295"/>
      <c r="Z126" s="295"/>
      <c r="AA126" s="295"/>
      <c r="AB126" s="295"/>
      <c r="AC126" s="295"/>
      <c r="AD126" s="295"/>
      <c r="AE126" s="295"/>
      <c r="AF126" s="295"/>
      <c r="AG126" s="295"/>
      <c r="AH126" s="295"/>
      <c r="AI126" s="295"/>
      <c r="AJ126" s="295"/>
      <c r="AK126" s="295"/>
      <c r="AL126" s="295"/>
      <c r="AM126" s="295"/>
      <c r="AN126" s="295"/>
      <c r="AO126" s="295"/>
      <c r="AP126" s="295"/>
      <c r="AQ126" s="295"/>
      <c r="AR126" s="295"/>
      <c r="AS126" s="295"/>
      <c r="AT126" s="295"/>
      <c r="AU126" s="295"/>
      <c r="AV126" s="295"/>
      <c r="AW126" s="295"/>
      <c r="AX126" s="295"/>
      <c r="AY126" s="295"/>
      <c r="AZ126" s="295"/>
      <c r="BA126" s="295"/>
      <c r="BB126" s="295"/>
      <c r="BC126" s="295"/>
      <c r="BD126" s="295"/>
      <c r="BE126" s="295"/>
      <c r="BF126" s="295"/>
      <c r="BG126" s="295"/>
      <c r="BH126" s="295"/>
      <c r="BI126" s="295"/>
    </row>
    <row r="127">
      <c r="A127" s="295"/>
      <c r="B127" s="295"/>
      <c r="C127" s="295"/>
      <c r="D127" s="295"/>
      <c r="E127" s="295"/>
      <c r="F127" s="295"/>
      <c r="G127" s="295"/>
      <c r="H127" s="295"/>
      <c r="I127" s="295"/>
      <c r="J127" s="295"/>
      <c r="K127" s="295"/>
      <c r="L127" s="295"/>
      <c r="M127" s="295"/>
      <c r="N127" s="295"/>
      <c r="O127" s="295"/>
      <c r="P127" s="295"/>
      <c r="Q127" s="295"/>
      <c r="R127" s="295"/>
      <c r="S127" s="295"/>
      <c r="T127" s="295"/>
      <c r="U127" s="295"/>
      <c r="V127" s="295"/>
      <c r="W127" s="295"/>
      <c r="X127" s="295"/>
      <c r="Y127" s="295"/>
      <c r="Z127" s="295"/>
      <c r="AA127" s="295"/>
      <c r="AB127" s="295"/>
      <c r="AC127" s="295"/>
      <c r="AD127" s="295"/>
      <c r="AE127" s="295"/>
      <c r="AF127" s="295"/>
      <c r="AG127" s="295"/>
      <c r="AH127" s="295"/>
      <c r="AI127" s="295"/>
      <c r="AJ127" s="295"/>
      <c r="AK127" s="295"/>
      <c r="AL127" s="295"/>
      <c r="AM127" s="295"/>
      <c r="AN127" s="295"/>
      <c r="AO127" s="295"/>
      <c r="AP127" s="295"/>
      <c r="AQ127" s="295"/>
      <c r="AR127" s="295"/>
      <c r="AS127" s="295"/>
      <c r="AT127" s="295"/>
      <c r="AU127" s="295"/>
      <c r="AV127" s="295"/>
      <c r="AW127" s="295"/>
      <c r="AX127" s="295"/>
      <c r="AY127" s="295"/>
      <c r="AZ127" s="295"/>
      <c r="BA127" s="295"/>
      <c r="BB127" s="295"/>
      <c r="BC127" s="295"/>
      <c r="BD127" s="295"/>
      <c r="BE127" s="295"/>
      <c r="BF127" s="295"/>
      <c r="BG127" s="295"/>
      <c r="BH127" s="295"/>
      <c r="BI127" s="295"/>
    </row>
    <row r="128">
      <c r="A128" s="295"/>
      <c r="B128" s="295"/>
      <c r="C128" s="295"/>
      <c r="D128" s="295"/>
      <c r="E128" s="295"/>
      <c r="F128" s="295"/>
      <c r="G128" s="295"/>
      <c r="H128" s="295"/>
      <c r="I128" s="295"/>
      <c r="J128" s="295"/>
      <c r="K128" s="295"/>
      <c r="L128" s="295"/>
      <c r="M128" s="295"/>
      <c r="N128" s="295"/>
      <c r="O128" s="295"/>
      <c r="P128" s="295"/>
      <c r="Q128" s="295"/>
      <c r="R128" s="295"/>
      <c r="S128" s="295"/>
      <c r="T128" s="295"/>
      <c r="U128" s="295"/>
      <c r="V128" s="295"/>
      <c r="W128" s="295"/>
      <c r="X128" s="295"/>
      <c r="Y128" s="295"/>
      <c r="Z128" s="295"/>
      <c r="AA128" s="295"/>
      <c r="AB128" s="295"/>
      <c r="AC128" s="295"/>
      <c r="AD128" s="295"/>
      <c r="AE128" s="295"/>
      <c r="AF128" s="295"/>
      <c r="AG128" s="295"/>
      <c r="AH128" s="295"/>
      <c r="AI128" s="295"/>
      <c r="AJ128" s="295"/>
      <c r="AK128" s="295"/>
      <c r="AL128" s="295"/>
      <c r="AM128" s="295"/>
      <c r="AN128" s="295"/>
      <c r="AO128" s="295"/>
      <c r="AP128" s="295"/>
      <c r="AQ128" s="295"/>
      <c r="AR128" s="295"/>
      <c r="AS128" s="295"/>
      <c r="AT128" s="295"/>
      <c r="AU128" s="295"/>
      <c r="AV128" s="295"/>
      <c r="AW128" s="295"/>
      <c r="AX128" s="295"/>
      <c r="AY128" s="295"/>
      <c r="AZ128" s="295"/>
      <c r="BA128" s="295"/>
      <c r="BB128" s="295"/>
      <c r="BC128" s="295"/>
      <c r="BD128" s="295"/>
      <c r="BE128" s="295"/>
      <c r="BF128" s="295"/>
      <c r="BG128" s="295"/>
      <c r="BH128" s="295"/>
      <c r="BI128" s="295"/>
    </row>
    <row r="129">
      <c r="A129" s="295"/>
      <c r="B129" s="295"/>
      <c r="C129" s="295"/>
      <c r="D129" s="295"/>
      <c r="E129" s="295"/>
      <c r="F129" s="295"/>
      <c r="G129" s="295"/>
      <c r="H129" s="295"/>
      <c r="I129" s="295"/>
      <c r="J129" s="295"/>
      <c r="K129" s="295"/>
      <c r="L129" s="295"/>
      <c r="M129" s="295"/>
      <c r="N129" s="295"/>
      <c r="O129" s="295"/>
      <c r="P129" s="295"/>
      <c r="Q129" s="295"/>
      <c r="R129" s="295"/>
      <c r="S129" s="295"/>
      <c r="T129" s="295"/>
      <c r="U129" s="295"/>
      <c r="V129" s="295"/>
      <c r="W129" s="295"/>
      <c r="X129" s="295"/>
      <c r="Y129" s="295"/>
      <c r="Z129" s="295"/>
      <c r="AA129" s="295"/>
      <c r="AB129" s="295"/>
      <c r="AC129" s="295"/>
      <c r="AD129" s="295"/>
      <c r="AE129" s="295"/>
      <c r="AF129" s="295"/>
      <c r="AG129" s="295"/>
      <c r="AH129" s="295"/>
      <c r="AI129" s="295"/>
      <c r="AJ129" s="295"/>
      <c r="AK129" s="295"/>
      <c r="AL129" s="295"/>
      <c r="AM129" s="295"/>
      <c r="AN129" s="295"/>
      <c r="AO129" s="295"/>
      <c r="AP129" s="295"/>
      <c r="AQ129" s="295"/>
      <c r="AR129" s="295"/>
      <c r="AS129" s="295"/>
      <c r="AT129" s="295"/>
      <c r="AU129" s="295"/>
      <c r="AV129" s="295"/>
      <c r="AW129" s="295"/>
      <c r="AX129" s="295"/>
      <c r="AY129" s="295"/>
      <c r="AZ129" s="295"/>
      <c r="BA129" s="295"/>
      <c r="BB129" s="295"/>
      <c r="BC129" s="295"/>
      <c r="BD129" s="295"/>
      <c r="BE129" s="295"/>
      <c r="BF129" s="295"/>
      <c r="BG129" s="295"/>
      <c r="BH129" s="295"/>
      <c r="BI129" s="295"/>
    </row>
    <row r="130">
      <c r="A130" s="295"/>
      <c r="B130" s="295"/>
      <c r="C130" s="295"/>
      <c r="D130" s="295"/>
      <c r="E130" s="295"/>
      <c r="F130" s="295"/>
      <c r="G130" s="295"/>
      <c r="H130" s="295"/>
      <c r="I130" s="295"/>
      <c r="J130" s="295"/>
      <c r="K130" s="295"/>
      <c r="L130" s="295"/>
      <c r="M130" s="295"/>
      <c r="N130" s="295"/>
      <c r="O130" s="295"/>
      <c r="P130" s="295"/>
      <c r="Q130" s="295"/>
      <c r="R130" s="295"/>
      <c r="S130" s="295"/>
      <c r="T130" s="295"/>
      <c r="U130" s="295"/>
      <c r="V130" s="295"/>
      <c r="W130" s="295"/>
      <c r="X130" s="295"/>
      <c r="Y130" s="295"/>
      <c r="Z130" s="295"/>
      <c r="AA130" s="295"/>
      <c r="AB130" s="295"/>
      <c r="AC130" s="295"/>
      <c r="AD130" s="295"/>
      <c r="AE130" s="295"/>
      <c r="AF130" s="295"/>
      <c r="AG130" s="295"/>
      <c r="AH130" s="295"/>
      <c r="AI130" s="295"/>
      <c r="AJ130" s="295"/>
      <c r="AK130" s="295"/>
      <c r="AL130" s="295"/>
      <c r="AM130" s="295"/>
      <c r="AN130" s="295"/>
      <c r="AO130" s="295"/>
      <c r="AP130" s="295"/>
      <c r="AQ130" s="295"/>
      <c r="AR130" s="295"/>
      <c r="AS130" s="295"/>
      <c r="AT130" s="295"/>
      <c r="AU130" s="295"/>
      <c r="AV130" s="295"/>
      <c r="AW130" s="295"/>
      <c r="AX130" s="295"/>
      <c r="AY130" s="295"/>
      <c r="AZ130" s="295"/>
      <c r="BA130" s="295"/>
      <c r="BB130" s="295"/>
      <c r="BC130" s="295"/>
      <c r="BD130" s="295"/>
      <c r="BE130" s="295"/>
      <c r="BF130" s="295"/>
      <c r="BG130" s="295"/>
      <c r="BH130" s="295"/>
      <c r="BI130" s="295"/>
    </row>
    <row r="131">
      <c r="A131" s="295"/>
      <c r="B131" s="295"/>
      <c r="C131" s="295"/>
      <c r="D131" s="295"/>
      <c r="E131" s="295"/>
      <c r="F131" s="295"/>
      <c r="G131" s="295"/>
      <c r="H131" s="295"/>
      <c r="I131" s="295"/>
      <c r="J131" s="295"/>
      <c r="K131" s="295"/>
      <c r="L131" s="295"/>
      <c r="M131" s="295"/>
      <c r="N131" s="295"/>
      <c r="O131" s="295"/>
      <c r="P131" s="295"/>
      <c r="Q131" s="295"/>
      <c r="R131" s="295"/>
      <c r="S131" s="295"/>
      <c r="T131" s="295"/>
      <c r="U131" s="295"/>
      <c r="V131" s="295"/>
      <c r="W131" s="295"/>
      <c r="X131" s="295"/>
      <c r="Y131" s="295"/>
      <c r="Z131" s="295"/>
      <c r="AA131" s="295"/>
      <c r="AB131" s="295"/>
      <c r="AC131" s="295"/>
      <c r="AD131" s="295"/>
      <c r="AE131" s="295"/>
      <c r="AF131" s="295"/>
      <c r="AG131" s="295"/>
      <c r="AH131" s="295"/>
      <c r="AI131" s="295"/>
      <c r="AJ131" s="295"/>
      <c r="AK131" s="295"/>
      <c r="AL131" s="295"/>
      <c r="AM131" s="295"/>
      <c r="AN131" s="295"/>
      <c r="AO131" s="295"/>
      <c r="AP131" s="295"/>
      <c r="AQ131" s="295"/>
      <c r="AR131" s="295"/>
      <c r="AS131" s="295"/>
      <c r="AT131" s="295"/>
      <c r="AU131" s="295"/>
      <c r="AV131" s="295"/>
      <c r="AW131" s="295"/>
      <c r="AX131" s="295"/>
      <c r="AY131" s="295"/>
      <c r="AZ131" s="295"/>
      <c r="BA131" s="295"/>
      <c r="BB131" s="295"/>
      <c r="BC131" s="295"/>
      <c r="BD131" s="295"/>
      <c r="BE131" s="295"/>
      <c r="BF131" s="295"/>
      <c r="BG131" s="295"/>
      <c r="BH131" s="295"/>
      <c r="BI131" s="295"/>
    </row>
    <row r="132">
      <c r="A132" s="295"/>
      <c r="B132" s="295"/>
      <c r="C132" s="295"/>
      <c r="D132" s="295"/>
      <c r="E132" s="295"/>
      <c r="F132" s="295"/>
      <c r="G132" s="295"/>
      <c r="H132" s="295"/>
      <c r="I132" s="295"/>
      <c r="J132" s="295"/>
      <c r="K132" s="295"/>
      <c r="L132" s="295"/>
      <c r="M132" s="295"/>
      <c r="N132" s="295"/>
      <c r="O132" s="295"/>
      <c r="P132" s="295"/>
      <c r="Q132" s="295"/>
      <c r="R132" s="295"/>
      <c r="S132" s="295"/>
      <c r="T132" s="295"/>
      <c r="U132" s="295"/>
      <c r="V132" s="295"/>
      <c r="W132" s="295"/>
      <c r="X132" s="295"/>
      <c r="Y132" s="295"/>
      <c r="Z132" s="295"/>
      <c r="AA132" s="295"/>
      <c r="AB132" s="295"/>
      <c r="AC132" s="295"/>
      <c r="AD132" s="295"/>
      <c r="AE132" s="295"/>
      <c r="AF132" s="295"/>
      <c r="AG132" s="295"/>
      <c r="AH132" s="295"/>
      <c r="AI132" s="295"/>
      <c r="AJ132" s="295"/>
      <c r="AK132" s="295"/>
      <c r="AL132" s="295"/>
      <c r="AM132" s="295"/>
      <c r="AN132" s="295"/>
      <c r="AO132" s="295"/>
      <c r="AP132" s="295"/>
      <c r="AQ132" s="295"/>
      <c r="AR132" s="295"/>
      <c r="AS132" s="295"/>
      <c r="AT132" s="295"/>
      <c r="AU132" s="295"/>
      <c r="AV132" s="295"/>
      <c r="AW132" s="295"/>
      <c r="AX132" s="295"/>
      <c r="AY132" s="295"/>
      <c r="AZ132" s="295"/>
      <c r="BA132" s="295"/>
      <c r="BB132" s="295"/>
      <c r="BC132" s="295"/>
      <c r="BD132" s="295"/>
      <c r="BE132" s="295"/>
      <c r="BF132" s="295"/>
      <c r="BG132" s="295"/>
      <c r="BH132" s="295"/>
      <c r="BI132" s="295"/>
    </row>
    <row r="133">
      <c r="A133" s="295"/>
      <c r="B133" s="295"/>
      <c r="C133" s="295"/>
      <c r="D133" s="295"/>
      <c r="E133" s="295"/>
      <c r="F133" s="295"/>
      <c r="G133" s="295"/>
      <c r="H133" s="295"/>
      <c r="I133" s="295"/>
      <c r="J133" s="295"/>
      <c r="K133" s="295"/>
      <c r="L133" s="295"/>
      <c r="M133" s="295"/>
      <c r="N133" s="295"/>
      <c r="O133" s="295"/>
      <c r="P133" s="295"/>
      <c r="Q133" s="295"/>
      <c r="R133" s="295"/>
      <c r="S133" s="295"/>
      <c r="T133" s="295"/>
      <c r="U133" s="295"/>
      <c r="V133" s="295"/>
      <c r="W133" s="295"/>
      <c r="X133" s="295"/>
      <c r="Y133" s="295"/>
      <c r="Z133" s="295"/>
      <c r="AA133" s="295"/>
      <c r="AB133" s="295"/>
      <c r="AC133" s="295"/>
      <c r="AD133" s="295"/>
      <c r="AE133" s="295"/>
      <c r="AF133" s="295"/>
      <c r="AG133" s="295"/>
      <c r="AH133" s="295"/>
      <c r="AI133" s="295"/>
      <c r="AJ133" s="295"/>
      <c r="AK133" s="295"/>
      <c r="AL133" s="295"/>
      <c r="AM133" s="295"/>
      <c r="AN133" s="295"/>
      <c r="AO133" s="295"/>
      <c r="AP133" s="295"/>
      <c r="AQ133" s="295"/>
      <c r="AR133" s="295"/>
      <c r="AS133" s="295"/>
      <c r="AT133" s="295"/>
      <c r="AU133" s="295"/>
      <c r="AV133" s="295"/>
      <c r="AW133" s="295"/>
      <c r="AX133" s="295"/>
      <c r="AY133" s="295"/>
      <c r="AZ133" s="295"/>
      <c r="BA133" s="295"/>
      <c r="BB133" s="295"/>
      <c r="BC133" s="295"/>
      <c r="BD133" s="295"/>
      <c r="BE133" s="295"/>
      <c r="BF133" s="295"/>
      <c r="BG133" s="295"/>
      <c r="BH133" s="295"/>
      <c r="BI133" s="295"/>
    </row>
    <row r="134">
      <c r="A134" s="295"/>
      <c r="B134" s="295"/>
      <c r="C134" s="295"/>
      <c r="D134" s="295"/>
      <c r="E134" s="295"/>
      <c r="F134" s="295"/>
      <c r="G134" s="295"/>
      <c r="H134" s="295"/>
      <c r="I134" s="295"/>
      <c r="J134" s="295"/>
      <c r="K134" s="295"/>
      <c r="L134" s="295"/>
      <c r="M134" s="295"/>
      <c r="N134" s="295"/>
      <c r="O134" s="295"/>
      <c r="P134" s="295"/>
      <c r="Q134" s="295"/>
      <c r="R134" s="295"/>
      <c r="S134" s="295"/>
      <c r="T134" s="295"/>
      <c r="U134" s="295"/>
      <c r="V134" s="295"/>
      <c r="W134" s="295"/>
      <c r="X134" s="295"/>
      <c r="Y134" s="295"/>
      <c r="Z134" s="295"/>
      <c r="AA134" s="295"/>
      <c r="AB134" s="295"/>
      <c r="AC134" s="295"/>
      <c r="AD134" s="295"/>
      <c r="AE134" s="295"/>
      <c r="AF134" s="295"/>
      <c r="AG134" s="295"/>
      <c r="AH134" s="295"/>
      <c r="AI134" s="295"/>
      <c r="AJ134" s="295"/>
      <c r="AK134" s="295"/>
      <c r="AL134" s="295"/>
      <c r="AM134" s="295"/>
      <c r="AN134" s="295"/>
      <c r="AO134" s="295"/>
      <c r="AP134" s="295"/>
      <c r="AQ134" s="295"/>
      <c r="AR134" s="295"/>
      <c r="AS134" s="295"/>
      <c r="AT134" s="295"/>
      <c r="AU134" s="295"/>
      <c r="AV134" s="295"/>
      <c r="AW134" s="295"/>
      <c r="AX134" s="295"/>
      <c r="AY134" s="295"/>
      <c r="AZ134" s="295"/>
      <c r="BA134" s="295"/>
      <c r="BB134" s="295"/>
      <c r="BC134" s="295"/>
      <c r="BD134" s="295"/>
      <c r="BE134" s="295"/>
      <c r="BF134" s="295"/>
      <c r="BG134" s="295"/>
      <c r="BH134" s="295"/>
      <c r="BI134" s="295"/>
    </row>
    <row r="135">
      <c r="A135" s="295"/>
      <c r="B135" s="295"/>
      <c r="C135" s="295"/>
      <c r="D135" s="295"/>
      <c r="E135" s="295"/>
      <c r="F135" s="295"/>
      <c r="G135" s="295"/>
      <c r="H135" s="295"/>
      <c r="I135" s="295"/>
      <c r="J135" s="295"/>
      <c r="K135" s="295"/>
      <c r="L135" s="295"/>
      <c r="M135" s="295"/>
      <c r="N135" s="295"/>
      <c r="O135" s="295"/>
      <c r="P135" s="295"/>
      <c r="Q135" s="295"/>
      <c r="R135" s="295"/>
      <c r="S135" s="295"/>
      <c r="T135" s="295"/>
      <c r="U135" s="295"/>
      <c r="V135" s="295"/>
      <c r="W135" s="295"/>
      <c r="X135" s="295"/>
      <c r="Y135" s="295"/>
      <c r="Z135" s="295"/>
      <c r="AA135" s="295"/>
      <c r="AB135" s="295"/>
      <c r="AC135" s="295"/>
      <c r="AD135" s="295"/>
      <c r="AE135" s="295"/>
      <c r="AF135" s="295"/>
      <c r="AG135" s="295"/>
      <c r="AH135" s="295"/>
      <c r="AI135" s="295"/>
      <c r="AJ135" s="295"/>
      <c r="AK135" s="295"/>
      <c r="AL135" s="295"/>
      <c r="AM135" s="295"/>
      <c r="AN135" s="295"/>
      <c r="AO135" s="295"/>
      <c r="AP135" s="295"/>
      <c r="AQ135" s="295"/>
      <c r="AR135" s="295"/>
      <c r="AS135" s="295"/>
      <c r="AT135" s="295"/>
      <c r="AU135" s="295"/>
      <c r="AV135" s="295"/>
      <c r="AW135" s="295"/>
      <c r="AX135" s="295"/>
      <c r="AY135" s="295"/>
      <c r="AZ135" s="295"/>
      <c r="BA135" s="295"/>
      <c r="BB135" s="295"/>
      <c r="BC135" s="295"/>
      <c r="BD135" s="295"/>
      <c r="BE135" s="295"/>
      <c r="BF135" s="295"/>
      <c r="BG135" s="295"/>
      <c r="BH135" s="295"/>
      <c r="BI135" s="295"/>
    </row>
    <row r="136">
      <c r="A136" s="295"/>
      <c r="B136" s="295"/>
      <c r="C136" s="295"/>
      <c r="D136" s="295"/>
      <c r="E136" s="295"/>
      <c r="F136" s="295"/>
      <c r="G136" s="295"/>
      <c r="H136" s="295"/>
      <c r="I136" s="295"/>
      <c r="J136" s="295"/>
      <c r="K136" s="295"/>
      <c r="L136" s="295"/>
      <c r="M136" s="295"/>
      <c r="N136" s="295"/>
      <c r="O136" s="295"/>
      <c r="P136" s="295"/>
      <c r="Q136" s="295"/>
      <c r="R136" s="295"/>
      <c r="S136" s="295"/>
      <c r="T136" s="295"/>
      <c r="U136" s="295"/>
      <c r="V136" s="295"/>
      <c r="W136" s="295"/>
      <c r="X136" s="295"/>
      <c r="Y136" s="295"/>
      <c r="Z136" s="295"/>
      <c r="AA136" s="295"/>
      <c r="AB136" s="295"/>
      <c r="AC136" s="295"/>
      <c r="AD136" s="295"/>
      <c r="AE136" s="295"/>
      <c r="AF136" s="295"/>
      <c r="AG136" s="295"/>
      <c r="AH136" s="295"/>
      <c r="AI136" s="295"/>
      <c r="AJ136" s="295"/>
      <c r="AK136" s="295"/>
      <c r="AL136" s="295"/>
      <c r="AM136" s="295"/>
      <c r="AN136" s="295"/>
      <c r="AO136" s="295"/>
      <c r="AP136" s="295"/>
      <c r="AQ136" s="295"/>
      <c r="AR136" s="295"/>
      <c r="AS136" s="295"/>
      <c r="AT136" s="295"/>
      <c r="AU136" s="295"/>
      <c r="AV136" s="295"/>
      <c r="AW136" s="295"/>
      <c r="AX136" s="295"/>
      <c r="AY136" s="295"/>
      <c r="AZ136" s="295"/>
      <c r="BA136" s="295"/>
      <c r="BB136" s="295"/>
      <c r="BC136" s="295"/>
      <c r="BD136" s="295"/>
      <c r="BE136" s="295"/>
      <c r="BF136" s="295"/>
      <c r="BG136" s="295"/>
      <c r="BH136" s="295"/>
      <c r="BI136" s="295"/>
    </row>
    <row r="137">
      <c r="A137" s="295"/>
      <c r="B137" s="295"/>
      <c r="C137" s="295"/>
      <c r="D137" s="295"/>
      <c r="E137" s="295"/>
      <c r="F137" s="295"/>
      <c r="G137" s="295"/>
      <c r="H137" s="295"/>
      <c r="I137" s="295"/>
      <c r="J137" s="295"/>
      <c r="K137" s="295"/>
      <c r="L137" s="295"/>
      <c r="M137" s="295"/>
      <c r="N137" s="295"/>
      <c r="O137" s="295"/>
      <c r="P137" s="295"/>
      <c r="Q137" s="295"/>
      <c r="R137" s="295"/>
      <c r="S137" s="295"/>
      <c r="T137" s="295"/>
      <c r="U137" s="295"/>
      <c r="V137" s="295"/>
      <c r="W137" s="295"/>
      <c r="X137" s="295"/>
      <c r="Y137" s="295"/>
      <c r="Z137" s="295"/>
      <c r="AA137" s="295"/>
      <c r="AB137" s="295"/>
      <c r="AC137" s="295"/>
      <c r="AD137" s="295"/>
      <c r="AE137" s="295"/>
      <c r="AF137" s="295"/>
      <c r="AG137" s="295"/>
      <c r="AH137" s="295"/>
      <c r="AI137" s="295"/>
      <c r="AJ137" s="295"/>
      <c r="AK137" s="295"/>
      <c r="AL137" s="295"/>
      <c r="AM137" s="295"/>
      <c r="AN137" s="295"/>
      <c r="AO137" s="295"/>
      <c r="AP137" s="295"/>
      <c r="AQ137" s="295"/>
      <c r="AR137" s="295"/>
      <c r="AS137" s="295"/>
      <c r="AT137" s="295"/>
      <c r="AU137" s="295"/>
      <c r="AV137" s="295"/>
      <c r="AW137" s="295"/>
      <c r="AX137" s="295"/>
      <c r="AY137" s="295"/>
      <c r="AZ137" s="295"/>
      <c r="BA137" s="295"/>
      <c r="BB137" s="295"/>
      <c r="BC137" s="295"/>
      <c r="BD137" s="295"/>
      <c r="BE137" s="295"/>
      <c r="BF137" s="295"/>
      <c r="BG137" s="295"/>
      <c r="BH137" s="295"/>
      <c r="BI137" s="295"/>
    </row>
    <row r="138">
      <c r="A138" s="295"/>
      <c r="B138" s="295"/>
      <c r="C138" s="295"/>
      <c r="D138" s="295"/>
      <c r="E138" s="295"/>
      <c r="F138" s="295"/>
      <c r="G138" s="295"/>
      <c r="H138" s="295"/>
      <c r="I138" s="295"/>
      <c r="J138" s="295"/>
      <c r="K138" s="295"/>
      <c r="L138" s="295"/>
      <c r="M138" s="295"/>
      <c r="N138" s="295"/>
      <c r="O138" s="295"/>
      <c r="P138" s="295"/>
      <c r="Q138" s="295"/>
      <c r="R138" s="295"/>
      <c r="S138" s="295"/>
      <c r="T138" s="295"/>
      <c r="U138" s="295"/>
      <c r="V138" s="295"/>
      <c r="W138" s="295"/>
      <c r="X138" s="295"/>
      <c r="Y138" s="295"/>
      <c r="Z138" s="295"/>
      <c r="AA138" s="295"/>
      <c r="AB138" s="295"/>
      <c r="AC138" s="295"/>
      <c r="AD138" s="295"/>
      <c r="AE138" s="295"/>
      <c r="AF138" s="295"/>
      <c r="AG138" s="295"/>
      <c r="AH138" s="295"/>
      <c r="AI138" s="295"/>
      <c r="AJ138" s="295"/>
      <c r="AK138" s="295"/>
      <c r="AL138" s="295"/>
      <c r="AM138" s="295"/>
      <c r="AN138" s="295"/>
      <c r="AO138" s="295"/>
      <c r="AP138" s="295"/>
      <c r="AQ138" s="295"/>
      <c r="AR138" s="295"/>
      <c r="AS138" s="295"/>
      <c r="AT138" s="295"/>
      <c r="AU138" s="295"/>
      <c r="AV138" s="295"/>
      <c r="AW138" s="295"/>
      <c r="AX138" s="295"/>
      <c r="AY138" s="295"/>
      <c r="AZ138" s="295"/>
      <c r="BA138" s="295"/>
      <c r="BB138" s="295"/>
      <c r="BC138" s="295"/>
      <c r="BD138" s="295"/>
      <c r="BE138" s="295"/>
      <c r="BF138" s="295"/>
      <c r="BG138" s="295"/>
      <c r="BH138" s="295"/>
      <c r="BI138" s="295"/>
    </row>
    <row r="139">
      <c r="A139" s="295"/>
      <c r="B139" s="295"/>
      <c r="C139" s="295"/>
      <c r="D139" s="295"/>
      <c r="E139" s="295"/>
      <c r="F139" s="295"/>
      <c r="G139" s="295"/>
      <c r="H139" s="295"/>
      <c r="I139" s="295"/>
      <c r="J139" s="295"/>
      <c r="K139" s="295"/>
      <c r="L139" s="295"/>
      <c r="M139" s="295"/>
      <c r="N139" s="295"/>
      <c r="O139" s="295"/>
      <c r="P139" s="295"/>
      <c r="Q139" s="295"/>
      <c r="R139" s="295"/>
      <c r="S139" s="295"/>
      <c r="T139" s="295"/>
      <c r="U139" s="295"/>
      <c r="V139" s="295"/>
      <c r="W139" s="295"/>
      <c r="X139" s="295"/>
      <c r="Y139" s="295"/>
      <c r="Z139" s="295"/>
      <c r="AA139" s="295"/>
      <c r="AB139" s="295"/>
      <c r="AC139" s="295"/>
      <c r="AD139" s="295"/>
      <c r="AE139" s="295"/>
      <c r="AF139" s="295"/>
      <c r="AG139" s="295"/>
      <c r="AH139" s="295"/>
      <c r="AI139" s="295"/>
      <c r="AJ139" s="295"/>
      <c r="AK139" s="295"/>
      <c r="AL139" s="295"/>
      <c r="AM139" s="295"/>
      <c r="AN139" s="295"/>
      <c r="AO139" s="295"/>
      <c r="AP139" s="295"/>
      <c r="AQ139" s="295"/>
      <c r="AR139" s="295"/>
      <c r="AS139" s="295"/>
      <c r="AT139" s="295"/>
      <c r="AU139" s="295"/>
      <c r="AV139" s="295"/>
      <c r="AW139" s="295"/>
      <c r="AX139" s="295"/>
      <c r="AY139" s="295"/>
      <c r="AZ139" s="295"/>
      <c r="BA139" s="295"/>
      <c r="BB139" s="295"/>
      <c r="BC139" s="295"/>
      <c r="BD139" s="295"/>
      <c r="BE139" s="295"/>
      <c r="BF139" s="295"/>
      <c r="BG139" s="295"/>
      <c r="BH139" s="295"/>
      <c r="BI139" s="295"/>
    </row>
    <row r="140">
      <c r="A140" s="295"/>
      <c r="B140" s="295"/>
      <c r="C140" s="295"/>
      <c r="D140" s="295"/>
      <c r="E140" s="295"/>
      <c r="F140" s="295"/>
      <c r="G140" s="295"/>
      <c r="H140" s="295"/>
      <c r="I140" s="295"/>
      <c r="J140" s="295"/>
      <c r="K140" s="295"/>
      <c r="L140" s="295"/>
      <c r="M140" s="295"/>
      <c r="N140" s="295"/>
      <c r="O140" s="295"/>
      <c r="P140" s="295"/>
      <c r="Q140" s="295"/>
      <c r="R140" s="295"/>
      <c r="S140" s="295"/>
      <c r="T140" s="295"/>
      <c r="U140" s="295"/>
      <c r="V140" s="295"/>
      <c r="W140" s="295"/>
      <c r="X140" s="295"/>
      <c r="Y140" s="295"/>
      <c r="Z140" s="295"/>
      <c r="AA140" s="295"/>
      <c r="AB140" s="295"/>
      <c r="AC140" s="295"/>
      <c r="AD140" s="295"/>
      <c r="AE140" s="295"/>
      <c r="AF140" s="295"/>
      <c r="AG140" s="295"/>
      <c r="AH140" s="295"/>
      <c r="AI140" s="295"/>
      <c r="AJ140" s="295"/>
      <c r="AK140" s="295"/>
      <c r="AL140" s="295"/>
      <c r="AM140" s="295"/>
      <c r="AN140" s="295"/>
      <c r="AO140" s="295"/>
      <c r="AP140" s="295"/>
      <c r="AQ140" s="295"/>
      <c r="AR140" s="295"/>
      <c r="AS140" s="295"/>
      <c r="AT140" s="295"/>
      <c r="AU140" s="295"/>
      <c r="AV140" s="295"/>
      <c r="AW140" s="295"/>
      <c r="AX140" s="295"/>
      <c r="AY140" s="295"/>
      <c r="AZ140" s="295"/>
      <c r="BA140" s="295"/>
      <c r="BB140" s="295"/>
      <c r="BC140" s="295"/>
      <c r="BD140" s="295"/>
      <c r="BE140" s="295"/>
      <c r="BF140" s="295"/>
      <c r="BG140" s="295"/>
      <c r="BH140" s="295"/>
      <c r="BI140" s="295"/>
    </row>
    <row r="141">
      <c r="A141" s="295"/>
      <c r="B141" s="295"/>
      <c r="C141" s="295"/>
      <c r="D141" s="295"/>
      <c r="E141" s="295"/>
      <c r="F141" s="295"/>
      <c r="G141" s="295"/>
      <c r="H141" s="295"/>
      <c r="I141" s="295"/>
      <c r="J141" s="295"/>
      <c r="K141" s="295"/>
      <c r="L141" s="295"/>
      <c r="M141" s="295"/>
      <c r="N141" s="295"/>
      <c r="O141" s="295"/>
      <c r="P141" s="295"/>
      <c r="Q141" s="295"/>
      <c r="R141" s="295"/>
      <c r="S141" s="295"/>
      <c r="T141" s="295"/>
      <c r="U141" s="295"/>
      <c r="V141" s="295"/>
      <c r="W141" s="295"/>
      <c r="X141" s="295"/>
      <c r="Y141" s="295"/>
      <c r="Z141" s="295"/>
      <c r="AA141" s="295"/>
      <c r="AB141" s="295"/>
      <c r="AC141" s="295"/>
      <c r="AD141" s="295"/>
      <c r="AE141" s="295"/>
      <c r="AF141" s="295"/>
      <c r="AG141" s="295"/>
      <c r="AH141" s="295"/>
      <c r="AI141" s="295"/>
      <c r="AJ141" s="295"/>
      <c r="AK141" s="295"/>
      <c r="AL141" s="295"/>
      <c r="AM141" s="295"/>
      <c r="AN141" s="295"/>
      <c r="AO141" s="295"/>
      <c r="AP141" s="295"/>
      <c r="AQ141" s="295"/>
      <c r="AR141" s="295"/>
      <c r="AS141" s="295"/>
      <c r="AT141" s="295"/>
      <c r="AU141" s="295"/>
      <c r="AV141" s="295"/>
      <c r="AW141" s="295"/>
      <c r="AX141" s="295"/>
      <c r="AY141" s="295"/>
      <c r="AZ141" s="295"/>
      <c r="BA141" s="295"/>
      <c r="BB141" s="295"/>
      <c r="BC141" s="295"/>
      <c r="BD141" s="295"/>
      <c r="BE141" s="295"/>
      <c r="BF141" s="295"/>
      <c r="BG141" s="295"/>
      <c r="BH141" s="295"/>
      <c r="BI141" s="295"/>
    </row>
    <row r="142">
      <c r="A142" s="295"/>
      <c r="B142" s="295"/>
      <c r="C142" s="295"/>
      <c r="D142" s="295"/>
      <c r="E142" s="295"/>
      <c r="F142" s="295"/>
      <c r="G142" s="295"/>
      <c r="H142" s="295"/>
      <c r="I142" s="295"/>
      <c r="J142" s="295"/>
      <c r="K142" s="295"/>
      <c r="L142" s="295"/>
      <c r="M142" s="295"/>
      <c r="N142" s="295"/>
      <c r="O142" s="295"/>
      <c r="P142" s="295"/>
      <c r="Q142" s="295"/>
      <c r="R142" s="295"/>
      <c r="S142" s="295"/>
      <c r="T142" s="295"/>
      <c r="U142" s="295"/>
      <c r="V142" s="295"/>
      <c r="W142" s="295"/>
      <c r="X142" s="295"/>
      <c r="Y142" s="295"/>
      <c r="Z142" s="295"/>
      <c r="AA142" s="295"/>
      <c r="AB142" s="295"/>
      <c r="AC142" s="295"/>
      <c r="AD142" s="295"/>
      <c r="AE142" s="295"/>
      <c r="AF142" s="295"/>
      <c r="AG142" s="295"/>
      <c r="AH142" s="295"/>
      <c r="AI142" s="295"/>
      <c r="AJ142" s="295"/>
      <c r="AK142" s="295"/>
      <c r="AL142" s="295"/>
      <c r="AM142" s="295"/>
      <c r="AN142" s="295"/>
      <c r="AO142" s="295"/>
      <c r="AP142" s="295"/>
      <c r="AQ142" s="295"/>
      <c r="AR142" s="295"/>
      <c r="AS142" s="295"/>
      <c r="AT142" s="295"/>
      <c r="AU142" s="295"/>
      <c r="AV142" s="295"/>
      <c r="AW142" s="295"/>
      <c r="AX142" s="295"/>
      <c r="AY142" s="295"/>
      <c r="AZ142" s="295"/>
      <c r="BA142" s="295"/>
      <c r="BB142" s="295"/>
      <c r="BC142" s="295"/>
      <c r="BD142" s="295"/>
      <c r="BE142" s="295"/>
      <c r="BF142" s="295"/>
      <c r="BG142" s="295"/>
      <c r="BH142" s="295"/>
      <c r="BI142" s="295"/>
    </row>
    <row r="143">
      <c r="A143" s="295"/>
      <c r="B143" s="295"/>
      <c r="C143" s="295"/>
      <c r="D143" s="295"/>
      <c r="E143" s="295"/>
      <c r="F143" s="295"/>
      <c r="G143" s="295"/>
      <c r="H143" s="295"/>
      <c r="I143" s="295"/>
      <c r="J143" s="295"/>
      <c r="K143" s="295"/>
      <c r="L143" s="295"/>
      <c r="M143" s="295"/>
      <c r="N143" s="295"/>
      <c r="O143" s="295"/>
      <c r="P143" s="295"/>
      <c r="Q143" s="295"/>
      <c r="R143" s="295"/>
      <c r="S143" s="295"/>
      <c r="T143" s="295"/>
      <c r="U143" s="295"/>
      <c r="V143" s="295"/>
      <c r="W143" s="295"/>
      <c r="X143" s="295"/>
      <c r="Y143" s="295"/>
      <c r="Z143" s="295"/>
      <c r="AA143" s="295"/>
      <c r="AB143" s="295"/>
      <c r="AC143" s="295"/>
      <c r="AD143" s="295"/>
      <c r="AE143" s="295"/>
      <c r="AF143" s="295"/>
      <c r="AG143" s="295"/>
      <c r="AH143" s="295"/>
      <c r="AI143" s="295"/>
      <c r="AJ143" s="295"/>
      <c r="AK143" s="295"/>
      <c r="AL143" s="295"/>
      <c r="AM143" s="295"/>
      <c r="AN143" s="295"/>
      <c r="AO143" s="295"/>
      <c r="AP143" s="295"/>
      <c r="AQ143" s="295"/>
      <c r="AR143" s="295"/>
      <c r="AS143" s="295"/>
      <c r="AT143" s="295"/>
      <c r="AU143" s="295"/>
      <c r="AV143" s="295"/>
      <c r="AW143" s="295"/>
      <c r="AX143" s="295"/>
      <c r="AY143" s="295"/>
      <c r="AZ143" s="295"/>
      <c r="BA143" s="295"/>
      <c r="BB143" s="295"/>
      <c r="BC143" s="295"/>
      <c r="BD143" s="295"/>
      <c r="BE143" s="295"/>
      <c r="BF143" s="295"/>
      <c r="BG143" s="295"/>
      <c r="BH143" s="295"/>
      <c r="BI143" s="295"/>
    </row>
    <row r="144">
      <c r="A144" s="295"/>
      <c r="B144" s="295"/>
      <c r="C144" s="295"/>
      <c r="D144" s="295"/>
      <c r="E144" s="295"/>
      <c r="F144" s="295"/>
      <c r="G144" s="295"/>
      <c r="H144" s="295"/>
      <c r="I144" s="295"/>
      <c r="J144" s="295"/>
      <c r="K144" s="295"/>
      <c r="L144" s="295"/>
      <c r="M144" s="295"/>
      <c r="N144" s="295"/>
      <c r="O144" s="295"/>
      <c r="P144" s="295"/>
      <c r="Q144" s="295"/>
      <c r="R144" s="295"/>
      <c r="S144" s="295"/>
      <c r="T144" s="295"/>
      <c r="U144" s="295"/>
      <c r="V144" s="295"/>
      <c r="W144" s="295"/>
      <c r="X144" s="295"/>
      <c r="Y144" s="295"/>
      <c r="Z144" s="295"/>
      <c r="AA144" s="295"/>
      <c r="AB144" s="295"/>
      <c r="AC144" s="295"/>
      <c r="AD144" s="295"/>
      <c r="AE144" s="295"/>
      <c r="AF144" s="295"/>
      <c r="AG144" s="295"/>
      <c r="AH144" s="295"/>
      <c r="AI144" s="295"/>
      <c r="AJ144" s="295"/>
      <c r="AK144" s="295"/>
      <c r="AL144" s="295"/>
      <c r="AM144" s="295"/>
      <c r="AN144" s="295"/>
      <c r="AO144" s="295"/>
      <c r="AP144" s="295"/>
      <c r="AQ144" s="295"/>
      <c r="AR144" s="295"/>
      <c r="AS144" s="295"/>
      <c r="AT144" s="295"/>
      <c r="AU144" s="295"/>
      <c r="AV144" s="295"/>
      <c r="AW144" s="295"/>
      <c r="AX144" s="295"/>
      <c r="AY144" s="295"/>
      <c r="AZ144" s="295"/>
      <c r="BA144" s="295"/>
      <c r="BB144" s="295"/>
      <c r="BC144" s="295"/>
      <c r="BD144" s="295"/>
      <c r="BE144" s="295"/>
      <c r="BF144" s="295"/>
      <c r="BG144" s="295"/>
      <c r="BH144" s="295"/>
      <c r="BI144" s="295"/>
    </row>
    <row r="145">
      <c r="A145" s="295"/>
      <c r="B145" s="295"/>
      <c r="C145" s="295"/>
      <c r="D145" s="295"/>
      <c r="E145" s="295"/>
      <c r="F145" s="295"/>
      <c r="G145" s="295"/>
      <c r="H145" s="295"/>
      <c r="I145" s="295"/>
      <c r="J145" s="295"/>
      <c r="K145" s="295"/>
      <c r="L145" s="295"/>
      <c r="M145" s="295"/>
      <c r="N145" s="295"/>
      <c r="O145" s="295"/>
      <c r="P145" s="295"/>
      <c r="Q145" s="295"/>
      <c r="R145" s="295"/>
      <c r="S145" s="295"/>
      <c r="T145" s="295"/>
      <c r="U145" s="295"/>
      <c r="V145" s="295"/>
      <c r="W145" s="295"/>
      <c r="X145" s="295"/>
      <c r="Y145" s="295"/>
      <c r="Z145" s="295"/>
      <c r="AA145" s="295"/>
      <c r="AB145" s="295"/>
      <c r="AC145" s="295"/>
      <c r="AD145" s="295"/>
      <c r="AE145" s="295"/>
      <c r="AF145" s="295"/>
      <c r="AG145" s="295"/>
      <c r="AH145" s="295"/>
      <c r="AI145" s="295"/>
      <c r="AJ145" s="295"/>
      <c r="AK145" s="295"/>
      <c r="AL145" s="295"/>
      <c r="AM145" s="295"/>
      <c r="AN145" s="295"/>
      <c r="AO145" s="295"/>
      <c r="AP145" s="295"/>
      <c r="AQ145" s="295"/>
      <c r="AR145" s="295"/>
      <c r="AS145" s="295"/>
      <c r="AT145" s="295"/>
      <c r="AU145" s="295"/>
      <c r="AV145" s="295"/>
      <c r="AW145" s="295"/>
      <c r="AX145" s="295"/>
      <c r="AY145" s="295"/>
      <c r="AZ145" s="295"/>
      <c r="BA145" s="295"/>
      <c r="BB145" s="295"/>
      <c r="BC145" s="295"/>
      <c r="BD145" s="295"/>
      <c r="BE145" s="295"/>
      <c r="BF145" s="295"/>
      <c r="BG145" s="295"/>
      <c r="BH145" s="295"/>
      <c r="BI145" s="295"/>
    </row>
    <row r="146">
      <c r="A146" s="295"/>
      <c r="B146" s="295"/>
      <c r="C146" s="295"/>
      <c r="D146" s="295"/>
      <c r="E146" s="295"/>
      <c r="F146" s="295"/>
      <c r="G146" s="295"/>
      <c r="H146" s="295"/>
      <c r="I146" s="295"/>
      <c r="J146" s="295"/>
      <c r="K146" s="295"/>
      <c r="L146" s="295"/>
      <c r="M146" s="295"/>
      <c r="N146" s="295"/>
      <c r="O146" s="295"/>
      <c r="P146" s="295"/>
      <c r="Q146" s="295"/>
      <c r="R146" s="295"/>
      <c r="S146" s="295"/>
      <c r="T146" s="295"/>
      <c r="U146" s="295"/>
      <c r="V146" s="295"/>
      <c r="W146" s="295"/>
      <c r="X146" s="295"/>
      <c r="Y146" s="295"/>
      <c r="Z146" s="295"/>
      <c r="AA146" s="295"/>
      <c r="AB146" s="295"/>
      <c r="AC146" s="295"/>
      <c r="AD146" s="295"/>
      <c r="AE146" s="295"/>
      <c r="AF146" s="295"/>
      <c r="AG146" s="295"/>
      <c r="AH146" s="295"/>
      <c r="AI146" s="295"/>
      <c r="AJ146" s="295"/>
      <c r="AK146" s="295"/>
      <c r="AL146" s="295"/>
      <c r="AM146" s="295"/>
      <c r="AN146" s="295"/>
      <c r="AO146" s="295"/>
      <c r="AP146" s="295"/>
      <c r="AQ146" s="295"/>
      <c r="AR146" s="295"/>
      <c r="AS146" s="295"/>
      <c r="AT146" s="295"/>
      <c r="AU146" s="295"/>
      <c r="AV146" s="295"/>
      <c r="AW146" s="295"/>
      <c r="AX146" s="295"/>
      <c r="AY146" s="295"/>
      <c r="AZ146" s="295"/>
      <c r="BA146" s="295"/>
      <c r="BB146" s="295"/>
      <c r="BC146" s="295"/>
      <c r="BD146" s="295"/>
      <c r="BE146" s="295"/>
      <c r="BF146" s="295"/>
      <c r="BG146" s="295"/>
      <c r="BH146" s="295"/>
      <c r="BI146" s="295"/>
    </row>
    <row r="147">
      <c r="A147" s="295"/>
      <c r="B147" s="295"/>
      <c r="C147" s="295"/>
      <c r="D147" s="295"/>
      <c r="E147" s="295"/>
      <c r="F147" s="295"/>
      <c r="G147" s="295"/>
      <c r="H147" s="295"/>
      <c r="I147" s="295"/>
      <c r="J147" s="295"/>
      <c r="K147" s="295"/>
      <c r="L147" s="295"/>
      <c r="M147" s="295"/>
      <c r="N147" s="295"/>
      <c r="O147" s="295"/>
      <c r="P147" s="295"/>
      <c r="Q147" s="295"/>
      <c r="R147" s="295"/>
      <c r="S147" s="295"/>
      <c r="T147" s="295"/>
      <c r="U147" s="295"/>
      <c r="V147" s="295"/>
      <c r="W147" s="295"/>
      <c r="X147" s="295"/>
      <c r="Y147" s="295"/>
      <c r="Z147" s="295"/>
      <c r="AA147" s="295"/>
      <c r="AB147" s="295"/>
      <c r="AC147" s="295"/>
      <c r="AD147" s="295"/>
      <c r="AE147" s="295"/>
      <c r="AF147" s="295"/>
      <c r="AG147" s="295"/>
      <c r="AH147" s="295"/>
      <c r="AI147" s="295"/>
      <c r="AJ147" s="295"/>
      <c r="AK147" s="295"/>
      <c r="AL147" s="295"/>
      <c r="AM147" s="295"/>
      <c r="AN147" s="295"/>
      <c r="AO147" s="295"/>
      <c r="AP147" s="295"/>
      <c r="AQ147" s="295"/>
      <c r="AR147" s="295"/>
      <c r="AS147" s="295"/>
      <c r="AT147" s="295"/>
      <c r="AU147" s="295"/>
      <c r="AV147" s="295"/>
      <c r="AW147" s="295"/>
      <c r="AX147" s="295"/>
      <c r="AY147" s="295"/>
      <c r="AZ147" s="295"/>
      <c r="BA147" s="295"/>
      <c r="BB147" s="295"/>
      <c r="BC147" s="295"/>
      <c r="BD147" s="295"/>
      <c r="BE147" s="295"/>
      <c r="BF147" s="295"/>
      <c r="BG147" s="295"/>
      <c r="BH147" s="295"/>
      <c r="BI147" s="295"/>
    </row>
    <row r="148">
      <c r="A148" s="295"/>
      <c r="B148" s="295"/>
      <c r="C148" s="295"/>
      <c r="D148" s="295"/>
      <c r="E148" s="295"/>
      <c r="F148" s="295"/>
      <c r="G148" s="295"/>
      <c r="H148" s="295"/>
      <c r="I148" s="295"/>
      <c r="J148" s="295"/>
      <c r="K148" s="295"/>
      <c r="L148" s="295"/>
      <c r="M148" s="295"/>
      <c r="N148" s="295"/>
      <c r="O148" s="295"/>
      <c r="P148" s="295"/>
      <c r="Q148" s="295"/>
      <c r="R148" s="295"/>
      <c r="S148" s="295"/>
      <c r="T148" s="295"/>
      <c r="U148" s="295"/>
      <c r="V148" s="295"/>
      <c r="W148" s="295"/>
      <c r="X148" s="295"/>
      <c r="Y148" s="295"/>
      <c r="Z148" s="295"/>
      <c r="AA148" s="295"/>
      <c r="AB148" s="295"/>
      <c r="AC148" s="295"/>
      <c r="AD148" s="295"/>
      <c r="AE148" s="295"/>
      <c r="AF148" s="295"/>
      <c r="AG148" s="295"/>
      <c r="AH148" s="295"/>
      <c r="AI148" s="295"/>
      <c r="AJ148" s="295"/>
      <c r="AK148" s="295"/>
      <c r="AL148" s="295"/>
      <c r="AM148" s="295"/>
      <c r="AN148" s="295"/>
      <c r="AO148" s="295"/>
      <c r="AP148" s="295"/>
      <c r="AQ148" s="295"/>
      <c r="AR148" s="295"/>
      <c r="AS148" s="295"/>
      <c r="AT148" s="295"/>
      <c r="AU148" s="295"/>
      <c r="AV148" s="295"/>
      <c r="AW148" s="295"/>
      <c r="AX148" s="295"/>
      <c r="AY148" s="295"/>
      <c r="AZ148" s="295"/>
      <c r="BA148" s="295"/>
      <c r="BB148" s="295"/>
      <c r="BC148" s="295"/>
      <c r="BD148" s="295"/>
      <c r="BE148" s="295"/>
      <c r="BF148" s="295"/>
      <c r="BG148" s="295"/>
      <c r="BH148" s="295"/>
      <c r="BI148" s="295"/>
    </row>
    <row r="149">
      <c r="A149" s="295"/>
      <c r="B149" s="295"/>
      <c r="C149" s="295"/>
      <c r="D149" s="295"/>
      <c r="E149" s="295"/>
      <c r="F149" s="295"/>
      <c r="G149" s="295"/>
      <c r="H149" s="295"/>
      <c r="I149" s="295"/>
      <c r="J149" s="295"/>
      <c r="K149" s="295"/>
      <c r="L149" s="295"/>
      <c r="M149" s="295"/>
      <c r="N149" s="295"/>
      <c r="O149" s="295"/>
      <c r="P149" s="295"/>
      <c r="Q149" s="295"/>
      <c r="R149" s="295"/>
      <c r="S149" s="295"/>
      <c r="T149" s="295"/>
      <c r="U149" s="295"/>
      <c r="V149" s="295"/>
      <c r="W149" s="295"/>
      <c r="X149" s="295"/>
      <c r="Y149" s="295"/>
      <c r="Z149" s="295"/>
      <c r="AA149" s="295"/>
      <c r="AB149" s="295"/>
      <c r="AC149" s="295"/>
      <c r="AD149" s="295"/>
      <c r="AE149" s="295"/>
      <c r="AF149" s="295"/>
      <c r="AG149" s="295"/>
      <c r="AH149" s="295"/>
      <c r="AI149" s="295"/>
      <c r="AJ149" s="295"/>
      <c r="AK149" s="295"/>
      <c r="AL149" s="295"/>
      <c r="AM149" s="295"/>
      <c r="AN149" s="295"/>
      <c r="AO149" s="295"/>
      <c r="AP149" s="295"/>
      <c r="AQ149" s="295"/>
      <c r="AR149" s="295"/>
      <c r="AS149" s="295"/>
      <c r="AT149" s="295"/>
      <c r="AU149" s="295"/>
      <c r="AV149" s="295"/>
      <c r="AW149" s="295"/>
      <c r="AX149" s="295"/>
      <c r="AY149" s="295"/>
      <c r="AZ149" s="295"/>
      <c r="BA149" s="295"/>
      <c r="BB149" s="295"/>
      <c r="BC149" s="295"/>
      <c r="BD149" s="295"/>
      <c r="BE149" s="295"/>
      <c r="BF149" s="295"/>
      <c r="BG149" s="295"/>
      <c r="BH149" s="295"/>
      <c r="BI149" s="295"/>
    </row>
    <row r="150">
      <c r="A150" s="295"/>
      <c r="B150" s="295"/>
      <c r="C150" s="295"/>
      <c r="D150" s="295"/>
      <c r="E150" s="295"/>
      <c r="F150" s="295"/>
      <c r="G150" s="295"/>
      <c r="H150" s="295"/>
      <c r="I150" s="295"/>
      <c r="J150" s="295"/>
      <c r="K150" s="295"/>
      <c r="L150" s="295"/>
      <c r="M150" s="295"/>
      <c r="N150" s="295"/>
      <c r="O150" s="295"/>
      <c r="P150" s="295"/>
      <c r="Q150" s="295"/>
      <c r="R150" s="295"/>
      <c r="S150" s="295"/>
      <c r="T150" s="295"/>
      <c r="U150" s="295"/>
      <c r="V150" s="295"/>
      <c r="W150" s="295"/>
      <c r="X150" s="295"/>
      <c r="Y150" s="295"/>
      <c r="Z150" s="295"/>
      <c r="AA150" s="295"/>
      <c r="AB150" s="295"/>
      <c r="AC150" s="295"/>
      <c r="AD150" s="295"/>
      <c r="AE150" s="295"/>
      <c r="AF150" s="295"/>
      <c r="AG150" s="295"/>
      <c r="AH150" s="295"/>
      <c r="AI150" s="295"/>
      <c r="AJ150" s="295"/>
      <c r="AK150" s="295"/>
      <c r="AL150" s="295"/>
      <c r="AM150" s="295"/>
      <c r="AN150" s="295"/>
      <c r="AO150" s="295"/>
      <c r="AP150" s="295"/>
      <c r="AQ150" s="295"/>
      <c r="AR150" s="295"/>
      <c r="AS150" s="295"/>
      <c r="AT150" s="295"/>
      <c r="AU150" s="295"/>
      <c r="AV150" s="295"/>
      <c r="AW150" s="295"/>
      <c r="AX150" s="295"/>
      <c r="AY150" s="295"/>
      <c r="AZ150" s="295"/>
      <c r="BA150" s="295"/>
      <c r="BB150" s="295"/>
      <c r="BC150" s="295"/>
      <c r="BD150" s="295"/>
      <c r="BE150" s="295"/>
      <c r="BF150" s="295"/>
      <c r="BG150" s="295"/>
      <c r="BH150" s="295"/>
      <c r="BI150" s="295"/>
    </row>
    <row r="151">
      <c r="A151" s="295"/>
      <c r="B151" s="295"/>
      <c r="C151" s="295"/>
      <c r="D151" s="295"/>
      <c r="E151" s="295"/>
      <c r="F151" s="295"/>
      <c r="G151" s="295"/>
      <c r="H151" s="295"/>
      <c r="I151" s="295"/>
      <c r="J151" s="295"/>
      <c r="K151" s="295"/>
      <c r="L151" s="295"/>
      <c r="M151" s="295"/>
      <c r="N151" s="295"/>
      <c r="O151" s="295"/>
      <c r="P151" s="295"/>
      <c r="Q151" s="295"/>
      <c r="R151" s="295"/>
      <c r="S151" s="295"/>
      <c r="T151" s="295"/>
      <c r="U151" s="295"/>
      <c r="V151" s="295"/>
      <c r="W151" s="295"/>
      <c r="X151" s="295"/>
      <c r="Y151" s="295"/>
      <c r="Z151" s="295"/>
      <c r="AA151" s="295"/>
      <c r="AB151" s="295"/>
      <c r="AC151" s="295"/>
      <c r="AD151" s="295"/>
      <c r="AE151" s="295"/>
      <c r="AF151" s="295"/>
      <c r="AG151" s="295"/>
      <c r="AH151" s="295"/>
      <c r="AI151" s="295"/>
      <c r="AJ151" s="295"/>
      <c r="AK151" s="295"/>
      <c r="AL151" s="295"/>
      <c r="AM151" s="295"/>
      <c r="AN151" s="295"/>
      <c r="AO151" s="295"/>
      <c r="AP151" s="295"/>
      <c r="AQ151" s="295"/>
      <c r="AR151" s="295"/>
      <c r="AS151" s="295"/>
      <c r="AT151" s="295"/>
      <c r="AU151" s="295"/>
      <c r="AV151" s="295"/>
      <c r="AW151" s="295"/>
      <c r="AX151" s="295"/>
      <c r="AY151" s="295"/>
      <c r="AZ151" s="295"/>
      <c r="BA151" s="295"/>
      <c r="BB151" s="295"/>
      <c r="BC151" s="295"/>
      <c r="BD151" s="295"/>
      <c r="BE151" s="295"/>
      <c r="BF151" s="295"/>
      <c r="BG151" s="295"/>
      <c r="BH151" s="295"/>
      <c r="BI151" s="295"/>
    </row>
    <row r="152">
      <c r="A152" s="295"/>
      <c r="B152" s="295"/>
      <c r="C152" s="295"/>
      <c r="D152" s="295"/>
      <c r="E152" s="295"/>
      <c r="F152" s="295"/>
      <c r="G152" s="295"/>
      <c r="H152" s="295"/>
      <c r="I152" s="295"/>
      <c r="J152" s="295"/>
      <c r="K152" s="295"/>
      <c r="L152" s="295"/>
      <c r="M152" s="295"/>
      <c r="N152" s="295"/>
      <c r="O152" s="295"/>
      <c r="P152" s="295"/>
      <c r="Q152" s="295"/>
      <c r="R152" s="295"/>
      <c r="S152" s="295"/>
      <c r="T152" s="295"/>
      <c r="U152" s="295"/>
      <c r="V152" s="295"/>
      <c r="W152" s="295"/>
      <c r="X152" s="295"/>
      <c r="Y152" s="295"/>
      <c r="Z152" s="295"/>
      <c r="AA152" s="295"/>
      <c r="AB152" s="295"/>
      <c r="AC152" s="295"/>
      <c r="AD152" s="295"/>
      <c r="AE152" s="295"/>
      <c r="AF152" s="295"/>
      <c r="AG152" s="295"/>
      <c r="AH152" s="295"/>
      <c r="AI152" s="295"/>
      <c r="AJ152" s="295"/>
      <c r="AK152" s="295"/>
      <c r="AL152" s="295"/>
      <c r="AM152" s="295"/>
      <c r="AN152" s="295"/>
      <c r="AO152" s="295"/>
      <c r="AP152" s="295"/>
      <c r="AQ152" s="295"/>
      <c r="AR152" s="295"/>
      <c r="AS152" s="295"/>
      <c r="AT152" s="295"/>
      <c r="AU152" s="295"/>
      <c r="AV152" s="295"/>
      <c r="AW152" s="295"/>
      <c r="AX152" s="295"/>
      <c r="AY152" s="295"/>
      <c r="AZ152" s="295"/>
      <c r="BA152" s="295"/>
      <c r="BB152" s="295"/>
      <c r="BC152" s="295"/>
      <c r="BD152" s="295"/>
      <c r="BE152" s="295"/>
      <c r="BF152" s="295"/>
      <c r="BG152" s="295"/>
      <c r="BH152" s="295"/>
      <c r="BI152" s="295"/>
    </row>
    <row r="153">
      <c r="A153" s="295"/>
      <c r="B153" s="295"/>
      <c r="C153" s="295"/>
      <c r="D153" s="295"/>
      <c r="E153" s="295"/>
      <c r="F153" s="295"/>
      <c r="G153" s="295"/>
      <c r="H153" s="295"/>
      <c r="I153" s="295"/>
      <c r="J153" s="295"/>
      <c r="K153" s="295"/>
      <c r="L153" s="295"/>
      <c r="M153" s="295"/>
      <c r="N153" s="295"/>
      <c r="O153" s="295"/>
      <c r="P153" s="295"/>
      <c r="Q153" s="295"/>
      <c r="R153" s="295"/>
      <c r="S153" s="295"/>
      <c r="T153" s="295"/>
      <c r="U153" s="295"/>
      <c r="V153" s="295"/>
      <c r="W153" s="295"/>
      <c r="X153" s="295"/>
      <c r="Y153" s="295"/>
      <c r="Z153" s="295"/>
      <c r="AA153" s="295"/>
      <c r="AB153" s="295"/>
      <c r="AC153" s="295"/>
      <c r="AD153" s="295"/>
      <c r="AE153" s="295"/>
      <c r="AF153" s="295"/>
      <c r="AG153" s="295"/>
      <c r="AH153" s="295"/>
      <c r="AI153" s="295"/>
      <c r="AJ153" s="295"/>
      <c r="AK153" s="295"/>
      <c r="AL153" s="295"/>
      <c r="AM153" s="295"/>
      <c r="AN153" s="295"/>
      <c r="AO153" s="295"/>
      <c r="AP153" s="295"/>
      <c r="AQ153" s="295"/>
      <c r="AR153" s="295"/>
      <c r="AS153" s="295"/>
      <c r="AT153" s="295"/>
      <c r="AU153" s="295"/>
      <c r="AV153" s="295"/>
      <c r="AW153" s="295"/>
      <c r="AX153" s="295"/>
      <c r="AY153" s="295"/>
      <c r="AZ153" s="295"/>
      <c r="BA153" s="295"/>
      <c r="BB153" s="295"/>
      <c r="BC153" s="295"/>
      <c r="BD153" s="295"/>
      <c r="BE153" s="295"/>
      <c r="BF153" s="295"/>
      <c r="BG153" s="295"/>
      <c r="BH153" s="295"/>
      <c r="BI153" s="295"/>
    </row>
    <row r="154">
      <c r="A154" s="295"/>
      <c r="B154" s="295"/>
      <c r="C154" s="295"/>
      <c r="D154" s="295"/>
      <c r="E154" s="295"/>
      <c r="F154" s="295"/>
      <c r="G154" s="295"/>
      <c r="H154" s="295"/>
      <c r="I154" s="295"/>
      <c r="J154" s="295"/>
      <c r="K154" s="295"/>
      <c r="L154" s="295"/>
      <c r="M154" s="295"/>
      <c r="N154" s="295"/>
      <c r="O154" s="295"/>
      <c r="P154" s="295"/>
      <c r="Q154" s="295"/>
      <c r="R154" s="295"/>
      <c r="S154" s="295"/>
      <c r="T154" s="295"/>
      <c r="U154" s="295"/>
      <c r="V154" s="295"/>
      <c r="W154" s="295"/>
      <c r="X154" s="295"/>
      <c r="Y154" s="295"/>
      <c r="Z154" s="295"/>
      <c r="AA154" s="295"/>
      <c r="AB154" s="295"/>
      <c r="AC154" s="295"/>
      <c r="AD154" s="295"/>
      <c r="AE154" s="295"/>
      <c r="AF154" s="295"/>
      <c r="AG154" s="295"/>
      <c r="AH154" s="295"/>
      <c r="AI154" s="295"/>
      <c r="AJ154" s="295"/>
      <c r="AK154" s="295"/>
      <c r="AL154" s="295"/>
      <c r="AM154" s="295"/>
      <c r="AN154" s="295"/>
      <c r="AO154" s="295"/>
      <c r="AP154" s="295"/>
      <c r="AQ154" s="295"/>
      <c r="AR154" s="295"/>
      <c r="AS154" s="295"/>
      <c r="AT154" s="295"/>
      <c r="AU154" s="295"/>
      <c r="AV154" s="295"/>
      <c r="AW154" s="295"/>
      <c r="AX154" s="295"/>
      <c r="AY154" s="295"/>
      <c r="AZ154" s="295"/>
      <c r="BA154" s="295"/>
      <c r="BB154" s="295"/>
      <c r="BC154" s="295"/>
      <c r="BD154" s="295"/>
      <c r="BE154" s="295"/>
      <c r="BF154" s="295"/>
      <c r="BG154" s="295"/>
      <c r="BH154" s="295"/>
      <c r="BI154" s="295"/>
    </row>
    <row r="155">
      <c r="A155" s="295"/>
      <c r="B155" s="295"/>
      <c r="C155" s="295"/>
      <c r="D155" s="295"/>
      <c r="E155" s="295"/>
      <c r="F155" s="295"/>
      <c r="G155" s="295"/>
      <c r="H155" s="295"/>
      <c r="I155" s="295"/>
      <c r="J155" s="295"/>
      <c r="K155" s="295"/>
      <c r="L155" s="295"/>
      <c r="M155" s="295"/>
      <c r="N155" s="295"/>
      <c r="O155" s="295"/>
      <c r="P155" s="295"/>
      <c r="Q155" s="295"/>
      <c r="R155" s="295"/>
      <c r="S155" s="295"/>
      <c r="T155" s="295"/>
      <c r="U155" s="295"/>
      <c r="V155" s="295"/>
      <c r="W155" s="295"/>
      <c r="X155" s="295"/>
      <c r="Y155" s="295"/>
      <c r="Z155" s="295"/>
      <c r="AA155" s="295"/>
      <c r="AB155" s="295"/>
      <c r="AC155" s="295"/>
      <c r="AD155" s="295"/>
      <c r="AE155" s="295"/>
      <c r="AF155" s="295"/>
      <c r="AG155" s="295"/>
      <c r="AH155" s="295"/>
      <c r="AI155" s="295"/>
      <c r="AJ155" s="295"/>
      <c r="AK155" s="295"/>
      <c r="AL155" s="295"/>
      <c r="AM155" s="295"/>
      <c r="AN155" s="295"/>
      <c r="AO155" s="295"/>
      <c r="AP155" s="295"/>
      <c r="AQ155" s="295"/>
      <c r="AR155" s="295"/>
      <c r="AS155" s="295"/>
      <c r="AT155" s="295"/>
      <c r="AU155" s="295"/>
      <c r="AV155" s="295"/>
      <c r="AW155" s="295"/>
      <c r="AX155" s="295"/>
      <c r="AY155" s="295"/>
      <c r="AZ155" s="295"/>
      <c r="BA155" s="295"/>
      <c r="BB155" s="295"/>
      <c r="BC155" s="295"/>
      <c r="BD155" s="295"/>
      <c r="BE155" s="295"/>
      <c r="BF155" s="295"/>
      <c r="BG155" s="295"/>
      <c r="BH155" s="295"/>
      <c r="BI155" s="295"/>
    </row>
    <row r="156">
      <c r="A156" s="295"/>
      <c r="B156" s="295"/>
      <c r="C156" s="295"/>
      <c r="D156" s="295"/>
      <c r="E156" s="295"/>
      <c r="F156" s="295"/>
      <c r="G156" s="295"/>
      <c r="H156" s="295"/>
      <c r="I156" s="295"/>
      <c r="J156" s="295"/>
      <c r="K156" s="295"/>
      <c r="L156" s="295"/>
      <c r="M156" s="295"/>
      <c r="N156" s="295"/>
      <c r="O156" s="295"/>
      <c r="P156" s="295"/>
      <c r="Q156" s="295"/>
      <c r="R156" s="295"/>
      <c r="S156" s="295"/>
      <c r="T156" s="295"/>
      <c r="U156" s="295"/>
      <c r="V156" s="295"/>
      <c r="W156" s="295"/>
      <c r="X156" s="295"/>
      <c r="Y156" s="295"/>
      <c r="Z156" s="295"/>
      <c r="AA156" s="295"/>
      <c r="AB156" s="295"/>
      <c r="AC156" s="295"/>
      <c r="AD156" s="295"/>
      <c r="AE156" s="295"/>
      <c r="AF156" s="295"/>
      <c r="AG156" s="295"/>
      <c r="AH156" s="295"/>
      <c r="AI156" s="295"/>
      <c r="AJ156" s="295"/>
      <c r="AK156" s="295"/>
      <c r="AL156" s="295"/>
      <c r="AM156" s="295"/>
      <c r="AN156" s="295"/>
      <c r="AO156" s="295"/>
      <c r="AP156" s="295"/>
      <c r="AQ156" s="295"/>
      <c r="AR156" s="295"/>
      <c r="AS156" s="295"/>
      <c r="AT156" s="295"/>
      <c r="AU156" s="295"/>
      <c r="AV156" s="295"/>
      <c r="AW156" s="295"/>
      <c r="AX156" s="295"/>
      <c r="AY156" s="295"/>
      <c r="AZ156" s="295"/>
      <c r="BA156" s="295"/>
      <c r="BB156" s="295"/>
      <c r="BC156" s="295"/>
      <c r="BD156" s="295"/>
      <c r="BE156" s="295"/>
      <c r="BF156" s="295"/>
      <c r="BG156" s="295"/>
      <c r="BH156" s="295"/>
      <c r="BI156" s="295"/>
    </row>
    <row r="157">
      <c r="A157" s="295"/>
      <c r="B157" s="295"/>
      <c r="C157" s="295"/>
      <c r="D157" s="295"/>
      <c r="E157" s="295"/>
      <c r="F157" s="295"/>
      <c r="G157" s="295"/>
      <c r="H157" s="295"/>
      <c r="I157" s="295"/>
      <c r="J157" s="295"/>
      <c r="K157" s="295"/>
      <c r="L157" s="295"/>
      <c r="M157" s="295"/>
      <c r="N157" s="295"/>
      <c r="O157" s="295"/>
      <c r="P157" s="295"/>
      <c r="Q157" s="295"/>
      <c r="R157" s="295"/>
      <c r="S157" s="295"/>
      <c r="T157" s="295"/>
      <c r="U157" s="295"/>
      <c r="V157" s="295"/>
      <c r="W157" s="295"/>
      <c r="X157" s="295"/>
      <c r="Y157" s="295"/>
      <c r="Z157" s="295"/>
      <c r="AA157" s="295"/>
      <c r="AB157" s="295"/>
      <c r="AC157" s="295"/>
      <c r="AD157" s="295"/>
      <c r="AE157" s="295"/>
      <c r="AF157" s="295"/>
      <c r="AG157" s="295"/>
      <c r="AH157" s="295"/>
      <c r="AI157" s="295"/>
      <c r="AJ157" s="295"/>
      <c r="AK157" s="295"/>
      <c r="AL157" s="295"/>
      <c r="AM157" s="295"/>
      <c r="AN157" s="295"/>
      <c r="AO157" s="295"/>
      <c r="AP157" s="295"/>
      <c r="AQ157" s="295"/>
      <c r="AR157" s="295"/>
      <c r="AS157" s="295"/>
      <c r="AT157" s="295"/>
      <c r="AU157" s="295"/>
      <c r="AV157" s="295"/>
      <c r="AW157" s="295"/>
      <c r="AX157" s="295"/>
      <c r="AY157" s="295"/>
      <c r="AZ157" s="295"/>
      <c r="BA157" s="295"/>
      <c r="BB157" s="295"/>
      <c r="BC157" s="295"/>
      <c r="BD157" s="295"/>
      <c r="BE157" s="295"/>
      <c r="BF157" s="295"/>
      <c r="BG157" s="295"/>
      <c r="BH157" s="295"/>
      <c r="BI157" s="295"/>
    </row>
    <row r="158">
      <c r="A158" s="295"/>
      <c r="B158" s="295"/>
      <c r="C158" s="295"/>
      <c r="D158" s="295"/>
      <c r="E158" s="295"/>
      <c r="F158" s="295"/>
      <c r="G158" s="295"/>
      <c r="H158" s="295"/>
      <c r="I158" s="295"/>
      <c r="J158" s="295"/>
      <c r="K158" s="295"/>
      <c r="L158" s="295"/>
      <c r="M158" s="295"/>
      <c r="N158" s="295"/>
      <c r="O158" s="295"/>
      <c r="P158" s="295"/>
      <c r="Q158" s="295"/>
      <c r="R158" s="295"/>
      <c r="S158" s="295"/>
      <c r="T158" s="295"/>
      <c r="U158" s="295"/>
      <c r="V158" s="295"/>
      <c r="W158" s="295"/>
      <c r="X158" s="295"/>
      <c r="Y158" s="295"/>
      <c r="Z158" s="295"/>
      <c r="AA158" s="295"/>
      <c r="AB158" s="295"/>
      <c r="AC158" s="295"/>
      <c r="AD158" s="295"/>
      <c r="AE158" s="295"/>
      <c r="AF158" s="295"/>
      <c r="AG158" s="295"/>
      <c r="AH158" s="295"/>
      <c r="AI158" s="295"/>
      <c r="AJ158" s="295"/>
      <c r="AK158" s="295"/>
      <c r="AL158" s="295"/>
      <c r="AM158" s="295"/>
      <c r="AN158" s="295"/>
      <c r="AO158" s="295"/>
      <c r="AP158" s="295"/>
      <c r="AQ158" s="295"/>
      <c r="AR158" s="295"/>
      <c r="AS158" s="295"/>
      <c r="AT158" s="295"/>
      <c r="AU158" s="295"/>
      <c r="AV158" s="295"/>
      <c r="AW158" s="295"/>
      <c r="AX158" s="295"/>
      <c r="AY158" s="295"/>
      <c r="AZ158" s="295"/>
      <c r="BA158" s="295"/>
      <c r="BB158" s="295"/>
      <c r="BC158" s="295"/>
      <c r="BD158" s="295"/>
      <c r="BE158" s="295"/>
      <c r="BF158" s="295"/>
      <c r="BG158" s="295"/>
      <c r="BH158" s="295"/>
      <c r="BI158" s="295"/>
    </row>
    <row r="159">
      <c r="A159" s="295"/>
      <c r="B159" s="295"/>
      <c r="C159" s="295"/>
      <c r="D159" s="295"/>
      <c r="E159" s="295"/>
      <c r="F159" s="295"/>
      <c r="G159" s="295"/>
      <c r="H159" s="295"/>
      <c r="I159" s="295"/>
      <c r="J159" s="295"/>
      <c r="K159" s="295"/>
      <c r="L159" s="295"/>
      <c r="M159" s="295"/>
      <c r="N159" s="295"/>
      <c r="O159" s="295"/>
      <c r="P159" s="295"/>
      <c r="Q159" s="295"/>
      <c r="R159" s="295"/>
      <c r="S159" s="295"/>
      <c r="T159" s="295"/>
      <c r="U159" s="295"/>
      <c r="V159" s="295"/>
      <c r="W159" s="295"/>
      <c r="X159" s="295"/>
      <c r="Y159" s="295"/>
      <c r="Z159" s="295"/>
      <c r="AA159" s="295"/>
      <c r="AB159" s="295"/>
      <c r="AC159" s="295"/>
      <c r="AD159" s="295"/>
      <c r="AE159" s="295"/>
      <c r="AF159" s="295"/>
      <c r="AG159" s="295"/>
      <c r="AH159" s="295"/>
      <c r="AI159" s="295"/>
      <c r="AJ159" s="295"/>
      <c r="AK159" s="295"/>
      <c r="AL159" s="295"/>
      <c r="AM159" s="295"/>
      <c r="AN159" s="295"/>
      <c r="AO159" s="295"/>
      <c r="AP159" s="295"/>
      <c r="AQ159" s="295"/>
      <c r="AR159" s="295"/>
      <c r="AS159" s="295"/>
      <c r="AT159" s="295"/>
      <c r="AU159" s="295"/>
      <c r="AV159" s="295"/>
      <c r="AW159" s="295"/>
      <c r="AX159" s="295"/>
      <c r="AY159" s="295"/>
      <c r="AZ159" s="295"/>
      <c r="BA159" s="295"/>
      <c r="BB159" s="295"/>
      <c r="BC159" s="295"/>
      <c r="BD159" s="295"/>
      <c r="BE159" s="295"/>
      <c r="BF159" s="295"/>
      <c r="BG159" s="295"/>
      <c r="BH159" s="295"/>
      <c r="BI159" s="295"/>
    </row>
    <row r="160">
      <c r="A160" s="295"/>
      <c r="B160" s="295"/>
      <c r="C160" s="295"/>
      <c r="D160" s="295"/>
      <c r="E160" s="295"/>
      <c r="F160" s="295"/>
      <c r="G160" s="295"/>
      <c r="H160" s="295"/>
      <c r="I160" s="295"/>
      <c r="J160" s="295"/>
      <c r="K160" s="295"/>
      <c r="L160" s="295"/>
      <c r="M160" s="295"/>
      <c r="N160" s="295"/>
      <c r="O160" s="295"/>
      <c r="P160" s="295"/>
      <c r="Q160" s="295"/>
      <c r="R160" s="295"/>
      <c r="S160" s="295"/>
      <c r="T160" s="295"/>
      <c r="U160" s="295"/>
      <c r="V160" s="295"/>
      <c r="W160" s="295"/>
      <c r="X160" s="295"/>
      <c r="Y160" s="295"/>
      <c r="Z160" s="295"/>
      <c r="AA160" s="295"/>
      <c r="AB160" s="295"/>
      <c r="AC160" s="295"/>
      <c r="AD160" s="295"/>
      <c r="AE160" s="295"/>
      <c r="AF160" s="295"/>
      <c r="AG160" s="295"/>
      <c r="AH160" s="295"/>
      <c r="AI160" s="295"/>
      <c r="AJ160" s="295"/>
      <c r="AK160" s="295"/>
      <c r="AL160" s="295"/>
      <c r="AM160" s="295"/>
      <c r="AN160" s="295"/>
      <c r="AO160" s="295"/>
      <c r="AP160" s="295"/>
      <c r="AQ160" s="295"/>
      <c r="AR160" s="295"/>
      <c r="AS160" s="295"/>
      <c r="AT160" s="295"/>
      <c r="AU160" s="295"/>
      <c r="AV160" s="295"/>
      <c r="AW160" s="295"/>
      <c r="AX160" s="295"/>
      <c r="AY160" s="295"/>
      <c r="AZ160" s="295"/>
      <c r="BA160" s="295"/>
      <c r="BB160" s="295"/>
      <c r="BC160" s="295"/>
      <c r="BD160" s="295"/>
      <c r="BE160" s="295"/>
      <c r="BF160" s="295"/>
      <c r="BG160" s="295"/>
      <c r="BH160" s="295"/>
      <c r="BI160" s="295"/>
    </row>
    <row r="161">
      <c r="A161" s="295"/>
      <c r="B161" s="295"/>
      <c r="C161" s="295"/>
      <c r="D161" s="295"/>
      <c r="E161" s="295"/>
      <c r="F161" s="295"/>
      <c r="G161" s="295"/>
      <c r="H161" s="295"/>
      <c r="I161" s="295"/>
      <c r="J161" s="295"/>
      <c r="K161" s="295"/>
      <c r="L161" s="295"/>
      <c r="M161" s="295"/>
      <c r="N161" s="295"/>
      <c r="O161" s="295"/>
      <c r="P161" s="295"/>
      <c r="Q161" s="295"/>
      <c r="R161" s="295"/>
      <c r="S161" s="295"/>
      <c r="T161" s="295"/>
      <c r="U161" s="295"/>
      <c r="V161" s="295"/>
      <c r="W161" s="295"/>
      <c r="X161" s="295"/>
      <c r="Y161" s="295"/>
      <c r="Z161" s="295"/>
      <c r="AA161" s="295"/>
      <c r="AB161" s="295"/>
      <c r="AC161" s="295"/>
      <c r="AD161" s="295"/>
      <c r="AE161" s="295"/>
      <c r="AF161" s="295"/>
      <c r="AG161" s="295"/>
      <c r="AH161" s="295"/>
      <c r="AI161" s="295"/>
      <c r="AJ161" s="295"/>
      <c r="AK161" s="295"/>
      <c r="AL161" s="295"/>
      <c r="AM161" s="295"/>
      <c r="AN161" s="295"/>
      <c r="AO161" s="295"/>
      <c r="AP161" s="295"/>
      <c r="AQ161" s="295"/>
      <c r="AR161" s="295"/>
      <c r="AS161" s="295"/>
      <c r="AT161" s="295"/>
      <c r="AU161" s="295"/>
      <c r="AV161" s="295"/>
      <c r="AW161" s="295"/>
      <c r="AX161" s="295"/>
      <c r="AY161" s="295"/>
      <c r="AZ161" s="295"/>
      <c r="BA161" s="295"/>
      <c r="BB161" s="295"/>
      <c r="BC161" s="295"/>
      <c r="BD161" s="295"/>
      <c r="BE161" s="295"/>
      <c r="BF161" s="295"/>
      <c r="BG161" s="295"/>
      <c r="BH161" s="295"/>
      <c r="BI161" s="295"/>
    </row>
    <row r="162">
      <c r="A162" s="295"/>
      <c r="B162" s="295"/>
      <c r="C162" s="295"/>
      <c r="D162" s="295"/>
      <c r="E162" s="295"/>
      <c r="F162" s="295"/>
      <c r="G162" s="295"/>
      <c r="H162" s="295"/>
      <c r="I162" s="295"/>
      <c r="J162" s="295"/>
      <c r="K162" s="295"/>
      <c r="L162" s="295"/>
      <c r="M162" s="295"/>
      <c r="N162" s="295"/>
      <c r="O162" s="295"/>
      <c r="P162" s="295"/>
      <c r="Q162" s="295"/>
      <c r="R162" s="295"/>
      <c r="S162" s="295"/>
      <c r="T162" s="295"/>
      <c r="U162" s="295"/>
      <c r="V162" s="295"/>
      <c r="W162" s="295"/>
      <c r="X162" s="295"/>
      <c r="Y162" s="295"/>
      <c r="Z162" s="295"/>
      <c r="AA162" s="295"/>
      <c r="AB162" s="295"/>
      <c r="AC162" s="295"/>
      <c r="AD162" s="295"/>
      <c r="AE162" s="295"/>
      <c r="AF162" s="295"/>
      <c r="AG162" s="295"/>
      <c r="AH162" s="295"/>
      <c r="AI162" s="295"/>
      <c r="AJ162" s="295"/>
      <c r="AK162" s="295"/>
      <c r="AL162" s="295"/>
      <c r="AM162" s="295"/>
      <c r="AN162" s="295"/>
      <c r="AO162" s="295"/>
      <c r="AP162" s="295"/>
      <c r="AQ162" s="295"/>
      <c r="AR162" s="295"/>
      <c r="AS162" s="295"/>
      <c r="AT162" s="295"/>
      <c r="AU162" s="295"/>
      <c r="AV162" s="295"/>
      <c r="AW162" s="295"/>
      <c r="AX162" s="295"/>
      <c r="AY162" s="295"/>
      <c r="AZ162" s="295"/>
      <c r="BA162" s="295"/>
      <c r="BB162" s="295"/>
      <c r="BC162" s="295"/>
      <c r="BD162" s="295"/>
      <c r="BE162" s="295"/>
      <c r="BF162" s="295"/>
      <c r="BG162" s="295"/>
      <c r="BH162" s="295"/>
      <c r="BI162" s="295"/>
    </row>
    <row r="163">
      <c r="A163" s="295"/>
      <c r="B163" s="295"/>
      <c r="C163" s="295"/>
      <c r="D163" s="295"/>
      <c r="E163" s="295"/>
      <c r="F163" s="295"/>
      <c r="G163" s="295"/>
      <c r="H163" s="295"/>
      <c r="I163" s="295"/>
      <c r="J163" s="295"/>
      <c r="K163" s="295"/>
      <c r="L163" s="295"/>
      <c r="M163" s="295"/>
      <c r="N163" s="295"/>
      <c r="O163" s="295"/>
      <c r="P163" s="295"/>
      <c r="Q163" s="295"/>
      <c r="R163" s="295"/>
      <c r="S163" s="295"/>
      <c r="T163" s="295"/>
      <c r="U163" s="295"/>
      <c r="V163" s="295"/>
      <c r="W163" s="295"/>
      <c r="X163" s="295"/>
      <c r="Y163" s="295"/>
      <c r="Z163" s="295"/>
      <c r="AA163" s="295"/>
      <c r="AB163" s="295"/>
      <c r="AC163" s="295"/>
      <c r="AD163" s="295"/>
      <c r="AE163" s="295"/>
      <c r="AF163" s="295"/>
      <c r="AG163" s="295"/>
      <c r="AH163" s="295"/>
      <c r="AI163" s="295"/>
      <c r="AJ163" s="295"/>
      <c r="AK163" s="295"/>
      <c r="AL163" s="295"/>
      <c r="AM163" s="295"/>
      <c r="AN163" s="295"/>
      <c r="AO163" s="295"/>
      <c r="AP163" s="295"/>
      <c r="AQ163" s="295"/>
      <c r="AR163" s="295"/>
      <c r="AS163" s="295"/>
      <c r="AT163" s="295"/>
      <c r="AU163" s="295"/>
      <c r="AV163" s="295"/>
      <c r="AW163" s="295"/>
      <c r="AX163" s="295"/>
      <c r="AY163" s="295"/>
      <c r="AZ163" s="295"/>
      <c r="BA163" s="295"/>
      <c r="BB163" s="295"/>
      <c r="BC163" s="295"/>
      <c r="BD163" s="295"/>
      <c r="BE163" s="295"/>
      <c r="BF163" s="295"/>
      <c r="BG163" s="295"/>
      <c r="BH163" s="295"/>
      <c r="BI163" s="295"/>
    </row>
    <row r="164">
      <c r="A164" s="295"/>
      <c r="B164" s="295"/>
      <c r="C164" s="295"/>
      <c r="D164" s="295"/>
      <c r="E164" s="295"/>
      <c r="F164" s="295"/>
      <c r="G164" s="295"/>
      <c r="H164" s="295"/>
      <c r="I164" s="295"/>
      <c r="J164" s="295"/>
      <c r="K164" s="295"/>
      <c r="L164" s="295"/>
      <c r="M164" s="295"/>
      <c r="N164" s="295"/>
      <c r="O164" s="295"/>
      <c r="P164" s="295"/>
      <c r="Q164" s="295"/>
      <c r="R164" s="295"/>
      <c r="S164" s="295"/>
      <c r="T164" s="295"/>
      <c r="U164" s="295"/>
      <c r="V164" s="295"/>
      <c r="W164" s="295"/>
      <c r="X164" s="295"/>
      <c r="Y164" s="295"/>
      <c r="Z164" s="295"/>
      <c r="AA164" s="295"/>
      <c r="AB164" s="295"/>
      <c r="AC164" s="295"/>
      <c r="AD164" s="295"/>
      <c r="AE164" s="295"/>
      <c r="AF164" s="295"/>
      <c r="AG164" s="295"/>
      <c r="AH164" s="295"/>
      <c r="AI164" s="295"/>
      <c r="AJ164" s="295"/>
      <c r="AK164" s="295"/>
      <c r="AL164" s="295"/>
      <c r="AM164" s="295"/>
      <c r="AN164" s="295"/>
      <c r="AO164" s="295"/>
      <c r="AP164" s="295"/>
      <c r="AQ164" s="295"/>
      <c r="AR164" s="295"/>
      <c r="AS164" s="295"/>
      <c r="AT164" s="295"/>
      <c r="AU164" s="295"/>
      <c r="AV164" s="295"/>
      <c r="AW164" s="295"/>
      <c r="AX164" s="295"/>
      <c r="AY164" s="295"/>
      <c r="AZ164" s="295"/>
      <c r="BA164" s="295"/>
      <c r="BB164" s="295"/>
      <c r="BC164" s="295"/>
      <c r="BD164" s="295"/>
      <c r="BE164" s="295"/>
      <c r="BF164" s="295"/>
      <c r="BG164" s="295"/>
      <c r="BH164" s="295"/>
      <c r="BI164" s="295"/>
    </row>
    <row r="165">
      <c r="A165" s="295"/>
      <c r="B165" s="295"/>
      <c r="C165" s="295"/>
      <c r="D165" s="295"/>
      <c r="E165" s="295"/>
      <c r="F165" s="295"/>
      <c r="G165" s="295"/>
      <c r="H165" s="295"/>
      <c r="I165" s="295"/>
      <c r="J165" s="295"/>
      <c r="K165" s="295"/>
      <c r="L165" s="295"/>
      <c r="M165" s="295"/>
      <c r="N165" s="295"/>
      <c r="O165" s="295"/>
      <c r="P165" s="295"/>
      <c r="Q165" s="295"/>
      <c r="R165" s="295"/>
      <c r="S165" s="295"/>
      <c r="T165" s="295"/>
      <c r="U165" s="295"/>
      <c r="V165" s="295"/>
      <c r="W165" s="295"/>
      <c r="X165" s="295"/>
      <c r="Y165" s="295"/>
      <c r="Z165" s="295"/>
      <c r="AA165" s="295"/>
      <c r="AB165" s="295"/>
      <c r="AC165" s="295"/>
      <c r="AD165" s="295"/>
      <c r="AE165" s="295"/>
      <c r="AF165" s="295"/>
      <c r="AG165" s="295"/>
      <c r="AH165" s="295"/>
      <c r="AI165" s="295"/>
      <c r="AJ165" s="295"/>
      <c r="AK165" s="295"/>
      <c r="AL165" s="295"/>
      <c r="AM165" s="295"/>
      <c r="AN165" s="295"/>
      <c r="AO165" s="295"/>
      <c r="AP165" s="295"/>
      <c r="AQ165" s="295"/>
      <c r="AR165" s="295"/>
      <c r="AS165" s="295"/>
      <c r="AT165" s="295"/>
      <c r="AU165" s="295"/>
      <c r="AV165" s="295"/>
      <c r="AW165" s="295"/>
      <c r="AX165" s="295"/>
      <c r="AY165" s="295"/>
      <c r="AZ165" s="295"/>
      <c r="BA165" s="295"/>
      <c r="BB165" s="295"/>
      <c r="BC165" s="295"/>
      <c r="BD165" s="295"/>
      <c r="BE165" s="295"/>
      <c r="BF165" s="295"/>
      <c r="BG165" s="295"/>
      <c r="BH165" s="295"/>
      <c r="BI165" s="295"/>
    </row>
    <row r="166">
      <c r="A166" s="295"/>
      <c r="B166" s="295"/>
      <c r="C166" s="295"/>
      <c r="D166" s="295"/>
      <c r="E166" s="295"/>
      <c r="F166" s="295"/>
      <c r="G166" s="295"/>
      <c r="H166" s="295"/>
      <c r="I166" s="295"/>
      <c r="J166" s="295"/>
      <c r="K166" s="295"/>
      <c r="L166" s="295"/>
      <c r="M166" s="295"/>
      <c r="N166" s="295"/>
      <c r="O166" s="295"/>
      <c r="P166" s="295"/>
      <c r="Q166" s="295"/>
      <c r="R166" s="295"/>
      <c r="S166" s="295"/>
      <c r="T166" s="295"/>
      <c r="U166" s="295"/>
      <c r="V166" s="295"/>
      <c r="W166" s="295"/>
      <c r="X166" s="295"/>
      <c r="Y166" s="295"/>
      <c r="Z166" s="295"/>
      <c r="AA166" s="295"/>
      <c r="AB166" s="295"/>
      <c r="AC166" s="295"/>
      <c r="AD166" s="295"/>
      <c r="AE166" s="295"/>
      <c r="AF166" s="295"/>
      <c r="AG166" s="295"/>
      <c r="AH166" s="295"/>
      <c r="AI166" s="295"/>
      <c r="AJ166" s="295"/>
      <c r="AK166" s="295"/>
      <c r="AL166" s="295"/>
      <c r="AM166" s="295"/>
      <c r="AN166" s="295"/>
      <c r="AO166" s="295"/>
      <c r="AP166" s="295"/>
      <c r="AQ166" s="295"/>
      <c r="AR166" s="295"/>
      <c r="AS166" s="295"/>
      <c r="AT166" s="295"/>
      <c r="AU166" s="295"/>
      <c r="AV166" s="295"/>
      <c r="AW166" s="295"/>
      <c r="AX166" s="295"/>
      <c r="AY166" s="295"/>
      <c r="AZ166" s="295"/>
      <c r="BA166" s="295"/>
      <c r="BB166" s="295"/>
      <c r="BC166" s="295"/>
      <c r="BD166" s="295"/>
      <c r="BE166" s="295"/>
      <c r="BF166" s="295"/>
      <c r="BG166" s="295"/>
      <c r="BH166" s="295"/>
      <c r="BI166" s="295"/>
    </row>
    <row r="167">
      <c r="A167" s="295"/>
      <c r="B167" s="295"/>
      <c r="C167" s="295"/>
      <c r="D167" s="295"/>
      <c r="E167" s="295"/>
      <c r="F167" s="295"/>
      <c r="G167" s="295"/>
      <c r="H167" s="295"/>
      <c r="I167" s="295"/>
      <c r="J167" s="295"/>
      <c r="K167" s="295"/>
      <c r="L167" s="295"/>
      <c r="M167" s="295"/>
      <c r="N167" s="295"/>
      <c r="O167" s="295"/>
      <c r="P167" s="295"/>
      <c r="Q167" s="295"/>
      <c r="R167" s="295"/>
      <c r="S167" s="295"/>
      <c r="T167" s="295"/>
      <c r="U167" s="295"/>
      <c r="V167" s="295"/>
      <c r="W167" s="295"/>
      <c r="X167" s="295"/>
      <c r="Y167" s="295"/>
      <c r="Z167" s="295"/>
      <c r="AA167" s="295"/>
      <c r="AB167" s="295"/>
      <c r="AC167" s="295"/>
      <c r="AD167" s="295"/>
      <c r="AE167" s="295"/>
      <c r="AF167" s="295"/>
      <c r="AG167" s="295"/>
      <c r="AH167" s="295"/>
      <c r="AI167" s="295"/>
      <c r="AJ167" s="295"/>
      <c r="AK167" s="295"/>
      <c r="AL167" s="295"/>
      <c r="AM167" s="295"/>
      <c r="AN167" s="295"/>
      <c r="AO167" s="295"/>
      <c r="AP167" s="295"/>
      <c r="AQ167" s="295"/>
      <c r="AR167" s="295"/>
      <c r="AS167" s="295"/>
      <c r="AT167" s="295"/>
      <c r="AU167" s="295"/>
      <c r="AV167" s="295"/>
      <c r="AW167" s="295"/>
      <c r="AX167" s="295"/>
      <c r="AY167" s="295"/>
      <c r="AZ167" s="295"/>
      <c r="BA167" s="295"/>
      <c r="BB167" s="295"/>
      <c r="BC167" s="295"/>
      <c r="BD167" s="295"/>
      <c r="BE167" s="295"/>
      <c r="BF167" s="295"/>
      <c r="BG167" s="295"/>
      <c r="BH167" s="295"/>
      <c r="BI167" s="295"/>
    </row>
    <row r="168">
      <c r="A168" s="295"/>
      <c r="B168" s="295"/>
      <c r="C168" s="295"/>
      <c r="D168" s="295"/>
      <c r="E168" s="295"/>
      <c r="F168" s="295"/>
      <c r="G168" s="295"/>
      <c r="H168" s="295"/>
      <c r="I168" s="295"/>
      <c r="J168" s="295"/>
      <c r="K168" s="295"/>
      <c r="L168" s="295"/>
      <c r="M168" s="295"/>
      <c r="N168" s="295"/>
      <c r="O168" s="295"/>
      <c r="P168" s="295"/>
      <c r="Q168" s="295"/>
      <c r="R168" s="295"/>
      <c r="S168" s="295"/>
      <c r="T168" s="295"/>
      <c r="U168" s="295"/>
      <c r="V168" s="295"/>
      <c r="W168" s="295"/>
      <c r="X168" s="295"/>
      <c r="Y168" s="295"/>
      <c r="Z168" s="295"/>
      <c r="AA168" s="295"/>
      <c r="AB168" s="295"/>
      <c r="AC168" s="295"/>
      <c r="AD168" s="295"/>
      <c r="AE168" s="295"/>
      <c r="AF168" s="295"/>
      <c r="AG168" s="295"/>
      <c r="AH168" s="295"/>
      <c r="AI168" s="295"/>
      <c r="AJ168" s="295"/>
      <c r="AK168" s="295"/>
      <c r="AL168" s="295"/>
      <c r="AM168" s="295"/>
      <c r="AN168" s="295"/>
      <c r="AO168" s="295"/>
      <c r="AP168" s="295"/>
      <c r="AQ168" s="295"/>
      <c r="AR168" s="295"/>
      <c r="AS168" s="295"/>
      <c r="AT168" s="295"/>
      <c r="AU168" s="295"/>
      <c r="AV168" s="295"/>
      <c r="AW168" s="295"/>
      <c r="AX168" s="295"/>
      <c r="AY168" s="295"/>
      <c r="AZ168" s="295"/>
      <c r="BA168" s="295"/>
      <c r="BB168" s="295"/>
      <c r="BC168" s="295"/>
      <c r="BD168" s="295"/>
      <c r="BE168" s="295"/>
      <c r="BF168" s="295"/>
      <c r="BG168" s="295"/>
      <c r="BH168" s="295"/>
      <c r="BI168" s="295"/>
    </row>
    <row r="169">
      <c r="A169" s="295"/>
      <c r="B169" s="295"/>
      <c r="C169" s="295"/>
      <c r="D169" s="295"/>
      <c r="E169" s="295"/>
      <c r="F169" s="295"/>
      <c r="G169" s="295"/>
      <c r="H169" s="295"/>
      <c r="I169" s="295"/>
      <c r="J169" s="295"/>
      <c r="K169" s="295"/>
      <c r="L169" s="295"/>
      <c r="M169" s="295"/>
      <c r="N169" s="295"/>
      <c r="O169" s="295"/>
      <c r="P169" s="295"/>
      <c r="Q169" s="295"/>
      <c r="R169" s="295"/>
      <c r="S169" s="295"/>
      <c r="T169" s="295"/>
      <c r="U169" s="295"/>
      <c r="V169" s="295"/>
      <c r="W169" s="295"/>
      <c r="X169" s="295"/>
      <c r="Y169" s="295"/>
      <c r="Z169" s="295"/>
      <c r="AA169" s="295"/>
      <c r="AB169" s="295"/>
      <c r="AC169" s="295"/>
      <c r="AD169" s="295"/>
      <c r="AE169" s="295"/>
      <c r="AF169" s="295"/>
      <c r="AG169" s="295"/>
      <c r="AH169" s="295"/>
      <c r="AI169" s="295"/>
      <c r="AJ169" s="295"/>
      <c r="AK169" s="295"/>
      <c r="AL169" s="295"/>
      <c r="AM169" s="295"/>
      <c r="AN169" s="295"/>
      <c r="AO169" s="295"/>
      <c r="AP169" s="295"/>
      <c r="AQ169" s="295"/>
      <c r="AR169" s="295"/>
      <c r="AS169" s="295"/>
      <c r="AT169" s="295"/>
      <c r="AU169" s="295"/>
      <c r="AV169" s="295"/>
      <c r="AW169" s="295"/>
      <c r="AX169" s="295"/>
      <c r="AY169" s="295"/>
      <c r="AZ169" s="295"/>
      <c r="BA169" s="295"/>
      <c r="BB169" s="295"/>
      <c r="BC169" s="295"/>
      <c r="BD169" s="295"/>
      <c r="BE169" s="295"/>
      <c r="BF169" s="295"/>
      <c r="BG169" s="295"/>
      <c r="BH169" s="295"/>
      <c r="BI169" s="295"/>
    </row>
    <row r="170">
      <c r="A170" s="295"/>
      <c r="B170" s="295"/>
      <c r="C170" s="295"/>
      <c r="D170" s="295"/>
      <c r="E170" s="295"/>
      <c r="F170" s="295"/>
      <c r="G170" s="295"/>
      <c r="H170" s="295"/>
      <c r="I170" s="295"/>
      <c r="J170" s="295"/>
      <c r="K170" s="295"/>
      <c r="L170" s="295"/>
      <c r="M170" s="295"/>
      <c r="N170" s="295"/>
      <c r="O170" s="295"/>
      <c r="P170" s="295"/>
      <c r="Q170" s="295"/>
      <c r="R170" s="295"/>
      <c r="S170" s="295"/>
      <c r="T170" s="295"/>
      <c r="U170" s="295"/>
      <c r="V170" s="295"/>
      <c r="W170" s="295"/>
      <c r="X170" s="295"/>
      <c r="Y170" s="295"/>
      <c r="Z170" s="295"/>
      <c r="AA170" s="295"/>
      <c r="AB170" s="295"/>
      <c r="AC170" s="295"/>
      <c r="AD170" s="295"/>
      <c r="AE170" s="295"/>
      <c r="AF170" s="295"/>
      <c r="AG170" s="295"/>
      <c r="AH170" s="295"/>
      <c r="AI170" s="295"/>
      <c r="AJ170" s="295"/>
      <c r="AK170" s="295"/>
      <c r="AL170" s="295"/>
      <c r="AM170" s="295"/>
      <c r="AN170" s="295"/>
      <c r="AO170" s="295"/>
      <c r="AP170" s="295"/>
      <c r="AQ170" s="295"/>
      <c r="AR170" s="295"/>
      <c r="AS170" s="295"/>
      <c r="AT170" s="295"/>
      <c r="AU170" s="295"/>
      <c r="AV170" s="295"/>
      <c r="AW170" s="295"/>
      <c r="AX170" s="295"/>
      <c r="AY170" s="295"/>
      <c r="AZ170" s="295"/>
      <c r="BA170" s="295"/>
      <c r="BB170" s="295"/>
      <c r="BC170" s="295"/>
      <c r="BD170" s="295"/>
      <c r="BE170" s="295"/>
      <c r="BF170" s="295"/>
      <c r="BG170" s="295"/>
      <c r="BH170" s="295"/>
      <c r="BI170" s="295"/>
    </row>
    <row r="171">
      <c r="A171" s="295"/>
      <c r="B171" s="295"/>
      <c r="C171" s="295"/>
      <c r="D171" s="295"/>
      <c r="E171" s="295"/>
      <c r="F171" s="295"/>
      <c r="G171" s="295"/>
      <c r="H171" s="295"/>
      <c r="I171" s="295"/>
      <c r="J171" s="295"/>
      <c r="K171" s="295"/>
      <c r="L171" s="295"/>
      <c r="M171" s="295"/>
      <c r="N171" s="295"/>
      <c r="O171" s="295"/>
      <c r="P171" s="295"/>
      <c r="Q171" s="295"/>
      <c r="R171" s="295"/>
      <c r="S171" s="295"/>
      <c r="T171" s="295"/>
      <c r="U171" s="295"/>
      <c r="V171" s="295"/>
      <c r="W171" s="295"/>
      <c r="X171" s="295"/>
      <c r="Y171" s="295"/>
      <c r="Z171" s="295"/>
      <c r="AA171" s="295"/>
      <c r="AB171" s="295"/>
      <c r="AC171" s="295"/>
      <c r="AD171" s="295"/>
      <c r="AE171" s="295"/>
      <c r="AF171" s="295"/>
      <c r="AG171" s="295"/>
      <c r="AH171" s="295"/>
      <c r="AI171" s="295"/>
      <c r="AJ171" s="295"/>
      <c r="AK171" s="295"/>
      <c r="AL171" s="295"/>
      <c r="AM171" s="295"/>
      <c r="AN171" s="295"/>
      <c r="AO171" s="295"/>
      <c r="AP171" s="295"/>
      <c r="AQ171" s="295"/>
      <c r="AR171" s="295"/>
      <c r="AS171" s="295"/>
      <c r="AT171" s="295"/>
      <c r="AU171" s="295"/>
      <c r="AV171" s="295"/>
      <c r="AW171" s="295"/>
      <c r="AX171" s="295"/>
      <c r="AY171" s="295"/>
      <c r="AZ171" s="295"/>
      <c r="BA171" s="295"/>
      <c r="BB171" s="295"/>
      <c r="BC171" s="295"/>
      <c r="BD171" s="295"/>
      <c r="BE171" s="295"/>
      <c r="BF171" s="295"/>
      <c r="BG171" s="295"/>
      <c r="BH171" s="295"/>
      <c r="BI171" s="295"/>
    </row>
    <row r="172">
      <c r="A172" s="295"/>
      <c r="B172" s="295"/>
      <c r="C172" s="295"/>
      <c r="D172" s="295"/>
      <c r="E172" s="295"/>
      <c r="F172" s="295"/>
      <c r="G172" s="295"/>
      <c r="H172" s="295"/>
      <c r="I172" s="295"/>
      <c r="J172" s="295"/>
      <c r="K172" s="295"/>
      <c r="L172" s="295"/>
      <c r="M172" s="295"/>
      <c r="N172" s="295"/>
      <c r="O172" s="295"/>
      <c r="P172" s="295"/>
      <c r="Q172" s="295"/>
      <c r="R172" s="295"/>
      <c r="S172" s="295"/>
      <c r="T172" s="295"/>
      <c r="U172" s="295"/>
      <c r="V172" s="295"/>
      <c r="W172" s="295"/>
      <c r="X172" s="295"/>
      <c r="Y172" s="295"/>
      <c r="Z172" s="295"/>
      <c r="AA172" s="295"/>
      <c r="AB172" s="295"/>
      <c r="AC172" s="295"/>
      <c r="AD172" s="295"/>
      <c r="AE172" s="295"/>
      <c r="AF172" s="295"/>
      <c r="AG172" s="295"/>
      <c r="AH172" s="295"/>
      <c r="AI172" s="295"/>
      <c r="AJ172" s="295"/>
      <c r="AK172" s="295"/>
      <c r="AL172" s="295"/>
      <c r="AM172" s="295"/>
      <c r="AN172" s="295"/>
      <c r="AO172" s="295"/>
      <c r="AP172" s="295"/>
      <c r="AQ172" s="295"/>
      <c r="AR172" s="295"/>
      <c r="AS172" s="295"/>
      <c r="AT172" s="295"/>
      <c r="AU172" s="295"/>
      <c r="AV172" s="295"/>
      <c r="AW172" s="295"/>
      <c r="AX172" s="295"/>
      <c r="AY172" s="295"/>
      <c r="AZ172" s="295"/>
      <c r="BA172" s="295"/>
      <c r="BB172" s="295"/>
      <c r="BC172" s="295"/>
      <c r="BD172" s="295"/>
      <c r="BE172" s="295"/>
      <c r="BF172" s="295"/>
      <c r="BG172" s="295"/>
      <c r="BH172" s="295"/>
      <c r="BI172" s="295"/>
    </row>
    <row r="173">
      <c r="A173" s="295"/>
      <c r="B173" s="295"/>
      <c r="C173" s="295"/>
      <c r="D173" s="295"/>
      <c r="E173" s="295"/>
      <c r="F173" s="295"/>
      <c r="G173" s="295"/>
      <c r="H173" s="295"/>
      <c r="I173" s="295"/>
      <c r="J173" s="295"/>
      <c r="K173" s="295"/>
      <c r="L173" s="295"/>
      <c r="M173" s="295"/>
      <c r="N173" s="295"/>
      <c r="O173" s="295"/>
      <c r="P173" s="295"/>
      <c r="Q173" s="295"/>
      <c r="R173" s="295"/>
      <c r="S173" s="295"/>
      <c r="T173" s="295"/>
      <c r="U173" s="295"/>
      <c r="V173" s="295"/>
      <c r="W173" s="295"/>
      <c r="X173" s="295"/>
      <c r="Y173" s="295"/>
      <c r="Z173" s="295"/>
      <c r="AA173" s="295"/>
      <c r="AB173" s="295"/>
      <c r="AC173" s="295"/>
      <c r="AD173" s="295"/>
      <c r="AE173" s="295"/>
      <c r="AF173" s="295"/>
      <c r="AG173" s="295"/>
      <c r="AH173" s="295"/>
      <c r="AI173" s="295"/>
      <c r="AJ173" s="295"/>
      <c r="AK173" s="295"/>
      <c r="AL173" s="295"/>
      <c r="AM173" s="295"/>
      <c r="AN173" s="295"/>
      <c r="AO173" s="295"/>
      <c r="AP173" s="295"/>
      <c r="AQ173" s="295"/>
      <c r="AR173" s="295"/>
      <c r="AS173" s="295"/>
      <c r="AT173" s="295"/>
      <c r="AU173" s="295"/>
      <c r="AV173" s="295"/>
      <c r="AW173" s="295"/>
      <c r="AX173" s="295"/>
      <c r="AY173" s="295"/>
      <c r="AZ173" s="295"/>
      <c r="BA173" s="295"/>
      <c r="BB173" s="295"/>
      <c r="BC173" s="295"/>
      <c r="BD173" s="295"/>
      <c r="BE173" s="295"/>
      <c r="BF173" s="295"/>
      <c r="BG173" s="295"/>
      <c r="BH173" s="295"/>
      <c r="BI173" s="295"/>
    </row>
    <row r="174">
      <c r="A174" s="295"/>
      <c r="B174" s="295"/>
      <c r="C174" s="295"/>
      <c r="D174" s="295"/>
      <c r="E174" s="295"/>
      <c r="F174" s="295"/>
      <c r="G174" s="295"/>
      <c r="H174" s="295"/>
      <c r="I174" s="295"/>
      <c r="J174" s="295"/>
      <c r="K174" s="295"/>
      <c r="L174" s="295"/>
      <c r="M174" s="295"/>
      <c r="N174" s="295"/>
      <c r="O174" s="295"/>
      <c r="P174" s="295"/>
      <c r="Q174" s="295"/>
      <c r="R174" s="295"/>
      <c r="S174" s="295"/>
      <c r="T174" s="295"/>
      <c r="U174" s="295"/>
      <c r="V174" s="295"/>
      <c r="W174" s="295"/>
      <c r="X174" s="295"/>
      <c r="Y174" s="295"/>
      <c r="Z174" s="295"/>
      <c r="AA174" s="295"/>
      <c r="AB174" s="295"/>
      <c r="AC174" s="295"/>
      <c r="AD174" s="295"/>
      <c r="AE174" s="295"/>
      <c r="AF174" s="295"/>
      <c r="AG174" s="295"/>
      <c r="AH174" s="295"/>
      <c r="AI174" s="295"/>
      <c r="AJ174" s="295"/>
      <c r="AK174" s="295"/>
      <c r="AL174" s="295"/>
      <c r="AM174" s="295"/>
      <c r="AN174" s="295"/>
      <c r="AO174" s="295"/>
      <c r="AP174" s="295"/>
      <c r="AQ174" s="295"/>
      <c r="AR174" s="295"/>
      <c r="AS174" s="295"/>
      <c r="AT174" s="295"/>
      <c r="AU174" s="295"/>
      <c r="AV174" s="295"/>
      <c r="AW174" s="295"/>
      <c r="AX174" s="295"/>
      <c r="AY174" s="295"/>
      <c r="AZ174" s="295"/>
      <c r="BA174" s="295"/>
      <c r="BB174" s="295"/>
      <c r="BC174" s="295"/>
      <c r="BD174" s="295"/>
      <c r="BE174" s="295"/>
      <c r="BF174" s="295"/>
      <c r="BG174" s="295"/>
      <c r="BH174" s="295"/>
      <c r="BI174" s="295"/>
    </row>
    <row r="175">
      <c r="A175" s="295"/>
      <c r="B175" s="295"/>
      <c r="C175" s="295"/>
      <c r="D175" s="295"/>
      <c r="E175" s="295"/>
      <c r="F175" s="295"/>
      <c r="G175" s="295"/>
      <c r="H175" s="295"/>
      <c r="I175" s="295"/>
      <c r="J175" s="295"/>
      <c r="K175" s="295"/>
      <c r="L175" s="295"/>
      <c r="M175" s="295"/>
      <c r="N175" s="295"/>
      <c r="O175" s="295"/>
      <c r="P175" s="295"/>
      <c r="Q175" s="295"/>
      <c r="R175" s="295"/>
      <c r="S175" s="295"/>
      <c r="T175" s="295"/>
      <c r="U175" s="295"/>
      <c r="V175" s="295"/>
      <c r="W175" s="295"/>
      <c r="X175" s="295"/>
      <c r="Y175" s="295"/>
      <c r="Z175" s="295"/>
      <c r="AA175" s="295"/>
      <c r="AB175" s="295"/>
      <c r="AC175" s="295"/>
      <c r="AD175" s="295"/>
      <c r="AE175" s="295"/>
      <c r="AF175" s="295"/>
      <c r="AG175" s="295"/>
      <c r="AH175" s="295"/>
      <c r="AI175" s="295"/>
      <c r="AJ175" s="295"/>
      <c r="AK175" s="295"/>
      <c r="AL175" s="295"/>
      <c r="AM175" s="295"/>
      <c r="AN175" s="295"/>
      <c r="AO175" s="295"/>
      <c r="AP175" s="295"/>
      <c r="AQ175" s="295"/>
      <c r="AR175" s="295"/>
      <c r="AS175" s="295"/>
      <c r="AT175" s="295"/>
      <c r="AU175" s="295"/>
      <c r="AV175" s="295"/>
      <c r="AW175" s="295"/>
      <c r="AX175" s="295"/>
      <c r="AY175" s="295"/>
      <c r="AZ175" s="295"/>
      <c r="BA175" s="295"/>
      <c r="BB175" s="295"/>
      <c r="BC175" s="295"/>
      <c r="BD175" s="295"/>
      <c r="BE175" s="295"/>
      <c r="BF175" s="295"/>
      <c r="BG175" s="295"/>
      <c r="BH175" s="295"/>
      <c r="BI175" s="295"/>
    </row>
    <row r="176">
      <c r="A176" s="295"/>
      <c r="B176" s="295"/>
      <c r="C176" s="295"/>
      <c r="D176" s="295"/>
      <c r="E176" s="295"/>
      <c r="F176" s="295"/>
      <c r="G176" s="295"/>
      <c r="H176" s="295"/>
      <c r="I176" s="295"/>
      <c r="J176" s="295"/>
      <c r="K176" s="295"/>
      <c r="L176" s="295"/>
      <c r="M176" s="295"/>
      <c r="N176" s="295"/>
      <c r="O176" s="295"/>
      <c r="P176" s="295"/>
      <c r="Q176" s="295"/>
      <c r="R176" s="295"/>
      <c r="S176" s="295"/>
      <c r="T176" s="295"/>
      <c r="U176" s="295"/>
      <c r="V176" s="295"/>
      <c r="W176" s="295"/>
      <c r="X176" s="295"/>
      <c r="Y176" s="295"/>
      <c r="Z176" s="295"/>
      <c r="AA176" s="295"/>
      <c r="AB176" s="295"/>
      <c r="AC176" s="295"/>
      <c r="AD176" s="295"/>
      <c r="AE176" s="295"/>
      <c r="AF176" s="295"/>
      <c r="AG176" s="295"/>
      <c r="AH176" s="295"/>
      <c r="AI176" s="295"/>
      <c r="AJ176" s="295"/>
      <c r="AK176" s="295"/>
      <c r="AL176" s="295"/>
      <c r="AM176" s="295"/>
      <c r="AN176" s="295"/>
      <c r="AO176" s="295"/>
      <c r="AP176" s="295"/>
      <c r="AQ176" s="295"/>
      <c r="AR176" s="295"/>
      <c r="AS176" s="295"/>
      <c r="AT176" s="295"/>
      <c r="AU176" s="295"/>
      <c r="AV176" s="295"/>
      <c r="AW176" s="295"/>
      <c r="AX176" s="295"/>
      <c r="AY176" s="295"/>
      <c r="AZ176" s="295"/>
      <c r="BA176" s="295"/>
      <c r="BB176" s="295"/>
      <c r="BC176" s="295"/>
      <c r="BD176" s="295"/>
      <c r="BE176" s="295"/>
      <c r="BF176" s="295"/>
      <c r="BG176" s="295"/>
      <c r="BH176" s="295"/>
      <c r="BI176" s="295"/>
    </row>
    <row r="177">
      <c r="A177" s="295"/>
      <c r="B177" s="295"/>
      <c r="C177" s="295"/>
      <c r="D177" s="295"/>
      <c r="E177" s="295"/>
      <c r="F177" s="295"/>
      <c r="G177" s="295"/>
      <c r="H177" s="295"/>
      <c r="I177" s="295"/>
      <c r="J177" s="295"/>
      <c r="K177" s="295"/>
      <c r="L177" s="295"/>
      <c r="M177" s="295"/>
      <c r="N177" s="295"/>
      <c r="O177" s="295"/>
      <c r="P177" s="295"/>
      <c r="Q177" s="295"/>
      <c r="R177" s="295"/>
      <c r="S177" s="295"/>
      <c r="T177" s="295"/>
      <c r="U177" s="295"/>
      <c r="V177" s="295"/>
      <c r="W177" s="295"/>
      <c r="X177" s="295"/>
      <c r="Y177" s="295"/>
      <c r="Z177" s="295"/>
      <c r="AA177" s="295"/>
      <c r="AB177" s="295"/>
      <c r="AC177" s="295"/>
      <c r="AD177" s="295"/>
      <c r="AE177" s="295"/>
      <c r="AF177" s="295"/>
      <c r="AG177" s="295"/>
      <c r="AH177" s="295"/>
      <c r="AI177" s="295"/>
      <c r="AJ177" s="295"/>
      <c r="AK177" s="295"/>
      <c r="AL177" s="295"/>
      <c r="AM177" s="295"/>
      <c r="AN177" s="295"/>
      <c r="AO177" s="295"/>
      <c r="AP177" s="295"/>
      <c r="AQ177" s="295"/>
      <c r="AR177" s="295"/>
      <c r="AS177" s="295"/>
      <c r="AT177" s="295"/>
      <c r="AU177" s="295"/>
      <c r="AV177" s="295"/>
      <c r="AW177" s="295"/>
      <c r="AX177" s="295"/>
      <c r="AY177" s="295"/>
      <c r="AZ177" s="295"/>
      <c r="BA177" s="295"/>
      <c r="BB177" s="295"/>
      <c r="BC177" s="295"/>
      <c r="BD177" s="295"/>
      <c r="BE177" s="295"/>
      <c r="BF177" s="295"/>
      <c r="BG177" s="295"/>
      <c r="BH177" s="295"/>
      <c r="BI177" s="295"/>
    </row>
    <row r="178">
      <c r="A178" s="295"/>
      <c r="B178" s="295"/>
      <c r="C178" s="295"/>
      <c r="D178" s="295"/>
      <c r="E178" s="295"/>
      <c r="F178" s="295"/>
      <c r="G178" s="295"/>
      <c r="H178" s="295"/>
      <c r="I178" s="295"/>
      <c r="J178" s="295"/>
      <c r="K178" s="295"/>
      <c r="L178" s="295"/>
      <c r="M178" s="295"/>
      <c r="N178" s="295"/>
      <c r="O178" s="295"/>
      <c r="P178" s="295"/>
      <c r="Q178" s="295"/>
      <c r="R178" s="295"/>
      <c r="S178" s="295"/>
      <c r="T178" s="295"/>
      <c r="U178" s="295"/>
      <c r="V178" s="295"/>
      <c r="W178" s="295"/>
      <c r="X178" s="295"/>
      <c r="Y178" s="295"/>
      <c r="Z178" s="295"/>
      <c r="AA178" s="295"/>
      <c r="AB178" s="295"/>
      <c r="AC178" s="295"/>
      <c r="AD178" s="295"/>
      <c r="AE178" s="295"/>
      <c r="AF178" s="295"/>
      <c r="AG178" s="295"/>
      <c r="AH178" s="295"/>
      <c r="AI178" s="295"/>
      <c r="AJ178" s="295"/>
      <c r="AK178" s="295"/>
      <c r="AL178" s="295"/>
      <c r="AM178" s="295"/>
      <c r="AN178" s="295"/>
      <c r="AO178" s="295"/>
      <c r="AP178" s="295"/>
      <c r="AQ178" s="295"/>
      <c r="AR178" s="295"/>
      <c r="AS178" s="295"/>
      <c r="AT178" s="295"/>
      <c r="AU178" s="295"/>
      <c r="AV178" s="295"/>
      <c r="AW178" s="295"/>
      <c r="AX178" s="295"/>
      <c r="AY178" s="295"/>
      <c r="AZ178" s="295"/>
      <c r="BA178" s="295"/>
      <c r="BB178" s="295"/>
      <c r="BC178" s="295"/>
      <c r="BD178" s="295"/>
      <c r="BE178" s="295"/>
      <c r="BF178" s="295"/>
      <c r="BG178" s="295"/>
      <c r="BH178" s="295"/>
      <c r="BI178" s="295"/>
    </row>
    <row r="179">
      <c r="A179" s="295"/>
      <c r="B179" s="295"/>
      <c r="C179" s="295"/>
      <c r="D179" s="295"/>
      <c r="E179" s="295"/>
      <c r="F179" s="295"/>
      <c r="G179" s="295"/>
      <c r="H179" s="295"/>
      <c r="I179" s="295"/>
      <c r="J179" s="295"/>
      <c r="K179" s="295"/>
      <c r="L179" s="295"/>
      <c r="M179" s="295"/>
      <c r="N179" s="295"/>
      <c r="O179" s="295"/>
      <c r="P179" s="295"/>
      <c r="Q179" s="295"/>
      <c r="R179" s="295"/>
      <c r="S179" s="295"/>
      <c r="T179" s="295"/>
      <c r="U179" s="295"/>
      <c r="V179" s="295"/>
      <c r="W179" s="295"/>
      <c r="X179" s="295"/>
      <c r="Y179" s="295"/>
      <c r="Z179" s="295"/>
      <c r="AA179" s="295"/>
      <c r="AB179" s="295"/>
      <c r="AC179" s="295"/>
      <c r="AD179" s="295"/>
      <c r="AE179" s="295"/>
      <c r="AF179" s="295"/>
      <c r="AG179" s="295"/>
      <c r="AH179" s="295"/>
      <c r="AI179" s="295"/>
      <c r="AJ179" s="295"/>
      <c r="AK179" s="295"/>
      <c r="AL179" s="295"/>
      <c r="AM179" s="295"/>
      <c r="AN179" s="295"/>
      <c r="AO179" s="295"/>
      <c r="AP179" s="295"/>
      <c r="AQ179" s="295"/>
      <c r="AR179" s="295"/>
      <c r="AS179" s="295"/>
      <c r="AT179" s="295"/>
      <c r="AU179" s="295"/>
      <c r="AV179" s="295"/>
      <c r="AW179" s="295"/>
      <c r="AX179" s="295"/>
      <c r="AY179" s="295"/>
      <c r="AZ179" s="295"/>
      <c r="BA179" s="295"/>
      <c r="BB179" s="295"/>
      <c r="BC179" s="295"/>
      <c r="BD179" s="295"/>
      <c r="BE179" s="295"/>
      <c r="BF179" s="295"/>
      <c r="BG179" s="295"/>
      <c r="BH179" s="295"/>
      <c r="BI179" s="295"/>
    </row>
    <row r="180">
      <c r="A180" s="295"/>
      <c r="B180" s="295"/>
      <c r="C180" s="295"/>
      <c r="D180" s="295"/>
      <c r="E180" s="295"/>
      <c r="F180" s="295"/>
      <c r="G180" s="295"/>
      <c r="H180" s="295"/>
      <c r="I180" s="295"/>
      <c r="J180" s="295"/>
      <c r="K180" s="295"/>
      <c r="L180" s="295"/>
      <c r="M180" s="295"/>
      <c r="N180" s="295"/>
      <c r="O180" s="295"/>
      <c r="P180" s="295"/>
      <c r="Q180" s="295"/>
      <c r="R180" s="295"/>
      <c r="S180" s="295"/>
      <c r="T180" s="295"/>
      <c r="U180" s="295"/>
      <c r="V180" s="295"/>
      <c r="W180" s="295"/>
      <c r="X180" s="295"/>
      <c r="Y180" s="295"/>
      <c r="Z180" s="295"/>
      <c r="AA180" s="295"/>
      <c r="AB180" s="295"/>
      <c r="AC180" s="295"/>
      <c r="AD180" s="295"/>
      <c r="AE180" s="295"/>
      <c r="AF180" s="295"/>
      <c r="AG180" s="295"/>
      <c r="AH180" s="295"/>
      <c r="AI180" s="295"/>
      <c r="AJ180" s="295"/>
      <c r="AK180" s="295"/>
      <c r="AL180" s="295"/>
      <c r="AM180" s="295"/>
      <c r="AN180" s="295"/>
      <c r="AO180" s="295"/>
      <c r="AP180" s="295"/>
      <c r="AQ180" s="295"/>
      <c r="AR180" s="295"/>
      <c r="AS180" s="295"/>
      <c r="AT180" s="295"/>
      <c r="AU180" s="295"/>
      <c r="AV180" s="295"/>
      <c r="AW180" s="295"/>
      <c r="AX180" s="295"/>
      <c r="AY180" s="295"/>
      <c r="AZ180" s="295"/>
      <c r="BA180" s="295"/>
      <c r="BB180" s="295"/>
      <c r="BC180" s="295"/>
      <c r="BD180" s="295"/>
      <c r="BE180" s="295"/>
      <c r="BF180" s="295"/>
      <c r="BG180" s="295"/>
      <c r="BH180" s="295"/>
      <c r="BI180" s="295"/>
    </row>
    <row r="181">
      <c r="A181" s="295"/>
      <c r="B181" s="295"/>
      <c r="C181" s="295"/>
      <c r="D181" s="295"/>
      <c r="E181" s="295"/>
      <c r="F181" s="295"/>
      <c r="G181" s="295"/>
      <c r="H181" s="295"/>
      <c r="I181" s="295"/>
      <c r="J181" s="295"/>
      <c r="K181" s="295"/>
      <c r="L181" s="295"/>
      <c r="M181" s="295"/>
      <c r="N181" s="295"/>
      <c r="O181" s="295"/>
      <c r="P181" s="295"/>
      <c r="Q181" s="295"/>
      <c r="R181" s="295"/>
      <c r="S181" s="295"/>
      <c r="T181" s="295"/>
      <c r="U181" s="295"/>
      <c r="V181" s="295"/>
      <c r="W181" s="295"/>
      <c r="X181" s="295"/>
      <c r="Y181" s="295"/>
      <c r="Z181" s="295"/>
      <c r="AA181" s="295"/>
      <c r="AB181" s="295"/>
      <c r="AC181" s="295"/>
      <c r="AD181" s="295"/>
      <c r="AE181" s="295"/>
      <c r="AF181" s="295"/>
      <c r="AG181" s="295"/>
      <c r="AH181" s="295"/>
      <c r="AI181" s="295"/>
      <c r="AJ181" s="295"/>
      <c r="AK181" s="295"/>
      <c r="AL181" s="295"/>
      <c r="AM181" s="295"/>
      <c r="AN181" s="295"/>
      <c r="AO181" s="295"/>
      <c r="AP181" s="295"/>
      <c r="AQ181" s="295"/>
      <c r="AR181" s="295"/>
      <c r="AS181" s="295"/>
      <c r="AT181" s="295"/>
      <c r="AU181" s="295"/>
      <c r="AV181" s="295"/>
      <c r="AW181" s="295"/>
      <c r="AX181" s="295"/>
      <c r="AY181" s="295"/>
      <c r="AZ181" s="295"/>
      <c r="BA181" s="295"/>
      <c r="BB181" s="295"/>
      <c r="BC181" s="295"/>
      <c r="BD181" s="295"/>
      <c r="BE181" s="295"/>
      <c r="BF181" s="295"/>
      <c r="BG181" s="295"/>
      <c r="BH181" s="295"/>
      <c r="BI181" s="295"/>
    </row>
    <row r="182">
      <c r="A182" s="295"/>
      <c r="B182" s="295"/>
      <c r="C182" s="295"/>
      <c r="D182" s="295"/>
      <c r="E182" s="295"/>
      <c r="F182" s="295"/>
      <c r="G182" s="295"/>
      <c r="H182" s="295"/>
      <c r="I182" s="295"/>
      <c r="J182" s="295"/>
      <c r="K182" s="295"/>
      <c r="L182" s="295"/>
      <c r="M182" s="295"/>
      <c r="N182" s="295"/>
      <c r="O182" s="295"/>
      <c r="P182" s="295"/>
      <c r="Q182" s="295"/>
      <c r="R182" s="295"/>
      <c r="S182" s="295"/>
      <c r="T182" s="295"/>
      <c r="U182" s="295"/>
      <c r="V182" s="295"/>
      <c r="W182" s="295"/>
      <c r="X182" s="295"/>
      <c r="Y182" s="295"/>
      <c r="Z182" s="295"/>
      <c r="AA182" s="295"/>
      <c r="AB182" s="295"/>
      <c r="AC182" s="295"/>
      <c r="AD182" s="295"/>
      <c r="AE182" s="295"/>
      <c r="AF182" s="295"/>
      <c r="AG182" s="295"/>
      <c r="AH182" s="295"/>
      <c r="AI182" s="295"/>
      <c r="AJ182" s="295"/>
      <c r="AK182" s="295"/>
      <c r="AL182" s="295"/>
      <c r="AM182" s="295"/>
      <c r="AN182" s="295"/>
      <c r="AO182" s="295"/>
      <c r="AP182" s="295"/>
      <c r="AQ182" s="295"/>
      <c r="AR182" s="295"/>
      <c r="AS182" s="295"/>
      <c r="AT182" s="295"/>
      <c r="AU182" s="295"/>
      <c r="AV182" s="295"/>
      <c r="AW182" s="295"/>
      <c r="AX182" s="295"/>
      <c r="AY182" s="295"/>
      <c r="AZ182" s="295"/>
      <c r="BA182" s="295"/>
      <c r="BB182" s="295"/>
      <c r="BC182" s="295"/>
      <c r="BD182" s="295"/>
      <c r="BE182" s="295"/>
      <c r="BF182" s="295"/>
      <c r="BG182" s="295"/>
      <c r="BH182" s="295"/>
      <c r="BI182" s="295"/>
    </row>
    <row r="183">
      <c r="A183" s="295"/>
      <c r="B183" s="295"/>
      <c r="C183" s="295"/>
      <c r="D183" s="295"/>
      <c r="E183" s="295"/>
      <c r="F183" s="295"/>
      <c r="G183" s="295"/>
      <c r="H183" s="295"/>
      <c r="I183" s="295"/>
      <c r="J183" s="295"/>
      <c r="K183" s="295"/>
      <c r="L183" s="295"/>
      <c r="M183" s="295"/>
      <c r="N183" s="295"/>
      <c r="O183" s="295"/>
      <c r="P183" s="295"/>
      <c r="Q183" s="295"/>
      <c r="R183" s="295"/>
      <c r="S183" s="295"/>
      <c r="T183" s="295"/>
      <c r="U183" s="295"/>
      <c r="V183" s="295"/>
      <c r="W183" s="295"/>
      <c r="X183" s="295"/>
      <c r="Y183" s="295"/>
      <c r="Z183" s="295"/>
      <c r="AA183" s="295"/>
      <c r="AB183" s="295"/>
      <c r="AC183" s="295"/>
      <c r="AD183" s="295"/>
      <c r="AE183" s="295"/>
      <c r="AF183" s="295"/>
      <c r="AG183" s="295"/>
      <c r="AH183" s="295"/>
      <c r="AI183" s="295"/>
      <c r="AJ183" s="295"/>
      <c r="AK183" s="295"/>
      <c r="AL183" s="295"/>
      <c r="AM183" s="295"/>
      <c r="AN183" s="295"/>
      <c r="AO183" s="295"/>
      <c r="AP183" s="295"/>
      <c r="AQ183" s="295"/>
      <c r="AR183" s="295"/>
      <c r="AS183" s="295"/>
      <c r="AT183" s="295"/>
      <c r="AU183" s="295"/>
      <c r="AV183" s="295"/>
      <c r="AW183" s="295"/>
      <c r="AX183" s="295"/>
      <c r="AY183" s="295"/>
      <c r="AZ183" s="295"/>
      <c r="BA183" s="295"/>
      <c r="BB183" s="295"/>
      <c r="BC183" s="295"/>
      <c r="BD183" s="295"/>
      <c r="BE183" s="295"/>
      <c r="BF183" s="295"/>
      <c r="BG183" s="295"/>
      <c r="BH183" s="295"/>
      <c r="BI183" s="295"/>
    </row>
    <row r="184">
      <c r="A184" s="295"/>
      <c r="B184" s="295"/>
      <c r="C184" s="295"/>
      <c r="D184" s="295"/>
      <c r="E184" s="295"/>
      <c r="F184" s="295"/>
      <c r="G184" s="295"/>
      <c r="H184" s="295"/>
      <c r="I184" s="295"/>
      <c r="J184" s="295"/>
      <c r="K184" s="295"/>
      <c r="L184" s="295"/>
      <c r="M184" s="295"/>
      <c r="N184" s="295"/>
      <c r="O184" s="295"/>
      <c r="P184" s="295"/>
      <c r="Q184" s="295"/>
      <c r="R184" s="295"/>
      <c r="S184" s="295"/>
      <c r="T184" s="295"/>
      <c r="U184" s="295"/>
      <c r="V184" s="295"/>
      <c r="W184" s="295"/>
      <c r="X184" s="295"/>
      <c r="Y184" s="295"/>
      <c r="Z184" s="295"/>
      <c r="AA184" s="295"/>
      <c r="AB184" s="295"/>
      <c r="AC184" s="295"/>
      <c r="AD184" s="295"/>
      <c r="AE184" s="295"/>
      <c r="AF184" s="295"/>
      <c r="AG184" s="295"/>
      <c r="AH184" s="295"/>
      <c r="AI184" s="295"/>
      <c r="AJ184" s="295"/>
      <c r="AK184" s="295"/>
      <c r="AL184" s="295"/>
      <c r="AM184" s="295"/>
      <c r="AN184" s="295"/>
      <c r="AO184" s="295"/>
      <c r="AP184" s="295"/>
      <c r="AQ184" s="295"/>
      <c r="AR184" s="295"/>
      <c r="AS184" s="295"/>
      <c r="AT184" s="295"/>
      <c r="AU184" s="295"/>
      <c r="AV184" s="295"/>
      <c r="AW184" s="295"/>
      <c r="AX184" s="295"/>
      <c r="AY184" s="295"/>
      <c r="AZ184" s="295"/>
      <c r="BA184" s="295"/>
      <c r="BB184" s="295"/>
      <c r="BC184" s="295"/>
      <c r="BD184" s="295"/>
      <c r="BE184" s="295"/>
      <c r="BF184" s="295"/>
      <c r="BG184" s="295"/>
      <c r="BH184" s="295"/>
      <c r="BI184" s="295"/>
    </row>
    <row r="185">
      <c r="A185" s="295"/>
      <c r="B185" s="295"/>
      <c r="C185" s="295"/>
      <c r="D185" s="295"/>
      <c r="E185" s="295"/>
      <c r="F185" s="295"/>
      <c r="G185" s="295"/>
      <c r="H185" s="295"/>
      <c r="I185" s="295"/>
      <c r="J185" s="295"/>
      <c r="K185" s="295"/>
      <c r="L185" s="295"/>
      <c r="M185" s="295"/>
      <c r="N185" s="295"/>
      <c r="O185" s="295"/>
      <c r="P185" s="295"/>
      <c r="Q185" s="295"/>
      <c r="R185" s="295"/>
      <c r="S185" s="295"/>
      <c r="T185" s="295"/>
      <c r="U185" s="295"/>
      <c r="V185" s="295"/>
      <c r="W185" s="295"/>
      <c r="X185" s="295"/>
      <c r="Y185" s="295"/>
      <c r="Z185" s="295"/>
      <c r="AA185" s="295"/>
      <c r="AB185" s="295"/>
      <c r="AC185" s="295"/>
      <c r="AD185" s="295"/>
      <c r="AE185" s="295"/>
      <c r="AF185" s="295"/>
      <c r="AG185" s="295"/>
      <c r="AH185" s="295"/>
      <c r="AI185" s="295"/>
      <c r="AJ185" s="295"/>
      <c r="AK185" s="295"/>
      <c r="AL185" s="295"/>
      <c r="AM185" s="295"/>
      <c r="AN185" s="295"/>
      <c r="AO185" s="295"/>
      <c r="AP185" s="295"/>
      <c r="AQ185" s="295"/>
      <c r="AR185" s="295"/>
      <c r="AS185" s="295"/>
      <c r="AT185" s="295"/>
      <c r="AU185" s="295"/>
      <c r="AV185" s="295"/>
      <c r="AW185" s="295"/>
      <c r="AX185" s="295"/>
      <c r="AY185" s="295"/>
      <c r="AZ185" s="295"/>
      <c r="BA185" s="295"/>
      <c r="BB185" s="295"/>
      <c r="BC185" s="295"/>
      <c r="BD185" s="295"/>
      <c r="BE185" s="295"/>
      <c r="BF185" s="295"/>
      <c r="BG185" s="295"/>
      <c r="BH185" s="295"/>
      <c r="BI185" s="295"/>
    </row>
    <row r="186">
      <c r="A186" s="295"/>
      <c r="B186" s="295"/>
      <c r="C186" s="295"/>
      <c r="D186" s="295"/>
      <c r="E186" s="295"/>
      <c r="F186" s="295"/>
      <c r="G186" s="295"/>
      <c r="H186" s="295"/>
      <c r="I186" s="295"/>
      <c r="J186" s="295"/>
      <c r="K186" s="295"/>
      <c r="L186" s="295"/>
      <c r="M186" s="295"/>
      <c r="N186" s="295"/>
      <c r="O186" s="295"/>
      <c r="P186" s="295"/>
      <c r="Q186" s="295"/>
      <c r="R186" s="295"/>
      <c r="S186" s="295"/>
      <c r="T186" s="295"/>
      <c r="U186" s="295"/>
      <c r="V186" s="295"/>
      <c r="W186" s="295"/>
      <c r="X186" s="295"/>
      <c r="Y186" s="295"/>
      <c r="Z186" s="295"/>
      <c r="AA186" s="295"/>
      <c r="AB186" s="295"/>
      <c r="AC186" s="295"/>
      <c r="AD186" s="295"/>
      <c r="AE186" s="295"/>
      <c r="AF186" s="295"/>
      <c r="AG186" s="295"/>
      <c r="AH186" s="295"/>
      <c r="AI186" s="295"/>
      <c r="AJ186" s="295"/>
      <c r="AK186" s="295"/>
      <c r="AL186" s="295"/>
      <c r="AM186" s="295"/>
      <c r="AN186" s="295"/>
      <c r="AO186" s="295"/>
      <c r="AP186" s="295"/>
      <c r="AQ186" s="295"/>
      <c r="AR186" s="295"/>
      <c r="AS186" s="295"/>
      <c r="AT186" s="295"/>
      <c r="AU186" s="295"/>
      <c r="AV186" s="295"/>
      <c r="AW186" s="295"/>
      <c r="AX186" s="295"/>
      <c r="AY186" s="295"/>
      <c r="AZ186" s="295"/>
      <c r="BA186" s="295"/>
      <c r="BB186" s="295"/>
      <c r="BC186" s="295"/>
      <c r="BD186" s="295"/>
      <c r="BE186" s="295"/>
      <c r="BF186" s="295"/>
      <c r="BG186" s="295"/>
      <c r="BH186" s="295"/>
      <c r="BI186" s="295"/>
    </row>
    <row r="187">
      <c r="A187" s="295"/>
      <c r="B187" s="295"/>
      <c r="C187" s="295"/>
      <c r="D187" s="295"/>
      <c r="E187" s="295"/>
      <c r="F187" s="295"/>
      <c r="G187" s="295"/>
      <c r="H187" s="295"/>
      <c r="I187" s="295"/>
      <c r="J187" s="295"/>
      <c r="K187" s="295"/>
      <c r="L187" s="295"/>
      <c r="M187" s="295"/>
      <c r="N187" s="295"/>
      <c r="O187" s="295"/>
      <c r="P187" s="295"/>
      <c r="Q187" s="295"/>
      <c r="R187" s="295"/>
      <c r="S187" s="295"/>
      <c r="T187" s="295"/>
      <c r="U187" s="295"/>
      <c r="V187" s="295"/>
      <c r="W187" s="295"/>
      <c r="X187" s="295"/>
      <c r="Y187" s="295"/>
      <c r="Z187" s="295"/>
      <c r="AA187" s="295"/>
      <c r="AB187" s="295"/>
      <c r="AC187" s="295"/>
      <c r="AD187" s="295"/>
      <c r="AE187" s="295"/>
      <c r="AF187" s="295"/>
      <c r="AG187" s="295"/>
      <c r="AH187" s="295"/>
      <c r="AI187" s="295"/>
      <c r="AJ187" s="295"/>
      <c r="AK187" s="295"/>
      <c r="AL187" s="295"/>
      <c r="AM187" s="295"/>
      <c r="AN187" s="295"/>
      <c r="AO187" s="295"/>
      <c r="AP187" s="295"/>
      <c r="AQ187" s="295"/>
      <c r="AR187" s="295"/>
      <c r="AS187" s="295"/>
      <c r="AT187" s="295"/>
      <c r="AU187" s="295"/>
      <c r="AV187" s="295"/>
      <c r="AW187" s="295"/>
      <c r="AX187" s="295"/>
      <c r="AY187" s="295"/>
      <c r="AZ187" s="295"/>
      <c r="BA187" s="295"/>
      <c r="BB187" s="295"/>
      <c r="BC187" s="295"/>
      <c r="BD187" s="295"/>
      <c r="BE187" s="295"/>
      <c r="BF187" s="295"/>
      <c r="BG187" s="295"/>
      <c r="BH187" s="295"/>
      <c r="BI187" s="295"/>
    </row>
    <row r="188">
      <c r="A188" s="295"/>
      <c r="B188" s="295"/>
      <c r="C188" s="295"/>
      <c r="D188" s="295"/>
      <c r="E188" s="295"/>
      <c r="F188" s="295"/>
      <c r="G188" s="295"/>
      <c r="H188" s="295"/>
      <c r="I188" s="295"/>
      <c r="J188" s="295"/>
      <c r="K188" s="295"/>
      <c r="L188" s="295"/>
      <c r="M188" s="295"/>
      <c r="N188" s="295"/>
      <c r="O188" s="295"/>
      <c r="P188" s="295"/>
      <c r="Q188" s="295"/>
      <c r="R188" s="295"/>
      <c r="S188" s="295"/>
      <c r="T188" s="295"/>
      <c r="U188" s="295"/>
      <c r="V188" s="295"/>
      <c r="W188" s="295"/>
      <c r="X188" s="295"/>
      <c r="Y188" s="295"/>
      <c r="Z188" s="295"/>
      <c r="AA188" s="295"/>
      <c r="AB188" s="295"/>
      <c r="AC188" s="295"/>
      <c r="AD188" s="295"/>
      <c r="AE188" s="295"/>
      <c r="AF188" s="295"/>
      <c r="AG188" s="295"/>
      <c r="AH188" s="295"/>
      <c r="AI188" s="295"/>
      <c r="AJ188" s="295"/>
      <c r="AK188" s="295"/>
      <c r="AL188" s="295"/>
      <c r="AM188" s="295"/>
      <c r="AN188" s="295"/>
      <c r="AO188" s="295"/>
      <c r="AP188" s="295"/>
      <c r="AQ188" s="295"/>
      <c r="AR188" s="295"/>
      <c r="AS188" s="295"/>
      <c r="AT188" s="295"/>
      <c r="AU188" s="295"/>
      <c r="AV188" s="295"/>
      <c r="AW188" s="295"/>
      <c r="AX188" s="295"/>
      <c r="AY188" s="295"/>
      <c r="AZ188" s="295"/>
      <c r="BA188" s="295"/>
      <c r="BB188" s="295"/>
      <c r="BC188" s="295"/>
      <c r="BD188" s="295"/>
      <c r="BE188" s="295"/>
      <c r="BF188" s="295"/>
      <c r="BG188" s="295"/>
      <c r="BH188" s="295"/>
      <c r="BI188" s="295"/>
    </row>
    <row r="189">
      <c r="A189" s="295"/>
      <c r="B189" s="295"/>
      <c r="C189" s="295"/>
      <c r="D189" s="295"/>
      <c r="E189" s="295"/>
      <c r="F189" s="295"/>
      <c r="G189" s="295"/>
      <c r="H189" s="295"/>
      <c r="I189" s="295"/>
      <c r="J189" s="295"/>
      <c r="K189" s="295"/>
      <c r="L189" s="295"/>
      <c r="M189" s="295"/>
      <c r="N189" s="295"/>
      <c r="O189" s="295"/>
      <c r="P189" s="295"/>
      <c r="Q189" s="295"/>
      <c r="R189" s="295"/>
      <c r="S189" s="295"/>
      <c r="T189" s="295"/>
      <c r="U189" s="295"/>
      <c r="V189" s="295"/>
      <c r="W189" s="295"/>
      <c r="X189" s="295"/>
      <c r="Y189" s="295"/>
      <c r="Z189" s="295"/>
      <c r="AA189" s="295"/>
      <c r="AB189" s="295"/>
      <c r="AC189" s="295"/>
      <c r="AD189" s="295"/>
      <c r="AE189" s="295"/>
      <c r="AF189" s="295"/>
      <c r="AG189" s="295"/>
      <c r="AH189" s="295"/>
      <c r="AI189" s="295"/>
      <c r="AJ189" s="295"/>
      <c r="AK189" s="295"/>
      <c r="AL189" s="295"/>
      <c r="AM189" s="295"/>
      <c r="AN189" s="295"/>
      <c r="AO189" s="295"/>
      <c r="AP189" s="295"/>
      <c r="AQ189" s="295"/>
      <c r="AR189" s="295"/>
      <c r="AS189" s="295"/>
      <c r="AT189" s="295"/>
      <c r="AU189" s="295"/>
      <c r="AV189" s="295"/>
      <c r="AW189" s="295"/>
      <c r="AX189" s="295"/>
      <c r="AY189" s="295"/>
      <c r="AZ189" s="295"/>
      <c r="BA189" s="295"/>
      <c r="BB189" s="295"/>
      <c r="BC189" s="295"/>
      <c r="BD189" s="295"/>
      <c r="BE189" s="295"/>
      <c r="BF189" s="295"/>
      <c r="BG189" s="295"/>
      <c r="BH189" s="295"/>
      <c r="BI189" s="295"/>
    </row>
    <row r="190">
      <c r="A190" s="295"/>
      <c r="B190" s="295"/>
      <c r="C190" s="295"/>
      <c r="D190" s="295"/>
      <c r="E190" s="295"/>
      <c r="F190" s="295"/>
      <c r="G190" s="295"/>
      <c r="H190" s="295"/>
      <c r="I190" s="295"/>
      <c r="J190" s="295"/>
      <c r="K190" s="295"/>
      <c r="L190" s="295"/>
      <c r="M190" s="295"/>
      <c r="N190" s="295"/>
      <c r="O190" s="295"/>
      <c r="P190" s="295"/>
      <c r="Q190" s="295"/>
      <c r="R190" s="295"/>
      <c r="S190" s="295"/>
      <c r="T190" s="295"/>
      <c r="U190" s="295"/>
      <c r="V190" s="295"/>
      <c r="W190" s="295"/>
      <c r="X190" s="295"/>
      <c r="Y190" s="295"/>
      <c r="Z190" s="295"/>
      <c r="AA190" s="295"/>
      <c r="AB190" s="295"/>
      <c r="AC190" s="295"/>
      <c r="AD190" s="295"/>
      <c r="AE190" s="295"/>
      <c r="AF190" s="295"/>
      <c r="AG190" s="295"/>
      <c r="AH190" s="295"/>
      <c r="AI190" s="295"/>
      <c r="AJ190" s="295"/>
      <c r="AK190" s="295"/>
      <c r="AL190" s="295"/>
      <c r="AM190" s="295"/>
      <c r="AN190" s="295"/>
      <c r="AO190" s="295"/>
      <c r="AP190" s="295"/>
      <c r="AQ190" s="295"/>
      <c r="AR190" s="295"/>
      <c r="AS190" s="295"/>
      <c r="AT190" s="295"/>
      <c r="AU190" s="295"/>
      <c r="AV190" s="295"/>
      <c r="AW190" s="295"/>
      <c r="AX190" s="295"/>
      <c r="AY190" s="295"/>
      <c r="AZ190" s="295"/>
      <c r="BA190" s="295"/>
      <c r="BB190" s="295"/>
      <c r="BC190" s="295"/>
      <c r="BD190" s="295"/>
      <c r="BE190" s="295"/>
      <c r="BF190" s="295"/>
      <c r="BG190" s="295"/>
      <c r="BH190" s="295"/>
      <c r="BI190" s="295"/>
    </row>
    <row r="191">
      <c r="A191" s="295"/>
      <c r="B191" s="295"/>
      <c r="C191" s="295"/>
      <c r="D191" s="295"/>
      <c r="E191" s="295"/>
      <c r="F191" s="295"/>
      <c r="G191" s="295"/>
      <c r="H191" s="295"/>
      <c r="I191" s="295"/>
      <c r="J191" s="295"/>
      <c r="K191" s="295"/>
      <c r="L191" s="295"/>
      <c r="M191" s="295"/>
      <c r="N191" s="295"/>
      <c r="O191" s="295"/>
      <c r="P191" s="295"/>
      <c r="Q191" s="295"/>
      <c r="R191" s="295"/>
      <c r="S191" s="295"/>
      <c r="T191" s="295"/>
      <c r="U191" s="295"/>
      <c r="V191" s="295"/>
      <c r="W191" s="295"/>
      <c r="X191" s="295"/>
      <c r="Y191" s="295"/>
      <c r="Z191" s="295"/>
      <c r="AA191" s="295"/>
      <c r="AB191" s="295"/>
      <c r="AC191" s="295"/>
      <c r="AD191" s="295"/>
      <c r="AE191" s="295"/>
      <c r="AF191" s="295"/>
      <c r="AG191" s="295"/>
      <c r="AH191" s="295"/>
      <c r="AI191" s="295"/>
      <c r="AJ191" s="295"/>
      <c r="AK191" s="295"/>
      <c r="AL191" s="295"/>
      <c r="AM191" s="295"/>
      <c r="AN191" s="295"/>
      <c r="AO191" s="295"/>
      <c r="AP191" s="295"/>
      <c r="AQ191" s="295"/>
      <c r="AR191" s="295"/>
      <c r="AS191" s="295"/>
      <c r="AT191" s="295"/>
      <c r="AU191" s="295"/>
      <c r="AV191" s="295"/>
      <c r="AW191" s="295"/>
      <c r="AX191" s="295"/>
      <c r="AY191" s="295"/>
      <c r="AZ191" s="295"/>
      <c r="BA191" s="295"/>
      <c r="BB191" s="295"/>
      <c r="BC191" s="295"/>
      <c r="BD191" s="295"/>
      <c r="BE191" s="295"/>
      <c r="BF191" s="295"/>
      <c r="BG191" s="295"/>
      <c r="BH191" s="295"/>
      <c r="BI191" s="295"/>
    </row>
    <row r="192">
      <c r="A192" s="295"/>
      <c r="B192" s="295"/>
      <c r="C192" s="295"/>
      <c r="D192" s="295"/>
      <c r="E192" s="295"/>
      <c r="F192" s="295"/>
      <c r="G192" s="295"/>
      <c r="H192" s="295"/>
      <c r="I192" s="295"/>
      <c r="J192" s="295"/>
      <c r="K192" s="295"/>
      <c r="L192" s="295"/>
      <c r="M192" s="295"/>
      <c r="N192" s="295"/>
      <c r="O192" s="295"/>
      <c r="P192" s="295"/>
      <c r="Q192" s="295"/>
      <c r="R192" s="295"/>
      <c r="S192" s="295"/>
      <c r="T192" s="295"/>
      <c r="U192" s="295"/>
      <c r="V192" s="295"/>
      <c r="W192" s="295"/>
      <c r="X192" s="295"/>
      <c r="Y192" s="295"/>
      <c r="Z192" s="295"/>
      <c r="AA192" s="295"/>
      <c r="AB192" s="295"/>
      <c r="AC192" s="295"/>
      <c r="AD192" s="295"/>
      <c r="AE192" s="295"/>
      <c r="AF192" s="295"/>
      <c r="AG192" s="295"/>
      <c r="AH192" s="295"/>
      <c r="AI192" s="295"/>
      <c r="AJ192" s="295"/>
      <c r="AK192" s="295"/>
      <c r="AL192" s="295"/>
      <c r="AM192" s="295"/>
      <c r="AN192" s="295"/>
      <c r="AO192" s="295"/>
      <c r="AP192" s="295"/>
      <c r="AQ192" s="295"/>
      <c r="AR192" s="295"/>
      <c r="AS192" s="295"/>
      <c r="AT192" s="295"/>
      <c r="AU192" s="295"/>
      <c r="AV192" s="295"/>
      <c r="AW192" s="295"/>
      <c r="AX192" s="295"/>
      <c r="AY192" s="295"/>
      <c r="AZ192" s="295"/>
      <c r="BA192" s="295"/>
      <c r="BB192" s="295"/>
      <c r="BC192" s="295"/>
      <c r="BD192" s="295"/>
      <c r="BE192" s="295"/>
      <c r="BF192" s="295"/>
      <c r="BG192" s="295"/>
      <c r="BH192" s="295"/>
      <c r="BI192" s="295"/>
    </row>
    <row r="193">
      <c r="A193" s="295"/>
      <c r="B193" s="295"/>
      <c r="C193" s="295"/>
      <c r="D193" s="295"/>
      <c r="E193" s="295"/>
      <c r="F193" s="295"/>
      <c r="G193" s="295"/>
      <c r="H193" s="295"/>
      <c r="I193" s="295"/>
      <c r="J193" s="295"/>
      <c r="K193" s="295"/>
      <c r="L193" s="295"/>
      <c r="M193" s="295"/>
      <c r="N193" s="295"/>
      <c r="O193" s="295"/>
      <c r="P193" s="295"/>
      <c r="Q193" s="295"/>
      <c r="R193" s="295"/>
      <c r="S193" s="295"/>
      <c r="T193" s="295"/>
      <c r="U193" s="295"/>
      <c r="V193" s="295"/>
      <c r="W193" s="295"/>
      <c r="X193" s="295"/>
      <c r="Y193" s="295"/>
      <c r="Z193" s="295"/>
      <c r="AA193" s="295"/>
      <c r="AB193" s="295"/>
      <c r="AC193" s="295"/>
      <c r="AD193" s="295"/>
      <c r="AE193" s="295"/>
      <c r="AF193" s="295"/>
      <c r="AG193" s="295"/>
      <c r="AH193" s="295"/>
      <c r="AI193" s="295"/>
      <c r="AJ193" s="295"/>
      <c r="AK193" s="295"/>
      <c r="AL193" s="295"/>
      <c r="AM193" s="295"/>
      <c r="AN193" s="295"/>
      <c r="AO193" s="295"/>
      <c r="AP193" s="295"/>
      <c r="AQ193" s="295"/>
      <c r="AR193" s="295"/>
      <c r="AS193" s="295"/>
      <c r="AT193" s="295"/>
      <c r="AU193" s="295"/>
      <c r="AV193" s="295"/>
      <c r="AW193" s="295"/>
      <c r="AX193" s="295"/>
      <c r="AY193" s="295"/>
      <c r="AZ193" s="295"/>
      <c r="BA193" s="295"/>
      <c r="BB193" s="295"/>
      <c r="BC193" s="295"/>
      <c r="BD193" s="295"/>
      <c r="BE193" s="295"/>
      <c r="BF193" s="295"/>
      <c r="BG193" s="295"/>
      <c r="BH193" s="295"/>
      <c r="BI193" s="295"/>
    </row>
    <row r="194">
      <c r="A194" s="295"/>
      <c r="B194" s="295"/>
      <c r="C194" s="295"/>
      <c r="D194" s="295"/>
      <c r="E194" s="295"/>
      <c r="F194" s="295"/>
      <c r="G194" s="295"/>
      <c r="H194" s="295"/>
      <c r="I194" s="295"/>
      <c r="J194" s="295"/>
      <c r="K194" s="295"/>
      <c r="L194" s="295"/>
      <c r="M194" s="295"/>
      <c r="N194" s="295"/>
      <c r="O194" s="295"/>
      <c r="P194" s="295"/>
      <c r="Q194" s="295"/>
      <c r="R194" s="295"/>
      <c r="S194" s="295"/>
      <c r="T194" s="295"/>
      <c r="U194" s="295"/>
      <c r="V194" s="295"/>
      <c r="W194" s="295"/>
      <c r="X194" s="295"/>
      <c r="Y194" s="295"/>
      <c r="Z194" s="295"/>
      <c r="AA194" s="295"/>
      <c r="AB194" s="295"/>
      <c r="AC194" s="295"/>
      <c r="AD194" s="295"/>
      <c r="AE194" s="295"/>
      <c r="AF194" s="295"/>
      <c r="AG194" s="295"/>
      <c r="AH194" s="295"/>
      <c r="AI194" s="295"/>
      <c r="AJ194" s="295"/>
      <c r="AK194" s="295"/>
      <c r="AL194" s="295"/>
      <c r="AM194" s="295"/>
      <c r="AN194" s="295"/>
      <c r="AO194" s="295"/>
      <c r="AP194" s="295"/>
      <c r="AQ194" s="295"/>
      <c r="AR194" s="295"/>
      <c r="AS194" s="295"/>
      <c r="AT194" s="295"/>
      <c r="AU194" s="295"/>
      <c r="AV194" s="295"/>
      <c r="AW194" s="295"/>
      <c r="AX194" s="295"/>
      <c r="AY194" s="295"/>
      <c r="AZ194" s="295"/>
      <c r="BA194" s="295"/>
      <c r="BB194" s="295"/>
      <c r="BC194" s="295"/>
      <c r="BD194" s="295"/>
      <c r="BE194" s="295"/>
      <c r="BF194" s="295"/>
      <c r="BG194" s="295"/>
      <c r="BH194" s="295"/>
      <c r="BI194" s="295"/>
    </row>
    <row r="195">
      <c r="A195" s="295"/>
      <c r="B195" s="295"/>
      <c r="C195" s="295"/>
      <c r="D195" s="295"/>
      <c r="E195" s="295"/>
      <c r="F195" s="295"/>
      <c r="G195" s="295"/>
      <c r="H195" s="295"/>
      <c r="I195" s="295"/>
      <c r="J195" s="295"/>
      <c r="K195" s="295"/>
      <c r="L195" s="295"/>
      <c r="M195" s="295"/>
      <c r="N195" s="295"/>
      <c r="O195" s="295"/>
      <c r="P195" s="295"/>
      <c r="Q195" s="295"/>
      <c r="R195" s="295"/>
      <c r="S195" s="295"/>
      <c r="T195" s="295"/>
      <c r="U195" s="295"/>
      <c r="V195" s="295"/>
      <c r="W195" s="295"/>
      <c r="X195" s="295"/>
      <c r="Y195" s="295"/>
      <c r="Z195" s="295"/>
      <c r="AA195" s="295"/>
      <c r="AB195" s="295"/>
      <c r="AC195" s="295"/>
      <c r="AD195" s="295"/>
      <c r="AE195" s="295"/>
      <c r="AF195" s="295"/>
      <c r="AG195" s="295"/>
      <c r="AH195" s="295"/>
      <c r="AI195" s="295"/>
      <c r="AJ195" s="295"/>
      <c r="AK195" s="295"/>
      <c r="AL195" s="295"/>
      <c r="AM195" s="295"/>
      <c r="AN195" s="295"/>
      <c r="AO195" s="295"/>
      <c r="AP195" s="295"/>
      <c r="AQ195" s="295"/>
      <c r="AR195" s="295"/>
      <c r="AS195" s="295"/>
      <c r="AT195" s="295"/>
      <c r="AU195" s="295"/>
      <c r="AV195" s="295"/>
      <c r="AW195" s="295"/>
      <c r="AX195" s="295"/>
      <c r="AY195" s="295"/>
      <c r="AZ195" s="295"/>
      <c r="BA195" s="295"/>
      <c r="BB195" s="295"/>
      <c r="BC195" s="295"/>
      <c r="BD195" s="295"/>
      <c r="BE195" s="295"/>
      <c r="BF195" s="295"/>
      <c r="BG195" s="295"/>
      <c r="BH195" s="295"/>
      <c r="BI195" s="295"/>
    </row>
    <row r="196">
      <c r="A196" s="295"/>
      <c r="B196" s="295"/>
      <c r="C196" s="295"/>
      <c r="D196" s="295"/>
      <c r="E196" s="295"/>
      <c r="F196" s="295"/>
      <c r="G196" s="295"/>
      <c r="H196" s="295"/>
      <c r="I196" s="295"/>
      <c r="J196" s="295"/>
      <c r="K196" s="295"/>
      <c r="L196" s="295"/>
      <c r="M196" s="295"/>
      <c r="N196" s="295"/>
      <c r="O196" s="295"/>
      <c r="P196" s="295"/>
      <c r="Q196" s="295"/>
      <c r="R196" s="295"/>
      <c r="S196" s="295"/>
      <c r="T196" s="295"/>
      <c r="U196" s="295"/>
      <c r="V196" s="295"/>
      <c r="W196" s="295"/>
      <c r="X196" s="295"/>
      <c r="Y196" s="295"/>
      <c r="Z196" s="295"/>
      <c r="AA196" s="295"/>
      <c r="AB196" s="295"/>
      <c r="AC196" s="295"/>
      <c r="AD196" s="295"/>
      <c r="AE196" s="295"/>
      <c r="AF196" s="295"/>
      <c r="AG196" s="295"/>
      <c r="AH196" s="295"/>
      <c r="AI196" s="295"/>
      <c r="AJ196" s="295"/>
      <c r="AK196" s="295"/>
      <c r="AL196" s="295"/>
      <c r="AM196" s="295"/>
      <c r="AN196" s="295"/>
      <c r="AO196" s="295"/>
      <c r="AP196" s="295"/>
      <c r="AQ196" s="295"/>
      <c r="AR196" s="295"/>
      <c r="AS196" s="295"/>
      <c r="AT196" s="295"/>
      <c r="AU196" s="295"/>
      <c r="AV196" s="295"/>
      <c r="AW196" s="295"/>
      <c r="AX196" s="295"/>
      <c r="AY196" s="295"/>
      <c r="AZ196" s="295"/>
      <c r="BA196" s="295"/>
      <c r="BB196" s="295"/>
      <c r="BC196" s="295"/>
      <c r="BD196" s="295"/>
      <c r="BE196" s="295"/>
      <c r="BF196" s="295"/>
      <c r="BG196" s="295"/>
      <c r="BH196" s="295"/>
      <c r="BI196" s="295"/>
    </row>
    <row r="197">
      <c r="A197" s="295"/>
      <c r="B197" s="295"/>
      <c r="C197" s="295"/>
      <c r="D197" s="295"/>
      <c r="E197" s="295"/>
      <c r="F197" s="295"/>
      <c r="G197" s="295"/>
      <c r="H197" s="295"/>
      <c r="I197" s="295"/>
      <c r="J197" s="295"/>
      <c r="K197" s="295"/>
      <c r="L197" s="295"/>
      <c r="M197" s="295"/>
      <c r="N197" s="295"/>
      <c r="O197" s="295"/>
      <c r="P197" s="295"/>
      <c r="Q197" s="295"/>
      <c r="R197" s="295"/>
      <c r="S197" s="295"/>
      <c r="T197" s="295"/>
      <c r="U197" s="295"/>
      <c r="V197" s="295"/>
      <c r="W197" s="295"/>
      <c r="X197" s="295"/>
      <c r="Y197" s="295"/>
      <c r="Z197" s="295"/>
      <c r="AA197" s="295"/>
      <c r="AB197" s="295"/>
      <c r="AC197" s="295"/>
      <c r="AD197" s="295"/>
      <c r="AE197" s="295"/>
      <c r="AF197" s="295"/>
      <c r="AG197" s="295"/>
      <c r="AH197" s="295"/>
      <c r="AI197" s="295"/>
      <c r="AJ197" s="295"/>
      <c r="AK197" s="295"/>
      <c r="AL197" s="295"/>
      <c r="AM197" s="295"/>
      <c r="AN197" s="295"/>
      <c r="AO197" s="295"/>
      <c r="AP197" s="295"/>
      <c r="AQ197" s="295"/>
      <c r="AR197" s="295"/>
      <c r="AS197" s="295"/>
      <c r="AT197" s="295"/>
      <c r="AU197" s="295"/>
      <c r="AV197" s="295"/>
      <c r="AW197" s="295"/>
      <c r="AX197" s="295"/>
      <c r="AY197" s="295"/>
      <c r="AZ197" s="295"/>
      <c r="BA197" s="295"/>
      <c r="BB197" s="295"/>
      <c r="BC197" s="295"/>
      <c r="BD197" s="295"/>
      <c r="BE197" s="295"/>
      <c r="BF197" s="295"/>
      <c r="BG197" s="295"/>
      <c r="BH197" s="295"/>
      <c r="BI197" s="295"/>
    </row>
    <row r="198">
      <c r="A198" s="295"/>
      <c r="B198" s="295"/>
      <c r="C198" s="295"/>
      <c r="D198" s="295"/>
      <c r="E198" s="295"/>
      <c r="F198" s="295"/>
      <c r="G198" s="295"/>
      <c r="H198" s="295"/>
      <c r="I198" s="295"/>
      <c r="J198" s="295"/>
      <c r="K198" s="295"/>
      <c r="L198" s="295"/>
      <c r="M198" s="295"/>
      <c r="N198" s="295"/>
      <c r="O198" s="295"/>
      <c r="P198" s="295"/>
      <c r="Q198" s="295"/>
      <c r="R198" s="295"/>
      <c r="S198" s="295"/>
      <c r="T198" s="295"/>
      <c r="U198" s="295"/>
      <c r="V198" s="295"/>
      <c r="W198" s="295"/>
      <c r="X198" s="295"/>
      <c r="Y198" s="295"/>
      <c r="Z198" s="295"/>
      <c r="AA198" s="295"/>
      <c r="AB198" s="295"/>
      <c r="AC198" s="295"/>
      <c r="AD198" s="295"/>
      <c r="AE198" s="295"/>
      <c r="AF198" s="295"/>
      <c r="AG198" s="295"/>
      <c r="AH198" s="295"/>
      <c r="AI198" s="295"/>
      <c r="AJ198" s="295"/>
      <c r="AK198" s="295"/>
      <c r="AL198" s="295"/>
      <c r="AM198" s="295"/>
      <c r="AN198" s="295"/>
      <c r="AO198" s="295"/>
      <c r="AP198" s="295"/>
      <c r="AQ198" s="295"/>
      <c r="AR198" s="295"/>
      <c r="AS198" s="295"/>
      <c r="AT198" s="295"/>
      <c r="AU198" s="295"/>
      <c r="AV198" s="295"/>
      <c r="AW198" s="295"/>
      <c r="AX198" s="295"/>
      <c r="AY198" s="295"/>
      <c r="AZ198" s="295"/>
      <c r="BA198" s="295"/>
      <c r="BB198" s="295"/>
      <c r="BC198" s="295"/>
      <c r="BD198" s="295"/>
      <c r="BE198" s="295"/>
      <c r="BF198" s="295"/>
      <c r="BG198" s="295"/>
      <c r="BH198" s="295"/>
      <c r="BI198" s="295"/>
    </row>
    <row r="199">
      <c r="A199" s="295"/>
      <c r="B199" s="295"/>
      <c r="C199" s="295"/>
      <c r="D199" s="295"/>
      <c r="E199" s="295"/>
      <c r="F199" s="295"/>
      <c r="G199" s="295"/>
      <c r="H199" s="295"/>
      <c r="I199" s="295"/>
      <c r="J199" s="295"/>
      <c r="K199" s="295"/>
      <c r="L199" s="295"/>
      <c r="M199" s="295"/>
      <c r="N199" s="295"/>
      <c r="O199" s="295"/>
      <c r="P199" s="295"/>
      <c r="Q199" s="295"/>
      <c r="R199" s="295"/>
      <c r="S199" s="295"/>
      <c r="T199" s="295"/>
      <c r="U199" s="295"/>
      <c r="V199" s="295"/>
      <c r="W199" s="295"/>
      <c r="X199" s="295"/>
      <c r="Y199" s="295"/>
      <c r="Z199" s="295"/>
      <c r="AA199" s="295"/>
      <c r="AB199" s="295"/>
      <c r="AC199" s="295"/>
      <c r="AD199" s="295"/>
      <c r="AE199" s="295"/>
      <c r="AF199" s="295"/>
      <c r="AG199" s="295"/>
      <c r="AH199" s="295"/>
      <c r="AI199" s="295"/>
      <c r="AJ199" s="295"/>
      <c r="AK199" s="295"/>
      <c r="AL199" s="295"/>
      <c r="AM199" s="295"/>
      <c r="AN199" s="295"/>
      <c r="AO199" s="295"/>
      <c r="AP199" s="295"/>
      <c r="AQ199" s="295"/>
      <c r="AR199" s="295"/>
      <c r="AS199" s="295"/>
      <c r="AT199" s="295"/>
      <c r="AU199" s="295"/>
      <c r="AV199" s="295"/>
      <c r="AW199" s="295"/>
      <c r="AX199" s="295"/>
      <c r="AY199" s="295"/>
      <c r="AZ199" s="295"/>
      <c r="BA199" s="295"/>
      <c r="BB199" s="295"/>
      <c r="BC199" s="295"/>
      <c r="BD199" s="295"/>
      <c r="BE199" s="295"/>
      <c r="BF199" s="295"/>
      <c r="BG199" s="295"/>
      <c r="BH199" s="295"/>
      <c r="BI199" s="295"/>
    </row>
    <row r="200">
      <c r="A200" s="295"/>
      <c r="B200" s="295"/>
      <c r="C200" s="295"/>
      <c r="D200" s="295"/>
      <c r="E200" s="295"/>
      <c r="F200" s="295"/>
      <c r="G200" s="295"/>
      <c r="H200" s="295"/>
      <c r="I200" s="295"/>
      <c r="J200" s="295"/>
      <c r="K200" s="295"/>
      <c r="L200" s="295"/>
      <c r="M200" s="295"/>
      <c r="N200" s="295"/>
      <c r="O200" s="295"/>
      <c r="P200" s="295"/>
      <c r="Q200" s="295"/>
      <c r="R200" s="295"/>
      <c r="S200" s="295"/>
      <c r="T200" s="295"/>
      <c r="U200" s="295"/>
      <c r="V200" s="295"/>
      <c r="W200" s="295"/>
      <c r="X200" s="295"/>
      <c r="Y200" s="295"/>
      <c r="Z200" s="295"/>
      <c r="AA200" s="295"/>
      <c r="AB200" s="295"/>
      <c r="AC200" s="295"/>
      <c r="AD200" s="295"/>
      <c r="AE200" s="295"/>
      <c r="AF200" s="295"/>
      <c r="AG200" s="295"/>
      <c r="AH200" s="295"/>
      <c r="AI200" s="295"/>
      <c r="AJ200" s="295"/>
      <c r="AK200" s="295"/>
      <c r="AL200" s="295"/>
      <c r="AM200" s="295"/>
      <c r="AN200" s="295"/>
      <c r="AO200" s="295"/>
      <c r="AP200" s="295"/>
      <c r="AQ200" s="295"/>
      <c r="AR200" s="295"/>
      <c r="AS200" s="295"/>
      <c r="AT200" s="295"/>
      <c r="AU200" s="295"/>
      <c r="AV200" s="295"/>
      <c r="AW200" s="295"/>
      <c r="AX200" s="295"/>
      <c r="AY200" s="295"/>
      <c r="AZ200" s="295"/>
      <c r="BA200" s="295"/>
      <c r="BB200" s="295"/>
      <c r="BC200" s="295"/>
      <c r="BD200" s="295"/>
      <c r="BE200" s="295"/>
      <c r="BF200" s="295"/>
      <c r="BG200" s="295"/>
      <c r="BH200" s="295"/>
      <c r="BI200" s="295"/>
    </row>
    <row r="201">
      <c r="A201" s="295"/>
      <c r="B201" s="295"/>
      <c r="C201" s="295"/>
      <c r="D201" s="295"/>
      <c r="E201" s="295"/>
      <c r="F201" s="295"/>
      <c r="G201" s="295"/>
      <c r="H201" s="295"/>
      <c r="I201" s="295"/>
      <c r="J201" s="295"/>
      <c r="K201" s="295"/>
      <c r="L201" s="295"/>
      <c r="M201" s="295"/>
      <c r="N201" s="295"/>
      <c r="O201" s="295"/>
      <c r="P201" s="295"/>
      <c r="Q201" s="295"/>
      <c r="R201" s="295"/>
      <c r="S201" s="295"/>
      <c r="T201" s="295"/>
      <c r="U201" s="295"/>
      <c r="V201" s="295"/>
      <c r="W201" s="295"/>
      <c r="X201" s="295"/>
      <c r="Y201" s="295"/>
      <c r="Z201" s="295"/>
      <c r="AA201" s="295"/>
      <c r="AB201" s="295"/>
      <c r="AC201" s="295"/>
      <c r="AD201" s="295"/>
      <c r="AE201" s="295"/>
      <c r="AF201" s="295"/>
      <c r="AG201" s="295"/>
      <c r="AH201" s="295"/>
      <c r="AI201" s="295"/>
      <c r="AJ201" s="295"/>
      <c r="AK201" s="295"/>
      <c r="AL201" s="295"/>
      <c r="AM201" s="295"/>
      <c r="AN201" s="295"/>
      <c r="AO201" s="295"/>
      <c r="AP201" s="295"/>
      <c r="AQ201" s="295"/>
      <c r="AR201" s="295"/>
      <c r="AS201" s="295"/>
      <c r="AT201" s="295"/>
      <c r="AU201" s="295"/>
      <c r="AV201" s="295"/>
      <c r="AW201" s="295"/>
      <c r="AX201" s="295"/>
      <c r="AY201" s="295"/>
      <c r="AZ201" s="295"/>
      <c r="BA201" s="295"/>
      <c r="BB201" s="295"/>
      <c r="BC201" s="295"/>
      <c r="BD201" s="295"/>
      <c r="BE201" s="295"/>
      <c r="BF201" s="295"/>
      <c r="BG201" s="295"/>
      <c r="BH201" s="295"/>
      <c r="BI201" s="295"/>
    </row>
    <row r="202">
      <c r="A202" s="295"/>
      <c r="B202" s="295"/>
      <c r="C202" s="295"/>
      <c r="D202" s="295"/>
      <c r="E202" s="295"/>
      <c r="F202" s="295"/>
      <c r="G202" s="295"/>
      <c r="H202" s="295"/>
      <c r="I202" s="295"/>
      <c r="J202" s="295"/>
      <c r="K202" s="295"/>
      <c r="L202" s="295"/>
      <c r="M202" s="295"/>
      <c r="N202" s="295"/>
      <c r="O202" s="295"/>
      <c r="P202" s="295"/>
      <c r="Q202" s="295"/>
      <c r="R202" s="295"/>
      <c r="S202" s="295"/>
      <c r="T202" s="295"/>
      <c r="U202" s="295"/>
      <c r="V202" s="295"/>
      <c r="W202" s="295"/>
      <c r="X202" s="295"/>
      <c r="Y202" s="295"/>
      <c r="Z202" s="295"/>
      <c r="AA202" s="295"/>
      <c r="AB202" s="295"/>
      <c r="AC202" s="295"/>
      <c r="AD202" s="295"/>
      <c r="AE202" s="295"/>
      <c r="AF202" s="295"/>
      <c r="AG202" s="295"/>
      <c r="AH202" s="295"/>
      <c r="AI202" s="295"/>
      <c r="AJ202" s="295"/>
      <c r="AK202" s="295"/>
      <c r="AL202" s="295"/>
      <c r="AM202" s="295"/>
      <c r="AN202" s="295"/>
      <c r="AO202" s="295"/>
      <c r="AP202" s="295"/>
      <c r="AQ202" s="295"/>
      <c r="AR202" s="295"/>
      <c r="AS202" s="295"/>
      <c r="AT202" s="295"/>
      <c r="AU202" s="295"/>
      <c r="AV202" s="295"/>
      <c r="AW202" s="295"/>
      <c r="AX202" s="295"/>
      <c r="AY202" s="295"/>
      <c r="AZ202" s="295"/>
      <c r="BA202" s="295"/>
      <c r="BB202" s="295"/>
      <c r="BC202" s="295"/>
      <c r="BD202" s="295"/>
      <c r="BE202" s="295"/>
      <c r="BF202" s="295"/>
      <c r="BG202" s="295"/>
      <c r="BH202" s="295"/>
      <c r="BI202" s="295"/>
    </row>
    <row r="203">
      <c r="A203" s="295"/>
      <c r="B203" s="295"/>
      <c r="C203" s="295"/>
      <c r="D203" s="295"/>
      <c r="E203" s="295"/>
      <c r="F203" s="295"/>
      <c r="G203" s="295"/>
      <c r="H203" s="295"/>
      <c r="I203" s="295"/>
      <c r="J203" s="295"/>
      <c r="K203" s="295"/>
      <c r="L203" s="295"/>
      <c r="M203" s="295"/>
      <c r="N203" s="295"/>
      <c r="O203" s="295"/>
      <c r="P203" s="295"/>
      <c r="Q203" s="295"/>
      <c r="R203" s="295"/>
      <c r="S203" s="295"/>
      <c r="T203" s="295"/>
      <c r="U203" s="295"/>
      <c r="V203" s="295"/>
      <c r="W203" s="295"/>
      <c r="X203" s="295"/>
      <c r="Y203" s="295"/>
      <c r="Z203" s="295"/>
      <c r="AA203" s="295"/>
      <c r="AB203" s="295"/>
      <c r="AC203" s="295"/>
      <c r="AD203" s="295"/>
      <c r="AE203" s="295"/>
      <c r="AF203" s="295"/>
      <c r="AG203" s="295"/>
      <c r="AH203" s="295"/>
      <c r="AI203" s="295"/>
      <c r="AJ203" s="295"/>
      <c r="AK203" s="295"/>
      <c r="AL203" s="295"/>
      <c r="AM203" s="295"/>
      <c r="AN203" s="295"/>
      <c r="AO203" s="295"/>
      <c r="AP203" s="295"/>
      <c r="AQ203" s="295"/>
      <c r="AR203" s="295"/>
      <c r="AS203" s="295"/>
      <c r="AT203" s="295"/>
      <c r="AU203" s="295"/>
      <c r="AV203" s="295"/>
      <c r="AW203" s="295"/>
      <c r="AX203" s="295"/>
      <c r="AY203" s="295"/>
      <c r="AZ203" s="295"/>
      <c r="BA203" s="295"/>
      <c r="BB203" s="295"/>
      <c r="BC203" s="295"/>
      <c r="BD203" s="295"/>
      <c r="BE203" s="295"/>
      <c r="BF203" s="295"/>
      <c r="BG203" s="295"/>
      <c r="BH203" s="295"/>
      <c r="BI203" s="295"/>
    </row>
    <row r="204">
      <c r="A204" s="295"/>
      <c r="B204" s="295"/>
      <c r="C204" s="295"/>
      <c r="D204" s="295"/>
      <c r="E204" s="295"/>
      <c r="F204" s="295"/>
      <c r="G204" s="295"/>
      <c r="H204" s="295"/>
      <c r="I204" s="295"/>
      <c r="J204" s="295"/>
      <c r="K204" s="295"/>
      <c r="L204" s="295"/>
      <c r="M204" s="295"/>
      <c r="N204" s="295"/>
      <c r="O204" s="295"/>
      <c r="P204" s="295"/>
      <c r="Q204" s="295"/>
      <c r="R204" s="295"/>
      <c r="S204" s="295"/>
      <c r="T204" s="295"/>
      <c r="U204" s="295"/>
      <c r="V204" s="295"/>
      <c r="W204" s="295"/>
      <c r="X204" s="295"/>
      <c r="Y204" s="295"/>
      <c r="Z204" s="295"/>
      <c r="AA204" s="295"/>
      <c r="AB204" s="295"/>
      <c r="AC204" s="295"/>
      <c r="AD204" s="295"/>
      <c r="AE204" s="295"/>
      <c r="AF204" s="295"/>
      <c r="AG204" s="295"/>
      <c r="AH204" s="295"/>
      <c r="AI204" s="295"/>
      <c r="AJ204" s="295"/>
      <c r="AK204" s="295"/>
      <c r="AL204" s="295"/>
      <c r="AM204" s="295"/>
      <c r="AN204" s="295"/>
      <c r="AO204" s="295"/>
      <c r="AP204" s="295"/>
      <c r="AQ204" s="295"/>
      <c r="AR204" s="295"/>
      <c r="AS204" s="295"/>
      <c r="AT204" s="295"/>
      <c r="AU204" s="295"/>
      <c r="AV204" s="295"/>
      <c r="AW204" s="295"/>
      <c r="AX204" s="295"/>
      <c r="AY204" s="295"/>
      <c r="AZ204" s="295"/>
      <c r="BA204" s="295"/>
      <c r="BB204" s="295"/>
      <c r="BC204" s="295"/>
      <c r="BD204" s="295"/>
      <c r="BE204" s="295"/>
      <c r="BF204" s="295"/>
      <c r="BG204" s="295"/>
      <c r="BH204" s="295"/>
      <c r="BI204" s="295"/>
    </row>
    <row r="205">
      <c r="A205" s="295"/>
      <c r="B205" s="295"/>
      <c r="C205" s="295"/>
      <c r="D205" s="295"/>
      <c r="E205" s="295"/>
      <c r="F205" s="295"/>
      <c r="G205" s="295"/>
      <c r="H205" s="295"/>
      <c r="I205" s="295"/>
      <c r="J205" s="295"/>
      <c r="K205" s="295"/>
      <c r="L205" s="295"/>
      <c r="M205" s="295"/>
      <c r="N205" s="295"/>
      <c r="O205" s="295"/>
      <c r="P205" s="295"/>
      <c r="Q205" s="295"/>
      <c r="R205" s="295"/>
      <c r="S205" s="295"/>
      <c r="T205" s="295"/>
      <c r="U205" s="295"/>
      <c r="V205" s="295"/>
      <c r="W205" s="295"/>
      <c r="X205" s="295"/>
      <c r="Y205" s="295"/>
      <c r="Z205" s="295"/>
      <c r="AA205" s="295"/>
      <c r="AB205" s="295"/>
      <c r="AC205" s="295"/>
      <c r="AD205" s="295"/>
      <c r="AE205" s="295"/>
      <c r="AF205" s="295"/>
      <c r="AG205" s="295"/>
      <c r="AH205" s="295"/>
      <c r="AI205" s="295"/>
      <c r="AJ205" s="295"/>
      <c r="AK205" s="295"/>
      <c r="AL205" s="295"/>
      <c r="AM205" s="295"/>
      <c r="AN205" s="295"/>
      <c r="AO205" s="295"/>
      <c r="AP205" s="295"/>
      <c r="AQ205" s="295"/>
      <c r="AR205" s="295"/>
      <c r="AS205" s="295"/>
      <c r="AT205" s="295"/>
      <c r="AU205" s="295"/>
      <c r="AV205" s="295"/>
      <c r="AW205" s="295"/>
      <c r="AX205" s="295"/>
      <c r="AY205" s="295"/>
      <c r="AZ205" s="295"/>
      <c r="BA205" s="295"/>
      <c r="BB205" s="295"/>
      <c r="BC205" s="295"/>
      <c r="BD205" s="295"/>
      <c r="BE205" s="295"/>
      <c r="BF205" s="295"/>
      <c r="BG205" s="295"/>
      <c r="BH205" s="295"/>
      <c r="BI205" s="295"/>
    </row>
    <row r="206">
      <c r="A206" s="295"/>
      <c r="B206" s="295"/>
      <c r="C206" s="295"/>
      <c r="D206" s="295"/>
      <c r="E206" s="295"/>
      <c r="F206" s="295"/>
      <c r="G206" s="295"/>
      <c r="H206" s="295"/>
      <c r="I206" s="295"/>
      <c r="J206" s="295"/>
      <c r="K206" s="295"/>
      <c r="L206" s="295"/>
      <c r="M206" s="295"/>
      <c r="N206" s="295"/>
      <c r="O206" s="295"/>
      <c r="P206" s="295"/>
      <c r="Q206" s="295"/>
      <c r="R206" s="295"/>
      <c r="S206" s="295"/>
      <c r="T206" s="295"/>
      <c r="U206" s="295"/>
      <c r="V206" s="295"/>
      <c r="W206" s="295"/>
      <c r="X206" s="295"/>
      <c r="Y206" s="295"/>
      <c r="Z206" s="295"/>
      <c r="AA206" s="295"/>
      <c r="AB206" s="295"/>
      <c r="AC206" s="295"/>
      <c r="AD206" s="295"/>
      <c r="AE206" s="295"/>
      <c r="AF206" s="295"/>
      <c r="AG206" s="295"/>
      <c r="AH206" s="295"/>
      <c r="AI206" s="295"/>
      <c r="AJ206" s="295"/>
      <c r="AK206" s="295"/>
      <c r="AL206" s="295"/>
      <c r="AM206" s="295"/>
      <c r="AN206" s="295"/>
      <c r="AO206" s="295"/>
      <c r="AP206" s="295"/>
      <c r="AQ206" s="295"/>
      <c r="AR206" s="295"/>
      <c r="AS206" s="295"/>
      <c r="AT206" s="295"/>
      <c r="AU206" s="295"/>
      <c r="AV206" s="295"/>
      <c r="AW206" s="295"/>
      <c r="AX206" s="295"/>
      <c r="AY206" s="295"/>
      <c r="AZ206" s="295"/>
      <c r="BA206" s="295"/>
      <c r="BB206" s="295"/>
      <c r="BC206" s="295"/>
      <c r="BD206" s="295"/>
      <c r="BE206" s="295"/>
      <c r="BF206" s="295"/>
      <c r="BG206" s="295"/>
      <c r="BH206" s="295"/>
      <c r="BI206" s="295"/>
    </row>
    <row r="207">
      <c r="A207" s="295"/>
      <c r="B207" s="295"/>
      <c r="C207" s="295"/>
      <c r="D207" s="295"/>
      <c r="E207" s="295"/>
      <c r="F207" s="295"/>
      <c r="G207" s="295"/>
      <c r="H207" s="295"/>
      <c r="I207" s="295"/>
      <c r="J207" s="295"/>
      <c r="K207" s="295"/>
      <c r="L207" s="295"/>
      <c r="M207" s="295"/>
      <c r="N207" s="295"/>
      <c r="O207" s="295"/>
      <c r="P207" s="295"/>
      <c r="Q207" s="295"/>
      <c r="R207" s="295"/>
      <c r="S207" s="295"/>
      <c r="T207" s="295"/>
      <c r="U207" s="295"/>
      <c r="V207" s="295"/>
      <c r="W207" s="295"/>
      <c r="X207" s="295"/>
      <c r="Y207" s="295"/>
      <c r="Z207" s="295"/>
      <c r="AA207" s="295"/>
      <c r="AB207" s="295"/>
      <c r="AC207" s="295"/>
      <c r="AD207" s="295"/>
      <c r="AE207" s="295"/>
      <c r="AF207" s="295"/>
      <c r="AG207" s="295"/>
      <c r="AH207" s="295"/>
      <c r="AI207" s="295"/>
      <c r="AJ207" s="295"/>
      <c r="AK207" s="295"/>
      <c r="AL207" s="295"/>
      <c r="AM207" s="295"/>
      <c r="AN207" s="295"/>
      <c r="AO207" s="295"/>
      <c r="AP207" s="295"/>
      <c r="AQ207" s="295"/>
      <c r="AR207" s="295"/>
      <c r="AS207" s="295"/>
      <c r="AT207" s="295"/>
      <c r="AU207" s="295"/>
      <c r="AV207" s="295"/>
      <c r="AW207" s="295"/>
      <c r="AX207" s="295"/>
      <c r="AY207" s="295"/>
      <c r="AZ207" s="295"/>
      <c r="BA207" s="295"/>
      <c r="BB207" s="295"/>
      <c r="BC207" s="295"/>
      <c r="BD207" s="295"/>
      <c r="BE207" s="295"/>
      <c r="BF207" s="295"/>
      <c r="BG207" s="295"/>
      <c r="BH207" s="295"/>
      <c r="BI207" s="295"/>
    </row>
    <row r="208">
      <c r="A208" s="295"/>
      <c r="B208" s="295"/>
      <c r="C208" s="295"/>
      <c r="D208" s="295"/>
      <c r="E208" s="295"/>
      <c r="F208" s="295"/>
      <c r="G208" s="295"/>
      <c r="H208" s="295"/>
      <c r="I208" s="295"/>
      <c r="J208" s="295"/>
      <c r="K208" s="295"/>
      <c r="L208" s="295"/>
      <c r="M208" s="295"/>
      <c r="N208" s="295"/>
      <c r="O208" s="295"/>
      <c r="P208" s="295"/>
      <c r="Q208" s="295"/>
      <c r="R208" s="295"/>
      <c r="S208" s="295"/>
      <c r="T208" s="295"/>
      <c r="U208" s="295"/>
      <c r="V208" s="295"/>
      <c r="W208" s="295"/>
      <c r="X208" s="295"/>
      <c r="Y208" s="295"/>
      <c r="Z208" s="295"/>
      <c r="AA208" s="295"/>
      <c r="AB208" s="295"/>
      <c r="AC208" s="295"/>
      <c r="AD208" s="295"/>
      <c r="AE208" s="295"/>
      <c r="AF208" s="295"/>
      <c r="AG208" s="295"/>
      <c r="AH208" s="295"/>
      <c r="AI208" s="295"/>
      <c r="AJ208" s="295"/>
      <c r="AK208" s="295"/>
      <c r="AL208" s="295"/>
      <c r="AM208" s="295"/>
      <c r="AN208" s="295"/>
      <c r="AO208" s="295"/>
      <c r="AP208" s="295"/>
      <c r="AQ208" s="295"/>
      <c r="AR208" s="295"/>
      <c r="AS208" s="295"/>
      <c r="AT208" s="295"/>
      <c r="AU208" s="295"/>
      <c r="AV208" s="295"/>
      <c r="AW208" s="295"/>
      <c r="AX208" s="295"/>
      <c r="AY208" s="295"/>
      <c r="AZ208" s="295"/>
      <c r="BA208" s="295"/>
      <c r="BB208" s="295"/>
      <c r="BC208" s="295"/>
      <c r="BD208" s="295"/>
      <c r="BE208" s="295"/>
      <c r="BF208" s="295"/>
      <c r="BG208" s="295"/>
      <c r="BH208" s="295"/>
      <c r="BI208" s="295"/>
    </row>
    <row r="209">
      <c r="A209" s="295"/>
      <c r="B209" s="295"/>
      <c r="C209" s="295"/>
      <c r="D209" s="295"/>
      <c r="E209" s="295"/>
      <c r="F209" s="295"/>
      <c r="G209" s="295"/>
      <c r="H209" s="295"/>
      <c r="I209" s="295"/>
      <c r="J209" s="295"/>
      <c r="K209" s="295"/>
      <c r="L209" s="295"/>
      <c r="M209" s="295"/>
      <c r="N209" s="295"/>
      <c r="O209" s="295"/>
      <c r="P209" s="295"/>
      <c r="Q209" s="295"/>
      <c r="R209" s="295"/>
      <c r="S209" s="295"/>
      <c r="T209" s="295"/>
      <c r="U209" s="295"/>
      <c r="V209" s="295"/>
      <c r="W209" s="295"/>
      <c r="X209" s="295"/>
      <c r="Y209" s="295"/>
      <c r="Z209" s="295"/>
      <c r="AA209" s="295"/>
      <c r="AB209" s="295"/>
      <c r="AC209" s="295"/>
      <c r="AD209" s="295"/>
      <c r="AE209" s="295"/>
      <c r="AF209" s="295"/>
      <c r="AG209" s="295"/>
      <c r="AH209" s="295"/>
      <c r="AI209" s="295"/>
      <c r="AJ209" s="295"/>
      <c r="AK209" s="295"/>
      <c r="AL209" s="295"/>
      <c r="AM209" s="295"/>
      <c r="AN209" s="295"/>
      <c r="AO209" s="295"/>
      <c r="AP209" s="295"/>
      <c r="AQ209" s="295"/>
      <c r="AR209" s="295"/>
      <c r="AS209" s="295"/>
      <c r="AT209" s="295"/>
      <c r="AU209" s="295"/>
      <c r="AV209" s="295"/>
      <c r="AW209" s="295"/>
      <c r="AX209" s="295"/>
      <c r="AY209" s="295"/>
      <c r="AZ209" s="295"/>
      <c r="BA209" s="295"/>
      <c r="BB209" s="295"/>
      <c r="BC209" s="295"/>
      <c r="BD209" s="295"/>
      <c r="BE209" s="295"/>
      <c r="BF209" s="295"/>
      <c r="BG209" s="295"/>
      <c r="BH209" s="295"/>
      <c r="BI209" s="295"/>
    </row>
    <row r="210">
      <c r="A210" s="295"/>
      <c r="B210" s="295"/>
      <c r="C210" s="295"/>
      <c r="D210" s="295"/>
      <c r="E210" s="295"/>
      <c r="F210" s="295"/>
      <c r="G210" s="295"/>
      <c r="H210" s="295"/>
      <c r="I210" s="295"/>
      <c r="J210" s="295"/>
      <c r="K210" s="295"/>
      <c r="L210" s="295"/>
      <c r="M210" s="295"/>
      <c r="N210" s="295"/>
      <c r="O210" s="295"/>
      <c r="P210" s="295"/>
      <c r="Q210" s="295"/>
      <c r="R210" s="295"/>
      <c r="S210" s="295"/>
      <c r="T210" s="295"/>
      <c r="U210" s="295"/>
      <c r="V210" s="295"/>
      <c r="W210" s="295"/>
      <c r="X210" s="295"/>
      <c r="Y210" s="295"/>
      <c r="Z210" s="295"/>
      <c r="AA210" s="295"/>
      <c r="AB210" s="295"/>
      <c r="AC210" s="295"/>
      <c r="AD210" s="295"/>
      <c r="AE210" s="295"/>
      <c r="AF210" s="295"/>
      <c r="AG210" s="295"/>
      <c r="AH210" s="295"/>
      <c r="AI210" s="295"/>
      <c r="AJ210" s="295"/>
      <c r="AK210" s="295"/>
      <c r="AL210" s="295"/>
      <c r="AM210" s="295"/>
      <c r="AN210" s="295"/>
      <c r="AO210" s="295"/>
      <c r="AP210" s="295"/>
      <c r="AQ210" s="295"/>
      <c r="AR210" s="295"/>
      <c r="AS210" s="295"/>
      <c r="AT210" s="295"/>
      <c r="AU210" s="295"/>
      <c r="AV210" s="295"/>
      <c r="AW210" s="295"/>
      <c r="AX210" s="295"/>
      <c r="AY210" s="295"/>
      <c r="AZ210" s="295"/>
      <c r="BA210" s="295"/>
      <c r="BB210" s="295"/>
      <c r="BC210" s="295"/>
      <c r="BD210" s="295"/>
      <c r="BE210" s="295"/>
      <c r="BF210" s="295"/>
      <c r="BG210" s="295"/>
      <c r="BH210" s="295"/>
      <c r="BI210" s="295"/>
    </row>
    <row r="211">
      <c r="A211" s="295"/>
      <c r="B211" s="295"/>
      <c r="C211" s="295"/>
      <c r="D211" s="295"/>
      <c r="E211" s="295"/>
      <c r="F211" s="295"/>
      <c r="G211" s="295"/>
      <c r="H211" s="295"/>
      <c r="I211" s="295"/>
      <c r="J211" s="295"/>
      <c r="K211" s="295"/>
      <c r="L211" s="295"/>
      <c r="M211" s="295"/>
      <c r="N211" s="295"/>
      <c r="O211" s="295"/>
      <c r="P211" s="295"/>
      <c r="Q211" s="295"/>
      <c r="R211" s="295"/>
      <c r="S211" s="295"/>
      <c r="T211" s="295"/>
      <c r="U211" s="295"/>
      <c r="V211" s="295"/>
      <c r="W211" s="295"/>
      <c r="X211" s="295"/>
      <c r="Y211" s="295"/>
      <c r="Z211" s="295"/>
      <c r="AA211" s="295"/>
      <c r="AB211" s="295"/>
      <c r="AC211" s="295"/>
      <c r="AD211" s="295"/>
      <c r="AE211" s="295"/>
      <c r="AF211" s="295"/>
      <c r="AG211" s="295"/>
      <c r="AH211" s="295"/>
      <c r="AI211" s="295"/>
      <c r="AJ211" s="295"/>
      <c r="AK211" s="295"/>
      <c r="AL211" s="295"/>
      <c r="AM211" s="295"/>
      <c r="AN211" s="295"/>
      <c r="AO211" s="295"/>
      <c r="AP211" s="295"/>
      <c r="AQ211" s="295"/>
      <c r="AR211" s="295"/>
      <c r="AS211" s="295"/>
      <c r="AT211" s="295"/>
      <c r="AU211" s="295"/>
      <c r="AV211" s="295"/>
      <c r="AW211" s="295"/>
      <c r="AX211" s="295"/>
      <c r="AY211" s="295"/>
      <c r="AZ211" s="295"/>
      <c r="BA211" s="295"/>
      <c r="BB211" s="295"/>
      <c r="BC211" s="295"/>
      <c r="BD211" s="295"/>
      <c r="BE211" s="295"/>
      <c r="BF211" s="295"/>
      <c r="BG211" s="295"/>
      <c r="BH211" s="295"/>
      <c r="BI211" s="295"/>
    </row>
    <row r="212">
      <c r="A212" s="295"/>
      <c r="B212" s="295"/>
      <c r="C212" s="295"/>
      <c r="D212" s="295"/>
      <c r="E212" s="295"/>
      <c r="F212" s="295"/>
      <c r="G212" s="295"/>
      <c r="H212" s="295"/>
      <c r="I212" s="295"/>
      <c r="J212" s="295"/>
      <c r="K212" s="295"/>
      <c r="L212" s="295"/>
      <c r="M212" s="295"/>
      <c r="N212" s="295"/>
      <c r="O212" s="295"/>
      <c r="P212" s="295"/>
      <c r="Q212" s="295"/>
      <c r="R212" s="295"/>
      <c r="S212" s="295"/>
      <c r="T212" s="295"/>
      <c r="U212" s="295"/>
      <c r="V212" s="295"/>
      <c r="W212" s="295"/>
      <c r="X212" s="295"/>
      <c r="Y212" s="295"/>
      <c r="Z212" s="295"/>
      <c r="AA212" s="295"/>
      <c r="AB212" s="295"/>
      <c r="AC212" s="295"/>
      <c r="AD212" s="295"/>
      <c r="AE212" s="295"/>
      <c r="AF212" s="295"/>
      <c r="AG212" s="295"/>
      <c r="AH212" s="295"/>
      <c r="AI212" s="295"/>
      <c r="AJ212" s="295"/>
      <c r="AK212" s="295"/>
      <c r="AL212" s="295"/>
      <c r="AM212" s="295"/>
      <c r="AN212" s="295"/>
      <c r="AO212" s="295"/>
      <c r="AP212" s="295"/>
      <c r="AQ212" s="295"/>
      <c r="AR212" s="295"/>
      <c r="AS212" s="295"/>
      <c r="AT212" s="295"/>
      <c r="AU212" s="295"/>
      <c r="AV212" s="295"/>
      <c r="AW212" s="295"/>
      <c r="AX212" s="295"/>
      <c r="AY212" s="295"/>
      <c r="AZ212" s="295"/>
      <c r="BA212" s="295"/>
      <c r="BB212" s="295"/>
      <c r="BC212" s="295"/>
      <c r="BD212" s="295"/>
      <c r="BE212" s="295"/>
      <c r="BF212" s="295"/>
      <c r="BG212" s="295"/>
      <c r="BH212" s="295"/>
      <c r="BI212" s="295"/>
    </row>
    <row r="213">
      <c r="A213" s="295"/>
      <c r="B213" s="295"/>
      <c r="C213" s="295"/>
      <c r="D213" s="295"/>
      <c r="E213" s="295"/>
      <c r="F213" s="295"/>
      <c r="G213" s="295"/>
      <c r="H213" s="295"/>
      <c r="I213" s="295"/>
      <c r="J213" s="295"/>
      <c r="K213" s="295"/>
      <c r="L213" s="295"/>
      <c r="M213" s="295"/>
      <c r="N213" s="295"/>
      <c r="O213" s="295"/>
      <c r="P213" s="295"/>
      <c r="Q213" s="295"/>
      <c r="R213" s="295"/>
      <c r="S213" s="295"/>
      <c r="T213" s="295"/>
      <c r="U213" s="295"/>
      <c r="V213" s="295"/>
      <c r="W213" s="295"/>
      <c r="X213" s="295"/>
      <c r="Y213" s="295"/>
      <c r="Z213" s="295"/>
      <c r="AA213" s="295"/>
      <c r="AB213" s="295"/>
      <c r="AC213" s="295"/>
      <c r="AD213" s="295"/>
      <c r="AE213" s="295"/>
      <c r="AF213" s="295"/>
      <c r="AG213" s="295"/>
      <c r="AH213" s="295"/>
      <c r="AI213" s="295"/>
      <c r="AJ213" s="295"/>
      <c r="AK213" s="295"/>
      <c r="AL213" s="295"/>
      <c r="AM213" s="295"/>
      <c r="AN213" s="295"/>
      <c r="AO213" s="295"/>
      <c r="AP213" s="295"/>
      <c r="AQ213" s="295"/>
      <c r="AR213" s="295"/>
      <c r="AS213" s="295"/>
      <c r="AT213" s="295"/>
      <c r="AU213" s="295"/>
      <c r="AV213" s="295"/>
      <c r="AW213" s="295"/>
      <c r="AX213" s="295"/>
      <c r="AY213" s="295"/>
      <c r="AZ213" s="295"/>
      <c r="BA213" s="295"/>
      <c r="BB213" s="295"/>
      <c r="BC213" s="295"/>
      <c r="BD213" s="295"/>
      <c r="BE213" s="295"/>
      <c r="BF213" s="295"/>
      <c r="BG213" s="295"/>
      <c r="BH213" s="295"/>
      <c r="BI213" s="295"/>
    </row>
    <row r="214">
      <c r="A214" s="295"/>
      <c r="B214" s="295"/>
      <c r="C214" s="295"/>
      <c r="D214" s="295"/>
      <c r="E214" s="295"/>
      <c r="F214" s="295"/>
      <c r="G214" s="295"/>
      <c r="H214" s="295"/>
      <c r="I214" s="295"/>
      <c r="J214" s="295"/>
      <c r="K214" s="295"/>
      <c r="L214" s="295"/>
      <c r="M214" s="295"/>
      <c r="N214" s="295"/>
      <c r="O214" s="295"/>
      <c r="P214" s="295"/>
      <c r="Q214" s="295"/>
      <c r="R214" s="295"/>
      <c r="S214" s="295"/>
      <c r="T214" s="295"/>
      <c r="U214" s="295"/>
      <c r="V214" s="295"/>
      <c r="W214" s="295"/>
      <c r="X214" s="295"/>
      <c r="Y214" s="295"/>
      <c r="Z214" s="295"/>
      <c r="AA214" s="295"/>
      <c r="AB214" s="295"/>
      <c r="AC214" s="295"/>
      <c r="AD214" s="295"/>
      <c r="AE214" s="295"/>
      <c r="AF214" s="295"/>
      <c r="AG214" s="295"/>
      <c r="AH214" s="295"/>
      <c r="AI214" s="295"/>
      <c r="AJ214" s="295"/>
      <c r="AK214" s="295"/>
      <c r="AL214" s="295"/>
      <c r="AM214" s="295"/>
      <c r="AN214" s="295"/>
      <c r="AO214" s="295"/>
      <c r="AP214" s="295"/>
      <c r="AQ214" s="295"/>
      <c r="AR214" s="295"/>
      <c r="AS214" s="295"/>
      <c r="AT214" s="295"/>
      <c r="AU214" s="295"/>
      <c r="AV214" s="295"/>
      <c r="AW214" s="295"/>
      <c r="AX214" s="295"/>
      <c r="AY214" s="295"/>
      <c r="AZ214" s="295"/>
      <c r="BA214" s="295"/>
      <c r="BB214" s="295"/>
      <c r="BC214" s="295"/>
      <c r="BD214" s="295"/>
      <c r="BE214" s="295"/>
      <c r="BF214" s="295"/>
      <c r="BG214" s="295"/>
      <c r="BH214" s="295"/>
      <c r="BI214" s="295"/>
    </row>
    <row r="215">
      <c r="A215" s="295"/>
      <c r="B215" s="295"/>
      <c r="C215" s="295"/>
      <c r="D215" s="295"/>
      <c r="E215" s="295"/>
      <c r="F215" s="295"/>
      <c r="G215" s="295"/>
      <c r="H215" s="295"/>
      <c r="I215" s="295"/>
      <c r="J215" s="295"/>
      <c r="K215" s="295"/>
      <c r="L215" s="295"/>
      <c r="M215" s="295"/>
      <c r="N215" s="295"/>
      <c r="O215" s="295"/>
      <c r="P215" s="295"/>
      <c r="Q215" s="295"/>
      <c r="R215" s="295"/>
      <c r="S215" s="295"/>
      <c r="T215" s="295"/>
      <c r="U215" s="295"/>
      <c r="V215" s="295"/>
      <c r="W215" s="295"/>
      <c r="X215" s="295"/>
      <c r="Y215" s="295"/>
      <c r="Z215" s="295"/>
      <c r="AA215" s="295"/>
      <c r="AB215" s="295"/>
      <c r="AC215" s="295"/>
      <c r="AD215" s="295"/>
      <c r="AE215" s="295"/>
      <c r="AF215" s="295"/>
      <c r="AG215" s="295"/>
      <c r="AH215" s="295"/>
      <c r="AI215" s="295"/>
      <c r="AJ215" s="295"/>
      <c r="AK215" s="295"/>
      <c r="AL215" s="295"/>
      <c r="AM215" s="295"/>
      <c r="AN215" s="295"/>
      <c r="AO215" s="295"/>
      <c r="AP215" s="295"/>
      <c r="AQ215" s="295"/>
      <c r="AR215" s="295"/>
      <c r="AS215" s="295"/>
      <c r="AT215" s="295"/>
      <c r="AU215" s="295"/>
      <c r="AV215" s="295"/>
      <c r="AW215" s="295"/>
      <c r="AX215" s="295"/>
      <c r="AY215" s="295"/>
      <c r="AZ215" s="295"/>
      <c r="BA215" s="295"/>
      <c r="BB215" s="295"/>
      <c r="BC215" s="295"/>
      <c r="BD215" s="295"/>
      <c r="BE215" s="295"/>
      <c r="BF215" s="295"/>
      <c r="BG215" s="295"/>
      <c r="BH215" s="295"/>
      <c r="BI215" s="295"/>
    </row>
    <row r="216">
      <c r="A216" s="295"/>
      <c r="B216" s="295"/>
      <c r="C216" s="295"/>
      <c r="D216" s="295"/>
      <c r="E216" s="295"/>
      <c r="F216" s="295"/>
      <c r="G216" s="295"/>
      <c r="H216" s="295"/>
      <c r="I216" s="295"/>
      <c r="J216" s="295"/>
      <c r="K216" s="295"/>
      <c r="L216" s="295"/>
      <c r="M216" s="295"/>
      <c r="N216" s="295"/>
      <c r="O216" s="295"/>
      <c r="P216" s="295"/>
      <c r="Q216" s="295"/>
      <c r="R216" s="295"/>
      <c r="S216" s="295"/>
      <c r="T216" s="295"/>
      <c r="U216" s="295"/>
      <c r="V216" s="295"/>
      <c r="W216" s="295"/>
      <c r="X216" s="295"/>
      <c r="Y216" s="295"/>
      <c r="Z216" s="295"/>
      <c r="AA216" s="295"/>
      <c r="AB216" s="295"/>
      <c r="AC216" s="295"/>
      <c r="AD216" s="295"/>
      <c r="AE216" s="295"/>
      <c r="AF216" s="295"/>
      <c r="AG216" s="295"/>
      <c r="AH216" s="295"/>
      <c r="AI216" s="295"/>
      <c r="AJ216" s="295"/>
      <c r="AK216" s="295"/>
      <c r="AL216" s="295"/>
      <c r="AM216" s="295"/>
      <c r="AN216" s="295"/>
      <c r="AO216" s="295"/>
      <c r="AP216" s="295"/>
      <c r="AQ216" s="295"/>
      <c r="AR216" s="295"/>
      <c r="AS216" s="295"/>
      <c r="AT216" s="295"/>
      <c r="AU216" s="295"/>
      <c r="AV216" s="295"/>
      <c r="AW216" s="295"/>
      <c r="AX216" s="295"/>
      <c r="AY216" s="295"/>
      <c r="AZ216" s="295"/>
      <c r="BA216" s="295"/>
      <c r="BB216" s="295"/>
      <c r="BC216" s="295"/>
      <c r="BD216" s="295"/>
      <c r="BE216" s="295"/>
      <c r="BF216" s="295"/>
      <c r="BG216" s="295"/>
      <c r="BH216" s="295"/>
      <c r="BI216" s="295"/>
    </row>
    <row r="217">
      <c r="A217" s="295"/>
      <c r="B217" s="295"/>
      <c r="C217" s="295"/>
      <c r="D217" s="295"/>
      <c r="E217" s="295"/>
      <c r="F217" s="295"/>
      <c r="G217" s="295"/>
      <c r="H217" s="295"/>
      <c r="I217" s="295"/>
      <c r="J217" s="295"/>
      <c r="K217" s="295"/>
      <c r="L217" s="295"/>
      <c r="M217" s="295"/>
      <c r="N217" s="295"/>
      <c r="O217" s="295"/>
      <c r="P217" s="295"/>
      <c r="Q217" s="295"/>
      <c r="R217" s="295"/>
      <c r="S217" s="295"/>
      <c r="T217" s="295"/>
      <c r="U217" s="295"/>
      <c r="V217" s="295"/>
      <c r="W217" s="295"/>
      <c r="X217" s="295"/>
      <c r="Y217" s="295"/>
      <c r="Z217" s="295"/>
      <c r="AA217" s="295"/>
      <c r="AB217" s="295"/>
      <c r="AC217" s="295"/>
      <c r="AD217" s="295"/>
      <c r="AE217" s="295"/>
      <c r="AF217" s="295"/>
      <c r="AG217" s="295"/>
      <c r="AH217" s="295"/>
      <c r="AI217" s="295"/>
      <c r="AJ217" s="295"/>
      <c r="AK217" s="295"/>
      <c r="AL217" s="295"/>
      <c r="AM217" s="295"/>
      <c r="AN217" s="295"/>
      <c r="AO217" s="295"/>
      <c r="AP217" s="295"/>
      <c r="AQ217" s="295"/>
      <c r="AR217" s="295"/>
      <c r="AS217" s="295"/>
      <c r="AT217" s="295"/>
      <c r="AU217" s="295"/>
      <c r="AV217" s="295"/>
      <c r="AW217" s="295"/>
      <c r="AX217" s="295"/>
      <c r="AY217" s="295"/>
      <c r="AZ217" s="295"/>
      <c r="BA217" s="295"/>
      <c r="BB217" s="295"/>
      <c r="BC217" s="295"/>
      <c r="BD217" s="295"/>
      <c r="BE217" s="295"/>
      <c r="BF217" s="295"/>
      <c r="BG217" s="295"/>
      <c r="BH217" s="295"/>
      <c r="BI217" s="295"/>
    </row>
    <row r="218">
      <c r="A218" s="295"/>
      <c r="B218" s="295"/>
      <c r="C218" s="295"/>
      <c r="D218" s="295"/>
      <c r="E218" s="295"/>
      <c r="F218" s="295"/>
      <c r="G218" s="295"/>
      <c r="H218" s="295"/>
      <c r="I218" s="295"/>
      <c r="J218" s="295"/>
      <c r="K218" s="295"/>
      <c r="L218" s="295"/>
      <c r="M218" s="295"/>
      <c r="N218" s="295"/>
      <c r="O218" s="295"/>
      <c r="P218" s="295"/>
      <c r="Q218" s="295"/>
      <c r="R218" s="295"/>
      <c r="S218" s="295"/>
      <c r="T218" s="295"/>
      <c r="U218" s="295"/>
      <c r="V218" s="295"/>
      <c r="W218" s="295"/>
      <c r="X218" s="295"/>
      <c r="Y218" s="295"/>
      <c r="Z218" s="295"/>
      <c r="AA218" s="295"/>
      <c r="AB218" s="295"/>
      <c r="AC218" s="295"/>
      <c r="AD218" s="295"/>
      <c r="AE218" s="295"/>
      <c r="AF218" s="295"/>
      <c r="AG218" s="295"/>
      <c r="AH218" s="295"/>
      <c r="AI218" s="295"/>
      <c r="AJ218" s="295"/>
      <c r="AK218" s="295"/>
      <c r="AL218" s="295"/>
      <c r="AM218" s="295"/>
      <c r="AN218" s="295"/>
      <c r="AO218" s="295"/>
      <c r="AP218" s="295"/>
      <c r="AQ218" s="295"/>
      <c r="AR218" s="295"/>
      <c r="AS218" s="295"/>
      <c r="AT218" s="295"/>
      <c r="AU218" s="295"/>
      <c r="AV218" s="295"/>
      <c r="AW218" s="295"/>
      <c r="AX218" s="295"/>
      <c r="AY218" s="295"/>
      <c r="AZ218" s="295"/>
      <c r="BA218" s="295"/>
      <c r="BB218" s="295"/>
      <c r="BC218" s="295"/>
      <c r="BD218" s="295"/>
      <c r="BE218" s="295"/>
      <c r="BF218" s="295"/>
      <c r="BG218" s="295"/>
      <c r="BH218" s="295"/>
      <c r="BI218" s="295"/>
    </row>
    <row r="219">
      <c r="A219" s="295"/>
      <c r="B219" s="295"/>
      <c r="C219" s="295"/>
      <c r="D219" s="295"/>
      <c r="E219" s="295"/>
      <c r="F219" s="295"/>
      <c r="G219" s="295"/>
      <c r="H219" s="295"/>
      <c r="I219" s="295"/>
      <c r="J219" s="295"/>
      <c r="K219" s="295"/>
      <c r="L219" s="295"/>
      <c r="M219" s="295"/>
      <c r="N219" s="295"/>
      <c r="O219" s="295"/>
      <c r="P219" s="295"/>
      <c r="Q219" s="295"/>
      <c r="R219" s="295"/>
      <c r="S219" s="295"/>
      <c r="T219" s="295"/>
      <c r="U219" s="295"/>
      <c r="V219" s="295"/>
      <c r="W219" s="295"/>
      <c r="X219" s="295"/>
      <c r="Y219" s="295"/>
      <c r="Z219" s="295"/>
      <c r="AA219" s="295"/>
      <c r="AB219" s="295"/>
      <c r="AC219" s="295"/>
      <c r="AD219" s="295"/>
      <c r="AE219" s="295"/>
      <c r="AF219" s="295"/>
      <c r="AG219" s="295"/>
      <c r="AH219" s="295"/>
      <c r="AI219" s="295"/>
      <c r="AJ219" s="295"/>
      <c r="AK219" s="295"/>
      <c r="AL219" s="295"/>
      <c r="AM219" s="295"/>
      <c r="AN219" s="295"/>
      <c r="AO219" s="295"/>
      <c r="AP219" s="295"/>
      <c r="AQ219" s="295"/>
      <c r="AR219" s="295"/>
      <c r="AS219" s="295"/>
      <c r="AT219" s="295"/>
      <c r="AU219" s="295"/>
      <c r="AV219" s="295"/>
      <c r="AW219" s="295"/>
      <c r="AX219" s="295"/>
      <c r="AY219" s="295"/>
      <c r="AZ219" s="295"/>
      <c r="BA219" s="295"/>
      <c r="BB219" s="295"/>
      <c r="BC219" s="295"/>
      <c r="BD219" s="295"/>
      <c r="BE219" s="295"/>
      <c r="BF219" s="295"/>
      <c r="BG219" s="295"/>
      <c r="BH219" s="295"/>
      <c r="BI219" s="295"/>
    </row>
    <row r="220">
      <c r="A220" s="295"/>
      <c r="B220" s="295"/>
      <c r="C220" s="295"/>
      <c r="D220" s="295"/>
      <c r="E220" s="295"/>
      <c r="F220" s="295"/>
      <c r="G220" s="295"/>
      <c r="H220" s="295"/>
      <c r="I220" s="295"/>
      <c r="J220" s="295"/>
      <c r="K220" s="295"/>
      <c r="L220" s="295"/>
      <c r="M220" s="295"/>
      <c r="N220" s="295"/>
      <c r="O220" s="295"/>
      <c r="P220" s="295"/>
      <c r="Q220" s="295"/>
      <c r="R220" s="295"/>
      <c r="S220" s="295"/>
      <c r="T220" s="295"/>
      <c r="U220" s="295"/>
      <c r="V220" s="295"/>
      <c r="W220" s="295"/>
      <c r="X220" s="295"/>
      <c r="Y220" s="295"/>
      <c r="Z220" s="295"/>
      <c r="AA220" s="295"/>
      <c r="AB220" s="295"/>
      <c r="AC220" s="295"/>
      <c r="AD220" s="295"/>
      <c r="AE220" s="295"/>
      <c r="AF220" s="295"/>
      <c r="AG220" s="295"/>
      <c r="AH220" s="295"/>
      <c r="AI220" s="295"/>
      <c r="AJ220" s="295"/>
      <c r="AK220" s="295"/>
      <c r="AL220" s="295"/>
      <c r="AM220" s="295"/>
      <c r="AN220" s="295"/>
      <c r="AO220" s="295"/>
      <c r="AP220" s="295"/>
      <c r="AQ220" s="295"/>
      <c r="AR220" s="295"/>
      <c r="AS220" s="295"/>
      <c r="AT220" s="295"/>
      <c r="AU220" s="295"/>
      <c r="AV220" s="295"/>
      <c r="AW220" s="295"/>
      <c r="AX220" s="295"/>
      <c r="AY220" s="295"/>
      <c r="AZ220" s="295"/>
      <c r="BA220" s="295"/>
      <c r="BB220" s="295"/>
      <c r="BC220" s="295"/>
      <c r="BD220" s="295"/>
      <c r="BE220" s="295"/>
      <c r="BF220" s="295"/>
      <c r="BG220" s="295"/>
      <c r="BH220" s="295"/>
      <c r="BI220" s="295"/>
    </row>
    <row r="221">
      <c r="A221" s="295"/>
      <c r="B221" s="295"/>
      <c r="C221" s="295"/>
      <c r="D221" s="295"/>
      <c r="E221" s="295"/>
      <c r="F221" s="295"/>
      <c r="G221" s="295"/>
      <c r="H221" s="295"/>
      <c r="I221" s="295"/>
      <c r="J221" s="295"/>
      <c r="K221" s="295"/>
      <c r="L221" s="295"/>
      <c r="M221" s="295"/>
      <c r="N221" s="295"/>
      <c r="O221" s="295"/>
      <c r="P221" s="295"/>
      <c r="Q221" s="295"/>
      <c r="R221" s="295"/>
      <c r="S221" s="295"/>
      <c r="T221" s="295"/>
      <c r="U221" s="295"/>
      <c r="V221" s="295"/>
      <c r="W221" s="295"/>
      <c r="X221" s="295"/>
      <c r="Y221" s="295"/>
      <c r="Z221" s="295"/>
      <c r="AA221" s="295"/>
      <c r="AB221" s="295"/>
      <c r="AC221" s="295"/>
      <c r="AD221" s="295"/>
      <c r="AE221" s="295"/>
      <c r="AF221" s="295"/>
      <c r="AG221" s="295"/>
      <c r="AH221" s="295"/>
      <c r="AI221" s="295"/>
      <c r="AJ221" s="295"/>
      <c r="AK221" s="295"/>
      <c r="AL221" s="295"/>
      <c r="AM221" s="295"/>
      <c r="AN221" s="295"/>
      <c r="AO221" s="295"/>
      <c r="AP221" s="295"/>
      <c r="AQ221" s="295"/>
      <c r="AR221" s="295"/>
      <c r="AS221" s="295"/>
      <c r="AT221" s="295"/>
      <c r="AU221" s="295"/>
      <c r="AV221" s="295"/>
      <c r="AW221" s="295"/>
      <c r="AX221" s="295"/>
      <c r="AY221" s="295"/>
      <c r="AZ221" s="295"/>
      <c r="BA221" s="295"/>
      <c r="BB221" s="295"/>
      <c r="BC221" s="295"/>
      <c r="BD221" s="295"/>
      <c r="BE221" s="295"/>
      <c r="BF221" s="295"/>
      <c r="BG221" s="295"/>
      <c r="BH221" s="295"/>
      <c r="BI221" s="295"/>
    </row>
    <row r="222">
      <c r="A222" s="295"/>
      <c r="B222" s="295"/>
      <c r="C222" s="295"/>
      <c r="D222" s="295"/>
      <c r="E222" s="295"/>
      <c r="F222" s="295"/>
      <c r="G222" s="295"/>
      <c r="H222" s="295"/>
      <c r="I222" s="295"/>
      <c r="J222" s="295"/>
      <c r="K222" s="295"/>
      <c r="L222" s="295"/>
      <c r="M222" s="295"/>
      <c r="N222" s="295"/>
      <c r="O222" s="295"/>
      <c r="P222" s="295"/>
      <c r="Q222" s="295"/>
      <c r="R222" s="295"/>
      <c r="S222" s="295"/>
      <c r="T222" s="295"/>
      <c r="U222" s="295"/>
      <c r="V222" s="295"/>
      <c r="W222" s="295"/>
      <c r="X222" s="295"/>
      <c r="Y222" s="295"/>
      <c r="Z222" s="295"/>
      <c r="AA222" s="295"/>
      <c r="AB222" s="295"/>
      <c r="AC222" s="295"/>
      <c r="AD222" s="295"/>
      <c r="AE222" s="295"/>
      <c r="AF222" s="295"/>
      <c r="AG222" s="295"/>
      <c r="AH222" s="295"/>
      <c r="AI222" s="295"/>
      <c r="AJ222" s="295"/>
      <c r="AK222" s="295"/>
      <c r="AL222" s="295"/>
      <c r="AM222" s="295"/>
      <c r="AN222" s="295"/>
      <c r="AO222" s="295"/>
      <c r="AP222" s="295"/>
      <c r="AQ222" s="295"/>
      <c r="AR222" s="295"/>
      <c r="AS222" s="295"/>
      <c r="AT222" s="295"/>
      <c r="AU222" s="295"/>
      <c r="AV222" s="295"/>
      <c r="AW222" s="295"/>
      <c r="AX222" s="295"/>
      <c r="AY222" s="295"/>
      <c r="AZ222" s="295"/>
      <c r="BA222" s="295"/>
      <c r="BB222" s="295"/>
      <c r="BC222" s="295"/>
      <c r="BD222" s="295"/>
      <c r="BE222" s="295"/>
      <c r="BF222" s="295"/>
      <c r="BG222" s="295"/>
      <c r="BH222" s="295"/>
      <c r="BI222" s="295"/>
    </row>
    <row r="223">
      <c r="A223" s="295"/>
      <c r="B223" s="295"/>
      <c r="C223" s="295"/>
      <c r="D223" s="295"/>
      <c r="E223" s="295"/>
      <c r="F223" s="295"/>
      <c r="G223" s="295"/>
      <c r="H223" s="295"/>
      <c r="I223" s="295"/>
      <c r="J223" s="295"/>
      <c r="K223" s="295"/>
      <c r="L223" s="295"/>
      <c r="M223" s="295"/>
      <c r="N223" s="295"/>
      <c r="O223" s="295"/>
      <c r="P223" s="295"/>
      <c r="Q223" s="295"/>
      <c r="R223" s="295"/>
      <c r="S223" s="295"/>
      <c r="T223" s="295"/>
      <c r="U223" s="295"/>
      <c r="V223" s="295"/>
      <c r="W223" s="295"/>
      <c r="X223" s="295"/>
      <c r="Y223" s="295"/>
      <c r="Z223" s="295"/>
      <c r="AA223" s="295"/>
      <c r="AB223" s="295"/>
      <c r="AC223" s="295"/>
      <c r="AD223" s="295"/>
      <c r="AE223" s="295"/>
      <c r="AF223" s="295"/>
      <c r="AG223" s="295"/>
      <c r="AH223" s="295"/>
      <c r="AI223" s="295"/>
      <c r="AJ223" s="295"/>
      <c r="AK223" s="295"/>
      <c r="AL223" s="295"/>
      <c r="AM223" s="295"/>
      <c r="AN223" s="295"/>
      <c r="AO223" s="295"/>
      <c r="AP223" s="295"/>
      <c r="AQ223" s="295"/>
      <c r="AR223" s="295"/>
      <c r="AS223" s="295"/>
      <c r="AT223" s="295"/>
      <c r="AU223" s="295"/>
      <c r="AV223" s="295"/>
      <c r="AW223" s="295"/>
      <c r="AX223" s="295"/>
      <c r="AY223" s="295"/>
      <c r="AZ223" s="295"/>
      <c r="BA223" s="295"/>
      <c r="BB223" s="295"/>
      <c r="BC223" s="295"/>
      <c r="BD223" s="295"/>
      <c r="BE223" s="295"/>
      <c r="BF223" s="295"/>
      <c r="BG223" s="295"/>
      <c r="BH223" s="295"/>
      <c r="BI223" s="295"/>
    </row>
    <row r="224">
      <c r="A224" s="295"/>
      <c r="B224" s="295"/>
      <c r="C224" s="295"/>
      <c r="D224" s="295"/>
      <c r="E224" s="295"/>
      <c r="F224" s="295"/>
      <c r="G224" s="295"/>
      <c r="H224" s="295"/>
      <c r="I224" s="295"/>
      <c r="J224" s="295"/>
      <c r="K224" s="295"/>
      <c r="L224" s="295"/>
      <c r="M224" s="295"/>
      <c r="N224" s="295"/>
      <c r="O224" s="295"/>
      <c r="P224" s="295"/>
      <c r="Q224" s="295"/>
      <c r="R224" s="295"/>
      <c r="S224" s="295"/>
      <c r="T224" s="295"/>
      <c r="U224" s="295"/>
      <c r="V224" s="295"/>
      <c r="W224" s="295"/>
      <c r="X224" s="295"/>
      <c r="Y224" s="295"/>
      <c r="Z224" s="295"/>
      <c r="AA224" s="295"/>
      <c r="AB224" s="295"/>
      <c r="AC224" s="295"/>
      <c r="AD224" s="295"/>
      <c r="AE224" s="295"/>
      <c r="AF224" s="295"/>
      <c r="AG224" s="295"/>
      <c r="AH224" s="295"/>
      <c r="AI224" s="295"/>
      <c r="AJ224" s="295"/>
      <c r="AK224" s="295"/>
      <c r="AL224" s="295"/>
      <c r="AM224" s="295"/>
      <c r="AN224" s="295"/>
      <c r="AO224" s="295"/>
      <c r="AP224" s="295"/>
      <c r="AQ224" s="295"/>
      <c r="AR224" s="295"/>
      <c r="AS224" s="295"/>
      <c r="AT224" s="295"/>
      <c r="AU224" s="295"/>
      <c r="AV224" s="295"/>
      <c r="AW224" s="295"/>
      <c r="AX224" s="295"/>
      <c r="AY224" s="295"/>
      <c r="AZ224" s="295"/>
      <c r="BA224" s="295"/>
      <c r="BB224" s="295"/>
      <c r="BC224" s="295"/>
      <c r="BD224" s="295"/>
      <c r="BE224" s="295"/>
      <c r="BF224" s="295"/>
      <c r="BG224" s="295"/>
      <c r="BH224" s="295"/>
      <c r="BI224" s="295"/>
    </row>
    <row r="225">
      <c r="A225" s="295"/>
      <c r="B225" s="295"/>
      <c r="C225" s="295"/>
      <c r="D225" s="295"/>
      <c r="E225" s="295"/>
      <c r="F225" s="295"/>
      <c r="G225" s="295"/>
      <c r="H225" s="295"/>
      <c r="I225" s="295"/>
      <c r="J225" s="295"/>
      <c r="K225" s="295"/>
      <c r="L225" s="295"/>
      <c r="M225" s="295"/>
      <c r="N225" s="295"/>
      <c r="O225" s="295"/>
      <c r="P225" s="295"/>
      <c r="Q225" s="295"/>
      <c r="R225" s="295"/>
      <c r="S225" s="295"/>
      <c r="T225" s="295"/>
      <c r="U225" s="295"/>
      <c r="V225" s="295"/>
      <c r="W225" s="295"/>
      <c r="X225" s="295"/>
      <c r="Y225" s="295"/>
      <c r="Z225" s="295"/>
      <c r="AA225" s="295"/>
      <c r="AB225" s="295"/>
      <c r="AC225" s="295"/>
      <c r="AD225" s="295"/>
      <c r="AE225" s="295"/>
      <c r="AF225" s="295"/>
      <c r="AG225" s="295"/>
      <c r="AH225" s="295"/>
      <c r="AI225" s="295"/>
      <c r="AJ225" s="295"/>
      <c r="AK225" s="295"/>
      <c r="AL225" s="295"/>
      <c r="AM225" s="295"/>
      <c r="AN225" s="295"/>
      <c r="AO225" s="295"/>
      <c r="AP225" s="295"/>
      <c r="AQ225" s="295"/>
      <c r="AR225" s="295"/>
      <c r="AS225" s="295"/>
      <c r="AT225" s="295"/>
      <c r="AU225" s="295"/>
      <c r="AV225" s="295"/>
      <c r="AW225" s="295"/>
      <c r="AX225" s="295"/>
      <c r="AY225" s="295"/>
      <c r="AZ225" s="295"/>
      <c r="BA225" s="295"/>
      <c r="BB225" s="295"/>
      <c r="BC225" s="295"/>
      <c r="BD225" s="295"/>
      <c r="BE225" s="295"/>
      <c r="BF225" s="295"/>
      <c r="BG225" s="295"/>
      <c r="BH225" s="295"/>
      <c r="BI225" s="295"/>
    </row>
    <row r="226">
      <c r="A226" s="295"/>
      <c r="B226" s="295"/>
      <c r="C226" s="295"/>
      <c r="D226" s="295"/>
      <c r="E226" s="295"/>
      <c r="F226" s="295"/>
      <c r="G226" s="295"/>
      <c r="H226" s="295"/>
      <c r="I226" s="295"/>
      <c r="J226" s="295"/>
      <c r="K226" s="295"/>
      <c r="L226" s="295"/>
      <c r="M226" s="295"/>
      <c r="N226" s="295"/>
      <c r="O226" s="295"/>
      <c r="P226" s="295"/>
      <c r="Q226" s="295"/>
      <c r="R226" s="295"/>
      <c r="S226" s="295"/>
      <c r="T226" s="295"/>
      <c r="U226" s="295"/>
      <c r="V226" s="295"/>
      <c r="W226" s="295"/>
      <c r="X226" s="295"/>
      <c r="Y226" s="295"/>
      <c r="Z226" s="295"/>
      <c r="AA226" s="295"/>
      <c r="AB226" s="295"/>
      <c r="AC226" s="295"/>
      <c r="AD226" s="295"/>
      <c r="AE226" s="295"/>
      <c r="AF226" s="295"/>
      <c r="AG226" s="295"/>
      <c r="AH226" s="295"/>
      <c r="AI226" s="295"/>
      <c r="AJ226" s="295"/>
      <c r="AK226" s="295"/>
      <c r="AL226" s="295"/>
      <c r="AM226" s="295"/>
      <c r="AN226" s="295"/>
      <c r="AO226" s="295"/>
      <c r="AP226" s="295"/>
      <c r="AQ226" s="295"/>
      <c r="AR226" s="295"/>
      <c r="AS226" s="295"/>
      <c r="AT226" s="295"/>
      <c r="AU226" s="295"/>
      <c r="AV226" s="295"/>
      <c r="AW226" s="295"/>
      <c r="AX226" s="295"/>
      <c r="AY226" s="295"/>
      <c r="AZ226" s="295"/>
      <c r="BA226" s="295"/>
      <c r="BB226" s="295"/>
      <c r="BC226" s="295"/>
      <c r="BD226" s="295"/>
      <c r="BE226" s="295"/>
      <c r="BF226" s="295"/>
      <c r="BG226" s="295"/>
      <c r="BH226" s="295"/>
      <c r="BI226" s="295"/>
    </row>
    <row r="227">
      <c r="A227" s="295"/>
      <c r="B227" s="295"/>
      <c r="C227" s="295"/>
      <c r="D227" s="295"/>
      <c r="E227" s="295"/>
      <c r="F227" s="295"/>
      <c r="G227" s="295"/>
      <c r="H227" s="295"/>
      <c r="I227" s="295"/>
      <c r="J227" s="295"/>
      <c r="K227" s="295"/>
      <c r="L227" s="295"/>
      <c r="M227" s="295"/>
      <c r="N227" s="295"/>
      <c r="O227" s="295"/>
      <c r="P227" s="295"/>
      <c r="Q227" s="295"/>
      <c r="R227" s="295"/>
      <c r="S227" s="295"/>
      <c r="T227" s="295"/>
      <c r="U227" s="295"/>
      <c r="V227" s="295"/>
      <c r="W227" s="295"/>
      <c r="X227" s="295"/>
      <c r="Y227" s="295"/>
      <c r="Z227" s="295"/>
      <c r="AA227" s="295"/>
      <c r="AB227" s="295"/>
      <c r="AC227" s="295"/>
      <c r="AD227" s="295"/>
      <c r="AE227" s="295"/>
      <c r="AF227" s="295"/>
      <c r="AG227" s="295"/>
      <c r="AH227" s="295"/>
      <c r="AI227" s="295"/>
      <c r="AJ227" s="295"/>
      <c r="AK227" s="295"/>
      <c r="AL227" s="295"/>
      <c r="AM227" s="295"/>
      <c r="AN227" s="295"/>
      <c r="AO227" s="295"/>
      <c r="AP227" s="295"/>
      <c r="AQ227" s="295"/>
      <c r="AR227" s="295"/>
      <c r="AS227" s="295"/>
      <c r="AT227" s="295"/>
      <c r="AU227" s="295"/>
      <c r="AV227" s="295"/>
      <c r="AW227" s="295"/>
      <c r="AX227" s="295"/>
      <c r="AY227" s="295"/>
      <c r="AZ227" s="295"/>
      <c r="BA227" s="295"/>
      <c r="BB227" s="295"/>
      <c r="BC227" s="295"/>
      <c r="BD227" s="295"/>
      <c r="BE227" s="295"/>
      <c r="BF227" s="295"/>
      <c r="BG227" s="295"/>
      <c r="BH227" s="295"/>
      <c r="BI227" s="295"/>
    </row>
    <row r="228">
      <c r="A228" s="295"/>
      <c r="B228" s="295"/>
      <c r="C228" s="295"/>
      <c r="D228" s="295"/>
      <c r="E228" s="295"/>
      <c r="F228" s="295"/>
      <c r="G228" s="295"/>
      <c r="H228" s="295"/>
      <c r="I228" s="295"/>
      <c r="J228" s="295"/>
      <c r="K228" s="295"/>
      <c r="L228" s="295"/>
      <c r="M228" s="295"/>
      <c r="N228" s="295"/>
      <c r="O228" s="295"/>
      <c r="P228" s="295"/>
      <c r="Q228" s="295"/>
      <c r="R228" s="295"/>
      <c r="S228" s="295"/>
      <c r="T228" s="295"/>
      <c r="U228" s="295"/>
      <c r="V228" s="295"/>
      <c r="W228" s="295"/>
      <c r="X228" s="295"/>
      <c r="Y228" s="295"/>
      <c r="Z228" s="295"/>
      <c r="AA228" s="295"/>
      <c r="AB228" s="295"/>
      <c r="AC228" s="295"/>
      <c r="AD228" s="295"/>
      <c r="AE228" s="295"/>
      <c r="AF228" s="295"/>
      <c r="AG228" s="295"/>
      <c r="AH228" s="295"/>
      <c r="AI228" s="295"/>
      <c r="AJ228" s="295"/>
      <c r="AK228" s="295"/>
      <c r="AL228" s="295"/>
      <c r="AM228" s="295"/>
      <c r="AN228" s="295"/>
      <c r="AO228" s="295"/>
      <c r="AP228" s="295"/>
      <c r="AQ228" s="295"/>
      <c r="AR228" s="295"/>
      <c r="AS228" s="295"/>
      <c r="AT228" s="295"/>
      <c r="AU228" s="295"/>
      <c r="AV228" s="295"/>
      <c r="AW228" s="295"/>
      <c r="AX228" s="295"/>
      <c r="AY228" s="295"/>
      <c r="AZ228" s="295"/>
      <c r="BA228" s="295"/>
      <c r="BB228" s="295"/>
      <c r="BC228" s="295"/>
      <c r="BD228" s="295"/>
      <c r="BE228" s="295"/>
      <c r="BF228" s="295"/>
      <c r="BG228" s="295"/>
      <c r="BH228" s="295"/>
      <c r="BI228" s="295"/>
    </row>
    <row r="229">
      <c r="A229" s="295"/>
      <c r="B229" s="295"/>
      <c r="C229" s="295"/>
      <c r="D229" s="295"/>
      <c r="E229" s="295"/>
      <c r="F229" s="295"/>
      <c r="G229" s="295"/>
      <c r="H229" s="295"/>
      <c r="I229" s="295"/>
      <c r="J229" s="295"/>
      <c r="K229" s="295"/>
      <c r="L229" s="295"/>
      <c r="M229" s="295"/>
      <c r="N229" s="295"/>
      <c r="O229" s="295"/>
      <c r="P229" s="295"/>
      <c r="Q229" s="295"/>
      <c r="R229" s="295"/>
      <c r="S229" s="295"/>
      <c r="T229" s="295"/>
      <c r="U229" s="295"/>
      <c r="V229" s="295"/>
      <c r="W229" s="295"/>
      <c r="X229" s="295"/>
      <c r="Y229" s="295"/>
      <c r="Z229" s="295"/>
      <c r="AA229" s="295"/>
      <c r="AB229" s="295"/>
      <c r="AC229" s="295"/>
      <c r="AD229" s="295"/>
      <c r="AE229" s="295"/>
      <c r="AF229" s="295"/>
      <c r="AG229" s="295"/>
      <c r="AH229" s="295"/>
      <c r="AI229" s="295"/>
      <c r="AJ229" s="295"/>
      <c r="AK229" s="295"/>
      <c r="AL229" s="295"/>
      <c r="AM229" s="295"/>
      <c r="AN229" s="295"/>
      <c r="AO229" s="295"/>
      <c r="AP229" s="295"/>
      <c r="AQ229" s="295"/>
      <c r="AR229" s="295"/>
      <c r="AS229" s="295"/>
      <c r="AT229" s="295"/>
      <c r="AU229" s="295"/>
      <c r="AV229" s="295"/>
      <c r="AW229" s="295"/>
      <c r="AX229" s="295"/>
      <c r="AY229" s="295"/>
      <c r="AZ229" s="295"/>
      <c r="BA229" s="295"/>
      <c r="BB229" s="295"/>
      <c r="BC229" s="295"/>
      <c r="BD229" s="295"/>
      <c r="BE229" s="295"/>
      <c r="BF229" s="295"/>
      <c r="BG229" s="295"/>
      <c r="BH229" s="295"/>
      <c r="BI229" s="295"/>
    </row>
    <row r="230">
      <c r="A230" s="295"/>
      <c r="B230" s="295"/>
      <c r="C230" s="295"/>
      <c r="D230" s="295"/>
      <c r="E230" s="295"/>
      <c r="F230" s="295"/>
      <c r="G230" s="295"/>
      <c r="H230" s="295"/>
      <c r="I230" s="295"/>
      <c r="J230" s="295"/>
      <c r="K230" s="295"/>
      <c r="L230" s="295"/>
      <c r="M230" s="295"/>
      <c r="N230" s="295"/>
      <c r="O230" s="295"/>
      <c r="P230" s="295"/>
      <c r="Q230" s="295"/>
      <c r="R230" s="295"/>
      <c r="S230" s="295"/>
      <c r="T230" s="295"/>
      <c r="U230" s="295"/>
      <c r="V230" s="295"/>
      <c r="W230" s="295"/>
      <c r="X230" s="295"/>
      <c r="Y230" s="295"/>
      <c r="Z230" s="295"/>
      <c r="AA230" s="295"/>
      <c r="AB230" s="295"/>
      <c r="AC230" s="295"/>
      <c r="AD230" s="295"/>
      <c r="AE230" s="295"/>
      <c r="AF230" s="295"/>
      <c r="AG230" s="295"/>
      <c r="AH230" s="295"/>
      <c r="AI230" s="295"/>
      <c r="AJ230" s="295"/>
      <c r="AK230" s="295"/>
      <c r="AL230" s="295"/>
      <c r="AM230" s="295"/>
      <c r="AN230" s="295"/>
      <c r="AO230" s="295"/>
      <c r="AP230" s="295"/>
      <c r="AQ230" s="295"/>
      <c r="AR230" s="295"/>
      <c r="AS230" s="295"/>
      <c r="AT230" s="295"/>
      <c r="AU230" s="295"/>
      <c r="AV230" s="295"/>
      <c r="AW230" s="295"/>
      <c r="AX230" s="295"/>
      <c r="AY230" s="295"/>
      <c r="AZ230" s="295"/>
      <c r="BA230" s="295"/>
      <c r="BB230" s="295"/>
      <c r="BC230" s="295"/>
      <c r="BD230" s="295"/>
      <c r="BE230" s="295"/>
      <c r="BF230" s="295"/>
      <c r="BG230" s="295"/>
      <c r="BH230" s="295"/>
      <c r="BI230" s="295"/>
    </row>
    <row r="231">
      <c r="A231" s="295"/>
      <c r="B231" s="295"/>
      <c r="C231" s="295"/>
      <c r="D231" s="295"/>
      <c r="E231" s="295"/>
      <c r="F231" s="295"/>
      <c r="G231" s="295"/>
      <c r="H231" s="295"/>
      <c r="I231" s="295"/>
      <c r="J231" s="295"/>
      <c r="K231" s="295"/>
      <c r="L231" s="295"/>
      <c r="M231" s="295"/>
      <c r="N231" s="295"/>
      <c r="O231" s="295"/>
      <c r="P231" s="295"/>
      <c r="Q231" s="295"/>
      <c r="R231" s="295"/>
      <c r="S231" s="295"/>
      <c r="T231" s="295"/>
      <c r="U231" s="295"/>
      <c r="V231" s="295"/>
      <c r="W231" s="295"/>
      <c r="X231" s="295"/>
      <c r="Y231" s="295"/>
      <c r="Z231" s="295"/>
      <c r="AA231" s="295"/>
      <c r="AB231" s="295"/>
      <c r="AC231" s="295"/>
      <c r="AD231" s="295"/>
      <c r="AE231" s="295"/>
      <c r="AF231" s="295"/>
      <c r="AG231" s="295"/>
      <c r="AH231" s="295"/>
      <c r="AI231" s="295"/>
      <c r="AJ231" s="295"/>
      <c r="AK231" s="295"/>
      <c r="AL231" s="295"/>
      <c r="AM231" s="295"/>
      <c r="AN231" s="295"/>
      <c r="AO231" s="295"/>
      <c r="AP231" s="295"/>
      <c r="AQ231" s="295"/>
      <c r="AR231" s="295"/>
      <c r="AS231" s="295"/>
      <c r="AT231" s="295"/>
      <c r="AU231" s="295"/>
      <c r="AV231" s="295"/>
      <c r="AW231" s="295"/>
      <c r="AX231" s="295"/>
      <c r="AY231" s="295"/>
      <c r="AZ231" s="295"/>
      <c r="BA231" s="295"/>
      <c r="BB231" s="295"/>
      <c r="BC231" s="295"/>
      <c r="BD231" s="295"/>
      <c r="BE231" s="295"/>
      <c r="BF231" s="295"/>
      <c r="BG231" s="295"/>
      <c r="BH231" s="295"/>
      <c r="BI231" s="295"/>
    </row>
    <row r="232">
      <c r="A232" s="295"/>
      <c r="B232" s="295"/>
      <c r="C232" s="295"/>
      <c r="D232" s="295"/>
      <c r="E232" s="295"/>
      <c r="F232" s="295"/>
      <c r="G232" s="295"/>
      <c r="H232" s="295"/>
      <c r="I232" s="295"/>
      <c r="J232" s="295"/>
      <c r="K232" s="295"/>
      <c r="L232" s="295"/>
      <c r="M232" s="295"/>
      <c r="N232" s="295"/>
      <c r="O232" s="295"/>
      <c r="P232" s="295"/>
      <c r="Q232" s="295"/>
      <c r="R232" s="295"/>
      <c r="S232" s="295"/>
      <c r="T232" s="295"/>
      <c r="U232" s="295"/>
      <c r="V232" s="295"/>
      <c r="W232" s="295"/>
      <c r="X232" s="295"/>
      <c r="Y232" s="295"/>
      <c r="Z232" s="295"/>
      <c r="AA232" s="295"/>
      <c r="AB232" s="295"/>
      <c r="AC232" s="295"/>
      <c r="AD232" s="295"/>
      <c r="AE232" s="295"/>
      <c r="AF232" s="295"/>
      <c r="AG232" s="295"/>
      <c r="AH232" s="295"/>
      <c r="AI232" s="295"/>
      <c r="AJ232" s="295"/>
      <c r="AK232" s="295"/>
      <c r="AL232" s="295"/>
      <c r="AM232" s="295"/>
      <c r="AN232" s="295"/>
      <c r="AO232" s="295"/>
      <c r="AP232" s="295"/>
      <c r="AQ232" s="295"/>
      <c r="AR232" s="295"/>
      <c r="AS232" s="295"/>
      <c r="AT232" s="295"/>
      <c r="AU232" s="295"/>
      <c r="AV232" s="295"/>
      <c r="AW232" s="295"/>
      <c r="AX232" s="295"/>
      <c r="AY232" s="295"/>
      <c r="AZ232" s="295"/>
      <c r="BA232" s="295"/>
      <c r="BB232" s="295"/>
      <c r="BC232" s="295"/>
      <c r="BD232" s="295"/>
      <c r="BE232" s="295"/>
      <c r="BF232" s="295"/>
      <c r="BG232" s="295"/>
      <c r="BH232" s="295"/>
      <c r="BI232" s="295"/>
    </row>
    <row r="233">
      <c r="A233" s="295"/>
      <c r="B233" s="295"/>
      <c r="C233" s="295"/>
      <c r="D233" s="295"/>
      <c r="E233" s="295"/>
      <c r="F233" s="295"/>
      <c r="G233" s="295"/>
      <c r="H233" s="295"/>
      <c r="I233" s="295"/>
      <c r="J233" s="295"/>
      <c r="K233" s="295"/>
      <c r="L233" s="295"/>
      <c r="M233" s="295"/>
      <c r="N233" s="295"/>
      <c r="O233" s="295"/>
      <c r="P233" s="295"/>
      <c r="Q233" s="295"/>
      <c r="R233" s="295"/>
      <c r="S233" s="295"/>
      <c r="T233" s="295"/>
      <c r="U233" s="295"/>
      <c r="V233" s="295"/>
      <c r="W233" s="295"/>
      <c r="X233" s="295"/>
      <c r="Y233" s="295"/>
      <c r="Z233" s="295"/>
      <c r="AA233" s="295"/>
      <c r="AB233" s="295"/>
      <c r="AC233" s="295"/>
      <c r="AD233" s="295"/>
      <c r="AE233" s="295"/>
      <c r="AF233" s="295"/>
      <c r="AG233" s="295"/>
      <c r="AH233" s="295"/>
      <c r="AI233" s="295"/>
      <c r="AJ233" s="295"/>
      <c r="AK233" s="295"/>
      <c r="AL233" s="295"/>
      <c r="AM233" s="295"/>
      <c r="AN233" s="295"/>
      <c r="AO233" s="295"/>
      <c r="AP233" s="295"/>
      <c r="AQ233" s="295"/>
      <c r="AR233" s="295"/>
      <c r="AS233" s="295"/>
      <c r="AT233" s="295"/>
      <c r="AU233" s="295"/>
      <c r="AV233" s="295"/>
      <c r="AW233" s="295"/>
      <c r="AX233" s="295"/>
      <c r="AY233" s="295"/>
      <c r="AZ233" s="295"/>
      <c r="BA233" s="295"/>
      <c r="BB233" s="295"/>
      <c r="BC233" s="295"/>
      <c r="BD233" s="295"/>
      <c r="BE233" s="295"/>
      <c r="BF233" s="295"/>
      <c r="BG233" s="295"/>
      <c r="BH233" s="295"/>
      <c r="BI233" s="295"/>
    </row>
    <row r="234">
      <c r="A234" s="295"/>
      <c r="B234" s="295"/>
      <c r="C234" s="295"/>
      <c r="D234" s="295"/>
      <c r="E234" s="295"/>
      <c r="F234" s="295"/>
      <c r="G234" s="295"/>
      <c r="H234" s="295"/>
      <c r="I234" s="295"/>
      <c r="J234" s="295"/>
      <c r="K234" s="295"/>
      <c r="L234" s="295"/>
      <c r="M234" s="295"/>
      <c r="N234" s="295"/>
      <c r="O234" s="295"/>
      <c r="P234" s="295"/>
      <c r="Q234" s="295"/>
      <c r="R234" s="295"/>
      <c r="S234" s="295"/>
      <c r="T234" s="295"/>
      <c r="U234" s="295"/>
      <c r="V234" s="295"/>
      <c r="W234" s="295"/>
      <c r="X234" s="295"/>
      <c r="Y234" s="295"/>
      <c r="Z234" s="295"/>
      <c r="AA234" s="295"/>
      <c r="AB234" s="295"/>
      <c r="AC234" s="295"/>
      <c r="AD234" s="295"/>
      <c r="AE234" s="295"/>
      <c r="AF234" s="295"/>
      <c r="AG234" s="295"/>
      <c r="AH234" s="295"/>
      <c r="AI234" s="295"/>
      <c r="AJ234" s="295"/>
      <c r="AK234" s="295"/>
      <c r="AL234" s="295"/>
      <c r="AM234" s="295"/>
      <c r="AN234" s="295"/>
      <c r="AO234" s="295"/>
      <c r="AP234" s="295"/>
      <c r="AQ234" s="295"/>
      <c r="AR234" s="295"/>
      <c r="AS234" s="295"/>
      <c r="AT234" s="295"/>
      <c r="AU234" s="295"/>
      <c r="AV234" s="295"/>
      <c r="AW234" s="295"/>
      <c r="AX234" s="295"/>
      <c r="AY234" s="295"/>
      <c r="AZ234" s="295"/>
      <c r="BA234" s="295"/>
      <c r="BB234" s="295"/>
      <c r="BC234" s="295"/>
      <c r="BD234" s="295"/>
      <c r="BE234" s="295"/>
      <c r="BF234" s="295"/>
      <c r="BG234" s="295"/>
      <c r="BH234" s="295"/>
      <c r="BI234" s="295"/>
    </row>
    <row r="235">
      <c r="A235" s="295"/>
      <c r="B235" s="295"/>
      <c r="C235" s="295"/>
      <c r="D235" s="295"/>
      <c r="E235" s="295"/>
      <c r="F235" s="295"/>
      <c r="G235" s="295"/>
      <c r="H235" s="295"/>
      <c r="I235" s="295"/>
      <c r="J235" s="295"/>
      <c r="K235" s="295"/>
      <c r="L235" s="295"/>
      <c r="M235" s="295"/>
      <c r="N235" s="295"/>
      <c r="O235" s="295"/>
      <c r="P235" s="295"/>
      <c r="Q235" s="295"/>
      <c r="R235" s="295"/>
      <c r="S235" s="295"/>
      <c r="T235" s="295"/>
      <c r="U235" s="295"/>
      <c r="V235" s="295"/>
      <c r="W235" s="295"/>
      <c r="X235" s="295"/>
      <c r="Y235" s="295"/>
      <c r="Z235" s="295"/>
      <c r="AA235" s="295"/>
      <c r="AB235" s="295"/>
      <c r="AC235" s="295"/>
      <c r="AD235" s="295"/>
      <c r="AE235" s="295"/>
      <c r="AF235" s="295"/>
      <c r="AG235" s="295"/>
      <c r="AH235" s="295"/>
      <c r="AI235" s="295"/>
      <c r="AJ235" s="295"/>
      <c r="AK235" s="295"/>
      <c r="AL235" s="295"/>
      <c r="AM235" s="295"/>
      <c r="AN235" s="295"/>
      <c r="AO235" s="295"/>
      <c r="AP235" s="295"/>
      <c r="AQ235" s="295"/>
      <c r="AR235" s="295"/>
      <c r="AS235" s="295"/>
      <c r="AT235" s="295"/>
      <c r="AU235" s="295"/>
      <c r="AV235" s="295"/>
      <c r="AW235" s="295"/>
      <c r="AX235" s="295"/>
      <c r="AY235" s="295"/>
      <c r="AZ235" s="295"/>
      <c r="BA235" s="295"/>
      <c r="BB235" s="295"/>
      <c r="BC235" s="295"/>
      <c r="BD235" s="295"/>
      <c r="BE235" s="295"/>
      <c r="BF235" s="295"/>
      <c r="BG235" s="295"/>
      <c r="BH235" s="295"/>
      <c r="BI235" s="295"/>
    </row>
    <row r="236">
      <c r="A236" s="295"/>
      <c r="B236" s="295"/>
      <c r="C236" s="295"/>
      <c r="D236" s="295"/>
      <c r="E236" s="295"/>
      <c r="F236" s="295"/>
      <c r="G236" s="295"/>
      <c r="H236" s="295"/>
      <c r="I236" s="295"/>
      <c r="J236" s="295"/>
      <c r="K236" s="295"/>
      <c r="L236" s="295"/>
      <c r="M236" s="295"/>
      <c r="N236" s="295"/>
      <c r="O236" s="295"/>
      <c r="P236" s="295"/>
      <c r="Q236" s="295"/>
      <c r="R236" s="295"/>
      <c r="S236" s="295"/>
      <c r="T236" s="295"/>
      <c r="U236" s="295"/>
      <c r="V236" s="295"/>
      <c r="W236" s="295"/>
      <c r="X236" s="295"/>
      <c r="Y236" s="295"/>
      <c r="Z236" s="295"/>
      <c r="AA236" s="295"/>
      <c r="AB236" s="295"/>
      <c r="AC236" s="295"/>
      <c r="AD236" s="295"/>
      <c r="AE236" s="295"/>
      <c r="AF236" s="295"/>
      <c r="AG236" s="295"/>
      <c r="AH236" s="295"/>
      <c r="AI236" s="295"/>
      <c r="AJ236" s="295"/>
      <c r="AK236" s="295"/>
      <c r="AL236" s="295"/>
      <c r="AM236" s="295"/>
      <c r="AN236" s="295"/>
      <c r="AO236" s="295"/>
      <c r="AP236" s="295"/>
      <c r="AQ236" s="295"/>
      <c r="AR236" s="295"/>
      <c r="AS236" s="295"/>
      <c r="AT236" s="295"/>
      <c r="AU236" s="295"/>
      <c r="AV236" s="295"/>
      <c r="AW236" s="295"/>
      <c r="AX236" s="295"/>
      <c r="AY236" s="295"/>
      <c r="AZ236" s="295"/>
      <c r="BA236" s="295"/>
      <c r="BB236" s="295"/>
      <c r="BC236" s="295"/>
      <c r="BD236" s="295"/>
      <c r="BE236" s="295"/>
      <c r="BF236" s="295"/>
      <c r="BG236" s="295"/>
      <c r="BH236" s="295"/>
      <c r="BI236" s="295"/>
    </row>
    <row r="237">
      <c r="A237" s="295"/>
      <c r="B237" s="295"/>
      <c r="C237" s="295"/>
      <c r="D237" s="295"/>
      <c r="E237" s="295"/>
      <c r="F237" s="295"/>
      <c r="G237" s="295"/>
      <c r="H237" s="295"/>
      <c r="I237" s="295"/>
      <c r="J237" s="295"/>
      <c r="K237" s="295"/>
      <c r="L237" s="295"/>
      <c r="M237" s="295"/>
      <c r="N237" s="295"/>
      <c r="O237" s="295"/>
      <c r="P237" s="295"/>
      <c r="Q237" s="295"/>
      <c r="R237" s="295"/>
      <c r="S237" s="295"/>
      <c r="T237" s="295"/>
      <c r="U237" s="295"/>
      <c r="V237" s="295"/>
      <c r="W237" s="295"/>
      <c r="X237" s="295"/>
      <c r="Y237" s="295"/>
      <c r="Z237" s="295"/>
      <c r="AA237" s="295"/>
      <c r="AB237" s="295"/>
      <c r="AC237" s="295"/>
      <c r="AD237" s="295"/>
      <c r="AE237" s="295"/>
      <c r="AF237" s="295"/>
      <c r="AG237" s="295"/>
      <c r="AH237" s="295"/>
      <c r="AI237" s="295"/>
      <c r="AJ237" s="295"/>
      <c r="AK237" s="295"/>
      <c r="AL237" s="295"/>
      <c r="AM237" s="295"/>
      <c r="AN237" s="295"/>
      <c r="AO237" s="295"/>
      <c r="AP237" s="295"/>
      <c r="AQ237" s="295"/>
      <c r="AR237" s="295"/>
      <c r="AS237" s="295"/>
      <c r="AT237" s="295"/>
      <c r="AU237" s="295"/>
      <c r="AV237" s="295"/>
      <c r="AW237" s="295"/>
      <c r="AX237" s="295"/>
      <c r="AY237" s="295"/>
      <c r="AZ237" s="295"/>
      <c r="BA237" s="295"/>
      <c r="BB237" s="295"/>
      <c r="BC237" s="295"/>
      <c r="BD237" s="295"/>
      <c r="BE237" s="295"/>
      <c r="BF237" s="295"/>
      <c r="BG237" s="295"/>
      <c r="BH237" s="295"/>
      <c r="BI237" s="295"/>
    </row>
    <row r="238">
      <c r="A238" s="295"/>
      <c r="B238" s="295"/>
      <c r="C238" s="295"/>
      <c r="D238" s="295"/>
      <c r="E238" s="295"/>
      <c r="F238" s="295"/>
      <c r="G238" s="295"/>
      <c r="H238" s="295"/>
      <c r="I238" s="295"/>
      <c r="J238" s="295"/>
      <c r="K238" s="295"/>
      <c r="L238" s="295"/>
      <c r="M238" s="295"/>
      <c r="N238" s="295"/>
      <c r="O238" s="295"/>
      <c r="P238" s="295"/>
      <c r="Q238" s="295"/>
      <c r="R238" s="295"/>
      <c r="S238" s="295"/>
      <c r="T238" s="295"/>
      <c r="U238" s="295"/>
      <c r="V238" s="295"/>
      <c r="W238" s="295"/>
      <c r="X238" s="295"/>
      <c r="Y238" s="295"/>
      <c r="Z238" s="295"/>
      <c r="AA238" s="295"/>
      <c r="AB238" s="295"/>
      <c r="AC238" s="295"/>
      <c r="AD238" s="295"/>
      <c r="AE238" s="295"/>
      <c r="AF238" s="295"/>
      <c r="AG238" s="295"/>
      <c r="AH238" s="295"/>
      <c r="AI238" s="295"/>
      <c r="AJ238" s="295"/>
      <c r="AK238" s="295"/>
      <c r="AL238" s="295"/>
      <c r="AM238" s="295"/>
      <c r="AN238" s="295"/>
      <c r="AO238" s="295"/>
      <c r="AP238" s="295"/>
      <c r="AQ238" s="295"/>
      <c r="AR238" s="295"/>
      <c r="AS238" s="295"/>
      <c r="AT238" s="295"/>
      <c r="AU238" s="295"/>
      <c r="AV238" s="295"/>
      <c r="AW238" s="295"/>
      <c r="AX238" s="295"/>
      <c r="AY238" s="295"/>
      <c r="AZ238" s="295"/>
      <c r="BA238" s="295"/>
      <c r="BB238" s="295"/>
      <c r="BC238" s="295"/>
      <c r="BD238" s="295"/>
      <c r="BE238" s="295"/>
      <c r="BF238" s="295"/>
      <c r="BG238" s="295"/>
      <c r="BH238" s="295"/>
      <c r="BI238" s="295"/>
    </row>
    <row r="239">
      <c r="A239" s="295"/>
      <c r="B239" s="295"/>
      <c r="C239" s="295"/>
      <c r="D239" s="295"/>
      <c r="E239" s="295"/>
      <c r="F239" s="295"/>
      <c r="G239" s="295"/>
      <c r="H239" s="295"/>
      <c r="I239" s="295"/>
      <c r="J239" s="295"/>
      <c r="K239" s="295"/>
      <c r="L239" s="295"/>
      <c r="M239" s="295"/>
      <c r="N239" s="295"/>
      <c r="O239" s="295"/>
      <c r="P239" s="295"/>
      <c r="Q239" s="295"/>
      <c r="R239" s="295"/>
      <c r="S239" s="295"/>
      <c r="T239" s="295"/>
      <c r="U239" s="295"/>
      <c r="V239" s="295"/>
      <c r="W239" s="295"/>
      <c r="X239" s="295"/>
      <c r="Y239" s="295"/>
      <c r="Z239" s="295"/>
      <c r="AA239" s="295"/>
      <c r="AB239" s="295"/>
      <c r="AC239" s="295"/>
      <c r="AD239" s="295"/>
      <c r="AE239" s="295"/>
      <c r="AF239" s="295"/>
      <c r="AG239" s="295"/>
      <c r="AH239" s="295"/>
      <c r="AI239" s="295"/>
      <c r="AJ239" s="295"/>
      <c r="AK239" s="295"/>
      <c r="AL239" s="295"/>
      <c r="AM239" s="295"/>
      <c r="AN239" s="295"/>
      <c r="AO239" s="295"/>
      <c r="AP239" s="295"/>
      <c r="AQ239" s="295"/>
      <c r="AR239" s="295"/>
      <c r="AS239" s="295"/>
      <c r="AT239" s="295"/>
      <c r="AU239" s="295"/>
      <c r="AV239" s="295"/>
      <c r="AW239" s="295"/>
      <c r="AX239" s="295"/>
      <c r="AY239" s="295"/>
      <c r="AZ239" s="295"/>
      <c r="BA239" s="295"/>
      <c r="BB239" s="295"/>
      <c r="BC239" s="295"/>
      <c r="BD239" s="295"/>
      <c r="BE239" s="295"/>
      <c r="BF239" s="295"/>
      <c r="BG239" s="295"/>
      <c r="BH239" s="295"/>
      <c r="BI239" s="295"/>
    </row>
    <row r="240">
      <c r="A240" s="295"/>
      <c r="B240" s="295"/>
      <c r="C240" s="295"/>
      <c r="D240" s="295"/>
      <c r="E240" s="295"/>
      <c r="F240" s="295"/>
      <c r="G240" s="295"/>
      <c r="H240" s="295"/>
      <c r="I240" s="295"/>
      <c r="J240" s="295"/>
      <c r="K240" s="295"/>
      <c r="L240" s="295"/>
      <c r="M240" s="295"/>
      <c r="N240" s="295"/>
      <c r="O240" s="295"/>
      <c r="P240" s="295"/>
      <c r="Q240" s="295"/>
      <c r="R240" s="295"/>
      <c r="S240" s="295"/>
      <c r="T240" s="295"/>
      <c r="U240" s="295"/>
      <c r="V240" s="295"/>
      <c r="W240" s="295"/>
      <c r="X240" s="295"/>
      <c r="Y240" s="295"/>
      <c r="Z240" s="295"/>
      <c r="AA240" s="295"/>
      <c r="AB240" s="295"/>
      <c r="AC240" s="295"/>
      <c r="AD240" s="295"/>
      <c r="AE240" s="295"/>
      <c r="AF240" s="295"/>
      <c r="AG240" s="295"/>
      <c r="AH240" s="295"/>
      <c r="AI240" s="295"/>
      <c r="AJ240" s="295"/>
      <c r="AK240" s="295"/>
      <c r="AL240" s="295"/>
      <c r="AM240" s="295"/>
      <c r="AN240" s="295"/>
      <c r="AO240" s="295"/>
      <c r="AP240" s="295"/>
      <c r="AQ240" s="295"/>
      <c r="AR240" s="295"/>
      <c r="AS240" s="295"/>
      <c r="AT240" s="295"/>
      <c r="AU240" s="295"/>
      <c r="AV240" s="295"/>
      <c r="AW240" s="295"/>
      <c r="AX240" s="295"/>
      <c r="AY240" s="295"/>
      <c r="AZ240" s="295"/>
      <c r="BA240" s="295"/>
      <c r="BB240" s="295"/>
      <c r="BC240" s="295"/>
      <c r="BD240" s="295"/>
      <c r="BE240" s="295"/>
      <c r="BF240" s="295"/>
      <c r="BG240" s="295"/>
      <c r="BH240" s="295"/>
      <c r="BI240" s="295"/>
    </row>
    <row r="241">
      <c r="A241" s="295"/>
      <c r="B241" s="295"/>
      <c r="C241" s="295"/>
      <c r="D241" s="295"/>
      <c r="E241" s="295"/>
      <c r="F241" s="295"/>
      <c r="G241" s="295"/>
      <c r="H241" s="295"/>
      <c r="I241" s="295"/>
      <c r="J241" s="295"/>
      <c r="K241" s="295"/>
      <c r="L241" s="295"/>
      <c r="M241" s="295"/>
      <c r="N241" s="295"/>
      <c r="O241" s="295"/>
      <c r="P241" s="295"/>
      <c r="Q241" s="295"/>
      <c r="R241" s="295"/>
      <c r="S241" s="295"/>
      <c r="T241" s="295"/>
      <c r="U241" s="295"/>
      <c r="V241" s="295"/>
      <c r="W241" s="295"/>
      <c r="X241" s="295"/>
      <c r="Y241" s="295"/>
      <c r="Z241" s="295"/>
      <c r="AA241" s="295"/>
      <c r="AB241" s="295"/>
      <c r="AC241" s="295"/>
      <c r="AD241" s="295"/>
      <c r="AE241" s="295"/>
      <c r="AF241" s="295"/>
      <c r="AG241" s="295"/>
      <c r="AH241" s="295"/>
      <c r="AI241" s="295"/>
      <c r="AJ241" s="295"/>
      <c r="AK241" s="295"/>
      <c r="AL241" s="295"/>
      <c r="AM241" s="295"/>
      <c r="AN241" s="295"/>
      <c r="AO241" s="295"/>
      <c r="AP241" s="295"/>
      <c r="AQ241" s="295"/>
      <c r="AR241" s="295"/>
      <c r="AS241" s="295"/>
      <c r="AT241" s="295"/>
      <c r="AU241" s="295"/>
      <c r="AV241" s="295"/>
      <c r="AW241" s="295"/>
      <c r="AX241" s="295"/>
      <c r="AY241" s="295"/>
      <c r="AZ241" s="295"/>
      <c r="BA241" s="295"/>
      <c r="BB241" s="295"/>
      <c r="BC241" s="295"/>
      <c r="BD241" s="295"/>
      <c r="BE241" s="295"/>
      <c r="BF241" s="295"/>
      <c r="BG241" s="295"/>
      <c r="BH241" s="295"/>
      <c r="BI241" s="295"/>
    </row>
    <row r="242">
      <c r="A242" s="295"/>
      <c r="B242" s="295"/>
      <c r="C242" s="295"/>
      <c r="D242" s="295"/>
      <c r="E242" s="295"/>
      <c r="F242" s="295"/>
      <c r="G242" s="295"/>
      <c r="H242" s="295"/>
      <c r="I242" s="295"/>
      <c r="J242" s="295"/>
      <c r="K242" s="295"/>
      <c r="L242" s="295"/>
      <c r="M242" s="295"/>
      <c r="N242" s="295"/>
      <c r="O242" s="295"/>
      <c r="P242" s="295"/>
      <c r="Q242" s="295"/>
      <c r="R242" s="295"/>
      <c r="S242" s="295"/>
      <c r="T242" s="295"/>
      <c r="U242" s="295"/>
      <c r="V242" s="295"/>
      <c r="W242" s="295"/>
      <c r="X242" s="295"/>
      <c r="Y242" s="295"/>
      <c r="Z242" s="295"/>
      <c r="AA242" s="295"/>
      <c r="AB242" s="295"/>
      <c r="AC242" s="295"/>
      <c r="AD242" s="295"/>
      <c r="AE242" s="295"/>
      <c r="AF242" s="295"/>
      <c r="AG242" s="295"/>
      <c r="AH242" s="295"/>
      <c r="AI242" s="295"/>
      <c r="AJ242" s="295"/>
      <c r="AK242" s="295"/>
      <c r="AL242" s="295"/>
      <c r="AM242" s="295"/>
      <c r="AN242" s="295"/>
      <c r="AO242" s="295"/>
      <c r="AP242" s="295"/>
      <c r="AQ242" s="295"/>
      <c r="AR242" s="295"/>
      <c r="AS242" s="295"/>
      <c r="AT242" s="295"/>
      <c r="AU242" s="295"/>
      <c r="AV242" s="295"/>
      <c r="AW242" s="295"/>
      <c r="AX242" s="295"/>
      <c r="AY242" s="295"/>
      <c r="AZ242" s="295"/>
      <c r="BA242" s="295"/>
      <c r="BB242" s="295"/>
      <c r="BC242" s="295"/>
      <c r="BD242" s="295"/>
      <c r="BE242" s="295"/>
      <c r="BF242" s="295"/>
      <c r="BG242" s="295"/>
      <c r="BH242" s="295"/>
      <c r="BI242" s="295"/>
    </row>
    <row r="243">
      <c r="A243" s="295"/>
      <c r="B243" s="295"/>
      <c r="C243" s="295"/>
      <c r="D243" s="295"/>
      <c r="E243" s="295"/>
      <c r="F243" s="295"/>
      <c r="G243" s="295"/>
      <c r="H243" s="295"/>
      <c r="I243" s="295"/>
      <c r="J243" s="295"/>
      <c r="K243" s="295"/>
      <c r="L243" s="295"/>
      <c r="M243" s="295"/>
      <c r="N243" s="295"/>
      <c r="O243" s="295"/>
      <c r="P243" s="295"/>
      <c r="Q243" s="295"/>
      <c r="R243" s="295"/>
      <c r="S243" s="295"/>
      <c r="T243" s="295"/>
      <c r="U243" s="295"/>
      <c r="V243" s="295"/>
      <c r="W243" s="295"/>
      <c r="X243" s="295"/>
      <c r="Y243" s="295"/>
      <c r="Z243" s="295"/>
      <c r="AA243" s="295"/>
      <c r="AB243" s="295"/>
      <c r="AC243" s="295"/>
      <c r="AD243" s="295"/>
      <c r="AE243" s="295"/>
      <c r="AF243" s="295"/>
      <c r="AG243" s="295"/>
      <c r="AH243" s="295"/>
      <c r="AI243" s="295"/>
      <c r="AJ243" s="295"/>
      <c r="AK243" s="295"/>
      <c r="AL243" s="295"/>
      <c r="AM243" s="295"/>
      <c r="AN243" s="295"/>
      <c r="AO243" s="295"/>
      <c r="AP243" s="295"/>
      <c r="AQ243" s="295"/>
      <c r="AR243" s="295"/>
      <c r="AS243" s="295"/>
      <c r="AT243" s="295"/>
      <c r="AU243" s="295"/>
      <c r="AV243" s="295"/>
      <c r="AW243" s="295"/>
      <c r="AX243" s="295"/>
      <c r="AY243" s="295"/>
      <c r="AZ243" s="295"/>
      <c r="BA243" s="295"/>
      <c r="BB243" s="295"/>
      <c r="BC243" s="295"/>
      <c r="BD243" s="295"/>
      <c r="BE243" s="295"/>
      <c r="BF243" s="295"/>
      <c r="BG243" s="295"/>
      <c r="BH243" s="295"/>
      <c r="BI243" s="295"/>
    </row>
    <row r="244">
      <c r="A244" s="295"/>
      <c r="B244" s="295"/>
      <c r="C244" s="295"/>
      <c r="D244" s="295"/>
      <c r="E244" s="295"/>
      <c r="F244" s="295"/>
      <c r="G244" s="295"/>
      <c r="H244" s="295"/>
      <c r="I244" s="295"/>
      <c r="J244" s="295"/>
      <c r="K244" s="295"/>
      <c r="L244" s="295"/>
      <c r="M244" s="295"/>
      <c r="N244" s="295"/>
      <c r="O244" s="295"/>
      <c r="P244" s="295"/>
      <c r="Q244" s="295"/>
      <c r="R244" s="295"/>
      <c r="S244" s="295"/>
      <c r="T244" s="295"/>
      <c r="U244" s="295"/>
      <c r="V244" s="295"/>
      <c r="W244" s="295"/>
      <c r="X244" s="295"/>
      <c r="Y244" s="295"/>
      <c r="Z244" s="295"/>
      <c r="AA244" s="295"/>
      <c r="AB244" s="295"/>
      <c r="AC244" s="295"/>
      <c r="AD244" s="295"/>
      <c r="AE244" s="295"/>
      <c r="AF244" s="295"/>
      <c r="AG244" s="295"/>
      <c r="AH244" s="295"/>
      <c r="AI244" s="295"/>
      <c r="AJ244" s="295"/>
      <c r="AK244" s="295"/>
      <c r="AL244" s="295"/>
      <c r="AM244" s="295"/>
      <c r="AN244" s="295"/>
      <c r="AO244" s="295"/>
      <c r="AP244" s="295"/>
      <c r="AQ244" s="295"/>
      <c r="AR244" s="295"/>
      <c r="AS244" s="295"/>
      <c r="AT244" s="295"/>
      <c r="AU244" s="295"/>
      <c r="AV244" s="295"/>
      <c r="AW244" s="295"/>
      <c r="AX244" s="295"/>
      <c r="AY244" s="295"/>
      <c r="AZ244" s="295"/>
      <c r="BA244" s="295"/>
      <c r="BB244" s="295"/>
      <c r="BC244" s="295"/>
      <c r="BD244" s="295"/>
      <c r="BE244" s="295"/>
      <c r="BF244" s="295"/>
      <c r="BG244" s="295"/>
      <c r="BH244" s="295"/>
      <c r="BI244" s="295"/>
    </row>
    <row r="245">
      <c r="A245" s="295"/>
      <c r="B245" s="295"/>
      <c r="C245" s="295"/>
      <c r="D245" s="295"/>
      <c r="E245" s="295"/>
      <c r="F245" s="295"/>
      <c r="G245" s="295"/>
      <c r="H245" s="295"/>
      <c r="I245" s="295"/>
      <c r="J245" s="295"/>
      <c r="K245" s="295"/>
      <c r="L245" s="295"/>
      <c r="M245" s="295"/>
      <c r="N245" s="295"/>
      <c r="O245" s="295"/>
      <c r="P245" s="295"/>
      <c r="Q245" s="295"/>
      <c r="R245" s="295"/>
      <c r="S245" s="295"/>
      <c r="T245" s="295"/>
      <c r="U245" s="295"/>
      <c r="V245" s="295"/>
      <c r="W245" s="295"/>
      <c r="X245" s="295"/>
      <c r="Y245" s="295"/>
      <c r="Z245" s="295"/>
      <c r="AA245" s="295"/>
      <c r="AB245" s="295"/>
      <c r="AC245" s="295"/>
      <c r="AD245" s="295"/>
      <c r="AE245" s="295"/>
      <c r="AF245" s="295"/>
      <c r="AG245" s="295"/>
      <c r="AH245" s="295"/>
      <c r="AI245" s="295"/>
      <c r="AJ245" s="295"/>
      <c r="AK245" s="295"/>
      <c r="AL245" s="295"/>
      <c r="AM245" s="295"/>
      <c r="AN245" s="295"/>
      <c r="AO245" s="295"/>
      <c r="AP245" s="295"/>
      <c r="AQ245" s="295"/>
      <c r="AR245" s="295"/>
      <c r="AS245" s="295"/>
      <c r="AT245" s="295"/>
      <c r="AU245" s="295"/>
      <c r="AV245" s="295"/>
      <c r="AW245" s="295"/>
      <c r="AX245" s="295"/>
      <c r="AY245" s="295"/>
      <c r="AZ245" s="295"/>
      <c r="BA245" s="295"/>
      <c r="BB245" s="295"/>
      <c r="BC245" s="295"/>
      <c r="BD245" s="295"/>
      <c r="BE245" s="295"/>
      <c r="BF245" s="295"/>
      <c r="BG245" s="295"/>
      <c r="BH245" s="295"/>
      <c r="BI245" s="295"/>
    </row>
    <row r="246">
      <c r="A246" s="295"/>
      <c r="B246" s="295"/>
      <c r="C246" s="295"/>
      <c r="D246" s="295"/>
      <c r="E246" s="295"/>
      <c r="F246" s="295"/>
      <c r="G246" s="295"/>
      <c r="H246" s="295"/>
      <c r="I246" s="295"/>
      <c r="J246" s="295"/>
      <c r="K246" s="295"/>
      <c r="L246" s="295"/>
      <c r="M246" s="295"/>
      <c r="N246" s="295"/>
      <c r="O246" s="295"/>
      <c r="P246" s="295"/>
      <c r="Q246" s="295"/>
      <c r="R246" s="295"/>
      <c r="S246" s="295"/>
      <c r="T246" s="295"/>
      <c r="U246" s="295"/>
      <c r="V246" s="295"/>
      <c r="W246" s="295"/>
      <c r="X246" s="295"/>
      <c r="Y246" s="295"/>
      <c r="Z246" s="295"/>
      <c r="AA246" s="295"/>
      <c r="AB246" s="295"/>
      <c r="AC246" s="295"/>
      <c r="AD246" s="295"/>
      <c r="AE246" s="295"/>
      <c r="AF246" s="295"/>
      <c r="AG246" s="295"/>
      <c r="AH246" s="295"/>
      <c r="AI246" s="295"/>
      <c r="AJ246" s="295"/>
      <c r="AK246" s="295"/>
      <c r="AL246" s="295"/>
      <c r="AM246" s="295"/>
      <c r="AN246" s="295"/>
      <c r="AO246" s="295"/>
      <c r="AP246" s="295"/>
      <c r="AQ246" s="295"/>
      <c r="AR246" s="295"/>
      <c r="AS246" s="295"/>
      <c r="AT246" s="295"/>
      <c r="AU246" s="295"/>
      <c r="AV246" s="295"/>
      <c r="AW246" s="295"/>
      <c r="AX246" s="295"/>
      <c r="AY246" s="295"/>
      <c r="AZ246" s="295"/>
      <c r="BA246" s="295"/>
      <c r="BB246" s="295"/>
      <c r="BC246" s="295"/>
      <c r="BD246" s="295"/>
      <c r="BE246" s="295"/>
      <c r="BF246" s="295"/>
      <c r="BG246" s="295"/>
      <c r="BH246" s="295"/>
      <c r="BI246" s="295"/>
    </row>
    <row r="247">
      <c r="A247" s="295"/>
      <c r="B247" s="295"/>
      <c r="C247" s="295"/>
      <c r="D247" s="295"/>
      <c r="E247" s="295"/>
      <c r="F247" s="295"/>
      <c r="G247" s="295"/>
      <c r="H247" s="295"/>
      <c r="I247" s="295"/>
      <c r="J247" s="295"/>
      <c r="K247" s="295"/>
      <c r="L247" s="295"/>
      <c r="M247" s="295"/>
      <c r="N247" s="295"/>
      <c r="O247" s="295"/>
      <c r="P247" s="295"/>
      <c r="Q247" s="295"/>
      <c r="R247" s="295"/>
      <c r="S247" s="295"/>
      <c r="T247" s="295"/>
      <c r="U247" s="295"/>
      <c r="V247" s="295"/>
      <c r="W247" s="295"/>
      <c r="X247" s="295"/>
      <c r="Y247" s="295"/>
      <c r="Z247" s="295"/>
      <c r="AA247" s="295"/>
      <c r="AB247" s="295"/>
      <c r="AC247" s="295"/>
      <c r="AD247" s="295"/>
      <c r="AE247" s="295"/>
      <c r="AF247" s="295"/>
      <c r="AG247" s="295"/>
      <c r="AH247" s="295"/>
      <c r="AI247" s="295"/>
      <c r="AJ247" s="295"/>
      <c r="AK247" s="295"/>
      <c r="AL247" s="295"/>
      <c r="AM247" s="295"/>
      <c r="AN247" s="295"/>
      <c r="AO247" s="295"/>
      <c r="AP247" s="295"/>
      <c r="AQ247" s="295"/>
      <c r="AR247" s="295"/>
      <c r="AS247" s="295"/>
      <c r="AT247" s="295"/>
      <c r="AU247" s="295"/>
      <c r="AV247" s="295"/>
      <c r="AW247" s="295"/>
      <c r="AX247" s="295"/>
      <c r="AY247" s="295"/>
      <c r="AZ247" s="295"/>
      <c r="BA247" s="295"/>
      <c r="BB247" s="295"/>
      <c r="BC247" s="295"/>
      <c r="BD247" s="295"/>
      <c r="BE247" s="295"/>
      <c r="BF247" s="295"/>
      <c r="BG247" s="295"/>
      <c r="BH247" s="295"/>
      <c r="BI247" s="295"/>
    </row>
    <row r="248">
      <c r="A248" s="295"/>
      <c r="B248" s="295"/>
      <c r="C248" s="295"/>
      <c r="D248" s="295"/>
      <c r="E248" s="295"/>
      <c r="F248" s="295"/>
      <c r="G248" s="295"/>
      <c r="H248" s="295"/>
      <c r="I248" s="295"/>
      <c r="J248" s="295"/>
      <c r="K248" s="295"/>
      <c r="L248" s="295"/>
      <c r="M248" s="295"/>
      <c r="N248" s="295"/>
      <c r="O248" s="295"/>
      <c r="P248" s="295"/>
      <c r="Q248" s="295"/>
      <c r="R248" s="295"/>
      <c r="S248" s="295"/>
      <c r="T248" s="295"/>
      <c r="U248" s="295"/>
      <c r="V248" s="295"/>
      <c r="W248" s="295"/>
      <c r="X248" s="295"/>
      <c r="Y248" s="295"/>
      <c r="Z248" s="295"/>
      <c r="AA248" s="295"/>
      <c r="AB248" s="295"/>
      <c r="AC248" s="295"/>
      <c r="AD248" s="295"/>
      <c r="AE248" s="295"/>
      <c r="AF248" s="295"/>
      <c r="AG248" s="295"/>
      <c r="AH248" s="295"/>
      <c r="AI248" s="295"/>
      <c r="AJ248" s="295"/>
      <c r="AK248" s="295"/>
      <c r="AL248" s="295"/>
      <c r="AM248" s="295"/>
      <c r="AN248" s="295"/>
      <c r="AO248" s="295"/>
      <c r="AP248" s="295"/>
      <c r="AQ248" s="295"/>
      <c r="AR248" s="295"/>
      <c r="AS248" s="295"/>
      <c r="AT248" s="295"/>
      <c r="AU248" s="295"/>
      <c r="AV248" s="295"/>
      <c r="AW248" s="295"/>
      <c r="AX248" s="295"/>
      <c r="AY248" s="295"/>
      <c r="AZ248" s="295"/>
      <c r="BA248" s="295"/>
      <c r="BB248" s="295"/>
      <c r="BC248" s="295"/>
      <c r="BD248" s="295"/>
      <c r="BE248" s="295"/>
      <c r="BF248" s="295"/>
      <c r="BG248" s="295"/>
      <c r="BH248" s="295"/>
      <c r="BI248" s="295"/>
    </row>
    <row r="249">
      <c r="A249" s="295"/>
      <c r="B249" s="295"/>
      <c r="C249" s="295"/>
      <c r="D249" s="295"/>
      <c r="E249" s="295"/>
      <c r="F249" s="295"/>
      <c r="G249" s="295"/>
      <c r="H249" s="295"/>
      <c r="I249" s="295"/>
      <c r="J249" s="295"/>
      <c r="K249" s="295"/>
      <c r="L249" s="295"/>
      <c r="M249" s="295"/>
      <c r="N249" s="295"/>
      <c r="O249" s="295"/>
      <c r="P249" s="295"/>
      <c r="Q249" s="295"/>
      <c r="R249" s="295"/>
      <c r="S249" s="295"/>
      <c r="T249" s="295"/>
      <c r="U249" s="295"/>
      <c r="V249" s="295"/>
      <c r="W249" s="295"/>
      <c r="X249" s="295"/>
      <c r="Y249" s="295"/>
      <c r="Z249" s="295"/>
      <c r="AA249" s="295"/>
      <c r="AB249" s="295"/>
      <c r="AC249" s="295"/>
      <c r="AD249" s="295"/>
      <c r="AE249" s="295"/>
      <c r="AF249" s="295"/>
      <c r="AG249" s="295"/>
      <c r="AH249" s="295"/>
      <c r="AI249" s="295"/>
      <c r="AJ249" s="295"/>
      <c r="AK249" s="295"/>
      <c r="AL249" s="295"/>
      <c r="AM249" s="295"/>
      <c r="AN249" s="295"/>
      <c r="AO249" s="295"/>
      <c r="AP249" s="295"/>
      <c r="AQ249" s="295"/>
      <c r="AR249" s="295"/>
      <c r="AS249" s="295"/>
      <c r="AT249" s="295"/>
      <c r="AU249" s="295"/>
      <c r="AV249" s="295"/>
      <c r="AW249" s="295"/>
      <c r="AX249" s="295"/>
      <c r="AY249" s="295"/>
      <c r="AZ249" s="295"/>
      <c r="BA249" s="295"/>
      <c r="BB249" s="295"/>
      <c r="BC249" s="295"/>
      <c r="BD249" s="295"/>
      <c r="BE249" s="295"/>
      <c r="BF249" s="295"/>
      <c r="BG249" s="295"/>
      <c r="BH249" s="295"/>
      <c r="BI249" s="295"/>
    </row>
    <row r="250">
      <c r="A250" s="295"/>
      <c r="B250" s="295"/>
      <c r="C250" s="295"/>
      <c r="D250" s="295"/>
      <c r="E250" s="295"/>
      <c r="F250" s="295"/>
      <c r="G250" s="295"/>
      <c r="H250" s="295"/>
      <c r="I250" s="295"/>
      <c r="J250" s="295"/>
      <c r="K250" s="295"/>
      <c r="L250" s="295"/>
      <c r="M250" s="295"/>
      <c r="N250" s="295"/>
      <c r="O250" s="295"/>
      <c r="P250" s="295"/>
      <c r="Q250" s="295"/>
      <c r="R250" s="295"/>
      <c r="S250" s="295"/>
      <c r="T250" s="295"/>
      <c r="U250" s="295"/>
      <c r="V250" s="295"/>
      <c r="W250" s="295"/>
      <c r="X250" s="295"/>
      <c r="Y250" s="295"/>
      <c r="Z250" s="295"/>
      <c r="AA250" s="295"/>
      <c r="AB250" s="295"/>
      <c r="AC250" s="295"/>
      <c r="AD250" s="295"/>
      <c r="AE250" s="295"/>
      <c r="AF250" s="295"/>
      <c r="AG250" s="295"/>
      <c r="AH250" s="295"/>
      <c r="AI250" s="295"/>
      <c r="AJ250" s="295"/>
      <c r="AK250" s="295"/>
      <c r="AL250" s="295"/>
      <c r="AM250" s="295"/>
      <c r="AN250" s="295"/>
      <c r="AO250" s="295"/>
      <c r="AP250" s="295"/>
      <c r="AQ250" s="295"/>
      <c r="AR250" s="295"/>
      <c r="AS250" s="295"/>
      <c r="AT250" s="295"/>
      <c r="AU250" s="295"/>
      <c r="AV250" s="295"/>
      <c r="AW250" s="295"/>
      <c r="AX250" s="295"/>
      <c r="AY250" s="295"/>
      <c r="AZ250" s="295"/>
      <c r="BA250" s="295"/>
      <c r="BB250" s="295"/>
      <c r="BC250" s="295"/>
      <c r="BD250" s="295"/>
      <c r="BE250" s="295"/>
      <c r="BF250" s="295"/>
      <c r="BG250" s="295"/>
      <c r="BH250" s="295"/>
      <c r="BI250" s="295"/>
    </row>
    <row r="251">
      <c r="A251" s="295"/>
      <c r="B251" s="295"/>
      <c r="C251" s="295"/>
      <c r="D251" s="295"/>
      <c r="E251" s="295"/>
      <c r="F251" s="295"/>
      <c r="G251" s="295"/>
      <c r="H251" s="295"/>
      <c r="I251" s="295"/>
      <c r="J251" s="295"/>
      <c r="K251" s="295"/>
      <c r="L251" s="295"/>
      <c r="M251" s="295"/>
      <c r="N251" s="295"/>
      <c r="O251" s="295"/>
      <c r="P251" s="295"/>
      <c r="Q251" s="295"/>
      <c r="R251" s="295"/>
      <c r="S251" s="295"/>
      <c r="T251" s="295"/>
      <c r="U251" s="295"/>
      <c r="V251" s="295"/>
      <c r="W251" s="295"/>
      <c r="X251" s="295"/>
      <c r="Y251" s="295"/>
      <c r="Z251" s="295"/>
      <c r="AA251" s="295"/>
      <c r="AB251" s="295"/>
      <c r="AC251" s="295"/>
      <c r="AD251" s="295"/>
      <c r="AE251" s="295"/>
      <c r="AF251" s="295"/>
      <c r="AG251" s="295"/>
      <c r="AH251" s="295"/>
      <c r="AI251" s="295"/>
      <c r="AJ251" s="295"/>
      <c r="AK251" s="295"/>
      <c r="AL251" s="295"/>
      <c r="AM251" s="295"/>
      <c r="AN251" s="295"/>
      <c r="AO251" s="295"/>
      <c r="AP251" s="295"/>
      <c r="AQ251" s="295"/>
      <c r="AR251" s="295"/>
      <c r="AS251" s="295"/>
      <c r="AT251" s="295"/>
      <c r="AU251" s="295"/>
      <c r="AV251" s="295"/>
      <c r="AW251" s="295"/>
      <c r="AX251" s="295"/>
      <c r="AY251" s="295"/>
      <c r="AZ251" s="295"/>
      <c r="BA251" s="295"/>
      <c r="BB251" s="295"/>
      <c r="BC251" s="295"/>
      <c r="BD251" s="295"/>
      <c r="BE251" s="295"/>
      <c r="BF251" s="295"/>
      <c r="BG251" s="295"/>
      <c r="BH251" s="295"/>
      <c r="BI251" s="295"/>
    </row>
    <row r="252">
      <c r="A252" s="295"/>
      <c r="B252" s="295"/>
      <c r="C252" s="295"/>
      <c r="D252" s="295"/>
      <c r="E252" s="295"/>
      <c r="F252" s="295"/>
      <c r="G252" s="295"/>
      <c r="H252" s="295"/>
      <c r="I252" s="295"/>
      <c r="J252" s="295"/>
      <c r="K252" s="295"/>
      <c r="L252" s="295"/>
      <c r="M252" s="295"/>
      <c r="N252" s="295"/>
      <c r="O252" s="295"/>
      <c r="P252" s="295"/>
      <c r="Q252" s="295"/>
      <c r="R252" s="295"/>
      <c r="S252" s="295"/>
      <c r="T252" s="295"/>
      <c r="U252" s="295"/>
      <c r="V252" s="295"/>
      <c r="W252" s="295"/>
      <c r="X252" s="295"/>
      <c r="Y252" s="295"/>
      <c r="Z252" s="295"/>
      <c r="AA252" s="295"/>
      <c r="AB252" s="295"/>
      <c r="AC252" s="295"/>
      <c r="AD252" s="295"/>
      <c r="AE252" s="295"/>
      <c r="AF252" s="295"/>
      <c r="AG252" s="295"/>
      <c r="AH252" s="295"/>
      <c r="AI252" s="295"/>
      <c r="AJ252" s="295"/>
      <c r="AK252" s="295"/>
      <c r="AL252" s="295"/>
      <c r="AM252" s="295"/>
      <c r="AN252" s="295"/>
      <c r="AO252" s="295"/>
      <c r="AP252" s="295"/>
      <c r="AQ252" s="295"/>
      <c r="AR252" s="295"/>
      <c r="AS252" s="295"/>
      <c r="AT252" s="295"/>
      <c r="AU252" s="295"/>
      <c r="AV252" s="295"/>
      <c r="AW252" s="295"/>
      <c r="AX252" s="295"/>
      <c r="AY252" s="295"/>
      <c r="AZ252" s="295"/>
      <c r="BA252" s="295"/>
      <c r="BB252" s="295"/>
      <c r="BC252" s="295"/>
      <c r="BD252" s="295"/>
      <c r="BE252" s="295"/>
      <c r="BF252" s="295"/>
      <c r="BG252" s="295"/>
      <c r="BH252" s="295"/>
      <c r="BI252" s="295"/>
    </row>
    <row r="253">
      <c r="A253" s="295"/>
      <c r="B253" s="295"/>
      <c r="C253" s="295"/>
      <c r="D253" s="295"/>
      <c r="E253" s="295"/>
      <c r="F253" s="295"/>
      <c r="G253" s="295"/>
      <c r="H253" s="295"/>
      <c r="I253" s="295"/>
      <c r="J253" s="295"/>
      <c r="K253" s="295"/>
      <c r="L253" s="295"/>
      <c r="M253" s="295"/>
      <c r="N253" s="295"/>
      <c r="O253" s="295"/>
      <c r="P253" s="295"/>
      <c r="Q253" s="295"/>
      <c r="R253" s="295"/>
      <c r="S253" s="295"/>
      <c r="T253" s="295"/>
      <c r="U253" s="295"/>
      <c r="V253" s="295"/>
      <c r="W253" s="295"/>
      <c r="X253" s="295"/>
      <c r="Y253" s="295"/>
      <c r="Z253" s="295"/>
      <c r="AA253" s="295"/>
      <c r="AB253" s="295"/>
      <c r="AC253" s="295"/>
      <c r="AD253" s="295"/>
      <c r="AE253" s="295"/>
      <c r="AF253" s="295"/>
      <c r="AG253" s="295"/>
      <c r="AH253" s="295"/>
      <c r="AI253" s="295"/>
      <c r="AJ253" s="295"/>
      <c r="AK253" s="295"/>
      <c r="AL253" s="295"/>
      <c r="AM253" s="295"/>
      <c r="AN253" s="295"/>
      <c r="AO253" s="295"/>
      <c r="AP253" s="295"/>
      <c r="AQ253" s="295"/>
      <c r="AR253" s="295"/>
      <c r="AS253" s="295"/>
      <c r="AT253" s="295"/>
      <c r="AU253" s="295"/>
      <c r="AV253" s="295"/>
      <c r="AW253" s="295"/>
      <c r="AX253" s="295"/>
      <c r="AY253" s="295"/>
      <c r="AZ253" s="295"/>
      <c r="BA253" s="295"/>
      <c r="BB253" s="295"/>
      <c r="BC253" s="295"/>
      <c r="BD253" s="295"/>
      <c r="BE253" s="295"/>
      <c r="BF253" s="295"/>
      <c r="BG253" s="295"/>
      <c r="BH253" s="295"/>
      <c r="BI253" s="295"/>
    </row>
    <row r="254">
      <c r="A254" s="295"/>
      <c r="B254" s="295"/>
      <c r="C254" s="295"/>
      <c r="D254" s="295"/>
      <c r="E254" s="295"/>
      <c r="F254" s="295"/>
      <c r="G254" s="295"/>
      <c r="H254" s="295"/>
      <c r="I254" s="295"/>
      <c r="J254" s="295"/>
      <c r="K254" s="295"/>
      <c r="L254" s="295"/>
      <c r="M254" s="295"/>
      <c r="N254" s="295"/>
      <c r="O254" s="295"/>
      <c r="P254" s="295"/>
      <c r="Q254" s="295"/>
      <c r="R254" s="295"/>
      <c r="S254" s="295"/>
      <c r="T254" s="295"/>
      <c r="U254" s="295"/>
      <c r="V254" s="295"/>
      <c r="W254" s="295"/>
      <c r="X254" s="295"/>
      <c r="Y254" s="295"/>
      <c r="Z254" s="295"/>
      <c r="AA254" s="295"/>
      <c r="AB254" s="295"/>
      <c r="AC254" s="295"/>
      <c r="AD254" s="295"/>
      <c r="AE254" s="295"/>
      <c r="AF254" s="295"/>
      <c r="AG254" s="295"/>
      <c r="AH254" s="295"/>
      <c r="AI254" s="295"/>
      <c r="AJ254" s="295"/>
      <c r="AK254" s="295"/>
      <c r="AL254" s="295"/>
      <c r="AM254" s="295"/>
      <c r="AN254" s="295"/>
      <c r="AO254" s="295"/>
      <c r="AP254" s="295"/>
      <c r="AQ254" s="295"/>
      <c r="AR254" s="295"/>
      <c r="AS254" s="295"/>
      <c r="AT254" s="295"/>
      <c r="AU254" s="295"/>
      <c r="AV254" s="295"/>
      <c r="AW254" s="295"/>
      <c r="AX254" s="295"/>
      <c r="AY254" s="295"/>
      <c r="AZ254" s="295"/>
      <c r="BA254" s="295"/>
      <c r="BB254" s="295"/>
      <c r="BC254" s="295"/>
      <c r="BD254" s="295"/>
      <c r="BE254" s="295"/>
      <c r="BF254" s="295"/>
      <c r="BG254" s="295"/>
      <c r="BH254" s="295"/>
      <c r="BI254" s="295"/>
    </row>
    <row r="255">
      <c r="A255" s="295"/>
      <c r="B255" s="295"/>
      <c r="C255" s="295"/>
      <c r="D255" s="295"/>
      <c r="E255" s="295"/>
      <c r="F255" s="295"/>
      <c r="G255" s="295"/>
      <c r="H255" s="295"/>
      <c r="I255" s="295"/>
      <c r="J255" s="295"/>
      <c r="K255" s="295"/>
      <c r="L255" s="295"/>
      <c r="M255" s="295"/>
      <c r="N255" s="295"/>
      <c r="O255" s="295"/>
      <c r="P255" s="295"/>
      <c r="Q255" s="295"/>
      <c r="R255" s="295"/>
      <c r="S255" s="295"/>
      <c r="T255" s="295"/>
      <c r="U255" s="295"/>
      <c r="V255" s="295"/>
      <c r="W255" s="295"/>
      <c r="X255" s="295"/>
      <c r="Y255" s="295"/>
      <c r="Z255" s="295"/>
      <c r="AA255" s="295"/>
      <c r="AB255" s="295"/>
      <c r="AC255" s="295"/>
      <c r="AD255" s="295"/>
      <c r="AE255" s="295"/>
      <c r="AF255" s="295"/>
      <c r="AG255" s="295"/>
      <c r="AH255" s="295"/>
      <c r="AI255" s="295"/>
      <c r="AJ255" s="295"/>
      <c r="AK255" s="295"/>
      <c r="AL255" s="295"/>
      <c r="AM255" s="295"/>
      <c r="AN255" s="295"/>
      <c r="AO255" s="295"/>
      <c r="AP255" s="295"/>
      <c r="AQ255" s="295"/>
      <c r="AR255" s="295"/>
      <c r="AS255" s="295"/>
      <c r="AT255" s="295"/>
      <c r="AU255" s="295"/>
      <c r="AV255" s="295"/>
      <c r="AW255" s="295"/>
      <c r="AX255" s="295"/>
      <c r="AY255" s="295"/>
      <c r="AZ255" s="295"/>
      <c r="BA255" s="295"/>
      <c r="BB255" s="295"/>
      <c r="BC255" s="295"/>
      <c r="BD255" s="295"/>
      <c r="BE255" s="295"/>
      <c r="BF255" s="295"/>
      <c r="BG255" s="295"/>
      <c r="BH255" s="295"/>
      <c r="BI255" s="295"/>
    </row>
    <row r="256">
      <c r="A256" s="295"/>
      <c r="B256" s="295"/>
      <c r="C256" s="295"/>
      <c r="D256" s="295"/>
      <c r="E256" s="295"/>
      <c r="F256" s="295"/>
      <c r="G256" s="295"/>
      <c r="H256" s="295"/>
      <c r="I256" s="295"/>
      <c r="J256" s="295"/>
      <c r="K256" s="295"/>
      <c r="L256" s="295"/>
      <c r="M256" s="295"/>
      <c r="N256" s="295"/>
      <c r="O256" s="295"/>
      <c r="P256" s="295"/>
      <c r="Q256" s="295"/>
      <c r="R256" s="295"/>
      <c r="S256" s="295"/>
      <c r="T256" s="295"/>
      <c r="U256" s="295"/>
      <c r="V256" s="295"/>
      <c r="W256" s="295"/>
      <c r="X256" s="295"/>
      <c r="Y256" s="295"/>
      <c r="Z256" s="295"/>
      <c r="AA256" s="295"/>
      <c r="AB256" s="295"/>
      <c r="AC256" s="295"/>
      <c r="AD256" s="295"/>
      <c r="AE256" s="295"/>
      <c r="AF256" s="295"/>
      <c r="AG256" s="295"/>
      <c r="AH256" s="295"/>
      <c r="AI256" s="295"/>
      <c r="AJ256" s="295"/>
      <c r="AK256" s="295"/>
      <c r="AL256" s="295"/>
      <c r="AM256" s="295"/>
      <c r="AN256" s="295"/>
      <c r="AO256" s="295"/>
      <c r="AP256" s="295"/>
      <c r="AQ256" s="295"/>
      <c r="AR256" s="295"/>
      <c r="AS256" s="295"/>
      <c r="AT256" s="295"/>
      <c r="AU256" s="295"/>
      <c r="AV256" s="295"/>
      <c r="AW256" s="295"/>
      <c r="AX256" s="295"/>
      <c r="AY256" s="295"/>
      <c r="AZ256" s="295"/>
      <c r="BA256" s="295"/>
      <c r="BB256" s="295"/>
      <c r="BC256" s="295"/>
      <c r="BD256" s="295"/>
      <c r="BE256" s="295"/>
      <c r="BF256" s="295"/>
      <c r="BG256" s="295"/>
      <c r="BH256" s="295"/>
      <c r="BI256" s="295"/>
    </row>
    <row r="257">
      <c r="A257" s="295"/>
      <c r="B257" s="295"/>
      <c r="C257" s="295"/>
      <c r="D257" s="295"/>
      <c r="E257" s="295"/>
      <c r="F257" s="295"/>
      <c r="G257" s="295"/>
      <c r="H257" s="295"/>
      <c r="I257" s="295"/>
      <c r="J257" s="295"/>
      <c r="K257" s="295"/>
      <c r="L257" s="295"/>
      <c r="M257" s="295"/>
      <c r="N257" s="295"/>
      <c r="O257" s="295"/>
      <c r="P257" s="295"/>
      <c r="Q257" s="295"/>
      <c r="R257" s="295"/>
      <c r="S257" s="295"/>
      <c r="T257" s="295"/>
      <c r="U257" s="295"/>
      <c r="V257" s="295"/>
      <c r="W257" s="295"/>
      <c r="X257" s="295"/>
      <c r="Y257" s="295"/>
      <c r="Z257" s="295"/>
      <c r="AA257" s="295"/>
      <c r="AB257" s="295"/>
      <c r="AC257" s="295"/>
      <c r="AD257" s="295"/>
      <c r="AE257" s="295"/>
      <c r="AF257" s="295"/>
      <c r="AG257" s="295"/>
      <c r="AH257" s="295"/>
      <c r="AI257" s="295"/>
      <c r="AJ257" s="295"/>
      <c r="AK257" s="295"/>
      <c r="AL257" s="295"/>
      <c r="AM257" s="295"/>
      <c r="AN257" s="295"/>
      <c r="AO257" s="295"/>
      <c r="AP257" s="295"/>
      <c r="AQ257" s="295"/>
      <c r="AR257" s="295"/>
      <c r="AS257" s="295"/>
      <c r="AT257" s="295"/>
      <c r="AU257" s="295"/>
      <c r="AV257" s="295"/>
      <c r="AW257" s="295"/>
      <c r="AX257" s="295"/>
      <c r="AY257" s="295"/>
      <c r="AZ257" s="295"/>
      <c r="BA257" s="295"/>
      <c r="BB257" s="295"/>
      <c r="BC257" s="295"/>
      <c r="BD257" s="295"/>
      <c r="BE257" s="295"/>
      <c r="BF257" s="295"/>
      <c r="BG257" s="295"/>
      <c r="BH257" s="295"/>
      <c r="BI257" s="295"/>
    </row>
    <row r="258">
      <c r="A258" s="295"/>
      <c r="B258" s="295"/>
      <c r="C258" s="295"/>
      <c r="D258" s="295"/>
      <c r="E258" s="295"/>
      <c r="F258" s="295"/>
      <c r="G258" s="295"/>
      <c r="H258" s="295"/>
      <c r="I258" s="295"/>
      <c r="J258" s="295"/>
      <c r="K258" s="295"/>
      <c r="L258" s="295"/>
      <c r="M258" s="295"/>
      <c r="N258" s="295"/>
      <c r="O258" s="295"/>
      <c r="P258" s="295"/>
      <c r="Q258" s="295"/>
      <c r="R258" s="295"/>
      <c r="S258" s="295"/>
      <c r="T258" s="295"/>
      <c r="U258" s="295"/>
      <c r="V258" s="295"/>
      <c r="W258" s="295"/>
      <c r="X258" s="295"/>
      <c r="Y258" s="295"/>
      <c r="Z258" s="295"/>
      <c r="AA258" s="295"/>
      <c r="AB258" s="295"/>
      <c r="AC258" s="295"/>
      <c r="AD258" s="295"/>
      <c r="AE258" s="295"/>
      <c r="AF258" s="295"/>
      <c r="AG258" s="295"/>
      <c r="AH258" s="295"/>
      <c r="AI258" s="295"/>
      <c r="AJ258" s="295"/>
      <c r="AK258" s="295"/>
      <c r="AL258" s="295"/>
      <c r="AM258" s="295"/>
      <c r="AN258" s="295"/>
      <c r="AO258" s="295"/>
      <c r="AP258" s="295"/>
      <c r="AQ258" s="295"/>
      <c r="AR258" s="295"/>
      <c r="AS258" s="295"/>
      <c r="AT258" s="295"/>
      <c r="AU258" s="295"/>
      <c r="AV258" s="295"/>
      <c r="AW258" s="295"/>
      <c r="AX258" s="295"/>
      <c r="AY258" s="295"/>
      <c r="AZ258" s="295"/>
      <c r="BA258" s="295"/>
      <c r="BB258" s="295"/>
      <c r="BC258" s="295"/>
      <c r="BD258" s="295"/>
      <c r="BE258" s="295"/>
      <c r="BF258" s="295"/>
      <c r="BG258" s="295"/>
      <c r="BH258" s="295"/>
      <c r="BI258" s="295"/>
    </row>
    <row r="259">
      <c r="A259" s="295"/>
      <c r="B259" s="295"/>
      <c r="C259" s="295"/>
      <c r="D259" s="295"/>
      <c r="E259" s="295"/>
      <c r="F259" s="295"/>
      <c r="G259" s="295"/>
      <c r="H259" s="295"/>
      <c r="I259" s="295"/>
      <c r="J259" s="295"/>
      <c r="K259" s="295"/>
      <c r="L259" s="295"/>
      <c r="M259" s="295"/>
      <c r="N259" s="295"/>
      <c r="O259" s="295"/>
      <c r="P259" s="295"/>
      <c r="Q259" s="295"/>
      <c r="R259" s="295"/>
      <c r="S259" s="295"/>
      <c r="T259" s="295"/>
      <c r="U259" s="295"/>
      <c r="V259" s="295"/>
      <c r="W259" s="295"/>
      <c r="X259" s="295"/>
      <c r="Y259" s="295"/>
      <c r="Z259" s="295"/>
      <c r="AA259" s="295"/>
      <c r="AB259" s="295"/>
      <c r="AC259" s="295"/>
      <c r="AD259" s="295"/>
      <c r="AE259" s="295"/>
      <c r="AF259" s="295"/>
      <c r="AG259" s="295"/>
      <c r="AH259" s="295"/>
      <c r="AI259" s="295"/>
      <c r="AJ259" s="295"/>
      <c r="AK259" s="295"/>
      <c r="AL259" s="295"/>
      <c r="AM259" s="295"/>
      <c r="AN259" s="295"/>
      <c r="AO259" s="295"/>
      <c r="AP259" s="295"/>
      <c r="AQ259" s="295"/>
      <c r="AR259" s="295"/>
      <c r="AS259" s="295"/>
      <c r="AT259" s="295"/>
      <c r="AU259" s="295"/>
      <c r="AV259" s="295"/>
      <c r="AW259" s="295"/>
      <c r="AX259" s="295"/>
      <c r="AY259" s="295"/>
      <c r="AZ259" s="295"/>
      <c r="BA259" s="295"/>
      <c r="BB259" s="295"/>
      <c r="BC259" s="295"/>
      <c r="BD259" s="295"/>
      <c r="BE259" s="295"/>
      <c r="BF259" s="295"/>
      <c r="BG259" s="295"/>
      <c r="BH259" s="295"/>
      <c r="BI259" s="295"/>
    </row>
    <row r="260">
      <c r="A260" s="295"/>
      <c r="B260" s="295"/>
      <c r="C260" s="295"/>
      <c r="D260" s="295"/>
      <c r="E260" s="295"/>
      <c r="F260" s="295"/>
      <c r="G260" s="295"/>
      <c r="H260" s="295"/>
      <c r="I260" s="295"/>
      <c r="J260" s="295"/>
      <c r="K260" s="295"/>
      <c r="L260" s="295"/>
      <c r="M260" s="295"/>
      <c r="N260" s="295"/>
      <c r="O260" s="295"/>
      <c r="P260" s="295"/>
      <c r="Q260" s="295"/>
      <c r="R260" s="295"/>
      <c r="S260" s="295"/>
      <c r="T260" s="295"/>
      <c r="U260" s="295"/>
      <c r="V260" s="295"/>
      <c r="W260" s="295"/>
      <c r="X260" s="295"/>
      <c r="Y260" s="295"/>
      <c r="Z260" s="295"/>
      <c r="AA260" s="295"/>
      <c r="AB260" s="295"/>
      <c r="AC260" s="295"/>
      <c r="AD260" s="295"/>
      <c r="AE260" s="295"/>
      <c r="AF260" s="295"/>
      <c r="AG260" s="295"/>
      <c r="AH260" s="295"/>
      <c r="AI260" s="295"/>
      <c r="AJ260" s="295"/>
      <c r="AK260" s="295"/>
      <c r="AL260" s="295"/>
      <c r="AM260" s="295"/>
      <c r="AN260" s="295"/>
      <c r="AO260" s="295"/>
      <c r="AP260" s="295"/>
      <c r="AQ260" s="295"/>
      <c r="AR260" s="295"/>
      <c r="AS260" s="295"/>
      <c r="AT260" s="295"/>
      <c r="AU260" s="295"/>
      <c r="AV260" s="295"/>
      <c r="AW260" s="295"/>
      <c r="AX260" s="295"/>
      <c r="AY260" s="295"/>
      <c r="AZ260" s="295"/>
      <c r="BA260" s="295"/>
      <c r="BB260" s="295"/>
      <c r="BC260" s="295"/>
      <c r="BD260" s="295"/>
      <c r="BE260" s="295"/>
      <c r="BF260" s="295"/>
      <c r="BG260" s="295"/>
      <c r="BH260" s="295"/>
      <c r="BI260" s="295"/>
    </row>
    <row r="261">
      <c r="A261" s="295"/>
      <c r="B261" s="295"/>
      <c r="C261" s="295"/>
      <c r="D261" s="295"/>
      <c r="E261" s="295"/>
      <c r="F261" s="295"/>
      <c r="G261" s="295"/>
      <c r="H261" s="295"/>
      <c r="I261" s="295"/>
      <c r="J261" s="295"/>
      <c r="K261" s="295"/>
      <c r="L261" s="295"/>
      <c r="M261" s="295"/>
      <c r="N261" s="295"/>
      <c r="O261" s="295"/>
      <c r="P261" s="295"/>
      <c r="Q261" s="295"/>
      <c r="R261" s="295"/>
      <c r="S261" s="295"/>
      <c r="T261" s="295"/>
      <c r="U261" s="295"/>
      <c r="V261" s="295"/>
      <c r="W261" s="295"/>
      <c r="X261" s="295"/>
      <c r="Y261" s="295"/>
      <c r="Z261" s="295"/>
      <c r="AA261" s="295"/>
      <c r="AB261" s="295"/>
      <c r="AC261" s="295"/>
      <c r="AD261" s="295"/>
      <c r="AE261" s="295"/>
      <c r="AF261" s="295"/>
      <c r="AG261" s="295"/>
      <c r="AH261" s="295"/>
      <c r="AI261" s="295"/>
      <c r="AJ261" s="295"/>
      <c r="AK261" s="295"/>
      <c r="AL261" s="295"/>
      <c r="AM261" s="295"/>
      <c r="AN261" s="295"/>
      <c r="AO261" s="295"/>
      <c r="AP261" s="295"/>
      <c r="AQ261" s="295"/>
      <c r="AR261" s="295"/>
      <c r="AS261" s="295"/>
      <c r="AT261" s="295"/>
      <c r="AU261" s="295"/>
      <c r="AV261" s="295"/>
      <c r="AW261" s="295"/>
      <c r="AX261" s="295"/>
      <c r="AY261" s="295"/>
      <c r="AZ261" s="295"/>
      <c r="BA261" s="295"/>
      <c r="BB261" s="295"/>
      <c r="BC261" s="295"/>
      <c r="BD261" s="295"/>
      <c r="BE261" s="295"/>
      <c r="BF261" s="295"/>
      <c r="BG261" s="295"/>
      <c r="BH261" s="295"/>
      <c r="BI261" s="295"/>
    </row>
    <row r="262">
      <c r="A262" s="295"/>
      <c r="B262" s="295"/>
      <c r="C262" s="295"/>
      <c r="D262" s="295"/>
      <c r="E262" s="295"/>
      <c r="F262" s="295"/>
      <c r="G262" s="295"/>
      <c r="H262" s="295"/>
      <c r="I262" s="295"/>
      <c r="J262" s="295"/>
      <c r="K262" s="295"/>
      <c r="L262" s="295"/>
      <c r="M262" s="295"/>
      <c r="N262" s="295"/>
      <c r="O262" s="295"/>
      <c r="P262" s="295"/>
      <c r="Q262" s="295"/>
      <c r="R262" s="295"/>
      <c r="S262" s="295"/>
      <c r="T262" s="295"/>
      <c r="U262" s="295"/>
      <c r="V262" s="295"/>
      <c r="W262" s="295"/>
      <c r="X262" s="295"/>
      <c r="Y262" s="295"/>
      <c r="Z262" s="295"/>
      <c r="AA262" s="295"/>
      <c r="AB262" s="295"/>
      <c r="AC262" s="295"/>
      <c r="AD262" s="295"/>
      <c r="AE262" s="295"/>
      <c r="AF262" s="295"/>
      <c r="AG262" s="295"/>
      <c r="AH262" s="295"/>
      <c r="AI262" s="295"/>
      <c r="AJ262" s="295"/>
      <c r="AK262" s="295"/>
      <c r="AL262" s="295"/>
      <c r="AM262" s="295"/>
      <c r="AN262" s="295"/>
      <c r="AO262" s="295"/>
      <c r="AP262" s="295"/>
      <c r="AQ262" s="295"/>
      <c r="AR262" s="295"/>
      <c r="AS262" s="295"/>
      <c r="AT262" s="295"/>
      <c r="AU262" s="295"/>
      <c r="AV262" s="295"/>
      <c r="AW262" s="295"/>
      <c r="AX262" s="295"/>
      <c r="AY262" s="295"/>
      <c r="AZ262" s="295"/>
      <c r="BA262" s="295"/>
      <c r="BB262" s="295"/>
      <c r="BC262" s="295"/>
      <c r="BD262" s="295"/>
      <c r="BE262" s="295"/>
      <c r="BF262" s="295"/>
      <c r="BG262" s="295"/>
      <c r="BH262" s="295"/>
      <c r="BI262" s="295"/>
    </row>
    <row r="263">
      <c r="A263" s="295"/>
      <c r="B263" s="295"/>
      <c r="C263" s="295"/>
      <c r="D263" s="295"/>
      <c r="E263" s="295"/>
      <c r="F263" s="295"/>
      <c r="G263" s="295"/>
      <c r="H263" s="295"/>
      <c r="I263" s="295"/>
      <c r="J263" s="295"/>
      <c r="K263" s="295"/>
      <c r="L263" s="295"/>
      <c r="M263" s="295"/>
      <c r="N263" s="295"/>
      <c r="O263" s="295"/>
      <c r="P263" s="295"/>
      <c r="Q263" s="295"/>
      <c r="R263" s="295"/>
      <c r="S263" s="295"/>
      <c r="T263" s="295"/>
      <c r="U263" s="295"/>
      <c r="V263" s="295"/>
      <c r="W263" s="295"/>
      <c r="X263" s="295"/>
      <c r="Y263" s="295"/>
      <c r="Z263" s="295"/>
      <c r="AA263" s="295"/>
      <c r="AB263" s="295"/>
      <c r="AC263" s="295"/>
      <c r="AD263" s="295"/>
      <c r="AE263" s="295"/>
      <c r="AF263" s="295"/>
      <c r="AG263" s="295"/>
      <c r="AH263" s="295"/>
      <c r="AI263" s="295"/>
      <c r="AJ263" s="295"/>
      <c r="AK263" s="295"/>
      <c r="AL263" s="295"/>
      <c r="AM263" s="295"/>
      <c r="AN263" s="295"/>
      <c r="AO263" s="295"/>
      <c r="AP263" s="295"/>
      <c r="AQ263" s="295"/>
      <c r="AR263" s="295"/>
      <c r="AS263" s="295"/>
      <c r="AT263" s="295"/>
      <c r="AU263" s="295"/>
      <c r="AV263" s="295"/>
      <c r="AW263" s="295"/>
      <c r="AX263" s="295"/>
      <c r="AY263" s="295"/>
      <c r="AZ263" s="295"/>
      <c r="BA263" s="295"/>
      <c r="BB263" s="295"/>
      <c r="BC263" s="295"/>
      <c r="BD263" s="295"/>
      <c r="BE263" s="295"/>
      <c r="BF263" s="295"/>
      <c r="BG263" s="295"/>
      <c r="BH263" s="295"/>
      <c r="BI263" s="295"/>
    </row>
    <row r="264">
      <c r="A264" s="295"/>
      <c r="B264" s="295"/>
      <c r="C264" s="295"/>
      <c r="D264" s="295"/>
      <c r="E264" s="295"/>
      <c r="F264" s="295"/>
      <c r="G264" s="295"/>
      <c r="H264" s="295"/>
      <c r="I264" s="295"/>
      <c r="J264" s="295"/>
      <c r="K264" s="295"/>
      <c r="L264" s="295"/>
      <c r="M264" s="295"/>
      <c r="N264" s="295"/>
      <c r="O264" s="295"/>
      <c r="P264" s="295"/>
      <c r="Q264" s="295"/>
      <c r="R264" s="295"/>
      <c r="S264" s="295"/>
      <c r="T264" s="295"/>
      <c r="U264" s="295"/>
      <c r="V264" s="295"/>
      <c r="W264" s="295"/>
      <c r="X264" s="295"/>
      <c r="Y264" s="295"/>
      <c r="Z264" s="295"/>
      <c r="AA264" s="295"/>
      <c r="AB264" s="295"/>
      <c r="AC264" s="295"/>
      <c r="AD264" s="295"/>
      <c r="AE264" s="295"/>
      <c r="AF264" s="295"/>
      <c r="AG264" s="295"/>
      <c r="AH264" s="295"/>
      <c r="AI264" s="295"/>
      <c r="AJ264" s="295"/>
      <c r="AK264" s="295"/>
      <c r="AL264" s="295"/>
      <c r="AM264" s="295"/>
      <c r="AN264" s="295"/>
      <c r="AO264" s="295"/>
      <c r="AP264" s="295"/>
      <c r="AQ264" s="295"/>
      <c r="AR264" s="295"/>
      <c r="AS264" s="295"/>
      <c r="AT264" s="295"/>
      <c r="AU264" s="295"/>
      <c r="AV264" s="295"/>
      <c r="AW264" s="295"/>
      <c r="AX264" s="295"/>
      <c r="AY264" s="295"/>
      <c r="AZ264" s="295"/>
      <c r="BA264" s="295"/>
      <c r="BB264" s="295"/>
      <c r="BC264" s="295"/>
      <c r="BD264" s="295"/>
      <c r="BE264" s="295"/>
      <c r="BF264" s="295"/>
      <c r="BG264" s="295"/>
      <c r="BH264" s="295"/>
      <c r="BI264" s="295"/>
    </row>
    <row r="265">
      <c r="A265" s="295"/>
      <c r="B265" s="295"/>
      <c r="C265" s="295"/>
      <c r="D265" s="295"/>
      <c r="E265" s="295"/>
      <c r="F265" s="295"/>
      <c r="G265" s="295"/>
      <c r="H265" s="295"/>
      <c r="I265" s="295"/>
      <c r="J265" s="295"/>
      <c r="K265" s="295"/>
      <c r="L265" s="295"/>
      <c r="M265" s="295"/>
      <c r="N265" s="295"/>
      <c r="O265" s="295"/>
      <c r="P265" s="295"/>
      <c r="Q265" s="295"/>
      <c r="R265" s="295"/>
      <c r="S265" s="295"/>
      <c r="T265" s="295"/>
      <c r="U265" s="295"/>
      <c r="V265" s="295"/>
      <c r="W265" s="295"/>
      <c r="X265" s="295"/>
      <c r="Y265" s="295"/>
      <c r="Z265" s="295"/>
      <c r="AA265" s="295"/>
      <c r="AB265" s="295"/>
      <c r="AC265" s="295"/>
      <c r="AD265" s="295"/>
      <c r="AE265" s="295"/>
      <c r="AF265" s="295"/>
      <c r="AG265" s="295"/>
      <c r="AH265" s="295"/>
      <c r="AI265" s="295"/>
      <c r="AJ265" s="295"/>
      <c r="AK265" s="295"/>
      <c r="AL265" s="295"/>
      <c r="AM265" s="295"/>
      <c r="AN265" s="295"/>
      <c r="AO265" s="295"/>
      <c r="AP265" s="295"/>
      <c r="AQ265" s="295"/>
      <c r="AR265" s="295"/>
      <c r="AS265" s="295"/>
      <c r="AT265" s="295"/>
      <c r="AU265" s="295"/>
      <c r="AV265" s="295"/>
      <c r="AW265" s="295"/>
      <c r="AX265" s="295"/>
      <c r="AY265" s="295"/>
      <c r="AZ265" s="295"/>
      <c r="BA265" s="295"/>
      <c r="BB265" s="295"/>
      <c r="BC265" s="295"/>
      <c r="BD265" s="295"/>
      <c r="BE265" s="295"/>
      <c r="BF265" s="295"/>
      <c r="BG265" s="295"/>
      <c r="BH265" s="295"/>
      <c r="BI265" s="295"/>
    </row>
    <row r="266">
      <c r="A266" s="295"/>
      <c r="B266" s="295"/>
      <c r="C266" s="295"/>
      <c r="D266" s="295"/>
      <c r="E266" s="295"/>
      <c r="F266" s="295"/>
      <c r="G266" s="295"/>
      <c r="H266" s="295"/>
      <c r="I266" s="295"/>
      <c r="J266" s="295"/>
      <c r="K266" s="295"/>
      <c r="L266" s="295"/>
      <c r="M266" s="295"/>
      <c r="N266" s="295"/>
      <c r="O266" s="295"/>
      <c r="P266" s="295"/>
      <c r="Q266" s="295"/>
      <c r="R266" s="295"/>
      <c r="S266" s="295"/>
      <c r="T266" s="295"/>
      <c r="U266" s="295"/>
      <c r="V266" s="295"/>
      <c r="W266" s="295"/>
      <c r="X266" s="295"/>
      <c r="Y266" s="295"/>
      <c r="Z266" s="295"/>
      <c r="AA266" s="295"/>
      <c r="AB266" s="295"/>
      <c r="AC266" s="295"/>
      <c r="AD266" s="295"/>
      <c r="AE266" s="295"/>
      <c r="AF266" s="295"/>
      <c r="AG266" s="295"/>
      <c r="AH266" s="295"/>
      <c r="AI266" s="295"/>
      <c r="AJ266" s="295"/>
      <c r="AK266" s="295"/>
      <c r="AL266" s="295"/>
      <c r="AM266" s="295"/>
      <c r="AN266" s="295"/>
      <c r="AO266" s="295"/>
      <c r="AP266" s="295"/>
      <c r="AQ266" s="295"/>
      <c r="AR266" s="295"/>
      <c r="AS266" s="295"/>
      <c r="AT266" s="295"/>
      <c r="AU266" s="295"/>
      <c r="AV266" s="295"/>
      <c r="AW266" s="295"/>
      <c r="AX266" s="295"/>
      <c r="AY266" s="295"/>
      <c r="AZ266" s="295"/>
      <c r="BA266" s="295"/>
      <c r="BB266" s="295"/>
      <c r="BC266" s="295"/>
      <c r="BD266" s="295"/>
      <c r="BE266" s="295"/>
      <c r="BF266" s="295"/>
      <c r="BG266" s="295"/>
      <c r="BH266" s="295"/>
      <c r="BI266" s="295"/>
    </row>
    <row r="267">
      <c r="A267" s="295"/>
      <c r="B267" s="295"/>
      <c r="C267" s="295"/>
      <c r="D267" s="295"/>
      <c r="E267" s="295"/>
      <c r="F267" s="295"/>
      <c r="G267" s="295"/>
      <c r="H267" s="295"/>
      <c r="I267" s="295"/>
      <c r="J267" s="295"/>
      <c r="K267" s="295"/>
      <c r="L267" s="295"/>
      <c r="M267" s="295"/>
      <c r="N267" s="295"/>
      <c r="O267" s="295"/>
      <c r="P267" s="295"/>
      <c r="Q267" s="295"/>
      <c r="R267" s="295"/>
      <c r="S267" s="295"/>
      <c r="T267" s="295"/>
      <c r="U267" s="295"/>
      <c r="V267" s="295"/>
      <c r="W267" s="295"/>
      <c r="X267" s="295"/>
      <c r="Y267" s="295"/>
      <c r="Z267" s="295"/>
      <c r="AA267" s="295"/>
      <c r="AB267" s="295"/>
      <c r="AC267" s="295"/>
      <c r="AD267" s="295"/>
      <c r="AE267" s="295"/>
      <c r="AF267" s="295"/>
      <c r="AG267" s="295"/>
      <c r="AH267" s="295"/>
      <c r="AI267" s="295"/>
      <c r="AJ267" s="295"/>
      <c r="AK267" s="295"/>
      <c r="AL267" s="295"/>
      <c r="AM267" s="295"/>
      <c r="AN267" s="295"/>
      <c r="AO267" s="295"/>
      <c r="AP267" s="295"/>
      <c r="AQ267" s="295"/>
      <c r="AR267" s="295"/>
      <c r="AS267" s="295"/>
      <c r="AT267" s="295"/>
      <c r="AU267" s="295"/>
      <c r="AV267" s="295"/>
      <c r="AW267" s="295"/>
      <c r="AX267" s="295"/>
      <c r="AY267" s="295"/>
      <c r="AZ267" s="295"/>
      <c r="BA267" s="295"/>
      <c r="BB267" s="295"/>
      <c r="BC267" s="295"/>
      <c r="BD267" s="295"/>
      <c r="BE267" s="295"/>
      <c r="BF267" s="295"/>
      <c r="BG267" s="295"/>
      <c r="BH267" s="295"/>
      <c r="BI267" s="295"/>
    </row>
    <row r="268">
      <c r="A268" s="295"/>
      <c r="B268" s="295"/>
      <c r="C268" s="295"/>
      <c r="D268" s="295"/>
      <c r="E268" s="295"/>
      <c r="F268" s="295"/>
      <c r="G268" s="295"/>
      <c r="H268" s="295"/>
      <c r="I268" s="295"/>
      <c r="J268" s="295"/>
      <c r="K268" s="295"/>
      <c r="L268" s="295"/>
      <c r="M268" s="295"/>
      <c r="N268" s="295"/>
      <c r="O268" s="295"/>
      <c r="P268" s="295"/>
      <c r="Q268" s="295"/>
      <c r="R268" s="295"/>
      <c r="S268" s="295"/>
      <c r="T268" s="295"/>
      <c r="U268" s="295"/>
      <c r="V268" s="295"/>
      <c r="W268" s="295"/>
      <c r="X268" s="295"/>
      <c r="Y268" s="295"/>
      <c r="Z268" s="295"/>
      <c r="AA268" s="295"/>
      <c r="AB268" s="295"/>
      <c r="AC268" s="295"/>
      <c r="AD268" s="295"/>
      <c r="AE268" s="295"/>
      <c r="AF268" s="295"/>
      <c r="AG268" s="295"/>
      <c r="AH268" s="295"/>
      <c r="AI268" s="295"/>
      <c r="AJ268" s="295"/>
      <c r="AK268" s="295"/>
      <c r="AL268" s="295"/>
      <c r="AM268" s="295"/>
      <c r="AN268" s="295"/>
      <c r="AO268" s="295"/>
      <c r="AP268" s="295"/>
      <c r="AQ268" s="295"/>
      <c r="AR268" s="295"/>
      <c r="AS268" s="295"/>
      <c r="AT268" s="295"/>
      <c r="AU268" s="295"/>
      <c r="AV268" s="295"/>
      <c r="AW268" s="295"/>
      <c r="AX268" s="295"/>
      <c r="AY268" s="295"/>
      <c r="AZ268" s="295"/>
      <c r="BA268" s="295"/>
      <c r="BB268" s="295"/>
      <c r="BC268" s="295"/>
      <c r="BD268" s="295"/>
      <c r="BE268" s="295"/>
      <c r="BF268" s="295"/>
      <c r="BG268" s="295"/>
      <c r="BH268" s="295"/>
      <c r="BI268" s="295"/>
    </row>
    <row r="269">
      <c r="A269" s="295"/>
      <c r="B269" s="295"/>
      <c r="C269" s="295"/>
      <c r="D269" s="295"/>
      <c r="E269" s="295"/>
      <c r="F269" s="295"/>
      <c r="G269" s="295"/>
      <c r="H269" s="295"/>
      <c r="I269" s="295"/>
      <c r="J269" s="295"/>
      <c r="K269" s="295"/>
      <c r="L269" s="295"/>
      <c r="M269" s="295"/>
      <c r="N269" s="295"/>
      <c r="O269" s="295"/>
      <c r="P269" s="295"/>
      <c r="Q269" s="295"/>
      <c r="R269" s="295"/>
      <c r="S269" s="295"/>
      <c r="T269" s="295"/>
      <c r="U269" s="295"/>
      <c r="V269" s="295"/>
      <c r="W269" s="295"/>
      <c r="X269" s="295"/>
      <c r="Y269" s="295"/>
      <c r="Z269" s="295"/>
      <c r="AA269" s="295"/>
      <c r="AB269" s="295"/>
      <c r="AC269" s="295"/>
      <c r="AD269" s="295"/>
      <c r="AE269" s="295"/>
      <c r="AF269" s="295"/>
      <c r="AG269" s="295"/>
      <c r="AH269" s="295"/>
      <c r="AI269" s="295"/>
      <c r="AJ269" s="295"/>
      <c r="AK269" s="295"/>
      <c r="AL269" s="295"/>
      <c r="AM269" s="295"/>
      <c r="AN269" s="295"/>
      <c r="AO269" s="295"/>
      <c r="AP269" s="295"/>
      <c r="AQ269" s="295"/>
      <c r="AR269" s="295"/>
      <c r="AS269" s="295"/>
      <c r="AT269" s="295"/>
      <c r="AU269" s="295"/>
      <c r="AV269" s="295"/>
      <c r="AW269" s="295"/>
      <c r="AX269" s="295"/>
      <c r="AY269" s="295"/>
      <c r="AZ269" s="295"/>
      <c r="BA269" s="295"/>
      <c r="BB269" s="295"/>
      <c r="BC269" s="295"/>
      <c r="BD269" s="295"/>
      <c r="BE269" s="295"/>
      <c r="BF269" s="295"/>
      <c r="BG269" s="295"/>
      <c r="BH269" s="295"/>
      <c r="BI269" s="295"/>
    </row>
    <row r="270">
      <c r="A270" s="295"/>
      <c r="B270" s="295"/>
      <c r="C270" s="295"/>
      <c r="D270" s="295"/>
      <c r="E270" s="295"/>
      <c r="F270" s="295"/>
      <c r="G270" s="295"/>
      <c r="H270" s="295"/>
      <c r="I270" s="295"/>
      <c r="J270" s="295"/>
      <c r="K270" s="295"/>
      <c r="L270" s="295"/>
      <c r="M270" s="295"/>
      <c r="N270" s="295"/>
      <c r="O270" s="295"/>
      <c r="P270" s="295"/>
      <c r="Q270" s="295"/>
      <c r="R270" s="295"/>
      <c r="S270" s="295"/>
      <c r="T270" s="295"/>
      <c r="U270" s="295"/>
      <c r="V270" s="295"/>
      <c r="W270" s="295"/>
      <c r="X270" s="295"/>
      <c r="Y270" s="295"/>
      <c r="Z270" s="295"/>
      <c r="AA270" s="295"/>
      <c r="AB270" s="295"/>
      <c r="AC270" s="295"/>
      <c r="AD270" s="295"/>
      <c r="AE270" s="295"/>
      <c r="AF270" s="295"/>
      <c r="AG270" s="295"/>
      <c r="AH270" s="295"/>
      <c r="AI270" s="295"/>
      <c r="AJ270" s="295"/>
      <c r="AK270" s="295"/>
      <c r="AL270" s="295"/>
      <c r="AM270" s="295"/>
      <c r="AN270" s="295"/>
      <c r="AO270" s="295"/>
      <c r="AP270" s="295"/>
      <c r="AQ270" s="295"/>
      <c r="AR270" s="295"/>
      <c r="AS270" s="295"/>
      <c r="AT270" s="295"/>
      <c r="AU270" s="295"/>
      <c r="AV270" s="295"/>
      <c r="AW270" s="295"/>
      <c r="AX270" s="295"/>
      <c r="AY270" s="295"/>
      <c r="AZ270" s="295"/>
      <c r="BA270" s="295"/>
      <c r="BB270" s="295"/>
      <c r="BC270" s="295"/>
      <c r="BD270" s="295"/>
      <c r="BE270" s="295"/>
      <c r="BF270" s="295"/>
      <c r="BG270" s="295"/>
      <c r="BH270" s="295"/>
      <c r="BI270" s="295"/>
    </row>
    <row r="271">
      <c r="A271" s="295"/>
      <c r="B271" s="295"/>
      <c r="C271" s="295"/>
      <c r="D271" s="295"/>
      <c r="E271" s="295"/>
      <c r="F271" s="295"/>
      <c r="G271" s="295"/>
      <c r="H271" s="295"/>
      <c r="I271" s="295"/>
      <c r="J271" s="295"/>
      <c r="K271" s="295"/>
      <c r="L271" s="295"/>
      <c r="M271" s="295"/>
      <c r="N271" s="295"/>
      <c r="O271" s="295"/>
      <c r="P271" s="295"/>
      <c r="Q271" s="295"/>
      <c r="R271" s="295"/>
      <c r="S271" s="295"/>
      <c r="T271" s="295"/>
      <c r="U271" s="295"/>
      <c r="V271" s="295"/>
      <c r="W271" s="295"/>
      <c r="X271" s="295"/>
      <c r="Y271" s="295"/>
      <c r="Z271" s="295"/>
      <c r="AA271" s="295"/>
      <c r="AB271" s="295"/>
      <c r="AC271" s="295"/>
      <c r="AD271" s="295"/>
      <c r="AE271" s="295"/>
      <c r="AF271" s="295"/>
      <c r="AG271" s="295"/>
      <c r="AH271" s="295"/>
      <c r="AI271" s="295"/>
      <c r="AJ271" s="295"/>
      <c r="AK271" s="295"/>
      <c r="AL271" s="295"/>
      <c r="AM271" s="295"/>
      <c r="AN271" s="295"/>
      <c r="AO271" s="295"/>
      <c r="AP271" s="295"/>
      <c r="AQ271" s="295"/>
      <c r="AR271" s="295"/>
      <c r="AS271" s="295"/>
      <c r="AT271" s="295"/>
      <c r="AU271" s="295"/>
      <c r="AV271" s="295"/>
      <c r="AW271" s="295"/>
      <c r="AX271" s="295"/>
      <c r="AY271" s="295"/>
      <c r="AZ271" s="295"/>
      <c r="BA271" s="295"/>
      <c r="BB271" s="295"/>
      <c r="BC271" s="295"/>
      <c r="BD271" s="295"/>
      <c r="BE271" s="295"/>
      <c r="BF271" s="295"/>
      <c r="BG271" s="295"/>
      <c r="BH271" s="295"/>
      <c r="BI271" s="295"/>
    </row>
    <row r="272">
      <c r="A272" s="295"/>
      <c r="B272" s="295"/>
      <c r="C272" s="295"/>
      <c r="D272" s="295"/>
      <c r="E272" s="295"/>
      <c r="F272" s="295"/>
      <c r="G272" s="295"/>
      <c r="H272" s="295"/>
      <c r="I272" s="295"/>
      <c r="J272" s="295"/>
      <c r="K272" s="295"/>
      <c r="L272" s="295"/>
      <c r="M272" s="295"/>
      <c r="N272" s="295"/>
      <c r="O272" s="295"/>
      <c r="P272" s="295"/>
      <c r="Q272" s="295"/>
      <c r="R272" s="295"/>
      <c r="S272" s="295"/>
      <c r="T272" s="295"/>
      <c r="U272" s="295"/>
      <c r="V272" s="295"/>
      <c r="W272" s="295"/>
      <c r="X272" s="295"/>
      <c r="Y272" s="295"/>
      <c r="Z272" s="295"/>
      <c r="AA272" s="295"/>
      <c r="AB272" s="295"/>
      <c r="AC272" s="295"/>
      <c r="AD272" s="295"/>
      <c r="AE272" s="295"/>
      <c r="AF272" s="295"/>
      <c r="AG272" s="295"/>
      <c r="AH272" s="295"/>
      <c r="AI272" s="295"/>
      <c r="AJ272" s="295"/>
      <c r="AK272" s="295"/>
      <c r="AL272" s="295"/>
      <c r="AM272" s="295"/>
      <c r="AN272" s="295"/>
      <c r="AO272" s="295"/>
      <c r="AP272" s="295"/>
      <c r="AQ272" s="295"/>
      <c r="AR272" s="295"/>
      <c r="AS272" s="295"/>
      <c r="AT272" s="295"/>
      <c r="AU272" s="295"/>
      <c r="AV272" s="295"/>
      <c r="AW272" s="295"/>
      <c r="AX272" s="295"/>
      <c r="AY272" s="295"/>
      <c r="AZ272" s="295"/>
      <c r="BA272" s="295"/>
      <c r="BB272" s="295"/>
      <c r="BC272" s="295"/>
      <c r="BD272" s="295"/>
      <c r="BE272" s="295"/>
      <c r="BF272" s="295"/>
      <c r="BG272" s="295"/>
      <c r="BH272" s="295"/>
      <c r="BI272" s="295"/>
    </row>
    <row r="273">
      <c r="A273" s="295"/>
      <c r="B273" s="295"/>
      <c r="C273" s="295"/>
      <c r="D273" s="295"/>
      <c r="E273" s="295"/>
      <c r="F273" s="295"/>
      <c r="G273" s="295"/>
      <c r="H273" s="295"/>
      <c r="I273" s="295"/>
      <c r="J273" s="295"/>
      <c r="K273" s="295"/>
      <c r="L273" s="295"/>
      <c r="M273" s="295"/>
      <c r="N273" s="295"/>
      <c r="O273" s="295"/>
      <c r="P273" s="295"/>
      <c r="Q273" s="295"/>
      <c r="R273" s="295"/>
      <c r="S273" s="295"/>
      <c r="T273" s="295"/>
      <c r="U273" s="295"/>
      <c r="V273" s="295"/>
      <c r="W273" s="295"/>
      <c r="X273" s="295"/>
      <c r="Y273" s="295"/>
      <c r="Z273" s="295"/>
      <c r="AA273" s="295"/>
      <c r="AB273" s="295"/>
      <c r="AC273" s="295"/>
      <c r="AD273" s="295"/>
      <c r="AE273" s="295"/>
      <c r="AF273" s="295"/>
      <c r="AG273" s="295"/>
      <c r="AH273" s="295"/>
      <c r="AI273" s="295"/>
      <c r="AJ273" s="295"/>
      <c r="AK273" s="295"/>
      <c r="AL273" s="295"/>
      <c r="AM273" s="295"/>
      <c r="AN273" s="295"/>
      <c r="AO273" s="295"/>
      <c r="AP273" s="295"/>
      <c r="AQ273" s="295"/>
      <c r="AR273" s="295"/>
      <c r="AS273" s="295"/>
      <c r="AT273" s="295"/>
      <c r="AU273" s="295"/>
      <c r="AV273" s="295"/>
      <c r="AW273" s="295"/>
      <c r="AX273" s="295"/>
      <c r="AY273" s="295"/>
      <c r="AZ273" s="295"/>
      <c r="BA273" s="295"/>
      <c r="BB273" s="295"/>
      <c r="BC273" s="295"/>
      <c r="BD273" s="295"/>
      <c r="BE273" s="295"/>
      <c r="BF273" s="295"/>
      <c r="BG273" s="295"/>
      <c r="BH273" s="295"/>
      <c r="BI273" s="295"/>
    </row>
    <row r="274">
      <c r="A274" s="295"/>
      <c r="B274" s="295"/>
      <c r="C274" s="295"/>
      <c r="D274" s="295"/>
      <c r="E274" s="295"/>
      <c r="F274" s="295"/>
      <c r="G274" s="295"/>
      <c r="H274" s="295"/>
      <c r="I274" s="295"/>
      <c r="J274" s="295"/>
      <c r="K274" s="295"/>
      <c r="L274" s="295"/>
      <c r="M274" s="295"/>
      <c r="N274" s="295"/>
      <c r="O274" s="295"/>
      <c r="P274" s="295"/>
      <c r="Q274" s="295"/>
      <c r="R274" s="295"/>
      <c r="S274" s="295"/>
      <c r="T274" s="295"/>
      <c r="U274" s="295"/>
      <c r="V274" s="295"/>
      <c r="W274" s="295"/>
      <c r="X274" s="295"/>
      <c r="Y274" s="295"/>
      <c r="Z274" s="295"/>
      <c r="AA274" s="295"/>
      <c r="AB274" s="295"/>
      <c r="AC274" s="295"/>
      <c r="AD274" s="295"/>
      <c r="AE274" s="295"/>
      <c r="AF274" s="295"/>
      <c r="AG274" s="295"/>
      <c r="AH274" s="295"/>
      <c r="AI274" s="295"/>
      <c r="AJ274" s="295"/>
      <c r="AK274" s="295"/>
      <c r="AL274" s="295"/>
      <c r="AM274" s="295"/>
      <c r="AN274" s="295"/>
      <c r="AO274" s="295"/>
      <c r="AP274" s="295"/>
      <c r="AQ274" s="295"/>
      <c r="AR274" s="295"/>
      <c r="AS274" s="295"/>
      <c r="AT274" s="295"/>
      <c r="AU274" s="295"/>
      <c r="AV274" s="295"/>
      <c r="AW274" s="295"/>
      <c r="AX274" s="295"/>
      <c r="AY274" s="295"/>
      <c r="AZ274" s="295"/>
      <c r="BA274" s="295"/>
      <c r="BB274" s="295"/>
      <c r="BC274" s="295"/>
      <c r="BD274" s="295"/>
      <c r="BE274" s="295"/>
      <c r="BF274" s="295"/>
      <c r="BG274" s="295"/>
      <c r="BH274" s="295"/>
      <c r="BI274" s="295"/>
    </row>
    <row r="275">
      <c r="A275" s="295"/>
      <c r="B275" s="295"/>
      <c r="C275" s="295"/>
      <c r="D275" s="295"/>
      <c r="E275" s="295"/>
      <c r="F275" s="295"/>
      <c r="G275" s="295"/>
      <c r="H275" s="295"/>
      <c r="I275" s="295"/>
      <c r="J275" s="295"/>
      <c r="K275" s="295"/>
      <c r="L275" s="295"/>
      <c r="M275" s="295"/>
      <c r="N275" s="295"/>
      <c r="O275" s="295"/>
      <c r="P275" s="295"/>
      <c r="Q275" s="295"/>
      <c r="R275" s="295"/>
      <c r="S275" s="295"/>
      <c r="T275" s="295"/>
      <c r="U275" s="295"/>
      <c r="V275" s="295"/>
      <c r="W275" s="295"/>
      <c r="X275" s="295"/>
      <c r="Y275" s="295"/>
      <c r="Z275" s="295"/>
      <c r="AA275" s="295"/>
      <c r="AB275" s="295"/>
      <c r="AC275" s="295"/>
      <c r="AD275" s="295"/>
      <c r="AE275" s="295"/>
      <c r="AF275" s="295"/>
      <c r="AG275" s="295"/>
      <c r="AH275" s="295"/>
      <c r="AI275" s="295"/>
      <c r="AJ275" s="295"/>
      <c r="AK275" s="295"/>
      <c r="AL275" s="295"/>
      <c r="AM275" s="295"/>
      <c r="AN275" s="295"/>
      <c r="AO275" s="295"/>
      <c r="AP275" s="295"/>
      <c r="AQ275" s="295"/>
      <c r="AR275" s="295"/>
      <c r="AS275" s="295"/>
      <c r="AT275" s="295"/>
      <c r="AU275" s="295"/>
      <c r="AV275" s="295"/>
      <c r="AW275" s="295"/>
      <c r="AX275" s="295"/>
      <c r="AY275" s="295"/>
      <c r="AZ275" s="295"/>
      <c r="BA275" s="295"/>
      <c r="BB275" s="295"/>
      <c r="BC275" s="295"/>
      <c r="BD275" s="295"/>
      <c r="BE275" s="295"/>
      <c r="BF275" s="295"/>
      <c r="BG275" s="295"/>
      <c r="BH275" s="295"/>
      <c r="BI275" s="295"/>
    </row>
    <row r="276">
      <c r="A276" s="295"/>
      <c r="B276" s="295"/>
      <c r="C276" s="295"/>
      <c r="D276" s="295"/>
      <c r="E276" s="295"/>
      <c r="F276" s="295"/>
      <c r="G276" s="295"/>
      <c r="H276" s="295"/>
      <c r="I276" s="295"/>
      <c r="J276" s="295"/>
      <c r="K276" s="295"/>
      <c r="L276" s="295"/>
      <c r="M276" s="295"/>
      <c r="N276" s="295"/>
      <c r="O276" s="295"/>
      <c r="P276" s="295"/>
      <c r="Q276" s="295"/>
      <c r="R276" s="295"/>
      <c r="S276" s="295"/>
      <c r="T276" s="295"/>
      <c r="U276" s="295"/>
      <c r="V276" s="295"/>
      <c r="W276" s="295"/>
      <c r="X276" s="295"/>
      <c r="Y276" s="295"/>
      <c r="Z276" s="295"/>
      <c r="AA276" s="295"/>
      <c r="AB276" s="295"/>
      <c r="AC276" s="295"/>
      <c r="AD276" s="295"/>
      <c r="AE276" s="295"/>
      <c r="AF276" s="295"/>
      <c r="AG276" s="295"/>
      <c r="AH276" s="295"/>
      <c r="AI276" s="295"/>
      <c r="AJ276" s="295"/>
      <c r="AK276" s="295"/>
      <c r="AL276" s="295"/>
      <c r="AM276" s="295"/>
      <c r="AN276" s="295"/>
      <c r="AO276" s="295"/>
      <c r="AP276" s="295"/>
      <c r="AQ276" s="295"/>
      <c r="AR276" s="295"/>
      <c r="AS276" s="295"/>
      <c r="AT276" s="295"/>
      <c r="AU276" s="295"/>
      <c r="AV276" s="295"/>
      <c r="AW276" s="295"/>
      <c r="AX276" s="295"/>
      <c r="AY276" s="295"/>
      <c r="AZ276" s="295"/>
      <c r="BA276" s="295"/>
      <c r="BB276" s="295"/>
      <c r="BC276" s="295"/>
      <c r="BD276" s="295"/>
      <c r="BE276" s="295"/>
      <c r="BF276" s="295"/>
      <c r="BG276" s="295"/>
      <c r="BH276" s="295"/>
      <c r="BI276" s="295"/>
    </row>
    <row r="277">
      <c r="A277" s="295"/>
      <c r="B277" s="295"/>
      <c r="C277" s="295"/>
      <c r="D277" s="295"/>
      <c r="E277" s="295"/>
      <c r="F277" s="295"/>
      <c r="G277" s="295"/>
      <c r="H277" s="295"/>
      <c r="I277" s="295"/>
      <c r="J277" s="295"/>
      <c r="K277" s="295"/>
      <c r="L277" s="295"/>
      <c r="M277" s="295"/>
      <c r="N277" s="295"/>
      <c r="O277" s="295"/>
      <c r="P277" s="295"/>
      <c r="Q277" s="295"/>
      <c r="R277" s="295"/>
      <c r="S277" s="295"/>
      <c r="T277" s="295"/>
      <c r="U277" s="295"/>
      <c r="V277" s="295"/>
      <c r="W277" s="295"/>
      <c r="X277" s="295"/>
      <c r="Y277" s="295"/>
      <c r="Z277" s="295"/>
      <c r="AA277" s="295"/>
      <c r="AB277" s="295"/>
      <c r="AC277" s="295"/>
      <c r="AD277" s="295"/>
      <c r="AE277" s="295"/>
      <c r="AF277" s="295"/>
      <c r="AG277" s="295"/>
      <c r="AH277" s="295"/>
      <c r="AI277" s="295"/>
      <c r="AJ277" s="295"/>
      <c r="AK277" s="295"/>
      <c r="AL277" s="295"/>
      <c r="AM277" s="295"/>
      <c r="AN277" s="295"/>
      <c r="AO277" s="295"/>
      <c r="AP277" s="295"/>
      <c r="AQ277" s="295"/>
      <c r="AR277" s="295"/>
      <c r="AS277" s="295"/>
      <c r="AT277" s="295"/>
      <c r="AU277" s="295"/>
      <c r="AV277" s="295"/>
      <c r="AW277" s="295"/>
      <c r="AX277" s="295"/>
      <c r="AY277" s="295"/>
      <c r="AZ277" s="295"/>
      <c r="BA277" s="295"/>
      <c r="BB277" s="295"/>
      <c r="BC277" s="295"/>
      <c r="BD277" s="295"/>
      <c r="BE277" s="295"/>
      <c r="BF277" s="295"/>
      <c r="BG277" s="295"/>
      <c r="BH277" s="295"/>
      <c r="BI277" s="295"/>
    </row>
    <row r="278">
      <c r="A278" s="295"/>
      <c r="B278" s="295"/>
      <c r="C278" s="295"/>
      <c r="D278" s="295"/>
      <c r="E278" s="295"/>
      <c r="F278" s="295"/>
      <c r="G278" s="295"/>
      <c r="H278" s="295"/>
      <c r="I278" s="295"/>
      <c r="J278" s="295"/>
      <c r="K278" s="295"/>
      <c r="L278" s="295"/>
      <c r="M278" s="295"/>
      <c r="N278" s="295"/>
      <c r="O278" s="295"/>
      <c r="P278" s="295"/>
      <c r="Q278" s="295"/>
      <c r="R278" s="295"/>
      <c r="S278" s="295"/>
      <c r="T278" s="295"/>
      <c r="U278" s="295"/>
      <c r="V278" s="295"/>
      <c r="W278" s="295"/>
      <c r="X278" s="295"/>
      <c r="Y278" s="295"/>
      <c r="Z278" s="295"/>
      <c r="AA278" s="295"/>
      <c r="AB278" s="295"/>
      <c r="AC278" s="295"/>
      <c r="AD278" s="295"/>
      <c r="AE278" s="295"/>
      <c r="AF278" s="295"/>
      <c r="AG278" s="295"/>
      <c r="AH278" s="295"/>
      <c r="AI278" s="295"/>
      <c r="AJ278" s="295"/>
      <c r="AK278" s="295"/>
      <c r="AL278" s="295"/>
      <c r="AM278" s="295"/>
      <c r="AN278" s="295"/>
      <c r="AO278" s="295"/>
      <c r="AP278" s="295"/>
      <c r="AQ278" s="295"/>
      <c r="AR278" s="295"/>
      <c r="AS278" s="295"/>
      <c r="AT278" s="295"/>
      <c r="AU278" s="295"/>
      <c r="AV278" s="295"/>
      <c r="AW278" s="295"/>
      <c r="AX278" s="295"/>
      <c r="AY278" s="295"/>
      <c r="AZ278" s="295"/>
      <c r="BA278" s="295"/>
      <c r="BB278" s="295"/>
      <c r="BC278" s="295"/>
      <c r="BD278" s="295"/>
      <c r="BE278" s="295"/>
      <c r="BF278" s="295"/>
      <c r="BG278" s="295"/>
      <c r="BH278" s="295"/>
      <c r="BI278" s="295"/>
    </row>
    <row r="279">
      <c r="A279" s="295"/>
      <c r="B279" s="295"/>
      <c r="C279" s="295"/>
      <c r="D279" s="295"/>
      <c r="E279" s="295"/>
      <c r="F279" s="295"/>
      <c r="G279" s="295"/>
      <c r="H279" s="295"/>
      <c r="I279" s="295"/>
      <c r="J279" s="295"/>
      <c r="K279" s="295"/>
      <c r="L279" s="295"/>
      <c r="M279" s="295"/>
      <c r="N279" s="295"/>
      <c r="O279" s="295"/>
      <c r="P279" s="295"/>
      <c r="Q279" s="295"/>
      <c r="R279" s="295"/>
      <c r="S279" s="295"/>
      <c r="T279" s="295"/>
      <c r="U279" s="295"/>
      <c r="V279" s="295"/>
      <c r="W279" s="295"/>
      <c r="X279" s="295"/>
      <c r="Y279" s="295"/>
      <c r="Z279" s="295"/>
      <c r="AA279" s="295"/>
      <c r="AB279" s="295"/>
      <c r="AC279" s="295"/>
      <c r="AD279" s="295"/>
      <c r="AE279" s="295"/>
      <c r="AF279" s="295"/>
      <c r="AG279" s="295"/>
      <c r="AH279" s="295"/>
      <c r="AI279" s="295"/>
      <c r="AJ279" s="295"/>
      <c r="AK279" s="295"/>
      <c r="AL279" s="295"/>
      <c r="AM279" s="295"/>
      <c r="AN279" s="295"/>
      <c r="AO279" s="295"/>
      <c r="AP279" s="295"/>
      <c r="AQ279" s="295"/>
      <c r="AR279" s="295"/>
      <c r="AS279" s="295"/>
      <c r="AT279" s="295"/>
      <c r="AU279" s="295"/>
      <c r="AV279" s="295"/>
      <c r="AW279" s="295"/>
      <c r="AX279" s="295"/>
      <c r="AY279" s="295"/>
      <c r="AZ279" s="295"/>
      <c r="BA279" s="295"/>
      <c r="BB279" s="295"/>
      <c r="BC279" s="295"/>
      <c r="BD279" s="295"/>
      <c r="BE279" s="295"/>
      <c r="BF279" s="295"/>
      <c r="BG279" s="295"/>
      <c r="BH279" s="295"/>
      <c r="BI279" s="295"/>
    </row>
    <row r="280">
      <c r="A280" s="295"/>
      <c r="B280" s="295"/>
      <c r="C280" s="295"/>
      <c r="D280" s="295"/>
      <c r="E280" s="295"/>
      <c r="F280" s="295"/>
      <c r="G280" s="295"/>
      <c r="H280" s="295"/>
      <c r="I280" s="295"/>
      <c r="J280" s="295"/>
      <c r="K280" s="295"/>
      <c r="L280" s="295"/>
      <c r="M280" s="295"/>
      <c r="N280" s="295"/>
      <c r="O280" s="295"/>
      <c r="P280" s="295"/>
      <c r="Q280" s="295"/>
      <c r="R280" s="295"/>
      <c r="S280" s="295"/>
      <c r="T280" s="295"/>
      <c r="U280" s="295"/>
      <c r="V280" s="295"/>
      <c r="W280" s="295"/>
      <c r="X280" s="295"/>
      <c r="Y280" s="295"/>
      <c r="Z280" s="295"/>
      <c r="AA280" s="295"/>
      <c r="AB280" s="295"/>
      <c r="AC280" s="295"/>
      <c r="AD280" s="295"/>
      <c r="AE280" s="295"/>
      <c r="AF280" s="295"/>
      <c r="AG280" s="295"/>
      <c r="AH280" s="295"/>
      <c r="AI280" s="295"/>
      <c r="AJ280" s="295"/>
      <c r="AK280" s="295"/>
      <c r="AL280" s="295"/>
      <c r="AM280" s="295"/>
      <c r="AN280" s="295"/>
      <c r="AO280" s="295"/>
      <c r="AP280" s="295"/>
      <c r="AQ280" s="295"/>
      <c r="AR280" s="295"/>
      <c r="AS280" s="295"/>
      <c r="AT280" s="295"/>
      <c r="AU280" s="295"/>
      <c r="AV280" s="295"/>
      <c r="AW280" s="295"/>
      <c r="AX280" s="295"/>
      <c r="AY280" s="295"/>
      <c r="AZ280" s="295"/>
      <c r="BA280" s="295"/>
      <c r="BB280" s="295"/>
      <c r="BC280" s="295"/>
      <c r="BD280" s="295"/>
      <c r="BE280" s="295"/>
      <c r="BF280" s="295"/>
      <c r="BG280" s="295"/>
      <c r="BH280" s="295"/>
      <c r="BI280" s="295"/>
    </row>
    <row r="281">
      <c r="A281" s="295"/>
      <c r="B281" s="295"/>
      <c r="C281" s="295"/>
      <c r="D281" s="295"/>
      <c r="E281" s="295"/>
      <c r="F281" s="295"/>
      <c r="G281" s="295"/>
      <c r="H281" s="295"/>
      <c r="I281" s="295"/>
      <c r="J281" s="295"/>
      <c r="K281" s="295"/>
      <c r="L281" s="295"/>
      <c r="M281" s="295"/>
      <c r="N281" s="295"/>
      <c r="O281" s="295"/>
      <c r="P281" s="295"/>
      <c r="Q281" s="295"/>
      <c r="R281" s="295"/>
      <c r="S281" s="295"/>
      <c r="T281" s="295"/>
      <c r="U281" s="295"/>
      <c r="V281" s="295"/>
      <c r="W281" s="295"/>
      <c r="X281" s="295"/>
      <c r="Y281" s="295"/>
      <c r="Z281" s="295"/>
      <c r="AA281" s="295"/>
      <c r="AB281" s="295"/>
      <c r="AC281" s="295"/>
      <c r="AD281" s="295"/>
      <c r="AE281" s="295"/>
      <c r="AF281" s="295"/>
      <c r="AG281" s="295"/>
      <c r="AH281" s="295"/>
      <c r="AI281" s="295"/>
      <c r="AJ281" s="295"/>
      <c r="AK281" s="295"/>
      <c r="AL281" s="295"/>
      <c r="AM281" s="295"/>
      <c r="AN281" s="295"/>
      <c r="AO281" s="295"/>
      <c r="AP281" s="295"/>
      <c r="AQ281" s="295"/>
      <c r="AR281" s="295"/>
      <c r="AS281" s="295"/>
      <c r="AT281" s="295"/>
      <c r="AU281" s="295"/>
      <c r="AV281" s="295"/>
      <c r="AW281" s="295"/>
      <c r="AX281" s="295"/>
      <c r="AY281" s="295"/>
      <c r="AZ281" s="295"/>
      <c r="BA281" s="295"/>
      <c r="BB281" s="295"/>
      <c r="BC281" s="295"/>
      <c r="BD281" s="295"/>
      <c r="BE281" s="295"/>
      <c r="BF281" s="295"/>
      <c r="BG281" s="295"/>
      <c r="BH281" s="295"/>
      <c r="BI281" s="295"/>
    </row>
    <row r="282">
      <c r="A282" s="295"/>
      <c r="B282" s="295"/>
      <c r="C282" s="295"/>
      <c r="D282" s="295"/>
      <c r="E282" s="295"/>
      <c r="F282" s="295"/>
      <c r="G282" s="295"/>
      <c r="H282" s="295"/>
      <c r="I282" s="295"/>
      <c r="J282" s="295"/>
      <c r="K282" s="295"/>
      <c r="L282" s="295"/>
      <c r="M282" s="295"/>
      <c r="N282" s="295"/>
      <c r="O282" s="295"/>
      <c r="P282" s="295"/>
      <c r="Q282" s="295"/>
      <c r="R282" s="295"/>
      <c r="S282" s="295"/>
      <c r="T282" s="295"/>
      <c r="U282" s="295"/>
      <c r="V282" s="295"/>
      <c r="W282" s="295"/>
      <c r="X282" s="295"/>
      <c r="Y282" s="295"/>
      <c r="Z282" s="295"/>
      <c r="AA282" s="295"/>
      <c r="AB282" s="295"/>
      <c r="AC282" s="295"/>
      <c r="AD282" s="295"/>
      <c r="AE282" s="295"/>
      <c r="AF282" s="295"/>
      <c r="AG282" s="295"/>
      <c r="AH282" s="295"/>
      <c r="AI282" s="295"/>
      <c r="AJ282" s="295"/>
      <c r="AK282" s="295"/>
      <c r="AL282" s="295"/>
      <c r="AM282" s="295"/>
      <c r="AN282" s="295"/>
      <c r="AO282" s="295"/>
      <c r="AP282" s="295"/>
      <c r="AQ282" s="295"/>
      <c r="AR282" s="295"/>
      <c r="AS282" s="295"/>
      <c r="AT282" s="295"/>
      <c r="AU282" s="295"/>
      <c r="AV282" s="295"/>
      <c r="AW282" s="295"/>
      <c r="AX282" s="295"/>
      <c r="AY282" s="295"/>
      <c r="AZ282" s="295"/>
      <c r="BA282" s="295"/>
      <c r="BB282" s="295"/>
      <c r="BC282" s="295"/>
      <c r="BD282" s="295"/>
      <c r="BE282" s="295"/>
      <c r="BF282" s="295"/>
      <c r="BG282" s="295"/>
      <c r="BH282" s="295"/>
      <c r="BI282" s="295"/>
    </row>
    <row r="283">
      <c r="A283" s="295"/>
      <c r="B283" s="295"/>
      <c r="C283" s="295"/>
      <c r="D283" s="295"/>
      <c r="E283" s="295"/>
      <c r="F283" s="295"/>
      <c r="G283" s="295"/>
      <c r="H283" s="295"/>
      <c r="I283" s="295"/>
      <c r="J283" s="295"/>
      <c r="K283" s="295"/>
      <c r="L283" s="295"/>
      <c r="M283" s="295"/>
      <c r="N283" s="295"/>
      <c r="O283" s="295"/>
      <c r="P283" s="295"/>
      <c r="Q283" s="295"/>
      <c r="R283" s="295"/>
      <c r="S283" s="295"/>
      <c r="T283" s="295"/>
      <c r="U283" s="295"/>
      <c r="V283" s="295"/>
      <c r="W283" s="295"/>
      <c r="X283" s="295"/>
      <c r="Y283" s="295"/>
      <c r="Z283" s="295"/>
      <c r="AA283" s="295"/>
      <c r="AB283" s="295"/>
      <c r="AC283" s="295"/>
      <c r="AD283" s="295"/>
      <c r="AE283" s="295"/>
      <c r="AF283" s="295"/>
      <c r="AG283" s="295"/>
      <c r="AH283" s="295"/>
      <c r="AI283" s="295"/>
      <c r="AJ283" s="295"/>
      <c r="AK283" s="295"/>
      <c r="AL283" s="295"/>
      <c r="AM283" s="295"/>
      <c r="AN283" s="295"/>
      <c r="AO283" s="295"/>
      <c r="AP283" s="295"/>
      <c r="AQ283" s="295"/>
      <c r="AR283" s="295"/>
      <c r="AS283" s="295"/>
      <c r="AT283" s="295"/>
      <c r="AU283" s="295"/>
      <c r="AV283" s="295"/>
      <c r="AW283" s="295"/>
      <c r="AX283" s="295"/>
      <c r="AY283" s="295"/>
      <c r="AZ283" s="295"/>
      <c r="BA283" s="295"/>
      <c r="BB283" s="295"/>
      <c r="BC283" s="295"/>
      <c r="BD283" s="295"/>
      <c r="BE283" s="295"/>
      <c r="BF283" s="295"/>
      <c r="BG283" s="295"/>
      <c r="BH283" s="295"/>
      <c r="BI283" s="295"/>
    </row>
    <row r="284">
      <c r="A284" s="295"/>
      <c r="B284" s="295"/>
      <c r="C284" s="295"/>
      <c r="D284" s="295"/>
      <c r="E284" s="295"/>
      <c r="F284" s="295"/>
      <c r="G284" s="295"/>
      <c r="H284" s="295"/>
      <c r="I284" s="295"/>
      <c r="J284" s="295"/>
      <c r="K284" s="295"/>
      <c r="L284" s="295"/>
      <c r="M284" s="295"/>
      <c r="N284" s="295"/>
      <c r="O284" s="295"/>
      <c r="P284" s="295"/>
      <c r="Q284" s="295"/>
      <c r="R284" s="295"/>
      <c r="S284" s="295"/>
      <c r="T284" s="295"/>
      <c r="U284" s="295"/>
      <c r="V284" s="295"/>
      <c r="W284" s="295"/>
      <c r="X284" s="295"/>
      <c r="Y284" s="295"/>
      <c r="Z284" s="295"/>
      <c r="AA284" s="295"/>
      <c r="AB284" s="295"/>
      <c r="AC284" s="295"/>
      <c r="AD284" s="295"/>
      <c r="AE284" s="295"/>
      <c r="AF284" s="295"/>
      <c r="AG284" s="295"/>
      <c r="AH284" s="295"/>
      <c r="AI284" s="295"/>
      <c r="AJ284" s="295"/>
      <c r="AK284" s="295"/>
      <c r="AL284" s="295"/>
      <c r="AM284" s="295"/>
      <c r="AN284" s="295"/>
      <c r="AO284" s="295"/>
      <c r="AP284" s="295"/>
      <c r="AQ284" s="295"/>
      <c r="AR284" s="295"/>
      <c r="AS284" s="295"/>
      <c r="AT284" s="295"/>
      <c r="AU284" s="295"/>
      <c r="AV284" s="295"/>
      <c r="AW284" s="295"/>
      <c r="AX284" s="295"/>
      <c r="AY284" s="295"/>
      <c r="AZ284" s="295"/>
      <c r="BA284" s="295"/>
      <c r="BB284" s="295"/>
      <c r="BC284" s="295"/>
      <c r="BD284" s="295"/>
      <c r="BE284" s="295"/>
      <c r="BF284" s="295"/>
      <c r="BG284" s="295"/>
      <c r="BH284" s="295"/>
      <c r="BI284" s="295"/>
    </row>
    <row r="285">
      <c r="A285" s="295"/>
      <c r="B285" s="295"/>
      <c r="C285" s="295"/>
      <c r="D285" s="295"/>
      <c r="E285" s="295"/>
      <c r="F285" s="295"/>
      <c r="G285" s="295"/>
      <c r="H285" s="295"/>
      <c r="I285" s="295"/>
      <c r="J285" s="295"/>
      <c r="K285" s="295"/>
      <c r="L285" s="295"/>
      <c r="M285" s="295"/>
      <c r="N285" s="295"/>
      <c r="O285" s="295"/>
      <c r="P285" s="295"/>
      <c r="Q285" s="295"/>
      <c r="R285" s="295"/>
      <c r="S285" s="295"/>
      <c r="T285" s="295"/>
      <c r="U285" s="295"/>
      <c r="V285" s="295"/>
      <c r="W285" s="295"/>
      <c r="X285" s="295"/>
      <c r="Y285" s="295"/>
      <c r="Z285" s="295"/>
      <c r="AA285" s="295"/>
      <c r="AB285" s="295"/>
      <c r="AC285" s="295"/>
      <c r="AD285" s="295"/>
      <c r="AE285" s="295"/>
      <c r="AF285" s="295"/>
      <c r="AG285" s="295"/>
      <c r="AH285" s="295"/>
      <c r="AI285" s="295"/>
      <c r="AJ285" s="295"/>
      <c r="AK285" s="295"/>
      <c r="AL285" s="295"/>
      <c r="AM285" s="295"/>
      <c r="AN285" s="295"/>
      <c r="AO285" s="295"/>
      <c r="AP285" s="295"/>
      <c r="AQ285" s="295"/>
      <c r="AR285" s="295"/>
      <c r="AS285" s="295"/>
      <c r="AT285" s="295"/>
      <c r="AU285" s="295"/>
      <c r="AV285" s="295"/>
      <c r="AW285" s="295"/>
      <c r="AX285" s="295"/>
      <c r="AY285" s="295"/>
      <c r="AZ285" s="295"/>
      <c r="BA285" s="295"/>
      <c r="BB285" s="295"/>
      <c r="BC285" s="295"/>
      <c r="BD285" s="295"/>
      <c r="BE285" s="295"/>
      <c r="BF285" s="295"/>
      <c r="BG285" s="295"/>
      <c r="BH285" s="295"/>
      <c r="BI285" s="295"/>
    </row>
    <row r="286">
      <c r="A286" s="295"/>
      <c r="B286" s="295"/>
      <c r="C286" s="295"/>
      <c r="D286" s="295"/>
      <c r="E286" s="295"/>
      <c r="F286" s="295"/>
      <c r="G286" s="295"/>
      <c r="H286" s="295"/>
      <c r="I286" s="295"/>
      <c r="J286" s="295"/>
      <c r="K286" s="295"/>
      <c r="L286" s="295"/>
      <c r="M286" s="295"/>
      <c r="N286" s="295"/>
      <c r="O286" s="295"/>
      <c r="P286" s="295"/>
      <c r="Q286" s="295"/>
      <c r="R286" s="295"/>
      <c r="S286" s="295"/>
      <c r="T286" s="295"/>
      <c r="U286" s="295"/>
      <c r="V286" s="295"/>
      <c r="W286" s="295"/>
      <c r="X286" s="295"/>
      <c r="Y286" s="295"/>
      <c r="Z286" s="295"/>
      <c r="AA286" s="295"/>
      <c r="AB286" s="295"/>
      <c r="AC286" s="295"/>
      <c r="AD286" s="295"/>
      <c r="AE286" s="295"/>
      <c r="AF286" s="295"/>
      <c r="AG286" s="295"/>
      <c r="AH286" s="295"/>
      <c r="AI286" s="295"/>
      <c r="AJ286" s="295"/>
      <c r="AK286" s="295"/>
      <c r="AL286" s="295"/>
      <c r="AM286" s="295"/>
      <c r="AN286" s="295"/>
      <c r="AO286" s="295"/>
      <c r="AP286" s="295"/>
      <c r="AQ286" s="295"/>
      <c r="AR286" s="295"/>
      <c r="AS286" s="295"/>
      <c r="AT286" s="295"/>
      <c r="AU286" s="295"/>
      <c r="AV286" s="295"/>
      <c r="AW286" s="295"/>
      <c r="AX286" s="295"/>
      <c r="AY286" s="295"/>
      <c r="AZ286" s="295"/>
      <c r="BA286" s="295"/>
      <c r="BB286" s="295"/>
      <c r="BC286" s="295"/>
      <c r="BD286" s="295"/>
      <c r="BE286" s="295"/>
      <c r="BF286" s="295"/>
      <c r="BG286" s="295"/>
      <c r="BH286" s="295"/>
      <c r="BI286" s="295"/>
    </row>
    <row r="287">
      <c r="A287" s="295"/>
      <c r="B287" s="295"/>
      <c r="C287" s="295"/>
      <c r="D287" s="295"/>
      <c r="E287" s="295"/>
      <c r="F287" s="295"/>
      <c r="G287" s="295"/>
      <c r="H287" s="295"/>
      <c r="I287" s="295"/>
      <c r="J287" s="295"/>
      <c r="K287" s="295"/>
      <c r="L287" s="295"/>
      <c r="M287" s="295"/>
      <c r="N287" s="295"/>
      <c r="O287" s="295"/>
      <c r="P287" s="295"/>
      <c r="Q287" s="295"/>
      <c r="R287" s="295"/>
      <c r="S287" s="295"/>
      <c r="T287" s="295"/>
      <c r="U287" s="295"/>
      <c r="V287" s="295"/>
      <c r="W287" s="295"/>
      <c r="X287" s="295"/>
      <c r="Y287" s="295"/>
      <c r="Z287" s="295"/>
      <c r="AA287" s="295"/>
      <c r="AB287" s="295"/>
      <c r="AC287" s="295"/>
      <c r="AD287" s="295"/>
      <c r="AE287" s="295"/>
      <c r="AF287" s="295"/>
      <c r="AG287" s="295"/>
      <c r="AH287" s="295"/>
      <c r="AI287" s="295"/>
      <c r="AJ287" s="295"/>
      <c r="AK287" s="295"/>
      <c r="AL287" s="295"/>
      <c r="AM287" s="295"/>
      <c r="AN287" s="295"/>
      <c r="AO287" s="295"/>
      <c r="AP287" s="295"/>
      <c r="AQ287" s="295"/>
      <c r="AR287" s="295"/>
      <c r="AS287" s="295"/>
      <c r="AT287" s="295"/>
      <c r="AU287" s="295"/>
      <c r="AV287" s="295"/>
      <c r="AW287" s="295"/>
      <c r="AX287" s="295"/>
      <c r="AY287" s="295"/>
      <c r="AZ287" s="295"/>
      <c r="BA287" s="295"/>
      <c r="BB287" s="295"/>
      <c r="BC287" s="295"/>
      <c r="BD287" s="295"/>
      <c r="BE287" s="295"/>
      <c r="BF287" s="295"/>
      <c r="BG287" s="295"/>
      <c r="BH287" s="295"/>
      <c r="BI287" s="295"/>
    </row>
    <row r="288">
      <c r="A288" s="295"/>
      <c r="B288" s="295"/>
      <c r="C288" s="295"/>
      <c r="D288" s="295"/>
      <c r="E288" s="295"/>
      <c r="F288" s="295"/>
      <c r="G288" s="295"/>
      <c r="H288" s="295"/>
      <c r="I288" s="295"/>
      <c r="J288" s="295"/>
      <c r="K288" s="295"/>
      <c r="L288" s="295"/>
      <c r="M288" s="295"/>
      <c r="N288" s="295"/>
      <c r="O288" s="295"/>
      <c r="P288" s="295"/>
      <c r="Q288" s="295"/>
      <c r="R288" s="295"/>
      <c r="S288" s="295"/>
      <c r="T288" s="295"/>
      <c r="U288" s="295"/>
      <c r="V288" s="295"/>
      <c r="W288" s="295"/>
      <c r="X288" s="295"/>
      <c r="Y288" s="295"/>
      <c r="Z288" s="295"/>
      <c r="AA288" s="295"/>
      <c r="AB288" s="295"/>
      <c r="AC288" s="295"/>
      <c r="AD288" s="295"/>
      <c r="AE288" s="295"/>
      <c r="AF288" s="295"/>
      <c r="AG288" s="295"/>
      <c r="AH288" s="295"/>
      <c r="AI288" s="295"/>
      <c r="AJ288" s="295"/>
      <c r="AK288" s="295"/>
      <c r="AL288" s="295"/>
      <c r="AM288" s="295"/>
      <c r="AN288" s="295"/>
      <c r="AO288" s="295"/>
      <c r="AP288" s="295"/>
      <c r="AQ288" s="295"/>
      <c r="AR288" s="295"/>
      <c r="AS288" s="295"/>
      <c r="AT288" s="295"/>
      <c r="AU288" s="295"/>
      <c r="AV288" s="295"/>
      <c r="AW288" s="295"/>
      <c r="AX288" s="295"/>
      <c r="AY288" s="295"/>
      <c r="AZ288" s="295"/>
      <c r="BA288" s="295"/>
      <c r="BB288" s="295"/>
      <c r="BC288" s="295"/>
      <c r="BD288" s="295"/>
      <c r="BE288" s="295"/>
      <c r="BF288" s="295"/>
      <c r="BG288" s="295"/>
      <c r="BH288" s="295"/>
      <c r="BI288" s="295"/>
    </row>
    <row r="289">
      <c r="A289" s="295"/>
      <c r="B289" s="295"/>
      <c r="C289" s="295"/>
      <c r="D289" s="295"/>
      <c r="E289" s="295"/>
      <c r="F289" s="295"/>
      <c r="G289" s="295"/>
      <c r="H289" s="295"/>
      <c r="I289" s="295"/>
      <c r="J289" s="295"/>
      <c r="K289" s="295"/>
      <c r="L289" s="295"/>
      <c r="M289" s="295"/>
      <c r="N289" s="295"/>
      <c r="O289" s="295"/>
      <c r="P289" s="295"/>
      <c r="Q289" s="295"/>
      <c r="R289" s="295"/>
      <c r="S289" s="295"/>
      <c r="T289" s="295"/>
      <c r="U289" s="295"/>
      <c r="V289" s="295"/>
      <c r="W289" s="295"/>
      <c r="X289" s="295"/>
      <c r="Y289" s="295"/>
      <c r="Z289" s="295"/>
      <c r="AA289" s="295"/>
      <c r="AB289" s="295"/>
      <c r="AC289" s="295"/>
      <c r="AD289" s="295"/>
      <c r="AE289" s="295"/>
      <c r="AF289" s="295"/>
      <c r="AG289" s="295"/>
      <c r="AH289" s="295"/>
      <c r="AI289" s="295"/>
      <c r="AJ289" s="295"/>
      <c r="AK289" s="295"/>
      <c r="AL289" s="295"/>
      <c r="AM289" s="295"/>
      <c r="AN289" s="295"/>
      <c r="AO289" s="295"/>
      <c r="AP289" s="295"/>
      <c r="AQ289" s="295"/>
      <c r="AR289" s="295"/>
      <c r="AS289" s="295"/>
      <c r="AT289" s="295"/>
      <c r="AU289" s="295"/>
      <c r="AV289" s="295"/>
      <c r="AW289" s="295"/>
      <c r="AX289" s="295"/>
      <c r="AY289" s="295"/>
      <c r="AZ289" s="295"/>
      <c r="BA289" s="295"/>
      <c r="BB289" s="295"/>
      <c r="BC289" s="295"/>
      <c r="BD289" s="295"/>
      <c r="BE289" s="295"/>
      <c r="BF289" s="295"/>
      <c r="BG289" s="295"/>
      <c r="BH289" s="295"/>
      <c r="BI289" s="295"/>
    </row>
    <row r="290">
      <c r="A290" s="295"/>
      <c r="B290" s="295"/>
      <c r="C290" s="295"/>
      <c r="D290" s="295"/>
      <c r="E290" s="295"/>
      <c r="F290" s="295"/>
      <c r="G290" s="295"/>
      <c r="H290" s="295"/>
      <c r="I290" s="295"/>
      <c r="J290" s="295"/>
      <c r="K290" s="295"/>
      <c r="L290" s="295"/>
      <c r="M290" s="295"/>
      <c r="N290" s="295"/>
      <c r="O290" s="295"/>
      <c r="P290" s="295"/>
      <c r="Q290" s="295"/>
      <c r="R290" s="295"/>
      <c r="S290" s="295"/>
      <c r="T290" s="295"/>
      <c r="U290" s="295"/>
      <c r="V290" s="295"/>
      <c r="W290" s="295"/>
      <c r="X290" s="295"/>
      <c r="Y290" s="295"/>
      <c r="Z290" s="295"/>
      <c r="AA290" s="295"/>
      <c r="AB290" s="295"/>
      <c r="AC290" s="295"/>
      <c r="AD290" s="295"/>
      <c r="AE290" s="295"/>
      <c r="AF290" s="295"/>
      <c r="AG290" s="295"/>
      <c r="AH290" s="295"/>
      <c r="AI290" s="295"/>
      <c r="AJ290" s="295"/>
      <c r="AK290" s="295"/>
      <c r="AL290" s="295"/>
      <c r="AM290" s="295"/>
      <c r="AN290" s="295"/>
      <c r="AO290" s="295"/>
      <c r="AP290" s="295"/>
      <c r="AQ290" s="295"/>
      <c r="AR290" s="295"/>
      <c r="AS290" s="295"/>
      <c r="AT290" s="295"/>
      <c r="AU290" s="295"/>
      <c r="AV290" s="295"/>
      <c r="AW290" s="295"/>
      <c r="AX290" s="295"/>
      <c r="AY290" s="295"/>
      <c r="AZ290" s="295"/>
      <c r="BA290" s="295"/>
      <c r="BB290" s="295"/>
      <c r="BC290" s="295"/>
      <c r="BD290" s="295"/>
      <c r="BE290" s="295"/>
      <c r="BF290" s="295"/>
      <c r="BG290" s="295"/>
      <c r="BH290" s="295"/>
      <c r="BI290" s="295"/>
    </row>
    <row r="291">
      <c r="A291" s="295"/>
      <c r="B291" s="295"/>
      <c r="C291" s="295"/>
      <c r="D291" s="295"/>
      <c r="E291" s="295"/>
      <c r="F291" s="295"/>
      <c r="G291" s="295"/>
      <c r="H291" s="295"/>
      <c r="I291" s="295"/>
      <c r="J291" s="295"/>
      <c r="K291" s="295"/>
      <c r="L291" s="295"/>
      <c r="M291" s="295"/>
      <c r="N291" s="295"/>
      <c r="O291" s="295"/>
      <c r="P291" s="295"/>
      <c r="Q291" s="295"/>
      <c r="R291" s="295"/>
      <c r="S291" s="295"/>
      <c r="T291" s="295"/>
      <c r="U291" s="295"/>
      <c r="V291" s="295"/>
      <c r="W291" s="295"/>
      <c r="X291" s="295"/>
      <c r="Y291" s="295"/>
      <c r="Z291" s="295"/>
      <c r="AA291" s="295"/>
      <c r="AB291" s="295"/>
      <c r="AC291" s="295"/>
      <c r="AD291" s="295"/>
      <c r="AE291" s="295"/>
      <c r="AF291" s="295"/>
      <c r="AG291" s="295"/>
      <c r="AH291" s="295"/>
      <c r="AI291" s="295"/>
      <c r="AJ291" s="295"/>
      <c r="AK291" s="295"/>
      <c r="AL291" s="295"/>
      <c r="AM291" s="295"/>
      <c r="AN291" s="295"/>
      <c r="AO291" s="295"/>
      <c r="AP291" s="295"/>
      <c r="AQ291" s="295"/>
      <c r="AR291" s="295"/>
      <c r="AS291" s="295"/>
      <c r="AT291" s="295"/>
      <c r="AU291" s="295"/>
      <c r="AV291" s="295"/>
      <c r="AW291" s="295"/>
      <c r="AX291" s="295"/>
      <c r="AY291" s="295"/>
      <c r="AZ291" s="295"/>
      <c r="BA291" s="295"/>
      <c r="BB291" s="295"/>
      <c r="BC291" s="295"/>
      <c r="BD291" s="295"/>
      <c r="BE291" s="295"/>
      <c r="BF291" s="295"/>
      <c r="BG291" s="295"/>
      <c r="BH291" s="295"/>
      <c r="BI291" s="295"/>
    </row>
    <row r="292">
      <c r="A292" s="295"/>
      <c r="B292" s="295"/>
      <c r="C292" s="295"/>
      <c r="D292" s="295"/>
      <c r="E292" s="295"/>
      <c r="F292" s="295"/>
      <c r="G292" s="295"/>
      <c r="H292" s="295"/>
      <c r="I292" s="295"/>
      <c r="J292" s="295"/>
      <c r="K292" s="295"/>
      <c r="L292" s="295"/>
      <c r="M292" s="295"/>
      <c r="N292" s="295"/>
      <c r="O292" s="295"/>
      <c r="P292" s="295"/>
      <c r="Q292" s="295"/>
      <c r="R292" s="295"/>
      <c r="S292" s="295"/>
      <c r="T292" s="295"/>
      <c r="U292" s="295"/>
      <c r="V292" s="295"/>
      <c r="W292" s="295"/>
      <c r="X292" s="295"/>
      <c r="Y292" s="295"/>
      <c r="Z292" s="295"/>
      <c r="AA292" s="295"/>
      <c r="AB292" s="295"/>
      <c r="AC292" s="295"/>
      <c r="AD292" s="295"/>
      <c r="AE292" s="295"/>
      <c r="AF292" s="295"/>
      <c r="AG292" s="295"/>
      <c r="AH292" s="295"/>
      <c r="AI292" s="295"/>
      <c r="AJ292" s="295"/>
      <c r="AK292" s="295"/>
      <c r="AL292" s="295"/>
      <c r="AM292" s="295"/>
      <c r="AN292" s="295"/>
      <c r="AO292" s="295"/>
      <c r="AP292" s="295"/>
      <c r="AQ292" s="295"/>
      <c r="AR292" s="295"/>
      <c r="AS292" s="295"/>
      <c r="AT292" s="295"/>
      <c r="AU292" s="295"/>
      <c r="AV292" s="295"/>
      <c r="AW292" s="295"/>
      <c r="AX292" s="295"/>
      <c r="AY292" s="295"/>
      <c r="AZ292" s="295"/>
      <c r="BA292" s="295"/>
      <c r="BB292" s="295"/>
      <c r="BC292" s="295"/>
      <c r="BD292" s="295"/>
      <c r="BE292" s="295"/>
      <c r="BF292" s="295"/>
      <c r="BG292" s="295"/>
      <c r="BH292" s="295"/>
      <c r="BI292" s="295"/>
    </row>
    <row r="293">
      <c r="A293" s="295"/>
      <c r="B293" s="295"/>
      <c r="C293" s="295"/>
      <c r="D293" s="295"/>
      <c r="E293" s="295"/>
      <c r="F293" s="295"/>
      <c r="G293" s="295"/>
      <c r="H293" s="295"/>
      <c r="I293" s="295"/>
      <c r="J293" s="295"/>
      <c r="K293" s="295"/>
      <c r="L293" s="295"/>
      <c r="M293" s="295"/>
      <c r="N293" s="295"/>
      <c r="O293" s="295"/>
      <c r="P293" s="295"/>
      <c r="Q293" s="295"/>
      <c r="R293" s="295"/>
      <c r="S293" s="295"/>
      <c r="T293" s="295"/>
      <c r="U293" s="295"/>
      <c r="V293" s="295"/>
      <c r="W293" s="295"/>
      <c r="X293" s="295"/>
      <c r="Y293" s="295"/>
      <c r="Z293" s="295"/>
      <c r="AA293" s="295"/>
      <c r="AB293" s="295"/>
      <c r="AC293" s="295"/>
      <c r="AD293" s="295"/>
      <c r="AE293" s="295"/>
      <c r="AF293" s="295"/>
      <c r="AG293" s="295"/>
      <c r="AH293" s="295"/>
      <c r="AI293" s="295"/>
      <c r="AJ293" s="295"/>
      <c r="AK293" s="295"/>
      <c r="AL293" s="295"/>
      <c r="AM293" s="295"/>
      <c r="AN293" s="295"/>
      <c r="AO293" s="295"/>
      <c r="AP293" s="295"/>
      <c r="AQ293" s="295"/>
      <c r="AR293" s="295"/>
      <c r="AS293" s="295"/>
      <c r="AT293" s="295"/>
      <c r="AU293" s="295"/>
      <c r="AV293" s="295"/>
      <c r="AW293" s="295"/>
      <c r="AX293" s="295"/>
      <c r="AY293" s="295"/>
      <c r="AZ293" s="295"/>
      <c r="BA293" s="295"/>
      <c r="BB293" s="295"/>
      <c r="BC293" s="295"/>
      <c r="BD293" s="295"/>
      <c r="BE293" s="295"/>
      <c r="BF293" s="295"/>
      <c r="BG293" s="295"/>
      <c r="BH293" s="295"/>
      <c r="BI293" s="295"/>
    </row>
    <row r="294">
      <c r="A294" s="295"/>
      <c r="B294" s="295"/>
      <c r="C294" s="295"/>
      <c r="D294" s="295"/>
      <c r="E294" s="295"/>
      <c r="F294" s="295"/>
      <c r="G294" s="295"/>
      <c r="H294" s="295"/>
      <c r="I294" s="295"/>
      <c r="J294" s="295"/>
      <c r="K294" s="295"/>
      <c r="L294" s="295"/>
      <c r="M294" s="295"/>
      <c r="N294" s="295"/>
      <c r="O294" s="295"/>
      <c r="P294" s="295"/>
      <c r="Q294" s="295"/>
      <c r="R294" s="295"/>
      <c r="S294" s="295"/>
      <c r="T294" s="295"/>
      <c r="U294" s="295"/>
      <c r="V294" s="295"/>
      <c r="W294" s="295"/>
      <c r="X294" s="295"/>
      <c r="Y294" s="295"/>
      <c r="Z294" s="295"/>
      <c r="AA294" s="295"/>
      <c r="AB294" s="295"/>
      <c r="AC294" s="295"/>
      <c r="AD294" s="295"/>
      <c r="AE294" s="295"/>
      <c r="AF294" s="295"/>
      <c r="AG294" s="295"/>
      <c r="AH294" s="295"/>
      <c r="AI294" s="295"/>
      <c r="AJ294" s="295"/>
      <c r="AK294" s="295"/>
      <c r="AL294" s="295"/>
      <c r="AM294" s="295"/>
      <c r="AN294" s="295"/>
      <c r="AO294" s="295"/>
      <c r="AP294" s="295"/>
      <c r="AQ294" s="295"/>
      <c r="AR294" s="295"/>
      <c r="AS294" s="295"/>
      <c r="AT294" s="295"/>
      <c r="AU294" s="295"/>
      <c r="AV294" s="295"/>
      <c r="AW294" s="295"/>
      <c r="AX294" s="295"/>
      <c r="AY294" s="295"/>
      <c r="AZ294" s="295"/>
      <c r="BA294" s="295"/>
      <c r="BB294" s="295"/>
      <c r="BC294" s="295"/>
      <c r="BD294" s="295"/>
      <c r="BE294" s="295"/>
      <c r="BF294" s="295"/>
      <c r="BG294" s="295"/>
      <c r="BH294" s="295"/>
      <c r="BI294" s="295"/>
    </row>
    <row r="295">
      <c r="A295" s="295"/>
      <c r="B295" s="295"/>
      <c r="C295" s="295"/>
      <c r="D295" s="295"/>
      <c r="E295" s="295"/>
      <c r="F295" s="295"/>
      <c r="G295" s="295"/>
      <c r="H295" s="295"/>
      <c r="I295" s="295"/>
      <c r="J295" s="295"/>
      <c r="K295" s="295"/>
      <c r="L295" s="295"/>
      <c r="M295" s="295"/>
      <c r="N295" s="295"/>
      <c r="O295" s="295"/>
      <c r="P295" s="295"/>
      <c r="Q295" s="295"/>
      <c r="R295" s="295"/>
      <c r="S295" s="295"/>
      <c r="T295" s="295"/>
      <c r="U295" s="295"/>
      <c r="V295" s="295"/>
      <c r="W295" s="295"/>
      <c r="X295" s="295"/>
      <c r="Y295" s="295"/>
      <c r="Z295" s="295"/>
      <c r="AA295" s="295"/>
      <c r="AB295" s="295"/>
      <c r="AC295" s="295"/>
      <c r="AD295" s="295"/>
      <c r="AE295" s="295"/>
      <c r="AF295" s="295"/>
      <c r="AG295" s="295"/>
      <c r="AH295" s="295"/>
      <c r="AI295" s="295"/>
      <c r="AJ295" s="295"/>
      <c r="AK295" s="295"/>
      <c r="AL295" s="295"/>
      <c r="AM295" s="295"/>
      <c r="AN295" s="295"/>
      <c r="AO295" s="295"/>
      <c r="AP295" s="295"/>
      <c r="AQ295" s="295"/>
      <c r="AR295" s="295"/>
      <c r="AS295" s="295"/>
      <c r="AT295" s="295"/>
      <c r="AU295" s="295"/>
      <c r="AV295" s="295"/>
      <c r="AW295" s="295"/>
      <c r="AX295" s="295"/>
      <c r="AY295" s="295"/>
      <c r="AZ295" s="295"/>
      <c r="BA295" s="295"/>
      <c r="BB295" s="295"/>
      <c r="BC295" s="295"/>
      <c r="BD295" s="295"/>
      <c r="BE295" s="295"/>
      <c r="BF295" s="295"/>
      <c r="BG295" s="295"/>
      <c r="BH295" s="295"/>
      <c r="BI295" s="295"/>
    </row>
    <row r="296">
      <c r="A296" s="295"/>
      <c r="B296" s="295"/>
      <c r="C296" s="295"/>
      <c r="D296" s="295"/>
      <c r="E296" s="295"/>
      <c r="F296" s="295"/>
      <c r="G296" s="295"/>
      <c r="H296" s="295"/>
      <c r="I296" s="295"/>
      <c r="J296" s="295"/>
      <c r="K296" s="295"/>
      <c r="L296" s="295"/>
      <c r="M296" s="295"/>
      <c r="N296" s="295"/>
      <c r="O296" s="295"/>
      <c r="P296" s="295"/>
      <c r="Q296" s="295"/>
      <c r="R296" s="295"/>
      <c r="S296" s="295"/>
      <c r="T296" s="295"/>
      <c r="U296" s="295"/>
      <c r="V296" s="295"/>
      <c r="W296" s="295"/>
      <c r="X296" s="295"/>
      <c r="Y296" s="295"/>
      <c r="Z296" s="295"/>
      <c r="AA296" s="295"/>
      <c r="AB296" s="295"/>
      <c r="AC296" s="295"/>
      <c r="AD296" s="295"/>
      <c r="AE296" s="295"/>
      <c r="AF296" s="295"/>
      <c r="AG296" s="295"/>
      <c r="AH296" s="295"/>
      <c r="AI296" s="295"/>
      <c r="AJ296" s="295"/>
      <c r="AK296" s="295"/>
      <c r="AL296" s="295"/>
      <c r="AM296" s="295"/>
      <c r="AN296" s="295"/>
      <c r="AO296" s="295"/>
      <c r="AP296" s="295"/>
      <c r="AQ296" s="295"/>
      <c r="AR296" s="295"/>
      <c r="AS296" s="295"/>
      <c r="AT296" s="295"/>
      <c r="AU296" s="295"/>
      <c r="AV296" s="295"/>
      <c r="AW296" s="295"/>
      <c r="AX296" s="295"/>
      <c r="AY296" s="295"/>
      <c r="AZ296" s="295"/>
      <c r="BA296" s="295"/>
      <c r="BB296" s="295"/>
      <c r="BC296" s="295"/>
      <c r="BD296" s="295"/>
      <c r="BE296" s="295"/>
      <c r="BF296" s="295"/>
      <c r="BG296" s="295"/>
      <c r="BH296" s="295"/>
      <c r="BI296" s="295"/>
    </row>
    <row r="297">
      <c r="A297" s="295"/>
      <c r="B297" s="295"/>
      <c r="C297" s="295"/>
      <c r="D297" s="295"/>
      <c r="E297" s="295"/>
      <c r="F297" s="295"/>
      <c r="G297" s="295"/>
      <c r="H297" s="295"/>
      <c r="I297" s="295"/>
      <c r="J297" s="295"/>
      <c r="K297" s="295"/>
      <c r="L297" s="295"/>
      <c r="M297" s="295"/>
      <c r="N297" s="295"/>
      <c r="O297" s="295"/>
      <c r="P297" s="295"/>
      <c r="Q297" s="295"/>
      <c r="R297" s="295"/>
      <c r="S297" s="295"/>
      <c r="T297" s="295"/>
      <c r="U297" s="295"/>
      <c r="V297" s="295"/>
      <c r="W297" s="295"/>
      <c r="X297" s="295"/>
      <c r="Y297" s="295"/>
      <c r="Z297" s="295"/>
      <c r="AA297" s="295"/>
      <c r="AB297" s="295"/>
      <c r="AC297" s="295"/>
      <c r="AD297" s="295"/>
      <c r="AE297" s="295"/>
      <c r="AF297" s="295"/>
      <c r="AG297" s="295"/>
      <c r="AH297" s="295"/>
      <c r="AI297" s="295"/>
      <c r="AJ297" s="295"/>
      <c r="AK297" s="295"/>
      <c r="AL297" s="295"/>
      <c r="AM297" s="295"/>
      <c r="AN297" s="295"/>
      <c r="AO297" s="295"/>
      <c r="AP297" s="295"/>
      <c r="AQ297" s="295"/>
      <c r="AR297" s="295"/>
      <c r="AS297" s="295"/>
      <c r="AT297" s="295"/>
      <c r="AU297" s="295"/>
      <c r="AV297" s="295"/>
      <c r="AW297" s="295"/>
      <c r="AX297" s="295"/>
      <c r="AY297" s="295"/>
      <c r="AZ297" s="295"/>
      <c r="BA297" s="295"/>
      <c r="BB297" s="295"/>
      <c r="BC297" s="295"/>
      <c r="BD297" s="295"/>
      <c r="BE297" s="295"/>
      <c r="BF297" s="295"/>
      <c r="BG297" s="295"/>
      <c r="BH297" s="295"/>
      <c r="BI297" s="295"/>
    </row>
    <row r="298">
      <c r="A298" s="295"/>
      <c r="B298" s="295"/>
      <c r="C298" s="295"/>
      <c r="D298" s="295"/>
      <c r="E298" s="295"/>
      <c r="F298" s="295"/>
      <c r="G298" s="295"/>
      <c r="H298" s="295"/>
      <c r="I298" s="295"/>
      <c r="J298" s="295"/>
      <c r="K298" s="295"/>
      <c r="L298" s="295"/>
      <c r="M298" s="295"/>
      <c r="N298" s="295"/>
      <c r="O298" s="295"/>
      <c r="P298" s="295"/>
      <c r="Q298" s="295"/>
      <c r="R298" s="295"/>
      <c r="S298" s="295"/>
      <c r="T298" s="295"/>
      <c r="U298" s="295"/>
      <c r="V298" s="295"/>
      <c r="W298" s="295"/>
      <c r="X298" s="295"/>
      <c r="Y298" s="295"/>
      <c r="Z298" s="295"/>
      <c r="AA298" s="295"/>
      <c r="AB298" s="295"/>
      <c r="AC298" s="295"/>
      <c r="AD298" s="295"/>
      <c r="AE298" s="295"/>
      <c r="AF298" s="295"/>
      <c r="AG298" s="295"/>
      <c r="AH298" s="295"/>
      <c r="AI298" s="295"/>
      <c r="AJ298" s="295"/>
      <c r="AK298" s="295"/>
      <c r="AL298" s="295"/>
      <c r="AM298" s="295"/>
      <c r="AN298" s="295"/>
      <c r="AO298" s="295"/>
      <c r="AP298" s="295"/>
      <c r="AQ298" s="295"/>
      <c r="AR298" s="295"/>
      <c r="AS298" s="295"/>
      <c r="AT298" s="295"/>
      <c r="AU298" s="295"/>
      <c r="AV298" s="295"/>
      <c r="AW298" s="295"/>
      <c r="AX298" s="295"/>
      <c r="AY298" s="295"/>
      <c r="AZ298" s="295"/>
      <c r="BA298" s="295"/>
      <c r="BB298" s="295"/>
      <c r="BC298" s="295"/>
      <c r="BD298" s="295"/>
      <c r="BE298" s="295"/>
      <c r="BF298" s="295"/>
      <c r="BG298" s="295"/>
      <c r="BH298" s="295"/>
      <c r="BI298" s="295"/>
    </row>
    <row r="299">
      <c r="A299" s="295"/>
      <c r="B299" s="295"/>
      <c r="C299" s="295"/>
      <c r="D299" s="295"/>
      <c r="E299" s="295"/>
      <c r="F299" s="295"/>
      <c r="G299" s="295"/>
      <c r="H299" s="295"/>
      <c r="I299" s="295"/>
      <c r="J299" s="295"/>
      <c r="K299" s="295"/>
      <c r="L299" s="295"/>
      <c r="M299" s="295"/>
      <c r="N299" s="295"/>
      <c r="O299" s="295"/>
      <c r="P299" s="295"/>
      <c r="Q299" s="295"/>
      <c r="R299" s="295"/>
      <c r="S299" s="295"/>
      <c r="T299" s="295"/>
      <c r="U299" s="295"/>
      <c r="V299" s="295"/>
      <c r="W299" s="295"/>
      <c r="X299" s="295"/>
      <c r="Y299" s="295"/>
      <c r="Z299" s="295"/>
      <c r="AA299" s="295"/>
      <c r="AB299" s="295"/>
      <c r="AC299" s="295"/>
      <c r="AD299" s="295"/>
      <c r="AE299" s="295"/>
      <c r="AF299" s="295"/>
      <c r="AG299" s="295"/>
      <c r="AH299" s="295"/>
      <c r="AI299" s="295"/>
      <c r="AJ299" s="295"/>
      <c r="AK299" s="295"/>
      <c r="AL299" s="295"/>
      <c r="AM299" s="295"/>
      <c r="AN299" s="295"/>
      <c r="AO299" s="295"/>
      <c r="AP299" s="295"/>
      <c r="AQ299" s="295"/>
      <c r="AR299" s="295"/>
      <c r="AS299" s="295"/>
      <c r="AT299" s="295"/>
      <c r="AU299" s="295"/>
      <c r="AV299" s="295"/>
      <c r="AW299" s="295"/>
      <c r="AX299" s="295"/>
      <c r="AY299" s="295"/>
      <c r="AZ299" s="295"/>
      <c r="BA299" s="295"/>
      <c r="BB299" s="295"/>
      <c r="BC299" s="295"/>
      <c r="BD299" s="295"/>
      <c r="BE299" s="295"/>
      <c r="BF299" s="295"/>
      <c r="BG299" s="295"/>
      <c r="BH299" s="295"/>
      <c r="BI299" s="295"/>
    </row>
    <row r="300">
      <c r="A300" s="295"/>
      <c r="B300" s="295"/>
      <c r="C300" s="295"/>
      <c r="D300" s="295"/>
      <c r="E300" s="295"/>
      <c r="F300" s="295"/>
      <c r="G300" s="295"/>
      <c r="H300" s="295"/>
      <c r="I300" s="295"/>
      <c r="J300" s="295"/>
      <c r="K300" s="295"/>
      <c r="L300" s="295"/>
      <c r="M300" s="295"/>
      <c r="N300" s="295"/>
      <c r="O300" s="295"/>
      <c r="P300" s="295"/>
      <c r="Q300" s="295"/>
      <c r="R300" s="295"/>
      <c r="S300" s="295"/>
      <c r="T300" s="295"/>
      <c r="U300" s="295"/>
      <c r="V300" s="295"/>
      <c r="W300" s="295"/>
      <c r="X300" s="295"/>
      <c r="Y300" s="295"/>
      <c r="Z300" s="295"/>
      <c r="AA300" s="295"/>
      <c r="AB300" s="295"/>
      <c r="AC300" s="295"/>
      <c r="AD300" s="295"/>
      <c r="AE300" s="295"/>
      <c r="AF300" s="295"/>
      <c r="AG300" s="295"/>
      <c r="AH300" s="295"/>
      <c r="AI300" s="295"/>
      <c r="AJ300" s="295"/>
      <c r="AK300" s="295"/>
      <c r="AL300" s="295"/>
      <c r="AM300" s="295"/>
      <c r="AN300" s="295"/>
      <c r="AO300" s="295"/>
      <c r="AP300" s="295"/>
      <c r="AQ300" s="295"/>
      <c r="AR300" s="295"/>
      <c r="AS300" s="295"/>
      <c r="AT300" s="295"/>
      <c r="AU300" s="295"/>
      <c r="AV300" s="295"/>
      <c r="AW300" s="295"/>
      <c r="AX300" s="295"/>
      <c r="AY300" s="295"/>
      <c r="AZ300" s="295"/>
      <c r="BA300" s="295"/>
      <c r="BB300" s="295"/>
      <c r="BC300" s="295"/>
      <c r="BD300" s="295"/>
      <c r="BE300" s="295"/>
      <c r="BF300" s="295"/>
      <c r="BG300" s="295"/>
      <c r="BH300" s="295"/>
      <c r="BI300" s="295"/>
    </row>
    <row r="301">
      <c r="A301" s="295"/>
      <c r="B301" s="295"/>
      <c r="C301" s="295"/>
      <c r="D301" s="295"/>
      <c r="E301" s="295"/>
      <c r="F301" s="295"/>
      <c r="G301" s="295"/>
      <c r="H301" s="295"/>
      <c r="I301" s="295"/>
      <c r="J301" s="295"/>
      <c r="K301" s="295"/>
      <c r="L301" s="295"/>
      <c r="M301" s="295"/>
      <c r="N301" s="295"/>
      <c r="O301" s="295"/>
      <c r="P301" s="295"/>
      <c r="Q301" s="295"/>
      <c r="R301" s="295"/>
      <c r="S301" s="295"/>
      <c r="T301" s="295"/>
      <c r="U301" s="295"/>
      <c r="V301" s="295"/>
      <c r="W301" s="295"/>
      <c r="X301" s="295"/>
      <c r="Y301" s="295"/>
      <c r="Z301" s="295"/>
      <c r="AA301" s="295"/>
      <c r="AB301" s="295"/>
      <c r="AC301" s="295"/>
      <c r="AD301" s="295"/>
      <c r="AE301" s="295"/>
      <c r="AF301" s="295"/>
      <c r="AG301" s="295"/>
      <c r="AH301" s="295"/>
      <c r="AI301" s="295"/>
      <c r="AJ301" s="295"/>
      <c r="AK301" s="295"/>
      <c r="AL301" s="295"/>
      <c r="AM301" s="295"/>
      <c r="AN301" s="295"/>
      <c r="AO301" s="295"/>
      <c r="AP301" s="295"/>
      <c r="AQ301" s="295"/>
      <c r="AR301" s="295"/>
      <c r="AS301" s="295"/>
      <c r="AT301" s="295"/>
      <c r="AU301" s="295"/>
      <c r="AV301" s="295"/>
      <c r="AW301" s="295"/>
      <c r="AX301" s="295"/>
      <c r="AY301" s="295"/>
      <c r="AZ301" s="295"/>
      <c r="BA301" s="295"/>
      <c r="BB301" s="295"/>
      <c r="BC301" s="295"/>
      <c r="BD301" s="295"/>
      <c r="BE301" s="295"/>
      <c r="BF301" s="295"/>
      <c r="BG301" s="295"/>
      <c r="BH301" s="295"/>
      <c r="BI301" s="295"/>
    </row>
    <row r="302">
      <c r="A302" s="295"/>
      <c r="B302" s="295"/>
      <c r="C302" s="295"/>
      <c r="D302" s="295"/>
      <c r="E302" s="295"/>
      <c r="F302" s="295"/>
      <c r="G302" s="295"/>
      <c r="H302" s="295"/>
      <c r="I302" s="295"/>
      <c r="J302" s="295"/>
      <c r="K302" s="295"/>
      <c r="L302" s="295"/>
      <c r="M302" s="295"/>
      <c r="N302" s="295"/>
      <c r="O302" s="295"/>
      <c r="P302" s="295"/>
      <c r="Q302" s="295"/>
      <c r="R302" s="295"/>
      <c r="S302" s="295"/>
      <c r="T302" s="295"/>
      <c r="U302" s="295"/>
      <c r="V302" s="295"/>
      <c r="W302" s="295"/>
      <c r="X302" s="295"/>
      <c r="Y302" s="295"/>
      <c r="Z302" s="295"/>
      <c r="AA302" s="295"/>
      <c r="AB302" s="295"/>
      <c r="AC302" s="295"/>
      <c r="AD302" s="295"/>
      <c r="AE302" s="295"/>
      <c r="AF302" s="295"/>
      <c r="AG302" s="295"/>
      <c r="AH302" s="295"/>
      <c r="AI302" s="295"/>
      <c r="AJ302" s="295"/>
      <c r="AK302" s="295"/>
      <c r="AL302" s="295"/>
      <c r="AM302" s="295"/>
      <c r="AN302" s="295"/>
      <c r="AO302" s="295"/>
      <c r="AP302" s="295"/>
      <c r="AQ302" s="295"/>
      <c r="AR302" s="295"/>
      <c r="AS302" s="295"/>
      <c r="AT302" s="295"/>
      <c r="AU302" s="295"/>
      <c r="AV302" s="295"/>
      <c r="AW302" s="295"/>
      <c r="AX302" s="295"/>
      <c r="AY302" s="295"/>
      <c r="AZ302" s="295"/>
      <c r="BA302" s="295"/>
      <c r="BB302" s="295"/>
      <c r="BC302" s="295"/>
      <c r="BD302" s="295"/>
      <c r="BE302" s="295"/>
      <c r="BF302" s="295"/>
      <c r="BG302" s="295"/>
      <c r="BH302" s="295"/>
      <c r="BI302" s="295"/>
    </row>
    <row r="303">
      <c r="A303" s="295"/>
      <c r="B303" s="295"/>
      <c r="C303" s="295"/>
      <c r="D303" s="295"/>
      <c r="E303" s="295"/>
      <c r="F303" s="295"/>
      <c r="G303" s="295"/>
      <c r="H303" s="295"/>
      <c r="I303" s="295"/>
      <c r="J303" s="295"/>
      <c r="K303" s="295"/>
      <c r="L303" s="295"/>
      <c r="M303" s="295"/>
      <c r="N303" s="295"/>
      <c r="O303" s="295"/>
      <c r="P303" s="295"/>
      <c r="Q303" s="295"/>
      <c r="R303" s="295"/>
      <c r="S303" s="295"/>
      <c r="T303" s="295"/>
      <c r="U303" s="295"/>
      <c r="V303" s="295"/>
      <c r="W303" s="295"/>
      <c r="X303" s="295"/>
      <c r="Y303" s="295"/>
      <c r="Z303" s="295"/>
      <c r="AA303" s="295"/>
      <c r="AB303" s="295"/>
      <c r="AC303" s="295"/>
      <c r="AD303" s="295"/>
      <c r="AE303" s="295"/>
      <c r="AF303" s="295"/>
      <c r="AG303" s="295"/>
      <c r="AH303" s="295"/>
      <c r="AI303" s="295"/>
      <c r="AJ303" s="295"/>
      <c r="AK303" s="295"/>
      <c r="AL303" s="295"/>
      <c r="AM303" s="295"/>
      <c r="AN303" s="295"/>
      <c r="AO303" s="295"/>
      <c r="AP303" s="295"/>
      <c r="AQ303" s="295"/>
      <c r="AR303" s="295"/>
      <c r="AS303" s="295"/>
      <c r="AT303" s="295"/>
      <c r="AU303" s="295"/>
      <c r="AV303" s="295"/>
      <c r="AW303" s="295"/>
      <c r="AX303" s="295"/>
      <c r="AY303" s="295"/>
      <c r="AZ303" s="295"/>
      <c r="BA303" s="295"/>
      <c r="BB303" s="295"/>
      <c r="BC303" s="295"/>
      <c r="BD303" s="295"/>
      <c r="BE303" s="295"/>
      <c r="BF303" s="295"/>
      <c r="BG303" s="295"/>
      <c r="BH303" s="295"/>
      <c r="BI303" s="295"/>
    </row>
    <row r="304">
      <c r="A304" s="295"/>
      <c r="B304" s="295"/>
      <c r="C304" s="295"/>
      <c r="D304" s="295"/>
      <c r="E304" s="295"/>
      <c r="F304" s="295"/>
      <c r="G304" s="295"/>
      <c r="H304" s="295"/>
      <c r="I304" s="295"/>
      <c r="J304" s="295"/>
      <c r="K304" s="295"/>
      <c r="L304" s="295"/>
      <c r="M304" s="295"/>
      <c r="N304" s="295"/>
      <c r="O304" s="295"/>
      <c r="P304" s="295"/>
      <c r="Q304" s="295"/>
      <c r="R304" s="295"/>
      <c r="S304" s="295"/>
      <c r="T304" s="295"/>
      <c r="U304" s="295"/>
      <c r="V304" s="295"/>
      <c r="W304" s="295"/>
      <c r="X304" s="295"/>
      <c r="Y304" s="295"/>
      <c r="Z304" s="295"/>
      <c r="AA304" s="295"/>
      <c r="AB304" s="295"/>
      <c r="AC304" s="295"/>
      <c r="AD304" s="295"/>
      <c r="AE304" s="295"/>
      <c r="AF304" s="295"/>
      <c r="AG304" s="295"/>
      <c r="AH304" s="295"/>
      <c r="AI304" s="295"/>
      <c r="AJ304" s="295"/>
      <c r="AK304" s="295"/>
      <c r="AL304" s="295"/>
      <c r="AM304" s="295"/>
      <c r="AN304" s="295"/>
      <c r="AO304" s="295"/>
      <c r="AP304" s="295"/>
      <c r="AQ304" s="295"/>
      <c r="AR304" s="295"/>
      <c r="AS304" s="295"/>
      <c r="AT304" s="295"/>
      <c r="AU304" s="295"/>
      <c r="AV304" s="295"/>
      <c r="AW304" s="295"/>
      <c r="AX304" s="295"/>
      <c r="AY304" s="295"/>
      <c r="AZ304" s="295"/>
      <c r="BA304" s="295"/>
      <c r="BB304" s="295"/>
      <c r="BC304" s="295"/>
      <c r="BD304" s="295"/>
      <c r="BE304" s="295"/>
      <c r="BF304" s="295"/>
      <c r="BG304" s="295"/>
      <c r="BH304" s="295"/>
      <c r="BI304" s="295"/>
    </row>
    <row r="305">
      <c r="A305" s="295"/>
      <c r="B305" s="295"/>
      <c r="C305" s="295"/>
      <c r="D305" s="295"/>
      <c r="E305" s="295"/>
      <c r="F305" s="295"/>
      <c r="G305" s="295"/>
      <c r="H305" s="295"/>
      <c r="I305" s="295"/>
      <c r="J305" s="295"/>
      <c r="K305" s="295"/>
      <c r="L305" s="295"/>
      <c r="M305" s="295"/>
      <c r="N305" s="295"/>
      <c r="O305" s="295"/>
      <c r="P305" s="295"/>
      <c r="Q305" s="295"/>
      <c r="R305" s="295"/>
      <c r="S305" s="295"/>
      <c r="T305" s="295"/>
      <c r="U305" s="295"/>
      <c r="V305" s="295"/>
      <c r="W305" s="295"/>
      <c r="X305" s="295"/>
      <c r="Y305" s="295"/>
      <c r="Z305" s="295"/>
      <c r="AA305" s="295"/>
      <c r="AB305" s="295"/>
      <c r="AC305" s="295"/>
      <c r="AD305" s="295"/>
      <c r="AE305" s="295"/>
      <c r="AF305" s="295"/>
      <c r="AG305" s="295"/>
      <c r="AH305" s="295"/>
      <c r="AI305" s="295"/>
      <c r="AJ305" s="295"/>
      <c r="AK305" s="295"/>
      <c r="AL305" s="295"/>
      <c r="AM305" s="295"/>
      <c r="AN305" s="295"/>
      <c r="AO305" s="295"/>
      <c r="AP305" s="295"/>
      <c r="AQ305" s="295"/>
      <c r="AR305" s="295"/>
      <c r="AS305" s="295"/>
      <c r="AT305" s="295"/>
      <c r="AU305" s="295"/>
      <c r="AV305" s="295"/>
      <c r="AW305" s="295"/>
      <c r="AX305" s="295"/>
      <c r="AY305" s="295"/>
      <c r="AZ305" s="295"/>
      <c r="BA305" s="295"/>
      <c r="BB305" s="295"/>
      <c r="BC305" s="295"/>
      <c r="BD305" s="295"/>
      <c r="BE305" s="295"/>
      <c r="BF305" s="295"/>
      <c r="BG305" s="295"/>
      <c r="BH305" s="295"/>
      <c r="BI305" s="295"/>
    </row>
    <row r="306">
      <c r="A306" s="295"/>
      <c r="B306" s="295"/>
      <c r="C306" s="295"/>
      <c r="D306" s="295"/>
      <c r="E306" s="295"/>
      <c r="F306" s="295"/>
      <c r="G306" s="295"/>
      <c r="H306" s="295"/>
      <c r="I306" s="295"/>
      <c r="J306" s="295"/>
      <c r="K306" s="295"/>
      <c r="L306" s="295"/>
      <c r="M306" s="295"/>
      <c r="N306" s="295"/>
      <c r="O306" s="295"/>
      <c r="P306" s="295"/>
      <c r="Q306" s="295"/>
      <c r="R306" s="295"/>
      <c r="S306" s="295"/>
      <c r="T306" s="295"/>
      <c r="U306" s="295"/>
      <c r="V306" s="295"/>
      <c r="W306" s="295"/>
      <c r="X306" s="295"/>
      <c r="Y306" s="295"/>
      <c r="Z306" s="295"/>
      <c r="AA306" s="295"/>
      <c r="AB306" s="295"/>
      <c r="AC306" s="295"/>
      <c r="AD306" s="295"/>
      <c r="AE306" s="295"/>
      <c r="AF306" s="295"/>
      <c r="AG306" s="295"/>
      <c r="AH306" s="295"/>
      <c r="AI306" s="295"/>
      <c r="AJ306" s="295"/>
      <c r="AK306" s="295"/>
      <c r="AL306" s="295"/>
      <c r="AM306" s="295"/>
      <c r="AN306" s="295"/>
      <c r="AO306" s="295"/>
      <c r="AP306" s="295"/>
      <c r="AQ306" s="295"/>
      <c r="AR306" s="295"/>
      <c r="AS306" s="295"/>
      <c r="AT306" s="295"/>
      <c r="AU306" s="295"/>
      <c r="AV306" s="295"/>
      <c r="AW306" s="295"/>
      <c r="AX306" s="295"/>
      <c r="AY306" s="295"/>
      <c r="AZ306" s="295"/>
      <c r="BA306" s="295"/>
      <c r="BB306" s="295"/>
      <c r="BC306" s="295"/>
      <c r="BD306" s="295"/>
      <c r="BE306" s="295"/>
      <c r="BF306" s="295"/>
      <c r="BG306" s="295"/>
      <c r="BH306" s="295"/>
      <c r="BI306" s="295"/>
    </row>
    <row r="307">
      <c r="A307" s="295"/>
      <c r="B307" s="295"/>
      <c r="C307" s="295"/>
      <c r="D307" s="295"/>
      <c r="E307" s="295"/>
      <c r="F307" s="295"/>
      <c r="G307" s="295"/>
      <c r="H307" s="295"/>
      <c r="I307" s="295"/>
      <c r="J307" s="295"/>
      <c r="K307" s="295"/>
      <c r="L307" s="295"/>
      <c r="M307" s="295"/>
      <c r="N307" s="295"/>
      <c r="O307" s="295"/>
      <c r="P307" s="295"/>
      <c r="Q307" s="295"/>
      <c r="R307" s="295"/>
      <c r="S307" s="295"/>
      <c r="T307" s="295"/>
      <c r="U307" s="295"/>
      <c r="V307" s="295"/>
      <c r="W307" s="295"/>
      <c r="X307" s="295"/>
      <c r="Y307" s="295"/>
      <c r="Z307" s="295"/>
      <c r="AA307" s="295"/>
      <c r="AB307" s="295"/>
      <c r="AC307" s="295"/>
      <c r="AD307" s="295"/>
      <c r="AE307" s="295"/>
      <c r="AF307" s="295"/>
      <c r="AG307" s="295"/>
      <c r="AH307" s="295"/>
      <c r="AI307" s="295"/>
      <c r="AJ307" s="295"/>
      <c r="AK307" s="295"/>
      <c r="AL307" s="295"/>
      <c r="AM307" s="295"/>
      <c r="AN307" s="295"/>
      <c r="AO307" s="295"/>
      <c r="AP307" s="295"/>
      <c r="AQ307" s="295"/>
      <c r="AR307" s="295"/>
      <c r="AS307" s="295"/>
      <c r="AT307" s="295"/>
      <c r="AU307" s="295"/>
      <c r="AV307" s="295"/>
      <c r="AW307" s="295"/>
      <c r="AX307" s="295"/>
      <c r="AY307" s="295"/>
      <c r="AZ307" s="295"/>
      <c r="BA307" s="295"/>
      <c r="BB307" s="295"/>
      <c r="BC307" s="295"/>
      <c r="BD307" s="295"/>
      <c r="BE307" s="295"/>
      <c r="BF307" s="295"/>
      <c r="BG307" s="295"/>
      <c r="BH307" s="295"/>
      <c r="BI307" s="295"/>
    </row>
    <row r="308">
      <c r="A308" s="295"/>
      <c r="B308" s="295"/>
      <c r="C308" s="295"/>
      <c r="D308" s="295"/>
      <c r="E308" s="295"/>
      <c r="F308" s="295"/>
      <c r="G308" s="295"/>
      <c r="H308" s="295"/>
      <c r="I308" s="295"/>
      <c r="J308" s="295"/>
      <c r="K308" s="295"/>
      <c r="L308" s="295"/>
      <c r="M308" s="295"/>
      <c r="N308" s="295"/>
      <c r="O308" s="295"/>
      <c r="P308" s="295"/>
      <c r="Q308" s="295"/>
      <c r="R308" s="295"/>
      <c r="S308" s="295"/>
      <c r="T308" s="295"/>
      <c r="U308" s="295"/>
      <c r="V308" s="295"/>
      <c r="W308" s="295"/>
      <c r="X308" s="295"/>
      <c r="Y308" s="295"/>
      <c r="Z308" s="295"/>
      <c r="AA308" s="295"/>
      <c r="AB308" s="295"/>
      <c r="AC308" s="295"/>
      <c r="AD308" s="295"/>
      <c r="AE308" s="295"/>
      <c r="AF308" s="295"/>
      <c r="AG308" s="295"/>
      <c r="AH308" s="295"/>
      <c r="AI308" s="295"/>
      <c r="AJ308" s="295"/>
      <c r="AK308" s="295"/>
      <c r="AL308" s="295"/>
      <c r="AM308" s="295"/>
      <c r="AN308" s="295"/>
      <c r="AO308" s="295"/>
      <c r="AP308" s="295"/>
      <c r="AQ308" s="295"/>
      <c r="AR308" s="295"/>
      <c r="AS308" s="295"/>
      <c r="AT308" s="295"/>
      <c r="AU308" s="295"/>
      <c r="AV308" s="295"/>
      <c r="AW308" s="295"/>
      <c r="AX308" s="295"/>
      <c r="AY308" s="295"/>
      <c r="AZ308" s="295"/>
      <c r="BA308" s="295"/>
      <c r="BB308" s="295"/>
      <c r="BC308" s="295"/>
      <c r="BD308" s="295"/>
      <c r="BE308" s="295"/>
      <c r="BF308" s="295"/>
      <c r="BG308" s="295"/>
      <c r="BH308" s="295"/>
      <c r="BI308" s="295"/>
    </row>
    <row r="309">
      <c r="A309" s="295"/>
      <c r="B309" s="295"/>
      <c r="C309" s="295"/>
      <c r="D309" s="295"/>
      <c r="E309" s="295"/>
      <c r="F309" s="295"/>
      <c r="G309" s="295"/>
      <c r="H309" s="295"/>
      <c r="I309" s="295"/>
      <c r="J309" s="295"/>
      <c r="K309" s="295"/>
      <c r="L309" s="295"/>
      <c r="M309" s="295"/>
      <c r="N309" s="295"/>
      <c r="O309" s="295"/>
      <c r="P309" s="295"/>
      <c r="Q309" s="295"/>
      <c r="R309" s="295"/>
      <c r="S309" s="295"/>
      <c r="T309" s="295"/>
      <c r="U309" s="295"/>
      <c r="V309" s="295"/>
      <c r="W309" s="295"/>
      <c r="X309" s="295"/>
      <c r="Y309" s="295"/>
      <c r="Z309" s="295"/>
      <c r="AA309" s="295"/>
      <c r="AB309" s="295"/>
      <c r="AC309" s="295"/>
      <c r="AD309" s="295"/>
      <c r="AE309" s="295"/>
      <c r="AF309" s="295"/>
      <c r="AG309" s="295"/>
      <c r="AH309" s="295"/>
      <c r="AI309" s="295"/>
      <c r="AJ309" s="295"/>
      <c r="AK309" s="295"/>
      <c r="AL309" s="295"/>
      <c r="AM309" s="295"/>
      <c r="AN309" s="295"/>
      <c r="AO309" s="295"/>
      <c r="AP309" s="295"/>
      <c r="AQ309" s="295"/>
      <c r="AR309" s="295"/>
      <c r="AS309" s="295"/>
      <c r="AT309" s="295"/>
      <c r="AU309" s="295"/>
      <c r="AV309" s="295"/>
      <c r="AW309" s="295"/>
      <c r="AX309" s="295"/>
      <c r="AY309" s="295"/>
      <c r="AZ309" s="295"/>
      <c r="BA309" s="295"/>
      <c r="BB309" s="295"/>
      <c r="BC309" s="295"/>
      <c r="BD309" s="295"/>
      <c r="BE309" s="295"/>
      <c r="BF309" s="295"/>
      <c r="BG309" s="295"/>
      <c r="BH309" s="295"/>
      <c r="BI309" s="295"/>
    </row>
    <row r="310">
      <c r="A310" s="295"/>
      <c r="B310" s="295"/>
      <c r="C310" s="295"/>
      <c r="D310" s="295"/>
      <c r="E310" s="295"/>
      <c r="F310" s="295"/>
      <c r="G310" s="295"/>
      <c r="H310" s="295"/>
      <c r="I310" s="295"/>
      <c r="J310" s="295"/>
      <c r="K310" s="295"/>
      <c r="L310" s="295"/>
      <c r="M310" s="295"/>
      <c r="N310" s="295"/>
      <c r="O310" s="295"/>
      <c r="P310" s="295"/>
      <c r="Q310" s="295"/>
      <c r="R310" s="295"/>
      <c r="S310" s="295"/>
      <c r="T310" s="295"/>
      <c r="U310" s="295"/>
      <c r="V310" s="295"/>
      <c r="W310" s="295"/>
      <c r="X310" s="295"/>
      <c r="Y310" s="295"/>
      <c r="Z310" s="295"/>
      <c r="AA310" s="295"/>
      <c r="AB310" s="295"/>
      <c r="AC310" s="295"/>
      <c r="AD310" s="295"/>
      <c r="AE310" s="295"/>
      <c r="AF310" s="295"/>
      <c r="AG310" s="295"/>
      <c r="AH310" s="295"/>
      <c r="AI310" s="295"/>
      <c r="AJ310" s="295"/>
      <c r="AK310" s="295"/>
      <c r="AL310" s="295"/>
      <c r="AM310" s="295"/>
      <c r="AN310" s="295"/>
      <c r="AO310" s="295"/>
      <c r="AP310" s="295"/>
      <c r="AQ310" s="295"/>
      <c r="AR310" s="295"/>
      <c r="AS310" s="295"/>
      <c r="AT310" s="295"/>
      <c r="AU310" s="295"/>
      <c r="AV310" s="295"/>
      <c r="AW310" s="295"/>
      <c r="AX310" s="295"/>
      <c r="AY310" s="295"/>
      <c r="AZ310" s="295"/>
      <c r="BA310" s="295"/>
      <c r="BB310" s="295"/>
      <c r="BC310" s="295"/>
      <c r="BD310" s="295"/>
      <c r="BE310" s="295"/>
      <c r="BF310" s="295"/>
      <c r="BG310" s="295"/>
      <c r="BH310" s="295"/>
      <c r="BI310" s="295"/>
    </row>
    <row r="311">
      <c r="A311" s="295"/>
      <c r="B311" s="295"/>
      <c r="C311" s="295"/>
      <c r="D311" s="295"/>
      <c r="E311" s="295"/>
      <c r="F311" s="295"/>
      <c r="G311" s="295"/>
      <c r="H311" s="295"/>
      <c r="I311" s="295"/>
      <c r="J311" s="295"/>
      <c r="K311" s="295"/>
      <c r="L311" s="295"/>
      <c r="M311" s="295"/>
      <c r="N311" s="295"/>
      <c r="O311" s="295"/>
      <c r="P311" s="295"/>
      <c r="Q311" s="295"/>
      <c r="R311" s="295"/>
      <c r="S311" s="295"/>
      <c r="T311" s="295"/>
      <c r="U311" s="295"/>
      <c r="V311" s="295"/>
      <c r="W311" s="295"/>
      <c r="X311" s="295"/>
      <c r="Y311" s="295"/>
      <c r="Z311" s="295"/>
      <c r="AA311" s="295"/>
      <c r="AB311" s="295"/>
      <c r="AC311" s="295"/>
      <c r="AD311" s="295"/>
      <c r="AE311" s="295"/>
      <c r="AF311" s="295"/>
      <c r="AG311" s="295"/>
      <c r="AH311" s="295"/>
      <c r="AI311" s="295"/>
      <c r="AJ311" s="295"/>
      <c r="AK311" s="295"/>
      <c r="AL311" s="295"/>
      <c r="AM311" s="295"/>
      <c r="AN311" s="295"/>
      <c r="AO311" s="295"/>
      <c r="AP311" s="295"/>
      <c r="AQ311" s="295"/>
      <c r="AR311" s="295"/>
      <c r="AS311" s="295"/>
      <c r="AT311" s="295"/>
      <c r="AU311" s="295"/>
      <c r="AV311" s="295"/>
      <c r="AW311" s="295"/>
      <c r="AX311" s="295"/>
      <c r="AY311" s="295"/>
      <c r="AZ311" s="295"/>
      <c r="BA311" s="295"/>
      <c r="BB311" s="295"/>
      <c r="BC311" s="295"/>
      <c r="BD311" s="295"/>
      <c r="BE311" s="295"/>
      <c r="BF311" s="295"/>
      <c r="BG311" s="295"/>
      <c r="BH311" s="295"/>
      <c r="BI311" s="295"/>
    </row>
    <row r="312">
      <c r="A312" s="295"/>
      <c r="B312" s="295"/>
      <c r="C312" s="295"/>
      <c r="D312" s="295"/>
      <c r="E312" s="295"/>
      <c r="F312" s="295"/>
      <c r="G312" s="295"/>
      <c r="H312" s="295"/>
      <c r="I312" s="295"/>
      <c r="J312" s="295"/>
      <c r="K312" s="295"/>
      <c r="L312" s="295"/>
      <c r="M312" s="295"/>
      <c r="N312" s="295"/>
      <c r="O312" s="295"/>
      <c r="P312" s="295"/>
      <c r="Q312" s="295"/>
      <c r="R312" s="295"/>
      <c r="S312" s="295"/>
      <c r="T312" s="295"/>
      <c r="U312" s="295"/>
      <c r="V312" s="295"/>
      <c r="W312" s="295"/>
      <c r="X312" s="295"/>
      <c r="Y312" s="295"/>
      <c r="Z312" s="295"/>
      <c r="AA312" s="295"/>
      <c r="AB312" s="295"/>
      <c r="AC312" s="295"/>
      <c r="AD312" s="295"/>
      <c r="AE312" s="295"/>
      <c r="AF312" s="295"/>
      <c r="AG312" s="295"/>
      <c r="AH312" s="295"/>
      <c r="AI312" s="295"/>
      <c r="AJ312" s="295"/>
      <c r="AK312" s="295"/>
      <c r="AL312" s="295"/>
      <c r="AM312" s="295"/>
      <c r="AN312" s="295"/>
      <c r="AO312" s="295"/>
      <c r="AP312" s="295"/>
      <c r="AQ312" s="295"/>
      <c r="AR312" s="295"/>
      <c r="AS312" s="295"/>
      <c r="AT312" s="295"/>
      <c r="AU312" s="295"/>
      <c r="AV312" s="295"/>
      <c r="AW312" s="295"/>
      <c r="AX312" s="295"/>
      <c r="AY312" s="295"/>
      <c r="AZ312" s="295"/>
      <c r="BA312" s="295"/>
      <c r="BB312" s="295"/>
      <c r="BC312" s="295"/>
      <c r="BD312" s="295"/>
      <c r="BE312" s="295"/>
      <c r="BF312" s="295"/>
      <c r="BG312" s="295"/>
      <c r="BH312" s="295"/>
      <c r="BI312" s="295"/>
    </row>
    <row r="313">
      <c r="A313" s="295"/>
      <c r="B313" s="295"/>
      <c r="C313" s="295"/>
      <c r="D313" s="295"/>
      <c r="E313" s="295"/>
      <c r="F313" s="295"/>
      <c r="G313" s="295"/>
      <c r="H313" s="295"/>
      <c r="I313" s="295"/>
      <c r="J313" s="295"/>
      <c r="K313" s="295"/>
      <c r="L313" s="295"/>
      <c r="M313" s="295"/>
      <c r="N313" s="295"/>
      <c r="O313" s="295"/>
      <c r="P313" s="295"/>
      <c r="Q313" s="295"/>
      <c r="R313" s="295"/>
      <c r="S313" s="295"/>
      <c r="T313" s="295"/>
      <c r="U313" s="295"/>
      <c r="V313" s="295"/>
      <c r="W313" s="295"/>
      <c r="X313" s="295"/>
      <c r="Y313" s="295"/>
      <c r="Z313" s="295"/>
      <c r="AA313" s="295"/>
      <c r="AB313" s="295"/>
      <c r="AC313" s="295"/>
      <c r="AD313" s="295"/>
      <c r="AE313" s="295"/>
      <c r="AF313" s="295"/>
      <c r="AG313" s="295"/>
      <c r="AH313" s="295"/>
      <c r="AI313" s="295"/>
      <c r="AJ313" s="295"/>
      <c r="AK313" s="295"/>
      <c r="AL313" s="295"/>
      <c r="AM313" s="295"/>
      <c r="AN313" s="295"/>
      <c r="AO313" s="295"/>
      <c r="AP313" s="295"/>
      <c r="AQ313" s="295"/>
      <c r="AR313" s="295"/>
      <c r="AS313" s="295"/>
      <c r="AT313" s="295"/>
      <c r="AU313" s="295"/>
      <c r="AV313" s="295"/>
      <c r="AW313" s="295"/>
      <c r="AX313" s="295"/>
      <c r="AY313" s="295"/>
      <c r="AZ313" s="295"/>
      <c r="BA313" s="295"/>
      <c r="BB313" s="295"/>
      <c r="BC313" s="295"/>
      <c r="BD313" s="295"/>
      <c r="BE313" s="295"/>
      <c r="BF313" s="295"/>
      <c r="BG313" s="295"/>
      <c r="BH313" s="295"/>
      <c r="BI313" s="295"/>
    </row>
    <row r="314">
      <c r="A314" s="295"/>
      <c r="B314" s="295"/>
      <c r="C314" s="295"/>
      <c r="D314" s="295"/>
      <c r="E314" s="295"/>
      <c r="F314" s="295"/>
      <c r="G314" s="295"/>
      <c r="H314" s="295"/>
      <c r="I314" s="295"/>
      <c r="J314" s="295"/>
      <c r="K314" s="295"/>
      <c r="L314" s="295"/>
      <c r="M314" s="295"/>
      <c r="N314" s="295"/>
      <c r="O314" s="295"/>
      <c r="P314" s="295"/>
      <c r="Q314" s="295"/>
      <c r="R314" s="295"/>
      <c r="S314" s="295"/>
      <c r="T314" s="295"/>
      <c r="U314" s="295"/>
      <c r="V314" s="295"/>
      <c r="W314" s="295"/>
      <c r="X314" s="295"/>
      <c r="Y314" s="295"/>
      <c r="Z314" s="295"/>
      <c r="AA314" s="295"/>
      <c r="AB314" s="295"/>
      <c r="AC314" s="295"/>
      <c r="AD314" s="295"/>
      <c r="AE314" s="295"/>
      <c r="AF314" s="295"/>
      <c r="AG314" s="295"/>
      <c r="AH314" s="295"/>
      <c r="AI314" s="295"/>
      <c r="AJ314" s="295"/>
      <c r="AK314" s="295"/>
      <c r="AL314" s="295"/>
      <c r="AM314" s="295"/>
      <c r="AN314" s="295"/>
      <c r="AO314" s="295"/>
      <c r="AP314" s="295"/>
      <c r="AQ314" s="295"/>
      <c r="AR314" s="295"/>
      <c r="AS314" s="295"/>
      <c r="AT314" s="295"/>
      <c r="AU314" s="295"/>
      <c r="AV314" s="295"/>
      <c r="AW314" s="295"/>
      <c r="AX314" s="295"/>
      <c r="AY314" s="295"/>
      <c r="AZ314" s="295"/>
      <c r="BA314" s="295"/>
      <c r="BB314" s="295"/>
      <c r="BC314" s="295"/>
      <c r="BD314" s="295"/>
      <c r="BE314" s="295"/>
      <c r="BF314" s="295"/>
      <c r="BG314" s="295"/>
      <c r="BH314" s="295"/>
      <c r="BI314" s="295"/>
    </row>
    <row r="315">
      <c r="A315" s="295"/>
      <c r="B315" s="295"/>
      <c r="C315" s="295"/>
      <c r="D315" s="295"/>
      <c r="E315" s="295"/>
      <c r="F315" s="295"/>
      <c r="G315" s="295"/>
      <c r="H315" s="295"/>
      <c r="I315" s="295"/>
      <c r="J315" s="295"/>
      <c r="K315" s="295"/>
      <c r="L315" s="295"/>
      <c r="M315" s="295"/>
      <c r="N315" s="295"/>
      <c r="O315" s="295"/>
      <c r="P315" s="295"/>
      <c r="Q315" s="295"/>
      <c r="R315" s="295"/>
      <c r="S315" s="295"/>
      <c r="T315" s="295"/>
      <c r="U315" s="295"/>
      <c r="V315" s="295"/>
      <c r="W315" s="295"/>
      <c r="X315" s="295"/>
      <c r="Y315" s="295"/>
      <c r="Z315" s="295"/>
      <c r="AA315" s="295"/>
      <c r="AB315" s="295"/>
      <c r="AC315" s="295"/>
      <c r="AD315" s="295"/>
      <c r="AE315" s="295"/>
      <c r="AF315" s="295"/>
      <c r="AG315" s="295"/>
      <c r="AH315" s="295"/>
      <c r="AI315" s="295"/>
      <c r="AJ315" s="295"/>
      <c r="AK315" s="295"/>
      <c r="AL315" s="295"/>
      <c r="AM315" s="295"/>
      <c r="AN315" s="295"/>
      <c r="AO315" s="295"/>
      <c r="AP315" s="295"/>
      <c r="AQ315" s="295"/>
      <c r="AR315" s="295"/>
      <c r="AS315" s="295"/>
      <c r="AT315" s="295"/>
      <c r="AU315" s="295"/>
      <c r="AV315" s="295"/>
      <c r="AW315" s="295"/>
      <c r="AX315" s="295"/>
      <c r="AY315" s="295"/>
      <c r="AZ315" s="295"/>
      <c r="BA315" s="295"/>
      <c r="BB315" s="295"/>
      <c r="BC315" s="295"/>
      <c r="BD315" s="295"/>
      <c r="BE315" s="295"/>
      <c r="BF315" s="295"/>
      <c r="BG315" s="295"/>
      <c r="BH315" s="295"/>
      <c r="BI315" s="295"/>
    </row>
    <row r="316">
      <c r="A316" s="295"/>
      <c r="B316" s="295"/>
      <c r="C316" s="295"/>
      <c r="D316" s="295"/>
      <c r="E316" s="295"/>
      <c r="F316" s="295"/>
      <c r="G316" s="295"/>
      <c r="H316" s="295"/>
      <c r="I316" s="295"/>
      <c r="J316" s="295"/>
      <c r="K316" s="295"/>
      <c r="L316" s="295"/>
      <c r="M316" s="295"/>
      <c r="N316" s="295"/>
      <c r="O316" s="295"/>
      <c r="P316" s="295"/>
      <c r="Q316" s="295"/>
      <c r="R316" s="295"/>
      <c r="S316" s="295"/>
      <c r="T316" s="295"/>
      <c r="U316" s="295"/>
      <c r="V316" s="295"/>
      <c r="W316" s="295"/>
      <c r="X316" s="295"/>
      <c r="Y316" s="295"/>
      <c r="Z316" s="295"/>
      <c r="AA316" s="295"/>
      <c r="AB316" s="295"/>
      <c r="AC316" s="295"/>
      <c r="AD316" s="295"/>
      <c r="AE316" s="295"/>
      <c r="AF316" s="295"/>
      <c r="AG316" s="295"/>
      <c r="AH316" s="295"/>
      <c r="AI316" s="295"/>
      <c r="AJ316" s="295"/>
      <c r="AK316" s="295"/>
      <c r="AL316" s="295"/>
      <c r="AM316" s="295"/>
      <c r="AN316" s="295"/>
      <c r="AO316" s="295"/>
      <c r="AP316" s="295"/>
      <c r="AQ316" s="295"/>
      <c r="AR316" s="295"/>
      <c r="AS316" s="295"/>
      <c r="AT316" s="295"/>
      <c r="AU316" s="295"/>
      <c r="AV316" s="295"/>
      <c r="AW316" s="295"/>
      <c r="AX316" s="295"/>
      <c r="AY316" s="295"/>
      <c r="AZ316" s="295"/>
      <c r="BA316" s="295"/>
      <c r="BB316" s="295"/>
      <c r="BC316" s="295"/>
      <c r="BD316" s="295"/>
      <c r="BE316" s="295"/>
      <c r="BF316" s="295"/>
      <c r="BG316" s="295"/>
      <c r="BH316" s="295"/>
      <c r="BI316" s="295"/>
    </row>
    <row r="317">
      <c r="A317" s="295"/>
      <c r="B317" s="295"/>
      <c r="C317" s="295"/>
      <c r="D317" s="295"/>
      <c r="E317" s="295"/>
      <c r="F317" s="295"/>
      <c r="G317" s="295"/>
      <c r="H317" s="295"/>
      <c r="I317" s="295"/>
      <c r="J317" s="295"/>
      <c r="K317" s="295"/>
      <c r="L317" s="295"/>
      <c r="M317" s="295"/>
      <c r="N317" s="295"/>
      <c r="O317" s="295"/>
      <c r="P317" s="295"/>
      <c r="Q317" s="295"/>
      <c r="R317" s="295"/>
      <c r="S317" s="295"/>
      <c r="T317" s="295"/>
      <c r="U317" s="295"/>
      <c r="V317" s="295"/>
      <c r="W317" s="295"/>
      <c r="X317" s="295"/>
      <c r="Y317" s="295"/>
      <c r="Z317" s="295"/>
      <c r="AA317" s="295"/>
      <c r="AB317" s="295"/>
      <c r="AC317" s="295"/>
      <c r="AD317" s="295"/>
      <c r="AE317" s="295"/>
      <c r="AF317" s="295"/>
      <c r="AG317" s="295"/>
      <c r="AH317" s="295"/>
      <c r="AI317" s="295"/>
      <c r="AJ317" s="295"/>
      <c r="AK317" s="295"/>
      <c r="AL317" s="295"/>
      <c r="AM317" s="295"/>
      <c r="AN317" s="295"/>
      <c r="AO317" s="295"/>
      <c r="AP317" s="295"/>
      <c r="AQ317" s="295"/>
      <c r="AR317" s="295"/>
      <c r="AS317" s="295"/>
      <c r="AT317" s="295"/>
      <c r="AU317" s="295"/>
      <c r="AV317" s="295"/>
      <c r="AW317" s="295"/>
      <c r="AX317" s="295"/>
      <c r="AY317" s="295"/>
      <c r="AZ317" s="295"/>
      <c r="BA317" s="295"/>
      <c r="BB317" s="295"/>
      <c r="BC317" s="295"/>
      <c r="BD317" s="295"/>
      <c r="BE317" s="295"/>
      <c r="BF317" s="295"/>
      <c r="BG317" s="295"/>
      <c r="BH317" s="295"/>
      <c r="BI317" s="295"/>
    </row>
    <row r="318">
      <c r="A318" s="295"/>
      <c r="B318" s="295"/>
      <c r="C318" s="295"/>
      <c r="D318" s="295"/>
      <c r="E318" s="295"/>
      <c r="F318" s="295"/>
      <c r="G318" s="295"/>
      <c r="H318" s="295"/>
      <c r="I318" s="295"/>
      <c r="J318" s="295"/>
      <c r="K318" s="295"/>
      <c r="L318" s="295"/>
      <c r="M318" s="295"/>
      <c r="N318" s="295"/>
      <c r="O318" s="295"/>
      <c r="P318" s="295"/>
      <c r="Q318" s="295"/>
      <c r="R318" s="295"/>
      <c r="S318" s="295"/>
      <c r="T318" s="295"/>
      <c r="U318" s="295"/>
      <c r="V318" s="295"/>
      <c r="W318" s="295"/>
      <c r="X318" s="295"/>
      <c r="Y318" s="295"/>
      <c r="Z318" s="295"/>
      <c r="AA318" s="295"/>
      <c r="AB318" s="295"/>
      <c r="AC318" s="295"/>
      <c r="AD318" s="295"/>
      <c r="AE318" s="295"/>
      <c r="AF318" s="295"/>
      <c r="AG318" s="295"/>
      <c r="AH318" s="295"/>
      <c r="AI318" s="295"/>
      <c r="AJ318" s="295"/>
      <c r="AK318" s="295"/>
      <c r="AL318" s="295"/>
      <c r="AM318" s="295"/>
      <c r="AN318" s="295"/>
      <c r="AO318" s="295"/>
      <c r="AP318" s="295"/>
      <c r="AQ318" s="295"/>
      <c r="AR318" s="295"/>
      <c r="AS318" s="295"/>
      <c r="AT318" s="295"/>
      <c r="AU318" s="295"/>
      <c r="AV318" s="295"/>
      <c r="AW318" s="295"/>
      <c r="AX318" s="295"/>
      <c r="AY318" s="295"/>
      <c r="AZ318" s="295"/>
      <c r="BA318" s="295"/>
      <c r="BB318" s="295"/>
      <c r="BC318" s="295"/>
      <c r="BD318" s="295"/>
      <c r="BE318" s="295"/>
      <c r="BF318" s="295"/>
      <c r="BG318" s="295"/>
      <c r="BH318" s="295"/>
      <c r="BI318" s="295"/>
    </row>
    <row r="319">
      <c r="A319" s="295"/>
      <c r="B319" s="295"/>
      <c r="C319" s="295"/>
      <c r="D319" s="295"/>
      <c r="E319" s="295"/>
      <c r="F319" s="295"/>
      <c r="G319" s="295"/>
      <c r="H319" s="295"/>
      <c r="I319" s="295"/>
      <c r="J319" s="295"/>
      <c r="K319" s="295"/>
      <c r="L319" s="295"/>
      <c r="M319" s="295"/>
      <c r="N319" s="295"/>
      <c r="O319" s="295"/>
      <c r="P319" s="295"/>
      <c r="Q319" s="295"/>
      <c r="R319" s="295"/>
      <c r="S319" s="295"/>
      <c r="T319" s="295"/>
      <c r="U319" s="295"/>
      <c r="V319" s="295"/>
      <c r="W319" s="295"/>
      <c r="X319" s="295"/>
      <c r="Y319" s="295"/>
      <c r="Z319" s="295"/>
      <c r="AA319" s="295"/>
      <c r="AB319" s="295"/>
      <c r="AC319" s="295"/>
      <c r="AD319" s="295"/>
      <c r="AE319" s="295"/>
      <c r="AF319" s="295"/>
      <c r="AG319" s="295"/>
      <c r="AH319" s="295"/>
      <c r="AI319" s="295"/>
      <c r="AJ319" s="295"/>
      <c r="AK319" s="295"/>
      <c r="AL319" s="295"/>
      <c r="AM319" s="295"/>
      <c r="AN319" s="295"/>
      <c r="AO319" s="295"/>
      <c r="AP319" s="295"/>
      <c r="AQ319" s="295"/>
      <c r="AR319" s="295"/>
      <c r="AS319" s="295"/>
      <c r="AT319" s="295"/>
      <c r="AU319" s="295"/>
      <c r="AV319" s="295"/>
      <c r="AW319" s="295"/>
      <c r="AX319" s="295"/>
      <c r="AY319" s="295"/>
      <c r="AZ319" s="295"/>
      <c r="BA319" s="295"/>
      <c r="BB319" s="295"/>
      <c r="BC319" s="295"/>
      <c r="BD319" s="295"/>
      <c r="BE319" s="295"/>
      <c r="BF319" s="295"/>
      <c r="BG319" s="295"/>
      <c r="BH319" s="295"/>
      <c r="BI319" s="295"/>
    </row>
    <row r="320">
      <c r="A320" s="295"/>
      <c r="B320" s="295"/>
      <c r="C320" s="295"/>
      <c r="D320" s="295"/>
      <c r="E320" s="295"/>
      <c r="F320" s="295"/>
      <c r="G320" s="295"/>
      <c r="H320" s="295"/>
      <c r="I320" s="295"/>
      <c r="J320" s="295"/>
      <c r="K320" s="295"/>
      <c r="L320" s="295"/>
      <c r="M320" s="295"/>
      <c r="N320" s="295"/>
      <c r="O320" s="295"/>
      <c r="P320" s="295"/>
      <c r="Q320" s="295"/>
      <c r="R320" s="295"/>
      <c r="S320" s="295"/>
      <c r="T320" s="295"/>
      <c r="U320" s="295"/>
      <c r="V320" s="295"/>
      <c r="W320" s="295"/>
      <c r="X320" s="295"/>
      <c r="Y320" s="295"/>
      <c r="Z320" s="295"/>
      <c r="AA320" s="295"/>
      <c r="AB320" s="295"/>
      <c r="AC320" s="295"/>
      <c r="AD320" s="295"/>
      <c r="AE320" s="295"/>
      <c r="AF320" s="295"/>
      <c r="AG320" s="295"/>
      <c r="AH320" s="295"/>
      <c r="AI320" s="295"/>
      <c r="AJ320" s="295"/>
      <c r="AK320" s="295"/>
      <c r="AL320" s="295"/>
      <c r="AM320" s="295"/>
      <c r="AN320" s="295"/>
      <c r="AO320" s="295"/>
      <c r="AP320" s="295"/>
      <c r="AQ320" s="295"/>
      <c r="AR320" s="295"/>
      <c r="AS320" s="295"/>
      <c r="AT320" s="295"/>
      <c r="AU320" s="295"/>
      <c r="AV320" s="295"/>
      <c r="AW320" s="295"/>
      <c r="AX320" s="295"/>
      <c r="AY320" s="295"/>
      <c r="AZ320" s="295"/>
      <c r="BA320" s="295"/>
      <c r="BB320" s="295"/>
      <c r="BC320" s="295"/>
      <c r="BD320" s="295"/>
      <c r="BE320" s="295"/>
      <c r="BF320" s="295"/>
      <c r="BG320" s="295"/>
      <c r="BH320" s="295"/>
      <c r="BI320" s="295"/>
    </row>
    <row r="321">
      <c r="A321" s="295"/>
      <c r="B321" s="295"/>
      <c r="C321" s="295"/>
      <c r="D321" s="295"/>
      <c r="E321" s="295"/>
      <c r="F321" s="295"/>
      <c r="G321" s="295"/>
      <c r="H321" s="295"/>
      <c r="I321" s="295"/>
      <c r="J321" s="295"/>
      <c r="K321" s="295"/>
      <c r="L321" s="295"/>
      <c r="M321" s="295"/>
      <c r="N321" s="295"/>
      <c r="O321" s="295"/>
      <c r="P321" s="295"/>
      <c r="Q321" s="295"/>
      <c r="R321" s="295"/>
      <c r="S321" s="295"/>
      <c r="T321" s="295"/>
      <c r="U321" s="295"/>
      <c r="V321" s="295"/>
      <c r="W321" s="295"/>
      <c r="X321" s="295"/>
      <c r="Y321" s="295"/>
      <c r="Z321" s="295"/>
      <c r="AA321" s="295"/>
      <c r="AB321" s="295"/>
      <c r="AC321" s="295"/>
      <c r="AD321" s="295"/>
      <c r="AE321" s="295"/>
      <c r="AF321" s="295"/>
      <c r="AG321" s="295"/>
      <c r="AH321" s="295"/>
      <c r="AI321" s="295"/>
      <c r="AJ321" s="295"/>
      <c r="AK321" s="295"/>
      <c r="AL321" s="295"/>
      <c r="AM321" s="295"/>
      <c r="AN321" s="295"/>
      <c r="AO321" s="295"/>
      <c r="AP321" s="295"/>
      <c r="AQ321" s="295"/>
      <c r="AR321" s="295"/>
      <c r="AS321" s="295"/>
      <c r="AT321" s="295"/>
      <c r="AU321" s="295"/>
      <c r="AV321" s="295"/>
      <c r="AW321" s="295"/>
      <c r="AX321" s="295"/>
      <c r="AY321" s="295"/>
      <c r="AZ321" s="295"/>
      <c r="BA321" s="295"/>
      <c r="BB321" s="295"/>
      <c r="BC321" s="295"/>
      <c r="BD321" s="295"/>
      <c r="BE321" s="295"/>
      <c r="BF321" s="295"/>
      <c r="BG321" s="295"/>
      <c r="BH321" s="295"/>
      <c r="BI321" s="295"/>
    </row>
    <row r="322">
      <c r="A322" s="295"/>
      <c r="B322" s="295"/>
      <c r="C322" s="295"/>
      <c r="D322" s="295"/>
      <c r="E322" s="295"/>
      <c r="F322" s="295"/>
      <c r="G322" s="295"/>
      <c r="H322" s="295"/>
      <c r="I322" s="295"/>
      <c r="J322" s="295"/>
      <c r="K322" s="295"/>
      <c r="L322" s="295"/>
      <c r="M322" s="295"/>
      <c r="N322" s="295"/>
      <c r="O322" s="295"/>
      <c r="P322" s="295"/>
      <c r="Q322" s="295"/>
      <c r="R322" s="295"/>
      <c r="S322" s="295"/>
      <c r="T322" s="295"/>
      <c r="U322" s="295"/>
      <c r="V322" s="295"/>
      <c r="W322" s="295"/>
      <c r="X322" s="295"/>
      <c r="Y322" s="295"/>
      <c r="Z322" s="295"/>
      <c r="AA322" s="295"/>
      <c r="AB322" s="295"/>
      <c r="AC322" s="295"/>
      <c r="AD322" s="295"/>
      <c r="AE322" s="295"/>
      <c r="AF322" s="295"/>
      <c r="AG322" s="295"/>
      <c r="AH322" s="295"/>
      <c r="AI322" s="295"/>
      <c r="AJ322" s="295"/>
      <c r="AK322" s="295"/>
      <c r="AL322" s="295"/>
      <c r="AM322" s="295"/>
      <c r="AN322" s="295"/>
      <c r="AO322" s="295"/>
      <c r="AP322" s="295"/>
      <c r="AQ322" s="295"/>
      <c r="AR322" s="295"/>
      <c r="AS322" s="295"/>
      <c r="AT322" s="295"/>
      <c r="AU322" s="295"/>
      <c r="AV322" s="295"/>
      <c r="AW322" s="295"/>
      <c r="AX322" s="295"/>
      <c r="AY322" s="295"/>
      <c r="AZ322" s="295"/>
      <c r="BA322" s="295"/>
      <c r="BB322" s="295"/>
      <c r="BC322" s="295"/>
      <c r="BD322" s="295"/>
      <c r="BE322" s="295"/>
      <c r="BF322" s="295"/>
      <c r="BG322" s="295"/>
      <c r="BH322" s="295"/>
      <c r="BI322" s="295"/>
    </row>
    <row r="323">
      <c r="A323" s="295"/>
      <c r="B323" s="295"/>
      <c r="C323" s="295"/>
      <c r="D323" s="295"/>
      <c r="E323" s="295"/>
      <c r="F323" s="295"/>
      <c r="G323" s="295"/>
      <c r="H323" s="295"/>
      <c r="I323" s="295"/>
      <c r="J323" s="295"/>
      <c r="K323" s="295"/>
      <c r="L323" s="295"/>
      <c r="M323" s="295"/>
      <c r="N323" s="295"/>
      <c r="O323" s="295"/>
      <c r="P323" s="295"/>
      <c r="Q323" s="295"/>
      <c r="R323" s="295"/>
      <c r="S323" s="295"/>
      <c r="T323" s="295"/>
      <c r="U323" s="295"/>
      <c r="V323" s="295"/>
      <c r="W323" s="295"/>
      <c r="X323" s="295"/>
      <c r="Y323" s="295"/>
      <c r="Z323" s="295"/>
      <c r="AA323" s="295"/>
      <c r="AB323" s="295"/>
      <c r="AC323" s="295"/>
      <c r="AD323" s="295"/>
      <c r="AE323" s="295"/>
      <c r="AF323" s="295"/>
      <c r="AG323" s="295"/>
      <c r="AH323" s="295"/>
      <c r="AI323" s="295"/>
      <c r="AJ323" s="295"/>
      <c r="AK323" s="295"/>
      <c r="AL323" s="295"/>
      <c r="AM323" s="295"/>
      <c r="AN323" s="295"/>
      <c r="AO323" s="295"/>
      <c r="AP323" s="295"/>
      <c r="AQ323" s="295"/>
      <c r="AR323" s="295"/>
      <c r="AS323" s="295"/>
      <c r="AT323" s="295"/>
      <c r="AU323" s="295"/>
      <c r="AV323" s="295"/>
      <c r="AW323" s="295"/>
      <c r="AX323" s="295"/>
      <c r="AY323" s="295"/>
      <c r="AZ323" s="295"/>
      <c r="BA323" s="295"/>
      <c r="BB323" s="295"/>
      <c r="BC323" s="295"/>
      <c r="BD323" s="295"/>
      <c r="BE323" s="295"/>
      <c r="BF323" s="295"/>
      <c r="BG323" s="295"/>
      <c r="BH323" s="295"/>
      <c r="BI323" s="295"/>
    </row>
    <row r="324">
      <c r="A324" s="295"/>
      <c r="B324" s="295"/>
      <c r="C324" s="295"/>
      <c r="D324" s="295"/>
      <c r="E324" s="295"/>
      <c r="F324" s="295"/>
      <c r="G324" s="295"/>
      <c r="H324" s="295"/>
      <c r="I324" s="295"/>
      <c r="J324" s="295"/>
      <c r="K324" s="295"/>
      <c r="L324" s="295"/>
      <c r="M324" s="295"/>
      <c r="N324" s="295"/>
      <c r="O324" s="295"/>
      <c r="P324" s="295"/>
      <c r="Q324" s="295"/>
      <c r="R324" s="295"/>
      <c r="S324" s="295"/>
      <c r="T324" s="295"/>
      <c r="U324" s="295"/>
      <c r="V324" s="295"/>
      <c r="W324" s="295"/>
      <c r="X324" s="295"/>
      <c r="Y324" s="295"/>
      <c r="Z324" s="295"/>
      <c r="AA324" s="295"/>
      <c r="AB324" s="295"/>
      <c r="AC324" s="295"/>
      <c r="AD324" s="295"/>
      <c r="AE324" s="295"/>
      <c r="AF324" s="295"/>
      <c r="AG324" s="295"/>
      <c r="AH324" s="295"/>
      <c r="AI324" s="295"/>
      <c r="AJ324" s="295"/>
      <c r="AK324" s="295"/>
      <c r="AL324" s="295"/>
      <c r="AM324" s="295"/>
      <c r="AN324" s="295"/>
      <c r="AO324" s="295"/>
      <c r="AP324" s="295"/>
      <c r="AQ324" s="295"/>
      <c r="AR324" s="295"/>
      <c r="AS324" s="295"/>
      <c r="AT324" s="295"/>
      <c r="AU324" s="295"/>
      <c r="AV324" s="295"/>
      <c r="AW324" s="295"/>
      <c r="AX324" s="295"/>
      <c r="AY324" s="295"/>
      <c r="AZ324" s="295"/>
      <c r="BA324" s="295"/>
      <c r="BB324" s="295"/>
      <c r="BC324" s="295"/>
      <c r="BD324" s="295"/>
      <c r="BE324" s="295"/>
      <c r="BF324" s="295"/>
      <c r="BG324" s="295"/>
      <c r="BH324" s="295"/>
      <c r="BI324" s="295"/>
    </row>
    <row r="325">
      <c r="A325" s="295"/>
      <c r="B325" s="295"/>
      <c r="C325" s="295"/>
      <c r="D325" s="295"/>
      <c r="E325" s="295"/>
      <c r="F325" s="295"/>
      <c r="G325" s="295"/>
      <c r="H325" s="295"/>
      <c r="I325" s="295"/>
      <c r="J325" s="295"/>
      <c r="K325" s="295"/>
      <c r="L325" s="295"/>
      <c r="M325" s="295"/>
      <c r="N325" s="295"/>
      <c r="O325" s="295"/>
      <c r="P325" s="295"/>
      <c r="Q325" s="295"/>
      <c r="R325" s="295"/>
      <c r="S325" s="295"/>
      <c r="T325" s="295"/>
      <c r="U325" s="295"/>
      <c r="V325" s="295"/>
      <c r="W325" s="295"/>
      <c r="X325" s="295"/>
      <c r="Y325" s="295"/>
      <c r="Z325" s="295"/>
      <c r="AA325" s="295"/>
      <c r="AB325" s="295"/>
      <c r="AC325" s="295"/>
      <c r="AD325" s="295"/>
      <c r="AE325" s="295"/>
      <c r="AF325" s="295"/>
      <c r="AG325" s="295"/>
      <c r="AH325" s="295"/>
      <c r="AI325" s="295"/>
      <c r="AJ325" s="295"/>
      <c r="AK325" s="295"/>
      <c r="AL325" s="295"/>
      <c r="AM325" s="295"/>
      <c r="AN325" s="295"/>
      <c r="AO325" s="295"/>
      <c r="AP325" s="295"/>
      <c r="AQ325" s="295"/>
      <c r="AR325" s="295"/>
      <c r="AS325" s="295"/>
      <c r="AT325" s="295"/>
      <c r="AU325" s="295"/>
      <c r="AV325" s="295"/>
      <c r="AW325" s="295"/>
      <c r="AX325" s="295"/>
      <c r="AY325" s="295"/>
      <c r="AZ325" s="295"/>
      <c r="BA325" s="295"/>
      <c r="BB325" s="295"/>
      <c r="BC325" s="295"/>
      <c r="BD325" s="295"/>
      <c r="BE325" s="295"/>
      <c r="BF325" s="295"/>
      <c r="BG325" s="295"/>
      <c r="BH325" s="295"/>
      <c r="BI325" s="295"/>
    </row>
    <row r="326">
      <c r="A326" s="295"/>
      <c r="B326" s="295"/>
      <c r="C326" s="295"/>
      <c r="D326" s="295"/>
      <c r="E326" s="295"/>
      <c r="F326" s="295"/>
      <c r="G326" s="295"/>
      <c r="H326" s="295"/>
      <c r="I326" s="295"/>
      <c r="J326" s="295"/>
      <c r="K326" s="295"/>
      <c r="L326" s="295"/>
      <c r="M326" s="295"/>
      <c r="N326" s="295"/>
      <c r="O326" s="295"/>
      <c r="P326" s="295"/>
      <c r="Q326" s="295"/>
      <c r="R326" s="295"/>
      <c r="S326" s="295"/>
      <c r="T326" s="295"/>
      <c r="U326" s="295"/>
      <c r="V326" s="295"/>
      <c r="W326" s="295"/>
      <c r="X326" s="295"/>
      <c r="Y326" s="295"/>
      <c r="Z326" s="295"/>
      <c r="AA326" s="295"/>
      <c r="AB326" s="295"/>
      <c r="AC326" s="295"/>
      <c r="AD326" s="295"/>
      <c r="AE326" s="295"/>
      <c r="AF326" s="295"/>
      <c r="AG326" s="295"/>
      <c r="AH326" s="295"/>
      <c r="AI326" s="295"/>
      <c r="AJ326" s="295"/>
      <c r="AK326" s="295"/>
      <c r="AL326" s="295"/>
      <c r="AM326" s="295"/>
      <c r="AN326" s="295"/>
      <c r="AO326" s="295"/>
      <c r="AP326" s="295"/>
      <c r="AQ326" s="295"/>
      <c r="AR326" s="295"/>
      <c r="AS326" s="295"/>
      <c r="AT326" s="295"/>
      <c r="AU326" s="295"/>
      <c r="AV326" s="295"/>
      <c r="AW326" s="295"/>
      <c r="AX326" s="295"/>
      <c r="AY326" s="295"/>
      <c r="AZ326" s="295"/>
      <c r="BA326" s="295"/>
      <c r="BB326" s="295"/>
      <c r="BC326" s="295"/>
      <c r="BD326" s="295"/>
      <c r="BE326" s="295"/>
      <c r="BF326" s="295"/>
      <c r="BG326" s="295"/>
      <c r="BH326" s="295"/>
      <c r="BI326" s="295"/>
    </row>
    <row r="327">
      <c r="A327" s="295"/>
      <c r="B327" s="295"/>
      <c r="C327" s="295"/>
      <c r="D327" s="295"/>
      <c r="E327" s="295"/>
      <c r="F327" s="295"/>
      <c r="G327" s="295"/>
      <c r="H327" s="295"/>
      <c r="I327" s="295"/>
      <c r="J327" s="295"/>
      <c r="K327" s="295"/>
      <c r="L327" s="295"/>
      <c r="M327" s="295"/>
      <c r="N327" s="295"/>
      <c r="O327" s="295"/>
      <c r="P327" s="295"/>
      <c r="Q327" s="295"/>
      <c r="R327" s="295"/>
      <c r="S327" s="295"/>
      <c r="T327" s="295"/>
      <c r="U327" s="295"/>
      <c r="V327" s="295"/>
      <c r="W327" s="295"/>
      <c r="X327" s="295"/>
      <c r="Y327" s="295"/>
      <c r="Z327" s="295"/>
      <c r="AA327" s="295"/>
      <c r="AB327" s="295"/>
      <c r="AC327" s="295"/>
      <c r="AD327" s="295"/>
      <c r="AE327" s="295"/>
      <c r="AF327" s="295"/>
      <c r="AG327" s="295"/>
      <c r="AH327" s="295"/>
      <c r="AI327" s="295"/>
      <c r="AJ327" s="295"/>
      <c r="AK327" s="295"/>
      <c r="AL327" s="295"/>
      <c r="AM327" s="295"/>
      <c r="AN327" s="295"/>
      <c r="AO327" s="295"/>
      <c r="AP327" s="295"/>
      <c r="AQ327" s="295"/>
      <c r="AR327" s="295"/>
      <c r="AS327" s="295"/>
      <c r="AT327" s="295"/>
      <c r="AU327" s="295"/>
      <c r="AV327" s="295"/>
      <c r="AW327" s="295"/>
      <c r="AX327" s="295"/>
      <c r="AY327" s="295"/>
      <c r="AZ327" s="295"/>
      <c r="BA327" s="295"/>
      <c r="BB327" s="295"/>
      <c r="BC327" s="295"/>
      <c r="BD327" s="295"/>
      <c r="BE327" s="295"/>
      <c r="BF327" s="295"/>
      <c r="BG327" s="295"/>
      <c r="BH327" s="295"/>
      <c r="BI327" s="295"/>
    </row>
    <row r="328">
      <c r="A328" s="295"/>
      <c r="B328" s="295"/>
      <c r="C328" s="295"/>
      <c r="D328" s="295"/>
      <c r="E328" s="295"/>
      <c r="F328" s="295"/>
      <c r="G328" s="295"/>
      <c r="H328" s="295"/>
      <c r="I328" s="295"/>
      <c r="J328" s="295"/>
      <c r="K328" s="295"/>
      <c r="L328" s="295"/>
      <c r="M328" s="295"/>
      <c r="N328" s="295"/>
      <c r="O328" s="295"/>
      <c r="P328" s="295"/>
      <c r="Q328" s="295"/>
      <c r="R328" s="295"/>
      <c r="S328" s="295"/>
      <c r="T328" s="295"/>
      <c r="U328" s="295"/>
      <c r="V328" s="295"/>
      <c r="W328" s="295"/>
      <c r="X328" s="295"/>
      <c r="Y328" s="295"/>
      <c r="Z328" s="295"/>
      <c r="AA328" s="295"/>
      <c r="AB328" s="295"/>
      <c r="AC328" s="295"/>
      <c r="AD328" s="295"/>
      <c r="AE328" s="295"/>
      <c r="AF328" s="295"/>
      <c r="AG328" s="295"/>
      <c r="AH328" s="295"/>
      <c r="AI328" s="295"/>
      <c r="AJ328" s="295"/>
      <c r="AK328" s="295"/>
      <c r="AL328" s="295"/>
      <c r="AM328" s="295"/>
      <c r="AN328" s="295"/>
      <c r="AO328" s="295"/>
      <c r="AP328" s="295"/>
      <c r="AQ328" s="295"/>
      <c r="AR328" s="295"/>
      <c r="AS328" s="295"/>
      <c r="AT328" s="295"/>
      <c r="AU328" s="295"/>
      <c r="AV328" s="295"/>
      <c r="AW328" s="295"/>
      <c r="AX328" s="295"/>
      <c r="AY328" s="295"/>
      <c r="AZ328" s="295"/>
      <c r="BA328" s="295"/>
      <c r="BB328" s="295"/>
      <c r="BC328" s="295"/>
      <c r="BD328" s="295"/>
      <c r="BE328" s="295"/>
      <c r="BF328" s="295"/>
      <c r="BG328" s="295"/>
      <c r="BH328" s="295"/>
      <c r="BI328" s="295"/>
    </row>
    <row r="329">
      <c r="A329" s="295"/>
      <c r="B329" s="295"/>
      <c r="C329" s="295"/>
      <c r="D329" s="295"/>
      <c r="E329" s="295"/>
      <c r="F329" s="295"/>
      <c r="G329" s="295"/>
      <c r="H329" s="295"/>
      <c r="I329" s="295"/>
      <c r="J329" s="295"/>
      <c r="K329" s="295"/>
      <c r="L329" s="295"/>
      <c r="M329" s="295"/>
      <c r="N329" s="295"/>
      <c r="O329" s="295"/>
      <c r="P329" s="295"/>
      <c r="Q329" s="295"/>
      <c r="R329" s="295"/>
      <c r="S329" s="295"/>
      <c r="T329" s="295"/>
      <c r="U329" s="295"/>
      <c r="V329" s="295"/>
      <c r="W329" s="295"/>
      <c r="X329" s="295"/>
      <c r="Y329" s="295"/>
      <c r="Z329" s="295"/>
      <c r="AA329" s="295"/>
      <c r="AB329" s="295"/>
      <c r="AC329" s="295"/>
      <c r="AD329" s="295"/>
      <c r="AE329" s="295"/>
      <c r="AF329" s="295"/>
      <c r="AG329" s="295"/>
      <c r="AH329" s="295"/>
      <c r="AI329" s="295"/>
      <c r="AJ329" s="295"/>
      <c r="AK329" s="295"/>
      <c r="AL329" s="295"/>
      <c r="AM329" s="295"/>
      <c r="AN329" s="295"/>
      <c r="AO329" s="295"/>
      <c r="AP329" s="295"/>
      <c r="AQ329" s="295"/>
      <c r="AR329" s="295"/>
      <c r="AS329" s="295"/>
      <c r="AT329" s="295"/>
      <c r="AU329" s="295"/>
      <c r="AV329" s="295"/>
      <c r="AW329" s="295"/>
      <c r="AX329" s="295"/>
      <c r="AY329" s="295"/>
      <c r="AZ329" s="295"/>
      <c r="BA329" s="295"/>
      <c r="BB329" s="295"/>
      <c r="BC329" s="295"/>
      <c r="BD329" s="295"/>
      <c r="BE329" s="295"/>
      <c r="BF329" s="295"/>
      <c r="BG329" s="295"/>
      <c r="BH329" s="295"/>
      <c r="BI329" s="295"/>
    </row>
    <row r="330">
      <c r="A330" s="295"/>
      <c r="B330" s="295"/>
      <c r="C330" s="295"/>
      <c r="D330" s="295"/>
      <c r="E330" s="295"/>
      <c r="F330" s="295"/>
      <c r="G330" s="295"/>
      <c r="H330" s="295"/>
      <c r="I330" s="295"/>
      <c r="J330" s="295"/>
      <c r="K330" s="295"/>
      <c r="L330" s="295"/>
      <c r="M330" s="295"/>
      <c r="N330" s="295"/>
      <c r="O330" s="295"/>
      <c r="P330" s="295"/>
      <c r="Q330" s="295"/>
      <c r="R330" s="295"/>
      <c r="S330" s="295"/>
      <c r="T330" s="295"/>
      <c r="U330" s="295"/>
      <c r="V330" s="295"/>
      <c r="W330" s="295"/>
      <c r="X330" s="295"/>
      <c r="Y330" s="295"/>
      <c r="Z330" s="295"/>
      <c r="AA330" s="295"/>
      <c r="AB330" s="295"/>
      <c r="AC330" s="295"/>
      <c r="AD330" s="295"/>
      <c r="AE330" s="295"/>
      <c r="AF330" s="295"/>
      <c r="AG330" s="295"/>
      <c r="AH330" s="295"/>
      <c r="AI330" s="295"/>
      <c r="AJ330" s="295"/>
      <c r="AK330" s="295"/>
      <c r="AL330" s="295"/>
      <c r="AM330" s="295"/>
      <c r="AN330" s="295"/>
      <c r="AO330" s="295"/>
      <c r="AP330" s="295"/>
      <c r="AQ330" s="295"/>
      <c r="AR330" s="295"/>
      <c r="AS330" s="295"/>
      <c r="AT330" s="295"/>
      <c r="AU330" s="295"/>
      <c r="AV330" s="295"/>
      <c r="AW330" s="295"/>
      <c r="AX330" s="295"/>
      <c r="AY330" s="295"/>
      <c r="AZ330" s="295"/>
      <c r="BA330" s="295"/>
      <c r="BB330" s="295"/>
      <c r="BC330" s="295"/>
      <c r="BD330" s="295"/>
      <c r="BE330" s="295"/>
      <c r="BF330" s="295"/>
      <c r="BG330" s="295"/>
      <c r="BH330" s="295"/>
      <c r="BI330" s="295"/>
    </row>
    <row r="331">
      <c r="A331" s="295"/>
      <c r="B331" s="295"/>
      <c r="C331" s="295"/>
      <c r="D331" s="295"/>
      <c r="E331" s="295"/>
      <c r="F331" s="295"/>
      <c r="G331" s="295"/>
      <c r="H331" s="295"/>
      <c r="I331" s="295"/>
      <c r="J331" s="295"/>
      <c r="K331" s="295"/>
      <c r="L331" s="295"/>
      <c r="M331" s="295"/>
      <c r="N331" s="295"/>
      <c r="O331" s="295"/>
      <c r="P331" s="295"/>
      <c r="Q331" s="295"/>
      <c r="R331" s="295"/>
      <c r="S331" s="295"/>
      <c r="T331" s="295"/>
      <c r="U331" s="295"/>
      <c r="V331" s="295"/>
      <c r="W331" s="295"/>
      <c r="X331" s="295"/>
      <c r="Y331" s="295"/>
      <c r="Z331" s="295"/>
      <c r="AA331" s="295"/>
      <c r="AB331" s="295"/>
      <c r="AC331" s="295"/>
      <c r="AD331" s="295"/>
      <c r="AE331" s="295"/>
      <c r="AF331" s="295"/>
      <c r="AG331" s="295"/>
      <c r="AH331" s="295"/>
      <c r="AI331" s="295"/>
      <c r="AJ331" s="295"/>
      <c r="AK331" s="295"/>
      <c r="AL331" s="295"/>
      <c r="AM331" s="295"/>
      <c r="AN331" s="295"/>
      <c r="AO331" s="295"/>
      <c r="AP331" s="295"/>
      <c r="AQ331" s="295"/>
      <c r="AR331" s="295"/>
      <c r="AS331" s="295"/>
      <c r="AT331" s="295"/>
      <c r="AU331" s="295"/>
      <c r="AV331" s="295"/>
      <c r="AW331" s="295"/>
      <c r="AX331" s="295"/>
      <c r="AY331" s="295"/>
      <c r="AZ331" s="295"/>
      <c r="BA331" s="295"/>
      <c r="BB331" s="295"/>
      <c r="BC331" s="295"/>
      <c r="BD331" s="295"/>
      <c r="BE331" s="295"/>
      <c r="BF331" s="295"/>
      <c r="BG331" s="295"/>
      <c r="BH331" s="295"/>
      <c r="BI331" s="295"/>
    </row>
    <row r="332">
      <c r="A332" s="295"/>
      <c r="B332" s="295"/>
      <c r="C332" s="295"/>
      <c r="D332" s="295"/>
      <c r="E332" s="295"/>
      <c r="F332" s="295"/>
      <c r="G332" s="295"/>
      <c r="H332" s="295"/>
      <c r="I332" s="295"/>
      <c r="J332" s="295"/>
      <c r="K332" s="295"/>
      <c r="L332" s="295"/>
      <c r="M332" s="295"/>
      <c r="N332" s="295"/>
      <c r="O332" s="295"/>
      <c r="P332" s="295"/>
      <c r="Q332" s="295"/>
      <c r="R332" s="295"/>
      <c r="S332" s="295"/>
      <c r="T332" s="295"/>
      <c r="U332" s="295"/>
      <c r="V332" s="295"/>
      <c r="W332" s="295"/>
      <c r="X332" s="295"/>
      <c r="Y332" s="295"/>
      <c r="Z332" s="295"/>
      <c r="AA332" s="295"/>
      <c r="AB332" s="295"/>
      <c r="AC332" s="295"/>
      <c r="AD332" s="295"/>
      <c r="AE332" s="295"/>
      <c r="AF332" s="295"/>
      <c r="AG332" s="295"/>
      <c r="AH332" s="295"/>
      <c r="AI332" s="295"/>
      <c r="AJ332" s="295"/>
      <c r="AK332" s="295"/>
      <c r="AL332" s="295"/>
      <c r="AM332" s="295"/>
      <c r="AN332" s="295"/>
      <c r="AO332" s="295"/>
      <c r="AP332" s="295"/>
      <c r="AQ332" s="295"/>
      <c r="AR332" s="295"/>
      <c r="AS332" s="295"/>
      <c r="AT332" s="295"/>
      <c r="AU332" s="295"/>
      <c r="AV332" s="295"/>
      <c r="AW332" s="295"/>
      <c r="AX332" s="295"/>
      <c r="AY332" s="295"/>
      <c r="AZ332" s="295"/>
      <c r="BA332" s="295"/>
      <c r="BB332" s="295"/>
      <c r="BC332" s="295"/>
      <c r="BD332" s="295"/>
      <c r="BE332" s="295"/>
      <c r="BF332" s="295"/>
      <c r="BG332" s="295"/>
      <c r="BH332" s="295"/>
      <c r="BI332" s="295"/>
    </row>
    <row r="333">
      <c r="A333" s="295"/>
      <c r="B333" s="295"/>
      <c r="C333" s="295"/>
      <c r="D333" s="295"/>
      <c r="E333" s="295"/>
      <c r="F333" s="295"/>
      <c r="G333" s="295"/>
      <c r="H333" s="295"/>
      <c r="I333" s="295"/>
      <c r="J333" s="295"/>
      <c r="K333" s="295"/>
      <c r="L333" s="295"/>
      <c r="M333" s="295"/>
      <c r="N333" s="295"/>
      <c r="O333" s="295"/>
      <c r="P333" s="295"/>
      <c r="Q333" s="295"/>
      <c r="R333" s="295"/>
      <c r="S333" s="295"/>
      <c r="T333" s="295"/>
      <c r="U333" s="295"/>
      <c r="V333" s="295"/>
      <c r="W333" s="295"/>
      <c r="X333" s="295"/>
      <c r="Y333" s="295"/>
      <c r="Z333" s="295"/>
      <c r="AA333" s="295"/>
      <c r="AB333" s="295"/>
      <c r="AC333" s="295"/>
      <c r="AD333" s="295"/>
      <c r="AE333" s="295"/>
      <c r="AF333" s="295"/>
      <c r="AG333" s="295"/>
      <c r="AH333" s="295"/>
      <c r="AI333" s="295"/>
      <c r="AJ333" s="295"/>
      <c r="AK333" s="295"/>
      <c r="AL333" s="295"/>
      <c r="AM333" s="295"/>
      <c r="AN333" s="295"/>
      <c r="AO333" s="295"/>
      <c r="AP333" s="295"/>
      <c r="AQ333" s="295"/>
      <c r="AR333" s="295"/>
      <c r="AS333" s="295"/>
      <c r="AT333" s="295"/>
      <c r="AU333" s="295"/>
      <c r="AV333" s="295"/>
      <c r="AW333" s="295"/>
      <c r="AX333" s="295"/>
      <c r="AY333" s="295"/>
      <c r="AZ333" s="295"/>
      <c r="BA333" s="295"/>
      <c r="BB333" s="295"/>
      <c r="BC333" s="295"/>
      <c r="BD333" s="295"/>
      <c r="BE333" s="295"/>
      <c r="BF333" s="295"/>
      <c r="BG333" s="295"/>
      <c r="BH333" s="295"/>
      <c r="BI333" s="295"/>
    </row>
    <row r="334">
      <c r="A334" s="295"/>
      <c r="B334" s="295"/>
      <c r="C334" s="295"/>
      <c r="D334" s="295"/>
      <c r="E334" s="295"/>
      <c r="F334" s="295"/>
      <c r="G334" s="295"/>
      <c r="H334" s="295"/>
      <c r="I334" s="295"/>
      <c r="J334" s="295"/>
      <c r="K334" s="295"/>
      <c r="L334" s="295"/>
      <c r="M334" s="295"/>
      <c r="N334" s="295"/>
      <c r="O334" s="295"/>
      <c r="P334" s="295"/>
      <c r="Q334" s="295"/>
      <c r="R334" s="295"/>
      <c r="S334" s="295"/>
      <c r="T334" s="295"/>
      <c r="U334" s="295"/>
      <c r="V334" s="295"/>
      <c r="W334" s="295"/>
      <c r="X334" s="295"/>
      <c r="Y334" s="295"/>
      <c r="Z334" s="295"/>
      <c r="AA334" s="295"/>
      <c r="AB334" s="295"/>
      <c r="AC334" s="295"/>
      <c r="AD334" s="295"/>
      <c r="AE334" s="295"/>
      <c r="AF334" s="295"/>
      <c r="AG334" s="295"/>
      <c r="AH334" s="295"/>
      <c r="AI334" s="295"/>
      <c r="AJ334" s="295"/>
      <c r="AK334" s="295"/>
      <c r="AL334" s="295"/>
      <c r="AM334" s="295"/>
      <c r="AN334" s="295"/>
      <c r="AO334" s="295"/>
      <c r="AP334" s="295"/>
      <c r="AQ334" s="295"/>
      <c r="AR334" s="295"/>
      <c r="AS334" s="295"/>
      <c r="AT334" s="295"/>
      <c r="AU334" s="295"/>
      <c r="AV334" s="295"/>
      <c r="AW334" s="295"/>
      <c r="AX334" s="295"/>
      <c r="AY334" s="295"/>
      <c r="AZ334" s="295"/>
      <c r="BA334" s="295"/>
      <c r="BB334" s="295"/>
      <c r="BC334" s="295"/>
      <c r="BD334" s="295"/>
      <c r="BE334" s="295"/>
      <c r="BF334" s="295"/>
      <c r="BG334" s="295"/>
      <c r="BH334" s="295"/>
      <c r="BI334" s="295"/>
    </row>
    <row r="335">
      <c r="A335" s="295"/>
      <c r="B335" s="295"/>
      <c r="C335" s="295"/>
      <c r="D335" s="295"/>
      <c r="E335" s="295"/>
      <c r="F335" s="295"/>
      <c r="G335" s="295"/>
      <c r="H335" s="295"/>
      <c r="I335" s="295"/>
      <c r="J335" s="295"/>
      <c r="K335" s="295"/>
      <c r="L335" s="295"/>
      <c r="M335" s="295"/>
      <c r="N335" s="295"/>
      <c r="O335" s="295"/>
      <c r="P335" s="295"/>
      <c r="Q335" s="295"/>
      <c r="R335" s="295"/>
      <c r="S335" s="295"/>
      <c r="T335" s="295"/>
      <c r="U335" s="295"/>
      <c r="V335" s="295"/>
      <c r="W335" s="295"/>
      <c r="X335" s="295"/>
      <c r="Y335" s="295"/>
      <c r="Z335" s="295"/>
      <c r="AA335" s="295"/>
      <c r="AB335" s="295"/>
      <c r="AC335" s="295"/>
      <c r="AD335" s="295"/>
      <c r="AE335" s="295"/>
      <c r="AF335" s="295"/>
      <c r="AG335" s="295"/>
      <c r="AH335" s="295"/>
      <c r="AI335" s="295"/>
      <c r="AJ335" s="295"/>
      <c r="AK335" s="295"/>
      <c r="AL335" s="295"/>
      <c r="AM335" s="295"/>
      <c r="AN335" s="295"/>
      <c r="AO335" s="295"/>
      <c r="AP335" s="295"/>
      <c r="AQ335" s="295"/>
      <c r="AR335" s="295"/>
      <c r="AS335" s="295"/>
      <c r="AT335" s="295"/>
      <c r="AU335" s="295"/>
      <c r="AV335" s="295"/>
      <c r="AW335" s="295"/>
      <c r="AX335" s="295"/>
      <c r="AY335" s="295"/>
      <c r="AZ335" s="295"/>
      <c r="BA335" s="295"/>
      <c r="BB335" s="295"/>
      <c r="BC335" s="295"/>
      <c r="BD335" s="295"/>
      <c r="BE335" s="295"/>
      <c r="BF335" s="295"/>
      <c r="BG335" s="295"/>
      <c r="BH335" s="295"/>
      <c r="BI335" s="295"/>
    </row>
    <row r="336">
      <c r="A336" s="295"/>
      <c r="B336" s="295"/>
      <c r="C336" s="295"/>
      <c r="D336" s="295"/>
      <c r="E336" s="295"/>
      <c r="F336" s="295"/>
      <c r="G336" s="295"/>
      <c r="H336" s="295"/>
      <c r="I336" s="295"/>
      <c r="J336" s="295"/>
      <c r="K336" s="295"/>
      <c r="L336" s="295"/>
      <c r="M336" s="295"/>
      <c r="N336" s="295"/>
      <c r="O336" s="295"/>
      <c r="P336" s="295"/>
      <c r="Q336" s="295"/>
      <c r="R336" s="295"/>
      <c r="S336" s="295"/>
      <c r="T336" s="295"/>
      <c r="U336" s="295"/>
      <c r="V336" s="295"/>
      <c r="W336" s="295"/>
      <c r="X336" s="295"/>
      <c r="Y336" s="295"/>
      <c r="Z336" s="295"/>
      <c r="AA336" s="295"/>
      <c r="AB336" s="295"/>
      <c r="AC336" s="295"/>
      <c r="AD336" s="295"/>
      <c r="AE336" s="295"/>
      <c r="AF336" s="295"/>
      <c r="AG336" s="295"/>
      <c r="AH336" s="295"/>
      <c r="AI336" s="295"/>
      <c r="AJ336" s="295"/>
      <c r="AK336" s="295"/>
      <c r="AL336" s="295"/>
      <c r="AM336" s="295"/>
      <c r="AN336" s="295"/>
      <c r="AO336" s="295"/>
      <c r="AP336" s="295"/>
      <c r="AQ336" s="295"/>
      <c r="AR336" s="295"/>
      <c r="AS336" s="295"/>
      <c r="AT336" s="295"/>
      <c r="AU336" s="295"/>
      <c r="AV336" s="295"/>
      <c r="AW336" s="295"/>
      <c r="AX336" s="295"/>
      <c r="AY336" s="295"/>
      <c r="AZ336" s="295"/>
      <c r="BA336" s="295"/>
      <c r="BB336" s="295"/>
      <c r="BC336" s="295"/>
      <c r="BD336" s="295"/>
      <c r="BE336" s="295"/>
      <c r="BF336" s="295"/>
      <c r="BG336" s="295"/>
      <c r="BH336" s="295"/>
      <c r="BI336" s="295"/>
    </row>
    <row r="337">
      <c r="A337" s="295"/>
      <c r="B337" s="295"/>
      <c r="C337" s="295"/>
      <c r="D337" s="295"/>
      <c r="E337" s="295"/>
      <c r="F337" s="295"/>
      <c r="G337" s="295"/>
      <c r="H337" s="295"/>
      <c r="I337" s="295"/>
      <c r="J337" s="295"/>
      <c r="K337" s="295"/>
      <c r="L337" s="295"/>
      <c r="M337" s="295"/>
      <c r="N337" s="295"/>
      <c r="O337" s="295"/>
      <c r="P337" s="295"/>
      <c r="Q337" s="295"/>
      <c r="R337" s="295"/>
      <c r="S337" s="295"/>
      <c r="T337" s="295"/>
      <c r="U337" s="295"/>
      <c r="V337" s="295"/>
      <c r="W337" s="295"/>
      <c r="X337" s="295"/>
      <c r="Y337" s="295"/>
      <c r="Z337" s="295"/>
      <c r="AA337" s="295"/>
      <c r="AB337" s="295"/>
      <c r="AC337" s="295"/>
      <c r="AD337" s="295"/>
      <c r="AE337" s="295"/>
      <c r="AF337" s="295"/>
      <c r="AG337" s="295"/>
      <c r="AH337" s="295"/>
      <c r="AI337" s="295"/>
      <c r="AJ337" s="295"/>
      <c r="AK337" s="295"/>
      <c r="AL337" s="295"/>
      <c r="AM337" s="295"/>
      <c r="AN337" s="295"/>
      <c r="AO337" s="295"/>
      <c r="AP337" s="295"/>
      <c r="AQ337" s="295"/>
      <c r="AR337" s="295"/>
      <c r="AS337" s="295"/>
      <c r="AT337" s="295"/>
      <c r="AU337" s="295"/>
      <c r="AV337" s="295"/>
      <c r="AW337" s="295"/>
      <c r="AX337" s="295"/>
      <c r="AY337" s="295"/>
      <c r="AZ337" s="295"/>
      <c r="BA337" s="295"/>
      <c r="BB337" s="295"/>
      <c r="BC337" s="295"/>
      <c r="BD337" s="295"/>
      <c r="BE337" s="295"/>
      <c r="BF337" s="295"/>
      <c r="BG337" s="295"/>
      <c r="BH337" s="295"/>
      <c r="BI337" s="295"/>
    </row>
    <row r="338">
      <c r="A338" s="295"/>
      <c r="B338" s="295"/>
      <c r="C338" s="295"/>
      <c r="D338" s="295"/>
      <c r="E338" s="295"/>
      <c r="F338" s="295"/>
      <c r="G338" s="295"/>
      <c r="H338" s="295"/>
      <c r="I338" s="295"/>
      <c r="J338" s="295"/>
      <c r="K338" s="295"/>
      <c r="L338" s="295"/>
      <c r="M338" s="295"/>
      <c r="N338" s="295"/>
      <c r="O338" s="295"/>
      <c r="P338" s="295"/>
      <c r="Q338" s="295"/>
      <c r="R338" s="295"/>
      <c r="S338" s="295"/>
      <c r="T338" s="295"/>
      <c r="U338" s="295"/>
      <c r="V338" s="295"/>
      <c r="W338" s="295"/>
      <c r="X338" s="295"/>
      <c r="Y338" s="295"/>
      <c r="Z338" s="295"/>
      <c r="AA338" s="295"/>
      <c r="AB338" s="295"/>
      <c r="AC338" s="295"/>
      <c r="AD338" s="295"/>
      <c r="AE338" s="295"/>
      <c r="AF338" s="295"/>
      <c r="AG338" s="295"/>
      <c r="AH338" s="295"/>
      <c r="AI338" s="295"/>
      <c r="AJ338" s="295"/>
      <c r="AK338" s="295"/>
      <c r="AL338" s="295"/>
      <c r="AM338" s="295"/>
      <c r="AN338" s="295"/>
      <c r="AO338" s="295"/>
      <c r="AP338" s="295"/>
      <c r="AQ338" s="295"/>
      <c r="AR338" s="295"/>
      <c r="AS338" s="295"/>
      <c r="AT338" s="295"/>
      <c r="AU338" s="295"/>
      <c r="AV338" s="295"/>
      <c r="AW338" s="295"/>
      <c r="AX338" s="295"/>
      <c r="AY338" s="295"/>
      <c r="AZ338" s="295"/>
      <c r="BA338" s="295"/>
      <c r="BB338" s="295"/>
      <c r="BC338" s="295"/>
      <c r="BD338" s="295"/>
      <c r="BE338" s="295"/>
      <c r="BF338" s="295"/>
      <c r="BG338" s="295"/>
      <c r="BH338" s="295"/>
      <c r="BI338" s="295"/>
    </row>
    <row r="339">
      <c r="A339" s="295"/>
      <c r="B339" s="295"/>
      <c r="C339" s="295"/>
      <c r="D339" s="295"/>
      <c r="E339" s="295"/>
      <c r="F339" s="295"/>
      <c r="G339" s="295"/>
      <c r="H339" s="295"/>
      <c r="I339" s="295"/>
      <c r="J339" s="295"/>
      <c r="K339" s="295"/>
      <c r="L339" s="295"/>
      <c r="M339" s="295"/>
      <c r="N339" s="295"/>
      <c r="O339" s="295"/>
      <c r="P339" s="295"/>
      <c r="Q339" s="295"/>
      <c r="R339" s="295"/>
      <c r="S339" s="295"/>
      <c r="T339" s="295"/>
      <c r="U339" s="295"/>
      <c r="V339" s="295"/>
      <c r="W339" s="295"/>
      <c r="X339" s="295"/>
      <c r="Y339" s="295"/>
      <c r="Z339" s="295"/>
      <c r="AA339" s="295"/>
      <c r="AB339" s="295"/>
      <c r="AC339" s="295"/>
      <c r="AD339" s="295"/>
      <c r="AE339" s="295"/>
      <c r="AF339" s="295"/>
      <c r="AG339" s="295"/>
      <c r="AH339" s="295"/>
      <c r="AI339" s="295"/>
      <c r="AJ339" s="295"/>
      <c r="AK339" s="295"/>
      <c r="AL339" s="295"/>
      <c r="AM339" s="295"/>
      <c r="AN339" s="295"/>
      <c r="AO339" s="295"/>
      <c r="AP339" s="295"/>
      <c r="AQ339" s="295"/>
      <c r="AR339" s="295"/>
      <c r="AS339" s="295"/>
      <c r="AT339" s="295"/>
      <c r="AU339" s="295"/>
      <c r="AV339" s="295"/>
      <c r="AW339" s="295"/>
      <c r="AX339" s="295"/>
      <c r="AY339" s="295"/>
      <c r="AZ339" s="295"/>
      <c r="BA339" s="295"/>
      <c r="BB339" s="295"/>
      <c r="BC339" s="295"/>
      <c r="BD339" s="295"/>
      <c r="BE339" s="295"/>
      <c r="BF339" s="295"/>
      <c r="BG339" s="295"/>
      <c r="BH339" s="295"/>
      <c r="BI339" s="295"/>
    </row>
    <row r="340">
      <c r="A340" s="295"/>
      <c r="B340" s="295"/>
      <c r="C340" s="295"/>
      <c r="D340" s="295"/>
      <c r="E340" s="295"/>
      <c r="F340" s="295"/>
      <c r="G340" s="295"/>
      <c r="H340" s="295"/>
      <c r="I340" s="295"/>
      <c r="J340" s="295"/>
      <c r="K340" s="295"/>
      <c r="L340" s="295"/>
      <c r="M340" s="295"/>
      <c r="N340" s="295"/>
      <c r="O340" s="295"/>
      <c r="P340" s="295"/>
      <c r="Q340" s="295"/>
      <c r="R340" s="295"/>
      <c r="S340" s="295"/>
      <c r="T340" s="295"/>
      <c r="U340" s="295"/>
      <c r="V340" s="295"/>
      <c r="W340" s="295"/>
      <c r="X340" s="295"/>
      <c r="Y340" s="295"/>
      <c r="Z340" s="295"/>
      <c r="AA340" s="295"/>
      <c r="AB340" s="295"/>
      <c r="AC340" s="295"/>
      <c r="AD340" s="295"/>
      <c r="AE340" s="295"/>
      <c r="AF340" s="295"/>
      <c r="AG340" s="295"/>
      <c r="AH340" s="295"/>
      <c r="AI340" s="295"/>
      <c r="AJ340" s="295"/>
      <c r="AK340" s="295"/>
      <c r="AL340" s="295"/>
      <c r="AM340" s="295"/>
      <c r="AN340" s="295"/>
      <c r="AO340" s="295"/>
      <c r="AP340" s="295"/>
      <c r="AQ340" s="295"/>
      <c r="AR340" s="295"/>
      <c r="AS340" s="295"/>
      <c r="AT340" s="295"/>
      <c r="AU340" s="295"/>
      <c r="AV340" s="295"/>
      <c r="AW340" s="295"/>
      <c r="AX340" s="295"/>
      <c r="AY340" s="295"/>
      <c r="AZ340" s="295"/>
      <c r="BA340" s="295"/>
      <c r="BB340" s="295"/>
      <c r="BC340" s="295"/>
      <c r="BD340" s="295"/>
      <c r="BE340" s="295"/>
      <c r="BF340" s="295"/>
      <c r="BG340" s="295"/>
      <c r="BH340" s="295"/>
      <c r="BI340" s="295"/>
    </row>
    <row r="341">
      <c r="A341" s="295"/>
      <c r="B341" s="295"/>
      <c r="C341" s="295"/>
      <c r="D341" s="295"/>
      <c r="E341" s="295"/>
      <c r="F341" s="295"/>
      <c r="G341" s="295"/>
      <c r="H341" s="295"/>
      <c r="I341" s="295"/>
      <c r="J341" s="295"/>
      <c r="K341" s="295"/>
      <c r="L341" s="295"/>
      <c r="M341" s="295"/>
      <c r="N341" s="295"/>
      <c r="O341" s="295"/>
      <c r="P341" s="295"/>
      <c r="Q341" s="295"/>
      <c r="R341" s="295"/>
      <c r="S341" s="295"/>
      <c r="T341" s="295"/>
      <c r="U341" s="295"/>
      <c r="V341" s="295"/>
      <c r="W341" s="295"/>
      <c r="X341" s="295"/>
      <c r="Y341" s="295"/>
      <c r="Z341" s="295"/>
      <c r="AA341" s="295"/>
      <c r="AB341" s="295"/>
      <c r="AC341" s="295"/>
      <c r="AD341" s="295"/>
      <c r="AE341" s="295"/>
      <c r="AF341" s="295"/>
      <c r="AG341" s="295"/>
      <c r="AH341" s="295"/>
      <c r="AI341" s="295"/>
      <c r="AJ341" s="295"/>
      <c r="AK341" s="295"/>
      <c r="AL341" s="295"/>
      <c r="AM341" s="295"/>
      <c r="AN341" s="295"/>
      <c r="AO341" s="295"/>
      <c r="AP341" s="295"/>
      <c r="AQ341" s="295"/>
      <c r="AR341" s="295"/>
      <c r="AS341" s="295"/>
      <c r="AT341" s="295"/>
      <c r="AU341" s="295"/>
      <c r="AV341" s="295"/>
      <c r="AW341" s="295"/>
      <c r="AX341" s="295"/>
      <c r="AY341" s="295"/>
      <c r="AZ341" s="295"/>
      <c r="BA341" s="295"/>
      <c r="BB341" s="295"/>
      <c r="BC341" s="295"/>
      <c r="BD341" s="295"/>
      <c r="BE341" s="295"/>
      <c r="BF341" s="295"/>
      <c r="BG341" s="295"/>
      <c r="BH341" s="295"/>
      <c r="BI341" s="295"/>
    </row>
    <row r="342">
      <c r="A342" s="295"/>
      <c r="B342" s="295"/>
      <c r="C342" s="295"/>
      <c r="D342" s="295"/>
      <c r="E342" s="295"/>
      <c r="F342" s="295"/>
      <c r="G342" s="295"/>
      <c r="H342" s="295"/>
      <c r="I342" s="295"/>
      <c r="J342" s="295"/>
      <c r="K342" s="295"/>
      <c r="L342" s="295"/>
      <c r="M342" s="295"/>
      <c r="N342" s="295"/>
      <c r="O342" s="295"/>
      <c r="P342" s="295"/>
      <c r="Q342" s="295"/>
      <c r="R342" s="295"/>
      <c r="S342" s="295"/>
      <c r="T342" s="295"/>
      <c r="U342" s="295"/>
      <c r="V342" s="295"/>
      <c r="W342" s="295"/>
      <c r="X342" s="295"/>
      <c r="Y342" s="295"/>
      <c r="Z342" s="295"/>
      <c r="AA342" s="295"/>
      <c r="AB342" s="295"/>
      <c r="AC342" s="295"/>
      <c r="AD342" s="295"/>
      <c r="AE342" s="295"/>
      <c r="AF342" s="295"/>
      <c r="AG342" s="295"/>
      <c r="AH342" s="295"/>
      <c r="AI342" s="295"/>
      <c r="AJ342" s="295"/>
      <c r="AK342" s="295"/>
      <c r="AL342" s="295"/>
      <c r="AM342" s="295"/>
      <c r="AN342" s="295"/>
      <c r="AO342" s="295"/>
      <c r="AP342" s="295"/>
      <c r="AQ342" s="295"/>
      <c r="AR342" s="295"/>
      <c r="AS342" s="295"/>
      <c r="AT342" s="295"/>
      <c r="AU342" s="295"/>
      <c r="AV342" s="295"/>
      <c r="AW342" s="295"/>
      <c r="AX342" s="295"/>
      <c r="AY342" s="295"/>
      <c r="AZ342" s="295"/>
      <c r="BA342" s="295"/>
      <c r="BB342" s="295"/>
      <c r="BC342" s="295"/>
      <c r="BD342" s="295"/>
      <c r="BE342" s="295"/>
      <c r="BF342" s="295"/>
      <c r="BG342" s="295"/>
      <c r="BH342" s="295"/>
      <c r="BI342" s="295"/>
    </row>
    <row r="343">
      <c r="A343" s="295"/>
      <c r="B343" s="295"/>
      <c r="C343" s="295"/>
      <c r="D343" s="295"/>
      <c r="E343" s="295"/>
      <c r="F343" s="295"/>
      <c r="G343" s="295"/>
      <c r="H343" s="295"/>
      <c r="I343" s="295"/>
      <c r="J343" s="295"/>
      <c r="K343" s="295"/>
      <c r="L343" s="295"/>
      <c r="M343" s="295"/>
      <c r="N343" s="295"/>
      <c r="O343" s="295"/>
      <c r="P343" s="295"/>
      <c r="Q343" s="295"/>
      <c r="R343" s="295"/>
      <c r="S343" s="295"/>
      <c r="T343" s="295"/>
      <c r="U343" s="295"/>
      <c r="V343" s="295"/>
      <c r="W343" s="295"/>
      <c r="X343" s="295"/>
      <c r="Y343" s="295"/>
      <c r="Z343" s="295"/>
      <c r="AA343" s="295"/>
      <c r="AB343" s="295"/>
      <c r="AC343" s="295"/>
      <c r="AD343" s="295"/>
      <c r="AE343" s="295"/>
      <c r="AF343" s="295"/>
      <c r="AG343" s="295"/>
      <c r="AH343" s="295"/>
      <c r="AI343" s="295"/>
      <c r="AJ343" s="295"/>
      <c r="AK343" s="295"/>
      <c r="AL343" s="295"/>
      <c r="AM343" s="295"/>
      <c r="AN343" s="295"/>
      <c r="AO343" s="295"/>
      <c r="AP343" s="295"/>
      <c r="AQ343" s="295"/>
      <c r="AR343" s="295"/>
      <c r="AS343" s="295"/>
      <c r="AT343" s="295"/>
      <c r="AU343" s="295"/>
      <c r="AV343" s="295"/>
      <c r="AW343" s="295"/>
      <c r="AX343" s="295"/>
      <c r="AY343" s="295"/>
      <c r="AZ343" s="295"/>
      <c r="BA343" s="295"/>
      <c r="BB343" s="295"/>
      <c r="BC343" s="295"/>
      <c r="BD343" s="295"/>
      <c r="BE343" s="295"/>
      <c r="BF343" s="295"/>
      <c r="BG343" s="295"/>
      <c r="BH343" s="295"/>
      <c r="BI343" s="295"/>
    </row>
    <row r="344">
      <c r="A344" s="295"/>
      <c r="B344" s="295"/>
      <c r="C344" s="295"/>
      <c r="D344" s="295"/>
      <c r="E344" s="295"/>
      <c r="F344" s="295"/>
      <c r="G344" s="295"/>
      <c r="H344" s="295"/>
      <c r="I344" s="295"/>
      <c r="J344" s="295"/>
      <c r="K344" s="295"/>
      <c r="L344" s="295"/>
      <c r="M344" s="295"/>
      <c r="N344" s="295"/>
      <c r="O344" s="295"/>
      <c r="P344" s="295"/>
      <c r="Q344" s="295"/>
      <c r="R344" s="295"/>
      <c r="S344" s="295"/>
      <c r="T344" s="295"/>
      <c r="U344" s="295"/>
      <c r="V344" s="295"/>
      <c r="W344" s="295"/>
      <c r="X344" s="295"/>
      <c r="Y344" s="295"/>
      <c r="Z344" s="295"/>
      <c r="AA344" s="295"/>
      <c r="AB344" s="295"/>
      <c r="AC344" s="295"/>
      <c r="AD344" s="295"/>
      <c r="AE344" s="295"/>
      <c r="AF344" s="295"/>
      <c r="AG344" s="295"/>
      <c r="AH344" s="295"/>
      <c r="AI344" s="295"/>
      <c r="AJ344" s="295"/>
      <c r="AK344" s="295"/>
      <c r="AL344" s="295"/>
      <c r="AM344" s="295"/>
      <c r="AN344" s="295"/>
      <c r="AO344" s="295"/>
      <c r="AP344" s="295"/>
      <c r="AQ344" s="295"/>
      <c r="AR344" s="295"/>
      <c r="AS344" s="295"/>
      <c r="AT344" s="295"/>
      <c r="AU344" s="295"/>
      <c r="AV344" s="295"/>
      <c r="AW344" s="295"/>
      <c r="AX344" s="295"/>
      <c r="AY344" s="295"/>
      <c r="AZ344" s="295"/>
      <c r="BA344" s="295"/>
      <c r="BB344" s="295"/>
      <c r="BC344" s="295"/>
      <c r="BD344" s="295"/>
      <c r="BE344" s="295"/>
      <c r="BF344" s="295"/>
      <c r="BG344" s="295"/>
      <c r="BH344" s="295"/>
      <c r="BI344" s="295"/>
    </row>
    <row r="345">
      <c r="A345" s="295"/>
      <c r="B345" s="295"/>
      <c r="C345" s="295"/>
      <c r="D345" s="295"/>
      <c r="E345" s="295"/>
      <c r="F345" s="295"/>
      <c r="G345" s="295"/>
      <c r="H345" s="295"/>
      <c r="I345" s="295"/>
      <c r="J345" s="295"/>
      <c r="K345" s="295"/>
      <c r="L345" s="295"/>
      <c r="M345" s="295"/>
      <c r="N345" s="295"/>
      <c r="O345" s="295"/>
      <c r="P345" s="295"/>
      <c r="Q345" s="295"/>
      <c r="R345" s="295"/>
      <c r="S345" s="295"/>
      <c r="T345" s="295"/>
      <c r="U345" s="295"/>
      <c r="V345" s="295"/>
      <c r="W345" s="295"/>
      <c r="X345" s="295"/>
      <c r="Y345" s="295"/>
      <c r="Z345" s="295"/>
      <c r="AA345" s="295"/>
      <c r="AB345" s="295"/>
      <c r="AC345" s="295"/>
      <c r="AD345" s="295"/>
      <c r="AE345" s="295"/>
      <c r="AF345" s="295"/>
      <c r="AG345" s="295"/>
      <c r="AH345" s="295"/>
      <c r="AI345" s="295"/>
      <c r="AJ345" s="295"/>
      <c r="AK345" s="295"/>
      <c r="AL345" s="295"/>
      <c r="AM345" s="295"/>
      <c r="AN345" s="295"/>
      <c r="AO345" s="295"/>
      <c r="AP345" s="295"/>
      <c r="AQ345" s="295"/>
      <c r="AR345" s="295"/>
      <c r="AS345" s="295"/>
      <c r="AT345" s="295"/>
      <c r="AU345" s="295"/>
      <c r="AV345" s="295"/>
      <c r="AW345" s="295"/>
      <c r="AX345" s="295"/>
      <c r="AY345" s="295"/>
      <c r="AZ345" s="295"/>
      <c r="BA345" s="295"/>
      <c r="BB345" s="295"/>
      <c r="BC345" s="295"/>
      <c r="BD345" s="295"/>
      <c r="BE345" s="295"/>
      <c r="BF345" s="295"/>
      <c r="BG345" s="295"/>
      <c r="BH345" s="295"/>
      <c r="BI345" s="295"/>
    </row>
    <row r="346">
      <c r="A346" s="295"/>
      <c r="B346" s="295"/>
      <c r="C346" s="295"/>
      <c r="D346" s="295"/>
      <c r="E346" s="295"/>
      <c r="F346" s="295"/>
      <c r="G346" s="295"/>
      <c r="H346" s="295"/>
      <c r="I346" s="295"/>
      <c r="J346" s="295"/>
      <c r="K346" s="295"/>
      <c r="L346" s="295"/>
      <c r="M346" s="295"/>
      <c r="N346" s="295"/>
      <c r="O346" s="295"/>
      <c r="P346" s="295"/>
      <c r="Q346" s="295"/>
      <c r="R346" s="295"/>
      <c r="S346" s="295"/>
      <c r="T346" s="295"/>
      <c r="U346" s="295"/>
      <c r="V346" s="295"/>
      <c r="W346" s="295"/>
      <c r="X346" s="295"/>
      <c r="Y346" s="295"/>
      <c r="Z346" s="295"/>
      <c r="AA346" s="295"/>
      <c r="AB346" s="295"/>
      <c r="AC346" s="295"/>
      <c r="AD346" s="295"/>
      <c r="AE346" s="295"/>
      <c r="AF346" s="295"/>
      <c r="AG346" s="295"/>
      <c r="AH346" s="295"/>
      <c r="AI346" s="295"/>
      <c r="AJ346" s="295"/>
      <c r="AK346" s="295"/>
      <c r="AL346" s="295"/>
      <c r="AM346" s="295"/>
      <c r="AN346" s="295"/>
      <c r="AO346" s="295"/>
      <c r="AP346" s="295"/>
      <c r="AQ346" s="295"/>
      <c r="AR346" s="295"/>
      <c r="AS346" s="295"/>
      <c r="AT346" s="295"/>
      <c r="AU346" s="295"/>
      <c r="AV346" s="295"/>
      <c r="AW346" s="295"/>
      <c r="AX346" s="295"/>
      <c r="AY346" s="295"/>
      <c r="AZ346" s="295"/>
      <c r="BA346" s="295"/>
      <c r="BB346" s="295"/>
      <c r="BC346" s="295"/>
      <c r="BD346" s="295"/>
      <c r="BE346" s="295"/>
      <c r="BF346" s="295"/>
      <c r="BG346" s="295"/>
      <c r="BH346" s="295"/>
      <c r="BI346" s="295"/>
    </row>
    <row r="347">
      <c r="A347" s="295"/>
      <c r="B347" s="295"/>
      <c r="C347" s="295"/>
      <c r="D347" s="295"/>
      <c r="E347" s="295"/>
      <c r="F347" s="295"/>
      <c r="G347" s="295"/>
      <c r="H347" s="295"/>
      <c r="I347" s="295"/>
      <c r="J347" s="295"/>
      <c r="K347" s="295"/>
      <c r="L347" s="295"/>
      <c r="M347" s="295"/>
      <c r="N347" s="295"/>
      <c r="O347" s="295"/>
      <c r="P347" s="295"/>
      <c r="Q347" s="295"/>
      <c r="R347" s="295"/>
      <c r="S347" s="295"/>
      <c r="T347" s="295"/>
      <c r="U347" s="295"/>
      <c r="V347" s="295"/>
      <c r="W347" s="295"/>
      <c r="X347" s="295"/>
      <c r="Y347" s="295"/>
      <c r="Z347" s="295"/>
      <c r="AA347" s="295"/>
      <c r="AB347" s="295"/>
      <c r="AC347" s="295"/>
      <c r="AD347" s="295"/>
      <c r="AE347" s="295"/>
      <c r="AF347" s="295"/>
      <c r="AG347" s="295"/>
      <c r="AH347" s="295"/>
      <c r="AI347" s="295"/>
      <c r="AJ347" s="295"/>
      <c r="AK347" s="295"/>
      <c r="AL347" s="295"/>
      <c r="AM347" s="295"/>
      <c r="AN347" s="295"/>
      <c r="AO347" s="295"/>
      <c r="AP347" s="295"/>
      <c r="AQ347" s="295"/>
      <c r="AR347" s="295"/>
      <c r="AS347" s="295"/>
      <c r="AT347" s="295"/>
      <c r="AU347" s="295"/>
      <c r="AV347" s="295"/>
      <c r="AW347" s="295"/>
      <c r="AX347" s="295"/>
      <c r="AY347" s="295"/>
      <c r="AZ347" s="295"/>
      <c r="BA347" s="295"/>
      <c r="BB347" s="295"/>
      <c r="BC347" s="295"/>
      <c r="BD347" s="295"/>
      <c r="BE347" s="295"/>
      <c r="BF347" s="295"/>
      <c r="BG347" s="295"/>
      <c r="BH347" s="295"/>
      <c r="BI347" s="295"/>
    </row>
    <row r="348">
      <c r="A348" s="295"/>
      <c r="B348" s="295"/>
      <c r="C348" s="295"/>
      <c r="D348" s="295"/>
      <c r="E348" s="295"/>
      <c r="F348" s="295"/>
      <c r="G348" s="295"/>
      <c r="H348" s="295"/>
      <c r="I348" s="295"/>
      <c r="J348" s="295"/>
      <c r="K348" s="295"/>
      <c r="L348" s="295"/>
      <c r="M348" s="295"/>
      <c r="N348" s="295"/>
      <c r="O348" s="295"/>
      <c r="P348" s="295"/>
      <c r="Q348" s="295"/>
      <c r="R348" s="295"/>
      <c r="S348" s="295"/>
      <c r="T348" s="295"/>
      <c r="U348" s="295"/>
      <c r="V348" s="295"/>
      <c r="W348" s="295"/>
      <c r="X348" s="295"/>
      <c r="Y348" s="295"/>
      <c r="Z348" s="295"/>
      <c r="AA348" s="295"/>
      <c r="AB348" s="295"/>
      <c r="AC348" s="295"/>
      <c r="AD348" s="295"/>
      <c r="AE348" s="295"/>
      <c r="AF348" s="295"/>
      <c r="AG348" s="295"/>
      <c r="AH348" s="295"/>
      <c r="AI348" s="295"/>
      <c r="AJ348" s="295"/>
      <c r="AK348" s="295"/>
      <c r="AL348" s="295"/>
      <c r="AM348" s="295"/>
      <c r="AN348" s="295"/>
      <c r="AO348" s="295"/>
      <c r="AP348" s="295"/>
      <c r="AQ348" s="295"/>
      <c r="AR348" s="295"/>
      <c r="AS348" s="295"/>
      <c r="AT348" s="295"/>
      <c r="AU348" s="295"/>
      <c r="AV348" s="295"/>
      <c r="AW348" s="295"/>
      <c r="AX348" s="295"/>
      <c r="AY348" s="295"/>
      <c r="AZ348" s="295"/>
      <c r="BA348" s="295"/>
      <c r="BB348" s="295"/>
      <c r="BC348" s="295"/>
      <c r="BD348" s="295"/>
      <c r="BE348" s="295"/>
      <c r="BF348" s="295"/>
      <c r="BG348" s="295"/>
      <c r="BH348" s="295"/>
      <c r="BI348" s="295"/>
    </row>
    <row r="349">
      <c r="A349" s="295"/>
      <c r="B349" s="295"/>
      <c r="C349" s="295"/>
      <c r="D349" s="295"/>
      <c r="E349" s="295"/>
      <c r="F349" s="295"/>
      <c r="G349" s="295"/>
      <c r="H349" s="295"/>
      <c r="I349" s="295"/>
      <c r="J349" s="295"/>
      <c r="K349" s="295"/>
      <c r="L349" s="295"/>
      <c r="M349" s="295"/>
      <c r="N349" s="295"/>
      <c r="O349" s="295"/>
      <c r="P349" s="295"/>
      <c r="Q349" s="295"/>
      <c r="R349" s="295"/>
      <c r="S349" s="295"/>
      <c r="T349" s="295"/>
      <c r="U349" s="295"/>
      <c r="V349" s="295"/>
      <c r="W349" s="295"/>
      <c r="X349" s="295"/>
      <c r="Y349" s="295"/>
      <c r="Z349" s="295"/>
      <c r="AA349" s="295"/>
      <c r="AB349" s="295"/>
      <c r="AC349" s="295"/>
      <c r="AD349" s="295"/>
      <c r="AE349" s="295"/>
      <c r="AF349" s="295"/>
      <c r="AG349" s="295"/>
      <c r="AH349" s="295"/>
      <c r="AI349" s="295"/>
      <c r="AJ349" s="295"/>
      <c r="AK349" s="295"/>
      <c r="AL349" s="295"/>
      <c r="AM349" s="295"/>
      <c r="AN349" s="295"/>
      <c r="AO349" s="295"/>
      <c r="AP349" s="295"/>
      <c r="AQ349" s="295"/>
      <c r="AR349" s="295"/>
      <c r="AS349" s="295"/>
      <c r="AT349" s="295"/>
      <c r="AU349" s="295"/>
      <c r="AV349" s="295"/>
      <c r="AW349" s="295"/>
      <c r="AX349" s="295"/>
      <c r="AY349" s="295"/>
      <c r="AZ349" s="295"/>
      <c r="BA349" s="295"/>
      <c r="BB349" s="295"/>
      <c r="BC349" s="295"/>
      <c r="BD349" s="295"/>
      <c r="BE349" s="295"/>
      <c r="BF349" s="295"/>
      <c r="BG349" s="295"/>
      <c r="BH349" s="295"/>
      <c r="BI349" s="295"/>
    </row>
    <row r="350">
      <c r="A350" s="295"/>
      <c r="B350" s="295"/>
      <c r="C350" s="295"/>
      <c r="D350" s="295"/>
      <c r="E350" s="295"/>
      <c r="F350" s="295"/>
      <c r="G350" s="295"/>
      <c r="H350" s="295"/>
      <c r="I350" s="295"/>
      <c r="J350" s="295"/>
      <c r="K350" s="295"/>
      <c r="L350" s="295"/>
      <c r="M350" s="295"/>
      <c r="N350" s="295"/>
      <c r="O350" s="295"/>
      <c r="P350" s="295"/>
      <c r="Q350" s="295"/>
      <c r="R350" s="295"/>
      <c r="S350" s="295"/>
      <c r="T350" s="295"/>
      <c r="U350" s="295"/>
      <c r="V350" s="295"/>
      <c r="W350" s="295"/>
      <c r="X350" s="295"/>
      <c r="Y350" s="295"/>
      <c r="Z350" s="295"/>
      <c r="AA350" s="295"/>
      <c r="AB350" s="295"/>
      <c r="AC350" s="295"/>
      <c r="AD350" s="295"/>
      <c r="AE350" s="295"/>
      <c r="AF350" s="295"/>
      <c r="AG350" s="295"/>
      <c r="AH350" s="295"/>
      <c r="AI350" s="295"/>
      <c r="AJ350" s="295"/>
      <c r="AK350" s="295"/>
      <c r="AL350" s="295"/>
      <c r="AM350" s="295"/>
      <c r="AN350" s="295"/>
      <c r="AO350" s="295"/>
      <c r="AP350" s="295"/>
      <c r="AQ350" s="295"/>
      <c r="AR350" s="295"/>
      <c r="AS350" s="295"/>
      <c r="AT350" s="295"/>
      <c r="AU350" s="295"/>
      <c r="AV350" s="295"/>
      <c r="AW350" s="295"/>
      <c r="AX350" s="295"/>
      <c r="AY350" s="295"/>
      <c r="AZ350" s="295"/>
      <c r="BA350" s="295"/>
      <c r="BB350" s="295"/>
      <c r="BC350" s="295"/>
      <c r="BD350" s="295"/>
      <c r="BE350" s="295"/>
      <c r="BF350" s="295"/>
      <c r="BG350" s="295"/>
      <c r="BH350" s="295"/>
      <c r="BI350" s="295"/>
    </row>
    <row r="351">
      <c r="A351" s="295"/>
      <c r="B351" s="295"/>
      <c r="C351" s="295"/>
      <c r="D351" s="295"/>
      <c r="E351" s="295"/>
      <c r="F351" s="295"/>
      <c r="G351" s="295"/>
      <c r="H351" s="295"/>
      <c r="I351" s="295"/>
      <c r="J351" s="295"/>
      <c r="K351" s="295"/>
      <c r="L351" s="295"/>
      <c r="M351" s="295"/>
      <c r="N351" s="295"/>
      <c r="O351" s="295"/>
      <c r="P351" s="295"/>
      <c r="Q351" s="295"/>
      <c r="R351" s="295"/>
      <c r="S351" s="295"/>
      <c r="T351" s="295"/>
      <c r="U351" s="295"/>
      <c r="V351" s="295"/>
      <c r="W351" s="295"/>
      <c r="X351" s="295"/>
      <c r="Y351" s="295"/>
      <c r="Z351" s="295"/>
      <c r="AA351" s="295"/>
      <c r="AB351" s="295"/>
      <c r="AC351" s="295"/>
      <c r="AD351" s="295"/>
      <c r="AE351" s="295"/>
      <c r="AF351" s="295"/>
      <c r="AG351" s="295"/>
      <c r="AH351" s="295"/>
      <c r="AI351" s="295"/>
      <c r="AJ351" s="295"/>
      <c r="AK351" s="295"/>
      <c r="AL351" s="295"/>
      <c r="AM351" s="295"/>
      <c r="AN351" s="295"/>
      <c r="AO351" s="295"/>
      <c r="AP351" s="295"/>
      <c r="AQ351" s="295"/>
      <c r="AR351" s="295"/>
      <c r="AS351" s="295"/>
      <c r="AT351" s="295"/>
      <c r="AU351" s="295"/>
      <c r="AV351" s="295"/>
      <c r="AW351" s="295"/>
      <c r="AX351" s="295"/>
      <c r="AY351" s="295"/>
      <c r="AZ351" s="295"/>
      <c r="BA351" s="295"/>
      <c r="BB351" s="295"/>
      <c r="BC351" s="295"/>
      <c r="BD351" s="295"/>
      <c r="BE351" s="295"/>
      <c r="BF351" s="295"/>
      <c r="BG351" s="295"/>
      <c r="BH351" s="295"/>
      <c r="BI351" s="295"/>
    </row>
    <row r="352">
      <c r="A352" s="295"/>
      <c r="B352" s="295"/>
      <c r="C352" s="295"/>
      <c r="D352" s="295"/>
      <c r="E352" s="295"/>
      <c r="F352" s="295"/>
      <c r="G352" s="295"/>
      <c r="H352" s="295"/>
      <c r="I352" s="295"/>
      <c r="J352" s="295"/>
      <c r="K352" s="295"/>
      <c r="L352" s="295"/>
      <c r="M352" s="295"/>
      <c r="N352" s="295"/>
      <c r="O352" s="295"/>
      <c r="P352" s="295"/>
      <c r="Q352" s="295"/>
      <c r="R352" s="295"/>
      <c r="S352" s="295"/>
      <c r="T352" s="295"/>
      <c r="U352" s="295"/>
      <c r="V352" s="295"/>
      <c r="W352" s="295"/>
      <c r="X352" s="295"/>
      <c r="Y352" s="295"/>
      <c r="Z352" s="295"/>
      <c r="AA352" s="295"/>
      <c r="AB352" s="295"/>
      <c r="AC352" s="295"/>
      <c r="AD352" s="295"/>
      <c r="AE352" s="295"/>
      <c r="AF352" s="295"/>
      <c r="AG352" s="295"/>
      <c r="AH352" s="295"/>
      <c r="AI352" s="295"/>
      <c r="AJ352" s="295"/>
      <c r="AK352" s="295"/>
      <c r="AL352" s="295"/>
      <c r="AM352" s="295"/>
      <c r="AN352" s="295"/>
      <c r="AO352" s="295"/>
      <c r="AP352" s="295"/>
      <c r="AQ352" s="295"/>
      <c r="AR352" s="295"/>
      <c r="AS352" s="295"/>
      <c r="AT352" s="295"/>
      <c r="AU352" s="295"/>
      <c r="AV352" s="295"/>
      <c r="AW352" s="295"/>
      <c r="AX352" s="295"/>
      <c r="AY352" s="295"/>
      <c r="AZ352" s="295"/>
      <c r="BA352" s="295"/>
      <c r="BB352" s="295"/>
      <c r="BC352" s="295"/>
      <c r="BD352" s="295"/>
      <c r="BE352" s="295"/>
      <c r="BF352" s="295"/>
      <c r="BG352" s="295"/>
      <c r="BH352" s="295"/>
      <c r="BI352" s="295"/>
    </row>
    <row r="353">
      <c r="A353" s="295"/>
      <c r="B353" s="295"/>
      <c r="C353" s="295"/>
      <c r="D353" s="295"/>
      <c r="E353" s="295"/>
      <c r="F353" s="295"/>
      <c r="G353" s="295"/>
      <c r="H353" s="295"/>
      <c r="I353" s="295"/>
      <c r="J353" s="295"/>
      <c r="K353" s="295"/>
      <c r="L353" s="295"/>
      <c r="M353" s="295"/>
      <c r="N353" s="295"/>
      <c r="O353" s="295"/>
      <c r="P353" s="295"/>
      <c r="Q353" s="295"/>
      <c r="R353" s="295"/>
      <c r="S353" s="295"/>
      <c r="T353" s="295"/>
      <c r="U353" s="295"/>
      <c r="V353" s="295"/>
      <c r="W353" s="295"/>
      <c r="X353" s="295"/>
      <c r="Y353" s="295"/>
      <c r="Z353" s="295"/>
      <c r="AA353" s="295"/>
      <c r="AB353" s="295"/>
      <c r="AC353" s="295"/>
      <c r="AD353" s="295"/>
      <c r="AE353" s="295"/>
      <c r="AF353" s="295"/>
      <c r="AG353" s="295"/>
      <c r="AH353" s="295"/>
      <c r="AI353" s="295"/>
      <c r="AJ353" s="295"/>
      <c r="AK353" s="295"/>
      <c r="AL353" s="295"/>
      <c r="AM353" s="295"/>
      <c r="AN353" s="295"/>
      <c r="AO353" s="295"/>
      <c r="AP353" s="295"/>
      <c r="AQ353" s="295"/>
      <c r="AR353" s="295"/>
      <c r="AS353" s="295"/>
      <c r="AT353" s="295"/>
      <c r="AU353" s="295"/>
      <c r="AV353" s="295"/>
      <c r="AW353" s="295"/>
      <c r="AX353" s="295"/>
      <c r="AY353" s="295"/>
      <c r="AZ353" s="295"/>
      <c r="BA353" s="295"/>
      <c r="BB353" s="295"/>
      <c r="BC353" s="295"/>
      <c r="BD353" s="295"/>
      <c r="BE353" s="295"/>
      <c r="BF353" s="295"/>
      <c r="BG353" s="295"/>
      <c r="BH353" s="295"/>
      <c r="BI353" s="295"/>
    </row>
    <row r="354">
      <c r="A354" s="295"/>
      <c r="B354" s="295"/>
      <c r="C354" s="295"/>
      <c r="D354" s="295"/>
      <c r="E354" s="295"/>
      <c r="F354" s="295"/>
      <c r="G354" s="295"/>
      <c r="H354" s="295"/>
      <c r="I354" s="295"/>
      <c r="J354" s="295"/>
      <c r="K354" s="295"/>
      <c r="L354" s="295"/>
      <c r="M354" s="295"/>
      <c r="N354" s="295"/>
      <c r="O354" s="295"/>
      <c r="P354" s="295"/>
      <c r="Q354" s="295"/>
      <c r="R354" s="295"/>
      <c r="S354" s="295"/>
      <c r="T354" s="295"/>
      <c r="U354" s="295"/>
      <c r="V354" s="295"/>
      <c r="W354" s="295"/>
      <c r="X354" s="295"/>
      <c r="Y354" s="295"/>
      <c r="Z354" s="295"/>
      <c r="AA354" s="295"/>
      <c r="AB354" s="295"/>
      <c r="AC354" s="295"/>
      <c r="AD354" s="295"/>
      <c r="AE354" s="295"/>
      <c r="AF354" s="295"/>
      <c r="AG354" s="295"/>
      <c r="AH354" s="295"/>
      <c r="AI354" s="295"/>
      <c r="AJ354" s="295"/>
      <c r="AK354" s="295"/>
      <c r="AL354" s="295"/>
      <c r="AM354" s="295"/>
      <c r="AN354" s="295"/>
      <c r="AO354" s="295"/>
      <c r="AP354" s="295"/>
      <c r="AQ354" s="295"/>
      <c r="AR354" s="295"/>
      <c r="AS354" s="295"/>
      <c r="AT354" s="295"/>
      <c r="AU354" s="295"/>
      <c r="AV354" s="295"/>
      <c r="AW354" s="295"/>
      <c r="AX354" s="295"/>
      <c r="AY354" s="295"/>
      <c r="AZ354" s="295"/>
      <c r="BA354" s="295"/>
      <c r="BB354" s="295"/>
      <c r="BC354" s="295"/>
      <c r="BD354" s="295"/>
      <c r="BE354" s="295"/>
      <c r="BF354" s="295"/>
      <c r="BG354" s="295"/>
      <c r="BH354" s="295"/>
      <c r="BI354" s="295"/>
    </row>
    <row r="355">
      <c r="A355" s="295"/>
      <c r="B355" s="295"/>
      <c r="C355" s="295"/>
      <c r="D355" s="295"/>
      <c r="E355" s="295"/>
      <c r="F355" s="295"/>
      <c r="G355" s="295"/>
      <c r="H355" s="295"/>
      <c r="I355" s="295"/>
      <c r="J355" s="295"/>
      <c r="K355" s="295"/>
      <c r="L355" s="295"/>
      <c r="M355" s="295"/>
      <c r="N355" s="295"/>
      <c r="O355" s="295"/>
      <c r="P355" s="295"/>
      <c r="Q355" s="295"/>
      <c r="R355" s="295"/>
      <c r="S355" s="295"/>
      <c r="T355" s="295"/>
      <c r="U355" s="295"/>
      <c r="V355" s="295"/>
      <c r="W355" s="295"/>
      <c r="X355" s="295"/>
      <c r="Y355" s="295"/>
      <c r="Z355" s="295"/>
      <c r="AA355" s="295"/>
      <c r="AB355" s="295"/>
      <c r="AC355" s="295"/>
      <c r="AD355" s="295"/>
      <c r="AE355" s="295"/>
      <c r="AF355" s="295"/>
      <c r="AG355" s="295"/>
      <c r="AH355" s="295"/>
      <c r="AI355" s="295"/>
      <c r="AJ355" s="295"/>
      <c r="AK355" s="295"/>
      <c r="AL355" s="295"/>
      <c r="AM355" s="295"/>
      <c r="AN355" s="295"/>
      <c r="AO355" s="295"/>
      <c r="AP355" s="295"/>
      <c r="AQ355" s="295"/>
      <c r="AR355" s="295"/>
      <c r="AS355" s="295"/>
      <c r="AT355" s="295"/>
      <c r="AU355" s="295"/>
      <c r="AV355" s="295"/>
      <c r="AW355" s="295"/>
      <c r="AX355" s="295"/>
      <c r="AY355" s="295"/>
      <c r="AZ355" s="295"/>
      <c r="BA355" s="295"/>
      <c r="BB355" s="295"/>
      <c r="BC355" s="295"/>
      <c r="BD355" s="295"/>
      <c r="BE355" s="295"/>
      <c r="BF355" s="295"/>
      <c r="BG355" s="295"/>
      <c r="BH355" s="295"/>
      <c r="BI355" s="295"/>
    </row>
    <row r="356">
      <c r="A356" s="295"/>
      <c r="B356" s="295"/>
      <c r="C356" s="295"/>
      <c r="D356" s="295"/>
      <c r="E356" s="295"/>
      <c r="F356" s="295"/>
      <c r="G356" s="295"/>
      <c r="H356" s="295"/>
      <c r="I356" s="295"/>
      <c r="J356" s="295"/>
      <c r="K356" s="295"/>
      <c r="L356" s="295"/>
      <c r="M356" s="295"/>
      <c r="N356" s="295"/>
      <c r="O356" s="295"/>
      <c r="P356" s="295"/>
      <c r="Q356" s="295"/>
      <c r="R356" s="295"/>
      <c r="S356" s="295"/>
      <c r="T356" s="295"/>
      <c r="U356" s="295"/>
      <c r="V356" s="295"/>
      <c r="W356" s="295"/>
      <c r="X356" s="295"/>
      <c r="Y356" s="295"/>
      <c r="Z356" s="295"/>
      <c r="AA356" s="295"/>
      <c r="AB356" s="295"/>
      <c r="AC356" s="295"/>
      <c r="AD356" s="295"/>
      <c r="AE356" s="295"/>
      <c r="AF356" s="295"/>
      <c r="AG356" s="295"/>
      <c r="AH356" s="295"/>
      <c r="AI356" s="295"/>
      <c r="AJ356" s="295"/>
      <c r="AK356" s="295"/>
      <c r="AL356" s="295"/>
      <c r="AM356" s="295"/>
      <c r="AN356" s="295"/>
      <c r="AO356" s="295"/>
      <c r="AP356" s="295"/>
      <c r="AQ356" s="295"/>
      <c r="AR356" s="295"/>
      <c r="AS356" s="295"/>
      <c r="AT356" s="295"/>
      <c r="AU356" s="295"/>
      <c r="AV356" s="295"/>
      <c r="AW356" s="295"/>
      <c r="AX356" s="295"/>
      <c r="AY356" s="295"/>
      <c r="AZ356" s="295"/>
      <c r="BA356" s="295"/>
      <c r="BB356" s="295"/>
      <c r="BC356" s="295"/>
      <c r="BD356" s="295"/>
      <c r="BE356" s="295"/>
      <c r="BF356" s="295"/>
      <c r="BG356" s="295"/>
      <c r="BH356" s="295"/>
      <c r="BI356" s="295"/>
    </row>
    <row r="357">
      <c r="A357" s="295"/>
      <c r="B357" s="295"/>
      <c r="C357" s="295"/>
      <c r="D357" s="295"/>
      <c r="E357" s="295"/>
      <c r="F357" s="295"/>
      <c r="G357" s="295"/>
      <c r="H357" s="295"/>
      <c r="I357" s="295"/>
      <c r="J357" s="295"/>
      <c r="K357" s="295"/>
      <c r="L357" s="295"/>
      <c r="M357" s="295"/>
      <c r="N357" s="295"/>
      <c r="O357" s="295"/>
      <c r="P357" s="295"/>
      <c r="Q357" s="295"/>
      <c r="R357" s="295"/>
      <c r="S357" s="295"/>
      <c r="T357" s="295"/>
      <c r="U357" s="295"/>
      <c r="V357" s="295"/>
      <c r="W357" s="295"/>
      <c r="X357" s="295"/>
      <c r="Y357" s="295"/>
      <c r="Z357" s="295"/>
      <c r="AA357" s="295"/>
      <c r="AB357" s="295"/>
      <c r="AC357" s="295"/>
      <c r="AD357" s="295"/>
      <c r="AE357" s="295"/>
      <c r="AF357" s="295"/>
      <c r="AG357" s="295"/>
      <c r="AH357" s="295"/>
      <c r="AI357" s="295"/>
      <c r="AJ357" s="295"/>
      <c r="AK357" s="295"/>
      <c r="AL357" s="295"/>
      <c r="AM357" s="295"/>
      <c r="AN357" s="295"/>
      <c r="AO357" s="295"/>
      <c r="AP357" s="295"/>
      <c r="AQ357" s="295"/>
      <c r="AR357" s="295"/>
      <c r="AS357" s="295"/>
      <c r="AT357" s="295"/>
      <c r="AU357" s="295"/>
      <c r="AV357" s="295"/>
      <c r="AW357" s="295"/>
      <c r="AX357" s="295"/>
      <c r="AY357" s="295"/>
      <c r="AZ357" s="295"/>
      <c r="BA357" s="295"/>
      <c r="BB357" s="295"/>
      <c r="BC357" s="295"/>
      <c r="BD357" s="295"/>
      <c r="BE357" s="295"/>
      <c r="BF357" s="295"/>
      <c r="BG357" s="295"/>
      <c r="BH357" s="295"/>
      <c r="BI357" s="295"/>
    </row>
    <row r="358">
      <c r="A358" s="295"/>
      <c r="B358" s="295"/>
      <c r="C358" s="295"/>
      <c r="D358" s="295"/>
      <c r="E358" s="295"/>
      <c r="F358" s="295"/>
      <c r="G358" s="295"/>
      <c r="H358" s="295"/>
      <c r="I358" s="295"/>
      <c r="J358" s="295"/>
      <c r="K358" s="295"/>
      <c r="L358" s="295"/>
      <c r="M358" s="295"/>
      <c r="N358" s="295"/>
      <c r="O358" s="295"/>
      <c r="P358" s="295"/>
      <c r="Q358" s="295"/>
      <c r="R358" s="295"/>
      <c r="S358" s="295"/>
      <c r="T358" s="295"/>
      <c r="U358" s="295"/>
      <c r="V358" s="295"/>
      <c r="W358" s="295"/>
      <c r="X358" s="295"/>
      <c r="Y358" s="295"/>
      <c r="Z358" s="295"/>
      <c r="AA358" s="295"/>
      <c r="AB358" s="295"/>
      <c r="AC358" s="295"/>
      <c r="AD358" s="295"/>
      <c r="AE358" s="295"/>
      <c r="AF358" s="295"/>
      <c r="AG358" s="295"/>
      <c r="AH358" s="295"/>
      <c r="AI358" s="295"/>
      <c r="AJ358" s="295"/>
      <c r="AK358" s="295"/>
      <c r="AL358" s="295"/>
      <c r="AM358" s="295"/>
      <c r="AN358" s="295"/>
      <c r="AO358" s="295"/>
      <c r="AP358" s="295"/>
      <c r="AQ358" s="295"/>
      <c r="AR358" s="295"/>
      <c r="AS358" s="295"/>
      <c r="AT358" s="295"/>
      <c r="AU358" s="295"/>
      <c r="AV358" s="295"/>
      <c r="AW358" s="295"/>
      <c r="AX358" s="295"/>
      <c r="AY358" s="295"/>
      <c r="AZ358" s="295"/>
      <c r="BA358" s="295"/>
      <c r="BB358" s="295"/>
      <c r="BC358" s="295"/>
      <c r="BD358" s="295"/>
      <c r="BE358" s="295"/>
      <c r="BF358" s="295"/>
      <c r="BG358" s="295"/>
      <c r="BH358" s="295"/>
      <c r="BI358" s="295"/>
    </row>
    <row r="359">
      <c r="A359" s="295"/>
      <c r="B359" s="295"/>
      <c r="C359" s="295"/>
      <c r="D359" s="295"/>
      <c r="E359" s="295"/>
      <c r="F359" s="295"/>
      <c r="G359" s="295"/>
      <c r="H359" s="295"/>
      <c r="I359" s="295"/>
      <c r="J359" s="295"/>
      <c r="K359" s="295"/>
      <c r="L359" s="295"/>
      <c r="M359" s="295"/>
      <c r="N359" s="295"/>
      <c r="O359" s="295"/>
      <c r="P359" s="295"/>
      <c r="Q359" s="295"/>
      <c r="R359" s="295"/>
      <c r="S359" s="295"/>
      <c r="T359" s="295"/>
      <c r="U359" s="295"/>
      <c r="V359" s="295"/>
      <c r="W359" s="295"/>
      <c r="X359" s="295"/>
      <c r="Y359" s="295"/>
      <c r="Z359" s="295"/>
      <c r="AA359" s="295"/>
      <c r="AB359" s="295"/>
      <c r="AC359" s="295"/>
      <c r="AD359" s="295"/>
      <c r="AE359" s="295"/>
      <c r="AF359" s="295"/>
      <c r="AG359" s="295"/>
      <c r="AH359" s="295"/>
      <c r="AI359" s="295"/>
      <c r="AJ359" s="295"/>
      <c r="AK359" s="295"/>
      <c r="AL359" s="295"/>
      <c r="AM359" s="295"/>
      <c r="AN359" s="295"/>
      <c r="AO359" s="295"/>
      <c r="AP359" s="295"/>
      <c r="AQ359" s="295"/>
      <c r="AR359" s="295"/>
      <c r="AS359" s="295"/>
      <c r="AT359" s="295"/>
      <c r="AU359" s="295"/>
      <c r="AV359" s="295"/>
      <c r="AW359" s="295"/>
      <c r="AX359" s="295"/>
      <c r="AY359" s="295"/>
      <c r="AZ359" s="295"/>
      <c r="BA359" s="295"/>
      <c r="BB359" s="295"/>
      <c r="BC359" s="295"/>
      <c r="BD359" s="295"/>
      <c r="BE359" s="295"/>
      <c r="BF359" s="295"/>
      <c r="BG359" s="295"/>
      <c r="BH359" s="295"/>
      <c r="BI359" s="295"/>
    </row>
    <row r="360">
      <c r="A360" s="295"/>
      <c r="B360" s="295"/>
      <c r="C360" s="295"/>
      <c r="D360" s="295"/>
      <c r="E360" s="295"/>
      <c r="F360" s="295"/>
      <c r="G360" s="295"/>
      <c r="H360" s="295"/>
      <c r="I360" s="295"/>
      <c r="J360" s="295"/>
      <c r="K360" s="295"/>
      <c r="L360" s="295"/>
      <c r="M360" s="295"/>
      <c r="N360" s="295"/>
      <c r="O360" s="295"/>
      <c r="P360" s="295"/>
      <c r="Q360" s="295"/>
      <c r="R360" s="295"/>
      <c r="S360" s="295"/>
      <c r="T360" s="295"/>
      <c r="U360" s="295"/>
      <c r="V360" s="295"/>
      <c r="W360" s="295"/>
      <c r="X360" s="295"/>
      <c r="Y360" s="295"/>
      <c r="Z360" s="295"/>
      <c r="AA360" s="295"/>
      <c r="AB360" s="295"/>
      <c r="AC360" s="295"/>
      <c r="AD360" s="295"/>
      <c r="AE360" s="295"/>
      <c r="AF360" s="295"/>
      <c r="AG360" s="295"/>
      <c r="AH360" s="295"/>
      <c r="AI360" s="295"/>
      <c r="AJ360" s="295"/>
      <c r="AK360" s="295"/>
      <c r="AL360" s="295"/>
      <c r="AM360" s="295"/>
      <c r="AN360" s="295"/>
      <c r="AO360" s="295"/>
      <c r="AP360" s="295"/>
      <c r="AQ360" s="295"/>
      <c r="AR360" s="295"/>
      <c r="AS360" s="295"/>
      <c r="AT360" s="295"/>
      <c r="AU360" s="295"/>
      <c r="AV360" s="295"/>
      <c r="AW360" s="295"/>
      <c r="AX360" s="295"/>
      <c r="AY360" s="295"/>
      <c r="AZ360" s="295"/>
      <c r="BA360" s="295"/>
      <c r="BB360" s="295"/>
      <c r="BC360" s="295"/>
      <c r="BD360" s="295"/>
      <c r="BE360" s="295"/>
      <c r="BF360" s="295"/>
      <c r="BG360" s="295"/>
      <c r="BH360" s="295"/>
      <c r="BI360" s="295"/>
    </row>
    <row r="361">
      <c r="A361" s="295"/>
      <c r="B361" s="295"/>
      <c r="C361" s="295"/>
      <c r="D361" s="295"/>
      <c r="E361" s="295"/>
      <c r="F361" s="295"/>
      <c r="G361" s="295"/>
      <c r="H361" s="295"/>
      <c r="I361" s="295"/>
      <c r="J361" s="295"/>
      <c r="K361" s="295"/>
      <c r="L361" s="295"/>
      <c r="M361" s="295"/>
      <c r="N361" s="295"/>
      <c r="O361" s="295"/>
      <c r="P361" s="295"/>
      <c r="Q361" s="295"/>
      <c r="R361" s="295"/>
      <c r="S361" s="295"/>
      <c r="T361" s="295"/>
      <c r="U361" s="295"/>
      <c r="V361" s="295"/>
      <c r="W361" s="295"/>
      <c r="X361" s="295"/>
      <c r="Y361" s="295"/>
      <c r="Z361" s="295"/>
      <c r="AA361" s="295"/>
      <c r="AB361" s="295"/>
      <c r="AC361" s="295"/>
      <c r="AD361" s="295"/>
      <c r="AE361" s="295"/>
      <c r="AF361" s="295"/>
      <c r="AG361" s="295"/>
      <c r="AH361" s="295"/>
      <c r="AI361" s="295"/>
      <c r="AJ361" s="295"/>
      <c r="AK361" s="295"/>
      <c r="AL361" s="295"/>
      <c r="AM361" s="295"/>
      <c r="AN361" s="295"/>
      <c r="AO361" s="295"/>
      <c r="AP361" s="295"/>
      <c r="AQ361" s="295"/>
      <c r="AR361" s="295"/>
      <c r="AS361" s="295"/>
      <c r="AT361" s="295"/>
      <c r="AU361" s="295"/>
      <c r="AV361" s="295"/>
      <c r="AW361" s="295"/>
      <c r="AX361" s="295"/>
      <c r="AY361" s="295"/>
      <c r="AZ361" s="295"/>
      <c r="BA361" s="295"/>
      <c r="BB361" s="295"/>
      <c r="BC361" s="295"/>
      <c r="BD361" s="295"/>
      <c r="BE361" s="295"/>
      <c r="BF361" s="295"/>
      <c r="BG361" s="295"/>
      <c r="BH361" s="295"/>
      <c r="BI361" s="295"/>
    </row>
    <row r="362">
      <c r="A362" s="295"/>
      <c r="B362" s="295"/>
      <c r="C362" s="295"/>
      <c r="D362" s="295"/>
      <c r="E362" s="295"/>
      <c r="F362" s="295"/>
      <c r="G362" s="295"/>
      <c r="H362" s="295"/>
      <c r="I362" s="295"/>
      <c r="J362" s="295"/>
      <c r="K362" s="295"/>
      <c r="L362" s="295"/>
      <c r="M362" s="295"/>
      <c r="N362" s="295"/>
      <c r="O362" s="295"/>
      <c r="P362" s="295"/>
      <c r="Q362" s="295"/>
      <c r="R362" s="295"/>
      <c r="S362" s="295"/>
      <c r="T362" s="295"/>
      <c r="U362" s="295"/>
      <c r="V362" s="295"/>
      <c r="W362" s="295"/>
      <c r="X362" s="295"/>
      <c r="Y362" s="295"/>
      <c r="Z362" s="295"/>
      <c r="AA362" s="295"/>
      <c r="AB362" s="295"/>
      <c r="AC362" s="295"/>
      <c r="AD362" s="295"/>
      <c r="AE362" s="295"/>
      <c r="AF362" s="295"/>
      <c r="AG362" s="295"/>
      <c r="AH362" s="295"/>
      <c r="AI362" s="295"/>
      <c r="AJ362" s="295"/>
      <c r="AK362" s="295"/>
      <c r="AL362" s="295"/>
      <c r="AM362" s="295"/>
      <c r="AN362" s="295"/>
      <c r="AO362" s="295"/>
      <c r="AP362" s="295"/>
      <c r="AQ362" s="295"/>
      <c r="AR362" s="295"/>
      <c r="AS362" s="295"/>
      <c r="AT362" s="295"/>
      <c r="AU362" s="295"/>
      <c r="AV362" s="295"/>
      <c r="AW362" s="295"/>
      <c r="AX362" s="295"/>
      <c r="AY362" s="295"/>
      <c r="AZ362" s="295"/>
      <c r="BA362" s="295"/>
      <c r="BB362" s="295"/>
      <c r="BC362" s="295"/>
      <c r="BD362" s="295"/>
      <c r="BE362" s="295"/>
      <c r="BF362" s="295"/>
      <c r="BG362" s="295"/>
      <c r="BH362" s="295"/>
      <c r="BI362" s="295"/>
    </row>
    <row r="363">
      <c r="A363" s="295"/>
      <c r="B363" s="295"/>
      <c r="C363" s="295"/>
      <c r="D363" s="295"/>
      <c r="E363" s="295"/>
      <c r="F363" s="295"/>
      <c r="G363" s="295"/>
      <c r="H363" s="295"/>
      <c r="I363" s="295"/>
      <c r="J363" s="295"/>
      <c r="K363" s="295"/>
      <c r="L363" s="295"/>
      <c r="M363" s="295"/>
      <c r="N363" s="295"/>
      <c r="O363" s="295"/>
      <c r="P363" s="295"/>
      <c r="Q363" s="295"/>
      <c r="R363" s="295"/>
      <c r="S363" s="295"/>
      <c r="T363" s="295"/>
      <c r="U363" s="295"/>
      <c r="V363" s="295"/>
      <c r="W363" s="295"/>
      <c r="X363" s="295"/>
      <c r="Y363" s="295"/>
      <c r="Z363" s="295"/>
      <c r="AA363" s="295"/>
      <c r="AB363" s="295"/>
      <c r="AC363" s="295"/>
      <c r="AD363" s="295"/>
      <c r="AE363" s="295"/>
      <c r="AF363" s="295"/>
      <c r="AG363" s="295"/>
      <c r="AH363" s="295"/>
      <c r="AI363" s="295"/>
      <c r="AJ363" s="295"/>
      <c r="AK363" s="295"/>
      <c r="AL363" s="295"/>
      <c r="AM363" s="295"/>
      <c r="AN363" s="295"/>
      <c r="AO363" s="295"/>
      <c r="AP363" s="295"/>
      <c r="AQ363" s="295"/>
      <c r="AR363" s="295"/>
      <c r="AS363" s="295"/>
      <c r="AT363" s="295"/>
      <c r="AU363" s="295"/>
      <c r="AV363" s="295"/>
      <c r="AW363" s="295"/>
      <c r="AX363" s="295"/>
      <c r="AY363" s="295"/>
      <c r="AZ363" s="295"/>
      <c r="BA363" s="295"/>
      <c r="BB363" s="295"/>
      <c r="BC363" s="295"/>
      <c r="BD363" s="295"/>
      <c r="BE363" s="295"/>
      <c r="BF363" s="295"/>
      <c r="BG363" s="295"/>
      <c r="BH363" s="295"/>
      <c r="BI363" s="295"/>
    </row>
    <row r="364">
      <c r="A364" s="295"/>
      <c r="B364" s="295"/>
      <c r="C364" s="295"/>
      <c r="D364" s="295"/>
      <c r="E364" s="295"/>
      <c r="F364" s="295"/>
      <c r="G364" s="295"/>
      <c r="H364" s="295"/>
      <c r="I364" s="295"/>
      <c r="J364" s="295"/>
      <c r="K364" s="295"/>
      <c r="L364" s="295"/>
      <c r="M364" s="295"/>
      <c r="N364" s="295"/>
      <c r="O364" s="295"/>
      <c r="P364" s="295"/>
      <c r="Q364" s="295"/>
      <c r="R364" s="295"/>
      <c r="S364" s="295"/>
      <c r="T364" s="295"/>
      <c r="U364" s="295"/>
      <c r="V364" s="295"/>
      <c r="W364" s="295"/>
      <c r="X364" s="295"/>
      <c r="Y364" s="295"/>
      <c r="Z364" s="295"/>
      <c r="AA364" s="295"/>
      <c r="AB364" s="295"/>
      <c r="AC364" s="295"/>
      <c r="AD364" s="295"/>
      <c r="AE364" s="295"/>
      <c r="AF364" s="295"/>
      <c r="AG364" s="295"/>
      <c r="AH364" s="295"/>
      <c r="AI364" s="295"/>
      <c r="AJ364" s="295"/>
      <c r="AK364" s="295"/>
      <c r="AL364" s="295"/>
      <c r="AM364" s="295"/>
      <c r="AN364" s="295"/>
      <c r="AO364" s="295"/>
      <c r="AP364" s="295"/>
      <c r="AQ364" s="295"/>
      <c r="AR364" s="295"/>
      <c r="AS364" s="295"/>
      <c r="AT364" s="295"/>
      <c r="AU364" s="295"/>
      <c r="AV364" s="295"/>
      <c r="AW364" s="295"/>
      <c r="AX364" s="295"/>
      <c r="AY364" s="295"/>
      <c r="AZ364" s="295"/>
      <c r="BA364" s="295"/>
      <c r="BB364" s="295"/>
      <c r="BC364" s="295"/>
      <c r="BD364" s="295"/>
      <c r="BE364" s="295"/>
      <c r="BF364" s="295"/>
      <c r="BG364" s="295"/>
      <c r="BH364" s="295"/>
      <c r="BI364" s="295"/>
    </row>
    <row r="365">
      <c r="A365" s="295"/>
      <c r="B365" s="295"/>
      <c r="C365" s="295"/>
      <c r="D365" s="295"/>
      <c r="E365" s="295"/>
      <c r="F365" s="295"/>
      <c r="G365" s="295"/>
      <c r="H365" s="295"/>
      <c r="I365" s="295"/>
      <c r="J365" s="295"/>
      <c r="K365" s="295"/>
      <c r="L365" s="295"/>
      <c r="M365" s="295"/>
      <c r="N365" s="295"/>
      <c r="O365" s="295"/>
      <c r="P365" s="295"/>
      <c r="Q365" s="295"/>
      <c r="R365" s="295"/>
      <c r="S365" s="295"/>
      <c r="T365" s="295"/>
      <c r="U365" s="295"/>
      <c r="V365" s="295"/>
      <c r="W365" s="295"/>
      <c r="X365" s="295"/>
      <c r="Y365" s="295"/>
      <c r="Z365" s="295"/>
      <c r="AA365" s="295"/>
      <c r="AB365" s="295"/>
      <c r="AC365" s="295"/>
      <c r="AD365" s="295"/>
      <c r="AE365" s="295"/>
      <c r="AF365" s="295"/>
      <c r="AG365" s="295"/>
      <c r="AH365" s="295"/>
      <c r="AI365" s="295"/>
      <c r="AJ365" s="295"/>
      <c r="AK365" s="295"/>
      <c r="AL365" s="295"/>
      <c r="AM365" s="295"/>
      <c r="AN365" s="295"/>
      <c r="AO365" s="295"/>
      <c r="AP365" s="295"/>
      <c r="AQ365" s="295"/>
      <c r="AR365" s="295"/>
      <c r="AS365" s="295"/>
      <c r="AT365" s="295"/>
      <c r="AU365" s="295"/>
      <c r="AV365" s="295"/>
      <c r="AW365" s="295"/>
      <c r="AX365" s="295"/>
      <c r="AY365" s="295"/>
      <c r="AZ365" s="295"/>
      <c r="BA365" s="295"/>
      <c r="BB365" s="295"/>
      <c r="BC365" s="295"/>
      <c r="BD365" s="295"/>
      <c r="BE365" s="295"/>
      <c r="BF365" s="295"/>
      <c r="BG365" s="295"/>
      <c r="BH365" s="295"/>
      <c r="BI365" s="295"/>
    </row>
    <row r="366">
      <c r="A366" s="295"/>
      <c r="B366" s="295"/>
      <c r="C366" s="295"/>
      <c r="D366" s="295"/>
      <c r="E366" s="295"/>
      <c r="F366" s="295"/>
      <c r="G366" s="295"/>
      <c r="H366" s="295"/>
      <c r="I366" s="295"/>
      <c r="J366" s="295"/>
      <c r="K366" s="295"/>
      <c r="L366" s="295"/>
      <c r="M366" s="295"/>
      <c r="N366" s="295"/>
      <c r="O366" s="295"/>
      <c r="P366" s="295"/>
      <c r="Q366" s="295"/>
      <c r="R366" s="295"/>
      <c r="S366" s="295"/>
      <c r="T366" s="295"/>
      <c r="U366" s="295"/>
      <c r="V366" s="295"/>
      <c r="W366" s="295"/>
      <c r="X366" s="295"/>
      <c r="Y366" s="295"/>
      <c r="Z366" s="295"/>
      <c r="AA366" s="295"/>
      <c r="AB366" s="295"/>
      <c r="AC366" s="295"/>
      <c r="AD366" s="295"/>
      <c r="AE366" s="295"/>
      <c r="AF366" s="295"/>
      <c r="AG366" s="295"/>
      <c r="AH366" s="295"/>
      <c r="AI366" s="295"/>
      <c r="AJ366" s="295"/>
      <c r="AK366" s="295"/>
      <c r="AL366" s="295"/>
      <c r="AM366" s="295"/>
      <c r="AN366" s="295"/>
      <c r="AO366" s="295"/>
      <c r="AP366" s="295"/>
      <c r="AQ366" s="295"/>
      <c r="AR366" s="295"/>
      <c r="AS366" s="295"/>
      <c r="AT366" s="295"/>
      <c r="AU366" s="295"/>
      <c r="AV366" s="295"/>
      <c r="AW366" s="295"/>
      <c r="AX366" s="295"/>
      <c r="AY366" s="295"/>
      <c r="AZ366" s="295"/>
      <c r="BA366" s="295"/>
      <c r="BB366" s="295"/>
      <c r="BC366" s="295"/>
      <c r="BD366" s="295"/>
      <c r="BE366" s="295"/>
      <c r="BF366" s="295"/>
      <c r="BG366" s="295"/>
      <c r="BH366" s="295"/>
      <c r="BI366" s="295"/>
    </row>
    <row r="367">
      <c r="A367" s="295"/>
      <c r="B367" s="295"/>
      <c r="C367" s="295"/>
      <c r="D367" s="295"/>
      <c r="E367" s="295"/>
      <c r="F367" s="295"/>
      <c r="G367" s="295"/>
      <c r="H367" s="295"/>
      <c r="I367" s="295"/>
      <c r="J367" s="295"/>
      <c r="K367" s="295"/>
      <c r="L367" s="295"/>
      <c r="M367" s="295"/>
      <c r="N367" s="295"/>
      <c r="O367" s="295"/>
      <c r="P367" s="295"/>
      <c r="Q367" s="295"/>
      <c r="R367" s="295"/>
      <c r="S367" s="295"/>
      <c r="T367" s="295"/>
      <c r="U367" s="295"/>
      <c r="V367" s="295"/>
      <c r="W367" s="295"/>
      <c r="X367" s="295"/>
      <c r="Y367" s="295"/>
      <c r="Z367" s="295"/>
      <c r="AA367" s="295"/>
      <c r="AB367" s="295"/>
      <c r="AC367" s="295"/>
      <c r="AD367" s="295"/>
      <c r="AE367" s="295"/>
      <c r="AF367" s="295"/>
      <c r="AG367" s="295"/>
      <c r="AH367" s="295"/>
      <c r="AI367" s="295"/>
      <c r="AJ367" s="295"/>
      <c r="AK367" s="295"/>
      <c r="AL367" s="295"/>
      <c r="AM367" s="295"/>
      <c r="AN367" s="295"/>
      <c r="AO367" s="295"/>
      <c r="AP367" s="295"/>
      <c r="AQ367" s="295"/>
      <c r="AR367" s="295"/>
      <c r="AS367" s="295"/>
      <c r="AT367" s="295"/>
      <c r="AU367" s="295"/>
      <c r="AV367" s="295"/>
      <c r="AW367" s="295"/>
      <c r="AX367" s="295"/>
      <c r="AY367" s="295"/>
      <c r="AZ367" s="295"/>
      <c r="BA367" s="295"/>
      <c r="BB367" s="295"/>
      <c r="BC367" s="295"/>
      <c r="BD367" s="295"/>
      <c r="BE367" s="295"/>
      <c r="BF367" s="295"/>
      <c r="BG367" s="295"/>
      <c r="BH367" s="295"/>
      <c r="BI367" s="295"/>
    </row>
    <row r="368">
      <c r="A368" s="295"/>
      <c r="B368" s="295"/>
      <c r="C368" s="295"/>
      <c r="D368" s="295"/>
      <c r="E368" s="295"/>
      <c r="F368" s="295"/>
      <c r="G368" s="295"/>
      <c r="H368" s="295"/>
      <c r="I368" s="295"/>
      <c r="J368" s="295"/>
      <c r="K368" s="295"/>
      <c r="L368" s="295"/>
      <c r="M368" s="295"/>
      <c r="N368" s="295"/>
      <c r="O368" s="295"/>
      <c r="P368" s="295"/>
      <c r="Q368" s="295"/>
      <c r="R368" s="295"/>
      <c r="S368" s="295"/>
      <c r="T368" s="295"/>
      <c r="U368" s="295"/>
      <c r="V368" s="295"/>
      <c r="W368" s="295"/>
      <c r="X368" s="295"/>
      <c r="Y368" s="295"/>
      <c r="Z368" s="295"/>
      <c r="AA368" s="295"/>
      <c r="AB368" s="295"/>
      <c r="AC368" s="295"/>
      <c r="AD368" s="295"/>
      <c r="AE368" s="295"/>
      <c r="AF368" s="295"/>
      <c r="AG368" s="295"/>
      <c r="AH368" s="295"/>
      <c r="AI368" s="295"/>
      <c r="AJ368" s="295"/>
      <c r="AK368" s="295"/>
      <c r="AL368" s="295"/>
      <c r="AM368" s="295"/>
      <c r="AN368" s="295"/>
      <c r="AO368" s="295"/>
      <c r="AP368" s="295"/>
      <c r="AQ368" s="295"/>
      <c r="AR368" s="295"/>
      <c r="AS368" s="295"/>
      <c r="AT368" s="295"/>
      <c r="AU368" s="295"/>
      <c r="AV368" s="295"/>
      <c r="AW368" s="295"/>
      <c r="AX368" s="295"/>
      <c r="AY368" s="295"/>
      <c r="AZ368" s="295"/>
      <c r="BA368" s="295"/>
      <c r="BB368" s="295"/>
      <c r="BC368" s="295"/>
      <c r="BD368" s="295"/>
      <c r="BE368" s="295"/>
      <c r="BF368" s="295"/>
      <c r="BG368" s="295"/>
      <c r="BH368" s="295"/>
      <c r="BI368" s="295"/>
    </row>
    <row r="369">
      <c r="A369" s="295"/>
      <c r="B369" s="295"/>
      <c r="C369" s="295"/>
      <c r="D369" s="295"/>
      <c r="E369" s="295"/>
      <c r="F369" s="295"/>
      <c r="G369" s="295"/>
      <c r="H369" s="295"/>
      <c r="I369" s="295"/>
      <c r="J369" s="295"/>
      <c r="K369" s="295"/>
      <c r="L369" s="295"/>
      <c r="M369" s="295"/>
      <c r="N369" s="295"/>
      <c r="O369" s="295"/>
      <c r="P369" s="295"/>
      <c r="Q369" s="295"/>
      <c r="R369" s="295"/>
      <c r="S369" s="295"/>
      <c r="T369" s="295"/>
      <c r="U369" s="295"/>
      <c r="V369" s="295"/>
      <c r="W369" s="295"/>
      <c r="X369" s="295"/>
      <c r="Y369" s="295"/>
      <c r="Z369" s="295"/>
      <c r="AA369" s="295"/>
      <c r="AB369" s="295"/>
      <c r="AC369" s="295"/>
      <c r="AD369" s="295"/>
      <c r="AE369" s="295"/>
      <c r="AF369" s="295"/>
      <c r="AG369" s="295"/>
      <c r="AH369" s="295"/>
      <c r="AI369" s="295"/>
      <c r="AJ369" s="295"/>
      <c r="AK369" s="295"/>
      <c r="AL369" s="295"/>
      <c r="AM369" s="295"/>
      <c r="AN369" s="295"/>
      <c r="AO369" s="295"/>
      <c r="AP369" s="295"/>
      <c r="AQ369" s="295"/>
      <c r="AR369" s="295"/>
      <c r="AS369" s="295"/>
      <c r="AT369" s="295"/>
      <c r="AU369" s="295"/>
      <c r="AV369" s="295"/>
      <c r="AW369" s="295"/>
      <c r="AX369" s="295"/>
      <c r="AY369" s="295"/>
      <c r="AZ369" s="295"/>
      <c r="BA369" s="295"/>
      <c r="BB369" s="295"/>
      <c r="BC369" s="295"/>
      <c r="BD369" s="295"/>
      <c r="BE369" s="295"/>
      <c r="BF369" s="295"/>
      <c r="BG369" s="295"/>
      <c r="BH369" s="295"/>
      <c r="BI369" s="295"/>
    </row>
    <row r="370">
      <c r="A370" s="295"/>
      <c r="B370" s="295"/>
      <c r="C370" s="295"/>
      <c r="D370" s="295"/>
      <c r="E370" s="295"/>
      <c r="F370" s="295"/>
      <c r="G370" s="295"/>
      <c r="H370" s="295"/>
      <c r="I370" s="295"/>
      <c r="J370" s="295"/>
      <c r="K370" s="295"/>
      <c r="L370" s="295"/>
      <c r="M370" s="295"/>
      <c r="N370" s="295"/>
      <c r="O370" s="295"/>
      <c r="P370" s="295"/>
      <c r="Q370" s="295"/>
      <c r="R370" s="295"/>
      <c r="S370" s="295"/>
      <c r="T370" s="295"/>
      <c r="U370" s="295"/>
      <c r="V370" s="295"/>
      <c r="W370" s="295"/>
      <c r="X370" s="295"/>
      <c r="Y370" s="295"/>
      <c r="Z370" s="295"/>
      <c r="AA370" s="295"/>
      <c r="AB370" s="295"/>
      <c r="AC370" s="295"/>
      <c r="AD370" s="295"/>
      <c r="AE370" s="295"/>
      <c r="AF370" s="295"/>
      <c r="AG370" s="295"/>
      <c r="AH370" s="295"/>
      <c r="AI370" s="295"/>
      <c r="AJ370" s="295"/>
      <c r="AK370" s="295"/>
      <c r="AL370" s="295"/>
      <c r="AM370" s="295"/>
      <c r="AN370" s="295"/>
      <c r="AO370" s="295"/>
      <c r="AP370" s="295"/>
      <c r="AQ370" s="295"/>
      <c r="AR370" s="295"/>
      <c r="AS370" s="295"/>
      <c r="AT370" s="295"/>
      <c r="AU370" s="295"/>
      <c r="AV370" s="295"/>
      <c r="AW370" s="295"/>
      <c r="AX370" s="295"/>
      <c r="AY370" s="295"/>
      <c r="AZ370" s="295"/>
      <c r="BA370" s="295"/>
      <c r="BB370" s="295"/>
      <c r="BC370" s="295"/>
      <c r="BD370" s="295"/>
      <c r="BE370" s="295"/>
      <c r="BF370" s="295"/>
      <c r="BG370" s="295"/>
      <c r="BH370" s="295"/>
      <c r="BI370" s="295"/>
    </row>
    <row r="371">
      <c r="A371" s="295"/>
      <c r="B371" s="295"/>
      <c r="C371" s="295"/>
      <c r="D371" s="295"/>
      <c r="E371" s="295"/>
      <c r="F371" s="295"/>
      <c r="G371" s="295"/>
      <c r="H371" s="295"/>
      <c r="I371" s="295"/>
      <c r="J371" s="295"/>
      <c r="K371" s="295"/>
      <c r="L371" s="295"/>
      <c r="M371" s="295"/>
      <c r="N371" s="295"/>
      <c r="O371" s="295"/>
      <c r="P371" s="295"/>
      <c r="Q371" s="295"/>
      <c r="R371" s="295"/>
      <c r="S371" s="295"/>
      <c r="T371" s="295"/>
      <c r="U371" s="295"/>
      <c r="V371" s="295"/>
      <c r="W371" s="295"/>
      <c r="X371" s="295"/>
      <c r="Y371" s="295"/>
      <c r="Z371" s="295"/>
      <c r="AA371" s="295"/>
      <c r="AB371" s="295"/>
      <c r="AC371" s="295"/>
      <c r="AD371" s="295"/>
      <c r="AE371" s="295"/>
      <c r="AF371" s="295"/>
      <c r="AG371" s="295"/>
      <c r="AH371" s="295"/>
      <c r="AI371" s="295"/>
      <c r="AJ371" s="295"/>
      <c r="AK371" s="295"/>
      <c r="AL371" s="295"/>
      <c r="AM371" s="295"/>
      <c r="AN371" s="295"/>
      <c r="AO371" s="295"/>
      <c r="AP371" s="295"/>
      <c r="AQ371" s="295"/>
      <c r="AR371" s="295"/>
      <c r="AS371" s="295"/>
      <c r="AT371" s="295"/>
      <c r="AU371" s="295"/>
      <c r="AV371" s="295"/>
      <c r="AW371" s="295"/>
      <c r="AX371" s="295"/>
      <c r="AY371" s="295"/>
      <c r="AZ371" s="295"/>
      <c r="BA371" s="295"/>
      <c r="BB371" s="295"/>
      <c r="BC371" s="295"/>
      <c r="BD371" s="295"/>
      <c r="BE371" s="295"/>
      <c r="BF371" s="295"/>
      <c r="BG371" s="295"/>
      <c r="BH371" s="295"/>
      <c r="BI371" s="295"/>
    </row>
    <row r="372">
      <c r="A372" s="295"/>
      <c r="B372" s="295"/>
      <c r="C372" s="295"/>
      <c r="D372" s="295"/>
      <c r="E372" s="295"/>
      <c r="F372" s="295"/>
      <c r="G372" s="295"/>
      <c r="H372" s="295"/>
      <c r="I372" s="295"/>
      <c r="J372" s="295"/>
      <c r="K372" s="295"/>
      <c r="L372" s="295"/>
      <c r="M372" s="295"/>
      <c r="N372" s="295"/>
      <c r="O372" s="295"/>
      <c r="P372" s="295"/>
      <c r="Q372" s="295"/>
      <c r="R372" s="295"/>
      <c r="S372" s="295"/>
      <c r="T372" s="295"/>
      <c r="U372" s="295"/>
      <c r="V372" s="295"/>
      <c r="W372" s="295"/>
      <c r="X372" s="295"/>
      <c r="Y372" s="295"/>
      <c r="Z372" s="295"/>
      <c r="AA372" s="295"/>
      <c r="AB372" s="295"/>
      <c r="AC372" s="295"/>
      <c r="AD372" s="295"/>
      <c r="AE372" s="295"/>
      <c r="AF372" s="295"/>
      <c r="AG372" s="295"/>
      <c r="AH372" s="295"/>
      <c r="AI372" s="295"/>
      <c r="AJ372" s="295"/>
      <c r="AK372" s="295"/>
      <c r="AL372" s="295"/>
      <c r="AM372" s="295"/>
      <c r="AN372" s="295"/>
      <c r="AO372" s="295"/>
      <c r="AP372" s="295"/>
      <c r="AQ372" s="295"/>
      <c r="AR372" s="295"/>
      <c r="AS372" s="295"/>
      <c r="AT372" s="295"/>
      <c r="AU372" s="295"/>
      <c r="AV372" s="295"/>
      <c r="AW372" s="295"/>
      <c r="AX372" s="295"/>
      <c r="AY372" s="295"/>
      <c r="AZ372" s="295"/>
      <c r="BA372" s="295"/>
      <c r="BB372" s="295"/>
      <c r="BC372" s="295"/>
      <c r="BD372" s="295"/>
      <c r="BE372" s="295"/>
      <c r="BF372" s="295"/>
      <c r="BG372" s="295"/>
      <c r="BH372" s="295"/>
      <c r="BI372" s="295"/>
    </row>
    <row r="373">
      <c r="A373" s="295"/>
      <c r="B373" s="295"/>
      <c r="C373" s="295"/>
      <c r="D373" s="295"/>
      <c r="E373" s="295"/>
      <c r="F373" s="295"/>
      <c r="G373" s="295"/>
      <c r="H373" s="295"/>
      <c r="I373" s="295"/>
      <c r="J373" s="295"/>
      <c r="K373" s="295"/>
      <c r="L373" s="295"/>
      <c r="M373" s="295"/>
      <c r="N373" s="295"/>
      <c r="O373" s="295"/>
      <c r="P373" s="295"/>
      <c r="Q373" s="295"/>
      <c r="R373" s="295"/>
      <c r="S373" s="295"/>
      <c r="T373" s="295"/>
      <c r="U373" s="295"/>
      <c r="V373" s="295"/>
      <c r="W373" s="295"/>
      <c r="X373" s="295"/>
      <c r="Y373" s="295"/>
      <c r="Z373" s="295"/>
      <c r="AA373" s="295"/>
      <c r="AB373" s="295"/>
      <c r="AC373" s="295"/>
      <c r="AD373" s="295"/>
      <c r="AE373" s="295"/>
      <c r="AF373" s="295"/>
      <c r="AG373" s="295"/>
      <c r="AH373" s="295"/>
      <c r="AI373" s="295"/>
      <c r="AJ373" s="295"/>
      <c r="AK373" s="295"/>
      <c r="AL373" s="295"/>
      <c r="AM373" s="295"/>
      <c r="AN373" s="295"/>
      <c r="AO373" s="295"/>
      <c r="AP373" s="295"/>
      <c r="AQ373" s="295"/>
      <c r="AR373" s="295"/>
      <c r="AS373" s="295"/>
      <c r="AT373" s="295"/>
      <c r="AU373" s="295"/>
      <c r="AV373" s="295"/>
      <c r="AW373" s="295"/>
      <c r="AX373" s="295"/>
      <c r="AY373" s="295"/>
      <c r="AZ373" s="295"/>
      <c r="BA373" s="295"/>
      <c r="BB373" s="295"/>
      <c r="BC373" s="295"/>
      <c r="BD373" s="295"/>
      <c r="BE373" s="295"/>
      <c r="BF373" s="295"/>
      <c r="BG373" s="295"/>
      <c r="BH373" s="295"/>
      <c r="BI373" s="295"/>
    </row>
    <row r="374">
      <c r="A374" s="295"/>
      <c r="B374" s="295"/>
      <c r="C374" s="295"/>
      <c r="D374" s="295"/>
      <c r="E374" s="295"/>
      <c r="F374" s="295"/>
      <c r="G374" s="295"/>
      <c r="H374" s="295"/>
      <c r="I374" s="295"/>
      <c r="J374" s="295"/>
      <c r="K374" s="295"/>
      <c r="L374" s="295"/>
      <c r="M374" s="295"/>
      <c r="N374" s="295"/>
      <c r="O374" s="295"/>
      <c r="P374" s="295"/>
      <c r="Q374" s="295"/>
      <c r="R374" s="295"/>
      <c r="S374" s="295"/>
      <c r="T374" s="295"/>
      <c r="U374" s="295"/>
      <c r="V374" s="295"/>
      <c r="W374" s="295"/>
      <c r="X374" s="295"/>
      <c r="Y374" s="295"/>
      <c r="Z374" s="295"/>
      <c r="AA374" s="295"/>
      <c r="AB374" s="295"/>
      <c r="AC374" s="295"/>
      <c r="AD374" s="295"/>
      <c r="AE374" s="295"/>
      <c r="AF374" s="295"/>
      <c r="AG374" s="295"/>
      <c r="AH374" s="295"/>
      <c r="AI374" s="295"/>
      <c r="AJ374" s="295"/>
      <c r="AK374" s="295"/>
      <c r="AL374" s="295"/>
      <c r="AM374" s="295"/>
      <c r="AN374" s="295"/>
      <c r="AO374" s="295"/>
      <c r="AP374" s="295"/>
      <c r="AQ374" s="295"/>
      <c r="AR374" s="295"/>
      <c r="AS374" s="295"/>
      <c r="AT374" s="295"/>
      <c r="AU374" s="295"/>
      <c r="AV374" s="295"/>
      <c r="AW374" s="295"/>
      <c r="AX374" s="295"/>
      <c r="AY374" s="295"/>
      <c r="AZ374" s="295"/>
      <c r="BA374" s="295"/>
      <c r="BB374" s="295"/>
      <c r="BC374" s="295"/>
      <c r="BD374" s="295"/>
      <c r="BE374" s="295"/>
      <c r="BF374" s="295"/>
      <c r="BG374" s="295"/>
      <c r="BH374" s="295"/>
      <c r="BI374" s="295"/>
    </row>
    <row r="375">
      <c r="A375" s="295"/>
      <c r="B375" s="295"/>
      <c r="C375" s="295"/>
      <c r="D375" s="295"/>
      <c r="E375" s="295"/>
      <c r="F375" s="295"/>
      <c r="G375" s="295"/>
      <c r="H375" s="295"/>
      <c r="I375" s="295"/>
      <c r="J375" s="295"/>
      <c r="K375" s="295"/>
      <c r="L375" s="295"/>
      <c r="M375" s="295"/>
      <c r="N375" s="295"/>
      <c r="O375" s="295"/>
      <c r="P375" s="295"/>
      <c r="Q375" s="295"/>
      <c r="R375" s="295"/>
      <c r="S375" s="295"/>
      <c r="T375" s="295"/>
      <c r="U375" s="295"/>
      <c r="V375" s="295"/>
      <c r="W375" s="295"/>
      <c r="X375" s="295"/>
      <c r="Y375" s="295"/>
      <c r="Z375" s="295"/>
      <c r="AA375" s="295"/>
      <c r="AB375" s="295"/>
      <c r="AC375" s="295"/>
      <c r="AD375" s="295"/>
      <c r="AE375" s="295"/>
      <c r="AF375" s="295"/>
      <c r="AG375" s="295"/>
      <c r="AH375" s="295"/>
      <c r="AI375" s="295"/>
      <c r="AJ375" s="295"/>
      <c r="AK375" s="295"/>
      <c r="AL375" s="295"/>
      <c r="AM375" s="295"/>
      <c r="AN375" s="295"/>
      <c r="AO375" s="295"/>
      <c r="AP375" s="295"/>
      <c r="AQ375" s="295"/>
      <c r="AR375" s="295"/>
      <c r="AS375" s="295"/>
      <c r="AT375" s="295"/>
      <c r="AU375" s="295"/>
      <c r="AV375" s="295"/>
      <c r="AW375" s="295"/>
      <c r="AX375" s="295"/>
      <c r="AY375" s="295"/>
      <c r="AZ375" s="295"/>
      <c r="BA375" s="295"/>
      <c r="BB375" s="295"/>
      <c r="BC375" s="295"/>
      <c r="BD375" s="295"/>
      <c r="BE375" s="295"/>
      <c r="BF375" s="295"/>
      <c r="BG375" s="295"/>
      <c r="BH375" s="295"/>
      <c r="BI375" s="295"/>
    </row>
    <row r="376">
      <c r="A376" s="295"/>
      <c r="B376" s="295"/>
      <c r="C376" s="295"/>
      <c r="D376" s="295"/>
      <c r="E376" s="295"/>
      <c r="F376" s="295"/>
      <c r="G376" s="295"/>
      <c r="H376" s="295"/>
      <c r="I376" s="295"/>
      <c r="J376" s="295"/>
      <c r="K376" s="295"/>
      <c r="L376" s="295"/>
      <c r="M376" s="295"/>
      <c r="N376" s="295"/>
      <c r="O376" s="295"/>
      <c r="P376" s="295"/>
      <c r="Q376" s="295"/>
      <c r="R376" s="295"/>
      <c r="S376" s="295"/>
      <c r="T376" s="295"/>
      <c r="U376" s="295"/>
      <c r="V376" s="295"/>
      <c r="W376" s="295"/>
      <c r="X376" s="295"/>
      <c r="Y376" s="295"/>
      <c r="Z376" s="295"/>
      <c r="AA376" s="295"/>
      <c r="AB376" s="295"/>
      <c r="AC376" s="295"/>
      <c r="AD376" s="295"/>
      <c r="AE376" s="295"/>
      <c r="AF376" s="295"/>
      <c r="AG376" s="295"/>
      <c r="AH376" s="295"/>
      <c r="AI376" s="295"/>
      <c r="AJ376" s="295"/>
      <c r="AK376" s="295"/>
      <c r="AL376" s="295"/>
      <c r="AM376" s="295"/>
      <c r="AN376" s="295"/>
      <c r="AO376" s="295"/>
      <c r="AP376" s="295"/>
      <c r="AQ376" s="295"/>
      <c r="AR376" s="295"/>
      <c r="AS376" s="295"/>
      <c r="AT376" s="295"/>
      <c r="AU376" s="295"/>
      <c r="AV376" s="295"/>
      <c r="AW376" s="295"/>
      <c r="AX376" s="295"/>
      <c r="AY376" s="295"/>
      <c r="AZ376" s="295"/>
      <c r="BA376" s="295"/>
      <c r="BB376" s="295"/>
      <c r="BC376" s="295"/>
      <c r="BD376" s="295"/>
      <c r="BE376" s="295"/>
      <c r="BF376" s="295"/>
      <c r="BG376" s="295"/>
      <c r="BH376" s="295"/>
      <c r="BI376" s="295"/>
    </row>
    <row r="377">
      <c r="A377" s="295"/>
      <c r="B377" s="295"/>
      <c r="C377" s="295"/>
      <c r="D377" s="295"/>
      <c r="E377" s="295"/>
      <c r="F377" s="295"/>
      <c r="G377" s="295"/>
      <c r="H377" s="295"/>
      <c r="I377" s="295"/>
      <c r="J377" s="295"/>
      <c r="K377" s="295"/>
      <c r="L377" s="295"/>
      <c r="M377" s="295"/>
      <c r="N377" s="295"/>
      <c r="O377" s="295"/>
      <c r="P377" s="295"/>
      <c r="Q377" s="295"/>
      <c r="R377" s="295"/>
      <c r="S377" s="295"/>
      <c r="T377" s="295"/>
      <c r="U377" s="295"/>
      <c r="V377" s="295"/>
      <c r="W377" s="295"/>
      <c r="X377" s="295"/>
      <c r="Y377" s="295"/>
      <c r="Z377" s="295"/>
      <c r="AA377" s="295"/>
      <c r="AB377" s="295"/>
      <c r="AC377" s="295"/>
      <c r="AD377" s="295"/>
      <c r="AE377" s="295"/>
      <c r="AF377" s="295"/>
      <c r="AG377" s="295"/>
      <c r="AH377" s="295"/>
      <c r="AI377" s="295"/>
      <c r="AJ377" s="295"/>
      <c r="AK377" s="295"/>
      <c r="AL377" s="295"/>
      <c r="AM377" s="295"/>
      <c r="AN377" s="295"/>
      <c r="AO377" s="295"/>
      <c r="AP377" s="295"/>
      <c r="AQ377" s="295"/>
      <c r="AR377" s="295"/>
      <c r="AS377" s="295"/>
      <c r="AT377" s="295"/>
      <c r="AU377" s="295"/>
      <c r="AV377" s="295"/>
      <c r="AW377" s="295"/>
      <c r="AX377" s="295"/>
      <c r="AY377" s="295"/>
      <c r="AZ377" s="295"/>
      <c r="BA377" s="295"/>
      <c r="BB377" s="295"/>
      <c r="BC377" s="295"/>
      <c r="BD377" s="295"/>
      <c r="BE377" s="295"/>
      <c r="BF377" s="295"/>
      <c r="BG377" s="295"/>
      <c r="BH377" s="295"/>
      <c r="BI377" s="295"/>
    </row>
    <row r="378">
      <c r="A378" s="295"/>
      <c r="B378" s="295"/>
      <c r="C378" s="295"/>
      <c r="D378" s="295"/>
      <c r="E378" s="295"/>
      <c r="F378" s="295"/>
      <c r="G378" s="295"/>
      <c r="H378" s="295"/>
      <c r="I378" s="295"/>
      <c r="J378" s="295"/>
      <c r="K378" s="295"/>
      <c r="L378" s="295"/>
      <c r="M378" s="295"/>
      <c r="N378" s="295"/>
      <c r="O378" s="295"/>
      <c r="P378" s="295"/>
      <c r="Q378" s="295"/>
      <c r="R378" s="295"/>
      <c r="S378" s="295"/>
      <c r="T378" s="295"/>
      <c r="U378" s="295"/>
      <c r="V378" s="295"/>
      <c r="W378" s="295"/>
      <c r="X378" s="295"/>
      <c r="Y378" s="295"/>
      <c r="Z378" s="295"/>
      <c r="AA378" s="295"/>
      <c r="AB378" s="295"/>
      <c r="AC378" s="295"/>
      <c r="AD378" s="295"/>
      <c r="AE378" s="295"/>
      <c r="AF378" s="295"/>
      <c r="AG378" s="295"/>
      <c r="AH378" s="295"/>
      <c r="AI378" s="295"/>
      <c r="AJ378" s="295"/>
      <c r="AK378" s="295"/>
      <c r="AL378" s="295"/>
      <c r="AM378" s="295"/>
      <c r="AN378" s="295"/>
      <c r="AO378" s="295"/>
      <c r="AP378" s="295"/>
      <c r="AQ378" s="295"/>
      <c r="AR378" s="295"/>
      <c r="AS378" s="295"/>
      <c r="AT378" s="295"/>
      <c r="AU378" s="295"/>
      <c r="AV378" s="295"/>
      <c r="AW378" s="295"/>
      <c r="AX378" s="295"/>
      <c r="AY378" s="295"/>
      <c r="AZ378" s="295"/>
      <c r="BA378" s="295"/>
      <c r="BB378" s="295"/>
      <c r="BC378" s="295"/>
      <c r="BD378" s="295"/>
      <c r="BE378" s="295"/>
      <c r="BF378" s="295"/>
      <c r="BG378" s="295"/>
      <c r="BH378" s="295"/>
      <c r="BI378" s="295"/>
    </row>
    <row r="379">
      <c r="A379" s="295"/>
      <c r="B379" s="295"/>
      <c r="C379" s="295"/>
      <c r="D379" s="295"/>
      <c r="E379" s="295"/>
      <c r="F379" s="295"/>
      <c r="G379" s="295"/>
      <c r="H379" s="295"/>
      <c r="I379" s="295"/>
      <c r="J379" s="295"/>
      <c r="K379" s="295"/>
      <c r="L379" s="295"/>
      <c r="M379" s="295"/>
      <c r="N379" s="295"/>
      <c r="O379" s="295"/>
      <c r="P379" s="295"/>
      <c r="Q379" s="295"/>
      <c r="R379" s="295"/>
      <c r="S379" s="295"/>
      <c r="T379" s="295"/>
      <c r="U379" s="295"/>
      <c r="V379" s="295"/>
      <c r="W379" s="295"/>
      <c r="X379" s="295"/>
      <c r="Y379" s="295"/>
      <c r="Z379" s="295"/>
      <c r="AA379" s="295"/>
      <c r="AB379" s="295"/>
      <c r="AC379" s="295"/>
      <c r="AD379" s="295"/>
      <c r="AE379" s="295"/>
      <c r="AF379" s="295"/>
      <c r="AG379" s="295"/>
      <c r="AH379" s="295"/>
      <c r="AI379" s="295"/>
      <c r="AJ379" s="295"/>
      <c r="AK379" s="295"/>
      <c r="AL379" s="295"/>
      <c r="AM379" s="295"/>
      <c r="AN379" s="295"/>
      <c r="AO379" s="295"/>
      <c r="AP379" s="295"/>
      <c r="AQ379" s="295"/>
      <c r="AR379" s="295"/>
      <c r="AS379" s="295"/>
      <c r="AT379" s="295"/>
      <c r="AU379" s="295"/>
      <c r="AV379" s="295"/>
      <c r="AW379" s="295"/>
      <c r="AX379" s="295"/>
      <c r="AY379" s="295"/>
      <c r="AZ379" s="295"/>
      <c r="BA379" s="295"/>
      <c r="BB379" s="295"/>
      <c r="BC379" s="295"/>
      <c r="BD379" s="295"/>
      <c r="BE379" s="295"/>
      <c r="BF379" s="295"/>
      <c r="BG379" s="295"/>
      <c r="BH379" s="295"/>
      <c r="BI379" s="295"/>
    </row>
    <row r="380">
      <c r="A380" s="295"/>
      <c r="B380" s="295"/>
      <c r="C380" s="295"/>
      <c r="D380" s="295"/>
      <c r="E380" s="295"/>
      <c r="F380" s="295"/>
      <c r="G380" s="295"/>
      <c r="H380" s="295"/>
      <c r="I380" s="295"/>
      <c r="J380" s="295"/>
      <c r="K380" s="295"/>
      <c r="L380" s="295"/>
      <c r="M380" s="295"/>
      <c r="N380" s="295"/>
      <c r="O380" s="295"/>
      <c r="P380" s="295"/>
      <c r="Q380" s="295"/>
      <c r="R380" s="295"/>
      <c r="S380" s="295"/>
      <c r="T380" s="295"/>
      <c r="U380" s="295"/>
      <c r="V380" s="295"/>
      <c r="W380" s="295"/>
      <c r="X380" s="295"/>
      <c r="Y380" s="295"/>
      <c r="Z380" s="295"/>
      <c r="AA380" s="295"/>
      <c r="AB380" s="295"/>
      <c r="AC380" s="295"/>
      <c r="AD380" s="295"/>
      <c r="AE380" s="295"/>
      <c r="AF380" s="295"/>
      <c r="AG380" s="295"/>
      <c r="AH380" s="295"/>
      <c r="AI380" s="295"/>
      <c r="AJ380" s="295"/>
      <c r="AK380" s="295"/>
      <c r="AL380" s="295"/>
      <c r="AM380" s="295"/>
      <c r="AN380" s="295"/>
      <c r="AO380" s="295"/>
      <c r="AP380" s="295"/>
      <c r="AQ380" s="295"/>
      <c r="AR380" s="295"/>
      <c r="AS380" s="295"/>
      <c r="AT380" s="295"/>
      <c r="AU380" s="295"/>
      <c r="AV380" s="295"/>
      <c r="AW380" s="295"/>
      <c r="AX380" s="295"/>
      <c r="AY380" s="295"/>
      <c r="AZ380" s="295"/>
      <c r="BA380" s="295"/>
      <c r="BB380" s="295"/>
      <c r="BC380" s="295"/>
      <c r="BD380" s="295"/>
      <c r="BE380" s="295"/>
      <c r="BF380" s="295"/>
      <c r="BG380" s="295"/>
      <c r="BH380" s="295"/>
      <c r="BI380" s="295"/>
    </row>
    <row r="381">
      <c r="A381" s="295"/>
      <c r="B381" s="295"/>
      <c r="C381" s="295"/>
      <c r="D381" s="295"/>
      <c r="E381" s="295"/>
      <c r="F381" s="295"/>
      <c r="G381" s="295"/>
      <c r="H381" s="295"/>
      <c r="I381" s="295"/>
      <c r="J381" s="295"/>
      <c r="K381" s="295"/>
      <c r="L381" s="295"/>
      <c r="M381" s="295"/>
      <c r="N381" s="295"/>
      <c r="O381" s="295"/>
      <c r="P381" s="295"/>
      <c r="Q381" s="295"/>
      <c r="R381" s="295"/>
      <c r="S381" s="295"/>
      <c r="T381" s="295"/>
      <c r="U381" s="295"/>
      <c r="V381" s="295"/>
      <c r="W381" s="295"/>
      <c r="X381" s="295"/>
      <c r="Y381" s="295"/>
      <c r="Z381" s="295"/>
      <c r="AA381" s="295"/>
      <c r="AB381" s="295"/>
      <c r="AC381" s="295"/>
      <c r="AD381" s="295"/>
      <c r="AE381" s="295"/>
      <c r="AF381" s="295"/>
      <c r="AG381" s="295"/>
      <c r="AH381" s="295"/>
      <c r="AI381" s="295"/>
      <c r="AJ381" s="295"/>
      <c r="AK381" s="295"/>
      <c r="AL381" s="295"/>
      <c r="AM381" s="295"/>
      <c r="AN381" s="295"/>
      <c r="AO381" s="295"/>
      <c r="AP381" s="295"/>
      <c r="AQ381" s="295"/>
      <c r="AR381" s="295"/>
      <c r="AS381" s="295"/>
      <c r="AT381" s="295"/>
      <c r="AU381" s="295"/>
      <c r="AV381" s="295"/>
      <c r="AW381" s="295"/>
      <c r="AX381" s="295"/>
      <c r="AY381" s="295"/>
      <c r="AZ381" s="295"/>
      <c r="BA381" s="295"/>
      <c r="BB381" s="295"/>
      <c r="BC381" s="295"/>
      <c r="BD381" s="295"/>
      <c r="BE381" s="295"/>
      <c r="BF381" s="295"/>
      <c r="BG381" s="295"/>
      <c r="BH381" s="295"/>
      <c r="BI381" s="295"/>
    </row>
    <row r="382">
      <c r="A382" s="295"/>
      <c r="B382" s="295"/>
      <c r="C382" s="295"/>
      <c r="D382" s="295"/>
      <c r="E382" s="295"/>
      <c r="F382" s="295"/>
      <c r="G382" s="295"/>
      <c r="H382" s="295"/>
      <c r="I382" s="295"/>
      <c r="J382" s="295"/>
      <c r="K382" s="295"/>
      <c r="L382" s="295"/>
      <c r="M382" s="295"/>
      <c r="N382" s="295"/>
      <c r="O382" s="295"/>
      <c r="P382" s="295"/>
      <c r="Q382" s="295"/>
      <c r="R382" s="295"/>
      <c r="S382" s="295"/>
      <c r="T382" s="295"/>
      <c r="U382" s="295"/>
      <c r="V382" s="295"/>
      <c r="W382" s="295"/>
      <c r="X382" s="295"/>
      <c r="Y382" s="295"/>
      <c r="Z382" s="295"/>
      <c r="AA382" s="295"/>
      <c r="AB382" s="295"/>
      <c r="AC382" s="295"/>
      <c r="AD382" s="295"/>
      <c r="AE382" s="295"/>
      <c r="AF382" s="295"/>
      <c r="AG382" s="295"/>
      <c r="AH382" s="295"/>
      <c r="AI382" s="295"/>
      <c r="AJ382" s="295"/>
      <c r="AK382" s="295"/>
      <c r="AL382" s="295"/>
      <c r="AM382" s="295"/>
      <c r="AN382" s="295"/>
      <c r="AO382" s="295"/>
      <c r="AP382" s="295"/>
      <c r="AQ382" s="295"/>
      <c r="AR382" s="295"/>
      <c r="AS382" s="295"/>
      <c r="AT382" s="295"/>
      <c r="AU382" s="295"/>
      <c r="AV382" s="295"/>
      <c r="AW382" s="295"/>
      <c r="AX382" s="295"/>
      <c r="AY382" s="295"/>
      <c r="AZ382" s="295"/>
      <c r="BA382" s="295"/>
      <c r="BB382" s="295"/>
      <c r="BC382" s="295"/>
      <c r="BD382" s="295"/>
      <c r="BE382" s="295"/>
      <c r="BF382" s="295"/>
      <c r="BG382" s="295"/>
      <c r="BH382" s="295"/>
      <c r="BI382" s="295"/>
    </row>
    <row r="383">
      <c r="A383" s="295"/>
      <c r="B383" s="295"/>
      <c r="C383" s="295"/>
      <c r="D383" s="295"/>
      <c r="E383" s="295"/>
      <c r="F383" s="295"/>
      <c r="G383" s="295"/>
      <c r="H383" s="295"/>
      <c r="I383" s="295"/>
      <c r="J383" s="295"/>
      <c r="K383" s="295"/>
      <c r="L383" s="295"/>
      <c r="M383" s="295"/>
      <c r="N383" s="295"/>
      <c r="O383" s="295"/>
      <c r="P383" s="295"/>
      <c r="Q383" s="295"/>
      <c r="R383" s="295"/>
      <c r="S383" s="295"/>
      <c r="T383" s="295"/>
      <c r="U383" s="295"/>
      <c r="V383" s="295"/>
      <c r="W383" s="295"/>
      <c r="X383" s="295"/>
      <c r="Y383" s="295"/>
      <c r="Z383" s="295"/>
      <c r="AA383" s="295"/>
      <c r="AB383" s="295"/>
      <c r="AC383" s="295"/>
      <c r="AD383" s="295"/>
      <c r="AE383" s="295"/>
      <c r="AF383" s="295"/>
      <c r="AG383" s="295"/>
      <c r="AH383" s="295"/>
      <c r="AI383" s="295"/>
      <c r="AJ383" s="295"/>
      <c r="AK383" s="295"/>
      <c r="AL383" s="295"/>
      <c r="AM383" s="295"/>
      <c r="AN383" s="295"/>
      <c r="AO383" s="295"/>
      <c r="AP383" s="295"/>
      <c r="AQ383" s="295"/>
      <c r="AR383" s="295"/>
      <c r="AS383" s="295"/>
      <c r="AT383" s="295"/>
      <c r="AU383" s="295"/>
      <c r="AV383" s="295"/>
      <c r="AW383" s="295"/>
      <c r="AX383" s="295"/>
      <c r="AY383" s="295"/>
      <c r="AZ383" s="295"/>
      <c r="BA383" s="295"/>
      <c r="BB383" s="295"/>
      <c r="BC383" s="295"/>
      <c r="BD383" s="295"/>
      <c r="BE383" s="295"/>
      <c r="BF383" s="295"/>
      <c r="BG383" s="295"/>
      <c r="BH383" s="295"/>
      <c r="BI383" s="295"/>
    </row>
    <row r="384">
      <c r="A384" s="295"/>
      <c r="B384" s="295"/>
      <c r="C384" s="295"/>
      <c r="D384" s="295"/>
      <c r="E384" s="295"/>
      <c r="F384" s="295"/>
      <c r="G384" s="295"/>
      <c r="H384" s="295"/>
      <c r="I384" s="295"/>
      <c r="J384" s="295"/>
      <c r="K384" s="295"/>
      <c r="L384" s="295"/>
      <c r="M384" s="295"/>
      <c r="N384" s="295"/>
      <c r="O384" s="295"/>
      <c r="P384" s="295"/>
      <c r="Q384" s="295"/>
      <c r="R384" s="295"/>
      <c r="S384" s="295"/>
      <c r="T384" s="295"/>
      <c r="U384" s="295"/>
      <c r="V384" s="295"/>
      <c r="W384" s="295"/>
      <c r="X384" s="295"/>
      <c r="Y384" s="295"/>
      <c r="Z384" s="295"/>
      <c r="AA384" s="295"/>
      <c r="AB384" s="295"/>
      <c r="AC384" s="295"/>
      <c r="AD384" s="295"/>
      <c r="AE384" s="295"/>
      <c r="AF384" s="295"/>
      <c r="AG384" s="295"/>
      <c r="AH384" s="295"/>
      <c r="AI384" s="295"/>
      <c r="AJ384" s="295"/>
      <c r="AK384" s="295"/>
      <c r="AL384" s="295"/>
      <c r="AM384" s="295"/>
      <c r="AN384" s="295"/>
      <c r="AO384" s="295"/>
      <c r="AP384" s="295"/>
      <c r="AQ384" s="295"/>
      <c r="AR384" s="295"/>
      <c r="AS384" s="295"/>
      <c r="AT384" s="295"/>
      <c r="AU384" s="295"/>
      <c r="AV384" s="295"/>
      <c r="AW384" s="295"/>
      <c r="AX384" s="295"/>
      <c r="AY384" s="295"/>
      <c r="AZ384" s="295"/>
      <c r="BA384" s="295"/>
      <c r="BB384" s="295"/>
      <c r="BC384" s="295"/>
      <c r="BD384" s="295"/>
      <c r="BE384" s="295"/>
      <c r="BF384" s="295"/>
      <c r="BG384" s="295"/>
      <c r="BH384" s="295"/>
      <c r="BI384" s="295"/>
    </row>
    <row r="385">
      <c r="A385" s="295"/>
      <c r="B385" s="295"/>
      <c r="C385" s="295"/>
      <c r="D385" s="295"/>
      <c r="E385" s="295"/>
      <c r="F385" s="295"/>
      <c r="G385" s="295"/>
      <c r="H385" s="295"/>
      <c r="I385" s="295"/>
      <c r="J385" s="295"/>
      <c r="K385" s="295"/>
      <c r="L385" s="295"/>
      <c r="M385" s="295"/>
      <c r="N385" s="295"/>
      <c r="O385" s="295"/>
      <c r="P385" s="295"/>
      <c r="Q385" s="295"/>
      <c r="R385" s="295"/>
      <c r="S385" s="295"/>
      <c r="T385" s="295"/>
      <c r="U385" s="295"/>
      <c r="V385" s="295"/>
      <c r="W385" s="295"/>
      <c r="X385" s="295"/>
      <c r="Y385" s="295"/>
      <c r="Z385" s="295"/>
      <c r="AA385" s="295"/>
      <c r="AB385" s="295"/>
      <c r="AC385" s="295"/>
      <c r="AD385" s="295"/>
      <c r="AE385" s="295"/>
      <c r="AF385" s="295"/>
      <c r="AG385" s="295"/>
      <c r="AH385" s="295"/>
      <c r="AI385" s="295"/>
      <c r="AJ385" s="295"/>
      <c r="AK385" s="295"/>
      <c r="AL385" s="295"/>
      <c r="AM385" s="295"/>
      <c r="AN385" s="295"/>
      <c r="AO385" s="295"/>
      <c r="AP385" s="295"/>
      <c r="AQ385" s="295"/>
      <c r="AR385" s="295"/>
      <c r="AS385" s="295"/>
      <c r="AT385" s="295"/>
      <c r="AU385" s="295"/>
      <c r="AV385" s="295"/>
      <c r="AW385" s="295"/>
      <c r="AX385" s="295"/>
      <c r="AY385" s="295"/>
      <c r="AZ385" s="295"/>
      <c r="BA385" s="295"/>
      <c r="BB385" s="295"/>
      <c r="BC385" s="295"/>
      <c r="BD385" s="295"/>
      <c r="BE385" s="295"/>
      <c r="BF385" s="295"/>
      <c r="BG385" s="295"/>
      <c r="BH385" s="295"/>
      <c r="BI385" s="295"/>
    </row>
    <row r="386">
      <c r="A386" s="295"/>
      <c r="B386" s="295"/>
      <c r="C386" s="295"/>
      <c r="D386" s="295"/>
      <c r="E386" s="295"/>
      <c r="F386" s="295"/>
      <c r="G386" s="295"/>
      <c r="H386" s="295"/>
      <c r="I386" s="295"/>
      <c r="J386" s="295"/>
      <c r="K386" s="295"/>
      <c r="L386" s="295"/>
      <c r="M386" s="295"/>
      <c r="N386" s="295"/>
      <c r="O386" s="295"/>
      <c r="P386" s="295"/>
      <c r="Q386" s="295"/>
      <c r="R386" s="295"/>
      <c r="S386" s="295"/>
      <c r="T386" s="295"/>
      <c r="U386" s="295"/>
      <c r="V386" s="295"/>
      <c r="W386" s="295"/>
      <c r="X386" s="295"/>
      <c r="Y386" s="295"/>
      <c r="Z386" s="295"/>
      <c r="AA386" s="295"/>
      <c r="AB386" s="295"/>
      <c r="AC386" s="295"/>
      <c r="AD386" s="295"/>
      <c r="AE386" s="295"/>
      <c r="AF386" s="295"/>
      <c r="AG386" s="295"/>
      <c r="AH386" s="295"/>
      <c r="AI386" s="295"/>
      <c r="AJ386" s="295"/>
      <c r="AK386" s="295"/>
      <c r="AL386" s="295"/>
      <c r="AM386" s="295"/>
      <c r="AN386" s="295"/>
      <c r="AO386" s="295"/>
      <c r="AP386" s="295"/>
      <c r="AQ386" s="295"/>
      <c r="AR386" s="295"/>
      <c r="AS386" s="295"/>
      <c r="AT386" s="295"/>
      <c r="AU386" s="295"/>
      <c r="AV386" s="295"/>
      <c r="AW386" s="295"/>
      <c r="AX386" s="295"/>
      <c r="AY386" s="295"/>
      <c r="AZ386" s="295"/>
      <c r="BA386" s="295"/>
      <c r="BB386" s="295"/>
      <c r="BC386" s="295"/>
      <c r="BD386" s="295"/>
      <c r="BE386" s="295"/>
      <c r="BF386" s="295"/>
      <c r="BG386" s="295"/>
      <c r="BH386" s="295"/>
      <c r="BI386" s="295"/>
    </row>
    <row r="387">
      <c r="A387" s="295"/>
      <c r="B387" s="295"/>
      <c r="C387" s="295"/>
      <c r="D387" s="295"/>
      <c r="E387" s="295"/>
      <c r="F387" s="295"/>
      <c r="G387" s="295"/>
      <c r="H387" s="295"/>
      <c r="I387" s="295"/>
      <c r="J387" s="295"/>
      <c r="K387" s="295"/>
      <c r="L387" s="295"/>
      <c r="M387" s="295"/>
      <c r="N387" s="295"/>
      <c r="O387" s="295"/>
      <c r="P387" s="295"/>
      <c r="Q387" s="295"/>
      <c r="R387" s="295"/>
      <c r="S387" s="295"/>
      <c r="T387" s="295"/>
      <c r="U387" s="295"/>
      <c r="V387" s="295"/>
      <c r="W387" s="295"/>
      <c r="X387" s="295"/>
      <c r="Y387" s="295"/>
      <c r="Z387" s="295"/>
      <c r="AA387" s="295"/>
      <c r="AB387" s="295"/>
      <c r="AC387" s="295"/>
      <c r="AD387" s="295"/>
      <c r="AE387" s="295"/>
      <c r="AF387" s="295"/>
      <c r="AG387" s="295"/>
      <c r="AH387" s="295"/>
      <c r="AI387" s="295"/>
      <c r="AJ387" s="295"/>
      <c r="AK387" s="295"/>
      <c r="AL387" s="295"/>
      <c r="AM387" s="295"/>
      <c r="AN387" s="295"/>
      <c r="AO387" s="295"/>
      <c r="AP387" s="295"/>
      <c r="AQ387" s="295"/>
      <c r="AR387" s="295"/>
      <c r="AS387" s="295"/>
      <c r="AT387" s="295"/>
      <c r="AU387" s="295"/>
      <c r="AV387" s="295"/>
      <c r="AW387" s="295"/>
      <c r="AX387" s="295"/>
      <c r="AY387" s="295"/>
      <c r="AZ387" s="295"/>
      <c r="BA387" s="295"/>
      <c r="BB387" s="295"/>
      <c r="BC387" s="295"/>
      <c r="BD387" s="295"/>
      <c r="BE387" s="295"/>
      <c r="BF387" s="295"/>
      <c r="BG387" s="295"/>
      <c r="BH387" s="295"/>
      <c r="BI387" s="295"/>
    </row>
    <row r="388">
      <c r="A388" s="295"/>
      <c r="B388" s="295"/>
      <c r="C388" s="295"/>
      <c r="D388" s="295"/>
      <c r="E388" s="295"/>
      <c r="F388" s="295"/>
      <c r="G388" s="295"/>
      <c r="H388" s="295"/>
      <c r="I388" s="295"/>
      <c r="J388" s="295"/>
      <c r="K388" s="295"/>
      <c r="L388" s="295"/>
      <c r="M388" s="295"/>
      <c r="N388" s="295"/>
      <c r="O388" s="295"/>
      <c r="P388" s="295"/>
      <c r="Q388" s="295"/>
      <c r="R388" s="295"/>
      <c r="S388" s="295"/>
      <c r="T388" s="295"/>
      <c r="U388" s="295"/>
      <c r="V388" s="295"/>
      <c r="W388" s="295"/>
      <c r="X388" s="295"/>
      <c r="Y388" s="295"/>
      <c r="Z388" s="295"/>
      <c r="AA388" s="295"/>
      <c r="AB388" s="295"/>
      <c r="AC388" s="295"/>
      <c r="AD388" s="295"/>
      <c r="AE388" s="295"/>
      <c r="AF388" s="295"/>
      <c r="AG388" s="295"/>
      <c r="AH388" s="295"/>
      <c r="AI388" s="295"/>
      <c r="AJ388" s="295"/>
      <c r="AK388" s="295"/>
      <c r="AL388" s="295"/>
      <c r="AM388" s="295"/>
      <c r="AN388" s="295"/>
      <c r="AO388" s="295"/>
      <c r="AP388" s="295"/>
      <c r="AQ388" s="295"/>
      <c r="AR388" s="295"/>
      <c r="AS388" s="295"/>
      <c r="AT388" s="295"/>
      <c r="AU388" s="295"/>
      <c r="AV388" s="295"/>
      <c r="AW388" s="295"/>
      <c r="AX388" s="295"/>
      <c r="AY388" s="295"/>
      <c r="AZ388" s="295"/>
      <c r="BA388" s="295"/>
      <c r="BB388" s="295"/>
      <c r="BC388" s="295"/>
      <c r="BD388" s="295"/>
      <c r="BE388" s="295"/>
      <c r="BF388" s="295"/>
      <c r="BG388" s="295"/>
      <c r="BH388" s="295"/>
      <c r="BI388" s="295"/>
    </row>
    <row r="389">
      <c r="A389" s="295"/>
      <c r="B389" s="295"/>
      <c r="C389" s="295"/>
      <c r="D389" s="295"/>
      <c r="E389" s="295"/>
      <c r="F389" s="295"/>
      <c r="G389" s="295"/>
      <c r="H389" s="295"/>
      <c r="I389" s="295"/>
      <c r="J389" s="295"/>
      <c r="K389" s="295"/>
      <c r="L389" s="295"/>
      <c r="M389" s="295"/>
      <c r="N389" s="295"/>
      <c r="O389" s="295"/>
      <c r="P389" s="295"/>
      <c r="Q389" s="295"/>
      <c r="R389" s="295"/>
      <c r="S389" s="295"/>
      <c r="T389" s="295"/>
      <c r="U389" s="295"/>
      <c r="V389" s="295"/>
      <c r="W389" s="295"/>
      <c r="X389" s="295"/>
      <c r="Y389" s="295"/>
      <c r="Z389" s="295"/>
      <c r="AA389" s="295"/>
      <c r="AB389" s="295"/>
      <c r="AC389" s="295"/>
      <c r="AD389" s="295"/>
      <c r="AE389" s="295"/>
      <c r="AF389" s="295"/>
      <c r="AG389" s="295"/>
      <c r="AH389" s="295"/>
      <c r="AI389" s="295"/>
      <c r="AJ389" s="295"/>
      <c r="AK389" s="295"/>
      <c r="AL389" s="295"/>
      <c r="AM389" s="295"/>
      <c r="AN389" s="295"/>
      <c r="AO389" s="295"/>
      <c r="AP389" s="295"/>
      <c r="AQ389" s="295"/>
      <c r="AR389" s="295"/>
      <c r="AS389" s="295"/>
      <c r="AT389" s="295"/>
      <c r="AU389" s="295"/>
      <c r="AV389" s="295"/>
      <c r="AW389" s="295"/>
      <c r="AX389" s="295"/>
      <c r="AY389" s="295"/>
      <c r="AZ389" s="295"/>
      <c r="BA389" s="295"/>
      <c r="BB389" s="295"/>
      <c r="BC389" s="295"/>
      <c r="BD389" s="295"/>
      <c r="BE389" s="295"/>
      <c r="BF389" s="295"/>
      <c r="BG389" s="295"/>
      <c r="BH389" s="295"/>
      <c r="BI389" s="295"/>
    </row>
    <row r="390">
      <c r="A390" s="295"/>
      <c r="B390" s="295"/>
      <c r="C390" s="295"/>
      <c r="D390" s="295"/>
      <c r="E390" s="295"/>
      <c r="F390" s="295"/>
      <c r="G390" s="295"/>
      <c r="H390" s="295"/>
      <c r="I390" s="295"/>
      <c r="J390" s="295"/>
      <c r="K390" s="295"/>
      <c r="L390" s="295"/>
      <c r="M390" s="295"/>
      <c r="N390" s="295"/>
      <c r="O390" s="295"/>
      <c r="P390" s="295"/>
      <c r="Q390" s="295"/>
      <c r="R390" s="295"/>
      <c r="S390" s="295"/>
      <c r="T390" s="295"/>
      <c r="U390" s="295"/>
      <c r="V390" s="295"/>
      <c r="W390" s="295"/>
      <c r="X390" s="295"/>
      <c r="Y390" s="295"/>
      <c r="Z390" s="295"/>
      <c r="AA390" s="295"/>
      <c r="AB390" s="295"/>
      <c r="AC390" s="295"/>
      <c r="AD390" s="295"/>
      <c r="AE390" s="295"/>
      <c r="AF390" s="295"/>
      <c r="AG390" s="295"/>
      <c r="AH390" s="295"/>
      <c r="AI390" s="295"/>
      <c r="AJ390" s="295"/>
      <c r="AK390" s="295"/>
      <c r="AL390" s="295"/>
      <c r="AM390" s="295"/>
      <c r="AN390" s="295"/>
      <c r="AO390" s="295"/>
      <c r="AP390" s="295"/>
      <c r="AQ390" s="295"/>
      <c r="AR390" s="295"/>
      <c r="AS390" s="295"/>
      <c r="AT390" s="295"/>
      <c r="AU390" s="295"/>
      <c r="AV390" s="295"/>
      <c r="AW390" s="295"/>
      <c r="AX390" s="295"/>
      <c r="AY390" s="295"/>
      <c r="AZ390" s="295"/>
      <c r="BA390" s="295"/>
      <c r="BB390" s="295"/>
      <c r="BC390" s="295"/>
      <c r="BD390" s="295"/>
      <c r="BE390" s="295"/>
      <c r="BF390" s="295"/>
      <c r="BG390" s="295"/>
      <c r="BH390" s="295"/>
      <c r="BI390" s="295"/>
    </row>
    <row r="391">
      <c r="A391" s="295"/>
      <c r="B391" s="295"/>
      <c r="C391" s="295"/>
      <c r="D391" s="295"/>
      <c r="E391" s="295"/>
      <c r="F391" s="295"/>
      <c r="G391" s="295"/>
      <c r="H391" s="295"/>
      <c r="I391" s="295"/>
      <c r="J391" s="295"/>
      <c r="K391" s="295"/>
      <c r="L391" s="295"/>
      <c r="M391" s="295"/>
      <c r="N391" s="295"/>
      <c r="O391" s="295"/>
      <c r="P391" s="295"/>
      <c r="Q391" s="295"/>
      <c r="R391" s="295"/>
      <c r="S391" s="295"/>
      <c r="T391" s="295"/>
      <c r="U391" s="295"/>
      <c r="V391" s="295"/>
      <c r="W391" s="295"/>
      <c r="X391" s="295"/>
      <c r="Y391" s="295"/>
      <c r="Z391" s="295"/>
      <c r="AA391" s="295"/>
      <c r="AB391" s="295"/>
      <c r="AC391" s="295"/>
      <c r="AD391" s="295"/>
      <c r="AE391" s="295"/>
      <c r="AF391" s="295"/>
      <c r="AG391" s="295"/>
      <c r="AH391" s="295"/>
      <c r="AI391" s="295"/>
      <c r="AJ391" s="295"/>
      <c r="AK391" s="295"/>
      <c r="AL391" s="295"/>
      <c r="AM391" s="295"/>
      <c r="AN391" s="295"/>
      <c r="AO391" s="295"/>
      <c r="AP391" s="295"/>
      <c r="AQ391" s="295"/>
      <c r="AR391" s="295"/>
      <c r="AS391" s="295"/>
      <c r="AT391" s="295"/>
      <c r="AU391" s="295"/>
      <c r="AV391" s="295"/>
      <c r="AW391" s="295"/>
      <c r="AX391" s="295"/>
      <c r="AY391" s="295"/>
      <c r="AZ391" s="295"/>
      <c r="BA391" s="295"/>
      <c r="BB391" s="295"/>
      <c r="BC391" s="295"/>
      <c r="BD391" s="295"/>
      <c r="BE391" s="295"/>
      <c r="BF391" s="295"/>
      <c r="BG391" s="295"/>
      <c r="BH391" s="295"/>
      <c r="BI391" s="295"/>
    </row>
    <row r="392">
      <c r="A392" s="295"/>
      <c r="B392" s="295"/>
      <c r="C392" s="295"/>
      <c r="D392" s="295"/>
      <c r="E392" s="295"/>
      <c r="F392" s="295"/>
      <c r="G392" s="295"/>
      <c r="H392" s="295"/>
      <c r="I392" s="295"/>
      <c r="J392" s="295"/>
      <c r="K392" s="295"/>
      <c r="L392" s="295"/>
      <c r="M392" s="295"/>
      <c r="N392" s="295"/>
      <c r="O392" s="295"/>
      <c r="P392" s="295"/>
      <c r="Q392" s="295"/>
      <c r="R392" s="295"/>
      <c r="S392" s="295"/>
      <c r="T392" s="295"/>
      <c r="U392" s="295"/>
      <c r="V392" s="295"/>
      <c r="W392" s="295"/>
      <c r="X392" s="295"/>
      <c r="Y392" s="295"/>
      <c r="Z392" s="295"/>
      <c r="AA392" s="295"/>
      <c r="AB392" s="295"/>
      <c r="AC392" s="295"/>
      <c r="AD392" s="295"/>
      <c r="AE392" s="295"/>
      <c r="AF392" s="295"/>
      <c r="AG392" s="295"/>
      <c r="AH392" s="295"/>
      <c r="AI392" s="295"/>
      <c r="AJ392" s="295"/>
      <c r="AK392" s="295"/>
      <c r="AL392" s="295"/>
      <c r="AM392" s="295"/>
      <c r="AN392" s="295"/>
      <c r="AO392" s="295"/>
      <c r="AP392" s="295"/>
      <c r="AQ392" s="295"/>
      <c r="AR392" s="295"/>
      <c r="AS392" s="295"/>
      <c r="AT392" s="295"/>
      <c r="AU392" s="295"/>
      <c r="AV392" s="295"/>
      <c r="AW392" s="295"/>
      <c r="AX392" s="295"/>
      <c r="AY392" s="295"/>
      <c r="AZ392" s="295"/>
      <c r="BA392" s="295"/>
      <c r="BB392" s="295"/>
      <c r="BC392" s="295"/>
      <c r="BD392" s="295"/>
      <c r="BE392" s="295"/>
      <c r="BF392" s="295"/>
      <c r="BG392" s="295"/>
      <c r="BH392" s="295"/>
      <c r="BI392" s="295"/>
    </row>
    <row r="393">
      <c r="A393" s="295"/>
      <c r="B393" s="295"/>
      <c r="C393" s="295"/>
      <c r="D393" s="295"/>
      <c r="E393" s="295"/>
      <c r="F393" s="295"/>
      <c r="G393" s="295"/>
      <c r="H393" s="295"/>
      <c r="I393" s="295"/>
      <c r="J393" s="295"/>
      <c r="K393" s="295"/>
      <c r="L393" s="295"/>
      <c r="M393" s="295"/>
      <c r="N393" s="295"/>
      <c r="O393" s="295"/>
      <c r="P393" s="295"/>
      <c r="Q393" s="295"/>
      <c r="R393" s="295"/>
      <c r="S393" s="295"/>
      <c r="T393" s="295"/>
      <c r="U393" s="295"/>
      <c r="V393" s="295"/>
      <c r="W393" s="295"/>
      <c r="X393" s="295"/>
      <c r="Y393" s="295"/>
      <c r="Z393" s="295"/>
      <c r="AA393" s="295"/>
      <c r="AB393" s="295"/>
      <c r="AC393" s="295"/>
      <c r="AD393" s="295"/>
      <c r="AE393" s="295"/>
      <c r="AF393" s="295"/>
      <c r="AG393" s="295"/>
      <c r="AH393" s="295"/>
      <c r="AI393" s="295"/>
      <c r="AJ393" s="295"/>
      <c r="AK393" s="295"/>
      <c r="AL393" s="295"/>
      <c r="AM393" s="295"/>
      <c r="AN393" s="295"/>
      <c r="AO393" s="295"/>
      <c r="AP393" s="295"/>
      <c r="AQ393" s="295"/>
      <c r="AR393" s="295"/>
      <c r="AS393" s="295"/>
      <c r="AT393" s="295"/>
      <c r="AU393" s="295"/>
      <c r="AV393" s="295"/>
      <c r="AW393" s="295"/>
      <c r="AX393" s="295"/>
      <c r="AY393" s="295"/>
      <c r="AZ393" s="295"/>
      <c r="BA393" s="295"/>
      <c r="BB393" s="295"/>
      <c r="BC393" s="295"/>
      <c r="BD393" s="295"/>
      <c r="BE393" s="295"/>
      <c r="BF393" s="295"/>
      <c r="BG393" s="295"/>
      <c r="BH393" s="295"/>
      <c r="BI393" s="295"/>
    </row>
    <row r="394">
      <c r="A394" s="295"/>
      <c r="B394" s="295"/>
      <c r="C394" s="295"/>
      <c r="D394" s="295"/>
      <c r="E394" s="295"/>
      <c r="F394" s="295"/>
      <c r="G394" s="295"/>
      <c r="H394" s="295"/>
      <c r="I394" s="295"/>
      <c r="J394" s="295"/>
      <c r="K394" s="295"/>
      <c r="L394" s="295"/>
      <c r="M394" s="295"/>
      <c r="N394" s="295"/>
      <c r="O394" s="295"/>
      <c r="P394" s="295"/>
      <c r="Q394" s="295"/>
      <c r="R394" s="295"/>
      <c r="S394" s="295"/>
      <c r="T394" s="295"/>
      <c r="U394" s="295"/>
      <c r="V394" s="295"/>
      <c r="W394" s="295"/>
      <c r="X394" s="295"/>
      <c r="Y394" s="295"/>
      <c r="Z394" s="295"/>
      <c r="AA394" s="295"/>
      <c r="AB394" s="295"/>
      <c r="AC394" s="295"/>
      <c r="AD394" s="295"/>
      <c r="AE394" s="295"/>
      <c r="AF394" s="295"/>
      <c r="AG394" s="295"/>
      <c r="AH394" s="295"/>
      <c r="AI394" s="295"/>
      <c r="AJ394" s="295"/>
      <c r="AK394" s="295"/>
      <c r="AL394" s="295"/>
      <c r="AM394" s="295"/>
      <c r="AN394" s="295"/>
      <c r="AO394" s="295"/>
      <c r="AP394" s="295"/>
      <c r="AQ394" s="295"/>
      <c r="AR394" s="295"/>
      <c r="AS394" s="295"/>
      <c r="AT394" s="295"/>
      <c r="AU394" s="295"/>
      <c r="AV394" s="295"/>
      <c r="AW394" s="295"/>
      <c r="AX394" s="295"/>
      <c r="AY394" s="295"/>
      <c r="AZ394" s="295"/>
      <c r="BA394" s="295"/>
      <c r="BB394" s="295"/>
      <c r="BC394" s="295"/>
      <c r="BD394" s="295"/>
      <c r="BE394" s="295"/>
      <c r="BF394" s="295"/>
      <c r="BG394" s="295"/>
      <c r="BH394" s="295"/>
      <c r="BI394" s="295"/>
    </row>
    <row r="395">
      <c r="A395" s="295"/>
      <c r="B395" s="295"/>
      <c r="C395" s="295"/>
      <c r="D395" s="295"/>
      <c r="E395" s="295"/>
      <c r="F395" s="295"/>
      <c r="G395" s="295"/>
      <c r="H395" s="295"/>
      <c r="I395" s="295"/>
      <c r="J395" s="295"/>
      <c r="K395" s="295"/>
      <c r="L395" s="295"/>
      <c r="M395" s="295"/>
      <c r="N395" s="295"/>
      <c r="O395" s="295"/>
      <c r="P395" s="295"/>
      <c r="Q395" s="295"/>
      <c r="R395" s="295"/>
      <c r="S395" s="295"/>
      <c r="T395" s="295"/>
      <c r="U395" s="295"/>
      <c r="V395" s="295"/>
      <c r="W395" s="295"/>
      <c r="X395" s="295"/>
      <c r="Y395" s="295"/>
      <c r="Z395" s="295"/>
      <c r="AA395" s="295"/>
      <c r="AB395" s="295"/>
      <c r="AC395" s="295"/>
      <c r="AD395" s="295"/>
      <c r="AE395" s="295"/>
      <c r="AF395" s="295"/>
      <c r="AG395" s="295"/>
      <c r="AH395" s="295"/>
      <c r="AI395" s="295"/>
      <c r="AJ395" s="295"/>
      <c r="AK395" s="295"/>
      <c r="AL395" s="295"/>
      <c r="AM395" s="295"/>
      <c r="AN395" s="295"/>
      <c r="AO395" s="295"/>
      <c r="AP395" s="295"/>
      <c r="AQ395" s="295"/>
      <c r="AR395" s="295"/>
      <c r="AS395" s="295"/>
      <c r="AT395" s="295"/>
      <c r="AU395" s="295"/>
      <c r="AV395" s="295"/>
      <c r="AW395" s="295"/>
      <c r="AX395" s="295"/>
      <c r="AY395" s="295"/>
      <c r="AZ395" s="295"/>
      <c r="BA395" s="295"/>
      <c r="BB395" s="295"/>
      <c r="BC395" s="295"/>
      <c r="BD395" s="295"/>
      <c r="BE395" s="295"/>
      <c r="BF395" s="295"/>
      <c r="BG395" s="295"/>
      <c r="BH395" s="295"/>
      <c r="BI395" s="295"/>
    </row>
    <row r="396">
      <c r="A396" s="295"/>
      <c r="B396" s="295"/>
      <c r="C396" s="295"/>
      <c r="D396" s="295"/>
      <c r="E396" s="295"/>
      <c r="F396" s="295"/>
      <c r="G396" s="295"/>
      <c r="H396" s="295"/>
      <c r="I396" s="295"/>
      <c r="J396" s="295"/>
      <c r="K396" s="295"/>
      <c r="L396" s="295"/>
      <c r="M396" s="295"/>
      <c r="N396" s="295"/>
      <c r="O396" s="295"/>
      <c r="P396" s="295"/>
      <c r="Q396" s="295"/>
      <c r="R396" s="295"/>
      <c r="S396" s="295"/>
      <c r="T396" s="295"/>
      <c r="U396" s="295"/>
      <c r="V396" s="295"/>
      <c r="W396" s="295"/>
      <c r="X396" s="295"/>
      <c r="Y396" s="295"/>
      <c r="Z396" s="295"/>
      <c r="AA396" s="295"/>
      <c r="AB396" s="295"/>
      <c r="AC396" s="295"/>
      <c r="AD396" s="295"/>
      <c r="AE396" s="295"/>
      <c r="AF396" s="295"/>
      <c r="AG396" s="295"/>
      <c r="AH396" s="295"/>
      <c r="AI396" s="295"/>
      <c r="AJ396" s="295"/>
      <c r="AK396" s="295"/>
      <c r="AL396" s="295"/>
      <c r="AM396" s="295"/>
      <c r="AN396" s="295"/>
      <c r="AO396" s="295"/>
      <c r="AP396" s="295"/>
      <c r="AQ396" s="295"/>
      <c r="AR396" s="295"/>
      <c r="AS396" s="295"/>
      <c r="AT396" s="295"/>
      <c r="AU396" s="295"/>
      <c r="AV396" s="295"/>
      <c r="AW396" s="295"/>
      <c r="AX396" s="295"/>
      <c r="AY396" s="295"/>
      <c r="AZ396" s="295"/>
      <c r="BA396" s="295"/>
      <c r="BB396" s="295"/>
      <c r="BC396" s="295"/>
      <c r="BD396" s="295"/>
      <c r="BE396" s="295"/>
      <c r="BF396" s="295"/>
      <c r="BG396" s="295"/>
      <c r="BH396" s="295"/>
      <c r="BI396" s="295"/>
    </row>
    <row r="397">
      <c r="A397" s="295"/>
      <c r="B397" s="295"/>
      <c r="C397" s="295"/>
      <c r="D397" s="295"/>
      <c r="E397" s="295"/>
      <c r="F397" s="295"/>
      <c r="G397" s="295"/>
      <c r="H397" s="295"/>
      <c r="I397" s="295"/>
      <c r="J397" s="295"/>
      <c r="K397" s="295"/>
      <c r="L397" s="295"/>
      <c r="M397" s="295"/>
      <c r="N397" s="295"/>
      <c r="O397" s="295"/>
      <c r="P397" s="295"/>
      <c r="Q397" s="295"/>
      <c r="R397" s="295"/>
      <c r="S397" s="295"/>
      <c r="T397" s="295"/>
      <c r="U397" s="295"/>
      <c r="V397" s="295"/>
      <c r="W397" s="295"/>
      <c r="X397" s="295"/>
      <c r="Y397" s="295"/>
      <c r="Z397" s="295"/>
      <c r="AA397" s="295"/>
      <c r="AB397" s="295"/>
      <c r="AC397" s="295"/>
      <c r="AD397" s="295"/>
      <c r="AE397" s="295"/>
      <c r="AF397" s="295"/>
      <c r="AG397" s="295"/>
      <c r="AH397" s="295"/>
      <c r="AI397" s="295"/>
      <c r="AJ397" s="295"/>
      <c r="AK397" s="295"/>
      <c r="AL397" s="295"/>
      <c r="AM397" s="295"/>
      <c r="AN397" s="295"/>
      <c r="AO397" s="295"/>
      <c r="AP397" s="295"/>
      <c r="AQ397" s="295"/>
      <c r="AR397" s="295"/>
      <c r="AS397" s="295"/>
      <c r="AT397" s="295"/>
      <c r="AU397" s="295"/>
      <c r="AV397" s="295"/>
      <c r="AW397" s="295"/>
      <c r="AX397" s="295"/>
      <c r="AY397" s="295"/>
      <c r="AZ397" s="295"/>
      <c r="BA397" s="295"/>
      <c r="BB397" s="295"/>
      <c r="BC397" s="295"/>
      <c r="BD397" s="295"/>
      <c r="BE397" s="295"/>
      <c r="BF397" s="295"/>
      <c r="BG397" s="295"/>
      <c r="BH397" s="295"/>
      <c r="BI397" s="295"/>
    </row>
    <row r="398">
      <c r="A398" s="295"/>
      <c r="B398" s="295"/>
      <c r="C398" s="295"/>
      <c r="D398" s="295"/>
      <c r="E398" s="295"/>
      <c r="F398" s="295"/>
      <c r="G398" s="295"/>
      <c r="H398" s="295"/>
      <c r="I398" s="295"/>
      <c r="J398" s="295"/>
      <c r="K398" s="295"/>
      <c r="L398" s="295"/>
      <c r="M398" s="295"/>
      <c r="N398" s="295"/>
      <c r="O398" s="295"/>
      <c r="P398" s="295"/>
      <c r="Q398" s="295"/>
      <c r="R398" s="295"/>
      <c r="S398" s="295"/>
      <c r="T398" s="295"/>
      <c r="U398" s="295"/>
      <c r="V398" s="295"/>
      <c r="W398" s="295"/>
      <c r="X398" s="295"/>
      <c r="Y398" s="295"/>
      <c r="Z398" s="295"/>
      <c r="AA398" s="295"/>
      <c r="AB398" s="295"/>
      <c r="AC398" s="295"/>
      <c r="AD398" s="295"/>
      <c r="AE398" s="295"/>
      <c r="AF398" s="295"/>
      <c r="AG398" s="295"/>
      <c r="AH398" s="295"/>
      <c r="AI398" s="295"/>
      <c r="AJ398" s="295"/>
      <c r="AK398" s="295"/>
      <c r="AL398" s="295"/>
      <c r="AM398" s="295"/>
      <c r="AN398" s="295"/>
      <c r="AO398" s="295"/>
      <c r="AP398" s="295"/>
      <c r="AQ398" s="295"/>
      <c r="AR398" s="295"/>
      <c r="AS398" s="295"/>
      <c r="AT398" s="295"/>
      <c r="AU398" s="295"/>
      <c r="AV398" s="295"/>
      <c r="AW398" s="295"/>
      <c r="AX398" s="295"/>
      <c r="AY398" s="295"/>
      <c r="AZ398" s="295"/>
      <c r="BA398" s="295"/>
      <c r="BB398" s="295"/>
      <c r="BC398" s="295"/>
      <c r="BD398" s="295"/>
      <c r="BE398" s="295"/>
      <c r="BF398" s="295"/>
      <c r="BG398" s="295"/>
      <c r="BH398" s="295"/>
      <c r="BI398" s="295"/>
    </row>
    <row r="399">
      <c r="A399" s="295"/>
      <c r="B399" s="295"/>
      <c r="C399" s="295"/>
      <c r="D399" s="295"/>
      <c r="E399" s="295"/>
      <c r="F399" s="295"/>
      <c r="G399" s="295"/>
      <c r="H399" s="295"/>
      <c r="I399" s="295"/>
      <c r="J399" s="295"/>
      <c r="K399" s="295"/>
      <c r="L399" s="295"/>
      <c r="M399" s="295"/>
      <c r="N399" s="295"/>
      <c r="O399" s="295"/>
      <c r="P399" s="295"/>
      <c r="Q399" s="295"/>
      <c r="R399" s="295"/>
      <c r="S399" s="295"/>
      <c r="T399" s="295"/>
      <c r="U399" s="295"/>
      <c r="V399" s="295"/>
      <c r="W399" s="295"/>
      <c r="X399" s="295"/>
      <c r="Y399" s="295"/>
      <c r="Z399" s="295"/>
      <c r="AA399" s="295"/>
      <c r="AB399" s="295"/>
      <c r="AC399" s="295"/>
      <c r="AD399" s="295"/>
      <c r="AE399" s="295"/>
      <c r="AF399" s="295"/>
      <c r="AG399" s="295"/>
      <c r="AH399" s="295"/>
      <c r="AI399" s="295"/>
      <c r="AJ399" s="295"/>
      <c r="AK399" s="295"/>
      <c r="AL399" s="295"/>
      <c r="AM399" s="295"/>
      <c r="AN399" s="295"/>
      <c r="AO399" s="295"/>
      <c r="AP399" s="295"/>
      <c r="AQ399" s="295"/>
      <c r="AR399" s="295"/>
      <c r="AS399" s="295"/>
      <c r="AT399" s="295"/>
      <c r="AU399" s="295"/>
      <c r="AV399" s="295"/>
      <c r="AW399" s="295"/>
      <c r="AX399" s="295"/>
      <c r="AY399" s="295"/>
      <c r="AZ399" s="295"/>
      <c r="BA399" s="295"/>
      <c r="BB399" s="295"/>
      <c r="BC399" s="295"/>
      <c r="BD399" s="295"/>
      <c r="BE399" s="295"/>
      <c r="BF399" s="295"/>
      <c r="BG399" s="295"/>
      <c r="BH399" s="295"/>
      <c r="BI399" s="295"/>
    </row>
    <row r="400">
      <c r="A400" s="295"/>
      <c r="B400" s="295"/>
      <c r="C400" s="295"/>
      <c r="D400" s="295"/>
      <c r="E400" s="295"/>
      <c r="F400" s="295"/>
      <c r="G400" s="295"/>
      <c r="H400" s="295"/>
      <c r="I400" s="295"/>
      <c r="J400" s="295"/>
      <c r="K400" s="295"/>
      <c r="L400" s="295"/>
      <c r="M400" s="295"/>
      <c r="N400" s="295"/>
      <c r="O400" s="295"/>
      <c r="P400" s="295"/>
      <c r="Q400" s="295"/>
      <c r="R400" s="295"/>
      <c r="S400" s="295"/>
      <c r="T400" s="295"/>
      <c r="U400" s="295"/>
      <c r="V400" s="295"/>
      <c r="W400" s="295"/>
      <c r="X400" s="295"/>
      <c r="Y400" s="295"/>
      <c r="Z400" s="295"/>
      <c r="AA400" s="295"/>
      <c r="AB400" s="295"/>
      <c r="AC400" s="295"/>
      <c r="AD400" s="295"/>
      <c r="AE400" s="295"/>
      <c r="AF400" s="295"/>
      <c r="AG400" s="295"/>
      <c r="AH400" s="295"/>
      <c r="AI400" s="295"/>
      <c r="AJ400" s="295"/>
      <c r="AK400" s="295"/>
      <c r="AL400" s="295"/>
      <c r="AM400" s="295"/>
      <c r="AN400" s="295"/>
      <c r="AO400" s="295"/>
      <c r="AP400" s="295"/>
      <c r="AQ400" s="295"/>
      <c r="AR400" s="295"/>
      <c r="AS400" s="295"/>
      <c r="AT400" s="295"/>
      <c r="AU400" s="295"/>
      <c r="AV400" s="295"/>
      <c r="AW400" s="295"/>
      <c r="AX400" s="295"/>
      <c r="AY400" s="295"/>
      <c r="AZ400" s="295"/>
      <c r="BA400" s="295"/>
      <c r="BB400" s="295"/>
      <c r="BC400" s="295"/>
      <c r="BD400" s="295"/>
      <c r="BE400" s="295"/>
      <c r="BF400" s="295"/>
      <c r="BG400" s="295"/>
      <c r="BH400" s="295"/>
      <c r="BI400" s="295"/>
    </row>
    <row r="401">
      <c r="A401" s="295"/>
      <c r="B401" s="295"/>
      <c r="C401" s="295"/>
      <c r="D401" s="295"/>
      <c r="E401" s="295"/>
      <c r="F401" s="295"/>
      <c r="G401" s="295"/>
      <c r="H401" s="295"/>
      <c r="I401" s="295"/>
      <c r="J401" s="295"/>
      <c r="K401" s="295"/>
      <c r="L401" s="295"/>
      <c r="M401" s="295"/>
      <c r="N401" s="295"/>
      <c r="O401" s="295"/>
      <c r="P401" s="295"/>
      <c r="Q401" s="295"/>
      <c r="R401" s="295"/>
      <c r="S401" s="295"/>
      <c r="T401" s="295"/>
      <c r="U401" s="295"/>
      <c r="V401" s="295"/>
      <c r="W401" s="295"/>
      <c r="X401" s="295"/>
      <c r="Y401" s="295"/>
      <c r="Z401" s="295"/>
      <c r="AA401" s="295"/>
      <c r="AB401" s="295"/>
      <c r="AC401" s="295"/>
      <c r="AD401" s="295"/>
      <c r="AE401" s="295"/>
      <c r="AF401" s="295"/>
      <c r="AG401" s="295"/>
      <c r="AH401" s="295"/>
      <c r="AI401" s="295"/>
      <c r="AJ401" s="295"/>
      <c r="AK401" s="295"/>
      <c r="AL401" s="295"/>
      <c r="AM401" s="295"/>
      <c r="AN401" s="295"/>
      <c r="AO401" s="295"/>
      <c r="AP401" s="295"/>
      <c r="AQ401" s="295"/>
      <c r="AR401" s="295"/>
      <c r="AS401" s="295"/>
      <c r="AT401" s="295"/>
      <c r="AU401" s="295"/>
      <c r="AV401" s="295"/>
      <c r="AW401" s="295"/>
      <c r="AX401" s="295"/>
      <c r="AY401" s="295"/>
      <c r="AZ401" s="295"/>
      <c r="BA401" s="295"/>
      <c r="BB401" s="295"/>
      <c r="BC401" s="295"/>
      <c r="BD401" s="295"/>
      <c r="BE401" s="295"/>
      <c r="BF401" s="295"/>
      <c r="BG401" s="295"/>
      <c r="BH401" s="295"/>
      <c r="BI401" s="295"/>
    </row>
    <row r="402">
      <c r="A402" s="295"/>
      <c r="B402" s="295"/>
      <c r="C402" s="295"/>
      <c r="D402" s="295"/>
      <c r="E402" s="295"/>
      <c r="F402" s="295"/>
      <c r="G402" s="295"/>
      <c r="H402" s="295"/>
      <c r="I402" s="295"/>
      <c r="J402" s="295"/>
      <c r="K402" s="295"/>
      <c r="L402" s="295"/>
      <c r="M402" s="295"/>
      <c r="N402" s="295"/>
      <c r="O402" s="295"/>
      <c r="P402" s="295"/>
      <c r="Q402" s="295"/>
      <c r="R402" s="295"/>
      <c r="S402" s="295"/>
      <c r="T402" s="295"/>
      <c r="U402" s="295"/>
      <c r="V402" s="295"/>
      <c r="W402" s="295"/>
      <c r="X402" s="295"/>
      <c r="Y402" s="295"/>
      <c r="Z402" s="295"/>
      <c r="AA402" s="295"/>
      <c r="AB402" s="295"/>
      <c r="AC402" s="295"/>
      <c r="AD402" s="295"/>
      <c r="AE402" s="295"/>
      <c r="AF402" s="295"/>
      <c r="AG402" s="295"/>
      <c r="AH402" s="295"/>
      <c r="AI402" s="295"/>
      <c r="AJ402" s="295"/>
      <c r="AK402" s="295"/>
      <c r="AL402" s="295"/>
      <c r="AM402" s="295"/>
      <c r="AN402" s="295"/>
      <c r="AO402" s="295"/>
      <c r="AP402" s="295"/>
      <c r="AQ402" s="295"/>
      <c r="AR402" s="295"/>
      <c r="AS402" s="295"/>
      <c r="AT402" s="295"/>
      <c r="AU402" s="295"/>
      <c r="AV402" s="295"/>
      <c r="AW402" s="295"/>
      <c r="AX402" s="295"/>
      <c r="AY402" s="295"/>
      <c r="AZ402" s="295"/>
      <c r="BA402" s="295"/>
      <c r="BB402" s="295"/>
      <c r="BC402" s="295"/>
      <c r="BD402" s="295"/>
      <c r="BE402" s="295"/>
      <c r="BF402" s="295"/>
      <c r="BG402" s="295"/>
      <c r="BH402" s="295"/>
      <c r="BI402" s="295"/>
    </row>
    <row r="403">
      <c r="A403" s="295"/>
      <c r="B403" s="295"/>
      <c r="C403" s="295"/>
      <c r="D403" s="295"/>
      <c r="E403" s="295"/>
      <c r="F403" s="295"/>
      <c r="G403" s="295"/>
      <c r="H403" s="295"/>
      <c r="I403" s="295"/>
      <c r="J403" s="295"/>
      <c r="K403" s="295"/>
      <c r="L403" s="295"/>
      <c r="M403" s="295"/>
      <c r="N403" s="295"/>
      <c r="O403" s="295"/>
      <c r="P403" s="295"/>
      <c r="Q403" s="295"/>
      <c r="R403" s="295"/>
      <c r="S403" s="295"/>
      <c r="T403" s="295"/>
      <c r="U403" s="295"/>
      <c r="V403" s="295"/>
      <c r="W403" s="295"/>
      <c r="X403" s="295"/>
      <c r="Y403" s="295"/>
      <c r="Z403" s="295"/>
      <c r="AA403" s="295"/>
      <c r="AB403" s="295"/>
      <c r="AC403" s="295"/>
      <c r="AD403" s="295"/>
      <c r="AE403" s="295"/>
      <c r="AF403" s="295"/>
      <c r="AG403" s="295"/>
      <c r="AH403" s="295"/>
      <c r="AI403" s="295"/>
      <c r="AJ403" s="295"/>
      <c r="AK403" s="295"/>
      <c r="AL403" s="295"/>
      <c r="AM403" s="295"/>
      <c r="AN403" s="295"/>
      <c r="AO403" s="295"/>
      <c r="AP403" s="295"/>
      <c r="AQ403" s="295"/>
      <c r="AR403" s="295"/>
      <c r="AS403" s="295"/>
      <c r="AT403" s="295"/>
      <c r="AU403" s="295"/>
      <c r="AV403" s="295"/>
      <c r="AW403" s="295"/>
      <c r="AX403" s="295"/>
      <c r="AY403" s="295"/>
      <c r="AZ403" s="295"/>
      <c r="BA403" s="295"/>
      <c r="BB403" s="295"/>
      <c r="BC403" s="295"/>
      <c r="BD403" s="295"/>
      <c r="BE403" s="295"/>
      <c r="BF403" s="295"/>
      <c r="BG403" s="295"/>
      <c r="BH403" s="295"/>
      <c r="BI403" s="295"/>
    </row>
    <row r="404">
      <c r="A404" s="295"/>
      <c r="B404" s="295"/>
      <c r="C404" s="295"/>
      <c r="D404" s="295"/>
      <c r="E404" s="295"/>
      <c r="F404" s="295"/>
      <c r="G404" s="295"/>
      <c r="H404" s="295"/>
      <c r="I404" s="295"/>
      <c r="J404" s="295"/>
      <c r="K404" s="295"/>
      <c r="L404" s="295"/>
      <c r="M404" s="295"/>
      <c r="N404" s="295"/>
      <c r="O404" s="295"/>
      <c r="P404" s="295"/>
      <c r="Q404" s="295"/>
      <c r="R404" s="295"/>
      <c r="S404" s="295"/>
      <c r="T404" s="295"/>
      <c r="U404" s="295"/>
      <c r="V404" s="295"/>
      <c r="W404" s="295"/>
      <c r="X404" s="295"/>
      <c r="Y404" s="295"/>
      <c r="Z404" s="295"/>
      <c r="AA404" s="295"/>
      <c r="AB404" s="295"/>
      <c r="AC404" s="295"/>
      <c r="AD404" s="295"/>
      <c r="AE404" s="295"/>
      <c r="AF404" s="295"/>
      <c r="AG404" s="295"/>
      <c r="AH404" s="295"/>
      <c r="AI404" s="295"/>
      <c r="AJ404" s="295"/>
      <c r="AK404" s="295"/>
      <c r="AL404" s="295"/>
      <c r="AM404" s="295"/>
      <c r="AN404" s="295"/>
      <c r="AO404" s="295"/>
      <c r="AP404" s="295"/>
      <c r="AQ404" s="295"/>
      <c r="AR404" s="295"/>
      <c r="AS404" s="295"/>
      <c r="AT404" s="295"/>
      <c r="AU404" s="295"/>
      <c r="AV404" s="295"/>
      <c r="AW404" s="295"/>
      <c r="AX404" s="295"/>
      <c r="AY404" s="295"/>
      <c r="AZ404" s="295"/>
      <c r="BA404" s="295"/>
      <c r="BB404" s="295"/>
      <c r="BC404" s="295"/>
      <c r="BD404" s="295"/>
      <c r="BE404" s="295"/>
      <c r="BF404" s="295"/>
      <c r="BG404" s="295"/>
      <c r="BH404" s="295"/>
      <c r="BI404" s="295"/>
    </row>
    <row r="405">
      <c r="A405" s="295"/>
      <c r="B405" s="295"/>
      <c r="C405" s="295"/>
      <c r="D405" s="295"/>
      <c r="E405" s="295"/>
      <c r="F405" s="295"/>
      <c r="G405" s="295"/>
      <c r="H405" s="295"/>
      <c r="I405" s="295"/>
      <c r="J405" s="295"/>
      <c r="K405" s="295"/>
      <c r="L405" s="295"/>
      <c r="M405" s="295"/>
      <c r="N405" s="295"/>
      <c r="O405" s="295"/>
      <c r="P405" s="295"/>
      <c r="Q405" s="295"/>
      <c r="R405" s="295"/>
      <c r="S405" s="295"/>
      <c r="T405" s="295"/>
      <c r="U405" s="295"/>
      <c r="V405" s="295"/>
      <c r="W405" s="295"/>
      <c r="X405" s="295"/>
      <c r="Y405" s="295"/>
      <c r="Z405" s="295"/>
      <c r="AA405" s="295"/>
      <c r="AB405" s="295"/>
      <c r="AC405" s="295"/>
      <c r="AD405" s="295"/>
      <c r="AE405" s="295"/>
      <c r="AF405" s="295"/>
      <c r="AG405" s="295"/>
      <c r="AH405" s="295"/>
      <c r="AI405" s="295"/>
      <c r="AJ405" s="295"/>
      <c r="AK405" s="295"/>
      <c r="AL405" s="295"/>
      <c r="AM405" s="295"/>
      <c r="AN405" s="295"/>
      <c r="AO405" s="295"/>
      <c r="AP405" s="295"/>
      <c r="AQ405" s="295"/>
      <c r="AR405" s="295"/>
      <c r="AS405" s="295"/>
      <c r="AT405" s="295"/>
      <c r="AU405" s="295"/>
      <c r="AV405" s="295"/>
      <c r="AW405" s="295"/>
      <c r="AX405" s="295"/>
      <c r="AY405" s="295"/>
      <c r="AZ405" s="295"/>
      <c r="BA405" s="295"/>
      <c r="BB405" s="295"/>
      <c r="BC405" s="295"/>
      <c r="BD405" s="295"/>
      <c r="BE405" s="295"/>
      <c r="BF405" s="295"/>
      <c r="BG405" s="295"/>
      <c r="BH405" s="295"/>
      <c r="BI405" s="295"/>
    </row>
    <row r="406">
      <c r="A406" s="295"/>
      <c r="B406" s="295"/>
      <c r="C406" s="295"/>
      <c r="D406" s="295"/>
      <c r="E406" s="295"/>
      <c r="F406" s="295"/>
      <c r="G406" s="295"/>
      <c r="H406" s="295"/>
      <c r="I406" s="295"/>
      <c r="J406" s="295"/>
      <c r="K406" s="295"/>
      <c r="L406" s="295"/>
      <c r="M406" s="295"/>
      <c r="N406" s="295"/>
      <c r="O406" s="295"/>
      <c r="P406" s="295"/>
      <c r="Q406" s="295"/>
      <c r="R406" s="295"/>
      <c r="S406" s="295"/>
      <c r="T406" s="295"/>
      <c r="U406" s="295"/>
      <c r="V406" s="295"/>
      <c r="W406" s="295"/>
      <c r="X406" s="295"/>
      <c r="Y406" s="295"/>
      <c r="Z406" s="295"/>
      <c r="AA406" s="295"/>
      <c r="AB406" s="295"/>
      <c r="AC406" s="295"/>
      <c r="AD406" s="295"/>
      <c r="AE406" s="295"/>
      <c r="AF406" s="295"/>
      <c r="AG406" s="295"/>
      <c r="AH406" s="295"/>
      <c r="AI406" s="295"/>
      <c r="AJ406" s="295"/>
      <c r="AK406" s="295"/>
      <c r="AL406" s="295"/>
      <c r="AM406" s="295"/>
      <c r="AN406" s="295"/>
      <c r="AO406" s="295"/>
      <c r="AP406" s="295"/>
      <c r="AQ406" s="295"/>
      <c r="AR406" s="295"/>
      <c r="AS406" s="295"/>
      <c r="AT406" s="295"/>
      <c r="AU406" s="295"/>
      <c r="AV406" s="295"/>
      <c r="AW406" s="295"/>
      <c r="AX406" s="295"/>
      <c r="AY406" s="295"/>
      <c r="AZ406" s="295"/>
      <c r="BA406" s="295"/>
      <c r="BB406" s="295"/>
      <c r="BC406" s="295"/>
      <c r="BD406" s="295"/>
      <c r="BE406" s="295"/>
      <c r="BF406" s="295"/>
      <c r="BG406" s="295"/>
      <c r="BH406" s="295"/>
      <c r="BI406" s="295"/>
    </row>
    <row r="407">
      <c r="A407" s="295"/>
      <c r="B407" s="295"/>
      <c r="C407" s="295"/>
      <c r="D407" s="295"/>
      <c r="E407" s="295"/>
      <c r="F407" s="295"/>
      <c r="G407" s="295"/>
      <c r="H407" s="295"/>
      <c r="I407" s="295"/>
      <c r="J407" s="295"/>
      <c r="K407" s="295"/>
      <c r="L407" s="295"/>
      <c r="M407" s="295"/>
      <c r="N407" s="295"/>
      <c r="O407" s="295"/>
      <c r="P407" s="295"/>
      <c r="Q407" s="295"/>
      <c r="R407" s="295"/>
      <c r="S407" s="295"/>
      <c r="T407" s="295"/>
      <c r="U407" s="295"/>
      <c r="V407" s="295"/>
      <c r="W407" s="295"/>
      <c r="X407" s="295"/>
      <c r="Y407" s="295"/>
      <c r="Z407" s="295"/>
      <c r="AA407" s="295"/>
      <c r="AB407" s="295"/>
      <c r="AC407" s="295"/>
      <c r="AD407" s="295"/>
      <c r="AE407" s="295"/>
      <c r="AF407" s="295"/>
      <c r="AG407" s="295"/>
      <c r="AH407" s="295"/>
      <c r="AI407" s="295"/>
      <c r="AJ407" s="295"/>
      <c r="AK407" s="295"/>
      <c r="AL407" s="295"/>
      <c r="AM407" s="295"/>
      <c r="AN407" s="295"/>
      <c r="AO407" s="295"/>
      <c r="AP407" s="295"/>
      <c r="AQ407" s="295"/>
      <c r="AR407" s="295"/>
      <c r="AS407" s="295"/>
      <c r="AT407" s="295"/>
      <c r="AU407" s="295"/>
      <c r="AV407" s="295"/>
      <c r="AW407" s="295"/>
      <c r="AX407" s="295"/>
      <c r="AY407" s="295"/>
      <c r="AZ407" s="295"/>
      <c r="BA407" s="295"/>
      <c r="BB407" s="295"/>
      <c r="BC407" s="295"/>
      <c r="BD407" s="295"/>
      <c r="BE407" s="295"/>
      <c r="BF407" s="295"/>
      <c r="BG407" s="295"/>
      <c r="BH407" s="295"/>
      <c r="BI407" s="295"/>
    </row>
    <row r="408">
      <c r="A408" s="295"/>
      <c r="B408" s="295"/>
      <c r="C408" s="295"/>
      <c r="D408" s="295"/>
      <c r="E408" s="295"/>
      <c r="F408" s="295"/>
      <c r="G408" s="295"/>
      <c r="H408" s="295"/>
      <c r="I408" s="295"/>
      <c r="J408" s="295"/>
      <c r="K408" s="295"/>
      <c r="L408" s="295"/>
      <c r="M408" s="295"/>
      <c r="N408" s="295"/>
      <c r="O408" s="295"/>
      <c r="P408" s="295"/>
      <c r="Q408" s="295"/>
      <c r="R408" s="295"/>
      <c r="S408" s="295"/>
      <c r="T408" s="295"/>
      <c r="U408" s="295"/>
      <c r="V408" s="295"/>
      <c r="W408" s="295"/>
      <c r="X408" s="295"/>
      <c r="Y408" s="295"/>
      <c r="Z408" s="295"/>
      <c r="AA408" s="295"/>
      <c r="AB408" s="295"/>
      <c r="AC408" s="295"/>
      <c r="AD408" s="295"/>
      <c r="AE408" s="295"/>
      <c r="AF408" s="295"/>
      <c r="AG408" s="295"/>
      <c r="AH408" s="295"/>
      <c r="AI408" s="295"/>
      <c r="AJ408" s="295"/>
      <c r="AK408" s="295"/>
      <c r="AL408" s="295"/>
      <c r="AM408" s="295"/>
      <c r="AN408" s="295"/>
      <c r="AO408" s="295"/>
      <c r="AP408" s="295"/>
      <c r="AQ408" s="295"/>
      <c r="AR408" s="295"/>
      <c r="AS408" s="295"/>
      <c r="AT408" s="295"/>
      <c r="AU408" s="295"/>
      <c r="AV408" s="295"/>
      <c r="AW408" s="295"/>
      <c r="AX408" s="295"/>
      <c r="AY408" s="295"/>
      <c r="AZ408" s="295"/>
      <c r="BA408" s="295"/>
      <c r="BB408" s="295"/>
      <c r="BC408" s="295"/>
      <c r="BD408" s="295"/>
      <c r="BE408" s="295"/>
      <c r="BF408" s="295"/>
      <c r="BG408" s="295"/>
      <c r="BH408" s="295"/>
      <c r="BI408" s="295"/>
    </row>
    <row r="409">
      <c r="A409" s="295"/>
      <c r="B409" s="295"/>
      <c r="C409" s="295"/>
      <c r="D409" s="295"/>
      <c r="E409" s="295"/>
      <c r="F409" s="295"/>
      <c r="G409" s="295"/>
      <c r="H409" s="295"/>
      <c r="I409" s="295"/>
      <c r="J409" s="295"/>
      <c r="K409" s="295"/>
      <c r="L409" s="295"/>
      <c r="M409" s="295"/>
      <c r="N409" s="295"/>
      <c r="O409" s="295"/>
      <c r="P409" s="295"/>
      <c r="Q409" s="295"/>
      <c r="R409" s="295"/>
      <c r="S409" s="295"/>
      <c r="T409" s="295"/>
      <c r="U409" s="295"/>
      <c r="V409" s="295"/>
      <c r="W409" s="295"/>
      <c r="X409" s="295"/>
      <c r="Y409" s="295"/>
      <c r="Z409" s="295"/>
      <c r="AA409" s="295"/>
      <c r="AB409" s="295"/>
      <c r="AC409" s="295"/>
      <c r="AD409" s="295"/>
      <c r="AE409" s="295"/>
      <c r="AF409" s="295"/>
      <c r="AG409" s="295"/>
      <c r="AH409" s="295"/>
      <c r="AI409" s="295"/>
      <c r="AJ409" s="295"/>
      <c r="AK409" s="295"/>
      <c r="AL409" s="295"/>
      <c r="AM409" s="295"/>
      <c r="AN409" s="295"/>
      <c r="AO409" s="295"/>
      <c r="AP409" s="295"/>
      <c r="AQ409" s="295"/>
      <c r="AR409" s="295"/>
      <c r="AS409" s="295"/>
      <c r="AT409" s="295"/>
      <c r="AU409" s="295"/>
      <c r="AV409" s="295"/>
      <c r="AW409" s="295"/>
      <c r="AX409" s="295"/>
      <c r="AY409" s="295"/>
      <c r="AZ409" s="295"/>
      <c r="BA409" s="295"/>
      <c r="BB409" s="295"/>
      <c r="BC409" s="295"/>
      <c r="BD409" s="295"/>
      <c r="BE409" s="295"/>
      <c r="BF409" s="295"/>
      <c r="BG409" s="295"/>
      <c r="BH409" s="295"/>
      <c r="BI409" s="295"/>
    </row>
    <row r="410">
      <c r="A410" s="295"/>
      <c r="B410" s="295"/>
      <c r="C410" s="295"/>
      <c r="D410" s="295"/>
      <c r="E410" s="295"/>
      <c r="F410" s="295"/>
      <c r="G410" s="295"/>
      <c r="H410" s="295"/>
      <c r="I410" s="295"/>
      <c r="J410" s="295"/>
      <c r="K410" s="295"/>
      <c r="L410" s="295"/>
      <c r="M410" s="295"/>
      <c r="N410" s="295"/>
      <c r="O410" s="295"/>
      <c r="P410" s="295"/>
      <c r="Q410" s="295"/>
      <c r="R410" s="295"/>
      <c r="S410" s="295"/>
      <c r="T410" s="295"/>
      <c r="U410" s="295"/>
      <c r="V410" s="295"/>
      <c r="W410" s="295"/>
      <c r="X410" s="295"/>
      <c r="Y410" s="295"/>
      <c r="Z410" s="295"/>
      <c r="AA410" s="295"/>
      <c r="AB410" s="295"/>
      <c r="AC410" s="295"/>
      <c r="AD410" s="295"/>
      <c r="AE410" s="295"/>
      <c r="AF410" s="295"/>
      <c r="AG410" s="295"/>
      <c r="AH410" s="295"/>
      <c r="AI410" s="295"/>
      <c r="AJ410" s="295"/>
      <c r="AK410" s="295"/>
      <c r="AL410" s="295"/>
      <c r="AM410" s="295"/>
      <c r="AN410" s="295"/>
      <c r="AO410" s="295"/>
      <c r="AP410" s="295"/>
      <c r="AQ410" s="295"/>
      <c r="AR410" s="295"/>
      <c r="AS410" s="295"/>
      <c r="AT410" s="295"/>
      <c r="AU410" s="295"/>
      <c r="AV410" s="295"/>
      <c r="AW410" s="295"/>
      <c r="AX410" s="295"/>
      <c r="AY410" s="295"/>
      <c r="AZ410" s="295"/>
      <c r="BA410" s="295"/>
      <c r="BB410" s="295"/>
      <c r="BC410" s="295"/>
      <c r="BD410" s="295"/>
      <c r="BE410" s="295"/>
      <c r="BF410" s="295"/>
      <c r="BG410" s="295"/>
      <c r="BH410" s="295"/>
      <c r="BI410" s="295"/>
    </row>
    <row r="411">
      <c r="A411" s="295"/>
      <c r="B411" s="295"/>
      <c r="C411" s="295"/>
      <c r="D411" s="295"/>
      <c r="E411" s="295"/>
      <c r="F411" s="295"/>
      <c r="G411" s="295"/>
      <c r="H411" s="295"/>
      <c r="I411" s="295"/>
      <c r="J411" s="295"/>
      <c r="K411" s="295"/>
      <c r="L411" s="295"/>
      <c r="M411" s="295"/>
      <c r="N411" s="295"/>
      <c r="O411" s="295"/>
      <c r="P411" s="295"/>
      <c r="Q411" s="295"/>
      <c r="R411" s="295"/>
      <c r="S411" s="295"/>
      <c r="T411" s="295"/>
      <c r="U411" s="295"/>
      <c r="V411" s="295"/>
      <c r="W411" s="295"/>
      <c r="X411" s="295"/>
      <c r="Y411" s="295"/>
      <c r="Z411" s="295"/>
      <c r="AA411" s="295"/>
      <c r="AB411" s="295"/>
      <c r="AC411" s="295"/>
      <c r="AD411" s="295"/>
      <c r="AE411" s="295"/>
      <c r="AF411" s="295"/>
      <c r="AG411" s="295"/>
      <c r="AH411" s="295"/>
      <c r="AI411" s="295"/>
      <c r="AJ411" s="295"/>
      <c r="AK411" s="295"/>
      <c r="AL411" s="295"/>
      <c r="AM411" s="295"/>
      <c r="AN411" s="295"/>
      <c r="AO411" s="295"/>
      <c r="AP411" s="295"/>
      <c r="AQ411" s="295"/>
      <c r="AR411" s="295"/>
      <c r="AS411" s="295"/>
      <c r="AT411" s="295"/>
      <c r="AU411" s="295"/>
      <c r="AV411" s="295"/>
      <c r="AW411" s="295"/>
      <c r="AX411" s="295"/>
      <c r="AY411" s="295"/>
      <c r="AZ411" s="295"/>
      <c r="BA411" s="295"/>
      <c r="BB411" s="295"/>
      <c r="BC411" s="295"/>
      <c r="BD411" s="295"/>
      <c r="BE411" s="295"/>
      <c r="BF411" s="295"/>
      <c r="BG411" s="295"/>
      <c r="BH411" s="295"/>
      <c r="BI411" s="295"/>
    </row>
    <row r="412">
      <c r="A412" s="295"/>
      <c r="B412" s="295"/>
      <c r="C412" s="295"/>
      <c r="D412" s="295"/>
      <c r="E412" s="295"/>
      <c r="F412" s="295"/>
      <c r="G412" s="295"/>
      <c r="H412" s="295"/>
      <c r="I412" s="295"/>
      <c r="J412" s="295"/>
      <c r="K412" s="295"/>
      <c r="L412" s="295"/>
      <c r="M412" s="295"/>
      <c r="N412" s="295"/>
      <c r="O412" s="295"/>
      <c r="P412" s="295"/>
      <c r="Q412" s="295"/>
      <c r="R412" s="295"/>
      <c r="S412" s="295"/>
      <c r="T412" s="295"/>
      <c r="U412" s="295"/>
      <c r="V412" s="295"/>
      <c r="W412" s="295"/>
      <c r="X412" s="295"/>
      <c r="Y412" s="295"/>
      <c r="Z412" s="295"/>
      <c r="AA412" s="295"/>
      <c r="AB412" s="295"/>
      <c r="AC412" s="295"/>
      <c r="AD412" s="295"/>
      <c r="AE412" s="295"/>
      <c r="AF412" s="295"/>
      <c r="AG412" s="295"/>
      <c r="AH412" s="295"/>
      <c r="AI412" s="295"/>
      <c r="AJ412" s="295"/>
      <c r="AK412" s="295"/>
      <c r="AL412" s="295"/>
      <c r="AM412" s="295"/>
      <c r="AN412" s="295"/>
      <c r="AO412" s="295"/>
      <c r="AP412" s="295"/>
      <c r="AQ412" s="295"/>
      <c r="AR412" s="295"/>
      <c r="AS412" s="295"/>
      <c r="AT412" s="295"/>
      <c r="AU412" s="295"/>
      <c r="AV412" s="295"/>
      <c r="AW412" s="295"/>
      <c r="AX412" s="295"/>
      <c r="AY412" s="295"/>
      <c r="AZ412" s="295"/>
      <c r="BA412" s="295"/>
      <c r="BB412" s="295"/>
      <c r="BC412" s="295"/>
      <c r="BD412" s="295"/>
      <c r="BE412" s="295"/>
      <c r="BF412" s="295"/>
      <c r="BG412" s="295"/>
      <c r="BH412" s="295"/>
      <c r="BI412" s="295"/>
    </row>
    <row r="413">
      <c r="A413" s="295"/>
      <c r="B413" s="295"/>
      <c r="C413" s="295"/>
      <c r="D413" s="295"/>
      <c r="E413" s="295"/>
      <c r="F413" s="295"/>
      <c r="G413" s="295"/>
      <c r="H413" s="295"/>
      <c r="I413" s="295"/>
      <c r="J413" s="295"/>
      <c r="K413" s="295"/>
      <c r="L413" s="295"/>
      <c r="M413" s="295"/>
      <c r="N413" s="295"/>
      <c r="O413" s="295"/>
      <c r="P413" s="295"/>
      <c r="Q413" s="295"/>
      <c r="R413" s="295"/>
      <c r="S413" s="295"/>
      <c r="T413" s="295"/>
      <c r="U413" s="295"/>
      <c r="V413" s="295"/>
      <c r="W413" s="295"/>
      <c r="X413" s="295"/>
      <c r="Y413" s="295"/>
      <c r="Z413" s="295"/>
      <c r="AA413" s="295"/>
      <c r="AB413" s="295"/>
      <c r="AC413" s="295"/>
      <c r="AD413" s="295"/>
      <c r="AE413" s="295"/>
      <c r="AF413" s="295"/>
      <c r="AG413" s="295"/>
      <c r="AH413" s="295"/>
      <c r="AI413" s="295"/>
      <c r="AJ413" s="295"/>
      <c r="AK413" s="295"/>
      <c r="AL413" s="295"/>
      <c r="AM413" s="295"/>
      <c r="AN413" s="295"/>
      <c r="AO413" s="295"/>
      <c r="AP413" s="295"/>
      <c r="AQ413" s="295"/>
      <c r="AR413" s="295"/>
      <c r="AS413" s="295"/>
      <c r="AT413" s="295"/>
      <c r="AU413" s="295"/>
      <c r="AV413" s="295"/>
      <c r="AW413" s="295"/>
      <c r="AX413" s="295"/>
      <c r="AY413" s="295"/>
      <c r="AZ413" s="295"/>
      <c r="BA413" s="295"/>
      <c r="BB413" s="295"/>
      <c r="BC413" s="295"/>
      <c r="BD413" s="295"/>
      <c r="BE413" s="295"/>
      <c r="BF413" s="295"/>
      <c r="BG413" s="295"/>
      <c r="BH413" s="295"/>
      <c r="BI413" s="295"/>
    </row>
    <row r="414">
      <c r="A414" s="295"/>
      <c r="B414" s="295"/>
      <c r="C414" s="295"/>
      <c r="D414" s="295"/>
      <c r="E414" s="295"/>
      <c r="F414" s="295"/>
      <c r="G414" s="295"/>
      <c r="H414" s="295"/>
      <c r="I414" s="295"/>
      <c r="J414" s="295"/>
      <c r="K414" s="295"/>
      <c r="L414" s="295"/>
      <c r="M414" s="295"/>
      <c r="N414" s="295"/>
      <c r="O414" s="295"/>
      <c r="P414" s="295"/>
      <c r="Q414" s="295"/>
      <c r="R414" s="295"/>
      <c r="S414" s="295"/>
      <c r="T414" s="295"/>
      <c r="U414" s="295"/>
      <c r="V414" s="295"/>
      <c r="W414" s="295"/>
      <c r="X414" s="295"/>
      <c r="Y414" s="295"/>
      <c r="Z414" s="295"/>
      <c r="AA414" s="295"/>
      <c r="AB414" s="295"/>
      <c r="AC414" s="295"/>
      <c r="AD414" s="295"/>
      <c r="AE414" s="295"/>
      <c r="AF414" s="295"/>
      <c r="AG414" s="295"/>
      <c r="AH414" s="295"/>
      <c r="AI414" s="295"/>
      <c r="AJ414" s="295"/>
      <c r="AK414" s="295"/>
      <c r="AL414" s="295"/>
      <c r="AM414" s="295"/>
      <c r="AN414" s="295"/>
      <c r="AO414" s="295"/>
      <c r="AP414" s="295"/>
      <c r="AQ414" s="295"/>
      <c r="AR414" s="295"/>
      <c r="AS414" s="295"/>
      <c r="AT414" s="295"/>
      <c r="AU414" s="295"/>
      <c r="AV414" s="295"/>
      <c r="AW414" s="295"/>
      <c r="AX414" s="295"/>
      <c r="AY414" s="295"/>
      <c r="AZ414" s="295"/>
      <c r="BA414" s="295"/>
      <c r="BB414" s="295"/>
      <c r="BC414" s="295"/>
      <c r="BD414" s="295"/>
      <c r="BE414" s="295"/>
      <c r="BF414" s="295"/>
      <c r="BG414" s="295"/>
      <c r="BH414" s="295"/>
      <c r="BI414" s="295"/>
    </row>
    <row r="415">
      <c r="A415" s="295"/>
      <c r="B415" s="295"/>
      <c r="C415" s="295"/>
      <c r="D415" s="295"/>
      <c r="E415" s="295"/>
      <c r="F415" s="295"/>
      <c r="G415" s="295"/>
      <c r="H415" s="295"/>
      <c r="I415" s="295"/>
      <c r="J415" s="295"/>
      <c r="K415" s="295"/>
      <c r="L415" s="295"/>
      <c r="M415" s="295"/>
      <c r="N415" s="295"/>
      <c r="O415" s="295"/>
      <c r="P415" s="295"/>
      <c r="Q415" s="295"/>
      <c r="R415" s="295"/>
      <c r="S415" s="295"/>
      <c r="T415" s="295"/>
      <c r="U415" s="295"/>
      <c r="V415" s="295"/>
      <c r="W415" s="295"/>
      <c r="X415" s="295"/>
      <c r="Y415" s="295"/>
      <c r="Z415" s="295"/>
      <c r="AA415" s="295"/>
      <c r="AB415" s="295"/>
      <c r="AC415" s="295"/>
      <c r="AD415" s="295"/>
      <c r="AE415" s="295"/>
      <c r="AF415" s="295"/>
      <c r="AG415" s="295"/>
      <c r="AH415" s="295"/>
      <c r="AI415" s="295"/>
      <c r="AJ415" s="295"/>
      <c r="AK415" s="295"/>
      <c r="AL415" s="295"/>
      <c r="AM415" s="295"/>
      <c r="AN415" s="295"/>
      <c r="AO415" s="295"/>
      <c r="AP415" s="295"/>
      <c r="AQ415" s="295"/>
      <c r="AR415" s="295"/>
      <c r="AS415" s="295"/>
      <c r="AT415" s="295"/>
      <c r="AU415" s="295"/>
      <c r="AV415" s="295"/>
      <c r="AW415" s="295"/>
      <c r="AX415" s="295"/>
      <c r="AY415" s="295"/>
      <c r="AZ415" s="295"/>
      <c r="BA415" s="295"/>
      <c r="BB415" s="295"/>
      <c r="BC415" s="295"/>
      <c r="BD415" s="295"/>
      <c r="BE415" s="295"/>
      <c r="BF415" s="295"/>
      <c r="BG415" s="295"/>
      <c r="BH415" s="295"/>
      <c r="BI415" s="295"/>
    </row>
    <row r="416">
      <c r="A416" s="295"/>
      <c r="B416" s="295"/>
      <c r="C416" s="295"/>
      <c r="D416" s="295"/>
      <c r="E416" s="295"/>
      <c r="F416" s="295"/>
      <c r="G416" s="295"/>
      <c r="H416" s="295"/>
      <c r="I416" s="295"/>
      <c r="J416" s="295"/>
      <c r="K416" s="295"/>
      <c r="L416" s="295"/>
      <c r="M416" s="295"/>
      <c r="N416" s="295"/>
      <c r="O416" s="295"/>
      <c r="P416" s="295"/>
      <c r="Q416" s="295"/>
      <c r="R416" s="295"/>
      <c r="S416" s="295"/>
      <c r="T416" s="295"/>
      <c r="U416" s="295"/>
      <c r="V416" s="295"/>
      <c r="W416" s="295"/>
      <c r="X416" s="295"/>
      <c r="Y416" s="295"/>
      <c r="Z416" s="295"/>
      <c r="AA416" s="295"/>
      <c r="AB416" s="295"/>
      <c r="AC416" s="295"/>
      <c r="AD416" s="295"/>
      <c r="AE416" s="295"/>
      <c r="AF416" s="295"/>
      <c r="AG416" s="295"/>
      <c r="AH416" s="295"/>
      <c r="AI416" s="295"/>
      <c r="AJ416" s="295"/>
      <c r="AK416" s="295"/>
      <c r="AL416" s="295"/>
      <c r="AM416" s="295"/>
      <c r="AN416" s="295"/>
      <c r="AO416" s="295"/>
      <c r="AP416" s="295"/>
      <c r="AQ416" s="295"/>
      <c r="AR416" s="295"/>
      <c r="AS416" s="295"/>
      <c r="AT416" s="295"/>
      <c r="AU416" s="295"/>
      <c r="AV416" s="295"/>
      <c r="AW416" s="295"/>
      <c r="AX416" s="295"/>
      <c r="AY416" s="295"/>
      <c r="AZ416" s="295"/>
      <c r="BA416" s="295"/>
      <c r="BB416" s="295"/>
      <c r="BC416" s="295"/>
      <c r="BD416" s="295"/>
      <c r="BE416" s="295"/>
      <c r="BF416" s="295"/>
      <c r="BG416" s="295"/>
      <c r="BH416" s="295"/>
      <c r="BI416" s="295"/>
    </row>
    <row r="417">
      <c r="A417" s="295"/>
      <c r="B417" s="295"/>
      <c r="C417" s="295"/>
      <c r="D417" s="295"/>
      <c r="E417" s="295"/>
      <c r="F417" s="295"/>
      <c r="G417" s="295"/>
      <c r="H417" s="295"/>
      <c r="I417" s="295"/>
      <c r="J417" s="295"/>
      <c r="K417" s="295"/>
      <c r="L417" s="295"/>
      <c r="M417" s="295"/>
      <c r="N417" s="295"/>
      <c r="O417" s="295"/>
      <c r="P417" s="295"/>
      <c r="Q417" s="295"/>
      <c r="R417" s="295"/>
      <c r="S417" s="295"/>
      <c r="T417" s="295"/>
      <c r="U417" s="295"/>
      <c r="V417" s="295"/>
      <c r="W417" s="295"/>
      <c r="X417" s="295"/>
      <c r="Y417" s="295"/>
      <c r="Z417" s="295"/>
      <c r="AA417" s="295"/>
      <c r="AB417" s="295"/>
      <c r="AC417" s="295"/>
      <c r="AD417" s="295"/>
      <c r="AE417" s="295"/>
      <c r="AF417" s="295"/>
      <c r="AG417" s="295"/>
      <c r="AH417" s="295"/>
      <c r="AI417" s="295"/>
      <c r="AJ417" s="295"/>
      <c r="AK417" s="295"/>
      <c r="AL417" s="295"/>
      <c r="AM417" s="295"/>
      <c r="AN417" s="295"/>
      <c r="AO417" s="295"/>
      <c r="AP417" s="295"/>
      <c r="AQ417" s="295"/>
      <c r="AR417" s="295"/>
      <c r="AS417" s="295"/>
      <c r="AT417" s="295"/>
      <c r="AU417" s="295"/>
      <c r="AV417" s="295"/>
      <c r="AW417" s="295"/>
      <c r="AX417" s="295"/>
      <c r="AY417" s="295"/>
      <c r="AZ417" s="295"/>
      <c r="BA417" s="295"/>
      <c r="BB417" s="295"/>
      <c r="BC417" s="295"/>
      <c r="BD417" s="295"/>
      <c r="BE417" s="295"/>
      <c r="BF417" s="295"/>
      <c r="BG417" s="295"/>
      <c r="BH417" s="295"/>
      <c r="BI417" s="295"/>
    </row>
    <row r="418">
      <c r="A418" s="295"/>
      <c r="B418" s="295"/>
      <c r="C418" s="295"/>
      <c r="D418" s="295"/>
      <c r="E418" s="295"/>
      <c r="F418" s="295"/>
      <c r="G418" s="295"/>
      <c r="H418" s="295"/>
      <c r="I418" s="295"/>
      <c r="J418" s="295"/>
      <c r="K418" s="295"/>
      <c r="L418" s="295"/>
      <c r="M418" s="295"/>
      <c r="N418" s="295"/>
      <c r="O418" s="295"/>
      <c r="P418" s="295"/>
      <c r="Q418" s="295"/>
      <c r="R418" s="295"/>
      <c r="S418" s="295"/>
      <c r="T418" s="295"/>
      <c r="U418" s="295"/>
      <c r="V418" s="295"/>
      <c r="W418" s="295"/>
      <c r="X418" s="295"/>
      <c r="Y418" s="295"/>
      <c r="Z418" s="295"/>
      <c r="AA418" s="295"/>
      <c r="AB418" s="295"/>
      <c r="AC418" s="295"/>
      <c r="AD418" s="295"/>
      <c r="AE418" s="295"/>
      <c r="AF418" s="295"/>
      <c r="AG418" s="295"/>
      <c r="AH418" s="295"/>
      <c r="AI418" s="295"/>
      <c r="AJ418" s="295"/>
      <c r="AK418" s="295"/>
      <c r="AL418" s="295"/>
      <c r="AM418" s="295"/>
      <c r="AN418" s="295"/>
      <c r="AO418" s="295"/>
      <c r="AP418" s="295"/>
      <c r="AQ418" s="295"/>
      <c r="AR418" s="295"/>
      <c r="AS418" s="295"/>
      <c r="AT418" s="295"/>
      <c r="AU418" s="295"/>
      <c r="AV418" s="295"/>
      <c r="AW418" s="295"/>
      <c r="AX418" s="295"/>
      <c r="AY418" s="295"/>
      <c r="AZ418" s="295"/>
      <c r="BA418" s="295"/>
      <c r="BB418" s="295"/>
      <c r="BC418" s="295"/>
      <c r="BD418" s="295"/>
      <c r="BE418" s="295"/>
      <c r="BF418" s="295"/>
      <c r="BG418" s="295"/>
      <c r="BH418" s="295"/>
      <c r="BI418" s="295"/>
    </row>
    <row r="419">
      <c r="A419" s="295"/>
      <c r="B419" s="295"/>
      <c r="C419" s="295"/>
      <c r="D419" s="295"/>
      <c r="E419" s="295"/>
      <c r="F419" s="295"/>
      <c r="G419" s="295"/>
      <c r="H419" s="295"/>
      <c r="I419" s="295"/>
      <c r="J419" s="295"/>
      <c r="K419" s="295"/>
      <c r="L419" s="295"/>
      <c r="M419" s="295"/>
      <c r="N419" s="295"/>
      <c r="O419" s="295"/>
      <c r="P419" s="295"/>
      <c r="Q419" s="295"/>
      <c r="R419" s="295"/>
      <c r="S419" s="295"/>
      <c r="T419" s="295"/>
      <c r="U419" s="295"/>
      <c r="V419" s="295"/>
      <c r="W419" s="295"/>
      <c r="X419" s="295"/>
      <c r="Y419" s="295"/>
      <c r="Z419" s="295"/>
      <c r="AA419" s="295"/>
      <c r="AB419" s="295"/>
      <c r="AC419" s="295"/>
      <c r="AD419" s="295"/>
      <c r="AE419" s="295"/>
      <c r="AF419" s="295"/>
      <c r="AG419" s="295"/>
      <c r="AH419" s="295"/>
      <c r="AI419" s="295"/>
      <c r="AJ419" s="295"/>
      <c r="AK419" s="295"/>
      <c r="AL419" s="295"/>
      <c r="AM419" s="295"/>
      <c r="AN419" s="295"/>
      <c r="AO419" s="295"/>
      <c r="AP419" s="295"/>
      <c r="AQ419" s="295"/>
      <c r="AR419" s="295"/>
      <c r="AS419" s="295"/>
      <c r="AT419" s="295"/>
      <c r="AU419" s="295"/>
      <c r="AV419" s="295"/>
      <c r="AW419" s="295"/>
      <c r="AX419" s="295"/>
      <c r="AY419" s="295"/>
      <c r="AZ419" s="295"/>
      <c r="BA419" s="295"/>
      <c r="BB419" s="295"/>
      <c r="BC419" s="295"/>
      <c r="BD419" s="295"/>
      <c r="BE419" s="295"/>
      <c r="BF419" s="295"/>
      <c r="BG419" s="295"/>
      <c r="BH419" s="295"/>
      <c r="BI419" s="295"/>
    </row>
    <row r="420">
      <c r="A420" s="295"/>
      <c r="B420" s="295"/>
      <c r="C420" s="295"/>
      <c r="D420" s="295"/>
      <c r="E420" s="295"/>
      <c r="F420" s="295"/>
      <c r="G420" s="295"/>
      <c r="H420" s="295"/>
      <c r="I420" s="295"/>
      <c r="J420" s="295"/>
      <c r="K420" s="295"/>
      <c r="L420" s="295"/>
      <c r="M420" s="295"/>
      <c r="N420" s="295"/>
      <c r="O420" s="295"/>
      <c r="P420" s="295"/>
      <c r="Q420" s="295"/>
      <c r="R420" s="295"/>
      <c r="S420" s="295"/>
      <c r="T420" s="295"/>
      <c r="U420" s="295"/>
      <c r="V420" s="295"/>
      <c r="W420" s="295"/>
      <c r="X420" s="295"/>
      <c r="Y420" s="295"/>
      <c r="Z420" s="295"/>
      <c r="AA420" s="295"/>
      <c r="AB420" s="295"/>
      <c r="AC420" s="295"/>
      <c r="AD420" s="295"/>
      <c r="AE420" s="295"/>
      <c r="AF420" s="295"/>
      <c r="AG420" s="295"/>
      <c r="AH420" s="295"/>
      <c r="AI420" s="295"/>
      <c r="AJ420" s="295"/>
      <c r="AK420" s="295"/>
      <c r="AL420" s="295"/>
      <c r="AM420" s="295"/>
      <c r="AN420" s="295"/>
      <c r="AO420" s="295"/>
      <c r="AP420" s="295"/>
      <c r="AQ420" s="295"/>
      <c r="AR420" s="295"/>
      <c r="AS420" s="295"/>
      <c r="AT420" s="295"/>
      <c r="AU420" s="295"/>
      <c r="AV420" s="295"/>
      <c r="AW420" s="295"/>
      <c r="AX420" s="295"/>
      <c r="AY420" s="295"/>
      <c r="AZ420" s="295"/>
      <c r="BA420" s="295"/>
      <c r="BB420" s="295"/>
      <c r="BC420" s="295"/>
      <c r="BD420" s="295"/>
      <c r="BE420" s="295"/>
      <c r="BF420" s="295"/>
      <c r="BG420" s="295"/>
      <c r="BH420" s="295"/>
      <c r="BI420" s="295"/>
    </row>
    <row r="421">
      <c r="A421" s="295"/>
      <c r="B421" s="295"/>
      <c r="C421" s="295"/>
      <c r="D421" s="295"/>
      <c r="E421" s="295"/>
      <c r="F421" s="295"/>
      <c r="G421" s="295"/>
      <c r="H421" s="295"/>
      <c r="I421" s="295"/>
      <c r="J421" s="295"/>
      <c r="K421" s="295"/>
      <c r="L421" s="295"/>
      <c r="M421" s="295"/>
      <c r="N421" s="295"/>
      <c r="O421" s="295"/>
      <c r="P421" s="295"/>
      <c r="Q421" s="295"/>
      <c r="R421" s="295"/>
      <c r="S421" s="295"/>
      <c r="T421" s="295"/>
      <c r="U421" s="295"/>
      <c r="V421" s="295"/>
      <c r="W421" s="295"/>
      <c r="X421" s="295"/>
      <c r="Y421" s="295"/>
      <c r="Z421" s="295"/>
      <c r="AA421" s="295"/>
      <c r="AB421" s="295"/>
      <c r="AC421" s="295"/>
      <c r="AD421" s="295"/>
      <c r="AE421" s="295"/>
      <c r="AF421" s="295"/>
      <c r="AG421" s="295"/>
      <c r="AH421" s="295"/>
      <c r="AI421" s="295"/>
      <c r="AJ421" s="295"/>
      <c r="AK421" s="295"/>
      <c r="AL421" s="295"/>
      <c r="AM421" s="295"/>
      <c r="AN421" s="295"/>
      <c r="AO421" s="295"/>
      <c r="AP421" s="295"/>
      <c r="AQ421" s="295"/>
      <c r="AR421" s="295"/>
      <c r="AS421" s="295"/>
      <c r="AT421" s="295"/>
      <c r="AU421" s="295"/>
      <c r="AV421" s="295"/>
      <c r="AW421" s="295"/>
      <c r="AX421" s="295"/>
      <c r="AY421" s="295"/>
      <c r="AZ421" s="295"/>
      <c r="BA421" s="295"/>
      <c r="BB421" s="295"/>
      <c r="BC421" s="295"/>
      <c r="BD421" s="295"/>
      <c r="BE421" s="295"/>
      <c r="BF421" s="295"/>
      <c r="BG421" s="295"/>
      <c r="BH421" s="295"/>
      <c r="BI421" s="295"/>
    </row>
    <row r="422">
      <c r="A422" s="295"/>
      <c r="B422" s="295"/>
      <c r="C422" s="295"/>
      <c r="D422" s="295"/>
      <c r="E422" s="295"/>
      <c r="F422" s="295"/>
      <c r="G422" s="295"/>
      <c r="H422" s="295"/>
      <c r="I422" s="295"/>
      <c r="J422" s="295"/>
      <c r="K422" s="295"/>
      <c r="L422" s="295"/>
      <c r="M422" s="295"/>
      <c r="N422" s="295"/>
      <c r="O422" s="295"/>
      <c r="P422" s="295"/>
      <c r="Q422" s="295"/>
      <c r="R422" s="295"/>
      <c r="S422" s="295"/>
      <c r="T422" s="295"/>
      <c r="U422" s="295"/>
      <c r="V422" s="295"/>
      <c r="W422" s="295"/>
      <c r="X422" s="295"/>
      <c r="Y422" s="295"/>
      <c r="Z422" s="295"/>
      <c r="AA422" s="295"/>
      <c r="AB422" s="295"/>
      <c r="AC422" s="295"/>
      <c r="AD422" s="295"/>
      <c r="AE422" s="295"/>
      <c r="AF422" s="295"/>
      <c r="AG422" s="295"/>
      <c r="AH422" s="295"/>
      <c r="AI422" s="295"/>
      <c r="AJ422" s="295"/>
      <c r="AK422" s="295"/>
      <c r="AL422" s="295"/>
      <c r="AM422" s="295"/>
      <c r="AN422" s="295"/>
      <c r="AO422" s="295"/>
      <c r="AP422" s="295"/>
      <c r="AQ422" s="295"/>
      <c r="AR422" s="295"/>
      <c r="AS422" s="295"/>
      <c r="AT422" s="295"/>
      <c r="AU422" s="295"/>
      <c r="AV422" s="295"/>
      <c r="AW422" s="295"/>
      <c r="AX422" s="295"/>
      <c r="AY422" s="295"/>
      <c r="AZ422" s="295"/>
      <c r="BA422" s="295"/>
      <c r="BB422" s="295"/>
      <c r="BC422" s="295"/>
      <c r="BD422" s="295"/>
      <c r="BE422" s="295"/>
      <c r="BF422" s="295"/>
      <c r="BG422" s="295"/>
      <c r="BH422" s="295"/>
      <c r="BI422" s="295"/>
    </row>
    <row r="423">
      <c r="A423" s="295"/>
      <c r="B423" s="295"/>
      <c r="C423" s="295"/>
      <c r="D423" s="295"/>
      <c r="E423" s="295"/>
      <c r="F423" s="295"/>
      <c r="G423" s="295"/>
      <c r="H423" s="295"/>
      <c r="I423" s="295"/>
      <c r="J423" s="295"/>
      <c r="K423" s="295"/>
      <c r="L423" s="295"/>
      <c r="M423" s="295"/>
      <c r="N423" s="295"/>
      <c r="O423" s="295"/>
      <c r="P423" s="295"/>
      <c r="Q423" s="295"/>
      <c r="R423" s="295"/>
      <c r="S423" s="295"/>
      <c r="T423" s="295"/>
      <c r="U423" s="295"/>
      <c r="V423" s="295"/>
      <c r="W423" s="295"/>
      <c r="X423" s="295"/>
      <c r="Y423" s="295"/>
      <c r="Z423" s="295"/>
      <c r="AA423" s="295"/>
      <c r="AB423" s="295"/>
      <c r="AC423" s="295"/>
      <c r="AD423" s="295"/>
      <c r="AE423" s="295"/>
      <c r="AF423" s="295"/>
      <c r="AG423" s="295"/>
      <c r="AH423" s="295"/>
      <c r="AI423" s="295"/>
      <c r="AJ423" s="295"/>
      <c r="AK423" s="295"/>
      <c r="AL423" s="295"/>
      <c r="AM423" s="295"/>
      <c r="AN423" s="295"/>
      <c r="AO423" s="295"/>
      <c r="AP423" s="295"/>
      <c r="AQ423" s="295"/>
      <c r="AR423" s="295"/>
      <c r="AS423" s="295"/>
      <c r="AT423" s="295"/>
      <c r="AU423" s="295"/>
      <c r="AV423" s="295"/>
      <c r="AW423" s="295"/>
      <c r="AX423" s="295"/>
      <c r="AY423" s="295"/>
      <c r="AZ423" s="295"/>
      <c r="BA423" s="295"/>
      <c r="BB423" s="295"/>
      <c r="BC423" s="295"/>
      <c r="BD423" s="295"/>
      <c r="BE423" s="295"/>
      <c r="BF423" s="295"/>
      <c r="BG423" s="295"/>
      <c r="BH423" s="295"/>
      <c r="BI423" s="295"/>
    </row>
    <row r="424">
      <c r="A424" s="295"/>
      <c r="B424" s="295"/>
      <c r="C424" s="295"/>
      <c r="D424" s="295"/>
      <c r="E424" s="295"/>
      <c r="F424" s="295"/>
      <c r="G424" s="295"/>
      <c r="H424" s="295"/>
      <c r="I424" s="295"/>
      <c r="J424" s="295"/>
      <c r="K424" s="295"/>
      <c r="L424" s="295"/>
      <c r="M424" s="295"/>
      <c r="N424" s="295"/>
      <c r="O424" s="295"/>
      <c r="P424" s="295"/>
      <c r="Q424" s="295"/>
      <c r="R424" s="295"/>
      <c r="S424" s="295"/>
      <c r="T424" s="295"/>
      <c r="U424" s="295"/>
      <c r="V424" s="295"/>
      <c r="W424" s="295"/>
      <c r="X424" s="295"/>
      <c r="Y424" s="295"/>
      <c r="Z424" s="295"/>
      <c r="AA424" s="295"/>
      <c r="AB424" s="295"/>
      <c r="AC424" s="295"/>
      <c r="AD424" s="295"/>
      <c r="AE424" s="295"/>
      <c r="AF424" s="295"/>
      <c r="AG424" s="295"/>
      <c r="AH424" s="295"/>
      <c r="AI424" s="295"/>
      <c r="AJ424" s="295"/>
      <c r="AK424" s="295"/>
      <c r="AL424" s="295"/>
      <c r="AM424" s="295"/>
      <c r="AN424" s="295"/>
      <c r="AO424" s="295"/>
      <c r="AP424" s="295"/>
      <c r="AQ424" s="295"/>
      <c r="AR424" s="295"/>
      <c r="AS424" s="295"/>
      <c r="AT424" s="295"/>
      <c r="AU424" s="295"/>
      <c r="AV424" s="295"/>
      <c r="AW424" s="295"/>
      <c r="AX424" s="295"/>
      <c r="AY424" s="295"/>
      <c r="AZ424" s="295"/>
      <c r="BA424" s="295"/>
      <c r="BB424" s="295"/>
      <c r="BC424" s="295"/>
      <c r="BD424" s="295"/>
      <c r="BE424" s="295"/>
      <c r="BF424" s="295"/>
      <c r="BG424" s="295"/>
      <c r="BH424" s="295"/>
      <c r="BI424" s="295"/>
    </row>
    <row r="425">
      <c r="A425" s="295"/>
      <c r="B425" s="295"/>
      <c r="C425" s="295"/>
      <c r="D425" s="295"/>
      <c r="E425" s="295"/>
      <c r="F425" s="295"/>
      <c r="G425" s="295"/>
      <c r="H425" s="295"/>
      <c r="I425" s="295"/>
      <c r="J425" s="295"/>
      <c r="K425" s="295"/>
      <c r="L425" s="295"/>
      <c r="M425" s="295"/>
      <c r="N425" s="295"/>
      <c r="O425" s="295"/>
      <c r="P425" s="295"/>
      <c r="Q425" s="295"/>
      <c r="R425" s="295"/>
      <c r="S425" s="295"/>
      <c r="T425" s="295"/>
      <c r="U425" s="295"/>
      <c r="V425" s="295"/>
      <c r="W425" s="295"/>
      <c r="X425" s="295"/>
      <c r="Y425" s="295"/>
      <c r="Z425" s="295"/>
      <c r="AA425" s="295"/>
      <c r="AB425" s="295"/>
      <c r="AC425" s="295"/>
      <c r="AD425" s="295"/>
      <c r="AE425" s="295"/>
      <c r="AF425" s="295"/>
      <c r="AG425" s="295"/>
      <c r="AH425" s="295"/>
      <c r="AI425" s="295"/>
      <c r="AJ425" s="295"/>
      <c r="AK425" s="295"/>
      <c r="AL425" s="295"/>
      <c r="AM425" s="295"/>
      <c r="AN425" s="295"/>
      <c r="AO425" s="295"/>
      <c r="AP425" s="295"/>
      <c r="AQ425" s="295"/>
      <c r="AR425" s="295"/>
      <c r="AS425" s="295"/>
      <c r="AT425" s="295"/>
      <c r="AU425" s="295"/>
      <c r="AV425" s="295"/>
      <c r="AW425" s="295"/>
      <c r="AX425" s="295"/>
      <c r="AY425" s="295"/>
      <c r="AZ425" s="295"/>
      <c r="BA425" s="295"/>
      <c r="BB425" s="295"/>
      <c r="BC425" s="295"/>
      <c r="BD425" s="295"/>
      <c r="BE425" s="295"/>
      <c r="BF425" s="295"/>
      <c r="BG425" s="295"/>
      <c r="BH425" s="295"/>
      <c r="BI425" s="295"/>
    </row>
    <row r="426">
      <c r="A426" s="295"/>
      <c r="B426" s="295"/>
      <c r="C426" s="295"/>
      <c r="D426" s="295"/>
      <c r="E426" s="295"/>
      <c r="F426" s="295"/>
      <c r="G426" s="295"/>
      <c r="H426" s="295"/>
      <c r="I426" s="295"/>
      <c r="J426" s="295"/>
      <c r="K426" s="295"/>
      <c r="L426" s="295"/>
      <c r="M426" s="295"/>
      <c r="N426" s="295"/>
      <c r="O426" s="295"/>
      <c r="P426" s="295"/>
      <c r="Q426" s="295"/>
      <c r="R426" s="295"/>
      <c r="S426" s="295"/>
      <c r="T426" s="295"/>
      <c r="U426" s="295"/>
      <c r="V426" s="295"/>
      <c r="W426" s="295"/>
      <c r="X426" s="295"/>
      <c r="Y426" s="295"/>
      <c r="Z426" s="295"/>
      <c r="AA426" s="295"/>
      <c r="AB426" s="295"/>
      <c r="AC426" s="295"/>
      <c r="AD426" s="295"/>
      <c r="AE426" s="295"/>
      <c r="AF426" s="295"/>
      <c r="AG426" s="295"/>
      <c r="AH426" s="295"/>
      <c r="AI426" s="295"/>
      <c r="AJ426" s="295"/>
      <c r="AK426" s="295"/>
      <c r="AL426" s="295"/>
      <c r="AM426" s="295"/>
      <c r="AN426" s="295"/>
      <c r="AO426" s="295"/>
      <c r="AP426" s="295"/>
      <c r="AQ426" s="295"/>
      <c r="AR426" s="295"/>
      <c r="AS426" s="295"/>
      <c r="AT426" s="295"/>
      <c r="AU426" s="295"/>
      <c r="AV426" s="295"/>
      <c r="AW426" s="295"/>
      <c r="AX426" s="295"/>
      <c r="AY426" s="295"/>
      <c r="AZ426" s="295"/>
      <c r="BA426" s="295"/>
      <c r="BB426" s="295"/>
      <c r="BC426" s="295"/>
      <c r="BD426" s="295"/>
      <c r="BE426" s="295"/>
      <c r="BF426" s="295"/>
      <c r="BG426" s="295"/>
      <c r="BH426" s="295"/>
      <c r="BI426" s="295"/>
    </row>
    <row r="427">
      <c r="A427" s="295"/>
      <c r="B427" s="295"/>
      <c r="C427" s="295"/>
      <c r="D427" s="295"/>
      <c r="E427" s="295"/>
      <c r="F427" s="295"/>
      <c r="G427" s="295"/>
      <c r="H427" s="295"/>
      <c r="I427" s="295"/>
      <c r="J427" s="295"/>
      <c r="K427" s="295"/>
      <c r="L427" s="295"/>
      <c r="M427" s="295"/>
      <c r="N427" s="295"/>
      <c r="O427" s="295"/>
      <c r="P427" s="295"/>
      <c r="Q427" s="295"/>
      <c r="R427" s="295"/>
      <c r="S427" s="295"/>
      <c r="T427" s="295"/>
      <c r="U427" s="295"/>
      <c r="V427" s="295"/>
      <c r="W427" s="295"/>
      <c r="X427" s="295"/>
      <c r="Y427" s="295"/>
      <c r="Z427" s="295"/>
      <c r="AA427" s="295"/>
      <c r="AB427" s="295"/>
      <c r="AC427" s="295"/>
      <c r="AD427" s="295"/>
      <c r="AE427" s="295"/>
      <c r="AF427" s="295"/>
      <c r="AG427" s="295"/>
      <c r="AH427" s="295"/>
      <c r="AI427" s="295"/>
      <c r="AJ427" s="295"/>
      <c r="AK427" s="295"/>
      <c r="AL427" s="295"/>
      <c r="AM427" s="295"/>
      <c r="AN427" s="295"/>
      <c r="AO427" s="295"/>
      <c r="AP427" s="295"/>
      <c r="AQ427" s="295"/>
      <c r="AR427" s="295"/>
      <c r="AS427" s="295"/>
      <c r="AT427" s="295"/>
      <c r="AU427" s="295"/>
      <c r="AV427" s="295"/>
      <c r="AW427" s="295"/>
      <c r="AX427" s="295"/>
      <c r="AY427" s="295"/>
      <c r="AZ427" s="295"/>
      <c r="BA427" s="295"/>
      <c r="BB427" s="295"/>
      <c r="BC427" s="295"/>
      <c r="BD427" s="295"/>
      <c r="BE427" s="295"/>
      <c r="BF427" s="295"/>
      <c r="BG427" s="295"/>
      <c r="BH427" s="295"/>
      <c r="BI427" s="295"/>
    </row>
    <row r="428">
      <c r="A428" s="295"/>
      <c r="B428" s="295"/>
      <c r="C428" s="295"/>
      <c r="D428" s="295"/>
      <c r="E428" s="295"/>
      <c r="F428" s="295"/>
      <c r="G428" s="295"/>
      <c r="H428" s="295"/>
      <c r="I428" s="295"/>
      <c r="J428" s="295"/>
      <c r="K428" s="295"/>
      <c r="L428" s="295"/>
      <c r="M428" s="295"/>
      <c r="N428" s="295"/>
      <c r="O428" s="295"/>
      <c r="P428" s="295"/>
      <c r="Q428" s="295"/>
      <c r="R428" s="295"/>
      <c r="S428" s="295"/>
      <c r="T428" s="295"/>
      <c r="U428" s="295"/>
      <c r="V428" s="295"/>
      <c r="W428" s="295"/>
      <c r="X428" s="295"/>
      <c r="Y428" s="295"/>
      <c r="Z428" s="295"/>
      <c r="AA428" s="295"/>
      <c r="AB428" s="295"/>
      <c r="AC428" s="295"/>
      <c r="AD428" s="295"/>
      <c r="AE428" s="295"/>
      <c r="AF428" s="295"/>
      <c r="AG428" s="295"/>
      <c r="AH428" s="295"/>
      <c r="AI428" s="295"/>
      <c r="AJ428" s="295"/>
      <c r="AK428" s="295"/>
      <c r="AL428" s="295"/>
      <c r="AM428" s="295"/>
      <c r="AN428" s="295"/>
      <c r="AO428" s="295"/>
      <c r="AP428" s="295"/>
      <c r="AQ428" s="295"/>
      <c r="AR428" s="295"/>
      <c r="AS428" s="295"/>
      <c r="AT428" s="295"/>
      <c r="AU428" s="295"/>
      <c r="AV428" s="295"/>
      <c r="AW428" s="295"/>
      <c r="AX428" s="295"/>
      <c r="AY428" s="295"/>
      <c r="AZ428" s="295"/>
      <c r="BA428" s="295"/>
      <c r="BB428" s="295"/>
      <c r="BC428" s="295"/>
      <c r="BD428" s="295"/>
      <c r="BE428" s="295"/>
      <c r="BF428" s="295"/>
      <c r="BG428" s="295"/>
      <c r="BH428" s="295"/>
      <c r="BI428" s="295"/>
    </row>
    <row r="429">
      <c r="A429" s="295"/>
      <c r="B429" s="295"/>
      <c r="C429" s="295"/>
      <c r="D429" s="295"/>
      <c r="E429" s="295"/>
      <c r="F429" s="295"/>
      <c r="G429" s="295"/>
      <c r="H429" s="295"/>
      <c r="I429" s="295"/>
      <c r="J429" s="295"/>
      <c r="K429" s="295"/>
      <c r="L429" s="295"/>
      <c r="M429" s="295"/>
      <c r="N429" s="295"/>
      <c r="O429" s="295"/>
      <c r="P429" s="295"/>
      <c r="Q429" s="295"/>
      <c r="R429" s="295"/>
      <c r="S429" s="295"/>
      <c r="T429" s="295"/>
      <c r="U429" s="295"/>
      <c r="V429" s="295"/>
      <c r="W429" s="295"/>
      <c r="X429" s="295"/>
      <c r="Y429" s="295"/>
      <c r="Z429" s="295"/>
      <c r="AA429" s="295"/>
      <c r="AB429" s="295"/>
      <c r="AC429" s="295"/>
      <c r="AD429" s="295"/>
      <c r="AE429" s="295"/>
      <c r="AF429" s="295"/>
      <c r="AG429" s="295"/>
      <c r="AH429" s="295"/>
      <c r="AI429" s="295"/>
      <c r="AJ429" s="295"/>
      <c r="AK429" s="295"/>
      <c r="AL429" s="295"/>
      <c r="AM429" s="295"/>
      <c r="AN429" s="295"/>
      <c r="AO429" s="295"/>
      <c r="AP429" s="295"/>
      <c r="AQ429" s="295"/>
      <c r="AR429" s="295"/>
      <c r="AS429" s="295"/>
      <c r="AT429" s="295"/>
      <c r="AU429" s="295"/>
      <c r="AV429" s="295"/>
      <c r="AW429" s="295"/>
      <c r="AX429" s="295"/>
      <c r="AY429" s="295"/>
      <c r="AZ429" s="295"/>
      <c r="BA429" s="295"/>
      <c r="BB429" s="295"/>
      <c r="BC429" s="295"/>
      <c r="BD429" s="295"/>
      <c r="BE429" s="295"/>
      <c r="BF429" s="295"/>
      <c r="BG429" s="295"/>
      <c r="BH429" s="295"/>
      <c r="BI429" s="295"/>
    </row>
    <row r="430">
      <c r="A430" s="295"/>
      <c r="B430" s="295"/>
      <c r="C430" s="295"/>
      <c r="D430" s="295"/>
      <c r="E430" s="295"/>
      <c r="F430" s="295"/>
      <c r="G430" s="295"/>
      <c r="H430" s="295"/>
      <c r="I430" s="295"/>
      <c r="J430" s="295"/>
      <c r="K430" s="295"/>
      <c r="L430" s="295"/>
      <c r="M430" s="295"/>
      <c r="N430" s="295"/>
      <c r="O430" s="295"/>
      <c r="P430" s="295"/>
      <c r="Q430" s="295"/>
      <c r="R430" s="295"/>
      <c r="S430" s="295"/>
      <c r="T430" s="295"/>
      <c r="U430" s="295"/>
      <c r="V430" s="295"/>
      <c r="W430" s="295"/>
      <c r="X430" s="295"/>
      <c r="Y430" s="295"/>
      <c r="Z430" s="295"/>
      <c r="AA430" s="295"/>
      <c r="AB430" s="295"/>
      <c r="AC430" s="295"/>
      <c r="AD430" s="295"/>
      <c r="AE430" s="295"/>
      <c r="AF430" s="295"/>
      <c r="AG430" s="295"/>
      <c r="AH430" s="295"/>
      <c r="AI430" s="295"/>
      <c r="AJ430" s="295"/>
      <c r="AK430" s="295"/>
      <c r="AL430" s="295"/>
      <c r="AM430" s="295"/>
      <c r="AN430" s="295"/>
      <c r="AO430" s="295"/>
      <c r="AP430" s="295"/>
      <c r="AQ430" s="295"/>
      <c r="AR430" s="295"/>
      <c r="AS430" s="295"/>
      <c r="AT430" s="295"/>
      <c r="AU430" s="295"/>
      <c r="AV430" s="295"/>
      <c r="AW430" s="295"/>
      <c r="AX430" s="295"/>
      <c r="AY430" s="295"/>
      <c r="AZ430" s="295"/>
      <c r="BA430" s="295"/>
      <c r="BB430" s="295"/>
      <c r="BC430" s="295"/>
      <c r="BD430" s="295"/>
      <c r="BE430" s="295"/>
      <c r="BF430" s="295"/>
      <c r="BG430" s="295"/>
      <c r="BH430" s="295"/>
      <c r="BI430" s="295"/>
    </row>
    <row r="431">
      <c r="A431" s="295"/>
      <c r="B431" s="295"/>
      <c r="C431" s="295"/>
      <c r="D431" s="295"/>
      <c r="E431" s="295"/>
      <c r="F431" s="295"/>
      <c r="G431" s="295"/>
      <c r="H431" s="295"/>
      <c r="I431" s="295"/>
      <c r="J431" s="295"/>
      <c r="K431" s="295"/>
      <c r="L431" s="295"/>
      <c r="M431" s="295"/>
      <c r="N431" s="295"/>
      <c r="O431" s="295"/>
      <c r="P431" s="295"/>
      <c r="Q431" s="295"/>
      <c r="R431" s="295"/>
      <c r="S431" s="295"/>
      <c r="T431" s="295"/>
      <c r="U431" s="295"/>
      <c r="V431" s="295"/>
      <c r="W431" s="295"/>
      <c r="X431" s="295"/>
      <c r="Y431" s="295"/>
      <c r="Z431" s="295"/>
      <c r="AA431" s="295"/>
      <c r="AB431" s="295"/>
      <c r="AC431" s="295"/>
      <c r="AD431" s="295"/>
      <c r="AE431" s="295"/>
      <c r="AF431" s="295"/>
      <c r="AG431" s="295"/>
      <c r="AH431" s="295"/>
      <c r="AI431" s="295"/>
      <c r="AJ431" s="295"/>
      <c r="AK431" s="295"/>
      <c r="AL431" s="295"/>
      <c r="AM431" s="295"/>
      <c r="AN431" s="295"/>
      <c r="AO431" s="295"/>
      <c r="AP431" s="295"/>
      <c r="AQ431" s="295"/>
      <c r="AR431" s="295"/>
      <c r="AS431" s="295"/>
      <c r="AT431" s="295"/>
      <c r="AU431" s="295"/>
      <c r="AV431" s="295"/>
      <c r="AW431" s="295"/>
      <c r="AX431" s="295"/>
      <c r="AY431" s="295"/>
      <c r="AZ431" s="295"/>
      <c r="BA431" s="295"/>
      <c r="BB431" s="295"/>
      <c r="BC431" s="295"/>
      <c r="BD431" s="295"/>
      <c r="BE431" s="295"/>
      <c r="BF431" s="295"/>
      <c r="BG431" s="295"/>
      <c r="BH431" s="295"/>
      <c r="BI431" s="295"/>
    </row>
    <row r="432">
      <c r="A432" s="295"/>
      <c r="B432" s="295"/>
      <c r="C432" s="295"/>
      <c r="D432" s="295"/>
      <c r="E432" s="295"/>
      <c r="F432" s="295"/>
      <c r="G432" s="295"/>
      <c r="H432" s="295"/>
      <c r="I432" s="295"/>
      <c r="J432" s="295"/>
      <c r="K432" s="295"/>
      <c r="L432" s="295"/>
      <c r="M432" s="295"/>
      <c r="N432" s="295"/>
      <c r="O432" s="295"/>
      <c r="P432" s="295"/>
      <c r="Q432" s="295"/>
      <c r="R432" s="295"/>
      <c r="S432" s="295"/>
      <c r="T432" s="295"/>
      <c r="U432" s="295"/>
      <c r="V432" s="295"/>
      <c r="W432" s="295"/>
      <c r="X432" s="295"/>
      <c r="Y432" s="295"/>
      <c r="Z432" s="295"/>
      <c r="AA432" s="295"/>
      <c r="AB432" s="295"/>
      <c r="AC432" s="295"/>
      <c r="AD432" s="295"/>
      <c r="AE432" s="295"/>
      <c r="AF432" s="295"/>
      <c r="AG432" s="295"/>
      <c r="AH432" s="295"/>
      <c r="AI432" s="295"/>
      <c r="AJ432" s="295"/>
      <c r="AK432" s="295"/>
      <c r="AL432" s="295"/>
      <c r="AM432" s="295"/>
      <c r="AN432" s="295"/>
      <c r="AO432" s="295"/>
      <c r="AP432" s="295"/>
      <c r="AQ432" s="295"/>
      <c r="AR432" s="295"/>
      <c r="AS432" s="295"/>
      <c r="AT432" s="295"/>
      <c r="AU432" s="295"/>
      <c r="AV432" s="295"/>
      <c r="AW432" s="295"/>
      <c r="AX432" s="295"/>
      <c r="AY432" s="295"/>
      <c r="AZ432" s="295"/>
      <c r="BA432" s="295"/>
      <c r="BB432" s="295"/>
      <c r="BC432" s="295"/>
      <c r="BD432" s="295"/>
      <c r="BE432" s="295"/>
      <c r="BF432" s="295"/>
      <c r="BG432" s="295"/>
      <c r="BH432" s="295"/>
      <c r="BI432" s="295"/>
    </row>
    <row r="433">
      <c r="A433" s="295"/>
      <c r="B433" s="295"/>
      <c r="C433" s="295"/>
      <c r="D433" s="295"/>
      <c r="E433" s="295"/>
      <c r="F433" s="295"/>
      <c r="G433" s="295"/>
      <c r="H433" s="295"/>
      <c r="I433" s="295"/>
      <c r="J433" s="295"/>
      <c r="K433" s="295"/>
      <c r="L433" s="295"/>
      <c r="M433" s="295"/>
      <c r="N433" s="295"/>
      <c r="O433" s="295"/>
      <c r="P433" s="295"/>
      <c r="Q433" s="295"/>
      <c r="R433" s="295"/>
      <c r="S433" s="295"/>
      <c r="T433" s="295"/>
      <c r="U433" s="295"/>
      <c r="V433" s="295"/>
      <c r="W433" s="295"/>
      <c r="X433" s="295"/>
      <c r="Y433" s="295"/>
      <c r="Z433" s="295"/>
      <c r="AA433" s="295"/>
      <c r="AB433" s="295"/>
      <c r="AC433" s="295"/>
      <c r="AD433" s="295"/>
      <c r="AE433" s="295"/>
      <c r="AF433" s="295"/>
      <c r="AG433" s="295"/>
      <c r="AH433" s="295"/>
      <c r="AI433" s="295"/>
      <c r="AJ433" s="295"/>
      <c r="AK433" s="295"/>
      <c r="AL433" s="295"/>
      <c r="AM433" s="295"/>
      <c r="AN433" s="295"/>
      <c r="AO433" s="295"/>
      <c r="AP433" s="295"/>
      <c r="AQ433" s="295"/>
      <c r="AR433" s="295"/>
      <c r="AS433" s="295"/>
      <c r="AT433" s="295"/>
      <c r="AU433" s="295"/>
      <c r="AV433" s="295"/>
      <c r="AW433" s="295"/>
      <c r="AX433" s="295"/>
      <c r="AY433" s="295"/>
      <c r="AZ433" s="295"/>
      <c r="BA433" s="295"/>
      <c r="BB433" s="295"/>
      <c r="BC433" s="295"/>
      <c r="BD433" s="295"/>
      <c r="BE433" s="295"/>
      <c r="BF433" s="295"/>
      <c r="BG433" s="295"/>
      <c r="BH433" s="295"/>
      <c r="BI433" s="295"/>
    </row>
    <row r="434">
      <c r="A434" s="295"/>
      <c r="B434" s="295"/>
      <c r="C434" s="295"/>
      <c r="D434" s="295"/>
      <c r="E434" s="295"/>
      <c r="F434" s="295"/>
      <c r="G434" s="295"/>
      <c r="H434" s="295"/>
      <c r="I434" s="295"/>
      <c r="J434" s="295"/>
      <c r="K434" s="295"/>
      <c r="L434" s="295"/>
      <c r="M434" s="295"/>
      <c r="N434" s="295"/>
      <c r="O434" s="295"/>
      <c r="P434" s="295"/>
      <c r="Q434" s="295"/>
      <c r="R434" s="295"/>
      <c r="S434" s="295"/>
      <c r="T434" s="295"/>
      <c r="U434" s="295"/>
      <c r="V434" s="295"/>
      <c r="W434" s="295"/>
      <c r="X434" s="295"/>
      <c r="Y434" s="295"/>
      <c r="Z434" s="295"/>
      <c r="AA434" s="295"/>
      <c r="AB434" s="295"/>
      <c r="AC434" s="295"/>
      <c r="AD434" s="295"/>
      <c r="AE434" s="295"/>
      <c r="AF434" s="295"/>
      <c r="AG434" s="295"/>
      <c r="AH434" s="295"/>
      <c r="AI434" s="295"/>
      <c r="AJ434" s="295"/>
      <c r="AK434" s="295"/>
      <c r="AL434" s="295"/>
      <c r="AM434" s="295"/>
      <c r="AN434" s="295"/>
      <c r="AO434" s="295"/>
      <c r="AP434" s="295"/>
      <c r="AQ434" s="295"/>
      <c r="AR434" s="295"/>
      <c r="AS434" s="295"/>
      <c r="AT434" s="295"/>
      <c r="AU434" s="295"/>
      <c r="AV434" s="295"/>
      <c r="AW434" s="295"/>
      <c r="AX434" s="295"/>
      <c r="AY434" s="295"/>
      <c r="AZ434" s="295"/>
      <c r="BA434" s="295"/>
      <c r="BB434" s="295"/>
      <c r="BC434" s="295"/>
      <c r="BD434" s="295"/>
      <c r="BE434" s="295"/>
      <c r="BF434" s="295"/>
      <c r="BG434" s="295"/>
      <c r="BH434" s="295"/>
      <c r="BI434" s="295"/>
    </row>
    <row r="435">
      <c r="A435" s="295"/>
      <c r="B435" s="295"/>
      <c r="C435" s="295"/>
      <c r="D435" s="295"/>
      <c r="E435" s="295"/>
      <c r="F435" s="295"/>
      <c r="G435" s="295"/>
      <c r="H435" s="295"/>
      <c r="I435" s="295"/>
      <c r="J435" s="295"/>
      <c r="K435" s="295"/>
      <c r="L435" s="295"/>
      <c r="M435" s="295"/>
      <c r="N435" s="295"/>
      <c r="O435" s="295"/>
      <c r="P435" s="295"/>
      <c r="Q435" s="295"/>
      <c r="R435" s="295"/>
      <c r="S435" s="295"/>
      <c r="T435" s="295"/>
      <c r="U435" s="295"/>
      <c r="V435" s="295"/>
      <c r="W435" s="295"/>
      <c r="X435" s="295"/>
      <c r="Y435" s="295"/>
      <c r="Z435" s="295"/>
      <c r="AA435" s="295"/>
      <c r="AB435" s="295"/>
      <c r="AC435" s="295"/>
      <c r="AD435" s="295"/>
      <c r="AE435" s="295"/>
      <c r="AF435" s="295"/>
      <c r="AG435" s="295"/>
      <c r="AH435" s="295"/>
      <c r="AI435" s="295"/>
      <c r="AJ435" s="295"/>
      <c r="AK435" s="295"/>
      <c r="AL435" s="295"/>
      <c r="AM435" s="295"/>
      <c r="AN435" s="295"/>
      <c r="AO435" s="295"/>
      <c r="AP435" s="295"/>
      <c r="AQ435" s="295"/>
      <c r="AR435" s="295"/>
      <c r="AS435" s="295"/>
      <c r="AT435" s="295"/>
      <c r="AU435" s="295"/>
      <c r="AV435" s="295"/>
      <c r="AW435" s="295"/>
      <c r="AX435" s="295"/>
      <c r="AY435" s="295"/>
      <c r="AZ435" s="295"/>
      <c r="BA435" s="295"/>
      <c r="BB435" s="295"/>
      <c r="BC435" s="295"/>
      <c r="BD435" s="295"/>
      <c r="BE435" s="295"/>
      <c r="BF435" s="295"/>
      <c r="BG435" s="295"/>
      <c r="BH435" s="295"/>
      <c r="BI435" s="295"/>
    </row>
    <row r="436">
      <c r="A436" s="295"/>
      <c r="B436" s="295"/>
      <c r="C436" s="295"/>
      <c r="D436" s="295"/>
      <c r="E436" s="295"/>
      <c r="F436" s="295"/>
      <c r="G436" s="295"/>
      <c r="H436" s="295"/>
      <c r="I436" s="295"/>
      <c r="J436" s="295"/>
      <c r="K436" s="295"/>
      <c r="L436" s="295"/>
      <c r="M436" s="295"/>
      <c r="N436" s="295"/>
      <c r="O436" s="295"/>
      <c r="P436" s="295"/>
      <c r="Q436" s="295"/>
      <c r="R436" s="295"/>
      <c r="S436" s="295"/>
      <c r="T436" s="295"/>
      <c r="U436" s="295"/>
      <c r="V436" s="295"/>
      <c r="W436" s="295"/>
      <c r="X436" s="295"/>
      <c r="Y436" s="295"/>
      <c r="Z436" s="295"/>
      <c r="AA436" s="295"/>
      <c r="AB436" s="295"/>
      <c r="AC436" s="295"/>
      <c r="AD436" s="295"/>
      <c r="AE436" s="295"/>
      <c r="AF436" s="295"/>
      <c r="AG436" s="295"/>
      <c r="AH436" s="295"/>
      <c r="AI436" s="295"/>
      <c r="AJ436" s="295"/>
      <c r="AK436" s="295"/>
      <c r="AL436" s="295"/>
      <c r="AM436" s="295"/>
      <c r="AN436" s="295"/>
      <c r="AO436" s="295"/>
      <c r="AP436" s="295"/>
      <c r="AQ436" s="295"/>
      <c r="AR436" s="295"/>
      <c r="AS436" s="295"/>
      <c r="AT436" s="295"/>
      <c r="AU436" s="295"/>
      <c r="AV436" s="295"/>
      <c r="AW436" s="295"/>
      <c r="AX436" s="295"/>
      <c r="AY436" s="295"/>
      <c r="AZ436" s="295"/>
      <c r="BA436" s="295"/>
      <c r="BB436" s="295"/>
      <c r="BC436" s="295"/>
      <c r="BD436" s="295"/>
      <c r="BE436" s="295"/>
      <c r="BF436" s="295"/>
      <c r="BG436" s="295"/>
      <c r="BH436" s="295"/>
      <c r="BI436" s="295"/>
    </row>
    <row r="437">
      <c r="A437" s="295"/>
      <c r="B437" s="295"/>
      <c r="C437" s="295"/>
      <c r="D437" s="295"/>
      <c r="E437" s="295"/>
      <c r="F437" s="295"/>
      <c r="G437" s="295"/>
      <c r="H437" s="295"/>
      <c r="I437" s="295"/>
      <c r="J437" s="295"/>
      <c r="K437" s="295"/>
      <c r="L437" s="295"/>
      <c r="M437" s="295"/>
      <c r="N437" s="295"/>
      <c r="O437" s="295"/>
      <c r="P437" s="295"/>
      <c r="Q437" s="295"/>
      <c r="R437" s="295"/>
      <c r="S437" s="295"/>
      <c r="T437" s="295"/>
      <c r="U437" s="295"/>
      <c r="V437" s="295"/>
      <c r="W437" s="295"/>
      <c r="X437" s="295"/>
      <c r="Y437" s="295"/>
      <c r="Z437" s="295"/>
      <c r="AA437" s="295"/>
      <c r="AB437" s="295"/>
      <c r="AC437" s="295"/>
      <c r="AD437" s="295"/>
      <c r="AE437" s="295"/>
      <c r="AF437" s="295"/>
      <c r="AG437" s="295"/>
      <c r="AH437" s="295"/>
      <c r="AI437" s="295"/>
      <c r="AJ437" s="295"/>
      <c r="AK437" s="295"/>
      <c r="AL437" s="295"/>
      <c r="AM437" s="295"/>
      <c r="AN437" s="295"/>
      <c r="AO437" s="295"/>
      <c r="AP437" s="295"/>
      <c r="AQ437" s="295"/>
      <c r="AR437" s="295"/>
      <c r="AS437" s="295"/>
      <c r="AT437" s="295"/>
      <c r="AU437" s="295"/>
      <c r="AV437" s="295"/>
      <c r="AW437" s="295"/>
      <c r="AX437" s="295"/>
      <c r="AY437" s="295"/>
      <c r="AZ437" s="295"/>
      <c r="BA437" s="295"/>
      <c r="BB437" s="295"/>
      <c r="BC437" s="295"/>
      <c r="BD437" s="295"/>
      <c r="BE437" s="295"/>
      <c r="BF437" s="295"/>
      <c r="BG437" s="295"/>
      <c r="BH437" s="295"/>
      <c r="BI437" s="295"/>
    </row>
    <row r="438">
      <c r="A438" s="295"/>
      <c r="B438" s="295"/>
      <c r="C438" s="295"/>
      <c r="D438" s="295"/>
      <c r="E438" s="295"/>
      <c r="F438" s="295"/>
      <c r="G438" s="295"/>
      <c r="H438" s="295"/>
      <c r="I438" s="295"/>
      <c r="J438" s="295"/>
      <c r="K438" s="295"/>
      <c r="L438" s="295"/>
      <c r="M438" s="295"/>
      <c r="N438" s="295"/>
      <c r="O438" s="295"/>
      <c r="P438" s="295"/>
      <c r="Q438" s="295"/>
      <c r="R438" s="295"/>
      <c r="S438" s="295"/>
      <c r="T438" s="295"/>
      <c r="U438" s="295"/>
      <c r="V438" s="295"/>
      <c r="W438" s="295"/>
      <c r="X438" s="295"/>
      <c r="Y438" s="295"/>
      <c r="Z438" s="295"/>
      <c r="AA438" s="295"/>
      <c r="AB438" s="295"/>
      <c r="AC438" s="295"/>
      <c r="AD438" s="295"/>
      <c r="AE438" s="295"/>
      <c r="AF438" s="295"/>
      <c r="AG438" s="295"/>
      <c r="AH438" s="295"/>
      <c r="AI438" s="295"/>
      <c r="AJ438" s="295"/>
      <c r="AK438" s="295"/>
      <c r="AL438" s="295"/>
      <c r="AM438" s="295"/>
      <c r="AN438" s="295"/>
      <c r="AO438" s="295"/>
      <c r="AP438" s="295"/>
      <c r="AQ438" s="295"/>
      <c r="AR438" s="295"/>
      <c r="AS438" s="295"/>
      <c r="AT438" s="295"/>
      <c r="AU438" s="295"/>
      <c r="AV438" s="295"/>
      <c r="AW438" s="295"/>
      <c r="AX438" s="295"/>
      <c r="AY438" s="295"/>
      <c r="AZ438" s="295"/>
      <c r="BA438" s="295"/>
      <c r="BB438" s="295"/>
      <c r="BC438" s="295"/>
      <c r="BD438" s="295"/>
      <c r="BE438" s="295"/>
      <c r="BF438" s="295"/>
      <c r="BG438" s="295"/>
      <c r="BH438" s="295"/>
      <c r="BI438" s="295"/>
    </row>
    <row r="439">
      <c r="A439" s="295"/>
      <c r="B439" s="295"/>
      <c r="C439" s="295"/>
      <c r="D439" s="295"/>
      <c r="E439" s="295"/>
      <c r="F439" s="295"/>
      <c r="G439" s="295"/>
      <c r="H439" s="295"/>
      <c r="I439" s="295"/>
      <c r="J439" s="295"/>
      <c r="K439" s="295"/>
      <c r="L439" s="295"/>
      <c r="M439" s="295"/>
      <c r="N439" s="295"/>
      <c r="O439" s="295"/>
      <c r="P439" s="295"/>
      <c r="Q439" s="295"/>
      <c r="R439" s="295"/>
      <c r="S439" s="295"/>
      <c r="T439" s="295"/>
      <c r="U439" s="295"/>
      <c r="V439" s="295"/>
      <c r="W439" s="295"/>
      <c r="X439" s="295"/>
      <c r="Y439" s="295"/>
      <c r="Z439" s="295"/>
      <c r="AA439" s="295"/>
      <c r="AB439" s="295"/>
      <c r="AC439" s="295"/>
      <c r="AD439" s="295"/>
      <c r="AE439" s="295"/>
      <c r="AF439" s="295"/>
      <c r="AG439" s="295"/>
      <c r="AH439" s="295"/>
      <c r="AI439" s="295"/>
      <c r="AJ439" s="295"/>
      <c r="AK439" s="295"/>
      <c r="AL439" s="295"/>
      <c r="AM439" s="295"/>
      <c r="AN439" s="295"/>
      <c r="AO439" s="295"/>
      <c r="AP439" s="295"/>
      <c r="AQ439" s="295"/>
      <c r="AR439" s="295"/>
      <c r="AS439" s="295"/>
      <c r="AT439" s="295"/>
      <c r="AU439" s="295"/>
      <c r="AV439" s="295"/>
      <c r="AW439" s="295"/>
      <c r="AX439" s="295"/>
      <c r="AY439" s="295"/>
      <c r="AZ439" s="295"/>
      <c r="BA439" s="295"/>
      <c r="BB439" s="295"/>
      <c r="BC439" s="295"/>
      <c r="BD439" s="295"/>
      <c r="BE439" s="295"/>
      <c r="BF439" s="295"/>
      <c r="BG439" s="295"/>
      <c r="BH439" s="295"/>
      <c r="BI439" s="295"/>
    </row>
    <row r="440">
      <c r="A440" s="295"/>
      <c r="B440" s="295"/>
      <c r="C440" s="295"/>
      <c r="D440" s="295"/>
      <c r="E440" s="295"/>
      <c r="F440" s="295"/>
      <c r="G440" s="295"/>
      <c r="H440" s="295"/>
      <c r="I440" s="295"/>
      <c r="J440" s="295"/>
      <c r="K440" s="295"/>
      <c r="L440" s="295"/>
      <c r="M440" s="295"/>
      <c r="N440" s="295"/>
      <c r="O440" s="295"/>
      <c r="P440" s="295"/>
      <c r="Q440" s="295"/>
      <c r="R440" s="295"/>
      <c r="S440" s="295"/>
      <c r="T440" s="295"/>
      <c r="U440" s="295"/>
      <c r="V440" s="295"/>
      <c r="W440" s="295"/>
      <c r="X440" s="295"/>
      <c r="Y440" s="295"/>
      <c r="Z440" s="295"/>
      <c r="AA440" s="295"/>
      <c r="AB440" s="295"/>
      <c r="AC440" s="295"/>
      <c r="AD440" s="295"/>
      <c r="AE440" s="295"/>
      <c r="AF440" s="295"/>
      <c r="AG440" s="295"/>
      <c r="AH440" s="295"/>
      <c r="AI440" s="295"/>
      <c r="AJ440" s="295"/>
      <c r="AK440" s="295"/>
      <c r="AL440" s="295"/>
      <c r="AM440" s="295"/>
      <c r="AN440" s="295"/>
      <c r="AO440" s="295"/>
      <c r="AP440" s="295"/>
      <c r="AQ440" s="295"/>
      <c r="AR440" s="295"/>
      <c r="AS440" s="295"/>
      <c r="AT440" s="295"/>
      <c r="AU440" s="295"/>
      <c r="AV440" s="295"/>
      <c r="AW440" s="295"/>
      <c r="AX440" s="295"/>
      <c r="AY440" s="295"/>
      <c r="AZ440" s="295"/>
      <c r="BA440" s="295"/>
      <c r="BB440" s="295"/>
      <c r="BC440" s="295"/>
      <c r="BD440" s="295"/>
      <c r="BE440" s="295"/>
      <c r="BF440" s="295"/>
      <c r="BG440" s="295"/>
      <c r="BH440" s="295"/>
      <c r="BI440" s="295"/>
    </row>
    <row r="441">
      <c r="A441" s="295"/>
      <c r="B441" s="295"/>
      <c r="C441" s="295"/>
      <c r="D441" s="295"/>
      <c r="E441" s="295"/>
      <c r="F441" s="295"/>
      <c r="G441" s="295"/>
      <c r="H441" s="295"/>
      <c r="I441" s="295"/>
      <c r="J441" s="295"/>
      <c r="K441" s="295"/>
      <c r="L441" s="295"/>
      <c r="M441" s="295"/>
      <c r="N441" s="295"/>
      <c r="O441" s="295"/>
      <c r="P441" s="295"/>
      <c r="Q441" s="295"/>
      <c r="R441" s="295"/>
      <c r="S441" s="295"/>
      <c r="T441" s="295"/>
      <c r="U441" s="295"/>
      <c r="V441" s="295"/>
      <c r="W441" s="295"/>
      <c r="X441" s="295"/>
      <c r="Y441" s="295"/>
      <c r="Z441" s="295"/>
      <c r="AA441" s="295"/>
      <c r="AB441" s="295"/>
      <c r="AC441" s="295"/>
      <c r="AD441" s="295"/>
      <c r="AE441" s="295"/>
      <c r="AF441" s="295"/>
      <c r="AG441" s="295"/>
      <c r="AH441" s="295"/>
      <c r="AI441" s="295"/>
      <c r="AJ441" s="295"/>
      <c r="AK441" s="295"/>
      <c r="AL441" s="295"/>
      <c r="AM441" s="295"/>
      <c r="AN441" s="295"/>
      <c r="AO441" s="295"/>
      <c r="AP441" s="295"/>
      <c r="AQ441" s="295"/>
      <c r="AR441" s="295"/>
      <c r="AS441" s="295"/>
      <c r="AT441" s="295"/>
      <c r="AU441" s="295"/>
      <c r="AV441" s="295"/>
      <c r="AW441" s="295"/>
      <c r="AX441" s="295"/>
      <c r="AY441" s="295"/>
      <c r="AZ441" s="295"/>
      <c r="BA441" s="295"/>
      <c r="BB441" s="295"/>
      <c r="BC441" s="295"/>
      <c r="BD441" s="295"/>
      <c r="BE441" s="295"/>
      <c r="BF441" s="295"/>
      <c r="BG441" s="295"/>
      <c r="BH441" s="295"/>
      <c r="BI441" s="295"/>
    </row>
    <row r="442">
      <c r="A442" s="295"/>
      <c r="B442" s="295"/>
      <c r="C442" s="295"/>
      <c r="D442" s="295"/>
      <c r="E442" s="295"/>
      <c r="F442" s="295"/>
      <c r="G442" s="295"/>
      <c r="H442" s="295"/>
      <c r="I442" s="295"/>
      <c r="J442" s="295"/>
      <c r="K442" s="295"/>
      <c r="L442" s="295"/>
      <c r="M442" s="295"/>
      <c r="N442" s="295"/>
      <c r="O442" s="295"/>
      <c r="P442" s="295"/>
      <c r="Q442" s="295"/>
      <c r="R442" s="295"/>
      <c r="S442" s="295"/>
      <c r="T442" s="295"/>
      <c r="U442" s="295"/>
      <c r="V442" s="295"/>
      <c r="W442" s="295"/>
      <c r="X442" s="295"/>
      <c r="Y442" s="295"/>
      <c r="Z442" s="295"/>
      <c r="AA442" s="295"/>
      <c r="AB442" s="295"/>
      <c r="AC442" s="295"/>
      <c r="AD442" s="295"/>
      <c r="AE442" s="295"/>
      <c r="AF442" s="295"/>
      <c r="AG442" s="295"/>
      <c r="AH442" s="295"/>
      <c r="AI442" s="295"/>
      <c r="AJ442" s="295"/>
      <c r="AK442" s="295"/>
      <c r="AL442" s="295"/>
      <c r="AM442" s="295"/>
      <c r="AN442" s="295"/>
      <c r="AO442" s="295"/>
      <c r="AP442" s="295"/>
      <c r="AQ442" s="295"/>
      <c r="AR442" s="295"/>
      <c r="AS442" s="295"/>
      <c r="AT442" s="295"/>
      <c r="AU442" s="295"/>
      <c r="AV442" s="295"/>
      <c r="AW442" s="295"/>
      <c r="AX442" s="295"/>
      <c r="AY442" s="295"/>
      <c r="AZ442" s="295"/>
      <c r="BA442" s="295"/>
      <c r="BB442" s="295"/>
      <c r="BC442" s="295"/>
      <c r="BD442" s="295"/>
      <c r="BE442" s="295"/>
      <c r="BF442" s="295"/>
      <c r="BG442" s="295"/>
      <c r="BH442" s="295"/>
      <c r="BI442" s="295"/>
    </row>
    <row r="443">
      <c r="A443" s="295"/>
      <c r="B443" s="295"/>
      <c r="C443" s="295"/>
      <c r="D443" s="295"/>
      <c r="E443" s="295"/>
      <c r="F443" s="295"/>
      <c r="G443" s="295"/>
      <c r="H443" s="295"/>
      <c r="I443" s="295"/>
      <c r="J443" s="295"/>
      <c r="K443" s="295"/>
      <c r="L443" s="295"/>
      <c r="M443" s="295"/>
      <c r="N443" s="295"/>
      <c r="O443" s="295"/>
      <c r="P443" s="295"/>
      <c r="Q443" s="295"/>
      <c r="R443" s="295"/>
      <c r="S443" s="295"/>
      <c r="T443" s="295"/>
      <c r="U443" s="295"/>
      <c r="V443" s="295"/>
      <c r="W443" s="295"/>
      <c r="X443" s="295"/>
      <c r="Y443" s="295"/>
      <c r="Z443" s="295"/>
      <c r="AA443" s="295"/>
      <c r="AB443" s="295"/>
      <c r="AC443" s="295"/>
      <c r="AD443" s="295"/>
      <c r="AE443" s="295"/>
      <c r="AF443" s="295"/>
      <c r="AG443" s="295"/>
      <c r="AH443" s="295"/>
      <c r="AI443" s="295"/>
      <c r="AJ443" s="295"/>
      <c r="AK443" s="295"/>
      <c r="AL443" s="295"/>
      <c r="AM443" s="295"/>
      <c r="AN443" s="295"/>
      <c r="AO443" s="295"/>
      <c r="AP443" s="295"/>
      <c r="AQ443" s="295"/>
      <c r="AR443" s="295"/>
      <c r="AS443" s="295"/>
      <c r="AT443" s="295"/>
      <c r="AU443" s="295"/>
      <c r="AV443" s="295"/>
      <c r="AW443" s="295"/>
      <c r="AX443" s="295"/>
      <c r="AY443" s="295"/>
      <c r="AZ443" s="295"/>
      <c r="BA443" s="295"/>
      <c r="BB443" s="295"/>
      <c r="BC443" s="295"/>
      <c r="BD443" s="295"/>
      <c r="BE443" s="295"/>
      <c r="BF443" s="295"/>
      <c r="BG443" s="295"/>
      <c r="BH443" s="295"/>
      <c r="BI443" s="295"/>
    </row>
    <row r="444">
      <c r="A444" s="295"/>
      <c r="B444" s="295"/>
      <c r="C444" s="295"/>
      <c r="D444" s="295"/>
      <c r="E444" s="295"/>
      <c r="F444" s="295"/>
      <c r="G444" s="295"/>
      <c r="H444" s="295"/>
      <c r="I444" s="295"/>
      <c r="J444" s="295"/>
      <c r="K444" s="295"/>
      <c r="L444" s="295"/>
      <c r="M444" s="295"/>
      <c r="N444" s="295"/>
      <c r="O444" s="295"/>
      <c r="P444" s="295"/>
      <c r="Q444" s="295"/>
      <c r="R444" s="295"/>
      <c r="S444" s="295"/>
      <c r="T444" s="295"/>
      <c r="U444" s="295"/>
      <c r="V444" s="295"/>
      <c r="W444" s="295"/>
      <c r="X444" s="295"/>
      <c r="Y444" s="295"/>
      <c r="Z444" s="295"/>
      <c r="AA444" s="295"/>
      <c r="AB444" s="295"/>
      <c r="AC444" s="295"/>
      <c r="AD444" s="295"/>
      <c r="AE444" s="295"/>
      <c r="AF444" s="295"/>
      <c r="AG444" s="295"/>
      <c r="AH444" s="295"/>
      <c r="AI444" s="295"/>
      <c r="AJ444" s="295"/>
      <c r="AK444" s="295"/>
      <c r="AL444" s="295"/>
      <c r="AM444" s="295"/>
      <c r="AN444" s="295"/>
      <c r="AO444" s="295"/>
      <c r="AP444" s="295"/>
      <c r="AQ444" s="295"/>
      <c r="AR444" s="295"/>
      <c r="AS444" s="295"/>
      <c r="AT444" s="295"/>
      <c r="AU444" s="295"/>
      <c r="AV444" s="295"/>
      <c r="AW444" s="295"/>
      <c r="AX444" s="295"/>
      <c r="AY444" s="295"/>
      <c r="AZ444" s="295"/>
      <c r="BA444" s="295"/>
      <c r="BB444" s="295"/>
      <c r="BC444" s="295"/>
      <c r="BD444" s="295"/>
      <c r="BE444" s="295"/>
      <c r="BF444" s="295"/>
      <c r="BG444" s="295"/>
      <c r="BH444" s="295"/>
      <c r="BI444" s="295"/>
    </row>
    <row r="445">
      <c r="A445" s="295"/>
      <c r="B445" s="295"/>
      <c r="C445" s="295"/>
      <c r="D445" s="295"/>
      <c r="E445" s="295"/>
      <c r="F445" s="295"/>
      <c r="G445" s="295"/>
      <c r="H445" s="295"/>
      <c r="I445" s="295"/>
      <c r="J445" s="295"/>
      <c r="K445" s="295"/>
      <c r="L445" s="295"/>
      <c r="M445" s="295"/>
      <c r="N445" s="295"/>
      <c r="O445" s="295"/>
      <c r="P445" s="295"/>
      <c r="Q445" s="295"/>
      <c r="R445" s="295"/>
      <c r="S445" s="295"/>
      <c r="T445" s="295"/>
      <c r="U445" s="295"/>
      <c r="V445" s="295"/>
      <c r="W445" s="295"/>
      <c r="X445" s="295"/>
      <c r="Y445" s="295"/>
      <c r="Z445" s="295"/>
      <c r="AA445" s="295"/>
      <c r="AB445" s="295"/>
      <c r="AC445" s="295"/>
      <c r="AD445" s="295"/>
      <c r="AE445" s="295"/>
      <c r="AF445" s="295"/>
      <c r="AG445" s="295"/>
      <c r="AH445" s="295"/>
      <c r="AI445" s="295"/>
      <c r="AJ445" s="295"/>
      <c r="AK445" s="295"/>
      <c r="AL445" s="295"/>
      <c r="AM445" s="295"/>
      <c r="AN445" s="295"/>
      <c r="AO445" s="295"/>
      <c r="AP445" s="295"/>
      <c r="AQ445" s="295"/>
      <c r="AR445" s="295"/>
      <c r="AS445" s="295"/>
      <c r="AT445" s="295"/>
      <c r="AU445" s="295"/>
      <c r="AV445" s="295"/>
      <c r="AW445" s="295"/>
      <c r="AX445" s="295"/>
      <c r="AY445" s="295"/>
      <c r="AZ445" s="295"/>
      <c r="BA445" s="295"/>
      <c r="BB445" s="295"/>
      <c r="BC445" s="295"/>
      <c r="BD445" s="295"/>
      <c r="BE445" s="295"/>
      <c r="BF445" s="295"/>
      <c r="BG445" s="295"/>
      <c r="BH445" s="295"/>
      <c r="BI445" s="295"/>
    </row>
    <row r="446">
      <c r="A446" s="295"/>
      <c r="B446" s="295"/>
      <c r="C446" s="295"/>
      <c r="D446" s="295"/>
      <c r="E446" s="295"/>
      <c r="F446" s="295"/>
      <c r="G446" s="295"/>
      <c r="H446" s="295"/>
      <c r="I446" s="295"/>
      <c r="J446" s="295"/>
      <c r="K446" s="295"/>
      <c r="L446" s="295"/>
      <c r="M446" s="295"/>
      <c r="N446" s="295"/>
      <c r="O446" s="295"/>
      <c r="P446" s="295"/>
      <c r="Q446" s="295"/>
      <c r="R446" s="295"/>
      <c r="S446" s="295"/>
      <c r="T446" s="295"/>
      <c r="U446" s="295"/>
      <c r="V446" s="295"/>
      <c r="W446" s="295"/>
      <c r="X446" s="295"/>
      <c r="Y446" s="295"/>
      <c r="Z446" s="295"/>
      <c r="AA446" s="295"/>
      <c r="AB446" s="295"/>
      <c r="AC446" s="295"/>
      <c r="AD446" s="295"/>
      <c r="AE446" s="295"/>
      <c r="AF446" s="295"/>
      <c r="AG446" s="295"/>
      <c r="AH446" s="295"/>
      <c r="AI446" s="295"/>
      <c r="AJ446" s="295"/>
      <c r="AK446" s="295"/>
      <c r="AL446" s="295"/>
      <c r="AM446" s="295"/>
      <c r="AN446" s="295"/>
      <c r="AO446" s="295"/>
      <c r="AP446" s="295"/>
      <c r="AQ446" s="295"/>
      <c r="AR446" s="295"/>
      <c r="AS446" s="295"/>
      <c r="AT446" s="295"/>
      <c r="AU446" s="295"/>
      <c r="AV446" s="295"/>
      <c r="AW446" s="295"/>
      <c r="AX446" s="295"/>
      <c r="AY446" s="295"/>
      <c r="AZ446" s="295"/>
      <c r="BA446" s="295"/>
      <c r="BB446" s="295"/>
      <c r="BC446" s="295"/>
      <c r="BD446" s="295"/>
      <c r="BE446" s="295"/>
      <c r="BF446" s="295"/>
      <c r="BG446" s="295"/>
      <c r="BH446" s="295"/>
      <c r="BI446" s="295"/>
    </row>
    <row r="447">
      <c r="A447" s="295"/>
      <c r="B447" s="295"/>
      <c r="C447" s="295"/>
      <c r="D447" s="295"/>
      <c r="E447" s="295"/>
      <c r="F447" s="295"/>
      <c r="G447" s="295"/>
      <c r="H447" s="295"/>
      <c r="I447" s="295"/>
      <c r="J447" s="295"/>
      <c r="K447" s="295"/>
      <c r="L447" s="295"/>
      <c r="M447" s="295"/>
      <c r="N447" s="295"/>
      <c r="O447" s="295"/>
      <c r="P447" s="295"/>
      <c r="Q447" s="295"/>
      <c r="R447" s="295"/>
      <c r="S447" s="295"/>
      <c r="T447" s="295"/>
      <c r="U447" s="295"/>
      <c r="V447" s="295"/>
      <c r="W447" s="295"/>
      <c r="X447" s="295"/>
      <c r="Y447" s="295"/>
      <c r="Z447" s="295"/>
      <c r="AA447" s="295"/>
      <c r="AB447" s="295"/>
      <c r="AC447" s="295"/>
      <c r="AD447" s="295"/>
      <c r="AE447" s="295"/>
      <c r="AF447" s="295"/>
      <c r="AG447" s="295"/>
      <c r="AH447" s="295"/>
      <c r="AI447" s="295"/>
      <c r="AJ447" s="295"/>
      <c r="AK447" s="295"/>
      <c r="AL447" s="295"/>
      <c r="AM447" s="295"/>
      <c r="AN447" s="295"/>
      <c r="AO447" s="295"/>
      <c r="AP447" s="295"/>
      <c r="AQ447" s="295"/>
      <c r="AR447" s="295"/>
      <c r="AS447" s="295"/>
      <c r="AT447" s="295"/>
      <c r="AU447" s="295"/>
      <c r="AV447" s="295"/>
      <c r="AW447" s="295"/>
      <c r="AX447" s="295"/>
      <c r="AY447" s="295"/>
      <c r="AZ447" s="295"/>
      <c r="BA447" s="295"/>
      <c r="BB447" s="295"/>
      <c r="BC447" s="295"/>
      <c r="BD447" s="295"/>
      <c r="BE447" s="295"/>
      <c r="BF447" s="295"/>
      <c r="BG447" s="295"/>
      <c r="BH447" s="295"/>
      <c r="BI447" s="295"/>
    </row>
    <row r="448">
      <c r="A448" s="295"/>
      <c r="B448" s="295"/>
      <c r="C448" s="295"/>
      <c r="D448" s="295"/>
      <c r="E448" s="295"/>
      <c r="F448" s="295"/>
      <c r="G448" s="295"/>
      <c r="H448" s="295"/>
      <c r="I448" s="295"/>
      <c r="J448" s="295"/>
      <c r="K448" s="295"/>
      <c r="L448" s="295"/>
      <c r="M448" s="295"/>
      <c r="N448" s="295"/>
      <c r="O448" s="295"/>
      <c r="P448" s="295"/>
      <c r="Q448" s="295"/>
      <c r="R448" s="295"/>
      <c r="S448" s="295"/>
      <c r="T448" s="295"/>
      <c r="U448" s="295"/>
      <c r="V448" s="295"/>
      <c r="W448" s="295"/>
      <c r="X448" s="295"/>
      <c r="Y448" s="295"/>
      <c r="Z448" s="295"/>
      <c r="AA448" s="295"/>
      <c r="AB448" s="295"/>
      <c r="AC448" s="295"/>
      <c r="AD448" s="295"/>
      <c r="AE448" s="295"/>
      <c r="AF448" s="295"/>
      <c r="AG448" s="295"/>
      <c r="AH448" s="295"/>
      <c r="AI448" s="295"/>
      <c r="AJ448" s="295"/>
      <c r="AK448" s="295"/>
      <c r="AL448" s="295"/>
      <c r="AM448" s="295"/>
      <c r="AN448" s="295"/>
      <c r="AO448" s="295"/>
      <c r="AP448" s="295"/>
      <c r="AQ448" s="295"/>
      <c r="AR448" s="295"/>
      <c r="AS448" s="295"/>
      <c r="AT448" s="295"/>
      <c r="AU448" s="295"/>
      <c r="AV448" s="295"/>
      <c r="AW448" s="295"/>
      <c r="AX448" s="295"/>
      <c r="AY448" s="295"/>
      <c r="AZ448" s="295"/>
      <c r="BA448" s="295"/>
      <c r="BB448" s="295"/>
      <c r="BC448" s="295"/>
      <c r="BD448" s="295"/>
      <c r="BE448" s="295"/>
      <c r="BF448" s="295"/>
      <c r="BG448" s="295"/>
      <c r="BH448" s="295"/>
      <c r="BI448" s="295"/>
    </row>
    <row r="449">
      <c r="A449" s="295"/>
      <c r="B449" s="295"/>
      <c r="C449" s="295"/>
      <c r="D449" s="295"/>
      <c r="E449" s="295"/>
      <c r="F449" s="295"/>
      <c r="G449" s="295"/>
      <c r="H449" s="295"/>
      <c r="I449" s="295"/>
      <c r="J449" s="295"/>
      <c r="K449" s="295"/>
      <c r="L449" s="295"/>
      <c r="M449" s="295"/>
      <c r="N449" s="295"/>
      <c r="O449" s="295"/>
      <c r="P449" s="295"/>
      <c r="Q449" s="295"/>
      <c r="R449" s="295"/>
      <c r="S449" s="295"/>
      <c r="T449" s="295"/>
      <c r="U449" s="295"/>
      <c r="V449" s="295"/>
      <c r="W449" s="295"/>
      <c r="X449" s="295"/>
      <c r="Y449" s="295"/>
      <c r="Z449" s="295"/>
      <c r="AA449" s="295"/>
      <c r="AB449" s="295"/>
      <c r="AC449" s="295"/>
      <c r="AD449" s="295"/>
      <c r="AE449" s="295"/>
      <c r="AF449" s="295"/>
      <c r="AG449" s="295"/>
      <c r="AH449" s="295"/>
      <c r="AI449" s="295"/>
      <c r="AJ449" s="295"/>
      <c r="AK449" s="295"/>
      <c r="AL449" s="295"/>
      <c r="AM449" s="295"/>
      <c r="AN449" s="295"/>
      <c r="AO449" s="295"/>
      <c r="AP449" s="295"/>
      <c r="AQ449" s="295"/>
      <c r="AR449" s="295"/>
      <c r="AS449" s="295"/>
      <c r="AT449" s="295"/>
      <c r="AU449" s="295"/>
      <c r="AV449" s="295"/>
      <c r="AW449" s="295"/>
      <c r="AX449" s="295"/>
      <c r="AY449" s="295"/>
      <c r="AZ449" s="295"/>
      <c r="BA449" s="295"/>
      <c r="BB449" s="295"/>
      <c r="BC449" s="295"/>
      <c r="BD449" s="295"/>
      <c r="BE449" s="295"/>
      <c r="BF449" s="295"/>
      <c r="BG449" s="295"/>
      <c r="BH449" s="295"/>
      <c r="BI449" s="295"/>
    </row>
    <row r="450">
      <c r="A450" s="295"/>
      <c r="B450" s="295"/>
      <c r="C450" s="295"/>
      <c r="D450" s="295"/>
      <c r="E450" s="295"/>
      <c r="F450" s="295"/>
      <c r="G450" s="295"/>
      <c r="H450" s="295"/>
      <c r="I450" s="295"/>
      <c r="J450" s="295"/>
      <c r="K450" s="295"/>
      <c r="L450" s="295"/>
      <c r="M450" s="295"/>
      <c r="N450" s="295"/>
      <c r="O450" s="295"/>
      <c r="P450" s="295"/>
      <c r="Q450" s="295"/>
      <c r="R450" s="295"/>
      <c r="S450" s="295"/>
      <c r="T450" s="295"/>
      <c r="U450" s="295"/>
      <c r="V450" s="295"/>
      <c r="W450" s="295"/>
      <c r="X450" s="295"/>
      <c r="Y450" s="295"/>
      <c r="Z450" s="295"/>
      <c r="AA450" s="295"/>
      <c r="AB450" s="295"/>
      <c r="AC450" s="295"/>
      <c r="AD450" s="295"/>
      <c r="AE450" s="295"/>
      <c r="AF450" s="295"/>
      <c r="AG450" s="295"/>
      <c r="AH450" s="295"/>
      <c r="AI450" s="295"/>
      <c r="AJ450" s="295"/>
      <c r="AK450" s="295"/>
      <c r="AL450" s="295"/>
      <c r="AM450" s="295"/>
      <c r="AN450" s="295"/>
      <c r="AO450" s="295"/>
      <c r="AP450" s="295"/>
      <c r="AQ450" s="295"/>
      <c r="AR450" s="295"/>
      <c r="AS450" s="295"/>
      <c r="AT450" s="295"/>
      <c r="AU450" s="295"/>
      <c r="AV450" s="295"/>
      <c r="AW450" s="295"/>
      <c r="AX450" s="295"/>
      <c r="AY450" s="295"/>
      <c r="AZ450" s="295"/>
      <c r="BA450" s="295"/>
      <c r="BB450" s="295"/>
      <c r="BC450" s="295"/>
      <c r="BD450" s="295"/>
      <c r="BE450" s="295"/>
      <c r="BF450" s="295"/>
      <c r="BG450" s="295"/>
      <c r="BH450" s="295"/>
      <c r="BI450" s="295"/>
    </row>
    <row r="451">
      <c r="A451" s="295"/>
      <c r="B451" s="295"/>
      <c r="C451" s="295"/>
      <c r="D451" s="295"/>
      <c r="E451" s="295"/>
      <c r="F451" s="295"/>
      <c r="G451" s="295"/>
      <c r="H451" s="295"/>
      <c r="I451" s="295"/>
      <c r="J451" s="295"/>
      <c r="K451" s="295"/>
      <c r="L451" s="295"/>
      <c r="M451" s="295"/>
      <c r="N451" s="295"/>
      <c r="O451" s="295"/>
      <c r="P451" s="295"/>
      <c r="Q451" s="295"/>
      <c r="R451" s="295"/>
      <c r="S451" s="295"/>
      <c r="T451" s="295"/>
      <c r="U451" s="295"/>
      <c r="V451" s="295"/>
      <c r="W451" s="295"/>
      <c r="X451" s="295"/>
      <c r="Y451" s="295"/>
      <c r="Z451" s="295"/>
      <c r="AA451" s="295"/>
      <c r="AB451" s="295"/>
      <c r="AC451" s="295"/>
      <c r="AD451" s="295"/>
      <c r="AE451" s="295"/>
      <c r="AF451" s="295"/>
      <c r="AG451" s="295"/>
      <c r="AH451" s="295"/>
      <c r="AI451" s="295"/>
      <c r="AJ451" s="295"/>
      <c r="AK451" s="295"/>
      <c r="AL451" s="295"/>
      <c r="AM451" s="295"/>
      <c r="AN451" s="295"/>
      <c r="AO451" s="295"/>
      <c r="AP451" s="295"/>
      <c r="AQ451" s="295"/>
      <c r="AR451" s="295"/>
      <c r="AS451" s="295"/>
      <c r="AT451" s="295"/>
      <c r="AU451" s="295"/>
      <c r="AV451" s="295"/>
      <c r="AW451" s="295"/>
      <c r="AX451" s="295"/>
      <c r="AY451" s="295"/>
      <c r="AZ451" s="295"/>
      <c r="BA451" s="295"/>
      <c r="BB451" s="295"/>
      <c r="BC451" s="295"/>
      <c r="BD451" s="295"/>
      <c r="BE451" s="295"/>
      <c r="BF451" s="295"/>
      <c r="BG451" s="295"/>
      <c r="BH451" s="295"/>
      <c r="BI451" s="295"/>
    </row>
    <row r="452">
      <c r="A452" s="295"/>
      <c r="B452" s="295"/>
      <c r="C452" s="295"/>
      <c r="D452" s="295"/>
      <c r="E452" s="295"/>
      <c r="F452" s="295"/>
      <c r="G452" s="295"/>
      <c r="H452" s="295"/>
      <c r="I452" s="295"/>
      <c r="J452" s="295"/>
      <c r="K452" s="295"/>
      <c r="L452" s="295"/>
      <c r="M452" s="295"/>
      <c r="N452" s="295"/>
      <c r="O452" s="295"/>
      <c r="P452" s="295"/>
      <c r="Q452" s="295"/>
      <c r="R452" s="295"/>
      <c r="S452" s="295"/>
      <c r="T452" s="295"/>
      <c r="U452" s="295"/>
      <c r="V452" s="295"/>
      <c r="W452" s="295"/>
      <c r="X452" s="295"/>
      <c r="Y452" s="295"/>
      <c r="Z452" s="295"/>
      <c r="AA452" s="295"/>
      <c r="AB452" s="295"/>
      <c r="AC452" s="295"/>
      <c r="AD452" s="295"/>
      <c r="AE452" s="295"/>
      <c r="AF452" s="295"/>
      <c r="AG452" s="295"/>
      <c r="AH452" s="295"/>
      <c r="AI452" s="295"/>
      <c r="AJ452" s="295"/>
      <c r="AK452" s="295"/>
      <c r="AL452" s="295"/>
      <c r="AM452" s="295"/>
      <c r="AN452" s="295"/>
      <c r="AO452" s="295"/>
      <c r="AP452" s="295"/>
      <c r="AQ452" s="295"/>
      <c r="AR452" s="295"/>
      <c r="AS452" s="295"/>
      <c r="AT452" s="295"/>
      <c r="AU452" s="295"/>
      <c r="AV452" s="295"/>
      <c r="AW452" s="295"/>
      <c r="AX452" s="295"/>
      <c r="AY452" s="295"/>
      <c r="AZ452" s="295"/>
      <c r="BA452" s="295"/>
      <c r="BB452" s="295"/>
      <c r="BC452" s="295"/>
      <c r="BD452" s="295"/>
      <c r="BE452" s="295"/>
      <c r="BF452" s="295"/>
      <c r="BG452" s="295"/>
      <c r="BH452" s="295"/>
      <c r="BI452" s="295"/>
    </row>
    <row r="453">
      <c r="A453" s="295"/>
      <c r="B453" s="295"/>
      <c r="C453" s="295"/>
      <c r="D453" s="295"/>
      <c r="E453" s="295"/>
      <c r="F453" s="295"/>
      <c r="G453" s="295"/>
      <c r="H453" s="295"/>
      <c r="I453" s="295"/>
      <c r="J453" s="295"/>
      <c r="K453" s="295"/>
      <c r="L453" s="295"/>
      <c r="M453" s="295"/>
      <c r="N453" s="295"/>
      <c r="O453" s="295"/>
      <c r="P453" s="295"/>
      <c r="Q453" s="295"/>
      <c r="R453" s="295"/>
      <c r="S453" s="295"/>
      <c r="T453" s="295"/>
      <c r="U453" s="295"/>
      <c r="V453" s="295"/>
      <c r="W453" s="295"/>
      <c r="X453" s="295"/>
      <c r="Y453" s="295"/>
      <c r="Z453" s="295"/>
      <c r="AA453" s="295"/>
      <c r="AB453" s="295"/>
      <c r="AC453" s="295"/>
      <c r="AD453" s="295"/>
      <c r="AE453" s="295"/>
      <c r="AF453" s="295"/>
      <c r="AG453" s="295"/>
      <c r="AH453" s="295"/>
      <c r="AI453" s="295"/>
      <c r="AJ453" s="295"/>
      <c r="AK453" s="295"/>
      <c r="AL453" s="295"/>
      <c r="AM453" s="295"/>
      <c r="AN453" s="295"/>
      <c r="AO453" s="295"/>
      <c r="AP453" s="295"/>
      <c r="AQ453" s="295"/>
      <c r="AR453" s="295"/>
      <c r="AS453" s="295"/>
      <c r="AT453" s="295"/>
      <c r="AU453" s="295"/>
      <c r="AV453" s="295"/>
      <c r="AW453" s="295"/>
      <c r="AX453" s="295"/>
      <c r="AY453" s="295"/>
      <c r="AZ453" s="295"/>
      <c r="BA453" s="295"/>
      <c r="BB453" s="295"/>
      <c r="BC453" s="295"/>
      <c r="BD453" s="295"/>
      <c r="BE453" s="295"/>
      <c r="BF453" s="295"/>
      <c r="BG453" s="295"/>
      <c r="BH453" s="295"/>
      <c r="BI453" s="295"/>
    </row>
    <row r="454">
      <c r="A454" s="295"/>
      <c r="B454" s="295"/>
      <c r="C454" s="295"/>
      <c r="D454" s="295"/>
      <c r="E454" s="295"/>
      <c r="F454" s="295"/>
      <c r="G454" s="295"/>
      <c r="H454" s="295"/>
      <c r="I454" s="295"/>
      <c r="J454" s="295"/>
      <c r="K454" s="295"/>
      <c r="L454" s="295"/>
      <c r="M454" s="295"/>
      <c r="N454" s="295"/>
      <c r="O454" s="295"/>
      <c r="P454" s="295"/>
      <c r="Q454" s="295"/>
      <c r="R454" s="295"/>
      <c r="S454" s="295"/>
      <c r="T454" s="295"/>
      <c r="U454" s="295"/>
      <c r="V454" s="295"/>
      <c r="W454" s="295"/>
      <c r="X454" s="295"/>
      <c r="Y454" s="295"/>
      <c r="Z454" s="295"/>
      <c r="AA454" s="295"/>
      <c r="AB454" s="295"/>
      <c r="AC454" s="295"/>
      <c r="AD454" s="295"/>
      <c r="AE454" s="295"/>
      <c r="AF454" s="295"/>
      <c r="AG454" s="295"/>
      <c r="AH454" s="295"/>
      <c r="AI454" s="295"/>
      <c r="AJ454" s="295"/>
      <c r="AK454" s="295"/>
      <c r="AL454" s="295"/>
      <c r="AM454" s="295"/>
      <c r="AN454" s="295"/>
      <c r="AO454" s="295"/>
      <c r="AP454" s="295"/>
      <c r="AQ454" s="295"/>
      <c r="AR454" s="295"/>
      <c r="AS454" s="295"/>
      <c r="AT454" s="295"/>
      <c r="AU454" s="295"/>
      <c r="AV454" s="295"/>
      <c r="AW454" s="295"/>
      <c r="AX454" s="295"/>
      <c r="AY454" s="295"/>
      <c r="AZ454" s="295"/>
      <c r="BA454" s="295"/>
      <c r="BB454" s="295"/>
      <c r="BC454" s="295"/>
      <c r="BD454" s="295"/>
      <c r="BE454" s="295"/>
      <c r="BF454" s="295"/>
      <c r="BG454" s="295"/>
      <c r="BH454" s="295"/>
      <c r="BI454" s="295"/>
    </row>
    <row r="455">
      <c r="A455" s="295"/>
      <c r="B455" s="295"/>
      <c r="C455" s="295"/>
      <c r="D455" s="295"/>
      <c r="E455" s="295"/>
      <c r="F455" s="295"/>
      <c r="G455" s="295"/>
      <c r="H455" s="295"/>
      <c r="I455" s="295"/>
      <c r="J455" s="295"/>
      <c r="K455" s="295"/>
      <c r="L455" s="295"/>
      <c r="M455" s="295"/>
      <c r="N455" s="295"/>
      <c r="O455" s="295"/>
      <c r="P455" s="295"/>
      <c r="Q455" s="295"/>
      <c r="R455" s="295"/>
      <c r="S455" s="295"/>
      <c r="T455" s="295"/>
      <c r="U455" s="295"/>
      <c r="V455" s="295"/>
      <c r="W455" s="295"/>
      <c r="X455" s="295"/>
      <c r="Y455" s="295"/>
      <c r="Z455" s="295"/>
      <c r="AA455" s="295"/>
      <c r="AB455" s="295"/>
      <c r="AC455" s="295"/>
      <c r="AD455" s="295"/>
      <c r="AE455" s="295"/>
      <c r="AF455" s="295"/>
      <c r="AG455" s="295"/>
      <c r="AH455" s="295"/>
      <c r="AI455" s="295"/>
      <c r="AJ455" s="295"/>
      <c r="AK455" s="295"/>
      <c r="AL455" s="295"/>
      <c r="AM455" s="295"/>
      <c r="AN455" s="295"/>
      <c r="AO455" s="295"/>
      <c r="AP455" s="295"/>
      <c r="AQ455" s="295"/>
      <c r="AR455" s="295"/>
      <c r="AS455" s="295"/>
      <c r="AT455" s="295"/>
      <c r="AU455" s="295"/>
      <c r="AV455" s="295"/>
      <c r="AW455" s="295"/>
      <c r="AX455" s="295"/>
      <c r="AY455" s="295"/>
      <c r="AZ455" s="295"/>
      <c r="BA455" s="295"/>
      <c r="BB455" s="295"/>
      <c r="BC455" s="295"/>
      <c r="BD455" s="295"/>
      <c r="BE455" s="295"/>
      <c r="BF455" s="295"/>
      <c r="BG455" s="295"/>
      <c r="BH455" s="295"/>
      <c r="BI455" s="295"/>
    </row>
    <row r="456">
      <c r="A456" s="295"/>
      <c r="B456" s="295"/>
      <c r="C456" s="295"/>
      <c r="D456" s="295"/>
      <c r="E456" s="295"/>
      <c r="F456" s="295"/>
      <c r="G456" s="295"/>
      <c r="H456" s="295"/>
      <c r="I456" s="295"/>
      <c r="J456" s="295"/>
      <c r="K456" s="295"/>
      <c r="L456" s="295"/>
      <c r="M456" s="295"/>
      <c r="N456" s="295"/>
      <c r="O456" s="295"/>
      <c r="P456" s="295"/>
      <c r="Q456" s="295"/>
      <c r="R456" s="295"/>
      <c r="S456" s="295"/>
      <c r="T456" s="295"/>
      <c r="U456" s="295"/>
      <c r="V456" s="295"/>
      <c r="W456" s="295"/>
      <c r="X456" s="295"/>
      <c r="Y456" s="295"/>
      <c r="Z456" s="295"/>
      <c r="AA456" s="295"/>
      <c r="AB456" s="295"/>
      <c r="AC456" s="295"/>
      <c r="AD456" s="295"/>
      <c r="AE456" s="295"/>
      <c r="AF456" s="295"/>
      <c r="AG456" s="295"/>
      <c r="AH456" s="295"/>
      <c r="AI456" s="295"/>
      <c r="AJ456" s="295"/>
      <c r="AK456" s="295"/>
      <c r="AL456" s="295"/>
      <c r="AM456" s="295"/>
      <c r="AN456" s="295"/>
      <c r="AO456" s="295"/>
      <c r="AP456" s="295"/>
      <c r="AQ456" s="295"/>
      <c r="AR456" s="295"/>
      <c r="AS456" s="295"/>
      <c r="AT456" s="295"/>
      <c r="AU456" s="295"/>
      <c r="AV456" s="295"/>
      <c r="AW456" s="295"/>
      <c r="AX456" s="295"/>
      <c r="AY456" s="295"/>
      <c r="AZ456" s="295"/>
      <c r="BA456" s="295"/>
      <c r="BB456" s="295"/>
      <c r="BC456" s="295"/>
      <c r="BD456" s="295"/>
      <c r="BE456" s="295"/>
      <c r="BF456" s="295"/>
      <c r="BG456" s="295"/>
      <c r="BH456" s="295"/>
      <c r="BI456" s="295"/>
    </row>
    <row r="457">
      <c r="A457" s="295"/>
      <c r="B457" s="295"/>
      <c r="C457" s="295"/>
      <c r="D457" s="295"/>
      <c r="E457" s="295"/>
      <c r="F457" s="295"/>
      <c r="G457" s="295"/>
      <c r="H457" s="295"/>
      <c r="I457" s="295"/>
      <c r="J457" s="295"/>
      <c r="K457" s="295"/>
      <c r="L457" s="295"/>
      <c r="M457" s="295"/>
      <c r="N457" s="295"/>
      <c r="O457" s="295"/>
      <c r="P457" s="295"/>
      <c r="Q457" s="295"/>
      <c r="R457" s="295"/>
      <c r="S457" s="295"/>
      <c r="T457" s="295"/>
      <c r="U457" s="295"/>
      <c r="V457" s="295"/>
      <c r="W457" s="295"/>
      <c r="X457" s="295"/>
      <c r="Y457" s="295"/>
      <c r="Z457" s="295"/>
      <c r="AA457" s="295"/>
      <c r="AB457" s="295"/>
      <c r="AC457" s="295"/>
      <c r="AD457" s="295"/>
      <c r="AE457" s="295"/>
      <c r="AF457" s="295"/>
      <c r="AG457" s="295"/>
      <c r="AH457" s="295"/>
      <c r="AI457" s="295"/>
      <c r="AJ457" s="295"/>
      <c r="AK457" s="295"/>
      <c r="AL457" s="295"/>
      <c r="AM457" s="295"/>
      <c r="AN457" s="295"/>
      <c r="AO457" s="295"/>
      <c r="AP457" s="295"/>
      <c r="AQ457" s="295"/>
      <c r="AR457" s="295"/>
      <c r="AS457" s="295"/>
      <c r="AT457" s="295"/>
      <c r="AU457" s="295"/>
      <c r="AV457" s="295"/>
      <c r="AW457" s="295"/>
      <c r="AX457" s="295"/>
      <c r="AY457" s="295"/>
      <c r="AZ457" s="295"/>
      <c r="BA457" s="295"/>
      <c r="BB457" s="295"/>
      <c r="BC457" s="295"/>
      <c r="BD457" s="295"/>
      <c r="BE457" s="295"/>
      <c r="BF457" s="295"/>
      <c r="BG457" s="295"/>
      <c r="BH457" s="295"/>
      <c r="BI457" s="295"/>
    </row>
    <row r="458">
      <c r="A458" s="295"/>
      <c r="B458" s="295"/>
      <c r="C458" s="295"/>
      <c r="D458" s="295"/>
      <c r="E458" s="295"/>
      <c r="F458" s="295"/>
      <c r="G458" s="295"/>
      <c r="H458" s="295"/>
      <c r="I458" s="295"/>
      <c r="J458" s="295"/>
      <c r="K458" s="295"/>
      <c r="L458" s="295"/>
      <c r="M458" s="295"/>
      <c r="N458" s="295"/>
      <c r="O458" s="295"/>
      <c r="P458" s="295"/>
      <c r="Q458" s="295"/>
      <c r="R458" s="295"/>
      <c r="S458" s="295"/>
      <c r="T458" s="295"/>
      <c r="U458" s="295"/>
      <c r="V458" s="295"/>
      <c r="W458" s="295"/>
      <c r="X458" s="295"/>
      <c r="Y458" s="295"/>
      <c r="Z458" s="295"/>
      <c r="AA458" s="295"/>
      <c r="AB458" s="295"/>
      <c r="AC458" s="295"/>
      <c r="AD458" s="295"/>
      <c r="AE458" s="295"/>
      <c r="AF458" s="295"/>
      <c r="AG458" s="295"/>
      <c r="AH458" s="295"/>
      <c r="AI458" s="295"/>
      <c r="AJ458" s="295"/>
      <c r="AK458" s="295"/>
      <c r="AL458" s="295"/>
      <c r="AM458" s="295"/>
      <c r="AN458" s="295"/>
      <c r="AO458" s="295"/>
      <c r="AP458" s="295"/>
      <c r="AQ458" s="295"/>
      <c r="AR458" s="295"/>
      <c r="AS458" s="295"/>
      <c r="AT458" s="295"/>
      <c r="AU458" s="295"/>
      <c r="AV458" s="295"/>
      <c r="AW458" s="295"/>
      <c r="AX458" s="295"/>
      <c r="AY458" s="295"/>
      <c r="AZ458" s="295"/>
      <c r="BA458" s="295"/>
      <c r="BB458" s="295"/>
      <c r="BC458" s="295"/>
      <c r="BD458" s="295"/>
      <c r="BE458" s="295"/>
      <c r="BF458" s="295"/>
      <c r="BG458" s="295"/>
      <c r="BH458" s="295"/>
      <c r="BI458" s="295"/>
    </row>
    <row r="459">
      <c r="A459" s="295"/>
      <c r="B459" s="295"/>
      <c r="C459" s="295"/>
      <c r="D459" s="295"/>
      <c r="E459" s="295"/>
      <c r="F459" s="295"/>
      <c r="G459" s="295"/>
      <c r="H459" s="295"/>
      <c r="I459" s="295"/>
      <c r="J459" s="295"/>
      <c r="K459" s="295"/>
      <c r="L459" s="295"/>
      <c r="M459" s="295"/>
      <c r="N459" s="295"/>
      <c r="O459" s="295"/>
      <c r="P459" s="295"/>
      <c r="Q459" s="295"/>
      <c r="R459" s="295"/>
      <c r="S459" s="295"/>
      <c r="T459" s="295"/>
      <c r="U459" s="295"/>
      <c r="V459" s="295"/>
      <c r="W459" s="295"/>
      <c r="X459" s="295"/>
      <c r="Y459" s="295"/>
      <c r="Z459" s="295"/>
      <c r="AA459" s="295"/>
      <c r="AB459" s="295"/>
      <c r="AC459" s="295"/>
      <c r="AD459" s="295"/>
      <c r="AE459" s="295"/>
      <c r="AF459" s="295"/>
      <c r="AG459" s="295"/>
      <c r="AH459" s="295"/>
      <c r="AI459" s="295"/>
      <c r="AJ459" s="295"/>
      <c r="AK459" s="295"/>
      <c r="AL459" s="295"/>
      <c r="AM459" s="295"/>
      <c r="AN459" s="295"/>
      <c r="AO459" s="295"/>
      <c r="AP459" s="295"/>
      <c r="AQ459" s="295"/>
      <c r="AR459" s="295"/>
      <c r="AS459" s="295"/>
      <c r="AT459" s="295"/>
      <c r="AU459" s="295"/>
      <c r="AV459" s="295"/>
      <c r="AW459" s="295"/>
      <c r="AX459" s="295"/>
      <c r="AY459" s="295"/>
      <c r="AZ459" s="295"/>
      <c r="BA459" s="295"/>
      <c r="BB459" s="295"/>
      <c r="BC459" s="295"/>
      <c r="BD459" s="295"/>
      <c r="BE459" s="295"/>
      <c r="BF459" s="295"/>
      <c r="BG459" s="295"/>
      <c r="BH459" s="295"/>
      <c r="BI459" s="295"/>
    </row>
    <row r="460">
      <c r="A460" s="295"/>
      <c r="B460" s="295"/>
      <c r="C460" s="295"/>
      <c r="D460" s="295"/>
      <c r="E460" s="295"/>
      <c r="F460" s="295"/>
      <c r="G460" s="295"/>
      <c r="H460" s="295"/>
      <c r="I460" s="295"/>
      <c r="J460" s="295"/>
      <c r="K460" s="295"/>
      <c r="L460" s="295"/>
      <c r="M460" s="295"/>
      <c r="N460" s="295"/>
      <c r="O460" s="295"/>
      <c r="P460" s="295"/>
      <c r="Q460" s="295"/>
      <c r="R460" s="295"/>
      <c r="S460" s="295"/>
      <c r="T460" s="295"/>
      <c r="U460" s="295"/>
      <c r="V460" s="295"/>
      <c r="W460" s="295"/>
      <c r="X460" s="295"/>
      <c r="Y460" s="295"/>
      <c r="Z460" s="295"/>
      <c r="AA460" s="295"/>
      <c r="AB460" s="295"/>
      <c r="AC460" s="295"/>
      <c r="AD460" s="295"/>
      <c r="AE460" s="295"/>
      <c r="AF460" s="295"/>
      <c r="AG460" s="295"/>
      <c r="AH460" s="295"/>
      <c r="AI460" s="295"/>
      <c r="AJ460" s="295"/>
      <c r="AK460" s="295"/>
      <c r="AL460" s="295"/>
      <c r="AM460" s="295"/>
      <c r="AN460" s="295"/>
      <c r="AO460" s="295"/>
      <c r="AP460" s="295"/>
      <c r="AQ460" s="295"/>
      <c r="AR460" s="295"/>
      <c r="AS460" s="295"/>
      <c r="AT460" s="295"/>
      <c r="AU460" s="295"/>
      <c r="AV460" s="295"/>
      <c r="AW460" s="295"/>
      <c r="AX460" s="295"/>
      <c r="AY460" s="295"/>
      <c r="AZ460" s="295"/>
      <c r="BA460" s="295"/>
      <c r="BB460" s="295"/>
      <c r="BC460" s="295"/>
      <c r="BD460" s="295"/>
      <c r="BE460" s="295"/>
      <c r="BF460" s="295"/>
      <c r="BG460" s="295"/>
      <c r="BH460" s="295"/>
      <c r="BI460" s="295"/>
    </row>
    <row r="461">
      <c r="A461" s="295"/>
      <c r="B461" s="295"/>
      <c r="C461" s="295"/>
      <c r="D461" s="295"/>
      <c r="E461" s="295"/>
      <c r="F461" s="295"/>
      <c r="G461" s="295"/>
      <c r="H461" s="295"/>
      <c r="I461" s="295"/>
      <c r="J461" s="295"/>
      <c r="K461" s="295"/>
      <c r="L461" s="295"/>
      <c r="M461" s="295"/>
      <c r="N461" s="295"/>
      <c r="O461" s="295"/>
      <c r="P461" s="295"/>
      <c r="Q461" s="295"/>
      <c r="R461" s="295"/>
      <c r="S461" s="295"/>
      <c r="T461" s="295"/>
      <c r="U461" s="295"/>
      <c r="V461" s="295"/>
      <c r="W461" s="295"/>
      <c r="X461" s="295"/>
      <c r="Y461" s="295"/>
      <c r="Z461" s="295"/>
      <c r="AA461" s="295"/>
      <c r="AB461" s="295"/>
      <c r="AC461" s="295"/>
      <c r="AD461" s="295"/>
      <c r="AE461" s="295"/>
      <c r="AF461" s="295"/>
      <c r="AG461" s="295"/>
      <c r="AH461" s="295"/>
      <c r="AI461" s="295"/>
      <c r="AJ461" s="295"/>
      <c r="AK461" s="295"/>
      <c r="AL461" s="295"/>
      <c r="AM461" s="295"/>
      <c r="AN461" s="295"/>
      <c r="AO461" s="295"/>
      <c r="AP461" s="295"/>
      <c r="AQ461" s="295"/>
      <c r="AR461" s="295"/>
      <c r="AS461" s="295"/>
      <c r="AT461" s="295"/>
      <c r="AU461" s="295"/>
      <c r="AV461" s="295"/>
      <c r="AW461" s="295"/>
      <c r="AX461" s="295"/>
      <c r="AY461" s="295"/>
      <c r="AZ461" s="295"/>
      <c r="BA461" s="295"/>
      <c r="BB461" s="295"/>
      <c r="BC461" s="295"/>
      <c r="BD461" s="295"/>
      <c r="BE461" s="295"/>
      <c r="BF461" s="295"/>
      <c r="BG461" s="295"/>
      <c r="BH461" s="295"/>
      <c r="BI461" s="295"/>
    </row>
    <row r="462">
      <c r="A462" s="295"/>
      <c r="B462" s="295"/>
      <c r="C462" s="295"/>
      <c r="D462" s="295"/>
      <c r="E462" s="295"/>
      <c r="F462" s="295"/>
      <c r="G462" s="295"/>
      <c r="H462" s="295"/>
      <c r="I462" s="295"/>
      <c r="J462" s="295"/>
      <c r="K462" s="295"/>
      <c r="L462" s="295"/>
      <c r="M462" s="295"/>
      <c r="N462" s="295"/>
      <c r="O462" s="295"/>
      <c r="P462" s="295"/>
      <c r="Q462" s="295"/>
      <c r="R462" s="295"/>
      <c r="S462" s="295"/>
      <c r="T462" s="295"/>
      <c r="U462" s="295"/>
      <c r="V462" s="295"/>
      <c r="W462" s="295"/>
      <c r="X462" s="295"/>
      <c r="Y462" s="295"/>
      <c r="Z462" s="295"/>
      <c r="AA462" s="295"/>
      <c r="AB462" s="295"/>
      <c r="AC462" s="295"/>
      <c r="AD462" s="295"/>
      <c r="AE462" s="295"/>
      <c r="AF462" s="295"/>
      <c r="AG462" s="295"/>
      <c r="AH462" s="295"/>
      <c r="AI462" s="295"/>
      <c r="AJ462" s="295"/>
      <c r="AK462" s="295"/>
      <c r="AL462" s="295"/>
      <c r="AM462" s="295"/>
      <c r="AN462" s="295"/>
      <c r="AO462" s="295"/>
      <c r="AP462" s="295"/>
      <c r="AQ462" s="295"/>
      <c r="AR462" s="295"/>
      <c r="AS462" s="295"/>
      <c r="AT462" s="295"/>
      <c r="AU462" s="295"/>
      <c r="AV462" s="295"/>
      <c r="AW462" s="295"/>
      <c r="AX462" s="295"/>
      <c r="AY462" s="295"/>
      <c r="AZ462" s="295"/>
      <c r="BA462" s="295"/>
      <c r="BB462" s="295"/>
      <c r="BC462" s="295"/>
      <c r="BD462" s="295"/>
      <c r="BE462" s="295"/>
      <c r="BF462" s="295"/>
      <c r="BG462" s="295"/>
      <c r="BH462" s="295"/>
      <c r="BI462" s="295"/>
    </row>
    <row r="463">
      <c r="A463" s="295"/>
      <c r="B463" s="295"/>
      <c r="C463" s="295"/>
      <c r="D463" s="295"/>
      <c r="E463" s="295"/>
      <c r="F463" s="295"/>
      <c r="G463" s="295"/>
      <c r="H463" s="295"/>
      <c r="I463" s="295"/>
      <c r="J463" s="295"/>
      <c r="K463" s="295"/>
      <c r="L463" s="295"/>
      <c r="M463" s="295"/>
      <c r="N463" s="295"/>
      <c r="O463" s="295"/>
      <c r="P463" s="295"/>
      <c r="Q463" s="295"/>
      <c r="R463" s="295"/>
      <c r="S463" s="295"/>
      <c r="T463" s="295"/>
      <c r="U463" s="295"/>
      <c r="V463" s="295"/>
      <c r="W463" s="295"/>
      <c r="X463" s="295"/>
      <c r="Y463" s="295"/>
      <c r="Z463" s="295"/>
      <c r="AA463" s="295"/>
      <c r="AB463" s="295"/>
      <c r="AC463" s="295"/>
      <c r="AD463" s="295"/>
      <c r="AE463" s="295"/>
      <c r="AF463" s="295"/>
      <c r="AG463" s="295"/>
      <c r="AH463" s="295"/>
      <c r="AI463" s="295"/>
      <c r="AJ463" s="295"/>
      <c r="AK463" s="295"/>
      <c r="AL463" s="295"/>
      <c r="AM463" s="295"/>
      <c r="AN463" s="295"/>
      <c r="AO463" s="295"/>
      <c r="AP463" s="295"/>
      <c r="AQ463" s="295"/>
      <c r="AR463" s="295"/>
      <c r="AS463" s="295"/>
      <c r="AT463" s="295"/>
      <c r="AU463" s="295"/>
      <c r="AV463" s="295"/>
      <c r="AW463" s="295"/>
      <c r="AX463" s="295"/>
      <c r="AY463" s="295"/>
      <c r="AZ463" s="295"/>
      <c r="BA463" s="295"/>
      <c r="BB463" s="295"/>
      <c r="BC463" s="295"/>
      <c r="BD463" s="295"/>
      <c r="BE463" s="295"/>
      <c r="BF463" s="295"/>
      <c r="BG463" s="295"/>
      <c r="BH463" s="295"/>
      <c r="BI463" s="295"/>
    </row>
    <row r="464">
      <c r="A464" s="295"/>
      <c r="B464" s="295"/>
      <c r="C464" s="295"/>
      <c r="D464" s="295"/>
      <c r="E464" s="295"/>
      <c r="F464" s="295"/>
      <c r="G464" s="295"/>
      <c r="H464" s="295"/>
      <c r="I464" s="295"/>
      <c r="J464" s="295"/>
      <c r="K464" s="295"/>
      <c r="L464" s="295"/>
      <c r="M464" s="295"/>
      <c r="N464" s="295"/>
      <c r="O464" s="295"/>
      <c r="P464" s="295"/>
      <c r="Q464" s="295"/>
      <c r="R464" s="295"/>
      <c r="S464" s="295"/>
      <c r="T464" s="295"/>
      <c r="U464" s="295"/>
      <c r="V464" s="295"/>
      <c r="W464" s="295"/>
      <c r="X464" s="295"/>
      <c r="Y464" s="295"/>
      <c r="Z464" s="295"/>
      <c r="AA464" s="295"/>
      <c r="AB464" s="295"/>
      <c r="AC464" s="295"/>
      <c r="AD464" s="295"/>
      <c r="AE464" s="295"/>
      <c r="AF464" s="295"/>
      <c r="AG464" s="295"/>
      <c r="AH464" s="295"/>
      <c r="AI464" s="295"/>
      <c r="AJ464" s="295"/>
      <c r="AK464" s="295"/>
      <c r="AL464" s="295"/>
      <c r="AM464" s="295"/>
      <c r="AN464" s="295"/>
      <c r="AO464" s="295"/>
      <c r="AP464" s="295"/>
      <c r="AQ464" s="295"/>
      <c r="AR464" s="295"/>
      <c r="AS464" s="295"/>
      <c r="AT464" s="295"/>
      <c r="AU464" s="295"/>
      <c r="AV464" s="295"/>
      <c r="AW464" s="295"/>
      <c r="AX464" s="295"/>
      <c r="AY464" s="295"/>
      <c r="AZ464" s="295"/>
      <c r="BA464" s="295"/>
      <c r="BB464" s="295"/>
      <c r="BC464" s="295"/>
      <c r="BD464" s="295"/>
      <c r="BE464" s="295"/>
      <c r="BF464" s="295"/>
      <c r="BG464" s="295"/>
      <c r="BH464" s="295"/>
      <c r="BI464" s="295"/>
    </row>
    <row r="465">
      <c r="A465" s="295"/>
      <c r="B465" s="295"/>
      <c r="C465" s="295"/>
      <c r="D465" s="295"/>
      <c r="E465" s="295"/>
      <c r="F465" s="295"/>
      <c r="G465" s="295"/>
      <c r="H465" s="295"/>
      <c r="I465" s="295"/>
      <c r="J465" s="295"/>
      <c r="K465" s="295"/>
      <c r="L465" s="295"/>
      <c r="M465" s="295"/>
      <c r="N465" s="295"/>
      <c r="O465" s="295"/>
      <c r="P465" s="295"/>
      <c r="Q465" s="295"/>
      <c r="R465" s="295"/>
      <c r="S465" s="295"/>
      <c r="T465" s="295"/>
      <c r="U465" s="295"/>
      <c r="V465" s="295"/>
      <c r="W465" s="295"/>
      <c r="X465" s="295"/>
      <c r="Y465" s="295"/>
      <c r="Z465" s="295"/>
      <c r="AA465" s="295"/>
      <c r="AB465" s="295"/>
      <c r="AC465" s="295"/>
      <c r="AD465" s="295"/>
      <c r="AE465" s="295"/>
      <c r="AF465" s="295"/>
      <c r="AG465" s="295"/>
      <c r="AH465" s="295"/>
      <c r="AI465" s="295"/>
      <c r="AJ465" s="295"/>
      <c r="AK465" s="295"/>
      <c r="AL465" s="295"/>
      <c r="AM465" s="295"/>
      <c r="AN465" s="295"/>
      <c r="AO465" s="295"/>
      <c r="AP465" s="295"/>
      <c r="AQ465" s="295"/>
      <c r="AR465" s="295"/>
      <c r="AS465" s="295"/>
      <c r="AT465" s="295"/>
      <c r="AU465" s="295"/>
      <c r="AV465" s="295"/>
      <c r="AW465" s="295"/>
      <c r="AX465" s="295"/>
      <c r="AY465" s="295"/>
      <c r="AZ465" s="295"/>
      <c r="BA465" s="295"/>
      <c r="BB465" s="295"/>
      <c r="BC465" s="295"/>
      <c r="BD465" s="295"/>
      <c r="BE465" s="295"/>
      <c r="BF465" s="295"/>
      <c r="BG465" s="295"/>
      <c r="BH465" s="295"/>
      <c r="BI465" s="295"/>
    </row>
    <row r="466">
      <c r="A466" s="295"/>
      <c r="B466" s="295"/>
      <c r="C466" s="295"/>
      <c r="D466" s="295"/>
      <c r="E466" s="295"/>
      <c r="F466" s="295"/>
      <c r="G466" s="295"/>
      <c r="H466" s="295"/>
      <c r="I466" s="295"/>
      <c r="J466" s="295"/>
      <c r="K466" s="295"/>
      <c r="L466" s="295"/>
      <c r="M466" s="295"/>
      <c r="N466" s="295"/>
      <c r="O466" s="295"/>
      <c r="P466" s="295"/>
      <c r="Q466" s="295"/>
      <c r="R466" s="295"/>
      <c r="S466" s="295"/>
      <c r="T466" s="295"/>
      <c r="U466" s="295"/>
      <c r="V466" s="295"/>
      <c r="W466" s="295"/>
      <c r="X466" s="295"/>
      <c r="Y466" s="295"/>
      <c r="Z466" s="295"/>
      <c r="AA466" s="295"/>
      <c r="AB466" s="295"/>
      <c r="AC466" s="295"/>
      <c r="AD466" s="295"/>
      <c r="AE466" s="295"/>
      <c r="AF466" s="295"/>
      <c r="AG466" s="295"/>
      <c r="AH466" s="295"/>
      <c r="AI466" s="295"/>
      <c r="AJ466" s="295"/>
      <c r="AK466" s="295"/>
      <c r="AL466" s="295"/>
      <c r="AM466" s="295"/>
      <c r="AN466" s="295"/>
      <c r="AO466" s="295"/>
      <c r="AP466" s="295"/>
      <c r="AQ466" s="295"/>
      <c r="AR466" s="295"/>
      <c r="AS466" s="295"/>
      <c r="AT466" s="295"/>
      <c r="AU466" s="295"/>
      <c r="AV466" s="295"/>
      <c r="AW466" s="295"/>
      <c r="AX466" s="295"/>
      <c r="AY466" s="295"/>
      <c r="AZ466" s="295"/>
      <c r="BA466" s="295"/>
      <c r="BB466" s="295"/>
      <c r="BC466" s="295"/>
      <c r="BD466" s="295"/>
      <c r="BE466" s="295"/>
      <c r="BF466" s="295"/>
      <c r="BG466" s="295"/>
      <c r="BH466" s="295"/>
      <c r="BI466" s="295"/>
    </row>
    <row r="467">
      <c r="A467" s="295"/>
      <c r="B467" s="295"/>
      <c r="C467" s="295"/>
      <c r="D467" s="295"/>
      <c r="E467" s="295"/>
      <c r="F467" s="295"/>
      <c r="G467" s="295"/>
      <c r="H467" s="295"/>
      <c r="I467" s="295"/>
      <c r="J467" s="295"/>
      <c r="K467" s="295"/>
      <c r="L467" s="295"/>
      <c r="M467" s="295"/>
      <c r="N467" s="295"/>
      <c r="O467" s="295"/>
      <c r="P467" s="295"/>
      <c r="Q467" s="295"/>
      <c r="R467" s="295"/>
      <c r="S467" s="295"/>
      <c r="T467" s="295"/>
      <c r="U467" s="295"/>
      <c r="V467" s="295"/>
      <c r="W467" s="295"/>
      <c r="X467" s="295"/>
      <c r="Y467" s="295"/>
      <c r="Z467" s="295"/>
      <c r="AA467" s="295"/>
      <c r="AB467" s="295"/>
      <c r="AC467" s="295"/>
      <c r="AD467" s="295"/>
      <c r="AE467" s="295"/>
      <c r="AF467" s="295"/>
      <c r="AG467" s="295"/>
      <c r="AH467" s="295"/>
      <c r="AI467" s="295"/>
      <c r="AJ467" s="295"/>
      <c r="AK467" s="295"/>
      <c r="AL467" s="295"/>
      <c r="AM467" s="295"/>
      <c r="AN467" s="295"/>
      <c r="AO467" s="295"/>
      <c r="AP467" s="295"/>
      <c r="AQ467" s="295"/>
      <c r="AR467" s="295"/>
      <c r="AS467" s="295"/>
      <c r="AT467" s="295"/>
      <c r="AU467" s="295"/>
      <c r="AV467" s="295"/>
      <c r="AW467" s="295"/>
      <c r="AX467" s="295"/>
      <c r="AY467" s="295"/>
      <c r="AZ467" s="295"/>
      <c r="BA467" s="295"/>
      <c r="BB467" s="295"/>
      <c r="BC467" s="295"/>
      <c r="BD467" s="295"/>
      <c r="BE467" s="295"/>
      <c r="BF467" s="295"/>
      <c r="BG467" s="295"/>
      <c r="BH467" s="295"/>
      <c r="BI467" s="295"/>
    </row>
    <row r="468">
      <c r="A468" s="295"/>
      <c r="B468" s="295"/>
      <c r="C468" s="295"/>
      <c r="D468" s="295"/>
      <c r="E468" s="295"/>
      <c r="F468" s="295"/>
      <c r="G468" s="295"/>
      <c r="H468" s="295"/>
      <c r="I468" s="295"/>
      <c r="J468" s="295"/>
      <c r="K468" s="295"/>
      <c r="L468" s="295"/>
      <c r="M468" s="295"/>
      <c r="N468" s="295"/>
      <c r="O468" s="295"/>
      <c r="P468" s="295"/>
      <c r="Q468" s="295"/>
      <c r="R468" s="295"/>
      <c r="S468" s="295"/>
      <c r="T468" s="295"/>
      <c r="U468" s="295"/>
      <c r="V468" s="295"/>
      <c r="W468" s="295"/>
      <c r="X468" s="295"/>
      <c r="Y468" s="295"/>
      <c r="Z468" s="295"/>
      <c r="AA468" s="295"/>
      <c r="AB468" s="295"/>
      <c r="AC468" s="295"/>
      <c r="AD468" s="295"/>
      <c r="AE468" s="295"/>
      <c r="AF468" s="295"/>
      <c r="AG468" s="295"/>
      <c r="AH468" s="295"/>
      <c r="AI468" s="295"/>
      <c r="AJ468" s="295"/>
      <c r="AK468" s="295"/>
      <c r="AL468" s="295"/>
      <c r="AM468" s="295"/>
      <c r="AN468" s="295"/>
      <c r="AO468" s="295"/>
      <c r="AP468" s="295"/>
      <c r="AQ468" s="295"/>
      <c r="AR468" s="295"/>
      <c r="AS468" s="295"/>
      <c r="AT468" s="295"/>
      <c r="AU468" s="295"/>
      <c r="AV468" s="295"/>
      <c r="AW468" s="295"/>
      <c r="AX468" s="295"/>
      <c r="AY468" s="295"/>
      <c r="AZ468" s="295"/>
      <c r="BA468" s="295"/>
      <c r="BB468" s="295"/>
      <c r="BC468" s="295"/>
      <c r="BD468" s="295"/>
      <c r="BE468" s="295"/>
      <c r="BF468" s="295"/>
      <c r="BG468" s="295"/>
      <c r="BH468" s="295"/>
      <c r="BI468" s="295"/>
    </row>
    <row r="469">
      <c r="A469" s="295"/>
      <c r="B469" s="295"/>
      <c r="C469" s="295"/>
      <c r="D469" s="295"/>
      <c r="E469" s="295"/>
      <c r="F469" s="295"/>
      <c r="G469" s="295"/>
      <c r="H469" s="295"/>
      <c r="I469" s="295"/>
      <c r="J469" s="295"/>
      <c r="K469" s="295"/>
      <c r="L469" s="295"/>
      <c r="M469" s="295"/>
      <c r="N469" s="295"/>
      <c r="O469" s="295"/>
      <c r="P469" s="295"/>
      <c r="Q469" s="295"/>
      <c r="R469" s="295"/>
      <c r="S469" s="295"/>
      <c r="T469" s="295"/>
      <c r="U469" s="295"/>
      <c r="V469" s="295"/>
      <c r="W469" s="295"/>
      <c r="X469" s="295"/>
      <c r="Y469" s="295"/>
      <c r="Z469" s="295"/>
      <c r="AA469" s="295"/>
      <c r="AB469" s="295"/>
      <c r="AC469" s="295"/>
      <c r="AD469" s="295"/>
      <c r="AE469" s="295"/>
      <c r="AF469" s="295"/>
      <c r="AG469" s="295"/>
      <c r="AH469" s="295"/>
      <c r="AI469" s="295"/>
      <c r="AJ469" s="295"/>
      <c r="AK469" s="295"/>
      <c r="AL469" s="295"/>
      <c r="AM469" s="295"/>
      <c r="AN469" s="295"/>
      <c r="AO469" s="295"/>
      <c r="AP469" s="295"/>
      <c r="AQ469" s="295"/>
      <c r="AR469" s="295"/>
      <c r="AS469" s="295"/>
      <c r="AT469" s="295"/>
      <c r="AU469" s="295"/>
      <c r="AV469" s="295"/>
      <c r="AW469" s="295"/>
      <c r="AX469" s="295"/>
      <c r="AY469" s="295"/>
      <c r="AZ469" s="295"/>
      <c r="BA469" s="295"/>
      <c r="BB469" s="295"/>
      <c r="BC469" s="295"/>
      <c r="BD469" s="295"/>
      <c r="BE469" s="295"/>
      <c r="BF469" s="295"/>
      <c r="BG469" s="295"/>
      <c r="BH469" s="295"/>
      <c r="BI469" s="295"/>
    </row>
    <row r="470">
      <c r="A470" s="295"/>
      <c r="B470" s="295"/>
      <c r="C470" s="295"/>
      <c r="D470" s="295"/>
      <c r="E470" s="295"/>
      <c r="F470" s="295"/>
      <c r="G470" s="295"/>
      <c r="H470" s="295"/>
      <c r="I470" s="295"/>
      <c r="J470" s="295"/>
      <c r="K470" s="295"/>
      <c r="L470" s="295"/>
      <c r="M470" s="295"/>
      <c r="N470" s="295"/>
      <c r="O470" s="295"/>
      <c r="P470" s="295"/>
      <c r="Q470" s="295"/>
      <c r="R470" s="295"/>
      <c r="S470" s="295"/>
      <c r="T470" s="295"/>
      <c r="U470" s="295"/>
      <c r="V470" s="295"/>
      <c r="W470" s="295"/>
      <c r="X470" s="295"/>
      <c r="Y470" s="295"/>
      <c r="Z470" s="295"/>
      <c r="AA470" s="295"/>
      <c r="AB470" s="295"/>
      <c r="AC470" s="295"/>
      <c r="AD470" s="295"/>
      <c r="AE470" s="295"/>
      <c r="AF470" s="295"/>
      <c r="AG470" s="295"/>
      <c r="AH470" s="295"/>
      <c r="AI470" s="295"/>
      <c r="AJ470" s="295"/>
      <c r="AK470" s="295"/>
      <c r="AL470" s="295"/>
      <c r="AM470" s="295"/>
      <c r="AN470" s="295"/>
      <c r="AO470" s="295"/>
      <c r="AP470" s="295"/>
      <c r="AQ470" s="295"/>
      <c r="AR470" s="295"/>
      <c r="AS470" s="295"/>
      <c r="AT470" s="295"/>
      <c r="AU470" s="295"/>
      <c r="AV470" s="295"/>
      <c r="AW470" s="295"/>
      <c r="AX470" s="295"/>
      <c r="AY470" s="295"/>
      <c r="AZ470" s="295"/>
      <c r="BA470" s="295"/>
      <c r="BB470" s="295"/>
      <c r="BC470" s="295"/>
      <c r="BD470" s="295"/>
      <c r="BE470" s="295"/>
      <c r="BF470" s="295"/>
      <c r="BG470" s="295"/>
      <c r="BH470" s="295"/>
      <c r="BI470" s="295"/>
    </row>
    <row r="471">
      <c r="A471" s="295"/>
      <c r="B471" s="295"/>
      <c r="C471" s="295"/>
      <c r="D471" s="295"/>
      <c r="E471" s="295"/>
      <c r="F471" s="295"/>
      <c r="G471" s="295"/>
      <c r="H471" s="295"/>
      <c r="I471" s="295"/>
      <c r="J471" s="295"/>
      <c r="K471" s="295"/>
      <c r="L471" s="295"/>
      <c r="M471" s="295"/>
      <c r="N471" s="295"/>
      <c r="O471" s="295"/>
      <c r="P471" s="295"/>
      <c r="Q471" s="295"/>
      <c r="R471" s="295"/>
      <c r="S471" s="295"/>
      <c r="T471" s="295"/>
      <c r="U471" s="295"/>
      <c r="V471" s="295"/>
      <c r="W471" s="295"/>
      <c r="X471" s="295"/>
      <c r="Y471" s="295"/>
      <c r="Z471" s="295"/>
      <c r="AA471" s="295"/>
      <c r="AB471" s="295"/>
      <c r="AC471" s="295"/>
      <c r="AD471" s="295"/>
      <c r="AE471" s="295"/>
      <c r="AF471" s="295"/>
      <c r="AG471" s="295"/>
      <c r="AH471" s="295"/>
      <c r="AI471" s="295"/>
      <c r="AJ471" s="295"/>
      <c r="AK471" s="295"/>
      <c r="AL471" s="295"/>
      <c r="AM471" s="295"/>
      <c r="AN471" s="295"/>
      <c r="AO471" s="295"/>
      <c r="AP471" s="295"/>
      <c r="AQ471" s="295"/>
      <c r="AR471" s="295"/>
      <c r="AS471" s="295"/>
      <c r="AT471" s="295"/>
      <c r="AU471" s="295"/>
      <c r="AV471" s="295"/>
      <c r="AW471" s="295"/>
      <c r="AX471" s="295"/>
      <c r="AY471" s="295"/>
      <c r="AZ471" s="295"/>
      <c r="BA471" s="295"/>
      <c r="BB471" s="295"/>
      <c r="BC471" s="295"/>
      <c r="BD471" s="295"/>
      <c r="BE471" s="295"/>
      <c r="BF471" s="295"/>
      <c r="BG471" s="295"/>
      <c r="BH471" s="295"/>
      <c r="BI471" s="295"/>
    </row>
    <row r="472">
      <c r="A472" s="295"/>
      <c r="B472" s="295"/>
      <c r="C472" s="295"/>
      <c r="D472" s="295"/>
      <c r="E472" s="295"/>
      <c r="F472" s="295"/>
      <c r="G472" s="295"/>
      <c r="H472" s="295"/>
      <c r="I472" s="295"/>
      <c r="J472" s="295"/>
      <c r="K472" s="295"/>
      <c r="L472" s="295"/>
      <c r="M472" s="295"/>
      <c r="N472" s="295"/>
      <c r="O472" s="295"/>
      <c r="P472" s="295"/>
      <c r="Q472" s="295"/>
      <c r="R472" s="295"/>
      <c r="S472" s="295"/>
      <c r="T472" s="295"/>
      <c r="U472" s="295"/>
      <c r="V472" s="295"/>
      <c r="W472" s="295"/>
      <c r="X472" s="295"/>
      <c r="Y472" s="295"/>
      <c r="Z472" s="295"/>
      <c r="AA472" s="295"/>
      <c r="AB472" s="295"/>
      <c r="AC472" s="295"/>
      <c r="AD472" s="295"/>
      <c r="AE472" s="295"/>
      <c r="AF472" s="295"/>
      <c r="AG472" s="295"/>
      <c r="AH472" s="295"/>
      <c r="AI472" s="295"/>
      <c r="AJ472" s="295"/>
      <c r="AK472" s="295"/>
      <c r="AL472" s="295"/>
      <c r="AM472" s="295"/>
      <c r="AN472" s="295"/>
      <c r="AO472" s="295"/>
      <c r="AP472" s="295"/>
      <c r="AQ472" s="295"/>
      <c r="AR472" s="295"/>
      <c r="AS472" s="295"/>
      <c r="AT472" s="295"/>
      <c r="AU472" s="295"/>
      <c r="AV472" s="295"/>
      <c r="AW472" s="295"/>
      <c r="AX472" s="295"/>
      <c r="AY472" s="295"/>
      <c r="AZ472" s="295"/>
      <c r="BA472" s="295"/>
      <c r="BB472" s="295"/>
      <c r="BC472" s="295"/>
      <c r="BD472" s="295"/>
      <c r="BE472" s="295"/>
      <c r="BF472" s="295"/>
      <c r="BG472" s="295"/>
      <c r="BH472" s="295"/>
      <c r="BI472" s="295"/>
    </row>
    <row r="473">
      <c r="A473" s="295"/>
      <c r="B473" s="295"/>
      <c r="C473" s="295"/>
      <c r="D473" s="295"/>
      <c r="E473" s="295"/>
      <c r="F473" s="295"/>
      <c r="G473" s="295"/>
      <c r="H473" s="295"/>
      <c r="I473" s="295"/>
      <c r="J473" s="295"/>
      <c r="K473" s="295"/>
      <c r="L473" s="295"/>
      <c r="M473" s="295"/>
      <c r="N473" s="295"/>
      <c r="O473" s="295"/>
      <c r="P473" s="295"/>
      <c r="Q473" s="295"/>
      <c r="R473" s="295"/>
      <c r="S473" s="295"/>
      <c r="T473" s="295"/>
      <c r="U473" s="295"/>
      <c r="V473" s="295"/>
      <c r="W473" s="295"/>
      <c r="X473" s="295"/>
      <c r="Y473" s="295"/>
      <c r="Z473" s="295"/>
      <c r="AA473" s="295"/>
      <c r="AB473" s="295"/>
      <c r="AC473" s="295"/>
      <c r="AD473" s="295"/>
      <c r="AE473" s="295"/>
      <c r="AF473" s="295"/>
      <c r="AG473" s="295"/>
      <c r="AH473" s="295"/>
      <c r="AI473" s="295"/>
      <c r="AJ473" s="295"/>
      <c r="AK473" s="295"/>
      <c r="AL473" s="295"/>
      <c r="AM473" s="295"/>
      <c r="AN473" s="295"/>
      <c r="AO473" s="295"/>
      <c r="AP473" s="295"/>
      <c r="AQ473" s="295"/>
      <c r="AR473" s="295"/>
      <c r="AS473" s="295"/>
      <c r="AT473" s="295"/>
      <c r="AU473" s="295"/>
      <c r="AV473" s="295"/>
      <c r="AW473" s="295"/>
      <c r="AX473" s="295"/>
      <c r="AY473" s="295"/>
      <c r="AZ473" s="295"/>
      <c r="BA473" s="295"/>
      <c r="BB473" s="295"/>
      <c r="BC473" s="295"/>
      <c r="BD473" s="295"/>
      <c r="BE473" s="295"/>
      <c r="BF473" s="295"/>
      <c r="BG473" s="295"/>
      <c r="BH473" s="295"/>
      <c r="BI473" s="295"/>
    </row>
    <row r="474">
      <c r="A474" s="295"/>
      <c r="B474" s="295"/>
      <c r="C474" s="295"/>
      <c r="D474" s="295"/>
      <c r="E474" s="295"/>
      <c r="F474" s="295"/>
      <c r="G474" s="295"/>
      <c r="H474" s="295"/>
      <c r="I474" s="295"/>
      <c r="J474" s="295"/>
      <c r="K474" s="295"/>
      <c r="L474" s="295"/>
      <c r="M474" s="295"/>
      <c r="N474" s="295"/>
      <c r="O474" s="295"/>
      <c r="P474" s="295"/>
      <c r="Q474" s="295"/>
      <c r="R474" s="295"/>
      <c r="S474" s="295"/>
      <c r="T474" s="295"/>
      <c r="U474" s="295"/>
      <c r="V474" s="295"/>
      <c r="W474" s="295"/>
      <c r="X474" s="295"/>
      <c r="Y474" s="295"/>
      <c r="Z474" s="295"/>
      <c r="AA474" s="295"/>
      <c r="AB474" s="295"/>
      <c r="AC474" s="295"/>
      <c r="AD474" s="295"/>
      <c r="AE474" s="295"/>
      <c r="AF474" s="295"/>
      <c r="AG474" s="295"/>
      <c r="AH474" s="295"/>
      <c r="AI474" s="295"/>
      <c r="AJ474" s="295"/>
      <c r="AK474" s="295"/>
      <c r="AL474" s="295"/>
      <c r="AM474" s="295"/>
      <c r="AN474" s="295"/>
      <c r="AO474" s="295"/>
      <c r="AP474" s="295"/>
      <c r="AQ474" s="295"/>
      <c r="AR474" s="295"/>
      <c r="AS474" s="295"/>
      <c r="AT474" s="295"/>
      <c r="AU474" s="295"/>
      <c r="AV474" s="295"/>
      <c r="AW474" s="295"/>
      <c r="AX474" s="295"/>
      <c r="AY474" s="295"/>
      <c r="AZ474" s="295"/>
      <c r="BA474" s="295"/>
      <c r="BB474" s="295"/>
      <c r="BC474" s="295"/>
      <c r="BD474" s="295"/>
      <c r="BE474" s="295"/>
      <c r="BF474" s="295"/>
      <c r="BG474" s="295"/>
      <c r="BH474" s="295"/>
      <c r="BI474" s="295"/>
    </row>
    <row r="475">
      <c r="A475" s="295"/>
      <c r="B475" s="295"/>
      <c r="C475" s="295"/>
      <c r="D475" s="295"/>
      <c r="E475" s="295"/>
      <c r="F475" s="295"/>
      <c r="G475" s="295"/>
      <c r="H475" s="295"/>
      <c r="I475" s="295"/>
      <c r="J475" s="295"/>
      <c r="K475" s="295"/>
      <c r="L475" s="295"/>
      <c r="M475" s="295"/>
      <c r="N475" s="295"/>
      <c r="O475" s="295"/>
      <c r="P475" s="295"/>
      <c r="Q475" s="295"/>
      <c r="R475" s="295"/>
      <c r="S475" s="295"/>
      <c r="T475" s="295"/>
      <c r="U475" s="295"/>
      <c r="V475" s="295"/>
      <c r="W475" s="295"/>
      <c r="X475" s="295"/>
      <c r="Y475" s="295"/>
      <c r="Z475" s="295"/>
      <c r="AA475" s="295"/>
      <c r="AB475" s="295"/>
      <c r="AC475" s="295"/>
      <c r="AD475" s="295"/>
      <c r="AE475" s="295"/>
      <c r="AF475" s="295"/>
      <c r="AG475" s="295"/>
      <c r="AH475" s="295"/>
      <c r="AI475" s="295"/>
      <c r="AJ475" s="295"/>
      <c r="AK475" s="295"/>
      <c r="AL475" s="295"/>
      <c r="AM475" s="295"/>
      <c r="AN475" s="295"/>
      <c r="AO475" s="295"/>
      <c r="AP475" s="295"/>
      <c r="AQ475" s="295"/>
      <c r="AR475" s="295"/>
      <c r="AS475" s="295"/>
      <c r="AT475" s="295"/>
      <c r="AU475" s="295"/>
      <c r="AV475" s="295"/>
      <c r="AW475" s="295"/>
      <c r="AX475" s="295"/>
      <c r="AY475" s="295"/>
      <c r="AZ475" s="295"/>
      <c r="BA475" s="295"/>
      <c r="BB475" s="295"/>
      <c r="BC475" s="295"/>
      <c r="BD475" s="295"/>
      <c r="BE475" s="295"/>
      <c r="BF475" s="295"/>
      <c r="BG475" s="295"/>
      <c r="BH475" s="295"/>
      <c r="BI475" s="295"/>
    </row>
    <row r="476">
      <c r="A476" s="295"/>
      <c r="B476" s="295"/>
      <c r="C476" s="295"/>
      <c r="D476" s="295"/>
      <c r="E476" s="295"/>
      <c r="F476" s="295"/>
      <c r="G476" s="295"/>
      <c r="H476" s="295"/>
      <c r="I476" s="295"/>
      <c r="J476" s="295"/>
      <c r="K476" s="295"/>
      <c r="L476" s="295"/>
      <c r="M476" s="295"/>
      <c r="N476" s="295"/>
      <c r="O476" s="295"/>
      <c r="P476" s="295"/>
      <c r="Q476" s="295"/>
      <c r="R476" s="295"/>
      <c r="S476" s="295"/>
      <c r="T476" s="295"/>
      <c r="U476" s="295"/>
      <c r="V476" s="295"/>
      <c r="W476" s="295"/>
      <c r="X476" s="295"/>
      <c r="Y476" s="295"/>
      <c r="Z476" s="295"/>
      <c r="AA476" s="295"/>
      <c r="AB476" s="295"/>
      <c r="AC476" s="295"/>
      <c r="AD476" s="295"/>
      <c r="AE476" s="295"/>
      <c r="AF476" s="295"/>
      <c r="AG476" s="295"/>
      <c r="AH476" s="295"/>
      <c r="AI476" s="295"/>
      <c r="AJ476" s="295"/>
      <c r="AK476" s="295"/>
      <c r="AL476" s="295"/>
      <c r="AM476" s="295"/>
      <c r="AN476" s="295"/>
      <c r="AO476" s="295"/>
      <c r="AP476" s="295"/>
      <c r="AQ476" s="295"/>
      <c r="AR476" s="295"/>
      <c r="AS476" s="295"/>
      <c r="AT476" s="295"/>
      <c r="AU476" s="295"/>
      <c r="AV476" s="295"/>
      <c r="AW476" s="295"/>
      <c r="AX476" s="295"/>
      <c r="AY476" s="295"/>
      <c r="AZ476" s="295"/>
      <c r="BA476" s="295"/>
      <c r="BB476" s="295"/>
      <c r="BC476" s="295"/>
      <c r="BD476" s="295"/>
      <c r="BE476" s="295"/>
      <c r="BF476" s="295"/>
      <c r="BG476" s="295"/>
      <c r="BH476" s="295"/>
      <c r="BI476" s="295"/>
    </row>
    <row r="477">
      <c r="A477" s="295"/>
      <c r="B477" s="295"/>
      <c r="C477" s="295"/>
      <c r="D477" s="295"/>
      <c r="E477" s="295"/>
      <c r="F477" s="295"/>
      <c r="G477" s="295"/>
      <c r="H477" s="295"/>
      <c r="I477" s="295"/>
      <c r="J477" s="295"/>
      <c r="K477" s="295"/>
      <c r="L477" s="295"/>
      <c r="M477" s="295"/>
      <c r="N477" s="295"/>
      <c r="O477" s="295"/>
      <c r="P477" s="295"/>
      <c r="Q477" s="295"/>
      <c r="R477" s="295"/>
      <c r="S477" s="295"/>
      <c r="T477" s="295"/>
      <c r="U477" s="295"/>
      <c r="V477" s="295"/>
      <c r="W477" s="295"/>
      <c r="X477" s="295"/>
      <c r="Y477" s="295"/>
      <c r="Z477" s="295"/>
      <c r="AA477" s="295"/>
      <c r="AB477" s="295"/>
      <c r="AC477" s="295"/>
      <c r="AD477" s="295"/>
      <c r="AE477" s="295"/>
      <c r="AF477" s="295"/>
      <c r="AG477" s="295"/>
      <c r="AH477" s="295"/>
      <c r="AI477" s="295"/>
      <c r="AJ477" s="295"/>
      <c r="AK477" s="295"/>
      <c r="AL477" s="295"/>
      <c r="AM477" s="295"/>
      <c r="AN477" s="295"/>
      <c r="AO477" s="295"/>
      <c r="AP477" s="295"/>
      <c r="AQ477" s="295"/>
      <c r="AR477" s="295"/>
      <c r="AS477" s="295"/>
      <c r="AT477" s="295"/>
      <c r="AU477" s="295"/>
      <c r="AV477" s="295"/>
      <c r="AW477" s="295"/>
      <c r="AX477" s="295"/>
      <c r="AY477" s="295"/>
      <c r="AZ477" s="295"/>
      <c r="BA477" s="295"/>
      <c r="BB477" s="295"/>
      <c r="BC477" s="295"/>
      <c r="BD477" s="295"/>
      <c r="BE477" s="295"/>
      <c r="BF477" s="295"/>
      <c r="BG477" s="295"/>
      <c r="BH477" s="295"/>
      <c r="BI477" s="295"/>
    </row>
    <row r="478">
      <c r="A478" s="295"/>
      <c r="B478" s="295"/>
      <c r="C478" s="295"/>
      <c r="D478" s="295"/>
      <c r="E478" s="295"/>
      <c r="F478" s="295"/>
      <c r="G478" s="295"/>
      <c r="H478" s="295"/>
      <c r="I478" s="295"/>
      <c r="J478" s="295"/>
      <c r="K478" s="295"/>
      <c r="L478" s="295"/>
      <c r="M478" s="295"/>
      <c r="N478" s="295"/>
      <c r="O478" s="295"/>
      <c r="P478" s="295"/>
      <c r="Q478" s="295"/>
      <c r="R478" s="295"/>
      <c r="S478" s="295"/>
      <c r="T478" s="295"/>
      <c r="U478" s="295"/>
      <c r="V478" s="295"/>
      <c r="W478" s="295"/>
      <c r="X478" s="295"/>
      <c r="Y478" s="295"/>
      <c r="Z478" s="295"/>
      <c r="AA478" s="295"/>
      <c r="AB478" s="295"/>
      <c r="AC478" s="295"/>
      <c r="AD478" s="295"/>
      <c r="AE478" s="295"/>
      <c r="AF478" s="295"/>
      <c r="AG478" s="295"/>
      <c r="AH478" s="295"/>
      <c r="AI478" s="295"/>
      <c r="AJ478" s="295"/>
      <c r="AK478" s="295"/>
      <c r="AL478" s="295"/>
      <c r="AM478" s="295"/>
      <c r="AN478" s="295"/>
      <c r="AO478" s="295"/>
      <c r="AP478" s="295"/>
      <c r="AQ478" s="295"/>
      <c r="AR478" s="295"/>
      <c r="AS478" s="295"/>
      <c r="AT478" s="295"/>
      <c r="AU478" s="295"/>
      <c r="AV478" s="295"/>
      <c r="AW478" s="295"/>
      <c r="AX478" s="295"/>
      <c r="AY478" s="295"/>
      <c r="AZ478" s="295"/>
      <c r="BA478" s="295"/>
      <c r="BB478" s="295"/>
      <c r="BC478" s="295"/>
      <c r="BD478" s="295"/>
      <c r="BE478" s="295"/>
      <c r="BF478" s="295"/>
      <c r="BG478" s="295"/>
      <c r="BH478" s="295"/>
      <c r="BI478" s="295"/>
    </row>
    <row r="479">
      <c r="A479" s="295"/>
      <c r="B479" s="295"/>
      <c r="C479" s="295"/>
      <c r="D479" s="295"/>
      <c r="E479" s="295"/>
      <c r="F479" s="295"/>
      <c r="G479" s="295"/>
      <c r="H479" s="295"/>
      <c r="I479" s="295"/>
      <c r="J479" s="295"/>
      <c r="K479" s="295"/>
      <c r="L479" s="295"/>
      <c r="M479" s="295"/>
      <c r="N479" s="295"/>
      <c r="O479" s="295"/>
      <c r="P479" s="295"/>
      <c r="Q479" s="295"/>
      <c r="R479" s="295"/>
      <c r="S479" s="295"/>
      <c r="T479" s="295"/>
      <c r="U479" s="295"/>
      <c r="V479" s="295"/>
      <c r="W479" s="295"/>
      <c r="X479" s="295"/>
      <c r="Y479" s="295"/>
      <c r="Z479" s="295"/>
      <c r="AA479" s="295"/>
      <c r="AB479" s="295"/>
      <c r="AC479" s="295"/>
      <c r="AD479" s="295"/>
      <c r="AE479" s="295"/>
      <c r="AF479" s="295"/>
      <c r="AG479" s="295"/>
      <c r="AH479" s="295"/>
      <c r="AI479" s="295"/>
      <c r="AJ479" s="295"/>
      <c r="AK479" s="295"/>
      <c r="AL479" s="295"/>
      <c r="AM479" s="295"/>
      <c r="AN479" s="295"/>
      <c r="AO479" s="295"/>
      <c r="AP479" s="295"/>
      <c r="AQ479" s="295"/>
      <c r="AR479" s="295"/>
      <c r="AS479" s="295"/>
      <c r="AT479" s="295"/>
      <c r="AU479" s="295"/>
      <c r="AV479" s="295"/>
      <c r="AW479" s="295"/>
      <c r="AX479" s="295"/>
      <c r="AY479" s="295"/>
      <c r="AZ479" s="295"/>
      <c r="BA479" s="295"/>
      <c r="BB479" s="295"/>
      <c r="BC479" s="295"/>
      <c r="BD479" s="295"/>
      <c r="BE479" s="295"/>
      <c r="BF479" s="295"/>
      <c r="BG479" s="295"/>
      <c r="BH479" s="295"/>
      <c r="BI479" s="295"/>
    </row>
    <row r="480">
      <c r="A480" s="295"/>
      <c r="B480" s="295"/>
      <c r="C480" s="295"/>
      <c r="D480" s="295"/>
      <c r="E480" s="295"/>
      <c r="F480" s="295"/>
      <c r="G480" s="295"/>
      <c r="H480" s="295"/>
      <c r="I480" s="295"/>
      <c r="J480" s="295"/>
      <c r="K480" s="295"/>
      <c r="L480" s="295"/>
      <c r="M480" s="295"/>
      <c r="N480" s="295"/>
      <c r="O480" s="295"/>
      <c r="P480" s="295"/>
      <c r="Q480" s="295"/>
      <c r="R480" s="295"/>
      <c r="S480" s="295"/>
      <c r="T480" s="295"/>
      <c r="U480" s="295"/>
      <c r="V480" s="295"/>
      <c r="W480" s="295"/>
      <c r="X480" s="295"/>
      <c r="Y480" s="295"/>
      <c r="Z480" s="295"/>
      <c r="AA480" s="295"/>
      <c r="AB480" s="295"/>
      <c r="AC480" s="295"/>
      <c r="AD480" s="295"/>
      <c r="AE480" s="295"/>
      <c r="AF480" s="295"/>
      <c r="AG480" s="295"/>
      <c r="AH480" s="295"/>
      <c r="AI480" s="295"/>
      <c r="AJ480" s="295"/>
      <c r="AK480" s="295"/>
      <c r="AL480" s="295"/>
      <c r="AM480" s="295"/>
      <c r="AN480" s="295"/>
      <c r="AO480" s="295"/>
      <c r="AP480" s="295"/>
      <c r="AQ480" s="295"/>
      <c r="AR480" s="295"/>
      <c r="AS480" s="295"/>
      <c r="AT480" s="295"/>
      <c r="AU480" s="295"/>
      <c r="AV480" s="295"/>
      <c r="AW480" s="295"/>
      <c r="AX480" s="295"/>
      <c r="AY480" s="295"/>
      <c r="AZ480" s="295"/>
      <c r="BA480" s="295"/>
      <c r="BB480" s="295"/>
      <c r="BC480" s="295"/>
      <c r="BD480" s="295"/>
      <c r="BE480" s="295"/>
      <c r="BF480" s="295"/>
      <c r="BG480" s="295"/>
      <c r="BH480" s="295"/>
      <c r="BI480" s="295"/>
    </row>
    <row r="481">
      <c r="A481" s="295"/>
      <c r="B481" s="295"/>
      <c r="C481" s="295"/>
      <c r="D481" s="295"/>
      <c r="E481" s="295"/>
      <c r="F481" s="295"/>
      <c r="G481" s="295"/>
      <c r="H481" s="295"/>
      <c r="I481" s="295"/>
      <c r="J481" s="295"/>
      <c r="K481" s="295"/>
      <c r="L481" s="295"/>
      <c r="M481" s="295"/>
      <c r="N481" s="295"/>
      <c r="O481" s="295"/>
      <c r="P481" s="295"/>
      <c r="Q481" s="295"/>
      <c r="R481" s="295"/>
      <c r="S481" s="295"/>
      <c r="T481" s="295"/>
      <c r="U481" s="295"/>
      <c r="V481" s="295"/>
      <c r="W481" s="295"/>
      <c r="X481" s="295"/>
      <c r="Y481" s="295"/>
      <c r="Z481" s="295"/>
      <c r="AA481" s="295"/>
      <c r="AB481" s="295"/>
      <c r="AC481" s="295"/>
      <c r="AD481" s="295"/>
      <c r="AE481" s="295"/>
      <c r="AF481" s="295"/>
      <c r="AG481" s="295"/>
      <c r="AH481" s="295"/>
      <c r="AI481" s="295"/>
      <c r="AJ481" s="295"/>
      <c r="AK481" s="295"/>
      <c r="AL481" s="295"/>
      <c r="AM481" s="295"/>
      <c r="AN481" s="295"/>
      <c r="AO481" s="295"/>
      <c r="AP481" s="295"/>
      <c r="AQ481" s="295"/>
      <c r="AR481" s="295"/>
      <c r="AS481" s="295"/>
      <c r="AT481" s="295"/>
      <c r="AU481" s="295"/>
      <c r="AV481" s="295"/>
      <c r="AW481" s="295"/>
      <c r="AX481" s="295"/>
      <c r="AY481" s="295"/>
      <c r="AZ481" s="295"/>
      <c r="BA481" s="295"/>
      <c r="BB481" s="295"/>
      <c r="BC481" s="295"/>
      <c r="BD481" s="295"/>
      <c r="BE481" s="295"/>
      <c r="BF481" s="295"/>
      <c r="BG481" s="295"/>
      <c r="BH481" s="295"/>
      <c r="BI481" s="295"/>
    </row>
    <row r="482">
      <c r="A482" s="295"/>
      <c r="B482" s="295"/>
      <c r="C482" s="295"/>
      <c r="D482" s="295"/>
      <c r="E482" s="295"/>
      <c r="F482" s="295"/>
      <c r="G482" s="295"/>
      <c r="H482" s="295"/>
      <c r="I482" s="295"/>
      <c r="J482" s="295"/>
      <c r="K482" s="295"/>
      <c r="L482" s="295"/>
      <c r="M482" s="295"/>
      <c r="N482" s="295"/>
      <c r="O482" s="295"/>
      <c r="P482" s="295"/>
      <c r="Q482" s="295"/>
      <c r="R482" s="295"/>
      <c r="S482" s="295"/>
      <c r="T482" s="295"/>
      <c r="U482" s="295"/>
      <c r="V482" s="295"/>
      <c r="W482" s="295"/>
      <c r="X482" s="295"/>
      <c r="Y482" s="295"/>
      <c r="Z482" s="295"/>
      <c r="AA482" s="295"/>
      <c r="AB482" s="295"/>
      <c r="AC482" s="295"/>
      <c r="AD482" s="295"/>
      <c r="AE482" s="295"/>
      <c r="AF482" s="295"/>
      <c r="AG482" s="295"/>
      <c r="AH482" s="295"/>
      <c r="AI482" s="295"/>
      <c r="AJ482" s="295"/>
      <c r="AK482" s="295"/>
      <c r="AL482" s="295"/>
      <c r="AM482" s="295"/>
      <c r="AN482" s="295"/>
      <c r="AO482" s="295"/>
      <c r="AP482" s="295"/>
      <c r="AQ482" s="295"/>
      <c r="AR482" s="295"/>
      <c r="AS482" s="295"/>
      <c r="AT482" s="295"/>
      <c r="AU482" s="295"/>
      <c r="AV482" s="295"/>
      <c r="AW482" s="295"/>
      <c r="AX482" s="295"/>
      <c r="AY482" s="295"/>
      <c r="AZ482" s="295"/>
      <c r="BA482" s="295"/>
      <c r="BB482" s="295"/>
      <c r="BC482" s="295"/>
      <c r="BD482" s="295"/>
      <c r="BE482" s="295"/>
      <c r="BF482" s="295"/>
      <c r="BG482" s="295"/>
      <c r="BH482" s="295"/>
      <c r="BI482" s="295"/>
    </row>
    <row r="483">
      <c r="A483" s="295"/>
      <c r="B483" s="295"/>
      <c r="C483" s="295"/>
      <c r="D483" s="295"/>
      <c r="E483" s="295"/>
      <c r="F483" s="295"/>
      <c r="G483" s="295"/>
      <c r="H483" s="295"/>
      <c r="I483" s="295"/>
      <c r="J483" s="295"/>
      <c r="K483" s="295"/>
      <c r="L483" s="295"/>
      <c r="M483" s="295"/>
      <c r="N483" s="295"/>
      <c r="O483" s="295"/>
      <c r="P483" s="295"/>
      <c r="Q483" s="295"/>
      <c r="R483" s="295"/>
      <c r="S483" s="295"/>
      <c r="T483" s="295"/>
      <c r="U483" s="295"/>
      <c r="V483" s="295"/>
      <c r="W483" s="295"/>
      <c r="X483" s="295"/>
      <c r="Y483" s="295"/>
      <c r="Z483" s="295"/>
      <c r="AA483" s="295"/>
      <c r="AB483" s="295"/>
      <c r="AC483" s="295"/>
      <c r="AD483" s="295"/>
      <c r="AE483" s="295"/>
      <c r="AF483" s="295"/>
      <c r="AG483" s="295"/>
      <c r="AH483" s="295"/>
      <c r="AI483" s="295"/>
      <c r="AJ483" s="295"/>
      <c r="AK483" s="295"/>
      <c r="AL483" s="295"/>
      <c r="AM483" s="295"/>
      <c r="AN483" s="295"/>
      <c r="AO483" s="295"/>
      <c r="AP483" s="295"/>
      <c r="AQ483" s="295"/>
      <c r="AR483" s="295"/>
      <c r="AS483" s="295"/>
      <c r="AT483" s="295"/>
      <c r="AU483" s="295"/>
      <c r="AV483" s="295"/>
      <c r="AW483" s="295"/>
      <c r="AX483" s="295"/>
      <c r="AY483" s="295"/>
      <c r="AZ483" s="295"/>
      <c r="BA483" s="295"/>
      <c r="BB483" s="295"/>
      <c r="BC483" s="295"/>
      <c r="BD483" s="295"/>
      <c r="BE483" s="295"/>
      <c r="BF483" s="295"/>
      <c r="BG483" s="295"/>
      <c r="BH483" s="295"/>
      <c r="BI483" s="295"/>
    </row>
    <row r="484">
      <c r="A484" s="295"/>
      <c r="B484" s="295"/>
      <c r="C484" s="295"/>
      <c r="D484" s="295"/>
      <c r="E484" s="295"/>
      <c r="F484" s="295"/>
      <c r="G484" s="295"/>
      <c r="H484" s="295"/>
      <c r="I484" s="295"/>
      <c r="J484" s="295"/>
      <c r="K484" s="295"/>
      <c r="L484" s="295"/>
      <c r="M484" s="295"/>
      <c r="N484" s="295"/>
      <c r="O484" s="295"/>
      <c r="P484" s="295"/>
      <c r="Q484" s="295"/>
      <c r="R484" s="295"/>
      <c r="S484" s="295"/>
      <c r="T484" s="295"/>
      <c r="U484" s="295"/>
      <c r="V484" s="295"/>
      <c r="W484" s="295"/>
      <c r="X484" s="295"/>
      <c r="Y484" s="295"/>
      <c r="Z484" s="295"/>
      <c r="AA484" s="295"/>
      <c r="AB484" s="295"/>
      <c r="AC484" s="295"/>
      <c r="AD484" s="295"/>
      <c r="AE484" s="295"/>
      <c r="AF484" s="295"/>
      <c r="AG484" s="295"/>
      <c r="AH484" s="295"/>
      <c r="AI484" s="295"/>
      <c r="AJ484" s="295"/>
      <c r="AK484" s="295"/>
      <c r="AL484" s="295"/>
      <c r="AM484" s="295"/>
      <c r="AN484" s="295"/>
      <c r="AO484" s="295"/>
      <c r="AP484" s="295"/>
      <c r="AQ484" s="295"/>
      <c r="AR484" s="295"/>
      <c r="AS484" s="295"/>
      <c r="AT484" s="295"/>
      <c r="AU484" s="295"/>
      <c r="AV484" s="295"/>
      <c r="AW484" s="295"/>
      <c r="AX484" s="295"/>
      <c r="AY484" s="295"/>
      <c r="AZ484" s="295"/>
      <c r="BA484" s="295"/>
      <c r="BB484" s="295"/>
      <c r="BC484" s="295"/>
      <c r="BD484" s="295"/>
      <c r="BE484" s="295"/>
      <c r="BF484" s="295"/>
      <c r="BG484" s="295"/>
      <c r="BH484" s="295"/>
      <c r="BI484" s="295"/>
    </row>
    <row r="485">
      <c r="A485" s="295"/>
      <c r="B485" s="295"/>
      <c r="C485" s="295"/>
      <c r="D485" s="295"/>
      <c r="E485" s="295"/>
      <c r="F485" s="295"/>
      <c r="G485" s="295"/>
      <c r="H485" s="295"/>
      <c r="I485" s="295"/>
      <c r="J485" s="295"/>
      <c r="K485" s="295"/>
      <c r="L485" s="295"/>
      <c r="M485" s="295"/>
      <c r="N485" s="295"/>
      <c r="O485" s="295"/>
      <c r="P485" s="295"/>
      <c r="Q485" s="295"/>
      <c r="R485" s="295"/>
      <c r="S485" s="295"/>
      <c r="T485" s="295"/>
      <c r="U485" s="295"/>
      <c r="V485" s="295"/>
      <c r="W485" s="295"/>
      <c r="X485" s="295"/>
      <c r="Y485" s="295"/>
      <c r="Z485" s="295"/>
      <c r="AA485" s="295"/>
      <c r="AB485" s="295"/>
      <c r="AC485" s="295"/>
      <c r="AD485" s="295"/>
      <c r="AE485" s="295"/>
      <c r="AF485" s="295"/>
      <c r="AG485" s="295"/>
      <c r="AH485" s="295"/>
      <c r="AI485" s="295"/>
      <c r="AJ485" s="295"/>
      <c r="AK485" s="295"/>
      <c r="AL485" s="295"/>
      <c r="AM485" s="295"/>
      <c r="AN485" s="295"/>
      <c r="AO485" s="295"/>
      <c r="AP485" s="295"/>
      <c r="AQ485" s="295"/>
      <c r="AR485" s="295"/>
      <c r="AS485" s="295"/>
      <c r="AT485" s="295"/>
      <c r="AU485" s="295"/>
      <c r="AV485" s="295"/>
      <c r="AW485" s="295"/>
      <c r="AX485" s="295"/>
      <c r="AY485" s="295"/>
      <c r="AZ485" s="295"/>
      <c r="BA485" s="295"/>
      <c r="BB485" s="295"/>
      <c r="BC485" s="295"/>
      <c r="BD485" s="295"/>
      <c r="BE485" s="295"/>
      <c r="BF485" s="295"/>
      <c r="BG485" s="295"/>
      <c r="BH485" s="295"/>
      <c r="BI485" s="295"/>
    </row>
    <row r="486">
      <c r="A486" s="295"/>
      <c r="B486" s="295"/>
      <c r="C486" s="295"/>
      <c r="D486" s="295"/>
      <c r="E486" s="295"/>
      <c r="F486" s="295"/>
      <c r="G486" s="295"/>
      <c r="H486" s="295"/>
      <c r="I486" s="295"/>
      <c r="J486" s="295"/>
      <c r="K486" s="295"/>
      <c r="L486" s="295"/>
      <c r="M486" s="295"/>
      <c r="N486" s="295"/>
      <c r="O486" s="295"/>
      <c r="P486" s="295"/>
      <c r="Q486" s="295"/>
      <c r="R486" s="295"/>
      <c r="S486" s="295"/>
      <c r="T486" s="295"/>
      <c r="U486" s="295"/>
      <c r="V486" s="295"/>
      <c r="W486" s="295"/>
      <c r="X486" s="295"/>
      <c r="Y486" s="295"/>
      <c r="Z486" s="295"/>
      <c r="AA486" s="295"/>
      <c r="AB486" s="295"/>
      <c r="AC486" s="295"/>
      <c r="AD486" s="295"/>
      <c r="AE486" s="295"/>
      <c r="AF486" s="295"/>
      <c r="AG486" s="295"/>
      <c r="AH486" s="295"/>
      <c r="AI486" s="295"/>
      <c r="AJ486" s="295"/>
      <c r="AK486" s="295"/>
      <c r="AL486" s="295"/>
      <c r="AM486" s="295"/>
      <c r="AN486" s="295"/>
      <c r="AO486" s="295"/>
      <c r="AP486" s="295"/>
      <c r="AQ486" s="295"/>
      <c r="AR486" s="295"/>
      <c r="AS486" s="295"/>
      <c r="AT486" s="295"/>
      <c r="AU486" s="295"/>
      <c r="AV486" s="295"/>
      <c r="AW486" s="295"/>
      <c r="AX486" s="295"/>
      <c r="AY486" s="295"/>
      <c r="AZ486" s="295"/>
      <c r="BA486" s="295"/>
      <c r="BB486" s="295"/>
      <c r="BC486" s="295"/>
      <c r="BD486" s="295"/>
      <c r="BE486" s="295"/>
      <c r="BF486" s="295"/>
      <c r="BG486" s="295"/>
      <c r="BH486" s="295"/>
      <c r="BI486" s="295"/>
    </row>
    <row r="487">
      <c r="A487" s="295"/>
      <c r="B487" s="295"/>
      <c r="C487" s="295"/>
      <c r="D487" s="295"/>
      <c r="E487" s="295"/>
      <c r="F487" s="295"/>
      <c r="G487" s="295"/>
      <c r="H487" s="295"/>
      <c r="I487" s="295"/>
      <c r="J487" s="295"/>
      <c r="K487" s="295"/>
      <c r="L487" s="295"/>
      <c r="M487" s="295"/>
      <c r="N487" s="295"/>
      <c r="O487" s="295"/>
      <c r="P487" s="295"/>
      <c r="Q487" s="295"/>
      <c r="R487" s="295"/>
      <c r="S487" s="295"/>
      <c r="T487" s="295"/>
      <c r="U487" s="295"/>
      <c r="V487" s="295"/>
      <c r="W487" s="295"/>
      <c r="X487" s="295"/>
      <c r="Y487" s="295"/>
      <c r="Z487" s="295"/>
      <c r="AA487" s="295"/>
      <c r="AB487" s="295"/>
      <c r="AC487" s="295"/>
      <c r="AD487" s="295"/>
      <c r="AE487" s="295"/>
      <c r="AF487" s="295"/>
      <c r="AG487" s="295"/>
      <c r="AH487" s="295"/>
      <c r="AI487" s="295"/>
      <c r="AJ487" s="295"/>
      <c r="AK487" s="295"/>
      <c r="AL487" s="295"/>
      <c r="AM487" s="295"/>
      <c r="AN487" s="295"/>
      <c r="AO487" s="295"/>
      <c r="AP487" s="295"/>
      <c r="AQ487" s="295"/>
      <c r="AR487" s="295"/>
      <c r="AS487" s="295"/>
      <c r="AT487" s="295"/>
      <c r="AU487" s="295"/>
      <c r="AV487" s="295"/>
      <c r="AW487" s="295"/>
      <c r="AX487" s="295"/>
      <c r="AY487" s="295"/>
      <c r="AZ487" s="295"/>
      <c r="BA487" s="295"/>
      <c r="BB487" s="295"/>
      <c r="BC487" s="295"/>
      <c r="BD487" s="295"/>
      <c r="BE487" s="295"/>
      <c r="BF487" s="295"/>
      <c r="BG487" s="295"/>
      <c r="BH487" s="295"/>
      <c r="BI487" s="295"/>
    </row>
    <row r="488">
      <c r="A488" s="295"/>
      <c r="B488" s="295"/>
      <c r="C488" s="295"/>
      <c r="D488" s="295"/>
      <c r="E488" s="295"/>
      <c r="F488" s="295"/>
      <c r="G488" s="295"/>
      <c r="H488" s="295"/>
      <c r="I488" s="295"/>
      <c r="J488" s="295"/>
      <c r="K488" s="295"/>
      <c r="L488" s="295"/>
      <c r="M488" s="295"/>
      <c r="N488" s="295"/>
      <c r="O488" s="295"/>
      <c r="P488" s="295"/>
      <c r="Q488" s="295"/>
      <c r="R488" s="295"/>
      <c r="S488" s="295"/>
      <c r="T488" s="295"/>
      <c r="U488" s="295"/>
      <c r="V488" s="295"/>
      <c r="W488" s="295"/>
      <c r="X488" s="295"/>
      <c r="Y488" s="295"/>
      <c r="Z488" s="295"/>
      <c r="AA488" s="295"/>
      <c r="AB488" s="295"/>
      <c r="AC488" s="295"/>
      <c r="AD488" s="295"/>
      <c r="AE488" s="295"/>
      <c r="AF488" s="295"/>
      <c r="AG488" s="295"/>
      <c r="AH488" s="295"/>
      <c r="AI488" s="295"/>
      <c r="AJ488" s="295"/>
      <c r="AK488" s="295"/>
      <c r="AL488" s="295"/>
      <c r="AM488" s="295"/>
      <c r="AN488" s="295"/>
      <c r="AO488" s="295"/>
      <c r="AP488" s="295"/>
      <c r="AQ488" s="295"/>
      <c r="AR488" s="295"/>
      <c r="AS488" s="295"/>
      <c r="AT488" s="295"/>
      <c r="AU488" s="295"/>
      <c r="AV488" s="295"/>
      <c r="AW488" s="295"/>
      <c r="AX488" s="295"/>
      <c r="AY488" s="295"/>
      <c r="AZ488" s="295"/>
      <c r="BA488" s="295"/>
      <c r="BB488" s="295"/>
      <c r="BC488" s="295"/>
      <c r="BD488" s="295"/>
      <c r="BE488" s="295"/>
      <c r="BF488" s="295"/>
      <c r="BG488" s="295"/>
      <c r="BH488" s="295"/>
      <c r="BI488" s="295"/>
    </row>
    <row r="489">
      <c r="A489" s="295"/>
      <c r="B489" s="295"/>
      <c r="C489" s="295"/>
      <c r="D489" s="295"/>
      <c r="E489" s="295"/>
      <c r="F489" s="295"/>
      <c r="G489" s="295"/>
      <c r="H489" s="295"/>
      <c r="I489" s="295"/>
      <c r="J489" s="295"/>
      <c r="K489" s="295"/>
      <c r="L489" s="295"/>
      <c r="M489" s="295"/>
      <c r="N489" s="295"/>
      <c r="O489" s="295"/>
      <c r="P489" s="295"/>
      <c r="Q489" s="295"/>
      <c r="R489" s="295"/>
      <c r="S489" s="295"/>
      <c r="T489" s="295"/>
      <c r="U489" s="295"/>
      <c r="V489" s="295"/>
      <c r="W489" s="295"/>
      <c r="X489" s="295"/>
      <c r="Y489" s="295"/>
      <c r="Z489" s="295"/>
      <c r="AA489" s="295"/>
      <c r="AB489" s="295"/>
      <c r="AC489" s="295"/>
      <c r="AD489" s="295"/>
      <c r="AE489" s="295"/>
      <c r="AF489" s="295"/>
      <c r="AG489" s="295"/>
      <c r="AH489" s="295"/>
      <c r="AI489" s="295"/>
      <c r="AJ489" s="295"/>
      <c r="AK489" s="295"/>
      <c r="AL489" s="295"/>
      <c r="AM489" s="295"/>
      <c r="AN489" s="295"/>
      <c r="AO489" s="295"/>
      <c r="AP489" s="295"/>
      <c r="AQ489" s="295"/>
      <c r="AR489" s="295"/>
      <c r="AS489" s="295"/>
      <c r="AT489" s="295"/>
      <c r="AU489" s="295"/>
      <c r="AV489" s="295"/>
      <c r="AW489" s="295"/>
      <c r="AX489" s="295"/>
      <c r="AY489" s="295"/>
      <c r="AZ489" s="295"/>
      <c r="BA489" s="295"/>
      <c r="BB489" s="295"/>
      <c r="BC489" s="295"/>
      <c r="BD489" s="295"/>
      <c r="BE489" s="295"/>
      <c r="BF489" s="295"/>
      <c r="BG489" s="295"/>
      <c r="BH489" s="295"/>
      <c r="BI489" s="295"/>
    </row>
    <row r="490">
      <c r="A490" s="295"/>
      <c r="B490" s="295"/>
      <c r="C490" s="295"/>
      <c r="D490" s="295"/>
      <c r="E490" s="295"/>
      <c r="F490" s="295"/>
      <c r="G490" s="295"/>
      <c r="H490" s="295"/>
      <c r="I490" s="295"/>
      <c r="J490" s="295"/>
      <c r="K490" s="295"/>
      <c r="L490" s="295"/>
      <c r="M490" s="295"/>
      <c r="N490" s="295"/>
      <c r="O490" s="295"/>
      <c r="P490" s="295"/>
      <c r="Q490" s="295"/>
      <c r="R490" s="295"/>
      <c r="S490" s="295"/>
      <c r="T490" s="295"/>
      <c r="U490" s="295"/>
      <c r="V490" s="295"/>
      <c r="W490" s="295"/>
      <c r="X490" s="295"/>
      <c r="Y490" s="295"/>
      <c r="Z490" s="295"/>
      <c r="AA490" s="295"/>
      <c r="AB490" s="295"/>
      <c r="AC490" s="295"/>
      <c r="AD490" s="295"/>
      <c r="AE490" s="295"/>
      <c r="AF490" s="295"/>
      <c r="AG490" s="295"/>
      <c r="AH490" s="295"/>
      <c r="AI490" s="295"/>
      <c r="AJ490" s="295"/>
      <c r="AK490" s="295"/>
      <c r="AL490" s="295"/>
      <c r="AM490" s="295"/>
      <c r="AN490" s="295"/>
      <c r="AO490" s="295"/>
      <c r="AP490" s="295"/>
      <c r="AQ490" s="295"/>
      <c r="AR490" s="295"/>
      <c r="AS490" s="295"/>
      <c r="AT490" s="295"/>
      <c r="AU490" s="295"/>
      <c r="AV490" s="295"/>
      <c r="AW490" s="295"/>
      <c r="AX490" s="295"/>
      <c r="AY490" s="295"/>
      <c r="AZ490" s="295"/>
      <c r="BA490" s="295"/>
      <c r="BB490" s="295"/>
      <c r="BC490" s="295"/>
      <c r="BD490" s="295"/>
      <c r="BE490" s="295"/>
      <c r="BF490" s="295"/>
      <c r="BG490" s="295"/>
      <c r="BH490" s="295"/>
      <c r="BI490" s="295"/>
    </row>
    <row r="491">
      <c r="A491" s="295"/>
      <c r="B491" s="295"/>
      <c r="C491" s="295"/>
      <c r="D491" s="295"/>
      <c r="E491" s="295"/>
      <c r="F491" s="295"/>
      <c r="G491" s="295"/>
      <c r="H491" s="295"/>
      <c r="I491" s="295"/>
      <c r="J491" s="295"/>
      <c r="K491" s="295"/>
      <c r="L491" s="295"/>
      <c r="M491" s="295"/>
      <c r="N491" s="295"/>
      <c r="O491" s="295"/>
      <c r="P491" s="295"/>
      <c r="Q491" s="295"/>
      <c r="R491" s="295"/>
      <c r="S491" s="295"/>
      <c r="T491" s="295"/>
      <c r="U491" s="295"/>
      <c r="V491" s="295"/>
      <c r="W491" s="295"/>
      <c r="X491" s="295"/>
      <c r="Y491" s="295"/>
      <c r="Z491" s="295"/>
      <c r="AA491" s="295"/>
      <c r="AB491" s="295"/>
      <c r="AC491" s="295"/>
      <c r="AD491" s="295"/>
      <c r="AE491" s="295"/>
      <c r="AF491" s="295"/>
      <c r="AG491" s="295"/>
      <c r="AH491" s="295"/>
      <c r="AI491" s="295"/>
      <c r="AJ491" s="295"/>
      <c r="AK491" s="295"/>
      <c r="AL491" s="295"/>
      <c r="AM491" s="295"/>
      <c r="AN491" s="295"/>
      <c r="AO491" s="295"/>
      <c r="AP491" s="295"/>
      <c r="AQ491" s="295"/>
      <c r="AR491" s="295"/>
      <c r="AS491" s="295"/>
      <c r="AT491" s="295"/>
      <c r="AU491" s="295"/>
      <c r="AV491" s="295"/>
      <c r="AW491" s="295"/>
      <c r="AX491" s="295"/>
      <c r="AY491" s="295"/>
      <c r="AZ491" s="295"/>
      <c r="BA491" s="295"/>
      <c r="BB491" s="295"/>
      <c r="BC491" s="295"/>
      <c r="BD491" s="295"/>
      <c r="BE491" s="295"/>
      <c r="BF491" s="295"/>
      <c r="BG491" s="295"/>
      <c r="BH491" s="295"/>
      <c r="BI491" s="295"/>
    </row>
    <row r="492">
      <c r="A492" s="295"/>
      <c r="B492" s="295"/>
      <c r="C492" s="295"/>
      <c r="D492" s="295"/>
      <c r="E492" s="295"/>
      <c r="F492" s="295"/>
      <c r="G492" s="295"/>
      <c r="H492" s="295"/>
      <c r="I492" s="295"/>
      <c r="J492" s="295"/>
      <c r="K492" s="295"/>
      <c r="L492" s="295"/>
      <c r="M492" s="295"/>
      <c r="N492" s="295"/>
      <c r="O492" s="295"/>
      <c r="P492" s="295"/>
      <c r="Q492" s="295"/>
      <c r="R492" s="295"/>
      <c r="S492" s="295"/>
      <c r="T492" s="295"/>
      <c r="U492" s="295"/>
      <c r="V492" s="295"/>
      <c r="W492" s="295"/>
      <c r="X492" s="295"/>
      <c r="Y492" s="295"/>
      <c r="Z492" s="295"/>
      <c r="AA492" s="295"/>
      <c r="AB492" s="295"/>
      <c r="AC492" s="295"/>
      <c r="AD492" s="295"/>
      <c r="AE492" s="295"/>
      <c r="AF492" s="295"/>
      <c r="AG492" s="295"/>
      <c r="AH492" s="295"/>
      <c r="AI492" s="295"/>
      <c r="AJ492" s="295"/>
      <c r="AK492" s="295"/>
      <c r="AL492" s="295"/>
      <c r="AM492" s="295"/>
      <c r="AN492" s="295"/>
      <c r="AO492" s="295"/>
      <c r="AP492" s="295"/>
      <c r="AQ492" s="295"/>
      <c r="AR492" s="295"/>
      <c r="AS492" s="295"/>
      <c r="AT492" s="295"/>
      <c r="AU492" s="295"/>
      <c r="AV492" s="295"/>
      <c r="AW492" s="295"/>
      <c r="AX492" s="295"/>
      <c r="AY492" s="295"/>
      <c r="AZ492" s="295"/>
      <c r="BA492" s="295"/>
      <c r="BB492" s="295"/>
      <c r="BC492" s="295"/>
      <c r="BD492" s="295"/>
      <c r="BE492" s="295"/>
      <c r="BF492" s="295"/>
      <c r="BG492" s="295"/>
      <c r="BH492" s="295"/>
      <c r="BI492" s="295"/>
    </row>
    <row r="493">
      <c r="A493" s="295"/>
      <c r="B493" s="295"/>
      <c r="C493" s="295"/>
      <c r="D493" s="295"/>
      <c r="E493" s="295"/>
      <c r="F493" s="295"/>
      <c r="G493" s="295"/>
      <c r="H493" s="295"/>
      <c r="I493" s="295"/>
      <c r="J493" s="295"/>
      <c r="K493" s="295"/>
      <c r="L493" s="295"/>
      <c r="M493" s="295"/>
      <c r="N493" s="295"/>
      <c r="O493" s="295"/>
      <c r="P493" s="295"/>
      <c r="Q493" s="295"/>
      <c r="R493" s="295"/>
      <c r="S493" s="295"/>
      <c r="T493" s="295"/>
      <c r="U493" s="295"/>
      <c r="V493" s="295"/>
      <c r="W493" s="295"/>
      <c r="X493" s="295"/>
      <c r="Y493" s="295"/>
      <c r="Z493" s="295"/>
      <c r="AA493" s="295"/>
      <c r="AB493" s="295"/>
      <c r="AC493" s="295"/>
      <c r="AD493" s="295"/>
      <c r="AE493" s="295"/>
      <c r="AF493" s="295"/>
      <c r="AG493" s="295"/>
      <c r="AH493" s="295"/>
      <c r="AI493" s="295"/>
      <c r="AJ493" s="295"/>
      <c r="AK493" s="295"/>
      <c r="AL493" s="295"/>
      <c r="AM493" s="295"/>
      <c r="AN493" s="295"/>
      <c r="AO493" s="295"/>
      <c r="AP493" s="295"/>
      <c r="AQ493" s="295"/>
      <c r="AR493" s="295"/>
      <c r="AS493" s="295"/>
      <c r="AT493" s="295"/>
      <c r="AU493" s="295"/>
      <c r="AV493" s="295"/>
      <c r="AW493" s="295"/>
      <c r="AX493" s="295"/>
      <c r="AY493" s="295"/>
      <c r="AZ493" s="295"/>
      <c r="BA493" s="295"/>
      <c r="BB493" s="295"/>
      <c r="BC493" s="295"/>
      <c r="BD493" s="295"/>
      <c r="BE493" s="295"/>
      <c r="BF493" s="295"/>
      <c r="BG493" s="295"/>
      <c r="BH493" s="295"/>
      <c r="BI493" s="295"/>
    </row>
    <row r="494">
      <c r="A494" s="295"/>
      <c r="B494" s="295"/>
      <c r="C494" s="295"/>
      <c r="D494" s="295"/>
      <c r="E494" s="295"/>
      <c r="F494" s="295"/>
      <c r="G494" s="295"/>
      <c r="H494" s="295"/>
      <c r="I494" s="295"/>
      <c r="J494" s="295"/>
      <c r="K494" s="295"/>
      <c r="L494" s="295"/>
      <c r="M494" s="295"/>
      <c r="N494" s="295"/>
      <c r="O494" s="295"/>
      <c r="P494" s="295"/>
      <c r="Q494" s="295"/>
      <c r="R494" s="295"/>
      <c r="S494" s="295"/>
      <c r="T494" s="295"/>
      <c r="U494" s="295"/>
      <c r="V494" s="295"/>
      <c r="W494" s="295"/>
      <c r="X494" s="295"/>
      <c r="Y494" s="295"/>
      <c r="Z494" s="295"/>
      <c r="AA494" s="295"/>
      <c r="AB494" s="295"/>
      <c r="AC494" s="295"/>
      <c r="AD494" s="295"/>
      <c r="AE494" s="295"/>
      <c r="AF494" s="295"/>
      <c r="AG494" s="295"/>
      <c r="AH494" s="295"/>
      <c r="AI494" s="295"/>
      <c r="AJ494" s="295"/>
      <c r="AK494" s="295"/>
      <c r="AL494" s="295"/>
      <c r="AM494" s="295"/>
      <c r="AN494" s="295"/>
      <c r="AO494" s="295"/>
      <c r="AP494" s="295"/>
      <c r="AQ494" s="295"/>
      <c r="AR494" s="295"/>
      <c r="AS494" s="295"/>
      <c r="AT494" s="295"/>
      <c r="AU494" s="295"/>
      <c r="AV494" s="295"/>
      <c r="AW494" s="295"/>
      <c r="AX494" s="295"/>
      <c r="AY494" s="295"/>
      <c r="AZ494" s="295"/>
      <c r="BA494" s="295"/>
      <c r="BB494" s="295"/>
      <c r="BC494" s="295"/>
      <c r="BD494" s="295"/>
      <c r="BE494" s="295"/>
      <c r="BF494" s="295"/>
      <c r="BG494" s="295"/>
      <c r="BH494" s="295"/>
      <c r="BI494" s="295"/>
    </row>
    <row r="495">
      <c r="A495" s="295"/>
      <c r="B495" s="295"/>
      <c r="C495" s="295"/>
      <c r="D495" s="295"/>
      <c r="E495" s="295"/>
      <c r="F495" s="295"/>
      <c r="G495" s="295"/>
      <c r="H495" s="295"/>
      <c r="I495" s="295"/>
      <c r="J495" s="295"/>
      <c r="K495" s="295"/>
      <c r="L495" s="295"/>
      <c r="M495" s="295"/>
      <c r="N495" s="295"/>
      <c r="O495" s="295"/>
      <c r="P495" s="295"/>
      <c r="Q495" s="295"/>
      <c r="R495" s="295"/>
      <c r="S495" s="295"/>
      <c r="T495" s="295"/>
      <c r="U495" s="295"/>
      <c r="V495" s="295"/>
      <c r="W495" s="295"/>
      <c r="X495" s="295"/>
      <c r="Y495" s="295"/>
      <c r="Z495" s="295"/>
      <c r="AA495" s="295"/>
      <c r="AB495" s="295"/>
      <c r="AC495" s="295"/>
      <c r="AD495" s="295"/>
      <c r="AE495" s="295"/>
      <c r="AF495" s="295"/>
      <c r="AG495" s="295"/>
      <c r="AH495" s="295"/>
      <c r="AI495" s="295"/>
      <c r="AJ495" s="295"/>
      <c r="AK495" s="295"/>
      <c r="AL495" s="295"/>
      <c r="AM495" s="295"/>
      <c r="AN495" s="295"/>
      <c r="AO495" s="295"/>
      <c r="AP495" s="295"/>
      <c r="AQ495" s="295"/>
      <c r="AR495" s="295"/>
      <c r="AS495" s="295"/>
      <c r="AT495" s="295"/>
      <c r="AU495" s="295"/>
      <c r="AV495" s="295"/>
      <c r="AW495" s="295"/>
      <c r="AX495" s="295"/>
      <c r="AY495" s="295"/>
      <c r="AZ495" s="295"/>
      <c r="BA495" s="295"/>
      <c r="BB495" s="295"/>
      <c r="BC495" s="295"/>
      <c r="BD495" s="295"/>
      <c r="BE495" s="295"/>
      <c r="BF495" s="295"/>
      <c r="BG495" s="295"/>
      <c r="BH495" s="295"/>
      <c r="BI495" s="295"/>
    </row>
    <row r="496">
      <c r="A496" s="295"/>
      <c r="B496" s="295"/>
      <c r="C496" s="295"/>
      <c r="D496" s="295"/>
      <c r="E496" s="295"/>
      <c r="F496" s="295"/>
      <c r="G496" s="295"/>
      <c r="H496" s="295"/>
      <c r="I496" s="295"/>
      <c r="J496" s="295"/>
      <c r="K496" s="295"/>
      <c r="L496" s="295"/>
      <c r="M496" s="295"/>
      <c r="N496" s="295"/>
      <c r="O496" s="295"/>
      <c r="P496" s="295"/>
      <c r="Q496" s="295"/>
      <c r="R496" s="295"/>
      <c r="S496" s="295"/>
      <c r="T496" s="295"/>
      <c r="U496" s="295"/>
      <c r="V496" s="295"/>
      <c r="W496" s="295"/>
      <c r="X496" s="295"/>
      <c r="Y496" s="295"/>
      <c r="Z496" s="295"/>
      <c r="AA496" s="295"/>
      <c r="AB496" s="295"/>
      <c r="AC496" s="295"/>
      <c r="AD496" s="295"/>
      <c r="AE496" s="295"/>
      <c r="AF496" s="295"/>
      <c r="AG496" s="295"/>
      <c r="AH496" s="295"/>
      <c r="AI496" s="295"/>
      <c r="AJ496" s="295"/>
      <c r="AK496" s="295"/>
      <c r="AL496" s="295"/>
      <c r="AM496" s="295"/>
      <c r="AN496" s="295"/>
      <c r="AO496" s="295"/>
      <c r="AP496" s="295"/>
      <c r="AQ496" s="295"/>
      <c r="AR496" s="295"/>
      <c r="AS496" s="295"/>
      <c r="AT496" s="295"/>
      <c r="AU496" s="295"/>
      <c r="AV496" s="295"/>
      <c r="AW496" s="295"/>
      <c r="AX496" s="295"/>
      <c r="AY496" s="295"/>
      <c r="AZ496" s="295"/>
      <c r="BA496" s="295"/>
      <c r="BB496" s="295"/>
      <c r="BC496" s="295"/>
      <c r="BD496" s="295"/>
      <c r="BE496" s="295"/>
      <c r="BF496" s="295"/>
      <c r="BG496" s="295"/>
      <c r="BH496" s="295"/>
      <c r="BI496" s="295"/>
    </row>
    <row r="497">
      <c r="A497" s="295"/>
      <c r="B497" s="295"/>
      <c r="C497" s="295"/>
      <c r="D497" s="295"/>
      <c r="E497" s="295"/>
      <c r="F497" s="295"/>
      <c r="G497" s="295"/>
      <c r="H497" s="295"/>
      <c r="I497" s="295"/>
      <c r="J497" s="295"/>
      <c r="K497" s="295"/>
      <c r="L497" s="295"/>
      <c r="M497" s="295"/>
      <c r="N497" s="295"/>
      <c r="O497" s="295"/>
      <c r="P497" s="295"/>
      <c r="Q497" s="295"/>
      <c r="R497" s="295"/>
      <c r="S497" s="295"/>
      <c r="T497" s="295"/>
      <c r="U497" s="295"/>
      <c r="V497" s="295"/>
      <c r="W497" s="295"/>
      <c r="X497" s="295"/>
      <c r="Y497" s="295"/>
      <c r="Z497" s="295"/>
      <c r="AA497" s="295"/>
      <c r="AB497" s="295"/>
      <c r="AC497" s="295"/>
      <c r="AD497" s="295"/>
      <c r="AE497" s="295"/>
      <c r="AF497" s="295"/>
      <c r="AG497" s="295"/>
      <c r="AH497" s="295"/>
      <c r="AI497" s="295"/>
      <c r="AJ497" s="295"/>
      <c r="AK497" s="295"/>
      <c r="AL497" s="295"/>
      <c r="AM497" s="295"/>
      <c r="AN497" s="295"/>
      <c r="AO497" s="295"/>
      <c r="AP497" s="295"/>
      <c r="AQ497" s="295"/>
      <c r="AR497" s="295"/>
      <c r="AS497" s="295"/>
      <c r="AT497" s="295"/>
      <c r="AU497" s="295"/>
      <c r="AV497" s="295"/>
      <c r="AW497" s="295"/>
      <c r="AX497" s="295"/>
      <c r="AY497" s="295"/>
      <c r="AZ497" s="295"/>
      <c r="BA497" s="295"/>
      <c r="BB497" s="295"/>
      <c r="BC497" s="295"/>
      <c r="BD497" s="295"/>
      <c r="BE497" s="295"/>
      <c r="BF497" s="295"/>
      <c r="BG497" s="295"/>
      <c r="BH497" s="295"/>
      <c r="BI497" s="295"/>
    </row>
    <row r="498">
      <c r="A498" s="295"/>
      <c r="B498" s="295"/>
      <c r="C498" s="295"/>
      <c r="D498" s="295"/>
      <c r="E498" s="295"/>
      <c r="F498" s="295"/>
      <c r="G498" s="295"/>
      <c r="H498" s="295"/>
      <c r="I498" s="295"/>
      <c r="J498" s="295"/>
      <c r="K498" s="295"/>
      <c r="L498" s="295"/>
      <c r="M498" s="295"/>
      <c r="N498" s="295"/>
      <c r="O498" s="295"/>
      <c r="P498" s="295"/>
      <c r="Q498" s="295"/>
      <c r="R498" s="295"/>
      <c r="S498" s="295"/>
      <c r="T498" s="295"/>
      <c r="U498" s="295"/>
      <c r="V498" s="295"/>
      <c r="W498" s="295"/>
      <c r="X498" s="295"/>
      <c r="Y498" s="295"/>
      <c r="Z498" s="295"/>
      <c r="AA498" s="295"/>
      <c r="AB498" s="295"/>
      <c r="AC498" s="295"/>
      <c r="AD498" s="295"/>
      <c r="AE498" s="295"/>
      <c r="AF498" s="295"/>
      <c r="AG498" s="295"/>
      <c r="AH498" s="295"/>
      <c r="AI498" s="295"/>
      <c r="AJ498" s="295"/>
      <c r="AK498" s="295"/>
      <c r="AL498" s="295"/>
      <c r="AM498" s="295"/>
      <c r="AN498" s="295"/>
      <c r="AO498" s="295"/>
      <c r="AP498" s="295"/>
      <c r="AQ498" s="295"/>
      <c r="AR498" s="295"/>
      <c r="AS498" s="295"/>
      <c r="AT498" s="295"/>
      <c r="AU498" s="295"/>
      <c r="AV498" s="295"/>
      <c r="AW498" s="295"/>
      <c r="AX498" s="295"/>
      <c r="AY498" s="295"/>
      <c r="AZ498" s="295"/>
      <c r="BA498" s="295"/>
      <c r="BB498" s="295"/>
      <c r="BC498" s="295"/>
      <c r="BD498" s="295"/>
      <c r="BE498" s="295"/>
      <c r="BF498" s="295"/>
      <c r="BG498" s="295"/>
      <c r="BH498" s="295"/>
      <c r="BI498" s="295"/>
    </row>
    <row r="499">
      <c r="A499" s="295"/>
      <c r="B499" s="295"/>
      <c r="C499" s="295"/>
      <c r="D499" s="295"/>
      <c r="E499" s="295"/>
      <c r="F499" s="295"/>
      <c r="G499" s="295"/>
      <c r="H499" s="295"/>
      <c r="I499" s="295"/>
      <c r="J499" s="295"/>
      <c r="K499" s="295"/>
      <c r="L499" s="295"/>
      <c r="M499" s="295"/>
      <c r="N499" s="295"/>
      <c r="O499" s="295"/>
      <c r="P499" s="295"/>
      <c r="Q499" s="295"/>
      <c r="R499" s="295"/>
      <c r="S499" s="295"/>
      <c r="T499" s="295"/>
      <c r="U499" s="295"/>
      <c r="V499" s="295"/>
      <c r="W499" s="295"/>
      <c r="X499" s="295"/>
      <c r="Y499" s="295"/>
      <c r="Z499" s="295"/>
      <c r="AA499" s="295"/>
      <c r="AB499" s="295"/>
      <c r="AC499" s="295"/>
      <c r="AD499" s="295"/>
      <c r="AE499" s="295"/>
      <c r="AF499" s="295"/>
      <c r="AG499" s="295"/>
      <c r="AH499" s="295"/>
      <c r="AI499" s="295"/>
      <c r="AJ499" s="295"/>
      <c r="AK499" s="295"/>
      <c r="AL499" s="295"/>
      <c r="AM499" s="295"/>
      <c r="AN499" s="295"/>
      <c r="AO499" s="295"/>
      <c r="AP499" s="295"/>
      <c r="AQ499" s="295"/>
      <c r="AR499" s="295"/>
      <c r="AS499" s="295"/>
      <c r="AT499" s="295"/>
      <c r="AU499" s="295"/>
      <c r="AV499" s="295"/>
      <c r="AW499" s="295"/>
      <c r="AX499" s="295"/>
      <c r="AY499" s="295"/>
      <c r="AZ499" s="295"/>
      <c r="BA499" s="295"/>
      <c r="BB499" s="295"/>
      <c r="BC499" s="295"/>
      <c r="BD499" s="295"/>
      <c r="BE499" s="295"/>
      <c r="BF499" s="295"/>
      <c r="BG499" s="295"/>
      <c r="BH499" s="295"/>
      <c r="BI499" s="295"/>
    </row>
    <row r="500">
      <c r="A500" s="295"/>
      <c r="B500" s="295"/>
      <c r="C500" s="295"/>
      <c r="D500" s="295"/>
      <c r="E500" s="295"/>
      <c r="F500" s="295"/>
      <c r="G500" s="295"/>
      <c r="H500" s="295"/>
      <c r="I500" s="295"/>
      <c r="J500" s="295"/>
      <c r="K500" s="295"/>
      <c r="L500" s="295"/>
      <c r="M500" s="295"/>
      <c r="N500" s="295"/>
      <c r="O500" s="295"/>
      <c r="P500" s="295"/>
      <c r="Q500" s="295"/>
      <c r="R500" s="295"/>
      <c r="S500" s="295"/>
      <c r="T500" s="295"/>
      <c r="U500" s="295"/>
      <c r="V500" s="295"/>
      <c r="W500" s="295"/>
      <c r="X500" s="295"/>
      <c r="Y500" s="295"/>
      <c r="Z500" s="295"/>
      <c r="AA500" s="295"/>
      <c r="AB500" s="295"/>
      <c r="AC500" s="295"/>
      <c r="AD500" s="295"/>
      <c r="AE500" s="295"/>
      <c r="AF500" s="295"/>
      <c r="AG500" s="295"/>
      <c r="AH500" s="295"/>
      <c r="AI500" s="295"/>
      <c r="AJ500" s="295"/>
      <c r="AK500" s="295"/>
      <c r="AL500" s="295"/>
      <c r="AM500" s="295"/>
      <c r="AN500" s="295"/>
      <c r="AO500" s="295"/>
      <c r="AP500" s="295"/>
      <c r="AQ500" s="295"/>
      <c r="AR500" s="295"/>
      <c r="AS500" s="295"/>
      <c r="AT500" s="295"/>
      <c r="AU500" s="295"/>
      <c r="AV500" s="295"/>
      <c r="AW500" s="295"/>
      <c r="AX500" s="295"/>
      <c r="AY500" s="295"/>
      <c r="AZ500" s="295"/>
      <c r="BA500" s="295"/>
      <c r="BB500" s="295"/>
      <c r="BC500" s="295"/>
      <c r="BD500" s="295"/>
      <c r="BE500" s="295"/>
      <c r="BF500" s="295"/>
      <c r="BG500" s="295"/>
      <c r="BH500" s="295"/>
      <c r="BI500" s="295"/>
    </row>
    <row r="501">
      <c r="A501" s="295"/>
      <c r="B501" s="295"/>
      <c r="C501" s="295"/>
      <c r="D501" s="295"/>
      <c r="E501" s="295"/>
      <c r="F501" s="295"/>
      <c r="G501" s="295"/>
      <c r="H501" s="295"/>
      <c r="I501" s="295"/>
      <c r="J501" s="295"/>
      <c r="K501" s="295"/>
      <c r="L501" s="295"/>
      <c r="M501" s="295"/>
      <c r="N501" s="295"/>
      <c r="O501" s="295"/>
      <c r="P501" s="295"/>
      <c r="Q501" s="295"/>
      <c r="R501" s="295"/>
      <c r="S501" s="295"/>
      <c r="T501" s="295"/>
      <c r="U501" s="295"/>
      <c r="V501" s="295"/>
      <c r="W501" s="295"/>
      <c r="X501" s="295"/>
      <c r="Y501" s="295"/>
      <c r="Z501" s="295"/>
      <c r="AA501" s="295"/>
      <c r="AB501" s="295"/>
      <c r="AC501" s="295"/>
      <c r="AD501" s="295"/>
      <c r="AE501" s="295"/>
      <c r="AF501" s="295"/>
      <c r="AG501" s="295"/>
      <c r="AH501" s="295"/>
      <c r="AI501" s="295"/>
      <c r="AJ501" s="295"/>
      <c r="AK501" s="295"/>
      <c r="AL501" s="295"/>
      <c r="AM501" s="295"/>
      <c r="AN501" s="295"/>
      <c r="AO501" s="295"/>
      <c r="AP501" s="295"/>
      <c r="AQ501" s="295"/>
      <c r="AR501" s="295"/>
      <c r="AS501" s="295"/>
      <c r="AT501" s="295"/>
      <c r="AU501" s="295"/>
      <c r="AV501" s="295"/>
      <c r="AW501" s="295"/>
      <c r="AX501" s="295"/>
      <c r="AY501" s="295"/>
      <c r="AZ501" s="295"/>
      <c r="BA501" s="295"/>
      <c r="BB501" s="295"/>
      <c r="BC501" s="295"/>
      <c r="BD501" s="295"/>
      <c r="BE501" s="295"/>
      <c r="BF501" s="295"/>
      <c r="BG501" s="295"/>
      <c r="BH501" s="295"/>
      <c r="BI501" s="295"/>
    </row>
    <row r="502">
      <c r="A502" s="295"/>
      <c r="B502" s="295"/>
      <c r="C502" s="295"/>
      <c r="D502" s="295"/>
      <c r="E502" s="295"/>
      <c r="F502" s="295"/>
      <c r="G502" s="295"/>
      <c r="H502" s="295"/>
      <c r="I502" s="295"/>
      <c r="J502" s="295"/>
      <c r="K502" s="295"/>
      <c r="L502" s="295"/>
      <c r="M502" s="295"/>
      <c r="N502" s="295"/>
      <c r="O502" s="295"/>
      <c r="P502" s="295"/>
      <c r="Q502" s="295"/>
      <c r="R502" s="295"/>
      <c r="S502" s="295"/>
      <c r="T502" s="295"/>
      <c r="U502" s="295"/>
      <c r="V502" s="295"/>
      <c r="W502" s="295"/>
      <c r="X502" s="295"/>
      <c r="Y502" s="295"/>
      <c r="Z502" s="295"/>
      <c r="AA502" s="295"/>
      <c r="AB502" s="295"/>
      <c r="AC502" s="295"/>
      <c r="AD502" s="295"/>
      <c r="AE502" s="295"/>
      <c r="AF502" s="295"/>
      <c r="AG502" s="295"/>
      <c r="AH502" s="295"/>
      <c r="AI502" s="295"/>
      <c r="AJ502" s="295"/>
      <c r="AK502" s="295"/>
      <c r="AL502" s="295"/>
      <c r="AM502" s="295"/>
      <c r="AN502" s="295"/>
      <c r="AO502" s="295"/>
      <c r="AP502" s="295"/>
      <c r="AQ502" s="295"/>
      <c r="AR502" s="295"/>
      <c r="AS502" s="295"/>
      <c r="AT502" s="295"/>
      <c r="AU502" s="295"/>
      <c r="AV502" s="295"/>
      <c r="AW502" s="295"/>
      <c r="AX502" s="295"/>
      <c r="AY502" s="295"/>
      <c r="AZ502" s="295"/>
      <c r="BA502" s="295"/>
      <c r="BB502" s="295"/>
      <c r="BC502" s="295"/>
      <c r="BD502" s="295"/>
      <c r="BE502" s="295"/>
      <c r="BF502" s="295"/>
      <c r="BG502" s="295"/>
      <c r="BH502" s="295"/>
      <c r="BI502" s="295"/>
    </row>
    <row r="503">
      <c r="A503" s="295"/>
      <c r="B503" s="295"/>
      <c r="C503" s="295"/>
      <c r="D503" s="295"/>
      <c r="E503" s="295"/>
      <c r="F503" s="295"/>
      <c r="G503" s="295"/>
      <c r="H503" s="295"/>
      <c r="I503" s="295"/>
      <c r="J503" s="295"/>
      <c r="K503" s="295"/>
      <c r="L503" s="295"/>
      <c r="M503" s="295"/>
      <c r="N503" s="295"/>
      <c r="O503" s="295"/>
      <c r="P503" s="295"/>
      <c r="Q503" s="295"/>
      <c r="R503" s="295"/>
      <c r="S503" s="295"/>
      <c r="T503" s="295"/>
      <c r="U503" s="295"/>
      <c r="V503" s="295"/>
      <c r="W503" s="295"/>
      <c r="X503" s="295"/>
      <c r="Y503" s="295"/>
      <c r="Z503" s="295"/>
      <c r="AA503" s="295"/>
      <c r="AB503" s="295"/>
      <c r="AC503" s="295"/>
      <c r="AD503" s="295"/>
      <c r="AE503" s="295"/>
      <c r="AF503" s="295"/>
      <c r="AG503" s="295"/>
      <c r="AH503" s="295"/>
      <c r="AI503" s="295"/>
      <c r="AJ503" s="295"/>
      <c r="AK503" s="295"/>
      <c r="AL503" s="295"/>
      <c r="AM503" s="295"/>
      <c r="AN503" s="295"/>
      <c r="AO503" s="295"/>
      <c r="AP503" s="295"/>
      <c r="AQ503" s="295"/>
      <c r="AR503" s="295"/>
      <c r="AS503" s="295"/>
      <c r="AT503" s="295"/>
      <c r="AU503" s="295"/>
      <c r="AV503" s="295"/>
      <c r="AW503" s="295"/>
      <c r="AX503" s="295"/>
      <c r="AY503" s="295"/>
      <c r="AZ503" s="295"/>
      <c r="BA503" s="295"/>
      <c r="BB503" s="295"/>
      <c r="BC503" s="295"/>
      <c r="BD503" s="295"/>
      <c r="BE503" s="295"/>
      <c r="BF503" s="295"/>
      <c r="BG503" s="295"/>
      <c r="BH503" s="295"/>
      <c r="BI503" s="295"/>
    </row>
    <row r="504">
      <c r="A504" s="295"/>
      <c r="B504" s="295"/>
      <c r="C504" s="295"/>
      <c r="D504" s="295"/>
      <c r="E504" s="295"/>
      <c r="F504" s="295"/>
      <c r="G504" s="295"/>
      <c r="H504" s="295"/>
      <c r="I504" s="295"/>
      <c r="J504" s="295"/>
      <c r="K504" s="295"/>
      <c r="L504" s="295"/>
      <c r="M504" s="295"/>
      <c r="N504" s="295"/>
      <c r="O504" s="295"/>
      <c r="P504" s="295"/>
      <c r="Q504" s="295"/>
      <c r="R504" s="295"/>
      <c r="S504" s="295"/>
      <c r="T504" s="295"/>
      <c r="U504" s="295"/>
      <c r="V504" s="295"/>
      <c r="W504" s="295"/>
      <c r="X504" s="295"/>
      <c r="Y504" s="295"/>
      <c r="Z504" s="295"/>
      <c r="AA504" s="295"/>
      <c r="AB504" s="295"/>
      <c r="AC504" s="295"/>
      <c r="AD504" s="295"/>
      <c r="AE504" s="295"/>
      <c r="AF504" s="295"/>
      <c r="AG504" s="295"/>
      <c r="AH504" s="295"/>
      <c r="AI504" s="295"/>
      <c r="AJ504" s="295"/>
      <c r="AK504" s="295"/>
      <c r="AL504" s="295"/>
      <c r="AM504" s="295"/>
      <c r="AN504" s="295"/>
      <c r="AO504" s="295"/>
      <c r="AP504" s="295"/>
      <c r="AQ504" s="295"/>
      <c r="AR504" s="295"/>
      <c r="AS504" s="295"/>
      <c r="AT504" s="295"/>
      <c r="AU504" s="295"/>
      <c r="AV504" s="295"/>
      <c r="AW504" s="295"/>
      <c r="AX504" s="295"/>
      <c r="AY504" s="295"/>
      <c r="AZ504" s="295"/>
      <c r="BA504" s="295"/>
      <c r="BB504" s="295"/>
      <c r="BC504" s="295"/>
      <c r="BD504" s="295"/>
      <c r="BE504" s="295"/>
      <c r="BF504" s="295"/>
      <c r="BG504" s="295"/>
      <c r="BH504" s="295"/>
      <c r="BI504" s="295"/>
    </row>
    <row r="505">
      <c r="A505" s="295"/>
      <c r="B505" s="295"/>
      <c r="C505" s="295"/>
      <c r="D505" s="295"/>
      <c r="E505" s="295"/>
      <c r="F505" s="295"/>
      <c r="G505" s="295"/>
      <c r="H505" s="295"/>
      <c r="I505" s="295"/>
      <c r="J505" s="295"/>
      <c r="K505" s="295"/>
      <c r="L505" s="295"/>
      <c r="M505" s="295"/>
      <c r="N505" s="295"/>
      <c r="O505" s="295"/>
      <c r="P505" s="295"/>
      <c r="Q505" s="295"/>
      <c r="R505" s="295"/>
      <c r="S505" s="295"/>
      <c r="T505" s="295"/>
      <c r="U505" s="295"/>
      <c r="V505" s="295"/>
      <c r="W505" s="295"/>
      <c r="X505" s="295"/>
      <c r="Y505" s="295"/>
      <c r="Z505" s="295"/>
      <c r="AA505" s="295"/>
      <c r="AB505" s="295"/>
      <c r="AC505" s="295"/>
      <c r="AD505" s="295"/>
      <c r="AE505" s="295"/>
      <c r="AF505" s="295"/>
      <c r="AG505" s="295"/>
      <c r="AH505" s="295"/>
      <c r="AI505" s="295"/>
      <c r="AJ505" s="295"/>
      <c r="AK505" s="295"/>
      <c r="AL505" s="295"/>
      <c r="AM505" s="295"/>
      <c r="AN505" s="295"/>
      <c r="AO505" s="295"/>
      <c r="AP505" s="295"/>
      <c r="AQ505" s="295"/>
      <c r="AR505" s="295"/>
      <c r="AS505" s="295"/>
      <c r="AT505" s="295"/>
      <c r="AU505" s="295"/>
      <c r="AV505" s="295"/>
      <c r="AW505" s="295"/>
      <c r="AX505" s="295"/>
      <c r="AY505" s="295"/>
      <c r="AZ505" s="295"/>
      <c r="BA505" s="295"/>
      <c r="BB505" s="295"/>
      <c r="BC505" s="295"/>
      <c r="BD505" s="295"/>
      <c r="BE505" s="295"/>
      <c r="BF505" s="295"/>
      <c r="BG505" s="295"/>
      <c r="BH505" s="295"/>
      <c r="BI505" s="295"/>
    </row>
    <row r="506">
      <c r="A506" s="295"/>
      <c r="B506" s="295"/>
      <c r="C506" s="295"/>
      <c r="D506" s="295"/>
      <c r="E506" s="295"/>
      <c r="F506" s="295"/>
      <c r="G506" s="295"/>
      <c r="H506" s="295"/>
      <c r="I506" s="295"/>
      <c r="J506" s="295"/>
      <c r="K506" s="295"/>
      <c r="L506" s="295"/>
      <c r="M506" s="295"/>
      <c r="N506" s="295"/>
      <c r="O506" s="295"/>
      <c r="P506" s="295"/>
      <c r="Q506" s="295"/>
      <c r="R506" s="295"/>
      <c r="S506" s="295"/>
      <c r="T506" s="295"/>
      <c r="U506" s="295"/>
      <c r="V506" s="295"/>
      <c r="W506" s="295"/>
      <c r="X506" s="295"/>
      <c r="Y506" s="295"/>
      <c r="Z506" s="295"/>
      <c r="AA506" s="295"/>
      <c r="AB506" s="295"/>
      <c r="AC506" s="295"/>
      <c r="AD506" s="295"/>
      <c r="AE506" s="295"/>
      <c r="AF506" s="295"/>
      <c r="AG506" s="295"/>
      <c r="AH506" s="295"/>
      <c r="AI506" s="295"/>
      <c r="AJ506" s="295"/>
      <c r="AK506" s="295"/>
      <c r="AL506" s="295"/>
      <c r="AM506" s="295"/>
      <c r="AN506" s="295"/>
      <c r="AO506" s="295"/>
      <c r="AP506" s="295"/>
      <c r="AQ506" s="295"/>
      <c r="AR506" s="295"/>
      <c r="AS506" s="295"/>
      <c r="AT506" s="295"/>
      <c r="AU506" s="295"/>
      <c r="AV506" s="295"/>
      <c r="AW506" s="295"/>
      <c r="AX506" s="295"/>
      <c r="AY506" s="295"/>
      <c r="AZ506" s="295"/>
      <c r="BA506" s="295"/>
      <c r="BB506" s="295"/>
      <c r="BC506" s="295"/>
      <c r="BD506" s="295"/>
      <c r="BE506" s="295"/>
      <c r="BF506" s="295"/>
      <c r="BG506" s="295"/>
      <c r="BH506" s="295"/>
      <c r="BI506" s="295"/>
    </row>
    <row r="507">
      <c r="A507" s="295"/>
      <c r="B507" s="295"/>
      <c r="C507" s="295"/>
      <c r="D507" s="295"/>
      <c r="E507" s="295"/>
      <c r="F507" s="295"/>
      <c r="G507" s="295"/>
      <c r="H507" s="295"/>
      <c r="I507" s="295"/>
      <c r="J507" s="295"/>
      <c r="K507" s="295"/>
      <c r="L507" s="295"/>
      <c r="M507" s="295"/>
      <c r="N507" s="295"/>
      <c r="O507" s="295"/>
      <c r="P507" s="295"/>
      <c r="Q507" s="295"/>
      <c r="R507" s="295"/>
      <c r="S507" s="295"/>
      <c r="T507" s="295"/>
      <c r="U507" s="295"/>
      <c r="V507" s="295"/>
      <c r="W507" s="295"/>
      <c r="X507" s="295"/>
      <c r="Y507" s="295"/>
      <c r="Z507" s="295"/>
      <c r="AA507" s="295"/>
      <c r="AB507" s="295"/>
      <c r="AC507" s="295"/>
      <c r="AD507" s="295"/>
      <c r="AE507" s="295"/>
      <c r="AF507" s="295"/>
      <c r="AG507" s="295"/>
      <c r="AH507" s="295"/>
      <c r="AI507" s="295"/>
      <c r="AJ507" s="295"/>
      <c r="AK507" s="295"/>
      <c r="AL507" s="295"/>
      <c r="AM507" s="295"/>
      <c r="AN507" s="295"/>
      <c r="AO507" s="295"/>
      <c r="AP507" s="295"/>
      <c r="AQ507" s="295"/>
      <c r="AR507" s="295"/>
      <c r="AS507" s="295"/>
      <c r="AT507" s="295"/>
      <c r="AU507" s="295"/>
      <c r="AV507" s="295"/>
      <c r="AW507" s="295"/>
      <c r="AX507" s="295"/>
      <c r="AY507" s="295"/>
      <c r="AZ507" s="295"/>
      <c r="BA507" s="295"/>
      <c r="BB507" s="295"/>
      <c r="BC507" s="295"/>
      <c r="BD507" s="295"/>
      <c r="BE507" s="295"/>
      <c r="BF507" s="295"/>
      <c r="BG507" s="295"/>
      <c r="BH507" s="295"/>
      <c r="BI507" s="295"/>
    </row>
    <row r="508">
      <c r="A508" s="295"/>
      <c r="B508" s="295"/>
      <c r="C508" s="295"/>
      <c r="D508" s="295"/>
      <c r="E508" s="295"/>
      <c r="F508" s="295"/>
      <c r="G508" s="295"/>
      <c r="H508" s="295"/>
      <c r="I508" s="295"/>
      <c r="J508" s="295"/>
      <c r="K508" s="295"/>
      <c r="L508" s="295"/>
      <c r="M508" s="295"/>
      <c r="N508" s="295"/>
      <c r="O508" s="295"/>
      <c r="P508" s="295"/>
      <c r="Q508" s="295"/>
      <c r="R508" s="295"/>
      <c r="S508" s="295"/>
      <c r="T508" s="295"/>
      <c r="U508" s="295"/>
      <c r="V508" s="295"/>
      <c r="W508" s="295"/>
      <c r="X508" s="295"/>
      <c r="Y508" s="295"/>
      <c r="Z508" s="295"/>
      <c r="AA508" s="295"/>
      <c r="AB508" s="295"/>
      <c r="AC508" s="295"/>
      <c r="AD508" s="295"/>
      <c r="AE508" s="295"/>
      <c r="AF508" s="295"/>
      <c r="AG508" s="295"/>
      <c r="AH508" s="295"/>
      <c r="AI508" s="295"/>
      <c r="AJ508" s="295"/>
      <c r="AK508" s="295"/>
      <c r="AL508" s="295"/>
      <c r="AM508" s="295"/>
      <c r="AN508" s="295"/>
      <c r="AO508" s="295"/>
      <c r="AP508" s="295"/>
      <c r="AQ508" s="295"/>
      <c r="AR508" s="295"/>
      <c r="AS508" s="295"/>
      <c r="AT508" s="295"/>
      <c r="AU508" s="295"/>
      <c r="AV508" s="295"/>
      <c r="AW508" s="295"/>
      <c r="AX508" s="295"/>
      <c r="AY508" s="295"/>
      <c r="AZ508" s="295"/>
      <c r="BA508" s="295"/>
      <c r="BB508" s="295"/>
      <c r="BC508" s="295"/>
      <c r="BD508" s="295"/>
      <c r="BE508" s="295"/>
      <c r="BF508" s="295"/>
      <c r="BG508" s="295"/>
      <c r="BH508" s="295"/>
      <c r="BI508" s="295"/>
    </row>
    <row r="509">
      <c r="A509" s="295"/>
      <c r="B509" s="295"/>
      <c r="C509" s="295"/>
      <c r="D509" s="295"/>
      <c r="E509" s="295"/>
      <c r="F509" s="295"/>
      <c r="G509" s="295"/>
      <c r="H509" s="295"/>
      <c r="I509" s="295"/>
      <c r="J509" s="295"/>
      <c r="K509" s="295"/>
      <c r="L509" s="295"/>
      <c r="M509" s="295"/>
      <c r="N509" s="295"/>
      <c r="O509" s="295"/>
      <c r="P509" s="295"/>
      <c r="Q509" s="295"/>
      <c r="R509" s="295"/>
      <c r="S509" s="295"/>
      <c r="T509" s="295"/>
      <c r="U509" s="295"/>
      <c r="V509" s="295"/>
      <c r="W509" s="295"/>
      <c r="X509" s="295"/>
      <c r="Y509" s="295"/>
      <c r="Z509" s="295"/>
      <c r="AA509" s="295"/>
      <c r="AB509" s="295"/>
      <c r="AC509" s="295"/>
      <c r="AD509" s="295"/>
      <c r="AE509" s="295"/>
      <c r="AF509" s="295"/>
      <c r="AG509" s="295"/>
      <c r="AH509" s="295"/>
      <c r="AI509" s="295"/>
      <c r="AJ509" s="295"/>
      <c r="AK509" s="295"/>
      <c r="AL509" s="295"/>
      <c r="AM509" s="295"/>
      <c r="AN509" s="295"/>
      <c r="AO509" s="295"/>
      <c r="AP509" s="295"/>
      <c r="AQ509" s="295"/>
      <c r="AR509" s="295"/>
      <c r="AS509" s="295"/>
      <c r="AT509" s="295"/>
      <c r="AU509" s="295"/>
      <c r="AV509" s="295"/>
      <c r="AW509" s="295"/>
      <c r="AX509" s="295"/>
      <c r="AY509" s="295"/>
      <c r="AZ509" s="295"/>
      <c r="BA509" s="295"/>
      <c r="BB509" s="295"/>
      <c r="BC509" s="295"/>
      <c r="BD509" s="295"/>
      <c r="BE509" s="295"/>
      <c r="BF509" s="295"/>
      <c r="BG509" s="295"/>
      <c r="BH509" s="295"/>
      <c r="BI509" s="295"/>
    </row>
    <row r="510">
      <c r="A510" s="295"/>
      <c r="B510" s="295"/>
      <c r="C510" s="295"/>
      <c r="D510" s="295"/>
      <c r="E510" s="295"/>
      <c r="F510" s="295"/>
      <c r="G510" s="295"/>
      <c r="H510" s="295"/>
      <c r="I510" s="295"/>
      <c r="J510" s="295"/>
      <c r="K510" s="295"/>
      <c r="L510" s="295"/>
      <c r="M510" s="295"/>
      <c r="N510" s="295"/>
      <c r="O510" s="295"/>
      <c r="P510" s="295"/>
      <c r="Q510" s="295"/>
      <c r="R510" s="295"/>
      <c r="S510" s="295"/>
      <c r="T510" s="295"/>
      <c r="U510" s="295"/>
      <c r="V510" s="295"/>
      <c r="W510" s="295"/>
      <c r="X510" s="295"/>
      <c r="Y510" s="295"/>
      <c r="Z510" s="295"/>
      <c r="AA510" s="295"/>
      <c r="AB510" s="295"/>
      <c r="AC510" s="295"/>
      <c r="AD510" s="295"/>
      <c r="AE510" s="295"/>
      <c r="AF510" s="295"/>
      <c r="AG510" s="295"/>
      <c r="AH510" s="295"/>
      <c r="AI510" s="295"/>
      <c r="AJ510" s="295"/>
      <c r="AK510" s="295"/>
      <c r="AL510" s="295"/>
      <c r="AM510" s="295"/>
      <c r="AN510" s="295"/>
      <c r="AO510" s="295"/>
      <c r="AP510" s="295"/>
      <c r="AQ510" s="295"/>
      <c r="AR510" s="295"/>
      <c r="AS510" s="295"/>
      <c r="AT510" s="295"/>
      <c r="AU510" s="295"/>
      <c r="AV510" s="295"/>
      <c r="AW510" s="295"/>
      <c r="AX510" s="295"/>
      <c r="AY510" s="295"/>
      <c r="AZ510" s="295"/>
      <c r="BA510" s="295"/>
      <c r="BB510" s="295"/>
      <c r="BC510" s="295"/>
      <c r="BD510" s="295"/>
      <c r="BE510" s="295"/>
      <c r="BF510" s="295"/>
      <c r="BG510" s="295"/>
      <c r="BH510" s="295"/>
      <c r="BI510" s="295"/>
    </row>
    <row r="511">
      <c r="A511" s="295"/>
      <c r="B511" s="295"/>
      <c r="C511" s="295"/>
      <c r="D511" s="295"/>
      <c r="E511" s="295"/>
      <c r="F511" s="295"/>
      <c r="G511" s="295"/>
      <c r="H511" s="295"/>
      <c r="I511" s="295"/>
      <c r="J511" s="295"/>
      <c r="K511" s="295"/>
      <c r="L511" s="295"/>
      <c r="M511" s="295"/>
      <c r="N511" s="295"/>
      <c r="O511" s="295"/>
      <c r="P511" s="295"/>
      <c r="Q511" s="295"/>
      <c r="R511" s="295"/>
      <c r="S511" s="295"/>
      <c r="T511" s="295"/>
      <c r="U511" s="295"/>
      <c r="V511" s="295"/>
      <c r="W511" s="295"/>
      <c r="X511" s="295"/>
      <c r="Y511" s="295"/>
      <c r="Z511" s="295"/>
      <c r="AA511" s="295"/>
      <c r="AB511" s="295"/>
      <c r="AC511" s="295"/>
      <c r="AD511" s="295"/>
      <c r="AE511" s="295"/>
      <c r="AF511" s="295"/>
      <c r="AG511" s="295"/>
      <c r="AH511" s="295"/>
      <c r="AI511" s="295"/>
      <c r="AJ511" s="295"/>
      <c r="AK511" s="295"/>
      <c r="AL511" s="295"/>
      <c r="AM511" s="295"/>
      <c r="AN511" s="295"/>
      <c r="AO511" s="295"/>
      <c r="AP511" s="295"/>
      <c r="AQ511" s="295"/>
      <c r="AR511" s="295"/>
      <c r="AS511" s="295"/>
      <c r="AT511" s="295"/>
      <c r="AU511" s="295"/>
      <c r="AV511" s="295"/>
      <c r="AW511" s="295"/>
      <c r="AX511" s="295"/>
      <c r="AY511" s="295"/>
      <c r="AZ511" s="295"/>
      <c r="BA511" s="295"/>
      <c r="BB511" s="295"/>
      <c r="BC511" s="295"/>
      <c r="BD511" s="295"/>
      <c r="BE511" s="295"/>
      <c r="BF511" s="295"/>
      <c r="BG511" s="295"/>
      <c r="BH511" s="295"/>
      <c r="BI511" s="295"/>
    </row>
    <row r="512">
      <c r="A512" s="295"/>
      <c r="B512" s="295"/>
      <c r="C512" s="295"/>
      <c r="D512" s="295"/>
      <c r="E512" s="295"/>
      <c r="F512" s="295"/>
      <c r="G512" s="295"/>
      <c r="H512" s="295"/>
      <c r="I512" s="295"/>
      <c r="J512" s="295"/>
      <c r="K512" s="295"/>
      <c r="L512" s="295"/>
      <c r="M512" s="295"/>
      <c r="N512" s="295"/>
      <c r="O512" s="295"/>
      <c r="P512" s="295"/>
      <c r="Q512" s="295"/>
      <c r="R512" s="295"/>
      <c r="S512" s="295"/>
      <c r="T512" s="295"/>
      <c r="U512" s="295"/>
      <c r="V512" s="295"/>
      <c r="W512" s="295"/>
      <c r="X512" s="295"/>
      <c r="Y512" s="295"/>
      <c r="Z512" s="295"/>
      <c r="AA512" s="295"/>
      <c r="AB512" s="295"/>
      <c r="AC512" s="295"/>
      <c r="AD512" s="295"/>
      <c r="AE512" s="295"/>
      <c r="AF512" s="295"/>
      <c r="AG512" s="295"/>
      <c r="AH512" s="295"/>
      <c r="AI512" s="295"/>
      <c r="AJ512" s="295"/>
      <c r="AK512" s="295"/>
      <c r="AL512" s="295"/>
      <c r="AM512" s="295"/>
      <c r="AN512" s="295"/>
      <c r="AO512" s="295"/>
      <c r="AP512" s="295"/>
      <c r="AQ512" s="295"/>
      <c r="AR512" s="295"/>
      <c r="AS512" s="295"/>
      <c r="AT512" s="295"/>
      <c r="AU512" s="295"/>
      <c r="AV512" s="295"/>
      <c r="AW512" s="295"/>
      <c r="AX512" s="295"/>
      <c r="AY512" s="295"/>
      <c r="AZ512" s="295"/>
      <c r="BA512" s="295"/>
      <c r="BB512" s="295"/>
      <c r="BC512" s="295"/>
      <c r="BD512" s="295"/>
      <c r="BE512" s="295"/>
      <c r="BF512" s="295"/>
      <c r="BG512" s="295"/>
      <c r="BH512" s="295"/>
      <c r="BI512" s="295"/>
    </row>
    <row r="513">
      <c r="A513" s="295"/>
      <c r="B513" s="295"/>
      <c r="C513" s="295"/>
      <c r="D513" s="295"/>
      <c r="E513" s="295"/>
      <c r="F513" s="295"/>
      <c r="G513" s="295"/>
      <c r="H513" s="295"/>
      <c r="I513" s="295"/>
      <c r="J513" s="295"/>
      <c r="K513" s="295"/>
      <c r="L513" s="295"/>
      <c r="M513" s="295"/>
      <c r="N513" s="295"/>
      <c r="O513" s="295"/>
      <c r="P513" s="295"/>
      <c r="Q513" s="295"/>
      <c r="R513" s="295"/>
      <c r="S513" s="295"/>
      <c r="T513" s="295"/>
      <c r="U513" s="295"/>
      <c r="V513" s="295"/>
      <c r="W513" s="295"/>
      <c r="X513" s="295"/>
      <c r="Y513" s="295"/>
      <c r="Z513" s="295"/>
      <c r="AA513" s="295"/>
      <c r="AB513" s="295"/>
      <c r="AC513" s="295"/>
      <c r="AD513" s="295"/>
      <c r="AE513" s="295"/>
      <c r="AF513" s="295"/>
      <c r="AG513" s="295"/>
      <c r="AH513" s="295"/>
      <c r="AI513" s="295"/>
      <c r="AJ513" s="295"/>
      <c r="AK513" s="295"/>
      <c r="AL513" s="295"/>
      <c r="AM513" s="295"/>
      <c r="AN513" s="295"/>
      <c r="AO513" s="295"/>
      <c r="AP513" s="295"/>
      <c r="AQ513" s="295"/>
      <c r="AR513" s="295"/>
      <c r="AS513" s="295"/>
      <c r="AT513" s="295"/>
      <c r="AU513" s="295"/>
      <c r="AV513" s="295"/>
      <c r="AW513" s="295"/>
      <c r="AX513" s="295"/>
      <c r="AY513" s="295"/>
      <c r="AZ513" s="295"/>
      <c r="BA513" s="295"/>
      <c r="BB513" s="295"/>
      <c r="BC513" s="295"/>
      <c r="BD513" s="295"/>
      <c r="BE513" s="295"/>
      <c r="BF513" s="295"/>
      <c r="BG513" s="295"/>
      <c r="BH513" s="295"/>
      <c r="BI513" s="295"/>
    </row>
    <row r="514">
      <c r="A514" s="295"/>
      <c r="B514" s="295"/>
      <c r="C514" s="295"/>
      <c r="D514" s="295"/>
      <c r="E514" s="295"/>
      <c r="F514" s="295"/>
      <c r="G514" s="295"/>
      <c r="H514" s="295"/>
      <c r="I514" s="295"/>
      <c r="J514" s="295"/>
      <c r="K514" s="295"/>
      <c r="L514" s="295"/>
      <c r="M514" s="295"/>
      <c r="N514" s="295"/>
      <c r="O514" s="295"/>
      <c r="P514" s="295"/>
      <c r="Q514" s="295"/>
      <c r="R514" s="295"/>
      <c r="S514" s="295"/>
      <c r="T514" s="295"/>
      <c r="U514" s="295"/>
      <c r="V514" s="295"/>
      <c r="W514" s="295"/>
      <c r="X514" s="295"/>
      <c r="Y514" s="295"/>
      <c r="Z514" s="295"/>
      <c r="AA514" s="295"/>
      <c r="AB514" s="295"/>
      <c r="AC514" s="295"/>
      <c r="AD514" s="295"/>
      <c r="AE514" s="295"/>
      <c r="AF514" s="295"/>
      <c r="AG514" s="295"/>
      <c r="AH514" s="295"/>
      <c r="AI514" s="295"/>
      <c r="AJ514" s="295"/>
      <c r="AK514" s="295"/>
      <c r="AL514" s="295"/>
      <c r="AM514" s="295"/>
      <c r="AN514" s="295"/>
      <c r="AO514" s="295"/>
      <c r="AP514" s="295"/>
      <c r="AQ514" s="295"/>
      <c r="AR514" s="295"/>
      <c r="AS514" s="295"/>
      <c r="AT514" s="295"/>
      <c r="AU514" s="295"/>
      <c r="AV514" s="295"/>
      <c r="AW514" s="295"/>
      <c r="AX514" s="295"/>
      <c r="AY514" s="295"/>
      <c r="AZ514" s="295"/>
      <c r="BA514" s="295"/>
      <c r="BB514" s="295"/>
      <c r="BC514" s="295"/>
      <c r="BD514" s="295"/>
      <c r="BE514" s="295"/>
      <c r="BF514" s="295"/>
      <c r="BG514" s="295"/>
      <c r="BH514" s="295"/>
      <c r="BI514" s="295"/>
    </row>
    <row r="515">
      <c r="A515" s="295"/>
      <c r="B515" s="295"/>
      <c r="C515" s="295"/>
      <c r="D515" s="295"/>
      <c r="E515" s="295"/>
      <c r="F515" s="295"/>
      <c r="G515" s="295"/>
      <c r="H515" s="295"/>
      <c r="I515" s="295"/>
      <c r="J515" s="295"/>
      <c r="K515" s="295"/>
      <c r="L515" s="295"/>
      <c r="M515" s="295"/>
      <c r="N515" s="295"/>
      <c r="O515" s="295"/>
      <c r="P515" s="295"/>
      <c r="Q515" s="295"/>
      <c r="R515" s="295"/>
      <c r="S515" s="295"/>
      <c r="T515" s="295"/>
      <c r="U515" s="295"/>
      <c r="V515" s="295"/>
      <c r="W515" s="295"/>
      <c r="X515" s="295"/>
      <c r="Y515" s="295"/>
      <c r="Z515" s="295"/>
      <c r="AA515" s="295"/>
      <c r="AB515" s="295"/>
      <c r="AC515" s="295"/>
      <c r="AD515" s="295"/>
      <c r="AE515" s="295"/>
      <c r="AF515" s="295"/>
      <c r="AG515" s="295"/>
      <c r="AH515" s="295"/>
      <c r="AI515" s="295"/>
      <c r="AJ515" s="295"/>
      <c r="AK515" s="295"/>
      <c r="AL515" s="295"/>
      <c r="AM515" s="295"/>
      <c r="AN515" s="295"/>
      <c r="AO515" s="295"/>
      <c r="AP515" s="295"/>
      <c r="AQ515" s="295"/>
      <c r="AR515" s="295"/>
      <c r="AS515" s="295"/>
      <c r="AT515" s="295"/>
      <c r="AU515" s="295"/>
      <c r="AV515" s="295"/>
      <c r="AW515" s="295"/>
      <c r="AX515" s="295"/>
      <c r="AY515" s="295"/>
      <c r="AZ515" s="295"/>
      <c r="BA515" s="295"/>
      <c r="BB515" s="295"/>
      <c r="BC515" s="295"/>
      <c r="BD515" s="295"/>
      <c r="BE515" s="295"/>
      <c r="BF515" s="295"/>
      <c r="BG515" s="295"/>
      <c r="BH515" s="295"/>
      <c r="BI515" s="295"/>
    </row>
    <row r="516">
      <c r="A516" s="295"/>
      <c r="B516" s="295"/>
      <c r="C516" s="295"/>
      <c r="D516" s="295"/>
      <c r="E516" s="295"/>
      <c r="F516" s="295"/>
      <c r="G516" s="295"/>
      <c r="H516" s="295"/>
      <c r="I516" s="295"/>
      <c r="J516" s="295"/>
      <c r="K516" s="295"/>
      <c r="L516" s="295"/>
      <c r="M516" s="295"/>
      <c r="N516" s="295"/>
      <c r="O516" s="295"/>
      <c r="P516" s="295"/>
      <c r="Q516" s="295"/>
      <c r="R516" s="295"/>
      <c r="S516" s="295"/>
      <c r="T516" s="295"/>
      <c r="U516" s="295"/>
      <c r="V516" s="295"/>
      <c r="W516" s="295"/>
      <c r="X516" s="295"/>
      <c r="Y516" s="295"/>
      <c r="Z516" s="295"/>
      <c r="AA516" s="295"/>
      <c r="AB516" s="295"/>
      <c r="AC516" s="295"/>
      <c r="AD516" s="295"/>
      <c r="AE516" s="295"/>
      <c r="AF516" s="295"/>
      <c r="AG516" s="295"/>
      <c r="AH516" s="295"/>
      <c r="AI516" s="295"/>
      <c r="AJ516" s="295"/>
      <c r="AK516" s="295"/>
      <c r="AL516" s="295"/>
      <c r="AM516" s="295"/>
      <c r="AN516" s="295"/>
      <c r="AO516" s="295"/>
      <c r="AP516" s="295"/>
      <c r="AQ516" s="295"/>
      <c r="AR516" s="295"/>
      <c r="AS516" s="295"/>
      <c r="AT516" s="295"/>
      <c r="AU516" s="295"/>
      <c r="AV516" s="295"/>
      <c r="AW516" s="295"/>
      <c r="AX516" s="295"/>
      <c r="AY516" s="295"/>
      <c r="AZ516" s="295"/>
      <c r="BA516" s="295"/>
      <c r="BB516" s="295"/>
      <c r="BC516" s="295"/>
      <c r="BD516" s="295"/>
      <c r="BE516" s="295"/>
      <c r="BF516" s="295"/>
      <c r="BG516" s="295"/>
      <c r="BH516" s="295"/>
      <c r="BI516" s="295"/>
    </row>
    <row r="517">
      <c r="A517" s="295"/>
      <c r="B517" s="295"/>
      <c r="C517" s="295"/>
      <c r="D517" s="295"/>
      <c r="E517" s="295"/>
      <c r="F517" s="295"/>
      <c r="G517" s="295"/>
      <c r="H517" s="295"/>
      <c r="I517" s="295"/>
      <c r="J517" s="295"/>
      <c r="K517" s="295"/>
      <c r="L517" s="295"/>
      <c r="M517" s="295"/>
      <c r="N517" s="295"/>
      <c r="O517" s="295"/>
      <c r="P517" s="295"/>
      <c r="Q517" s="295"/>
      <c r="R517" s="295"/>
      <c r="S517" s="295"/>
      <c r="T517" s="295"/>
      <c r="U517" s="295"/>
      <c r="V517" s="295"/>
      <c r="W517" s="295"/>
      <c r="X517" s="295"/>
      <c r="Y517" s="295"/>
      <c r="Z517" s="295"/>
      <c r="AA517" s="295"/>
      <c r="AB517" s="295"/>
      <c r="AC517" s="295"/>
      <c r="AD517" s="295"/>
      <c r="AE517" s="295"/>
      <c r="AF517" s="295"/>
      <c r="AG517" s="295"/>
      <c r="AH517" s="295"/>
      <c r="AI517" s="295"/>
      <c r="AJ517" s="295"/>
      <c r="AK517" s="295"/>
      <c r="AL517" s="295"/>
      <c r="AM517" s="295"/>
      <c r="AN517" s="295"/>
      <c r="AO517" s="295"/>
      <c r="AP517" s="295"/>
      <c r="AQ517" s="295"/>
      <c r="AR517" s="295"/>
      <c r="AS517" s="295"/>
      <c r="AT517" s="295"/>
      <c r="AU517" s="295"/>
      <c r="AV517" s="295"/>
      <c r="AW517" s="295"/>
      <c r="AX517" s="295"/>
      <c r="AY517" s="295"/>
      <c r="AZ517" s="295"/>
      <c r="BA517" s="295"/>
      <c r="BB517" s="295"/>
      <c r="BC517" s="295"/>
      <c r="BD517" s="295"/>
      <c r="BE517" s="295"/>
      <c r="BF517" s="295"/>
      <c r="BG517" s="295"/>
      <c r="BH517" s="295"/>
      <c r="BI517" s="295"/>
    </row>
    <row r="518">
      <c r="A518" s="295"/>
      <c r="B518" s="295"/>
      <c r="C518" s="295"/>
      <c r="D518" s="295"/>
      <c r="E518" s="295"/>
      <c r="F518" s="295"/>
      <c r="G518" s="295"/>
      <c r="H518" s="295"/>
      <c r="I518" s="295"/>
      <c r="J518" s="295"/>
      <c r="K518" s="295"/>
      <c r="L518" s="295"/>
      <c r="M518" s="295"/>
      <c r="N518" s="295"/>
      <c r="O518" s="295"/>
      <c r="P518" s="295"/>
      <c r="Q518" s="295"/>
      <c r="R518" s="295"/>
      <c r="S518" s="295"/>
      <c r="T518" s="295"/>
      <c r="U518" s="295"/>
      <c r="V518" s="295"/>
      <c r="W518" s="295"/>
      <c r="X518" s="295"/>
      <c r="Y518" s="295"/>
      <c r="Z518" s="295"/>
      <c r="AA518" s="295"/>
      <c r="AB518" s="295"/>
      <c r="AC518" s="295"/>
      <c r="AD518" s="295"/>
      <c r="AE518" s="295"/>
      <c r="AF518" s="295"/>
      <c r="AG518" s="295"/>
      <c r="AH518" s="295"/>
      <c r="AI518" s="295"/>
      <c r="AJ518" s="295"/>
      <c r="AK518" s="295"/>
      <c r="AL518" s="295"/>
      <c r="AM518" s="295"/>
      <c r="AN518" s="295"/>
      <c r="AO518" s="295"/>
      <c r="AP518" s="295"/>
      <c r="AQ518" s="295"/>
      <c r="AR518" s="295"/>
      <c r="AS518" s="295"/>
      <c r="AT518" s="295"/>
      <c r="AU518" s="295"/>
      <c r="AV518" s="295"/>
      <c r="AW518" s="295"/>
      <c r="AX518" s="295"/>
      <c r="AY518" s="295"/>
      <c r="AZ518" s="295"/>
      <c r="BA518" s="295"/>
      <c r="BB518" s="295"/>
      <c r="BC518" s="295"/>
      <c r="BD518" s="295"/>
      <c r="BE518" s="295"/>
      <c r="BF518" s="295"/>
      <c r="BG518" s="295"/>
      <c r="BH518" s="295"/>
      <c r="BI518" s="295"/>
    </row>
    <row r="519">
      <c r="A519" s="295"/>
      <c r="B519" s="295"/>
      <c r="C519" s="295"/>
      <c r="D519" s="295"/>
      <c r="E519" s="295"/>
      <c r="F519" s="295"/>
      <c r="G519" s="295"/>
      <c r="H519" s="295"/>
      <c r="I519" s="295"/>
      <c r="J519" s="295"/>
      <c r="K519" s="295"/>
      <c r="L519" s="295"/>
      <c r="M519" s="295"/>
      <c r="N519" s="295"/>
      <c r="O519" s="295"/>
      <c r="P519" s="295"/>
      <c r="Q519" s="295"/>
      <c r="R519" s="295"/>
      <c r="S519" s="295"/>
      <c r="T519" s="295"/>
      <c r="U519" s="295"/>
      <c r="V519" s="295"/>
      <c r="W519" s="295"/>
      <c r="X519" s="295"/>
      <c r="Y519" s="295"/>
      <c r="Z519" s="295"/>
      <c r="AA519" s="295"/>
      <c r="AB519" s="295"/>
      <c r="AC519" s="295"/>
      <c r="AD519" s="295"/>
      <c r="AE519" s="295"/>
      <c r="AF519" s="295"/>
      <c r="AG519" s="295"/>
      <c r="AH519" s="295"/>
      <c r="AI519" s="295"/>
      <c r="AJ519" s="295"/>
      <c r="AK519" s="295"/>
      <c r="AL519" s="295"/>
      <c r="AM519" s="295"/>
      <c r="AN519" s="295"/>
      <c r="AO519" s="295"/>
      <c r="AP519" s="295"/>
      <c r="AQ519" s="295"/>
      <c r="AR519" s="295"/>
      <c r="AS519" s="295"/>
      <c r="AT519" s="295"/>
      <c r="AU519" s="295"/>
      <c r="AV519" s="295"/>
      <c r="AW519" s="295"/>
      <c r="AX519" s="295"/>
      <c r="AY519" s="295"/>
      <c r="AZ519" s="295"/>
      <c r="BA519" s="295"/>
      <c r="BB519" s="295"/>
      <c r="BC519" s="295"/>
      <c r="BD519" s="295"/>
      <c r="BE519" s="295"/>
      <c r="BF519" s="295"/>
      <c r="BG519" s="295"/>
      <c r="BH519" s="295"/>
      <c r="BI519" s="295"/>
    </row>
    <row r="520">
      <c r="A520" s="295"/>
      <c r="B520" s="295"/>
      <c r="C520" s="295"/>
      <c r="D520" s="295"/>
      <c r="E520" s="295"/>
      <c r="F520" s="295"/>
      <c r="G520" s="295"/>
      <c r="H520" s="295"/>
      <c r="I520" s="295"/>
      <c r="J520" s="295"/>
      <c r="K520" s="295"/>
      <c r="L520" s="295"/>
      <c r="M520" s="295"/>
      <c r="N520" s="295"/>
      <c r="O520" s="295"/>
      <c r="P520" s="295"/>
      <c r="Q520" s="295"/>
      <c r="R520" s="295"/>
      <c r="S520" s="295"/>
      <c r="T520" s="295"/>
      <c r="U520" s="295"/>
      <c r="V520" s="295"/>
      <c r="W520" s="295"/>
      <c r="X520" s="295"/>
      <c r="Y520" s="295"/>
      <c r="Z520" s="295"/>
      <c r="AA520" s="295"/>
      <c r="AB520" s="295"/>
      <c r="AC520" s="295"/>
      <c r="AD520" s="295"/>
      <c r="AE520" s="295"/>
      <c r="AF520" s="295"/>
      <c r="AG520" s="295"/>
      <c r="AH520" s="295"/>
      <c r="AI520" s="295"/>
      <c r="AJ520" s="295"/>
      <c r="AK520" s="295"/>
      <c r="AL520" s="295"/>
      <c r="AM520" s="295"/>
      <c r="AN520" s="295"/>
      <c r="AO520" s="295"/>
      <c r="AP520" s="295"/>
      <c r="AQ520" s="295"/>
      <c r="AR520" s="295"/>
      <c r="AS520" s="295"/>
      <c r="AT520" s="295"/>
      <c r="AU520" s="295"/>
      <c r="AV520" s="295"/>
      <c r="AW520" s="295"/>
      <c r="AX520" s="295"/>
      <c r="AY520" s="295"/>
      <c r="AZ520" s="295"/>
      <c r="BA520" s="295"/>
      <c r="BB520" s="295"/>
      <c r="BC520" s="295"/>
      <c r="BD520" s="295"/>
      <c r="BE520" s="295"/>
      <c r="BF520" s="295"/>
      <c r="BG520" s="295"/>
      <c r="BH520" s="295"/>
      <c r="BI520" s="295"/>
    </row>
    <row r="521">
      <c r="A521" s="295"/>
      <c r="B521" s="295"/>
      <c r="C521" s="295"/>
      <c r="D521" s="295"/>
      <c r="E521" s="295"/>
      <c r="F521" s="295"/>
      <c r="G521" s="295"/>
      <c r="H521" s="295"/>
      <c r="I521" s="295"/>
      <c r="J521" s="295"/>
      <c r="K521" s="295"/>
      <c r="L521" s="295"/>
      <c r="M521" s="295"/>
      <c r="N521" s="295"/>
      <c r="O521" s="295"/>
      <c r="P521" s="295"/>
      <c r="Q521" s="295"/>
      <c r="R521" s="295"/>
      <c r="S521" s="295"/>
      <c r="T521" s="295"/>
      <c r="U521" s="295"/>
      <c r="V521" s="295"/>
      <c r="W521" s="295"/>
      <c r="X521" s="295"/>
      <c r="Y521" s="295"/>
      <c r="Z521" s="295"/>
      <c r="AA521" s="295"/>
      <c r="AB521" s="295"/>
      <c r="AC521" s="295"/>
      <c r="AD521" s="295"/>
      <c r="AE521" s="295"/>
      <c r="AF521" s="295"/>
      <c r="AG521" s="295"/>
      <c r="AH521" s="295"/>
      <c r="AI521" s="295"/>
      <c r="AJ521" s="295"/>
      <c r="AK521" s="295"/>
      <c r="AL521" s="295"/>
      <c r="AM521" s="295"/>
      <c r="AN521" s="295"/>
      <c r="AO521" s="295"/>
      <c r="AP521" s="295"/>
      <c r="AQ521" s="295"/>
      <c r="AR521" s="295"/>
      <c r="AS521" s="295"/>
      <c r="AT521" s="295"/>
      <c r="AU521" s="295"/>
      <c r="AV521" s="295"/>
      <c r="AW521" s="295"/>
      <c r="AX521" s="295"/>
      <c r="AY521" s="295"/>
      <c r="AZ521" s="295"/>
      <c r="BA521" s="295"/>
      <c r="BB521" s="295"/>
      <c r="BC521" s="295"/>
      <c r="BD521" s="295"/>
      <c r="BE521" s="295"/>
      <c r="BF521" s="295"/>
      <c r="BG521" s="295"/>
      <c r="BH521" s="295"/>
      <c r="BI521" s="295"/>
    </row>
    <row r="522">
      <c r="A522" s="295"/>
      <c r="B522" s="295"/>
      <c r="C522" s="295"/>
      <c r="D522" s="295"/>
      <c r="E522" s="295"/>
      <c r="F522" s="295"/>
      <c r="G522" s="295"/>
      <c r="H522" s="295"/>
      <c r="I522" s="295"/>
      <c r="J522" s="295"/>
      <c r="K522" s="295"/>
      <c r="L522" s="295"/>
      <c r="M522" s="295"/>
      <c r="N522" s="295"/>
      <c r="O522" s="295"/>
      <c r="P522" s="295"/>
      <c r="Q522" s="295"/>
      <c r="R522" s="295"/>
      <c r="S522" s="295"/>
      <c r="T522" s="295"/>
      <c r="U522" s="295"/>
      <c r="V522" s="295"/>
      <c r="W522" s="295"/>
      <c r="X522" s="295"/>
      <c r="Y522" s="295"/>
      <c r="Z522" s="295"/>
      <c r="AA522" s="295"/>
      <c r="AB522" s="295"/>
      <c r="AC522" s="295"/>
      <c r="AD522" s="295"/>
      <c r="AE522" s="295"/>
      <c r="AF522" s="295"/>
      <c r="AG522" s="295"/>
      <c r="AH522" s="295"/>
      <c r="AI522" s="295"/>
      <c r="AJ522" s="295"/>
      <c r="AK522" s="295"/>
      <c r="AL522" s="295"/>
      <c r="AM522" s="295"/>
      <c r="AN522" s="295"/>
      <c r="AO522" s="295"/>
      <c r="AP522" s="295"/>
      <c r="AQ522" s="295"/>
      <c r="AR522" s="295"/>
      <c r="AS522" s="295"/>
      <c r="AT522" s="295"/>
      <c r="AU522" s="295"/>
      <c r="AV522" s="295"/>
      <c r="AW522" s="295"/>
      <c r="AX522" s="295"/>
      <c r="AY522" s="295"/>
      <c r="AZ522" s="295"/>
      <c r="BA522" s="295"/>
      <c r="BB522" s="295"/>
      <c r="BC522" s="295"/>
      <c r="BD522" s="295"/>
      <c r="BE522" s="295"/>
      <c r="BF522" s="295"/>
      <c r="BG522" s="295"/>
      <c r="BH522" s="295"/>
      <c r="BI522" s="295"/>
    </row>
    <row r="523">
      <c r="A523" s="295"/>
      <c r="B523" s="295"/>
      <c r="C523" s="295"/>
      <c r="D523" s="295"/>
      <c r="E523" s="295"/>
      <c r="F523" s="295"/>
      <c r="G523" s="295"/>
      <c r="H523" s="295"/>
      <c r="I523" s="295"/>
      <c r="J523" s="295"/>
      <c r="K523" s="295"/>
      <c r="L523" s="295"/>
      <c r="M523" s="295"/>
      <c r="N523" s="295"/>
      <c r="O523" s="295"/>
      <c r="P523" s="295"/>
      <c r="Q523" s="295"/>
      <c r="R523" s="295"/>
      <c r="S523" s="295"/>
      <c r="T523" s="295"/>
      <c r="U523" s="295"/>
      <c r="V523" s="295"/>
      <c r="W523" s="295"/>
      <c r="X523" s="295"/>
      <c r="Y523" s="295"/>
      <c r="Z523" s="295"/>
      <c r="AA523" s="295"/>
      <c r="AB523" s="295"/>
      <c r="AC523" s="295"/>
      <c r="AD523" s="295"/>
      <c r="AE523" s="295"/>
      <c r="AF523" s="295"/>
      <c r="AG523" s="295"/>
      <c r="AH523" s="295"/>
      <c r="AI523" s="295"/>
      <c r="AJ523" s="295"/>
      <c r="AK523" s="295"/>
      <c r="AL523" s="295"/>
      <c r="AM523" s="295"/>
      <c r="AN523" s="295"/>
      <c r="AO523" s="295"/>
      <c r="AP523" s="295"/>
      <c r="AQ523" s="295"/>
      <c r="AR523" s="295"/>
      <c r="AS523" s="295"/>
      <c r="AT523" s="295"/>
      <c r="AU523" s="295"/>
      <c r="AV523" s="295"/>
      <c r="AW523" s="295"/>
      <c r="AX523" s="295"/>
      <c r="AY523" s="295"/>
      <c r="AZ523" s="295"/>
      <c r="BA523" s="295"/>
      <c r="BB523" s="295"/>
      <c r="BC523" s="295"/>
      <c r="BD523" s="295"/>
      <c r="BE523" s="295"/>
      <c r="BF523" s="295"/>
      <c r="BG523" s="295"/>
      <c r="BH523" s="295"/>
      <c r="BI523" s="295"/>
    </row>
    <row r="524">
      <c r="A524" s="295"/>
      <c r="B524" s="295"/>
      <c r="C524" s="295"/>
      <c r="D524" s="295"/>
      <c r="E524" s="295"/>
      <c r="F524" s="295"/>
      <c r="G524" s="295"/>
      <c r="H524" s="295"/>
      <c r="I524" s="295"/>
      <c r="J524" s="295"/>
      <c r="K524" s="295"/>
      <c r="L524" s="295"/>
      <c r="M524" s="295"/>
      <c r="N524" s="295"/>
      <c r="O524" s="295"/>
      <c r="P524" s="295"/>
      <c r="Q524" s="295"/>
      <c r="R524" s="295"/>
      <c r="S524" s="295"/>
      <c r="T524" s="295"/>
      <c r="U524" s="295"/>
      <c r="V524" s="295"/>
      <c r="W524" s="295"/>
      <c r="X524" s="295"/>
      <c r="Y524" s="295"/>
      <c r="Z524" s="295"/>
      <c r="AA524" s="295"/>
      <c r="AB524" s="295"/>
      <c r="AC524" s="295"/>
      <c r="AD524" s="295"/>
      <c r="AE524" s="295"/>
      <c r="AF524" s="295"/>
      <c r="AG524" s="295"/>
      <c r="AH524" s="295"/>
      <c r="AI524" s="295"/>
      <c r="AJ524" s="295"/>
      <c r="AK524" s="295"/>
      <c r="AL524" s="295"/>
      <c r="AM524" s="295"/>
      <c r="AN524" s="295"/>
      <c r="AO524" s="295"/>
      <c r="AP524" s="295"/>
      <c r="AQ524" s="295"/>
      <c r="AR524" s="295"/>
      <c r="AS524" s="295"/>
      <c r="AT524" s="295"/>
      <c r="AU524" s="295"/>
      <c r="AV524" s="295"/>
      <c r="AW524" s="295"/>
      <c r="AX524" s="295"/>
      <c r="AY524" s="295"/>
      <c r="AZ524" s="295"/>
      <c r="BA524" s="295"/>
      <c r="BB524" s="295"/>
      <c r="BC524" s="295"/>
      <c r="BD524" s="295"/>
      <c r="BE524" s="295"/>
      <c r="BF524" s="295"/>
      <c r="BG524" s="295"/>
      <c r="BH524" s="295"/>
      <c r="BI524" s="295"/>
    </row>
    <row r="525">
      <c r="A525" s="295"/>
      <c r="B525" s="295"/>
      <c r="C525" s="295"/>
      <c r="D525" s="295"/>
      <c r="E525" s="295"/>
      <c r="F525" s="295"/>
      <c r="G525" s="295"/>
      <c r="H525" s="295"/>
      <c r="I525" s="295"/>
      <c r="J525" s="295"/>
      <c r="K525" s="295"/>
      <c r="L525" s="295"/>
      <c r="M525" s="295"/>
      <c r="N525" s="295"/>
      <c r="O525" s="295"/>
      <c r="P525" s="295"/>
      <c r="Q525" s="295"/>
      <c r="R525" s="295"/>
      <c r="S525" s="295"/>
      <c r="T525" s="295"/>
      <c r="U525" s="295"/>
      <c r="V525" s="295"/>
      <c r="W525" s="295"/>
      <c r="X525" s="295"/>
      <c r="Y525" s="295"/>
      <c r="Z525" s="295"/>
      <c r="AA525" s="295"/>
      <c r="AB525" s="295"/>
      <c r="AC525" s="295"/>
      <c r="AD525" s="295"/>
      <c r="AE525" s="295"/>
      <c r="AF525" s="295"/>
      <c r="AG525" s="295"/>
      <c r="AH525" s="295"/>
      <c r="AI525" s="295"/>
      <c r="AJ525" s="295"/>
      <c r="AK525" s="295"/>
      <c r="AL525" s="295"/>
      <c r="AM525" s="295"/>
      <c r="AN525" s="295"/>
      <c r="AO525" s="295"/>
      <c r="AP525" s="295"/>
      <c r="AQ525" s="295"/>
      <c r="AR525" s="295"/>
      <c r="AS525" s="295"/>
      <c r="AT525" s="295"/>
      <c r="AU525" s="295"/>
      <c r="AV525" s="295"/>
      <c r="AW525" s="295"/>
      <c r="AX525" s="295"/>
      <c r="AY525" s="295"/>
      <c r="AZ525" s="295"/>
      <c r="BA525" s="295"/>
      <c r="BB525" s="295"/>
      <c r="BC525" s="295"/>
      <c r="BD525" s="295"/>
      <c r="BE525" s="295"/>
      <c r="BF525" s="295"/>
      <c r="BG525" s="295"/>
      <c r="BH525" s="295"/>
      <c r="BI525" s="295"/>
    </row>
    <row r="526">
      <c r="A526" s="295"/>
      <c r="B526" s="295"/>
      <c r="C526" s="295"/>
      <c r="D526" s="295"/>
      <c r="E526" s="295"/>
      <c r="F526" s="295"/>
      <c r="G526" s="295"/>
      <c r="H526" s="295"/>
      <c r="I526" s="295"/>
      <c r="J526" s="295"/>
      <c r="K526" s="295"/>
      <c r="L526" s="295"/>
      <c r="M526" s="295"/>
      <c r="N526" s="295"/>
      <c r="O526" s="295"/>
      <c r="P526" s="295"/>
      <c r="Q526" s="295"/>
      <c r="R526" s="295"/>
      <c r="S526" s="295"/>
      <c r="T526" s="295"/>
      <c r="U526" s="295"/>
      <c r="V526" s="295"/>
      <c r="W526" s="295"/>
      <c r="X526" s="295"/>
      <c r="Y526" s="295"/>
      <c r="Z526" s="295"/>
      <c r="AA526" s="295"/>
      <c r="AB526" s="295"/>
      <c r="AC526" s="295"/>
      <c r="AD526" s="295"/>
      <c r="AE526" s="295"/>
      <c r="AF526" s="295"/>
      <c r="AG526" s="295"/>
      <c r="AH526" s="295"/>
      <c r="AI526" s="295"/>
      <c r="AJ526" s="295"/>
      <c r="AK526" s="295"/>
      <c r="AL526" s="295"/>
      <c r="AM526" s="295"/>
      <c r="AN526" s="295"/>
      <c r="AO526" s="295"/>
      <c r="AP526" s="295"/>
      <c r="AQ526" s="295"/>
      <c r="AR526" s="295"/>
      <c r="AS526" s="295"/>
      <c r="AT526" s="295"/>
      <c r="AU526" s="295"/>
      <c r="AV526" s="295"/>
      <c r="AW526" s="295"/>
      <c r="AX526" s="295"/>
      <c r="AY526" s="295"/>
      <c r="AZ526" s="295"/>
      <c r="BA526" s="295"/>
      <c r="BB526" s="295"/>
      <c r="BC526" s="295"/>
      <c r="BD526" s="295"/>
      <c r="BE526" s="295"/>
      <c r="BF526" s="295"/>
      <c r="BG526" s="295"/>
      <c r="BH526" s="295"/>
      <c r="BI526" s="295"/>
    </row>
    <row r="527">
      <c r="A527" s="295"/>
      <c r="B527" s="295"/>
      <c r="C527" s="295"/>
      <c r="D527" s="295"/>
      <c r="E527" s="295"/>
      <c r="F527" s="295"/>
      <c r="G527" s="295"/>
      <c r="H527" s="295"/>
      <c r="I527" s="295"/>
      <c r="J527" s="295"/>
      <c r="K527" s="295"/>
      <c r="L527" s="295"/>
      <c r="M527" s="295"/>
      <c r="N527" s="295"/>
      <c r="O527" s="295"/>
      <c r="P527" s="295"/>
      <c r="Q527" s="295"/>
      <c r="R527" s="295"/>
      <c r="S527" s="295"/>
      <c r="T527" s="295"/>
      <c r="U527" s="295"/>
      <c r="V527" s="295"/>
      <c r="W527" s="295"/>
      <c r="X527" s="295"/>
      <c r="Y527" s="295"/>
      <c r="Z527" s="295"/>
      <c r="AA527" s="295"/>
      <c r="AB527" s="295"/>
      <c r="AC527" s="295"/>
      <c r="AD527" s="295"/>
      <c r="AE527" s="295"/>
      <c r="AF527" s="295"/>
      <c r="AG527" s="295"/>
      <c r="AH527" s="295"/>
      <c r="AI527" s="295"/>
      <c r="AJ527" s="295"/>
      <c r="AK527" s="295"/>
      <c r="AL527" s="295"/>
      <c r="AM527" s="295"/>
      <c r="AN527" s="295"/>
      <c r="AO527" s="295"/>
      <c r="AP527" s="295"/>
      <c r="AQ527" s="295"/>
      <c r="AR527" s="295"/>
      <c r="AS527" s="295"/>
      <c r="AT527" s="295"/>
      <c r="AU527" s="295"/>
      <c r="AV527" s="295"/>
      <c r="AW527" s="295"/>
      <c r="AX527" s="295"/>
      <c r="AY527" s="295"/>
      <c r="AZ527" s="295"/>
      <c r="BA527" s="295"/>
      <c r="BB527" s="295"/>
      <c r="BC527" s="295"/>
      <c r="BD527" s="295"/>
      <c r="BE527" s="295"/>
      <c r="BF527" s="295"/>
      <c r="BG527" s="295"/>
      <c r="BH527" s="295"/>
      <c r="BI527" s="295"/>
    </row>
    <row r="528">
      <c r="A528" s="295"/>
      <c r="B528" s="295"/>
      <c r="C528" s="295"/>
      <c r="D528" s="295"/>
      <c r="E528" s="295"/>
      <c r="F528" s="295"/>
      <c r="G528" s="295"/>
      <c r="H528" s="295"/>
      <c r="I528" s="295"/>
      <c r="J528" s="295"/>
      <c r="K528" s="295"/>
      <c r="L528" s="295"/>
      <c r="M528" s="295"/>
      <c r="N528" s="295"/>
      <c r="O528" s="295"/>
      <c r="P528" s="295"/>
      <c r="Q528" s="295"/>
      <c r="R528" s="295"/>
      <c r="S528" s="295"/>
      <c r="T528" s="295"/>
      <c r="U528" s="295"/>
      <c r="V528" s="295"/>
      <c r="W528" s="295"/>
      <c r="X528" s="295"/>
      <c r="Y528" s="295"/>
      <c r="Z528" s="295"/>
      <c r="AA528" s="295"/>
      <c r="AB528" s="295"/>
      <c r="AC528" s="295"/>
      <c r="AD528" s="295"/>
      <c r="AE528" s="295"/>
      <c r="AF528" s="295"/>
      <c r="AG528" s="295"/>
      <c r="AH528" s="295"/>
      <c r="AI528" s="295"/>
      <c r="AJ528" s="295"/>
      <c r="AK528" s="295"/>
      <c r="AL528" s="295"/>
      <c r="AM528" s="295"/>
      <c r="AN528" s="295"/>
      <c r="AO528" s="295"/>
      <c r="AP528" s="295"/>
      <c r="AQ528" s="295"/>
      <c r="AR528" s="295"/>
      <c r="AS528" s="295"/>
      <c r="AT528" s="295"/>
      <c r="AU528" s="295"/>
      <c r="AV528" s="295"/>
      <c r="AW528" s="295"/>
      <c r="AX528" s="295"/>
      <c r="AY528" s="295"/>
      <c r="AZ528" s="295"/>
      <c r="BA528" s="295"/>
      <c r="BB528" s="295"/>
      <c r="BC528" s="295"/>
      <c r="BD528" s="295"/>
      <c r="BE528" s="295"/>
      <c r="BF528" s="295"/>
      <c r="BG528" s="295"/>
      <c r="BH528" s="295"/>
      <c r="BI528" s="295"/>
    </row>
    <row r="529">
      <c r="A529" s="295"/>
      <c r="B529" s="295"/>
      <c r="C529" s="295"/>
      <c r="D529" s="295"/>
      <c r="E529" s="295"/>
      <c r="F529" s="295"/>
      <c r="G529" s="295"/>
      <c r="H529" s="295"/>
      <c r="I529" s="295"/>
      <c r="J529" s="295"/>
      <c r="K529" s="295"/>
      <c r="L529" s="295"/>
      <c r="M529" s="295"/>
      <c r="N529" s="295"/>
      <c r="O529" s="295"/>
      <c r="P529" s="295"/>
      <c r="Q529" s="295"/>
      <c r="R529" s="295"/>
      <c r="S529" s="295"/>
      <c r="T529" s="295"/>
      <c r="U529" s="295"/>
      <c r="V529" s="295"/>
      <c r="W529" s="295"/>
      <c r="X529" s="295"/>
      <c r="Y529" s="295"/>
      <c r="Z529" s="295"/>
      <c r="AA529" s="295"/>
      <c r="AB529" s="295"/>
      <c r="AC529" s="295"/>
      <c r="AD529" s="295"/>
      <c r="AE529" s="295"/>
      <c r="AF529" s="295"/>
      <c r="AG529" s="295"/>
      <c r="AH529" s="295"/>
      <c r="AI529" s="295"/>
      <c r="AJ529" s="295"/>
      <c r="AK529" s="295"/>
      <c r="AL529" s="295"/>
      <c r="AM529" s="295"/>
      <c r="AN529" s="295"/>
      <c r="AO529" s="295"/>
      <c r="AP529" s="295"/>
      <c r="AQ529" s="295"/>
      <c r="AR529" s="295"/>
      <c r="AS529" s="295"/>
      <c r="AT529" s="295"/>
      <c r="AU529" s="295"/>
      <c r="AV529" s="295"/>
      <c r="AW529" s="295"/>
      <c r="AX529" s="295"/>
      <c r="AY529" s="295"/>
      <c r="AZ529" s="295"/>
      <c r="BA529" s="295"/>
      <c r="BB529" s="295"/>
      <c r="BC529" s="295"/>
      <c r="BD529" s="295"/>
      <c r="BE529" s="295"/>
      <c r="BF529" s="295"/>
      <c r="BG529" s="295"/>
      <c r="BH529" s="295"/>
      <c r="BI529" s="295"/>
    </row>
    <row r="530">
      <c r="A530" s="295"/>
      <c r="B530" s="295"/>
      <c r="C530" s="295"/>
      <c r="D530" s="295"/>
      <c r="E530" s="295"/>
      <c r="F530" s="295"/>
      <c r="G530" s="295"/>
      <c r="H530" s="295"/>
      <c r="I530" s="295"/>
      <c r="J530" s="295"/>
      <c r="K530" s="295"/>
      <c r="L530" s="295"/>
      <c r="M530" s="295"/>
      <c r="N530" s="295"/>
      <c r="O530" s="295"/>
      <c r="P530" s="295"/>
      <c r="Q530" s="295"/>
      <c r="R530" s="295"/>
      <c r="S530" s="295"/>
      <c r="T530" s="295"/>
      <c r="U530" s="295"/>
      <c r="V530" s="295"/>
      <c r="W530" s="295"/>
      <c r="X530" s="295"/>
      <c r="Y530" s="295"/>
      <c r="Z530" s="295"/>
      <c r="AA530" s="295"/>
      <c r="AB530" s="295"/>
      <c r="AC530" s="295"/>
      <c r="AD530" s="295"/>
      <c r="AE530" s="295"/>
      <c r="AF530" s="295"/>
      <c r="AG530" s="295"/>
      <c r="AH530" s="295"/>
      <c r="AI530" s="295"/>
      <c r="AJ530" s="295"/>
      <c r="AK530" s="295"/>
      <c r="AL530" s="295"/>
      <c r="AM530" s="295"/>
      <c r="AN530" s="295"/>
      <c r="AO530" s="295"/>
      <c r="AP530" s="295"/>
      <c r="AQ530" s="295"/>
      <c r="AR530" s="295"/>
      <c r="AS530" s="295"/>
      <c r="AT530" s="295"/>
      <c r="AU530" s="295"/>
      <c r="AV530" s="295"/>
      <c r="AW530" s="295"/>
      <c r="AX530" s="295"/>
      <c r="AY530" s="295"/>
      <c r="AZ530" s="295"/>
      <c r="BA530" s="295"/>
      <c r="BB530" s="295"/>
      <c r="BC530" s="295"/>
      <c r="BD530" s="295"/>
      <c r="BE530" s="295"/>
      <c r="BF530" s="295"/>
      <c r="BG530" s="295"/>
      <c r="BH530" s="295"/>
      <c r="BI530" s="295"/>
    </row>
    <row r="531">
      <c r="A531" s="295"/>
      <c r="B531" s="295"/>
      <c r="C531" s="295"/>
      <c r="D531" s="295"/>
      <c r="E531" s="295"/>
      <c r="F531" s="295"/>
      <c r="G531" s="295"/>
      <c r="H531" s="295"/>
      <c r="I531" s="295"/>
      <c r="J531" s="295"/>
      <c r="K531" s="295"/>
      <c r="L531" s="295"/>
      <c r="M531" s="295"/>
      <c r="N531" s="295"/>
      <c r="O531" s="295"/>
      <c r="P531" s="295"/>
      <c r="Q531" s="295"/>
      <c r="R531" s="295"/>
      <c r="S531" s="295"/>
      <c r="T531" s="295"/>
      <c r="U531" s="295"/>
      <c r="V531" s="295"/>
      <c r="W531" s="295"/>
      <c r="X531" s="295"/>
      <c r="Y531" s="295"/>
      <c r="Z531" s="295"/>
      <c r="AA531" s="295"/>
      <c r="AB531" s="295"/>
      <c r="AC531" s="295"/>
      <c r="AD531" s="295"/>
      <c r="AE531" s="295"/>
      <c r="AF531" s="295"/>
      <c r="AG531" s="295"/>
      <c r="AH531" s="295"/>
      <c r="AI531" s="295"/>
      <c r="AJ531" s="295"/>
      <c r="AK531" s="295"/>
      <c r="AL531" s="295"/>
      <c r="AM531" s="295"/>
      <c r="AN531" s="295"/>
      <c r="AO531" s="295"/>
      <c r="AP531" s="295"/>
      <c r="AQ531" s="295"/>
      <c r="AR531" s="295"/>
      <c r="AS531" s="295"/>
      <c r="AT531" s="295"/>
      <c r="AU531" s="295"/>
      <c r="AV531" s="295"/>
      <c r="AW531" s="295"/>
      <c r="AX531" s="295"/>
      <c r="AY531" s="295"/>
      <c r="AZ531" s="295"/>
      <c r="BA531" s="295"/>
      <c r="BB531" s="295"/>
      <c r="BC531" s="295"/>
      <c r="BD531" s="295"/>
      <c r="BE531" s="295"/>
      <c r="BF531" s="295"/>
      <c r="BG531" s="295"/>
      <c r="BH531" s="295"/>
      <c r="BI531" s="295"/>
    </row>
    <row r="532">
      <c r="A532" s="295"/>
      <c r="B532" s="295"/>
      <c r="C532" s="295"/>
      <c r="D532" s="295"/>
      <c r="E532" s="295"/>
      <c r="F532" s="295"/>
      <c r="G532" s="295"/>
      <c r="H532" s="295"/>
      <c r="I532" s="295"/>
      <c r="J532" s="295"/>
      <c r="K532" s="295"/>
      <c r="L532" s="295"/>
      <c r="M532" s="295"/>
      <c r="N532" s="295"/>
      <c r="O532" s="295"/>
      <c r="P532" s="295"/>
      <c r="Q532" s="295"/>
      <c r="R532" s="295"/>
      <c r="S532" s="295"/>
      <c r="T532" s="295"/>
      <c r="U532" s="295"/>
      <c r="V532" s="295"/>
      <c r="W532" s="295"/>
      <c r="X532" s="295"/>
      <c r="Y532" s="295"/>
      <c r="Z532" s="295"/>
      <c r="AA532" s="295"/>
      <c r="AB532" s="295"/>
      <c r="AC532" s="295"/>
      <c r="AD532" s="295"/>
      <c r="AE532" s="295"/>
      <c r="AF532" s="295"/>
      <c r="AG532" s="295"/>
      <c r="AH532" s="295"/>
      <c r="AI532" s="295"/>
      <c r="AJ532" s="295"/>
      <c r="AK532" s="295"/>
      <c r="AL532" s="295"/>
      <c r="AM532" s="295"/>
      <c r="AN532" s="295"/>
      <c r="AO532" s="295"/>
      <c r="AP532" s="295"/>
      <c r="AQ532" s="295"/>
      <c r="AR532" s="295"/>
      <c r="AS532" s="295"/>
      <c r="AT532" s="295"/>
      <c r="AU532" s="295"/>
      <c r="AV532" s="295"/>
      <c r="AW532" s="295"/>
      <c r="AX532" s="295"/>
      <c r="AY532" s="295"/>
      <c r="AZ532" s="295"/>
      <c r="BA532" s="295"/>
      <c r="BB532" s="295"/>
      <c r="BC532" s="295"/>
      <c r="BD532" s="295"/>
      <c r="BE532" s="295"/>
      <c r="BF532" s="295"/>
      <c r="BG532" s="295"/>
      <c r="BH532" s="295"/>
      <c r="BI532" s="295"/>
    </row>
    <row r="533">
      <c r="A533" s="295"/>
      <c r="B533" s="295"/>
      <c r="C533" s="295"/>
      <c r="D533" s="295"/>
      <c r="E533" s="295"/>
      <c r="F533" s="295"/>
      <c r="G533" s="295"/>
      <c r="H533" s="295"/>
      <c r="I533" s="295"/>
      <c r="J533" s="295"/>
      <c r="K533" s="295"/>
      <c r="L533" s="295"/>
      <c r="M533" s="295"/>
      <c r="N533" s="295"/>
      <c r="O533" s="295"/>
      <c r="P533" s="295"/>
      <c r="Q533" s="295"/>
      <c r="R533" s="295"/>
      <c r="S533" s="295"/>
      <c r="T533" s="295"/>
      <c r="U533" s="295"/>
      <c r="V533" s="295"/>
      <c r="W533" s="295"/>
      <c r="X533" s="295"/>
      <c r="Y533" s="295"/>
      <c r="Z533" s="295"/>
      <c r="AA533" s="295"/>
      <c r="AB533" s="295"/>
      <c r="AC533" s="295"/>
      <c r="AD533" s="295"/>
      <c r="AE533" s="295"/>
      <c r="AF533" s="295"/>
      <c r="AG533" s="295"/>
      <c r="AH533" s="295"/>
      <c r="AI533" s="295"/>
      <c r="AJ533" s="295"/>
      <c r="AK533" s="295"/>
      <c r="AL533" s="295"/>
      <c r="AM533" s="295"/>
      <c r="AN533" s="295"/>
      <c r="AO533" s="295"/>
      <c r="AP533" s="295"/>
      <c r="AQ533" s="295"/>
      <c r="AR533" s="295"/>
      <c r="AS533" s="295"/>
      <c r="AT533" s="295"/>
      <c r="AU533" s="295"/>
      <c r="AV533" s="295"/>
      <c r="AW533" s="295"/>
      <c r="AX533" s="295"/>
      <c r="AY533" s="295"/>
      <c r="AZ533" s="295"/>
      <c r="BA533" s="295"/>
      <c r="BB533" s="295"/>
      <c r="BC533" s="295"/>
      <c r="BD533" s="295"/>
      <c r="BE533" s="295"/>
      <c r="BF533" s="295"/>
      <c r="BG533" s="295"/>
      <c r="BH533" s="295"/>
      <c r="BI533" s="295"/>
    </row>
    <row r="534">
      <c r="A534" s="295"/>
      <c r="B534" s="295"/>
      <c r="C534" s="295"/>
      <c r="D534" s="295"/>
      <c r="E534" s="295"/>
      <c r="F534" s="295"/>
      <c r="G534" s="295"/>
      <c r="H534" s="295"/>
      <c r="I534" s="295"/>
      <c r="J534" s="295"/>
      <c r="K534" s="295"/>
      <c r="L534" s="295"/>
      <c r="M534" s="295"/>
      <c r="N534" s="295"/>
      <c r="O534" s="295"/>
      <c r="P534" s="295"/>
      <c r="Q534" s="295"/>
      <c r="R534" s="295"/>
      <c r="S534" s="295"/>
      <c r="T534" s="295"/>
      <c r="U534" s="295"/>
      <c r="V534" s="295"/>
      <c r="W534" s="295"/>
      <c r="X534" s="295"/>
      <c r="Y534" s="295"/>
      <c r="Z534" s="295"/>
      <c r="AA534" s="295"/>
      <c r="AB534" s="295"/>
      <c r="AC534" s="295"/>
      <c r="AD534" s="295"/>
      <c r="AE534" s="295"/>
      <c r="AF534" s="295"/>
      <c r="AG534" s="295"/>
      <c r="AH534" s="295"/>
      <c r="AI534" s="295"/>
      <c r="AJ534" s="295"/>
      <c r="AK534" s="295"/>
      <c r="AL534" s="295"/>
      <c r="AM534" s="295"/>
      <c r="AN534" s="295"/>
      <c r="AO534" s="295"/>
      <c r="AP534" s="295"/>
      <c r="AQ534" s="295"/>
      <c r="AR534" s="295"/>
      <c r="AS534" s="295"/>
      <c r="AT534" s="295"/>
      <c r="AU534" s="295"/>
      <c r="AV534" s="295"/>
      <c r="AW534" s="295"/>
      <c r="AX534" s="295"/>
      <c r="AY534" s="295"/>
      <c r="AZ534" s="295"/>
      <c r="BA534" s="295"/>
      <c r="BB534" s="295"/>
      <c r="BC534" s="295"/>
      <c r="BD534" s="295"/>
      <c r="BE534" s="295"/>
      <c r="BF534" s="295"/>
      <c r="BG534" s="295"/>
      <c r="BH534" s="295"/>
      <c r="BI534" s="295"/>
    </row>
    <row r="535">
      <c r="A535" s="295"/>
      <c r="B535" s="295"/>
      <c r="C535" s="295"/>
      <c r="D535" s="295"/>
      <c r="E535" s="295"/>
      <c r="F535" s="295"/>
      <c r="G535" s="295"/>
      <c r="H535" s="295"/>
      <c r="I535" s="295"/>
      <c r="J535" s="295"/>
      <c r="K535" s="295"/>
      <c r="L535" s="295"/>
      <c r="M535" s="295"/>
      <c r="N535" s="295"/>
      <c r="O535" s="295"/>
      <c r="P535" s="295"/>
      <c r="Q535" s="295"/>
      <c r="R535" s="295"/>
      <c r="S535" s="295"/>
      <c r="T535" s="295"/>
      <c r="U535" s="295"/>
      <c r="V535" s="295"/>
      <c r="W535" s="295"/>
      <c r="X535" s="295"/>
      <c r="Y535" s="295"/>
      <c r="Z535" s="295"/>
      <c r="AA535" s="295"/>
      <c r="AB535" s="295"/>
      <c r="AC535" s="295"/>
      <c r="AD535" s="295"/>
      <c r="AE535" s="295"/>
      <c r="AF535" s="295"/>
      <c r="AG535" s="295"/>
      <c r="AH535" s="295"/>
      <c r="AI535" s="295"/>
      <c r="AJ535" s="295"/>
      <c r="AK535" s="295"/>
      <c r="AL535" s="295"/>
      <c r="AM535" s="295"/>
      <c r="AN535" s="295"/>
      <c r="AO535" s="295"/>
      <c r="AP535" s="295"/>
      <c r="AQ535" s="295"/>
      <c r="AR535" s="295"/>
      <c r="AS535" s="295"/>
      <c r="AT535" s="295"/>
      <c r="AU535" s="295"/>
      <c r="AV535" s="295"/>
      <c r="AW535" s="295"/>
      <c r="AX535" s="295"/>
      <c r="AY535" s="295"/>
      <c r="AZ535" s="295"/>
      <c r="BA535" s="295"/>
      <c r="BB535" s="295"/>
      <c r="BC535" s="295"/>
      <c r="BD535" s="295"/>
      <c r="BE535" s="295"/>
      <c r="BF535" s="295"/>
      <c r="BG535" s="295"/>
      <c r="BH535" s="295"/>
      <c r="BI535" s="295"/>
    </row>
    <row r="536">
      <c r="A536" s="295"/>
      <c r="B536" s="295"/>
      <c r="C536" s="295"/>
      <c r="D536" s="295"/>
      <c r="E536" s="295"/>
      <c r="F536" s="295"/>
      <c r="G536" s="295"/>
      <c r="H536" s="295"/>
      <c r="I536" s="295"/>
      <c r="J536" s="295"/>
      <c r="K536" s="295"/>
      <c r="L536" s="295"/>
      <c r="M536" s="295"/>
      <c r="N536" s="295"/>
      <c r="O536" s="295"/>
      <c r="P536" s="295"/>
      <c r="Q536" s="295"/>
      <c r="R536" s="295"/>
      <c r="S536" s="295"/>
      <c r="T536" s="295"/>
      <c r="U536" s="295"/>
      <c r="V536" s="295"/>
      <c r="W536" s="295"/>
      <c r="X536" s="295"/>
      <c r="Y536" s="295"/>
      <c r="Z536" s="295"/>
      <c r="AA536" s="295"/>
      <c r="AB536" s="295"/>
      <c r="AC536" s="295"/>
      <c r="AD536" s="295"/>
      <c r="AE536" s="295"/>
      <c r="AF536" s="295"/>
      <c r="AG536" s="295"/>
      <c r="AH536" s="295"/>
      <c r="AI536" s="295"/>
      <c r="AJ536" s="295"/>
      <c r="AK536" s="295"/>
      <c r="AL536" s="295"/>
      <c r="AM536" s="295"/>
      <c r="AN536" s="295"/>
      <c r="AO536" s="295"/>
      <c r="AP536" s="295"/>
      <c r="AQ536" s="295"/>
      <c r="AR536" s="295"/>
      <c r="AS536" s="295"/>
      <c r="AT536" s="295"/>
      <c r="AU536" s="295"/>
      <c r="AV536" s="295"/>
      <c r="AW536" s="295"/>
      <c r="AX536" s="295"/>
      <c r="AY536" s="295"/>
      <c r="AZ536" s="295"/>
      <c r="BA536" s="295"/>
      <c r="BB536" s="295"/>
      <c r="BC536" s="295"/>
      <c r="BD536" s="295"/>
      <c r="BE536" s="295"/>
      <c r="BF536" s="295"/>
      <c r="BG536" s="295"/>
      <c r="BH536" s="295"/>
      <c r="BI536" s="295"/>
    </row>
    <row r="537">
      <c r="A537" s="295"/>
      <c r="B537" s="295"/>
      <c r="C537" s="295"/>
      <c r="D537" s="295"/>
      <c r="E537" s="295"/>
      <c r="F537" s="295"/>
      <c r="G537" s="295"/>
      <c r="H537" s="295"/>
      <c r="I537" s="295"/>
      <c r="J537" s="295"/>
      <c r="K537" s="295"/>
      <c r="L537" s="295"/>
      <c r="M537" s="295"/>
      <c r="N537" s="295"/>
      <c r="O537" s="295"/>
      <c r="P537" s="295"/>
      <c r="Q537" s="295"/>
      <c r="R537" s="295"/>
      <c r="S537" s="295"/>
      <c r="T537" s="295"/>
      <c r="U537" s="295"/>
      <c r="V537" s="295"/>
      <c r="W537" s="295"/>
      <c r="X537" s="295"/>
      <c r="Y537" s="295"/>
      <c r="Z537" s="295"/>
      <c r="AA537" s="295"/>
      <c r="AB537" s="295"/>
      <c r="AC537" s="295"/>
      <c r="AD537" s="295"/>
      <c r="AE537" s="295"/>
      <c r="AF537" s="295"/>
      <c r="AG537" s="295"/>
      <c r="AH537" s="295"/>
      <c r="AI537" s="295"/>
      <c r="AJ537" s="295"/>
      <c r="AK537" s="295"/>
      <c r="AL537" s="295"/>
      <c r="AM537" s="295"/>
      <c r="AN537" s="295"/>
      <c r="AO537" s="295"/>
      <c r="AP537" s="295"/>
      <c r="AQ537" s="295"/>
      <c r="AR537" s="295"/>
      <c r="AS537" s="295"/>
      <c r="AT537" s="295"/>
      <c r="AU537" s="295"/>
      <c r="AV537" s="295"/>
      <c r="AW537" s="295"/>
      <c r="AX537" s="295"/>
      <c r="AY537" s="295"/>
      <c r="AZ537" s="295"/>
      <c r="BA537" s="295"/>
      <c r="BB537" s="295"/>
      <c r="BC537" s="295"/>
      <c r="BD537" s="295"/>
      <c r="BE537" s="295"/>
      <c r="BF537" s="295"/>
      <c r="BG537" s="295"/>
      <c r="BH537" s="295"/>
      <c r="BI537" s="295"/>
    </row>
    <row r="538">
      <c r="A538" s="295"/>
      <c r="B538" s="295"/>
      <c r="C538" s="295"/>
      <c r="D538" s="295"/>
      <c r="E538" s="295"/>
      <c r="F538" s="295"/>
      <c r="G538" s="295"/>
      <c r="H538" s="295"/>
      <c r="I538" s="295"/>
      <c r="J538" s="295"/>
      <c r="K538" s="295"/>
      <c r="L538" s="295"/>
      <c r="M538" s="295"/>
      <c r="N538" s="295"/>
      <c r="O538" s="295"/>
      <c r="P538" s="295"/>
      <c r="Q538" s="295"/>
      <c r="R538" s="295"/>
      <c r="S538" s="295"/>
      <c r="T538" s="295"/>
      <c r="U538" s="295"/>
      <c r="V538" s="295"/>
      <c r="W538" s="295"/>
      <c r="X538" s="295"/>
      <c r="Y538" s="295"/>
      <c r="Z538" s="295"/>
      <c r="AA538" s="295"/>
      <c r="AB538" s="295"/>
      <c r="AC538" s="295"/>
      <c r="AD538" s="295"/>
      <c r="AE538" s="295"/>
      <c r="AF538" s="295"/>
      <c r="AG538" s="295"/>
      <c r="AH538" s="295"/>
      <c r="AI538" s="295"/>
      <c r="AJ538" s="295"/>
      <c r="AK538" s="295"/>
      <c r="AL538" s="295"/>
      <c r="AM538" s="295"/>
      <c r="AN538" s="295"/>
      <c r="AO538" s="295"/>
      <c r="AP538" s="295"/>
      <c r="AQ538" s="295"/>
      <c r="AR538" s="295"/>
      <c r="AS538" s="295"/>
      <c r="AT538" s="295"/>
      <c r="AU538" s="295"/>
      <c r="AV538" s="295"/>
      <c r="AW538" s="295"/>
      <c r="AX538" s="295"/>
      <c r="AY538" s="295"/>
      <c r="AZ538" s="295"/>
      <c r="BA538" s="295"/>
      <c r="BB538" s="295"/>
      <c r="BC538" s="295"/>
      <c r="BD538" s="295"/>
      <c r="BE538" s="295"/>
      <c r="BF538" s="295"/>
      <c r="BG538" s="295"/>
      <c r="BH538" s="295"/>
      <c r="BI538" s="295"/>
    </row>
    <row r="539">
      <c r="A539" s="295"/>
      <c r="B539" s="295"/>
      <c r="C539" s="295"/>
      <c r="D539" s="295"/>
      <c r="E539" s="295"/>
      <c r="F539" s="295"/>
      <c r="G539" s="295"/>
      <c r="H539" s="295"/>
      <c r="I539" s="295"/>
      <c r="J539" s="295"/>
      <c r="K539" s="295"/>
      <c r="L539" s="295"/>
      <c r="M539" s="295"/>
      <c r="N539" s="295"/>
      <c r="O539" s="295"/>
      <c r="P539" s="295"/>
      <c r="Q539" s="295"/>
      <c r="R539" s="295"/>
      <c r="S539" s="295"/>
      <c r="T539" s="295"/>
      <c r="U539" s="295"/>
      <c r="V539" s="295"/>
      <c r="W539" s="295"/>
      <c r="X539" s="295"/>
      <c r="Y539" s="295"/>
      <c r="Z539" s="295"/>
      <c r="AA539" s="295"/>
      <c r="AB539" s="295"/>
      <c r="AC539" s="295"/>
      <c r="AD539" s="295"/>
      <c r="AE539" s="295"/>
      <c r="AF539" s="295"/>
      <c r="AG539" s="295"/>
      <c r="AH539" s="295"/>
      <c r="AI539" s="295"/>
      <c r="AJ539" s="295"/>
      <c r="AK539" s="295"/>
      <c r="AL539" s="295"/>
      <c r="AM539" s="295"/>
      <c r="AN539" s="295"/>
      <c r="AO539" s="295"/>
      <c r="AP539" s="295"/>
      <c r="AQ539" s="295"/>
      <c r="AR539" s="295"/>
      <c r="AS539" s="295"/>
      <c r="AT539" s="295"/>
      <c r="AU539" s="295"/>
      <c r="AV539" s="295"/>
      <c r="AW539" s="295"/>
      <c r="AX539" s="295"/>
      <c r="AY539" s="295"/>
      <c r="AZ539" s="295"/>
      <c r="BA539" s="295"/>
      <c r="BB539" s="295"/>
      <c r="BC539" s="295"/>
      <c r="BD539" s="295"/>
      <c r="BE539" s="295"/>
      <c r="BF539" s="295"/>
      <c r="BG539" s="295"/>
      <c r="BH539" s="295"/>
      <c r="BI539" s="295"/>
    </row>
    <row r="540">
      <c r="A540" s="295"/>
      <c r="B540" s="295"/>
      <c r="C540" s="295"/>
      <c r="D540" s="295"/>
      <c r="E540" s="295"/>
      <c r="F540" s="295"/>
      <c r="G540" s="295"/>
      <c r="H540" s="295"/>
      <c r="I540" s="295"/>
      <c r="J540" s="295"/>
      <c r="K540" s="295"/>
      <c r="L540" s="295"/>
      <c r="M540" s="295"/>
      <c r="N540" s="295"/>
      <c r="O540" s="295"/>
      <c r="P540" s="295"/>
      <c r="Q540" s="295"/>
      <c r="R540" s="295"/>
      <c r="S540" s="295"/>
      <c r="T540" s="295"/>
      <c r="U540" s="295"/>
      <c r="V540" s="295"/>
      <c r="W540" s="295"/>
      <c r="X540" s="295"/>
      <c r="Y540" s="295"/>
      <c r="Z540" s="295"/>
      <c r="AA540" s="295"/>
      <c r="AB540" s="295"/>
      <c r="AC540" s="295"/>
      <c r="AD540" s="295"/>
      <c r="AE540" s="295"/>
      <c r="AF540" s="295"/>
      <c r="AG540" s="295"/>
      <c r="AH540" s="295"/>
      <c r="AI540" s="295"/>
      <c r="AJ540" s="295"/>
      <c r="AK540" s="295"/>
      <c r="AL540" s="295"/>
      <c r="AM540" s="295"/>
      <c r="AN540" s="295"/>
      <c r="AO540" s="295"/>
      <c r="AP540" s="295"/>
      <c r="AQ540" s="295"/>
      <c r="AR540" s="295"/>
      <c r="AS540" s="295"/>
      <c r="AT540" s="295"/>
      <c r="AU540" s="295"/>
      <c r="AV540" s="295"/>
      <c r="AW540" s="295"/>
      <c r="AX540" s="295"/>
      <c r="AY540" s="295"/>
      <c r="AZ540" s="295"/>
      <c r="BA540" s="295"/>
      <c r="BB540" s="295"/>
      <c r="BC540" s="295"/>
      <c r="BD540" s="295"/>
      <c r="BE540" s="295"/>
      <c r="BF540" s="295"/>
      <c r="BG540" s="295"/>
      <c r="BH540" s="295"/>
      <c r="BI540" s="295"/>
    </row>
    <row r="541">
      <c r="A541" s="295"/>
      <c r="B541" s="295"/>
      <c r="C541" s="295"/>
      <c r="D541" s="295"/>
      <c r="E541" s="295"/>
      <c r="F541" s="295"/>
      <c r="G541" s="295"/>
      <c r="H541" s="295"/>
      <c r="I541" s="295"/>
      <c r="J541" s="295"/>
      <c r="K541" s="295"/>
      <c r="L541" s="295"/>
      <c r="M541" s="295"/>
      <c r="N541" s="295"/>
      <c r="O541" s="295"/>
      <c r="P541" s="295"/>
      <c r="Q541" s="295"/>
      <c r="R541" s="295"/>
      <c r="S541" s="295"/>
      <c r="T541" s="295"/>
      <c r="U541" s="295"/>
      <c r="V541" s="295"/>
      <c r="W541" s="295"/>
      <c r="X541" s="295"/>
      <c r="Y541" s="295"/>
      <c r="Z541" s="295"/>
      <c r="AA541" s="295"/>
      <c r="AB541" s="295"/>
      <c r="AC541" s="295"/>
      <c r="AD541" s="295"/>
      <c r="AE541" s="295"/>
      <c r="AF541" s="295"/>
      <c r="AG541" s="295"/>
      <c r="AH541" s="295"/>
      <c r="AI541" s="295"/>
      <c r="AJ541" s="295"/>
      <c r="AK541" s="295"/>
      <c r="AL541" s="295"/>
      <c r="AM541" s="295"/>
      <c r="AN541" s="295"/>
      <c r="AO541" s="295"/>
      <c r="AP541" s="295"/>
      <c r="AQ541" s="295"/>
      <c r="AR541" s="295"/>
      <c r="AS541" s="295"/>
      <c r="AT541" s="295"/>
      <c r="AU541" s="295"/>
      <c r="AV541" s="295"/>
      <c r="AW541" s="295"/>
      <c r="AX541" s="295"/>
      <c r="AY541" s="295"/>
      <c r="AZ541" s="295"/>
      <c r="BA541" s="295"/>
      <c r="BB541" s="295"/>
      <c r="BC541" s="295"/>
      <c r="BD541" s="295"/>
      <c r="BE541" s="295"/>
      <c r="BF541" s="295"/>
      <c r="BG541" s="295"/>
      <c r="BH541" s="295"/>
      <c r="BI541" s="295"/>
    </row>
    <row r="542">
      <c r="A542" s="295"/>
      <c r="B542" s="295"/>
      <c r="C542" s="295"/>
      <c r="D542" s="295"/>
      <c r="E542" s="295"/>
      <c r="F542" s="295"/>
      <c r="G542" s="295"/>
      <c r="H542" s="295"/>
      <c r="I542" s="295"/>
      <c r="J542" s="295"/>
      <c r="K542" s="295"/>
      <c r="L542" s="295"/>
      <c r="M542" s="295"/>
      <c r="N542" s="295"/>
      <c r="O542" s="295"/>
      <c r="P542" s="295"/>
      <c r="Q542" s="295"/>
      <c r="R542" s="295"/>
      <c r="S542" s="295"/>
      <c r="T542" s="295"/>
      <c r="U542" s="295"/>
      <c r="V542" s="295"/>
      <c r="W542" s="295"/>
      <c r="X542" s="295"/>
      <c r="Y542" s="295"/>
      <c r="Z542" s="295"/>
      <c r="AA542" s="295"/>
      <c r="AB542" s="295"/>
      <c r="AC542" s="295"/>
      <c r="AD542" s="295"/>
      <c r="AE542" s="295"/>
      <c r="AF542" s="295"/>
      <c r="AG542" s="295"/>
      <c r="AH542" s="295"/>
      <c r="AI542" s="295"/>
      <c r="AJ542" s="295"/>
      <c r="AK542" s="295"/>
      <c r="AL542" s="295"/>
      <c r="AM542" s="295"/>
      <c r="AN542" s="295"/>
      <c r="AO542" s="295"/>
      <c r="AP542" s="295"/>
      <c r="AQ542" s="295"/>
      <c r="AR542" s="295"/>
      <c r="AS542" s="295"/>
      <c r="AT542" s="295"/>
      <c r="AU542" s="295"/>
      <c r="AV542" s="295"/>
      <c r="AW542" s="295"/>
      <c r="AX542" s="295"/>
      <c r="AY542" s="295"/>
      <c r="AZ542" s="295"/>
      <c r="BA542" s="295"/>
      <c r="BB542" s="295"/>
      <c r="BC542" s="295"/>
      <c r="BD542" s="295"/>
      <c r="BE542" s="295"/>
      <c r="BF542" s="295"/>
      <c r="BG542" s="295"/>
      <c r="BH542" s="295"/>
      <c r="BI542" s="295"/>
    </row>
    <row r="543">
      <c r="A543" s="295"/>
      <c r="B543" s="295"/>
      <c r="C543" s="295"/>
      <c r="D543" s="295"/>
      <c r="E543" s="295"/>
      <c r="F543" s="295"/>
      <c r="G543" s="295"/>
      <c r="H543" s="295"/>
      <c r="I543" s="295"/>
      <c r="J543" s="295"/>
      <c r="K543" s="295"/>
      <c r="L543" s="295"/>
      <c r="M543" s="295"/>
      <c r="N543" s="295"/>
      <c r="O543" s="295"/>
      <c r="P543" s="295"/>
      <c r="Q543" s="295"/>
      <c r="R543" s="295"/>
      <c r="S543" s="295"/>
      <c r="T543" s="295"/>
      <c r="U543" s="295"/>
      <c r="V543" s="295"/>
      <c r="W543" s="295"/>
      <c r="X543" s="295"/>
      <c r="Y543" s="295"/>
      <c r="Z543" s="295"/>
      <c r="AA543" s="295"/>
      <c r="AB543" s="295"/>
      <c r="AC543" s="295"/>
      <c r="AD543" s="295"/>
      <c r="AE543" s="295"/>
      <c r="AF543" s="295"/>
      <c r="AG543" s="295"/>
      <c r="AH543" s="295"/>
      <c r="AI543" s="295"/>
      <c r="AJ543" s="295"/>
      <c r="AK543" s="295"/>
      <c r="AL543" s="295"/>
      <c r="AM543" s="295"/>
      <c r="AN543" s="295"/>
      <c r="AO543" s="295"/>
      <c r="AP543" s="295"/>
      <c r="AQ543" s="295"/>
      <c r="AR543" s="295"/>
      <c r="AS543" s="295"/>
      <c r="AT543" s="295"/>
      <c r="AU543" s="295"/>
      <c r="AV543" s="295"/>
      <c r="AW543" s="295"/>
      <c r="AX543" s="295"/>
      <c r="AY543" s="295"/>
      <c r="AZ543" s="295"/>
      <c r="BA543" s="295"/>
      <c r="BB543" s="295"/>
      <c r="BC543" s="295"/>
      <c r="BD543" s="295"/>
      <c r="BE543" s="295"/>
      <c r="BF543" s="295"/>
      <c r="BG543" s="295"/>
      <c r="BH543" s="295"/>
      <c r="BI543" s="295"/>
    </row>
    <row r="544">
      <c r="A544" s="295"/>
      <c r="B544" s="295"/>
      <c r="C544" s="295"/>
      <c r="D544" s="295"/>
      <c r="E544" s="295"/>
      <c r="F544" s="295"/>
      <c r="G544" s="295"/>
      <c r="H544" s="295"/>
      <c r="I544" s="295"/>
      <c r="J544" s="295"/>
      <c r="K544" s="295"/>
      <c r="L544" s="295"/>
      <c r="M544" s="295"/>
      <c r="N544" s="295"/>
      <c r="O544" s="295"/>
      <c r="P544" s="295"/>
      <c r="Q544" s="295"/>
      <c r="R544" s="295"/>
      <c r="S544" s="295"/>
      <c r="T544" s="295"/>
      <c r="U544" s="295"/>
      <c r="V544" s="295"/>
      <c r="W544" s="295"/>
      <c r="X544" s="295"/>
      <c r="Y544" s="295"/>
      <c r="Z544" s="295"/>
      <c r="AA544" s="295"/>
      <c r="AB544" s="295"/>
      <c r="AC544" s="295"/>
      <c r="AD544" s="295"/>
      <c r="AE544" s="295"/>
      <c r="AF544" s="295"/>
      <c r="AG544" s="295"/>
      <c r="AH544" s="295"/>
      <c r="AI544" s="295"/>
      <c r="AJ544" s="295"/>
      <c r="AK544" s="295"/>
      <c r="AL544" s="295"/>
      <c r="AM544" s="295"/>
      <c r="AN544" s="295"/>
      <c r="AO544" s="295"/>
      <c r="AP544" s="295"/>
      <c r="AQ544" s="295"/>
      <c r="AR544" s="295"/>
      <c r="AS544" s="295"/>
      <c r="AT544" s="295"/>
      <c r="AU544" s="295"/>
      <c r="AV544" s="295"/>
      <c r="AW544" s="295"/>
      <c r="AX544" s="295"/>
      <c r="AY544" s="295"/>
      <c r="AZ544" s="295"/>
      <c r="BA544" s="295"/>
      <c r="BB544" s="295"/>
      <c r="BC544" s="295"/>
      <c r="BD544" s="295"/>
      <c r="BE544" s="295"/>
      <c r="BF544" s="295"/>
      <c r="BG544" s="295"/>
      <c r="BH544" s="295"/>
      <c r="BI544" s="295"/>
    </row>
    <row r="545">
      <c r="A545" s="295"/>
      <c r="B545" s="295"/>
      <c r="C545" s="295"/>
      <c r="D545" s="295"/>
      <c r="E545" s="295"/>
      <c r="F545" s="295"/>
      <c r="G545" s="295"/>
      <c r="H545" s="295"/>
      <c r="I545" s="295"/>
      <c r="J545" s="295"/>
      <c r="K545" s="295"/>
      <c r="L545" s="295"/>
      <c r="M545" s="295"/>
      <c r="N545" s="295"/>
      <c r="O545" s="295"/>
      <c r="P545" s="295"/>
      <c r="Q545" s="295"/>
      <c r="R545" s="295"/>
      <c r="S545" s="295"/>
      <c r="T545" s="295"/>
      <c r="U545" s="295"/>
      <c r="V545" s="295"/>
      <c r="W545" s="295"/>
      <c r="X545" s="295"/>
      <c r="Y545" s="295"/>
      <c r="Z545" s="295"/>
      <c r="AA545" s="295"/>
      <c r="AB545" s="295"/>
      <c r="AC545" s="295"/>
      <c r="AD545" s="295"/>
      <c r="AE545" s="295"/>
      <c r="AF545" s="295"/>
      <c r="AG545" s="295"/>
      <c r="AH545" s="295"/>
      <c r="AI545" s="295"/>
      <c r="AJ545" s="295"/>
      <c r="AK545" s="295"/>
      <c r="AL545" s="295"/>
      <c r="AM545" s="295"/>
      <c r="AN545" s="295"/>
      <c r="AO545" s="295"/>
      <c r="AP545" s="295"/>
      <c r="AQ545" s="295"/>
      <c r="AR545" s="295"/>
      <c r="AS545" s="295"/>
      <c r="AT545" s="295"/>
      <c r="AU545" s="295"/>
      <c r="AV545" s="295"/>
      <c r="AW545" s="295"/>
      <c r="AX545" s="295"/>
      <c r="AY545" s="295"/>
      <c r="AZ545" s="295"/>
      <c r="BA545" s="295"/>
      <c r="BB545" s="295"/>
      <c r="BC545" s="295"/>
      <c r="BD545" s="295"/>
      <c r="BE545" s="295"/>
      <c r="BF545" s="295"/>
      <c r="BG545" s="295"/>
      <c r="BH545" s="295"/>
      <c r="BI545" s="295"/>
    </row>
    <row r="546">
      <c r="A546" s="295"/>
      <c r="B546" s="295"/>
      <c r="C546" s="295"/>
      <c r="D546" s="295"/>
      <c r="E546" s="295"/>
      <c r="F546" s="295"/>
      <c r="G546" s="295"/>
      <c r="H546" s="295"/>
      <c r="I546" s="295"/>
      <c r="J546" s="295"/>
      <c r="K546" s="295"/>
      <c r="L546" s="295"/>
      <c r="M546" s="295"/>
      <c r="N546" s="295"/>
      <c r="O546" s="295"/>
      <c r="P546" s="295"/>
      <c r="Q546" s="295"/>
      <c r="R546" s="295"/>
      <c r="S546" s="295"/>
      <c r="T546" s="295"/>
      <c r="U546" s="295"/>
      <c r="V546" s="295"/>
      <c r="W546" s="295"/>
      <c r="X546" s="295"/>
      <c r="Y546" s="295"/>
      <c r="Z546" s="295"/>
      <c r="AA546" s="295"/>
      <c r="AB546" s="295"/>
      <c r="AC546" s="295"/>
      <c r="AD546" s="295"/>
      <c r="AE546" s="295"/>
      <c r="AF546" s="295"/>
      <c r="AG546" s="295"/>
      <c r="AH546" s="295"/>
      <c r="AI546" s="295"/>
      <c r="AJ546" s="295"/>
      <c r="AK546" s="295"/>
      <c r="AL546" s="295"/>
      <c r="AM546" s="295"/>
      <c r="AN546" s="295"/>
      <c r="AO546" s="295"/>
      <c r="AP546" s="295"/>
      <c r="AQ546" s="295"/>
      <c r="AR546" s="295"/>
      <c r="AS546" s="295"/>
      <c r="AT546" s="295"/>
      <c r="AU546" s="295"/>
      <c r="AV546" s="295"/>
      <c r="AW546" s="295"/>
      <c r="AX546" s="295"/>
      <c r="AY546" s="295"/>
      <c r="AZ546" s="295"/>
      <c r="BA546" s="295"/>
      <c r="BB546" s="295"/>
      <c r="BC546" s="295"/>
      <c r="BD546" s="295"/>
      <c r="BE546" s="295"/>
      <c r="BF546" s="295"/>
      <c r="BG546" s="295"/>
      <c r="BH546" s="295"/>
      <c r="BI546" s="295"/>
    </row>
    <row r="547">
      <c r="A547" s="295"/>
      <c r="B547" s="295"/>
      <c r="C547" s="295"/>
      <c r="D547" s="295"/>
      <c r="E547" s="295"/>
      <c r="F547" s="295"/>
      <c r="G547" s="295"/>
      <c r="H547" s="295"/>
      <c r="I547" s="295"/>
      <c r="J547" s="295"/>
      <c r="K547" s="295"/>
      <c r="L547" s="295"/>
      <c r="M547" s="295"/>
      <c r="N547" s="295"/>
      <c r="O547" s="295"/>
      <c r="P547" s="295"/>
      <c r="Q547" s="295"/>
      <c r="R547" s="295"/>
      <c r="S547" s="295"/>
      <c r="T547" s="295"/>
      <c r="U547" s="295"/>
      <c r="V547" s="295"/>
      <c r="W547" s="295"/>
      <c r="X547" s="295"/>
      <c r="Y547" s="295"/>
      <c r="Z547" s="295"/>
      <c r="AA547" s="295"/>
      <c r="AB547" s="295"/>
      <c r="AC547" s="295"/>
      <c r="AD547" s="295"/>
      <c r="AE547" s="295"/>
      <c r="AF547" s="295"/>
      <c r="AG547" s="295"/>
      <c r="AH547" s="295"/>
      <c r="AI547" s="295"/>
      <c r="AJ547" s="295"/>
      <c r="AK547" s="295"/>
      <c r="AL547" s="295"/>
      <c r="AM547" s="295"/>
      <c r="AN547" s="295"/>
      <c r="AO547" s="295"/>
      <c r="AP547" s="295"/>
      <c r="AQ547" s="295"/>
      <c r="AR547" s="295"/>
      <c r="AS547" s="295"/>
      <c r="AT547" s="295"/>
      <c r="AU547" s="295"/>
      <c r="AV547" s="295"/>
      <c r="AW547" s="295"/>
      <c r="AX547" s="295"/>
      <c r="AY547" s="295"/>
      <c r="AZ547" s="295"/>
      <c r="BA547" s="295"/>
      <c r="BB547" s="295"/>
      <c r="BC547" s="295"/>
      <c r="BD547" s="295"/>
      <c r="BE547" s="295"/>
      <c r="BF547" s="295"/>
      <c r="BG547" s="295"/>
      <c r="BH547" s="295"/>
      <c r="BI547" s="295"/>
    </row>
    <row r="548">
      <c r="A548" s="295"/>
      <c r="B548" s="295"/>
      <c r="C548" s="295"/>
      <c r="D548" s="295"/>
      <c r="E548" s="295"/>
      <c r="F548" s="295"/>
      <c r="G548" s="295"/>
      <c r="H548" s="295"/>
      <c r="I548" s="295"/>
      <c r="J548" s="295"/>
      <c r="K548" s="295"/>
      <c r="L548" s="295"/>
      <c r="M548" s="295"/>
      <c r="N548" s="295"/>
      <c r="O548" s="295"/>
      <c r="P548" s="295"/>
      <c r="Q548" s="295"/>
      <c r="R548" s="295"/>
      <c r="S548" s="295"/>
      <c r="T548" s="295"/>
      <c r="U548" s="295"/>
      <c r="V548" s="295"/>
      <c r="W548" s="295"/>
      <c r="X548" s="295"/>
      <c r="Y548" s="295"/>
      <c r="Z548" s="295"/>
      <c r="AA548" s="295"/>
      <c r="AB548" s="295"/>
      <c r="AC548" s="295"/>
      <c r="AD548" s="295"/>
      <c r="AE548" s="295"/>
      <c r="AF548" s="295"/>
      <c r="AG548" s="295"/>
      <c r="AH548" s="295"/>
      <c r="AI548" s="295"/>
      <c r="AJ548" s="295"/>
      <c r="AK548" s="295"/>
      <c r="AL548" s="295"/>
      <c r="AM548" s="295"/>
      <c r="AN548" s="295"/>
      <c r="AO548" s="295"/>
      <c r="AP548" s="295"/>
      <c r="AQ548" s="295"/>
      <c r="AR548" s="295"/>
      <c r="AS548" s="295"/>
      <c r="AT548" s="295"/>
      <c r="AU548" s="295"/>
      <c r="AV548" s="295"/>
      <c r="AW548" s="295"/>
      <c r="AX548" s="295"/>
      <c r="AY548" s="295"/>
      <c r="AZ548" s="295"/>
      <c r="BA548" s="295"/>
      <c r="BB548" s="295"/>
      <c r="BC548" s="295"/>
      <c r="BD548" s="295"/>
      <c r="BE548" s="295"/>
      <c r="BF548" s="295"/>
      <c r="BG548" s="295"/>
      <c r="BH548" s="295"/>
      <c r="BI548" s="295"/>
    </row>
    <row r="549">
      <c r="A549" s="295"/>
      <c r="B549" s="295"/>
      <c r="C549" s="295"/>
      <c r="D549" s="295"/>
      <c r="E549" s="295"/>
      <c r="F549" s="295"/>
      <c r="G549" s="295"/>
      <c r="H549" s="295"/>
      <c r="I549" s="295"/>
      <c r="J549" s="295"/>
      <c r="K549" s="295"/>
      <c r="L549" s="295"/>
      <c r="M549" s="295"/>
      <c r="N549" s="295"/>
      <c r="O549" s="295"/>
      <c r="P549" s="295"/>
      <c r="Q549" s="295"/>
      <c r="R549" s="295"/>
      <c r="S549" s="295"/>
      <c r="T549" s="295"/>
      <c r="U549" s="295"/>
      <c r="V549" s="295"/>
      <c r="W549" s="295"/>
      <c r="X549" s="295"/>
      <c r="Y549" s="295"/>
      <c r="Z549" s="295"/>
      <c r="AA549" s="295"/>
      <c r="AB549" s="295"/>
      <c r="AC549" s="295"/>
      <c r="AD549" s="295"/>
      <c r="AE549" s="295"/>
      <c r="AF549" s="295"/>
      <c r="AG549" s="295"/>
      <c r="AH549" s="295"/>
      <c r="AI549" s="295"/>
      <c r="AJ549" s="295"/>
      <c r="AK549" s="295"/>
      <c r="AL549" s="295"/>
      <c r="AM549" s="295"/>
      <c r="AN549" s="295"/>
      <c r="AO549" s="295"/>
      <c r="AP549" s="295"/>
      <c r="AQ549" s="295"/>
      <c r="AR549" s="295"/>
      <c r="AS549" s="295"/>
      <c r="AT549" s="295"/>
      <c r="AU549" s="295"/>
      <c r="AV549" s="295"/>
      <c r="AW549" s="295"/>
      <c r="AX549" s="295"/>
      <c r="AY549" s="295"/>
      <c r="AZ549" s="295"/>
      <c r="BA549" s="295"/>
      <c r="BB549" s="295"/>
      <c r="BC549" s="295"/>
      <c r="BD549" s="295"/>
      <c r="BE549" s="295"/>
      <c r="BF549" s="295"/>
      <c r="BG549" s="295"/>
      <c r="BH549" s="295"/>
      <c r="BI549" s="295"/>
    </row>
    <row r="550">
      <c r="A550" s="295"/>
      <c r="B550" s="295"/>
      <c r="C550" s="295"/>
      <c r="D550" s="295"/>
      <c r="E550" s="295"/>
      <c r="F550" s="295"/>
      <c r="G550" s="295"/>
      <c r="H550" s="295"/>
      <c r="I550" s="295"/>
      <c r="J550" s="295"/>
      <c r="K550" s="295"/>
      <c r="L550" s="295"/>
      <c r="M550" s="295"/>
      <c r="N550" s="295"/>
      <c r="O550" s="295"/>
      <c r="P550" s="295"/>
      <c r="Q550" s="295"/>
      <c r="R550" s="295"/>
      <c r="S550" s="295"/>
      <c r="T550" s="295"/>
      <c r="U550" s="295"/>
      <c r="V550" s="295"/>
      <c r="W550" s="295"/>
      <c r="X550" s="295"/>
      <c r="Y550" s="295"/>
      <c r="Z550" s="295"/>
      <c r="AA550" s="295"/>
      <c r="AB550" s="295"/>
      <c r="AC550" s="295"/>
      <c r="AD550" s="295"/>
      <c r="AE550" s="295"/>
      <c r="AF550" s="295"/>
      <c r="AG550" s="295"/>
      <c r="AH550" s="295"/>
      <c r="AI550" s="295"/>
      <c r="AJ550" s="295"/>
      <c r="AK550" s="295"/>
      <c r="AL550" s="295"/>
      <c r="AM550" s="295"/>
      <c r="AN550" s="295"/>
      <c r="AO550" s="295"/>
      <c r="AP550" s="295"/>
      <c r="AQ550" s="295"/>
      <c r="AR550" s="295"/>
      <c r="AS550" s="295"/>
      <c r="AT550" s="295"/>
      <c r="AU550" s="295"/>
      <c r="AV550" s="295"/>
      <c r="AW550" s="295"/>
      <c r="AX550" s="295"/>
      <c r="AY550" s="295"/>
      <c r="AZ550" s="295"/>
      <c r="BA550" s="295"/>
      <c r="BB550" s="295"/>
      <c r="BC550" s="295"/>
      <c r="BD550" s="295"/>
      <c r="BE550" s="295"/>
      <c r="BF550" s="295"/>
      <c r="BG550" s="295"/>
      <c r="BH550" s="295"/>
      <c r="BI550" s="295"/>
    </row>
    <row r="551">
      <c r="A551" s="295"/>
      <c r="B551" s="295"/>
      <c r="C551" s="295"/>
      <c r="D551" s="295"/>
      <c r="E551" s="295"/>
      <c r="F551" s="295"/>
      <c r="G551" s="295"/>
      <c r="H551" s="295"/>
      <c r="I551" s="295"/>
      <c r="J551" s="295"/>
      <c r="K551" s="295"/>
      <c r="L551" s="295"/>
      <c r="M551" s="295"/>
      <c r="N551" s="295"/>
      <c r="O551" s="295"/>
      <c r="P551" s="295"/>
      <c r="Q551" s="295"/>
      <c r="R551" s="295"/>
      <c r="S551" s="295"/>
      <c r="T551" s="295"/>
      <c r="U551" s="295"/>
      <c r="V551" s="295"/>
      <c r="W551" s="295"/>
      <c r="X551" s="295"/>
      <c r="Y551" s="295"/>
      <c r="Z551" s="295"/>
      <c r="AA551" s="295"/>
      <c r="AB551" s="295"/>
      <c r="AC551" s="295"/>
      <c r="AD551" s="295"/>
      <c r="AE551" s="295"/>
      <c r="AF551" s="295"/>
      <c r="AG551" s="295"/>
      <c r="AH551" s="295"/>
      <c r="AI551" s="295"/>
      <c r="AJ551" s="295"/>
      <c r="AK551" s="295"/>
      <c r="AL551" s="295"/>
      <c r="AM551" s="295"/>
      <c r="AN551" s="295"/>
      <c r="AO551" s="295"/>
      <c r="AP551" s="295"/>
      <c r="AQ551" s="295"/>
      <c r="AR551" s="295"/>
      <c r="AS551" s="295"/>
      <c r="AT551" s="295"/>
      <c r="AU551" s="295"/>
      <c r="AV551" s="295"/>
      <c r="AW551" s="295"/>
      <c r="AX551" s="295"/>
      <c r="AY551" s="295"/>
      <c r="AZ551" s="295"/>
      <c r="BA551" s="295"/>
      <c r="BB551" s="295"/>
      <c r="BC551" s="295"/>
      <c r="BD551" s="295"/>
      <c r="BE551" s="295"/>
      <c r="BF551" s="295"/>
      <c r="BG551" s="295"/>
      <c r="BH551" s="295"/>
      <c r="BI551" s="295"/>
    </row>
    <row r="552">
      <c r="A552" s="295"/>
      <c r="B552" s="295"/>
      <c r="C552" s="295"/>
      <c r="D552" s="295"/>
      <c r="E552" s="295"/>
      <c r="F552" s="295"/>
      <c r="G552" s="295"/>
      <c r="H552" s="295"/>
      <c r="I552" s="295"/>
      <c r="J552" s="295"/>
      <c r="K552" s="295"/>
      <c r="L552" s="295"/>
      <c r="M552" s="295"/>
      <c r="N552" s="295"/>
      <c r="O552" s="295"/>
      <c r="P552" s="295"/>
      <c r="Q552" s="295"/>
      <c r="R552" s="295"/>
      <c r="S552" s="295"/>
      <c r="T552" s="295"/>
      <c r="U552" s="295"/>
      <c r="V552" s="295"/>
      <c r="W552" s="295"/>
      <c r="X552" s="295"/>
      <c r="Y552" s="295"/>
      <c r="Z552" s="295"/>
      <c r="AA552" s="295"/>
      <c r="AB552" s="295"/>
      <c r="AC552" s="295"/>
      <c r="AD552" s="295"/>
      <c r="AE552" s="295"/>
      <c r="AF552" s="295"/>
      <c r="AG552" s="295"/>
      <c r="AH552" s="295"/>
      <c r="AI552" s="295"/>
      <c r="AJ552" s="295"/>
      <c r="AK552" s="295"/>
      <c r="AL552" s="295"/>
      <c r="AM552" s="295"/>
      <c r="AN552" s="295"/>
      <c r="AO552" s="295"/>
      <c r="AP552" s="295"/>
      <c r="AQ552" s="295"/>
      <c r="AR552" s="295"/>
      <c r="AS552" s="295"/>
      <c r="AT552" s="295"/>
      <c r="AU552" s="295"/>
      <c r="AV552" s="295"/>
      <c r="AW552" s="295"/>
      <c r="AX552" s="295"/>
      <c r="AY552" s="295"/>
      <c r="AZ552" s="295"/>
      <c r="BA552" s="295"/>
      <c r="BB552" s="295"/>
      <c r="BC552" s="295"/>
      <c r="BD552" s="295"/>
      <c r="BE552" s="295"/>
      <c r="BF552" s="295"/>
      <c r="BG552" s="295"/>
      <c r="BH552" s="295"/>
      <c r="BI552" s="295"/>
    </row>
    <row r="553">
      <c r="A553" s="295"/>
      <c r="B553" s="295"/>
      <c r="C553" s="295"/>
      <c r="D553" s="295"/>
      <c r="E553" s="295"/>
      <c r="F553" s="295"/>
      <c r="G553" s="295"/>
      <c r="H553" s="295"/>
      <c r="I553" s="295"/>
      <c r="J553" s="295"/>
      <c r="K553" s="295"/>
      <c r="L553" s="295"/>
      <c r="M553" s="295"/>
      <c r="N553" s="295"/>
      <c r="O553" s="295"/>
      <c r="P553" s="295"/>
      <c r="Q553" s="295"/>
      <c r="R553" s="295"/>
      <c r="S553" s="295"/>
      <c r="T553" s="295"/>
      <c r="U553" s="295"/>
      <c r="V553" s="295"/>
      <c r="W553" s="295"/>
      <c r="X553" s="295"/>
      <c r="Y553" s="295"/>
      <c r="Z553" s="295"/>
      <c r="AA553" s="295"/>
      <c r="AB553" s="295"/>
      <c r="AC553" s="295"/>
      <c r="AD553" s="295"/>
      <c r="AE553" s="295"/>
      <c r="AF553" s="295"/>
      <c r="AG553" s="295"/>
      <c r="AH553" s="295"/>
      <c r="AI553" s="295"/>
      <c r="AJ553" s="295"/>
      <c r="AK553" s="295"/>
      <c r="AL553" s="295"/>
      <c r="AM553" s="295"/>
      <c r="AN553" s="295"/>
      <c r="AO553" s="295"/>
      <c r="AP553" s="295"/>
      <c r="AQ553" s="295"/>
      <c r="AR553" s="295"/>
      <c r="AS553" s="295"/>
      <c r="AT553" s="295"/>
      <c r="AU553" s="295"/>
      <c r="AV553" s="295"/>
      <c r="AW553" s="295"/>
      <c r="AX553" s="295"/>
      <c r="AY553" s="295"/>
      <c r="AZ553" s="295"/>
      <c r="BA553" s="295"/>
      <c r="BB553" s="295"/>
      <c r="BC553" s="295"/>
      <c r="BD553" s="295"/>
      <c r="BE553" s="295"/>
      <c r="BF553" s="295"/>
      <c r="BG553" s="295"/>
      <c r="BH553" s="295"/>
      <c r="BI553" s="295"/>
    </row>
    <row r="554">
      <c r="A554" s="295"/>
      <c r="B554" s="295"/>
      <c r="C554" s="295"/>
      <c r="D554" s="295"/>
      <c r="E554" s="295"/>
      <c r="F554" s="295"/>
      <c r="G554" s="295"/>
      <c r="H554" s="295"/>
      <c r="I554" s="295"/>
      <c r="J554" s="295"/>
      <c r="K554" s="295"/>
      <c r="L554" s="295"/>
      <c r="M554" s="295"/>
      <c r="N554" s="295"/>
      <c r="O554" s="295"/>
      <c r="P554" s="295"/>
      <c r="Q554" s="295"/>
      <c r="R554" s="295"/>
      <c r="S554" s="295"/>
      <c r="T554" s="295"/>
      <c r="U554" s="295"/>
      <c r="V554" s="295"/>
      <c r="W554" s="295"/>
      <c r="X554" s="295"/>
      <c r="Y554" s="295"/>
      <c r="Z554" s="295"/>
      <c r="AA554" s="295"/>
      <c r="AB554" s="295"/>
      <c r="AC554" s="295"/>
      <c r="AD554" s="295"/>
      <c r="AE554" s="295"/>
      <c r="AF554" s="295"/>
      <c r="AG554" s="295"/>
      <c r="AH554" s="295"/>
      <c r="AI554" s="295"/>
      <c r="AJ554" s="295"/>
      <c r="AK554" s="295"/>
      <c r="AL554" s="295"/>
      <c r="AM554" s="295"/>
      <c r="AN554" s="295"/>
      <c r="AO554" s="295"/>
      <c r="AP554" s="295"/>
      <c r="AQ554" s="295"/>
      <c r="AR554" s="295"/>
      <c r="AS554" s="295"/>
      <c r="AT554" s="295"/>
      <c r="AU554" s="295"/>
      <c r="AV554" s="295"/>
      <c r="AW554" s="295"/>
      <c r="AX554" s="295"/>
      <c r="AY554" s="295"/>
      <c r="AZ554" s="295"/>
      <c r="BA554" s="295"/>
      <c r="BB554" s="295"/>
      <c r="BC554" s="295"/>
      <c r="BD554" s="295"/>
      <c r="BE554" s="295"/>
      <c r="BF554" s="295"/>
      <c r="BG554" s="295"/>
      <c r="BH554" s="295"/>
      <c r="BI554" s="295"/>
    </row>
    <row r="555">
      <c r="A555" s="295"/>
      <c r="B555" s="295"/>
      <c r="C555" s="295"/>
      <c r="D555" s="295"/>
      <c r="E555" s="295"/>
      <c r="F555" s="295"/>
      <c r="G555" s="295"/>
      <c r="H555" s="295"/>
      <c r="I555" s="295"/>
      <c r="J555" s="295"/>
      <c r="K555" s="295"/>
      <c r="L555" s="295"/>
      <c r="M555" s="295"/>
      <c r="N555" s="295"/>
      <c r="O555" s="295"/>
      <c r="P555" s="295"/>
      <c r="Q555" s="295"/>
      <c r="R555" s="295"/>
      <c r="S555" s="295"/>
      <c r="T555" s="295"/>
      <c r="U555" s="295"/>
      <c r="V555" s="295"/>
      <c r="W555" s="295"/>
      <c r="X555" s="295"/>
      <c r="Y555" s="295"/>
      <c r="Z555" s="295"/>
      <c r="AA555" s="295"/>
      <c r="AB555" s="295"/>
      <c r="AC555" s="295"/>
      <c r="AD555" s="295"/>
      <c r="AE555" s="295"/>
      <c r="AF555" s="295"/>
      <c r="AG555" s="295"/>
      <c r="AH555" s="295"/>
      <c r="AI555" s="295"/>
      <c r="AJ555" s="295"/>
      <c r="AK555" s="295"/>
      <c r="AL555" s="295"/>
      <c r="AM555" s="295"/>
      <c r="AN555" s="295"/>
      <c r="AO555" s="295"/>
      <c r="AP555" s="295"/>
      <c r="AQ555" s="295"/>
      <c r="AR555" s="295"/>
      <c r="AS555" s="295"/>
      <c r="AT555" s="295"/>
      <c r="AU555" s="295"/>
      <c r="AV555" s="295"/>
      <c r="AW555" s="295"/>
      <c r="AX555" s="295"/>
      <c r="AY555" s="295"/>
      <c r="AZ555" s="295"/>
      <c r="BA555" s="295"/>
      <c r="BB555" s="295"/>
      <c r="BC555" s="295"/>
      <c r="BD555" s="295"/>
      <c r="BE555" s="295"/>
      <c r="BF555" s="295"/>
      <c r="BG555" s="295"/>
      <c r="BH555" s="295"/>
      <c r="BI555" s="295"/>
    </row>
    <row r="556">
      <c r="A556" s="295"/>
      <c r="B556" s="295"/>
      <c r="C556" s="295"/>
      <c r="D556" s="295"/>
      <c r="E556" s="295"/>
      <c r="F556" s="295"/>
      <c r="G556" s="295"/>
      <c r="H556" s="295"/>
      <c r="I556" s="295"/>
      <c r="J556" s="295"/>
      <c r="K556" s="295"/>
      <c r="L556" s="295"/>
      <c r="M556" s="295"/>
      <c r="N556" s="295"/>
      <c r="O556" s="295"/>
      <c r="P556" s="295"/>
      <c r="Q556" s="295"/>
      <c r="R556" s="295"/>
      <c r="S556" s="295"/>
      <c r="T556" s="295"/>
      <c r="U556" s="295"/>
      <c r="V556" s="295"/>
      <c r="W556" s="295"/>
      <c r="X556" s="295"/>
      <c r="Y556" s="295"/>
      <c r="Z556" s="295"/>
      <c r="AA556" s="295"/>
      <c r="AB556" s="295"/>
      <c r="AC556" s="295"/>
      <c r="AD556" s="295"/>
      <c r="AE556" s="295"/>
      <c r="AF556" s="295"/>
      <c r="AG556" s="295"/>
      <c r="AH556" s="295"/>
      <c r="AI556" s="295"/>
      <c r="AJ556" s="295"/>
      <c r="AK556" s="295"/>
      <c r="AL556" s="295"/>
      <c r="AM556" s="295"/>
      <c r="AN556" s="295"/>
      <c r="AO556" s="295"/>
      <c r="AP556" s="295"/>
      <c r="AQ556" s="295"/>
      <c r="AR556" s="295"/>
      <c r="AS556" s="295"/>
      <c r="AT556" s="295"/>
      <c r="AU556" s="295"/>
      <c r="AV556" s="295"/>
      <c r="AW556" s="295"/>
      <c r="AX556" s="295"/>
      <c r="AY556" s="295"/>
      <c r="AZ556" s="295"/>
      <c r="BA556" s="295"/>
      <c r="BB556" s="295"/>
      <c r="BC556" s="295"/>
      <c r="BD556" s="295"/>
      <c r="BE556" s="295"/>
      <c r="BF556" s="295"/>
      <c r="BG556" s="295"/>
      <c r="BH556" s="295"/>
      <c r="BI556" s="295"/>
    </row>
    <row r="557">
      <c r="A557" s="295"/>
      <c r="B557" s="295"/>
      <c r="C557" s="295"/>
      <c r="D557" s="295"/>
      <c r="E557" s="295"/>
      <c r="F557" s="295"/>
      <c r="G557" s="295"/>
      <c r="H557" s="295"/>
      <c r="I557" s="295"/>
      <c r="J557" s="295"/>
      <c r="K557" s="295"/>
      <c r="L557" s="295"/>
      <c r="M557" s="295"/>
      <c r="N557" s="295"/>
      <c r="O557" s="295"/>
      <c r="P557" s="295"/>
      <c r="Q557" s="295"/>
      <c r="R557" s="295"/>
      <c r="S557" s="295"/>
      <c r="T557" s="295"/>
      <c r="U557" s="295"/>
      <c r="V557" s="295"/>
      <c r="W557" s="295"/>
      <c r="X557" s="295"/>
      <c r="Y557" s="295"/>
      <c r="Z557" s="295"/>
      <c r="AA557" s="295"/>
      <c r="AB557" s="295"/>
      <c r="AC557" s="295"/>
      <c r="AD557" s="295"/>
      <c r="AE557" s="295"/>
      <c r="AF557" s="295"/>
      <c r="AG557" s="295"/>
      <c r="AH557" s="295"/>
      <c r="AI557" s="295"/>
      <c r="AJ557" s="295"/>
      <c r="AK557" s="295"/>
      <c r="AL557" s="295"/>
      <c r="AM557" s="295"/>
      <c r="AN557" s="295"/>
      <c r="AO557" s="295"/>
      <c r="AP557" s="295"/>
      <c r="AQ557" s="295"/>
      <c r="AR557" s="295"/>
      <c r="AS557" s="295"/>
      <c r="AT557" s="295"/>
      <c r="AU557" s="295"/>
      <c r="AV557" s="295"/>
      <c r="AW557" s="295"/>
      <c r="AX557" s="295"/>
      <c r="AY557" s="295"/>
      <c r="AZ557" s="295"/>
      <c r="BA557" s="295"/>
      <c r="BB557" s="295"/>
      <c r="BC557" s="295"/>
      <c r="BD557" s="295"/>
      <c r="BE557" s="295"/>
      <c r="BF557" s="295"/>
      <c r="BG557" s="295"/>
      <c r="BH557" s="295"/>
      <c r="BI557" s="295"/>
    </row>
    <row r="558">
      <c r="A558" s="295"/>
      <c r="B558" s="295"/>
      <c r="C558" s="295"/>
      <c r="D558" s="295"/>
      <c r="E558" s="295"/>
      <c r="F558" s="295"/>
      <c r="G558" s="295"/>
      <c r="H558" s="295"/>
      <c r="I558" s="295"/>
      <c r="J558" s="295"/>
      <c r="K558" s="295"/>
      <c r="L558" s="295"/>
      <c r="M558" s="295"/>
      <c r="N558" s="295"/>
      <c r="O558" s="295"/>
      <c r="P558" s="295"/>
      <c r="Q558" s="295"/>
      <c r="R558" s="295"/>
      <c r="S558" s="295"/>
      <c r="T558" s="295"/>
      <c r="U558" s="295"/>
      <c r="V558" s="295"/>
      <c r="W558" s="295"/>
      <c r="X558" s="295"/>
      <c r="Y558" s="295"/>
      <c r="Z558" s="295"/>
      <c r="AA558" s="295"/>
      <c r="AB558" s="295"/>
      <c r="AC558" s="295"/>
      <c r="AD558" s="295"/>
      <c r="AE558" s="295"/>
      <c r="AF558" s="295"/>
      <c r="AG558" s="295"/>
      <c r="AH558" s="295"/>
      <c r="AI558" s="295"/>
      <c r="AJ558" s="295"/>
      <c r="AK558" s="295"/>
      <c r="AL558" s="295"/>
      <c r="AM558" s="295"/>
      <c r="AN558" s="295"/>
      <c r="AO558" s="295"/>
      <c r="AP558" s="295"/>
      <c r="AQ558" s="295"/>
      <c r="AR558" s="295"/>
      <c r="AS558" s="295"/>
      <c r="AT558" s="295"/>
      <c r="AU558" s="295"/>
      <c r="AV558" s="295"/>
      <c r="AW558" s="295"/>
      <c r="AX558" s="295"/>
      <c r="AY558" s="295"/>
      <c r="AZ558" s="295"/>
      <c r="BA558" s="295"/>
      <c r="BB558" s="295"/>
      <c r="BC558" s="295"/>
      <c r="BD558" s="295"/>
      <c r="BE558" s="295"/>
      <c r="BF558" s="295"/>
      <c r="BG558" s="295"/>
      <c r="BH558" s="295"/>
      <c r="BI558" s="295"/>
    </row>
    <row r="559">
      <c r="A559" s="295"/>
      <c r="B559" s="295"/>
      <c r="C559" s="295"/>
      <c r="D559" s="295"/>
      <c r="E559" s="295"/>
      <c r="F559" s="295"/>
      <c r="G559" s="295"/>
      <c r="H559" s="295"/>
      <c r="I559" s="295"/>
      <c r="J559" s="295"/>
      <c r="K559" s="295"/>
      <c r="L559" s="295"/>
      <c r="M559" s="295"/>
      <c r="N559" s="295"/>
      <c r="O559" s="295"/>
      <c r="P559" s="295"/>
      <c r="Q559" s="295"/>
      <c r="R559" s="295"/>
      <c r="S559" s="295"/>
      <c r="T559" s="295"/>
      <c r="U559" s="295"/>
      <c r="V559" s="295"/>
      <c r="W559" s="295"/>
      <c r="X559" s="295"/>
      <c r="Y559" s="295"/>
      <c r="Z559" s="295"/>
      <c r="AA559" s="295"/>
      <c r="AB559" s="295"/>
      <c r="AC559" s="295"/>
      <c r="AD559" s="295"/>
      <c r="AE559" s="295"/>
      <c r="AF559" s="295"/>
      <c r="AG559" s="295"/>
      <c r="AH559" s="295"/>
      <c r="AI559" s="295"/>
      <c r="AJ559" s="295"/>
      <c r="AK559" s="295"/>
      <c r="AL559" s="295"/>
      <c r="AM559" s="295"/>
      <c r="AN559" s="295"/>
      <c r="AO559" s="295"/>
      <c r="AP559" s="295"/>
      <c r="AQ559" s="295"/>
      <c r="AR559" s="295"/>
      <c r="AS559" s="295"/>
      <c r="AT559" s="295"/>
      <c r="AU559" s="295"/>
      <c r="AV559" s="295"/>
      <c r="AW559" s="295"/>
      <c r="AX559" s="295"/>
      <c r="AY559" s="295"/>
      <c r="AZ559" s="295"/>
      <c r="BA559" s="295"/>
      <c r="BB559" s="295"/>
      <c r="BC559" s="295"/>
      <c r="BD559" s="295"/>
      <c r="BE559" s="295"/>
      <c r="BF559" s="295"/>
      <c r="BG559" s="295"/>
      <c r="BH559" s="295"/>
      <c r="BI559" s="295"/>
    </row>
    <row r="560">
      <c r="A560" s="295"/>
      <c r="B560" s="295"/>
      <c r="C560" s="295"/>
      <c r="D560" s="295"/>
      <c r="E560" s="295"/>
      <c r="F560" s="295"/>
      <c r="G560" s="295"/>
      <c r="H560" s="295"/>
      <c r="I560" s="295"/>
      <c r="J560" s="295"/>
      <c r="K560" s="295"/>
      <c r="L560" s="295"/>
      <c r="M560" s="295"/>
      <c r="N560" s="295"/>
      <c r="O560" s="295"/>
      <c r="P560" s="295"/>
      <c r="Q560" s="295"/>
      <c r="R560" s="295"/>
      <c r="S560" s="295"/>
      <c r="T560" s="295"/>
      <c r="U560" s="295"/>
      <c r="V560" s="295"/>
      <c r="W560" s="295"/>
      <c r="X560" s="295"/>
      <c r="Y560" s="295"/>
      <c r="Z560" s="295"/>
      <c r="AA560" s="295"/>
      <c r="AB560" s="295"/>
      <c r="AC560" s="295"/>
      <c r="AD560" s="295"/>
      <c r="AE560" s="295"/>
      <c r="AF560" s="295"/>
      <c r="AG560" s="295"/>
      <c r="AH560" s="295"/>
      <c r="AI560" s="295"/>
      <c r="AJ560" s="295"/>
      <c r="AK560" s="295"/>
      <c r="AL560" s="295"/>
      <c r="AM560" s="295"/>
      <c r="AN560" s="295"/>
      <c r="AO560" s="295"/>
      <c r="AP560" s="295"/>
      <c r="AQ560" s="295"/>
      <c r="AR560" s="295"/>
      <c r="AS560" s="295"/>
      <c r="AT560" s="295"/>
      <c r="AU560" s="295"/>
      <c r="AV560" s="295"/>
      <c r="AW560" s="295"/>
      <c r="AX560" s="295"/>
      <c r="AY560" s="295"/>
      <c r="AZ560" s="295"/>
      <c r="BA560" s="295"/>
      <c r="BB560" s="295"/>
      <c r="BC560" s="295"/>
      <c r="BD560" s="295"/>
      <c r="BE560" s="295"/>
      <c r="BF560" s="295"/>
      <c r="BG560" s="295"/>
      <c r="BH560" s="295"/>
      <c r="BI560" s="295"/>
    </row>
    <row r="561">
      <c r="A561" s="295"/>
      <c r="B561" s="295"/>
      <c r="C561" s="295"/>
      <c r="D561" s="295"/>
      <c r="E561" s="295"/>
      <c r="F561" s="295"/>
      <c r="G561" s="295"/>
      <c r="H561" s="295"/>
      <c r="I561" s="295"/>
      <c r="J561" s="295"/>
      <c r="K561" s="295"/>
      <c r="L561" s="295"/>
      <c r="M561" s="295"/>
      <c r="N561" s="295"/>
      <c r="O561" s="295"/>
      <c r="P561" s="295"/>
      <c r="Q561" s="295"/>
      <c r="R561" s="295"/>
      <c r="S561" s="295"/>
      <c r="T561" s="295"/>
      <c r="U561" s="295"/>
      <c r="V561" s="295"/>
      <c r="W561" s="295"/>
      <c r="X561" s="295"/>
      <c r="Y561" s="295"/>
      <c r="Z561" s="295"/>
      <c r="AA561" s="295"/>
      <c r="AB561" s="295"/>
      <c r="AC561" s="295"/>
      <c r="AD561" s="295"/>
      <c r="AE561" s="295"/>
      <c r="AF561" s="295"/>
      <c r="AG561" s="295"/>
      <c r="AH561" s="295"/>
      <c r="AI561" s="295"/>
      <c r="AJ561" s="295"/>
      <c r="AK561" s="295"/>
      <c r="AL561" s="295"/>
      <c r="AM561" s="295"/>
      <c r="AN561" s="295"/>
      <c r="AO561" s="295"/>
      <c r="AP561" s="295"/>
      <c r="AQ561" s="295"/>
      <c r="AR561" s="295"/>
      <c r="AS561" s="295"/>
      <c r="AT561" s="295"/>
      <c r="AU561" s="295"/>
      <c r="AV561" s="295"/>
      <c r="AW561" s="295"/>
      <c r="AX561" s="295"/>
      <c r="AY561" s="295"/>
      <c r="AZ561" s="295"/>
      <c r="BA561" s="295"/>
      <c r="BB561" s="295"/>
      <c r="BC561" s="295"/>
      <c r="BD561" s="295"/>
      <c r="BE561" s="295"/>
      <c r="BF561" s="295"/>
      <c r="BG561" s="295"/>
      <c r="BH561" s="295"/>
      <c r="BI561" s="295"/>
    </row>
    <row r="562">
      <c r="A562" s="295"/>
      <c r="B562" s="295"/>
      <c r="C562" s="295"/>
      <c r="D562" s="295"/>
      <c r="E562" s="295"/>
      <c r="F562" s="295"/>
      <c r="G562" s="295"/>
      <c r="H562" s="295"/>
      <c r="I562" s="295"/>
      <c r="J562" s="295"/>
      <c r="K562" s="295"/>
      <c r="L562" s="295"/>
      <c r="M562" s="295"/>
      <c r="N562" s="295"/>
      <c r="O562" s="295"/>
      <c r="P562" s="295"/>
      <c r="Q562" s="295"/>
      <c r="R562" s="295"/>
      <c r="S562" s="295"/>
      <c r="T562" s="295"/>
      <c r="U562" s="295"/>
      <c r="V562" s="295"/>
      <c r="W562" s="295"/>
      <c r="X562" s="295"/>
      <c r="Y562" s="295"/>
      <c r="Z562" s="295"/>
      <c r="AA562" s="295"/>
      <c r="AB562" s="295"/>
      <c r="AC562" s="295"/>
      <c r="AD562" s="295"/>
      <c r="AE562" s="295"/>
      <c r="AF562" s="295"/>
      <c r="AG562" s="295"/>
      <c r="AH562" s="295"/>
      <c r="AI562" s="295"/>
      <c r="AJ562" s="295"/>
      <c r="AK562" s="295"/>
      <c r="AL562" s="295"/>
      <c r="AM562" s="295"/>
      <c r="AN562" s="295"/>
      <c r="AO562" s="295"/>
      <c r="AP562" s="295"/>
      <c r="AQ562" s="295"/>
      <c r="AR562" s="295"/>
      <c r="AS562" s="295"/>
      <c r="AT562" s="295"/>
      <c r="AU562" s="295"/>
      <c r="AV562" s="295"/>
      <c r="AW562" s="295"/>
      <c r="AX562" s="295"/>
      <c r="AY562" s="295"/>
      <c r="AZ562" s="295"/>
      <c r="BA562" s="295"/>
      <c r="BB562" s="295"/>
      <c r="BC562" s="295"/>
      <c r="BD562" s="295"/>
      <c r="BE562" s="295"/>
      <c r="BF562" s="295"/>
      <c r="BG562" s="295"/>
      <c r="BH562" s="295"/>
      <c r="BI562" s="295"/>
    </row>
    <row r="563">
      <c r="A563" s="295"/>
      <c r="B563" s="295"/>
      <c r="C563" s="295"/>
      <c r="D563" s="295"/>
      <c r="E563" s="295"/>
      <c r="F563" s="295"/>
      <c r="G563" s="295"/>
      <c r="H563" s="295"/>
      <c r="I563" s="295"/>
      <c r="J563" s="295"/>
      <c r="K563" s="295"/>
      <c r="L563" s="295"/>
      <c r="M563" s="295"/>
      <c r="N563" s="295"/>
      <c r="O563" s="295"/>
      <c r="P563" s="295"/>
      <c r="Q563" s="295"/>
      <c r="R563" s="295"/>
      <c r="S563" s="295"/>
      <c r="T563" s="295"/>
      <c r="U563" s="295"/>
      <c r="V563" s="295"/>
      <c r="W563" s="295"/>
      <c r="X563" s="295"/>
      <c r="Y563" s="295"/>
      <c r="Z563" s="295"/>
      <c r="AA563" s="295"/>
      <c r="AB563" s="295"/>
      <c r="AC563" s="295"/>
      <c r="AD563" s="295"/>
      <c r="AE563" s="295"/>
      <c r="AF563" s="295"/>
      <c r="AG563" s="295"/>
      <c r="AH563" s="295"/>
      <c r="AI563" s="295"/>
      <c r="AJ563" s="295"/>
      <c r="AK563" s="295"/>
      <c r="AL563" s="295"/>
      <c r="AM563" s="295"/>
      <c r="AN563" s="295"/>
      <c r="AO563" s="295"/>
      <c r="AP563" s="295"/>
      <c r="AQ563" s="295"/>
      <c r="AR563" s="295"/>
      <c r="AS563" s="295"/>
      <c r="AT563" s="295"/>
      <c r="AU563" s="295"/>
      <c r="AV563" s="295"/>
      <c r="AW563" s="295"/>
      <c r="AX563" s="295"/>
      <c r="AY563" s="295"/>
      <c r="AZ563" s="295"/>
      <c r="BA563" s="295"/>
      <c r="BB563" s="295"/>
      <c r="BC563" s="295"/>
      <c r="BD563" s="295"/>
      <c r="BE563" s="295"/>
      <c r="BF563" s="295"/>
      <c r="BG563" s="295"/>
      <c r="BH563" s="295"/>
      <c r="BI563" s="295"/>
    </row>
    <row r="564">
      <c r="A564" s="295"/>
      <c r="B564" s="295"/>
      <c r="C564" s="295"/>
      <c r="D564" s="295"/>
      <c r="E564" s="295"/>
      <c r="F564" s="295"/>
      <c r="G564" s="295"/>
      <c r="H564" s="295"/>
      <c r="I564" s="295"/>
      <c r="J564" s="295"/>
      <c r="K564" s="295"/>
      <c r="L564" s="295"/>
      <c r="M564" s="295"/>
      <c r="N564" s="295"/>
      <c r="O564" s="295"/>
      <c r="P564" s="295"/>
      <c r="Q564" s="295"/>
      <c r="R564" s="295"/>
      <c r="S564" s="295"/>
      <c r="T564" s="295"/>
      <c r="U564" s="295"/>
      <c r="V564" s="295"/>
      <c r="W564" s="295"/>
      <c r="X564" s="295"/>
      <c r="Y564" s="295"/>
      <c r="Z564" s="295"/>
      <c r="AA564" s="295"/>
      <c r="AB564" s="295"/>
      <c r="AC564" s="295"/>
      <c r="AD564" s="295"/>
      <c r="AE564" s="295"/>
      <c r="AF564" s="295"/>
      <c r="AG564" s="295"/>
      <c r="AH564" s="295"/>
      <c r="AI564" s="295"/>
      <c r="AJ564" s="295"/>
      <c r="AK564" s="295"/>
      <c r="AL564" s="295"/>
      <c r="AM564" s="295"/>
      <c r="AN564" s="295"/>
      <c r="AO564" s="295"/>
      <c r="AP564" s="295"/>
      <c r="AQ564" s="295"/>
      <c r="AR564" s="295"/>
      <c r="AS564" s="295"/>
      <c r="AT564" s="295"/>
      <c r="AU564" s="295"/>
      <c r="AV564" s="295"/>
      <c r="AW564" s="295"/>
      <c r="AX564" s="295"/>
      <c r="AY564" s="295"/>
      <c r="AZ564" s="295"/>
      <c r="BA564" s="295"/>
      <c r="BB564" s="295"/>
      <c r="BC564" s="295"/>
      <c r="BD564" s="295"/>
      <c r="BE564" s="295"/>
      <c r="BF564" s="295"/>
      <c r="BG564" s="295"/>
      <c r="BH564" s="295"/>
      <c r="BI564" s="295"/>
    </row>
    <row r="565">
      <c r="A565" s="295"/>
      <c r="B565" s="295"/>
      <c r="C565" s="295"/>
      <c r="D565" s="295"/>
      <c r="E565" s="295"/>
      <c r="F565" s="295"/>
      <c r="G565" s="295"/>
      <c r="H565" s="295"/>
      <c r="I565" s="295"/>
      <c r="J565" s="295"/>
      <c r="K565" s="295"/>
      <c r="L565" s="295"/>
      <c r="M565" s="295"/>
      <c r="N565" s="295"/>
      <c r="O565" s="295"/>
      <c r="P565" s="295"/>
      <c r="Q565" s="295"/>
      <c r="R565" s="295"/>
      <c r="S565" s="295"/>
      <c r="T565" s="295"/>
      <c r="U565" s="295"/>
      <c r="V565" s="295"/>
      <c r="W565" s="295"/>
      <c r="X565" s="295"/>
      <c r="Y565" s="295"/>
      <c r="Z565" s="295"/>
      <c r="AA565" s="295"/>
      <c r="AB565" s="295"/>
      <c r="AC565" s="295"/>
      <c r="AD565" s="295"/>
      <c r="AE565" s="295"/>
      <c r="AF565" s="295"/>
      <c r="AG565" s="295"/>
      <c r="AH565" s="295"/>
      <c r="AI565" s="295"/>
      <c r="AJ565" s="295"/>
      <c r="AK565" s="295"/>
      <c r="AL565" s="295"/>
      <c r="AM565" s="295"/>
      <c r="AN565" s="295"/>
      <c r="AO565" s="295"/>
      <c r="AP565" s="295"/>
      <c r="AQ565" s="295"/>
      <c r="AR565" s="295"/>
      <c r="AS565" s="295"/>
      <c r="AT565" s="295"/>
      <c r="AU565" s="295"/>
      <c r="AV565" s="295"/>
      <c r="AW565" s="295"/>
      <c r="AX565" s="295"/>
      <c r="AY565" s="295"/>
      <c r="AZ565" s="295"/>
      <c r="BA565" s="295"/>
      <c r="BB565" s="295"/>
      <c r="BC565" s="295"/>
      <c r="BD565" s="295"/>
      <c r="BE565" s="295"/>
      <c r="BF565" s="295"/>
      <c r="BG565" s="295"/>
      <c r="BH565" s="295"/>
      <c r="BI565" s="295"/>
    </row>
    <row r="566">
      <c r="A566" s="295"/>
      <c r="B566" s="295"/>
      <c r="C566" s="295"/>
      <c r="D566" s="295"/>
      <c r="E566" s="295"/>
      <c r="F566" s="295"/>
      <c r="G566" s="295"/>
      <c r="H566" s="295"/>
      <c r="I566" s="295"/>
      <c r="J566" s="295"/>
      <c r="K566" s="295"/>
      <c r="L566" s="295"/>
      <c r="M566" s="295"/>
      <c r="N566" s="295"/>
      <c r="O566" s="295"/>
      <c r="P566" s="295"/>
      <c r="Q566" s="295"/>
      <c r="R566" s="295"/>
      <c r="S566" s="295"/>
      <c r="T566" s="295"/>
      <c r="U566" s="295"/>
      <c r="V566" s="295"/>
      <c r="W566" s="295"/>
      <c r="X566" s="295"/>
      <c r="Y566" s="295"/>
      <c r="Z566" s="295"/>
      <c r="AA566" s="295"/>
      <c r="AB566" s="295"/>
      <c r="AC566" s="295"/>
      <c r="AD566" s="295"/>
      <c r="AE566" s="295"/>
      <c r="AF566" s="295"/>
      <c r="AG566" s="295"/>
      <c r="AH566" s="295"/>
      <c r="AI566" s="295"/>
      <c r="AJ566" s="295"/>
      <c r="AK566" s="295"/>
      <c r="AL566" s="295"/>
      <c r="AM566" s="295"/>
      <c r="AN566" s="295"/>
      <c r="AO566" s="295"/>
      <c r="AP566" s="295"/>
      <c r="AQ566" s="295"/>
      <c r="AR566" s="295"/>
      <c r="AS566" s="295"/>
      <c r="AT566" s="295"/>
      <c r="AU566" s="295"/>
      <c r="AV566" s="295"/>
      <c r="AW566" s="295"/>
      <c r="AX566" s="295"/>
      <c r="AY566" s="295"/>
      <c r="AZ566" s="295"/>
      <c r="BA566" s="295"/>
      <c r="BB566" s="295"/>
      <c r="BC566" s="295"/>
      <c r="BD566" s="295"/>
      <c r="BE566" s="295"/>
      <c r="BF566" s="295"/>
      <c r="BG566" s="295"/>
      <c r="BH566" s="295"/>
      <c r="BI566" s="295"/>
    </row>
    <row r="567">
      <c r="A567" s="295"/>
      <c r="B567" s="295"/>
      <c r="C567" s="295"/>
      <c r="D567" s="295"/>
      <c r="E567" s="295"/>
      <c r="F567" s="295"/>
      <c r="G567" s="295"/>
      <c r="H567" s="295"/>
      <c r="I567" s="295"/>
      <c r="J567" s="295"/>
      <c r="K567" s="295"/>
      <c r="L567" s="295"/>
      <c r="M567" s="295"/>
      <c r="N567" s="295"/>
      <c r="O567" s="295"/>
      <c r="P567" s="295"/>
      <c r="Q567" s="295"/>
      <c r="R567" s="295"/>
      <c r="S567" s="295"/>
      <c r="T567" s="295"/>
      <c r="U567" s="295"/>
      <c r="V567" s="295"/>
      <c r="W567" s="295"/>
      <c r="X567" s="295"/>
      <c r="Y567" s="295"/>
      <c r="Z567" s="295"/>
      <c r="AA567" s="295"/>
      <c r="AB567" s="295"/>
      <c r="AC567" s="295"/>
      <c r="AD567" s="295"/>
      <c r="AE567" s="295"/>
      <c r="AF567" s="295"/>
      <c r="AG567" s="295"/>
      <c r="AH567" s="295"/>
      <c r="AI567" s="295"/>
      <c r="AJ567" s="295"/>
      <c r="AK567" s="295"/>
      <c r="AL567" s="295"/>
      <c r="AM567" s="295"/>
      <c r="AN567" s="295"/>
      <c r="AO567" s="295"/>
      <c r="AP567" s="295"/>
      <c r="AQ567" s="295"/>
      <c r="AR567" s="295"/>
      <c r="AS567" s="295"/>
      <c r="AT567" s="295"/>
      <c r="AU567" s="295"/>
      <c r="AV567" s="295"/>
      <c r="AW567" s="295"/>
      <c r="AX567" s="295"/>
      <c r="AY567" s="295"/>
      <c r="AZ567" s="295"/>
      <c r="BA567" s="295"/>
      <c r="BB567" s="295"/>
      <c r="BC567" s="295"/>
      <c r="BD567" s="295"/>
      <c r="BE567" s="295"/>
      <c r="BF567" s="295"/>
      <c r="BG567" s="295"/>
      <c r="BH567" s="295"/>
      <c r="BI567" s="295"/>
    </row>
    <row r="568">
      <c r="A568" s="295"/>
      <c r="B568" s="295"/>
      <c r="C568" s="295"/>
      <c r="D568" s="295"/>
      <c r="E568" s="295"/>
      <c r="F568" s="295"/>
      <c r="G568" s="295"/>
      <c r="H568" s="295"/>
      <c r="I568" s="295"/>
      <c r="J568" s="295"/>
      <c r="K568" s="295"/>
      <c r="L568" s="295"/>
      <c r="M568" s="295"/>
      <c r="N568" s="295"/>
      <c r="O568" s="295"/>
      <c r="P568" s="295"/>
      <c r="Q568" s="295"/>
      <c r="R568" s="295"/>
      <c r="S568" s="295"/>
      <c r="T568" s="295"/>
      <c r="U568" s="295"/>
      <c r="V568" s="295"/>
      <c r="W568" s="295"/>
      <c r="X568" s="295"/>
      <c r="Y568" s="295"/>
      <c r="Z568" s="295"/>
      <c r="AA568" s="295"/>
      <c r="AB568" s="295"/>
      <c r="AC568" s="295"/>
      <c r="AD568" s="295"/>
      <c r="AE568" s="295"/>
      <c r="AF568" s="295"/>
      <c r="AG568" s="295"/>
      <c r="AH568" s="295"/>
      <c r="AI568" s="295"/>
      <c r="AJ568" s="295"/>
      <c r="AK568" s="295"/>
      <c r="AL568" s="295"/>
      <c r="AM568" s="295"/>
      <c r="AN568" s="295"/>
      <c r="AO568" s="295"/>
      <c r="AP568" s="295"/>
      <c r="AQ568" s="295"/>
      <c r="AR568" s="295"/>
      <c r="AS568" s="295"/>
      <c r="AT568" s="295"/>
      <c r="AU568" s="295"/>
      <c r="AV568" s="295"/>
      <c r="AW568" s="295"/>
      <c r="AX568" s="295"/>
      <c r="AY568" s="295"/>
      <c r="AZ568" s="295"/>
      <c r="BA568" s="295"/>
      <c r="BB568" s="295"/>
      <c r="BC568" s="295"/>
      <c r="BD568" s="295"/>
      <c r="BE568" s="295"/>
      <c r="BF568" s="295"/>
      <c r="BG568" s="295"/>
      <c r="BH568" s="295"/>
      <c r="BI568" s="295"/>
    </row>
    <row r="569">
      <c r="A569" s="295"/>
      <c r="B569" s="295"/>
      <c r="C569" s="295"/>
      <c r="D569" s="295"/>
      <c r="E569" s="295"/>
      <c r="F569" s="295"/>
      <c r="G569" s="295"/>
      <c r="H569" s="295"/>
      <c r="I569" s="295"/>
      <c r="J569" s="295"/>
      <c r="K569" s="295"/>
      <c r="L569" s="295"/>
      <c r="M569" s="295"/>
      <c r="N569" s="295"/>
      <c r="O569" s="295"/>
      <c r="P569" s="295"/>
      <c r="Q569" s="295"/>
      <c r="R569" s="295"/>
      <c r="S569" s="295"/>
      <c r="T569" s="295"/>
      <c r="U569" s="295"/>
      <c r="V569" s="295"/>
      <c r="W569" s="295"/>
      <c r="X569" s="295"/>
      <c r="Y569" s="295"/>
      <c r="Z569" s="295"/>
      <c r="AA569" s="295"/>
      <c r="AB569" s="295"/>
      <c r="AC569" s="295"/>
      <c r="AD569" s="295"/>
      <c r="AE569" s="295"/>
      <c r="AF569" s="295"/>
      <c r="AG569" s="295"/>
      <c r="AH569" s="295"/>
      <c r="AI569" s="295"/>
      <c r="AJ569" s="295"/>
      <c r="AK569" s="295"/>
      <c r="AL569" s="295"/>
      <c r="AM569" s="295"/>
      <c r="AN569" s="295"/>
      <c r="AO569" s="295"/>
      <c r="AP569" s="295"/>
      <c r="AQ569" s="295"/>
      <c r="AR569" s="295"/>
      <c r="AS569" s="295"/>
      <c r="AT569" s="295"/>
      <c r="AU569" s="295"/>
      <c r="AV569" s="295"/>
      <c r="AW569" s="295"/>
      <c r="AX569" s="295"/>
      <c r="AY569" s="295"/>
      <c r="AZ569" s="295"/>
      <c r="BA569" s="295"/>
      <c r="BB569" s="295"/>
      <c r="BC569" s="295"/>
      <c r="BD569" s="295"/>
      <c r="BE569" s="295"/>
      <c r="BF569" s="295"/>
      <c r="BG569" s="295"/>
      <c r="BH569" s="295"/>
      <c r="BI569" s="295"/>
    </row>
    <row r="570">
      <c r="A570" s="295"/>
      <c r="B570" s="295"/>
      <c r="C570" s="295"/>
      <c r="D570" s="295"/>
      <c r="E570" s="295"/>
      <c r="F570" s="295"/>
      <c r="G570" s="295"/>
      <c r="H570" s="295"/>
      <c r="I570" s="295"/>
      <c r="J570" s="295"/>
      <c r="K570" s="295"/>
      <c r="L570" s="295"/>
      <c r="M570" s="295"/>
      <c r="N570" s="295"/>
      <c r="O570" s="295"/>
      <c r="P570" s="295"/>
      <c r="Q570" s="295"/>
      <c r="R570" s="295"/>
      <c r="S570" s="295"/>
      <c r="T570" s="295"/>
      <c r="U570" s="295"/>
      <c r="V570" s="295"/>
      <c r="W570" s="295"/>
      <c r="X570" s="295"/>
      <c r="Y570" s="295"/>
      <c r="Z570" s="295"/>
      <c r="AA570" s="295"/>
      <c r="AB570" s="295"/>
      <c r="AC570" s="295"/>
      <c r="AD570" s="295"/>
      <c r="AE570" s="295"/>
      <c r="AF570" s="295"/>
      <c r="AG570" s="295"/>
      <c r="AH570" s="295"/>
      <c r="AI570" s="295"/>
      <c r="AJ570" s="295"/>
      <c r="AK570" s="295"/>
      <c r="AL570" s="295"/>
      <c r="AM570" s="295"/>
      <c r="AN570" s="295"/>
      <c r="AO570" s="295"/>
      <c r="AP570" s="295"/>
      <c r="AQ570" s="295"/>
      <c r="AR570" s="295"/>
      <c r="AS570" s="295"/>
      <c r="AT570" s="295"/>
      <c r="AU570" s="295"/>
      <c r="AV570" s="295"/>
      <c r="AW570" s="295"/>
      <c r="AX570" s="295"/>
      <c r="AY570" s="295"/>
      <c r="AZ570" s="295"/>
      <c r="BA570" s="295"/>
      <c r="BB570" s="295"/>
      <c r="BC570" s="295"/>
      <c r="BD570" s="295"/>
      <c r="BE570" s="295"/>
      <c r="BF570" s="295"/>
      <c r="BG570" s="295"/>
      <c r="BH570" s="295"/>
      <c r="BI570" s="295"/>
    </row>
    <row r="571">
      <c r="A571" s="295"/>
      <c r="B571" s="295"/>
      <c r="C571" s="295"/>
      <c r="D571" s="295"/>
      <c r="E571" s="295"/>
      <c r="F571" s="295"/>
      <c r="G571" s="295"/>
      <c r="H571" s="295"/>
      <c r="I571" s="295"/>
      <c r="J571" s="295"/>
      <c r="K571" s="295"/>
      <c r="L571" s="295"/>
      <c r="M571" s="295"/>
      <c r="N571" s="295"/>
      <c r="O571" s="295"/>
      <c r="P571" s="295"/>
      <c r="Q571" s="295"/>
      <c r="R571" s="295"/>
      <c r="S571" s="295"/>
      <c r="T571" s="295"/>
      <c r="U571" s="295"/>
      <c r="V571" s="295"/>
      <c r="W571" s="295"/>
      <c r="X571" s="295"/>
      <c r="Y571" s="295"/>
      <c r="Z571" s="295"/>
      <c r="AA571" s="295"/>
      <c r="AB571" s="295"/>
      <c r="AC571" s="295"/>
      <c r="AD571" s="295"/>
      <c r="AE571" s="295"/>
      <c r="AF571" s="295"/>
      <c r="AG571" s="295"/>
      <c r="AH571" s="295"/>
      <c r="AI571" s="295"/>
      <c r="AJ571" s="295"/>
      <c r="AK571" s="295"/>
      <c r="AL571" s="295"/>
      <c r="AM571" s="295"/>
      <c r="AN571" s="295"/>
      <c r="AO571" s="295"/>
      <c r="AP571" s="295"/>
      <c r="AQ571" s="295"/>
      <c r="AR571" s="295"/>
      <c r="AS571" s="295"/>
      <c r="AT571" s="295"/>
      <c r="AU571" s="295"/>
      <c r="AV571" s="295"/>
      <c r="AW571" s="295"/>
      <c r="AX571" s="295"/>
      <c r="AY571" s="295"/>
      <c r="AZ571" s="295"/>
      <c r="BA571" s="295"/>
      <c r="BB571" s="295"/>
      <c r="BC571" s="295"/>
      <c r="BD571" s="295"/>
      <c r="BE571" s="295"/>
      <c r="BF571" s="295"/>
      <c r="BG571" s="295"/>
      <c r="BH571" s="295"/>
      <c r="BI571" s="295"/>
    </row>
    <row r="572">
      <c r="A572" s="295"/>
      <c r="B572" s="295"/>
      <c r="C572" s="295"/>
      <c r="D572" s="295"/>
      <c r="E572" s="295"/>
      <c r="F572" s="295"/>
      <c r="G572" s="295"/>
      <c r="H572" s="295"/>
      <c r="I572" s="295"/>
      <c r="J572" s="295"/>
      <c r="K572" s="295"/>
      <c r="L572" s="295"/>
      <c r="M572" s="295"/>
      <c r="N572" s="295"/>
      <c r="O572" s="295"/>
      <c r="P572" s="295"/>
      <c r="Q572" s="295"/>
      <c r="R572" s="295"/>
      <c r="S572" s="295"/>
      <c r="T572" s="295"/>
      <c r="U572" s="295"/>
      <c r="V572" s="295"/>
      <c r="W572" s="295"/>
      <c r="X572" s="295"/>
      <c r="Y572" s="295"/>
      <c r="Z572" s="295"/>
      <c r="AA572" s="295"/>
      <c r="AB572" s="295"/>
      <c r="AC572" s="295"/>
      <c r="AD572" s="295"/>
      <c r="AE572" s="295"/>
      <c r="AF572" s="295"/>
      <c r="AG572" s="295"/>
      <c r="AH572" s="295"/>
      <c r="AI572" s="295"/>
      <c r="AJ572" s="295"/>
      <c r="AK572" s="295"/>
      <c r="AL572" s="295"/>
      <c r="AM572" s="295"/>
      <c r="AN572" s="295"/>
      <c r="AO572" s="295"/>
      <c r="AP572" s="295"/>
      <c r="AQ572" s="295"/>
      <c r="AR572" s="295"/>
      <c r="AS572" s="295"/>
      <c r="AT572" s="295"/>
      <c r="AU572" s="295"/>
      <c r="AV572" s="295"/>
      <c r="AW572" s="295"/>
      <c r="AX572" s="295"/>
      <c r="AY572" s="295"/>
      <c r="AZ572" s="295"/>
      <c r="BA572" s="295"/>
      <c r="BB572" s="295"/>
      <c r="BC572" s="295"/>
      <c r="BD572" s="295"/>
      <c r="BE572" s="295"/>
      <c r="BF572" s="295"/>
      <c r="BG572" s="295"/>
      <c r="BH572" s="295"/>
      <c r="BI572" s="295"/>
    </row>
    <row r="573">
      <c r="A573" s="295"/>
      <c r="B573" s="295"/>
      <c r="C573" s="295"/>
      <c r="D573" s="295"/>
      <c r="E573" s="295"/>
      <c r="F573" s="295"/>
      <c r="G573" s="295"/>
      <c r="H573" s="295"/>
      <c r="I573" s="295"/>
      <c r="J573" s="295"/>
      <c r="K573" s="295"/>
      <c r="L573" s="295"/>
      <c r="M573" s="295"/>
      <c r="N573" s="295"/>
      <c r="O573" s="295"/>
      <c r="P573" s="295"/>
      <c r="Q573" s="295"/>
      <c r="R573" s="295"/>
      <c r="S573" s="295"/>
      <c r="T573" s="295"/>
      <c r="U573" s="295"/>
      <c r="V573" s="295"/>
      <c r="W573" s="295"/>
      <c r="X573" s="295"/>
      <c r="Y573" s="295"/>
      <c r="Z573" s="295"/>
      <c r="AA573" s="295"/>
      <c r="AB573" s="295"/>
      <c r="AC573" s="295"/>
      <c r="AD573" s="295"/>
      <c r="AE573" s="295"/>
      <c r="AF573" s="295"/>
      <c r="AG573" s="295"/>
      <c r="AH573" s="295"/>
      <c r="AI573" s="295"/>
      <c r="AJ573" s="295"/>
      <c r="AK573" s="295"/>
      <c r="AL573" s="295"/>
      <c r="AM573" s="295"/>
      <c r="AN573" s="295"/>
      <c r="AO573" s="295"/>
      <c r="AP573" s="295"/>
      <c r="AQ573" s="295"/>
      <c r="AR573" s="295"/>
      <c r="AS573" s="295"/>
      <c r="AT573" s="295"/>
      <c r="AU573" s="295"/>
      <c r="AV573" s="295"/>
      <c r="AW573" s="295"/>
      <c r="AX573" s="295"/>
      <c r="AY573" s="295"/>
      <c r="AZ573" s="295"/>
      <c r="BA573" s="295"/>
      <c r="BB573" s="295"/>
      <c r="BC573" s="295"/>
      <c r="BD573" s="295"/>
      <c r="BE573" s="295"/>
      <c r="BF573" s="295"/>
      <c r="BG573" s="295"/>
      <c r="BH573" s="295"/>
      <c r="BI573" s="295"/>
    </row>
    <row r="574">
      <c r="A574" s="295"/>
      <c r="B574" s="295"/>
      <c r="C574" s="295"/>
      <c r="D574" s="295"/>
      <c r="E574" s="295"/>
      <c r="F574" s="295"/>
      <c r="G574" s="295"/>
      <c r="H574" s="295"/>
      <c r="I574" s="295"/>
      <c r="J574" s="295"/>
      <c r="K574" s="295"/>
      <c r="L574" s="295"/>
      <c r="M574" s="295"/>
      <c r="N574" s="295"/>
      <c r="O574" s="295"/>
      <c r="P574" s="295"/>
      <c r="Q574" s="295"/>
      <c r="R574" s="295"/>
      <c r="S574" s="295"/>
      <c r="T574" s="295"/>
      <c r="U574" s="295"/>
      <c r="V574" s="295"/>
      <c r="W574" s="295"/>
      <c r="X574" s="295"/>
      <c r="Y574" s="295"/>
      <c r="Z574" s="295"/>
      <c r="AA574" s="295"/>
      <c r="AB574" s="295"/>
      <c r="AC574" s="295"/>
      <c r="AD574" s="295"/>
      <c r="AE574" s="295"/>
      <c r="AF574" s="295"/>
      <c r="AG574" s="295"/>
      <c r="AH574" s="295"/>
      <c r="AI574" s="295"/>
      <c r="AJ574" s="295"/>
      <c r="AK574" s="295"/>
      <c r="AL574" s="295"/>
      <c r="AM574" s="295"/>
      <c r="AN574" s="295"/>
      <c r="AO574" s="295"/>
      <c r="AP574" s="295"/>
      <c r="AQ574" s="295"/>
      <c r="AR574" s="295"/>
      <c r="AS574" s="295"/>
      <c r="AT574" s="295"/>
      <c r="AU574" s="295"/>
      <c r="AV574" s="295"/>
      <c r="AW574" s="295"/>
      <c r="AX574" s="295"/>
      <c r="AY574" s="295"/>
      <c r="AZ574" s="295"/>
      <c r="BA574" s="295"/>
      <c r="BB574" s="295"/>
      <c r="BC574" s="295"/>
      <c r="BD574" s="295"/>
      <c r="BE574" s="295"/>
      <c r="BF574" s="295"/>
      <c r="BG574" s="295"/>
      <c r="BH574" s="295"/>
      <c r="BI574" s="295"/>
    </row>
    <row r="575">
      <c r="A575" s="295"/>
      <c r="B575" s="295"/>
      <c r="C575" s="295"/>
      <c r="D575" s="295"/>
      <c r="E575" s="295"/>
      <c r="F575" s="295"/>
      <c r="G575" s="295"/>
      <c r="H575" s="295"/>
      <c r="I575" s="295"/>
      <c r="J575" s="295"/>
      <c r="K575" s="295"/>
      <c r="L575" s="295"/>
      <c r="M575" s="295"/>
      <c r="N575" s="295"/>
      <c r="O575" s="295"/>
      <c r="P575" s="295"/>
      <c r="Q575" s="295"/>
      <c r="R575" s="295"/>
      <c r="S575" s="295"/>
      <c r="T575" s="295"/>
      <c r="U575" s="295"/>
      <c r="V575" s="295"/>
      <c r="W575" s="295"/>
      <c r="X575" s="295"/>
      <c r="Y575" s="295"/>
      <c r="Z575" s="295"/>
      <c r="AA575" s="295"/>
      <c r="AB575" s="295"/>
      <c r="AC575" s="295"/>
      <c r="AD575" s="295"/>
      <c r="AE575" s="295"/>
      <c r="AF575" s="295"/>
      <c r="AG575" s="295"/>
      <c r="AH575" s="295"/>
      <c r="AI575" s="295"/>
      <c r="AJ575" s="295"/>
      <c r="AK575" s="295"/>
      <c r="AL575" s="295"/>
      <c r="AM575" s="295"/>
      <c r="AN575" s="295"/>
      <c r="AO575" s="295"/>
      <c r="AP575" s="295"/>
      <c r="AQ575" s="295"/>
      <c r="AR575" s="295"/>
      <c r="AS575" s="295"/>
      <c r="AT575" s="295"/>
      <c r="AU575" s="295"/>
      <c r="AV575" s="295"/>
      <c r="AW575" s="295"/>
      <c r="AX575" s="295"/>
      <c r="AY575" s="295"/>
      <c r="AZ575" s="295"/>
      <c r="BA575" s="295"/>
      <c r="BB575" s="295"/>
      <c r="BC575" s="295"/>
      <c r="BD575" s="295"/>
      <c r="BE575" s="295"/>
      <c r="BF575" s="295"/>
      <c r="BG575" s="295"/>
      <c r="BH575" s="295"/>
      <c r="BI575" s="295"/>
    </row>
    <row r="576">
      <c r="A576" s="295"/>
      <c r="B576" s="295"/>
      <c r="C576" s="295"/>
      <c r="D576" s="295"/>
      <c r="E576" s="295"/>
      <c r="F576" s="295"/>
      <c r="G576" s="295"/>
      <c r="H576" s="295"/>
      <c r="I576" s="295"/>
      <c r="J576" s="295"/>
      <c r="K576" s="295"/>
      <c r="L576" s="295"/>
      <c r="M576" s="295"/>
      <c r="N576" s="295"/>
      <c r="O576" s="295"/>
      <c r="P576" s="295"/>
      <c r="Q576" s="295"/>
      <c r="R576" s="295"/>
      <c r="S576" s="295"/>
      <c r="T576" s="295"/>
      <c r="U576" s="295"/>
      <c r="V576" s="295"/>
      <c r="W576" s="295"/>
      <c r="X576" s="295"/>
      <c r="Y576" s="295"/>
      <c r="Z576" s="295"/>
      <c r="AA576" s="295"/>
      <c r="AB576" s="295"/>
      <c r="AC576" s="295"/>
      <c r="AD576" s="295"/>
      <c r="AE576" s="295"/>
      <c r="AF576" s="295"/>
      <c r="AG576" s="295"/>
      <c r="AH576" s="295"/>
      <c r="AI576" s="295"/>
      <c r="AJ576" s="295"/>
      <c r="AK576" s="295"/>
      <c r="AL576" s="295"/>
      <c r="AM576" s="295"/>
      <c r="AN576" s="295"/>
      <c r="AO576" s="295"/>
      <c r="AP576" s="295"/>
      <c r="AQ576" s="295"/>
      <c r="AR576" s="295"/>
      <c r="AS576" s="295"/>
      <c r="AT576" s="295"/>
      <c r="AU576" s="295"/>
      <c r="AV576" s="295"/>
      <c r="AW576" s="295"/>
      <c r="AX576" s="295"/>
      <c r="AY576" s="295"/>
      <c r="AZ576" s="295"/>
      <c r="BA576" s="295"/>
      <c r="BB576" s="295"/>
      <c r="BC576" s="295"/>
      <c r="BD576" s="295"/>
      <c r="BE576" s="295"/>
      <c r="BF576" s="295"/>
      <c r="BG576" s="295"/>
      <c r="BH576" s="295"/>
      <c r="BI576" s="295"/>
    </row>
    <row r="577">
      <c r="A577" s="295"/>
      <c r="B577" s="295"/>
      <c r="C577" s="295"/>
      <c r="D577" s="295"/>
      <c r="E577" s="295"/>
      <c r="F577" s="295"/>
      <c r="G577" s="295"/>
      <c r="H577" s="295"/>
      <c r="I577" s="295"/>
      <c r="J577" s="295"/>
      <c r="K577" s="295"/>
      <c r="L577" s="295"/>
      <c r="M577" s="295"/>
      <c r="N577" s="295"/>
      <c r="O577" s="295"/>
      <c r="P577" s="295"/>
      <c r="Q577" s="295"/>
      <c r="R577" s="295"/>
      <c r="S577" s="295"/>
      <c r="T577" s="295"/>
      <c r="U577" s="295"/>
      <c r="V577" s="295"/>
      <c r="W577" s="295"/>
      <c r="X577" s="295"/>
      <c r="Y577" s="295"/>
      <c r="Z577" s="295"/>
      <c r="AA577" s="295"/>
      <c r="AB577" s="295"/>
      <c r="AC577" s="295"/>
      <c r="AD577" s="295"/>
      <c r="AE577" s="295"/>
      <c r="AF577" s="295"/>
      <c r="AG577" s="295"/>
      <c r="AH577" s="295"/>
      <c r="AI577" s="295"/>
      <c r="AJ577" s="295"/>
      <c r="AK577" s="295"/>
      <c r="AL577" s="295"/>
      <c r="AM577" s="295"/>
      <c r="AN577" s="295"/>
      <c r="AO577" s="295"/>
      <c r="AP577" s="295"/>
      <c r="AQ577" s="295"/>
      <c r="AR577" s="295"/>
      <c r="AS577" s="295"/>
      <c r="AT577" s="295"/>
      <c r="AU577" s="295"/>
      <c r="AV577" s="295"/>
      <c r="AW577" s="295"/>
      <c r="AX577" s="295"/>
      <c r="AY577" s="295"/>
      <c r="AZ577" s="295"/>
      <c r="BA577" s="295"/>
      <c r="BB577" s="295"/>
      <c r="BC577" s="295"/>
      <c r="BD577" s="295"/>
      <c r="BE577" s="295"/>
      <c r="BF577" s="295"/>
      <c r="BG577" s="295"/>
      <c r="BH577" s="295"/>
      <c r="BI577" s="295"/>
    </row>
    <row r="578">
      <c r="A578" s="295"/>
      <c r="B578" s="295"/>
      <c r="C578" s="295"/>
      <c r="D578" s="295"/>
      <c r="E578" s="295"/>
      <c r="F578" s="295"/>
      <c r="G578" s="295"/>
      <c r="H578" s="295"/>
      <c r="I578" s="295"/>
      <c r="J578" s="295"/>
      <c r="K578" s="295"/>
      <c r="L578" s="295"/>
      <c r="M578" s="295"/>
      <c r="N578" s="295"/>
      <c r="O578" s="295"/>
      <c r="P578" s="295"/>
      <c r="Q578" s="295"/>
      <c r="R578" s="295"/>
      <c r="S578" s="295"/>
      <c r="T578" s="295"/>
      <c r="U578" s="295"/>
      <c r="V578" s="295"/>
      <c r="W578" s="295"/>
      <c r="X578" s="295"/>
      <c r="Y578" s="295"/>
      <c r="Z578" s="295"/>
      <c r="AA578" s="295"/>
      <c r="AB578" s="295"/>
      <c r="AC578" s="295"/>
      <c r="AD578" s="295"/>
      <c r="AE578" s="295"/>
      <c r="AF578" s="295"/>
      <c r="AG578" s="295"/>
      <c r="AH578" s="295"/>
      <c r="AI578" s="295"/>
      <c r="AJ578" s="295"/>
      <c r="AK578" s="295"/>
      <c r="AL578" s="295"/>
      <c r="AM578" s="295"/>
      <c r="AN578" s="295"/>
      <c r="AO578" s="295"/>
      <c r="AP578" s="295"/>
      <c r="AQ578" s="295"/>
      <c r="AR578" s="295"/>
      <c r="AS578" s="295"/>
      <c r="AT578" s="295"/>
      <c r="AU578" s="295"/>
      <c r="AV578" s="295"/>
      <c r="AW578" s="295"/>
      <c r="AX578" s="295"/>
      <c r="AY578" s="295"/>
      <c r="AZ578" s="295"/>
      <c r="BA578" s="295"/>
      <c r="BB578" s="295"/>
      <c r="BC578" s="295"/>
      <c r="BD578" s="295"/>
      <c r="BE578" s="295"/>
      <c r="BF578" s="295"/>
      <c r="BG578" s="295"/>
      <c r="BH578" s="295"/>
      <c r="BI578" s="295"/>
    </row>
    <row r="579">
      <c r="A579" s="295"/>
      <c r="B579" s="295"/>
      <c r="C579" s="295"/>
      <c r="D579" s="295"/>
      <c r="E579" s="295"/>
      <c r="F579" s="295"/>
      <c r="G579" s="295"/>
      <c r="H579" s="295"/>
      <c r="I579" s="295"/>
      <c r="J579" s="295"/>
      <c r="K579" s="295"/>
      <c r="L579" s="295"/>
      <c r="M579" s="295"/>
      <c r="N579" s="295"/>
      <c r="O579" s="295"/>
      <c r="P579" s="295"/>
      <c r="Q579" s="295"/>
      <c r="R579" s="295"/>
      <c r="S579" s="295"/>
      <c r="T579" s="295"/>
      <c r="U579" s="295"/>
      <c r="V579" s="295"/>
      <c r="W579" s="295"/>
      <c r="X579" s="295"/>
      <c r="Y579" s="295"/>
      <c r="Z579" s="295"/>
      <c r="AA579" s="295"/>
      <c r="AB579" s="295"/>
      <c r="AC579" s="295"/>
      <c r="AD579" s="295"/>
      <c r="AE579" s="295"/>
      <c r="AF579" s="295"/>
      <c r="AG579" s="295"/>
      <c r="AH579" s="295"/>
      <c r="AI579" s="295"/>
      <c r="AJ579" s="295"/>
      <c r="AK579" s="295"/>
      <c r="AL579" s="295"/>
      <c r="AM579" s="295"/>
      <c r="AN579" s="295"/>
      <c r="AO579" s="295"/>
      <c r="AP579" s="295"/>
      <c r="AQ579" s="295"/>
      <c r="AR579" s="295"/>
      <c r="AS579" s="295"/>
      <c r="AT579" s="295"/>
      <c r="AU579" s="295"/>
      <c r="AV579" s="295"/>
      <c r="AW579" s="295"/>
      <c r="AX579" s="295"/>
      <c r="AY579" s="295"/>
      <c r="AZ579" s="295"/>
      <c r="BA579" s="295"/>
      <c r="BB579" s="295"/>
      <c r="BC579" s="295"/>
      <c r="BD579" s="295"/>
      <c r="BE579" s="295"/>
      <c r="BF579" s="295"/>
      <c r="BG579" s="295"/>
      <c r="BH579" s="295"/>
      <c r="BI579" s="295"/>
    </row>
    <row r="580">
      <c r="A580" s="295"/>
      <c r="B580" s="295"/>
      <c r="C580" s="295"/>
      <c r="D580" s="295"/>
      <c r="E580" s="295"/>
      <c r="F580" s="295"/>
      <c r="G580" s="295"/>
      <c r="H580" s="295"/>
      <c r="I580" s="295"/>
      <c r="J580" s="295"/>
      <c r="K580" s="295"/>
      <c r="L580" s="295"/>
      <c r="M580" s="295"/>
      <c r="N580" s="295"/>
      <c r="O580" s="295"/>
      <c r="P580" s="295"/>
      <c r="Q580" s="295"/>
      <c r="R580" s="295"/>
      <c r="S580" s="295"/>
      <c r="T580" s="295"/>
      <c r="U580" s="295"/>
      <c r="V580" s="295"/>
      <c r="W580" s="295"/>
      <c r="X580" s="295"/>
      <c r="Y580" s="295"/>
      <c r="Z580" s="295"/>
      <c r="AA580" s="295"/>
      <c r="AB580" s="295"/>
      <c r="AC580" s="295"/>
      <c r="AD580" s="295"/>
      <c r="AE580" s="295"/>
      <c r="AF580" s="295"/>
      <c r="AG580" s="295"/>
      <c r="AH580" s="295"/>
      <c r="AI580" s="295"/>
      <c r="AJ580" s="295"/>
      <c r="AK580" s="295"/>
      <c r="AL580" s="295"/>
      <c r="AM580" s="295"/>
      <c r="AN580" s="295"/>
      <c r="AO580" s="295"/>
      <c r="AP580" s="295"/>
      <c r="AQ580" s="295"/>
      <c r="AR580" s="295"/>
      <c r="AS580" s="295"/>
      <c r="AT580" s="295"/>
      <c r="AU580" s="295"/>
      <c r="AV580" s="295"/>
      <c r="AW580" s="295"/>
      <c r="AX580" s="295"/>
      <c r="AY580" s="295"/>
      <c r="AZ580" s="295"/>
      <c r="BA580" s="295"/>
      <c r="BB580" s="295"/>
      <c r="BC580" s="295"/>
      <c r="BD580" s="295"/>
      <c r="BE580" s="295"/>
      <c r="BF580" s="295"/>
      <c r="BG580" s="295"/>
      <c r="BH580" s="295"/>
      <c r="BI580" s="295"/>
    </row>
    <row r="581">
      <c r="A581" s="295"/>
      <c r="B581" s="295"/>
      <c r="C581" s="295"/>
      <c r="D581" s="295"/>
      <c r="E581" s="295"/>
      <c r="F581" s="295"/>
      <c r="G581" s="295"/>
      <c r="H581" s="295"/>
      <c r="I581" s="295"/>
      <c r="J581" s="295"/>
      <c r="K581" s="295"/>
      <c r="L581" s="295"/>
      <c r="M581" s="295"/>
      <c r="N581" s="295"/>
      <c r="O581" s="295"/>
      <c r="P581" s="295"/>
      <c r="Q581" s="295"/>
      <c r="R581" s="295"/>
      <c r="S581" s="295"/>
      <c r="T581" s="295"/>
      <c r="U581" s="295"/>
      <c r="V581" s="295"/>
      <c r="W581" s="295"/>
      <c r="X581" s="295"/>
      <c r="Y581" s="295"/>
      <c r="Z581" s="295"/>
      <c r="AA581" s="295"/>
      <c r="AB581" s="295"/>
      <c r="AC581" s="295"/>
      <c r="AD581" s="295"/>
      <c r="AE581" s="295"/>
      <c r="AF581" s="295"/>
      <c r="AG581" s="295"/>
      <c r="AH581" s="295"/>
      <c r="AI581" s="295"/>
      <c r="AJ581" s="295"/>
      <c r="AK581" s="295"/>
      <c r="AL581" s="295"/>
      <c r="AM581" s="295"/>
      <c r="AN581" s="295"/>
      <c r="AO581" s="295"/>
      <c r="AP581" s="295"/>
      <c r="AQ581" s="295"/>
      <c r="AR581" s="295"/>
      <c r="AS581" s="295"/>
      <c r="AT581" s="295"/>
      <c r="AU581" s="295"/>
      <c r="AV581" s="295"/>
      <c r="AW581" s="295"/>
      <c r="AX581" s="295"/>
      <c r="AY581" s="295"/>
      <c r="AZ581" s="295"/>
      <c r="BA581" s="295"/>
      <c r="BB581" s="295"/>
      <c r="BC581" s="295"/>
      <c r="BD581" s="295"/>
      <c r="BE581" s="295"/>
      <c r="BF581" s="295"/>
      <c r="BG581" s="295"/>
      <c r="BH581" s="295"/>
      <c r="BI581" s="295"/>
    </row>
    <row r="582">
      <c r="A582" s="295"/>
      <c r="B582" s="295"/>
      <c r="C582" s="295"/>
      <c r="D582" s="295"/>
      <c r="E582" s="295"/>
      <c r="F582" s="295"/>
      <c r="G582" s="295"/>
      <c r="H582" s="295"/>
      <c r="I582" s="295"/>
      <c r="J582" s="295"/>
      <c r="K582" s="295"/>
      <c r="L582" s="295"/>
      <c r="M582" s="295"/>
      <c r="N582" s="295"/>
      <c r="O582" s="295"/>
      <c r="P582" s="295"/>
      <c r="Q582" s="295"/>
      <c r="R582" s="295"/>
      <c r="S582" s="295"/>
      <c r="T582" s="295"/>
      <c r="U582" s="295"/>
      <c r="V582" s="295"/>
      <c r="W582" s="295"/>
      <c r="X582" s="295"/>
      <c r="Y582" s="295"/>
      <c r="Z582" s="295"/>
      <c r="AA582" s="295"/>
      <c r="AB582" s="295"/>
      <c r="AC582" s="295"/>
      <c r="AD582" s="295"/>
      <c r="AE582" s="295"/>
      <c r="AF582" s="295"/>
      <c r="AG582" s="295"/>
      <c r="AH582" s="295"/>
      <c r="AI582" s="295"/>
      <c r="AJ582" s="295"/>
      <c r="AK582" s="295"/>
      <c r="AL582" s="295"/>
      <c r="AM582" s="295"/>
      <c r="AN582" s="295"/>
      <c r="AO582" s="295"/>
      <c r="AP582" s="295"/>
      <c r="AQ582" s="295"/>
      <c r="AR582" s="295"/>
      <c r="AS582" s="295"/>
      <c r="AT582" s="295"/>
      <c r="AU582" s="295"/>
      <c r="AV582" s="295"/>
      <c r="AW582" s="295"/>
      <c r="AX582" s="295"/>
      <c r="AY582" s="295"/>
      <c r="AZ582" s="295"/>
      <c r="BA582" s="295"/>
      <c r="BB582" s="295"/>
      <c r="BC582" s="295"/>
      <c r="BD582" s="295"/>
      <c r="BE582" s="295"/>
      <c r="BF582" s="295"/>
      <c r="BG582" s="295"/>
      <c r="BH582" s="295"/>
      <c r="BI582" s="295"/>
    </row>
    <row r="583">
      <c r="A583" s="295"/>
      <c r="B583" s="295"/>
      <c r="C583" s="295"/>
      <c r="D583" s="295"/>
      <c r="E583" s="295"/>
      <c r="F583" s="295"/>
      <c r="G583" s="295"/>
      <c r="H583" s="295"/>
      <c r="I583" s="295"/>
      <c r="J583" s="295"/>
      <c r="K583" s="295"/>
      <c r="L583" s="295"/>
      <c r="M583" s="295"/>
      <c r="N583" s="295"/>
      <c r="O583" s="295"/>
      <c r="P583" s="295"/>
      <c r="Q583" s="295"/>
      <c r="R583" s="295"/>
      <c r="S583" s="295"/>
      <c r="T583" s="295"/>
      <c r="U583" s="295"/>
      <c r="V583" s="295"/>
      <c r="W583" s="295"/>
      <c r="X583" s="295"/>
      <c r="Y583" s="295"/>
      <c r="Z583" s="295"/>
      <c r="AA583" s="295"/>
      <c r="AB583" s="295"/>
      <c r="AC583" s="295"/>
      <c r="AD583" s="295"/>
      <c r="AE583" s="295"/>
      <c r="AF583" s="295"/>
      <c r="AG583" s="295"/>
      <c r="AH583" s="295"/>
      <c r="AI583" s="295"/>
      <c r="AJ583" s="295"/>
      <c r="AK583" s="295"/>
      <c r="AL583" s="295"/>
      <c r="AM583" s="295"/>
      <c r="AN583" s="295"/>
      <c r="AO583" s="295"/>
      <c r="AP583" s="295"/>
      <c r="AQ583" s="295"/>
      <c r="AR583" s="295"/>
      <c r="AS583" s="295"/>
      <c r="AT583" s="295"/>
      <c r="AU583" s="295"/>
      <c r="AV583" s="295"/>
      <c r="AW583" s="295"/>
      <c r="AX583" s="295"/>
      <c r="AY583" s="295"/>
      <c r="AZ583" s="295"/>
      <c r="BA583" s="295"/>
      <c r="BB583" s="295"/>
      <c r="BC583" s="295"/>
      <c r="BD583" s="295"/>
      <c r="BE583" s="295"/>
      <c r="BF583" s="295"/>
      <c r="BG583" s="295"/>
      <c r="BH583" s="295"/>
      <c r="BI583" s="295"/>
    </row>
    <row r="584">
      <c r="A584" s="295"/>
      <c r="B584" s="295"/>
      <c r="C584" s="295"/>
      <c r="D584" s="295"/>
      <c r="E584" s="295"/>
      <c r="F584" s="295"/>
      <c r="G584" s="295"/>
      <c r="H584" s="295"/>
      <c r="I584" s="295"/>
      <c r="J584" s="295"/>
      <c r="K584" s="295"/>
      <c r="L584" s="295"/>
      <c r="M584" s="295"/>
      <c r="N584" s="295"/>
      <c r="O584" s="295"/>
      <c r="P584" s="295"/>
      <c r="Q584" s="295"/>
      <c r="R584" s="295"/>
      <c r="S584" s="295"/>
      <c r="T584" s="295"/>
      <c r="U584" s="295"/>
      <c r="V584" s="295"/>
      <c r="W584" s="295"/>
      <c r="X584" s="295"/>
      <c r="Y584" s="295"/>
      <c r="Z584" s="295"/>
      <c r="AA584" s="295"/>
      <c r="AB584" s="295"/>
      <c r="AC584" s="295"/>
      <c r="AD584" s="295"/>
      <c r="AE584" s="295"/>
      <c r="AF584" s="295"/>
      <c r="AG584" s="295"/>
      <c r="AH584" s="295"/>
      <c r="AI584" s="295"/>
      <c r="AJ584" s="295"/>
      <c r="AK584" s="295"/>
      <c r="AL584" s="295"/>
      <c r="AM584" s="295"/>
      <c r="AN584" s="295"/>
      <c r="AO584" s="295"/>
      <c r="AP584" s="295"/>
      <c r="AQ584" s="295"/>
      <c r="AR584" s="295"/>
      <c r="AS584" s="295"/>
      <c r="AT584" s="295"/>
      <c r="AU584" s="295"/>
      <c r="AV584" s="295"/>
      <c r="AW584" s="295"/>
      <c r="AX584" s="295"/>
      <c r="AY584" s="295"/>
      <c r="AZ584" s="295"/>
      <c r="BA584" s="295"/>
      <c r="BB584" s="295"/>
      <c r="BC584" s="295"/>
      <c r="BD584" s="295"/>
      <c r="BE584" s="295"/>
      <c r="BF584" s="295"/>
      <c r="BG584" s="295"/>
      <c r="BH584" s="295"/>
      <c r="BI584" s="295"/>
    </row>
    <row r="585">
      <c r="A585" s="295"/>
      <c r="B585" s="295"/>
      <c r="C585" s="295"/>
      <c r="D585" s="295"/>
      <c r="E585" s="295"/>
      <c r="F585" s="295"/>
      <c r="G585" s="295"/>
      <c r="H585" s="295"/>
      <c r="I585" s="295"/>
      <c r="J585" s="295"/>
      <c r="K585" s="295"/>
      <c r="L585" s="295"/>
      <c r="M585" s="295"/>
      <c r="N585" s="295"/>
      <c r="O585" s="295"/>
      <c r="P585" s="295"/>
      <c r="Q585" s="295"/>
      <c r="R585" s="295"/>
      <c r="S585" s="295"/>
      <c r="T585" s="295"/>
      <c r="U585" s="295"/>
      <c r="V585" s="295"/>
      <c r="W585" s="295"/>
      <c r="X585" s="295"/>
      <c r="Y585" s="295"/>
      <c r="Z585" s="295"/>
      <c r="AA585" s="295"/>
      <c r="AB585" s="295"/>
      <c r="AC585" s="295"/>
      <c r="AD585" s="295"/>
      <c r="AE585" s="295"/>
      <c r="AF585" s="295"/>
      <c r="AG585" s="295"/>
      <c r="AH585" s="295"/>
      <c r="AI585" s="295"/>
      <c r="AJ585" s="295"/>
      <c r="AK585" s="295"/>
      <c r="AL585" s="295"/>
      <c r="AM585" s="295"/>
      <c r="AN585" s="295"/>
      <c r="AO585" s="295"/>
      <c r="AP585" s="295"/>
      <c r="AQ585" s="295"/>
      <c r="AR585" s="295"/>
      <c r="AS585" s="295"/>
      <c r="AT585" s="295"/>
      <c r="AU585" s="295"/>
      <c r="AV585" s="295"/>
      <c r="AW585" s="295"/>
      <c r="AX585" s="295"/>
      <c r="AY585" s="295"/>
      <c r="AZ585" s="295"/>
      <c r="BA585" s="295"/>
      <c r="BB585" s="295"/>
      <c r="BC585" s="295"/>
      <c r="BD585" s="295"/>
      <c r="BE585" s="295"/>
      <c r="BF585" s="295"/>
      <c r="BG585" s="295"/>
      <c r="BH585" s="295"/>
      <c r="BI585" s="295"/>
    </row>
    <row r="586">
      <c r="A586" s="295"/>
      <c r="B586" s="295"/>
      <c r="C586" s="295"/>
      <c r="D586" s="295"/>
      <c r="E586" s="295"/>
      <c r="F586" s="295"/>
      <c r="G586" s="295"/>
      <c r="H586" s="295"/>
      <c r="I586" s="295"/>
      <c r="J586" s="295"/>
      <c r="K586" s="295"/>
      <c r="L586" s="295"/>
      <c r="M586" s="295"/>
      <c r="N586" s="295"/>
      <c r="O586" s="295"/>
      <c r="P586" s="295"/>
      <c r="Q586" s="295"/>
      <c r="R586" s="295"/>
      <c r="S586" s="295"/>
      <c r="T586" s="295"/>
      <c r="U586" s="295"/>
      <c r="V586" s="295"/>
      <c r="W586" s="295"/>
      <c r="X586" s="295"/>
      <c r="Y586" s="295"/>
      <c r="Z586" s="295"/>
      <c r="AA586" s="295"/>
      <c r="AB586" s="295"/>
      <c r="AC586" s="295"/>
      <c r="AD586" s="295"/>
      <c r="AE586" s="295"/>
      <c r="AF586" s="295"/>
      <c r="AG586" s="295"/>
      <c r="AH586" s="295"/>
      <c r="AI586" s="295"/>
      <c r="AJ586" s="295"/>
      <c r="AK586" s="295"/>
      <c r="AL586" s="295"/>
      <c r="AM586" s="295"/>
      <c r="AN586" s="295"/>
      <c r="AO586" s="295"/>
      <c r="AP586" s="295"/>
      <c r="AQ586" s="295"/>
      <c r="AR586" s="295"/>
      <c r="AS586" s="295"/>
      <c r="AT586" s="295"/>
      <c r="AU586" s="295"/>
      <c r="AV586" s="295"/>
      <c r="AW586" s="295"/>
      <c r="AX586" s="295"/>
      <c r="AY586" s="295"/>
      <c r="AZ586" s="295"/>
      <c r="BA586" s="295"/>
      <c r="BB586" s="295"/>
      <c r="BC586" s="295"/>
      <c r="BD586" s="295"/>
      <c r="BE586" s="295"/>
      <c r="BF586" s="295"/>
      <c r="BG586" s="295"/>
      <c r="BH586" s="295"/>
      <c r="BI586" s="295"/>
    </row>
    <row r="587">
      <c r="A587" s="295"/>
      <c r="B587" s="295"/>
      <c r="C587" s="295"/>
      <c r="D587" s="295"/>
      <c r="E587" s="295"/>
      <c r="F587" s="295"/>
      <c r="G587" s="295"/>
      <c r="H587" s="295"/>
      <c r="I587" s="295"/>
      <c r="J587" s="295"/>
      <c r="K587" s="295"/>
      <c r="L587" s="295"/>
      <c r="M587" s="295"/>
      <c r="N587" s="295"/>
      <c r="O587" s="295"/>
      <c r="P587" s="295"/>
      <c r="Q587" s="295"/>
      <c r="R587" s="295"/>
      <c r="S587" s="295"/>
      <c r="T587" s="295"/>
      <c r="U587" s="295"/>
      <c r="V587" s="295"/>
      <c r="W587" s="295"/>
      <c r="X587" s="295"/>
      <c r="Y587" s="295"/>
      <c r="Z587" s="295"/>
      <c r="AA587" s="295"/>
      <c r="AB587" s="295"/>
      <c r="AC587" s="295"/>
      <c r="AD587" s="295"/>
      <c r="AE587" s="295"/>
      <c r="AF587" s="295"/>
      <c r="AG587" s="295"/>
      <c r="AH587" s="295"/>
      <c r="AI587" s="295"/>
      <c r="AJ587" s="295"/>
      <c r="AK587" s="295"/>
      <c r="AL587" s="295"/>
      <c r="AM587" s="295"/>
      <c r="AN587" s="295"/>
      <c r="AO587" s="295"/>
      <c r="AP587" s="295"/>
      <c r="AQ587" s="295"/>
      <c r="AR587" s="295"/>
      <c r="AS587" s="295"/>
      <c r="AT587" s="295"/>
      <c r="AU587" s="295"/>
      <c r="AV587" s="295"/>
      <c r="AW587" s="295"/>
      <c r="AX587" s="295"/>
      <c r="AY587" s="295"/>
      <c r="AZ587" s="295"/>
      <c r="BA587" s="295"/>
      <c r="BB587" s="295"/>
      <c r="BC587" s="295"/>
      <c r="BD587" s="295"/>
      <c r="BE587" s="295"/>
      <c r="BF587" s="295"/>
      <c r="BG587" s="295"/>
      <c r="BH587" s="295"/>
      <c r="BI587" s="295"/>
    </row>
    <row r="588">
      <c r="A588" s="295"/>
      <c r="B588" s="295"/>
      <c r="C588" s="295"/>
      <c r="D588" s="295"/>
      <c r="E588" s="295"/>
      <c r="F588" s="295"/>
      <c r="G588" s="295"/>
      <c r="H588" s="295"/>
      <c r="I588" s="295"/>
      <c r="J588" s="295"/>
      <c r="K588" s="295"/>
      <c r="L588" s="295"/>
      <c r="M588" s="295"/>
      <c r="N588" s="295"/>
      <c r="O588" s="295"/>
      <c r="P588" s="295"/>
      <c r="Q588" s="295"/>
      <c r="R588" s="295"/>
      <c r="S588" s="295"/>
      <c r="T588" s="295"/>
      <c r="U588" s="295"/>
      <c r="V588" s="295"/>
      <c r="W588" s="295"/>
      <c r="X588" s="295"/>
      <c r="Y588" s="295"/>
      <c r="Z588" s="295"/>
      <c r="AA588" s="295"/>
      <c r="AB588" s="295"/>
      <c r="AC588" s="295"/>
      <c r="AD588" s="295"/>
      <c r="AE588" s="295"/>
      <c r="AF588" s="295"/>
      <c r="AG588" s="295"/>
      <c r="AH588" s="295"/>
      <c r="AI588" s="295"/>
      <c r="AJ588" s="295"/>
      <c r="AK588" s="295"/>
      <c r="AL588" s="295"/>
      <c r="AM588" s="295"/>
      <c r="AN588" s="295"/>
      <c r="AO588" s="295"/>
      <c r="AP588" s="295"/>
      <c r="AQ588" s="295"/>
      <c r="AR588" s="295"/>
      <c r="AS588" s="295"/>
      <c r="AT588" s="295"/>
      <c r="AU588" s="295"/>
      <c r="AV588" s="295"/>
      <c r="AW588" s="295"/>
      <c r="AX588" s="295"/>
      <c r="AY588" s="295"/>
      <c r="AZ588" s="295"/>
      <c r="BA588" s="295"/>
      <c r="BB588" s="295"/>
      <c r="BC588" s="295"/>
      <c r="BD588" s="295"/>
      <c r="BE588" s="295"/>
      <c r="BF588" s="295"/>
      <c r="BG588" s="295"/>
      <c r="BH588" s="295"/>
      <c r="BI588" s="295"/>
    </row>
    <row r="589">
      <c r="A589" s="295"/>
      <c r="B589" s="295"/>
      <c r="C589" s="295"/>
      <c r="D589" s="295"/>
      <c r="E589" s="295"/>
      <c r="F589" s="295"/>
      <c r="G589" s="295"/>
      <c r="H589" s="295"/>
      <c r="I589" s="295"/>
      <c r="J589" s="295"/>
      <c r="K589" s="295"/>
      <c r="L589" s="295"/>
      <c r="M589" s="295"/>
      <c r="N589" s="295"/>
      <c r="O589" s="295"/>
      <c r="P589" s="295"/>
      <c r="Q589" s="295"/>
      <c r="R589" s="295"/>
      <c r="S589" s="295"/>
      <c r="T589" s="295"/>
      <c r="U589" s="295"/>
      <c r="V589" s="295"/>
      <c r="W589" s="295"/>
      <c r="X589" s="295"/>
      <c r="Y589" s="295"/>
      <c r="Z589" s="295"/>
      <c r="AA589" s="295"/>
      <c r="AB589" s="295"/>
      <c r="AC589" s="295"/>
      <c r="AD589" s="295"/>
      <c r="AE589" s="295"/>
      <c r="AF589" s="295"/>
      <c r="AG589" s="295"/>
      <c r="AH589" s="295"/>
      <c r="AI589" s="295"/>
      <c r="AJ589" s="295"/>
      <c r="AK589" s="295"/>
      <c r="AL589" s="295"/>
      <c r="AM589" s="295"/>
      <c r="AN589" s="295"/>
      <c r="AO589" s="295"/>
      <c r="AP589" s="295"/>
      <c r="AQ589" s="295"/>
      <c r="AR589" s="295"/>
      <c r="AS589" s="295"/>
      <c r="AT589" s="295"/>
      <c r="AU589" s="295"/>
      <c r="AV589" s="295"/>
      <c r="AW589" s="295"/>
      <c r="AX589" s="295"/>
      <c r="AY589" s="295"/>
      <c r="AZ589" s="295"/>
      <c r="BA589" s="295"/>
      <c r="BB589" s="295"/>
      <c r="BC589" s="295"/>
      <c r="BD589" s="295"/>
      <c r="BE589" s="295"/>
      <c r="BF589" s="295"/>
      <c r="BG589" s="295"/>
      <c r="BH589" s="295"/>
      <c r="BI589" s="295"/>
    </row>
    <row r="590">
      <c r="A590" s="295"/>
      <c r="B590" s="295"/>
      <c r="C590" s="295"/>
      <c r="D590" s="295"/>
      <c r="E590" s="295"/>
      <c r="F590" s="295"/>
      <c r="G590" s="295"/>
      <c r="H590" s="295"/>
      <c r="I590" s="295"/>
      <c r="J590" s="295"/>
      <c r="K590" s="295"/>
      <c r="L590" s="295"/>
      <c r="M590" s="295"/>
      <c r="N590" s="295"/>
      <c r="O590" s="295"/>
      <c r="P590" s="295"/>
      <c r="Q590" s="295"/>
      <c r="R590" s="295"/>
      <c r="S590" s="295"/>
      <c r="T590" s="295"/>
      <c r="U590" s="295"/>
      <c r="V590" s="295"/>
      <c r="W590" s="295"/>
      <c r="X590" s="295"/>
      <c r="Y590" s="295"/>
      <c r="Z590" s="295"/>
      <c r="AA590" s="295"/>
      <c r="AB590" s="295"/>
      <c r="AC590" s="295"/>
      <c r="AD590" s="295"/>
      <c r="AE590" s="295"/>
      <c r="AF590" s="295"/>
      <c r="AG590" s="295"/>
      <c r="AH590" s="295"/>
      <c r="AI590" s="295"/>
      <c r="AJ590" s="295"/>
      <c r="AK590" s="295"/>
      <c r="AL590" s="295"/>
      <c r="AM590" s="295"/>
      <c r="AN590" s="295"/>
      <c r="AO590" s="295"/>
      <c r="AP590" s="295"/>
      <c r="AQ590" s="295"/>
      <c r="AR590" s="295"/>
      <c r="AS590" s="295"/>
      <c r="AT590" s="295"/>
      <c r="AU590" s="295"/>
      <c r="AV590" s="295"/>
      <c r="AW590" s="295"/>
      <c r="AX590" s="295"/>
      <c r="AY590" s="295"/>
      <c r="AZ590" s="295"/>
      <c r="BA590" s="295"/>
      <c r="BB590" s="295"/>
      <c r="BC590" s="295"/>
      <c r="BD590" s="295"/>
      <c r="BE590" s="295"/>
      <c r="BF590" s="295"/>
      <c r="BG590" s="295"/>
      <c r="BH590" s="295"/>
      <c r="BI590" s="295"/>
    </row>
    <row r="591">
      <c r="A591" s="295"/>
      <c r="B591" s="295"/>
      <c r="C591" s="295"/>
      <c r="D591" s="295"/>
      <c r="E591" s="295"/>
      <c r="F591" s="295"/>
      <c r="G591" s="295"/>
      <c r="H591" s="295"/>
      <c r="I591" s="295"/>
      <c r="J591" s="295"/>
      <c r="K591" s="295"/>
      <c r="L591" s="295"/>
      <c r="M591" s="295"/>
      <c r="N591" s="295"/>
      <c r="O591" s="295"/>
      <c r="P591" s="295"/>
      <c r="Q591" s="295"/>
      <c r="R591" s="295"/>
      <c r="S591" s="295"/>
      <c r="T591" s="295"/>
      <c r="U591" s="295"/>
      <c r="V591" s="295"/>
      <c r="W591" s="295"/>
      <c r="X591" s="295"/>
      <c r="Y591" s="295"/>
      <c r="Z591" s="295"/>
      <c r="AA591" s="295"/>
      <c r="AB591" s="295"/>
      <c r="AC591" s="295"/>
      <c r="AD591" s="295"/>
      <c r="AE591" s="295"/>
      <c r="AF591" s="295"/>
      <c r="AG591" s="295"/>
      <c r="AH591" s="295"/>
      <c r="AI591" s="295"/>
      <c r="AJ591" s="295"/>
      <c r="AK591" s="295"/>
      <c r="AL591" s="295"/>
      <c r="AM591" s="295"/>
      <c r="AN591" s="295"/>
      <c r="AO591" s="295"/>
      <c r="AP591" s="295"/>
      <c r="AQ591" s="295"/>
      <c r="AR591" s="295"/>
      <c r="AS591" s="295"/>
      <c r="AT591" s="295"/>
      <c r="AU591" s="295"/>
      <c r="AV591" s="295"/>
      <c r="AW591" s="295"/>
      <c r="AX591" s="295"/>
      <c r="AY591" s="295"/>
      <c r="AZ591" s="295"/>
      <c r="BA591" s="295"/>
      <c r="BB591" s="295"/>
      <c r="BC591" s="295"/>
      <c r="BD591" s="295"/>
      <c r="BE591" s="295"/>
      <c r="BF591" s="295"/>
      <c r="BG591" s="295"/>
      <c r="BH591" s="295"/>
      <c r="BI591" s="295"/>
    </row>
    <row r="592">
      <c r="A592" s="295"/>
      <c r="B592" s="295"/>
      <c r="C592" s="295"/>
      <c r="D592" s="295"/>
      <c r="E592" s="295"/>
      <c r="F592" s="295"/>
      <c r="G592" s="295"/>
      <c r="H592" s="295"/>
      <c r="I592" s="295"/>
      <c r="J592" s="295"/>
      <c r="K592" s="295"/>
      <c r="L592" s="295"/>
      <c r="M592" s="295"/>
      <c r="N592" s="295"/>
      <c r="O592" s="295"/>
      <c r="P592" s="295"/>
      <c r="Q592" s="295"/>
      <c r="R592" s="295"/>
      <c r="S592" s="295"/>
      <c r="T592" s="295"/>
      <c r="U592" s="295"/>
      <c r="V592" s="295"/>
      <c r="W592" s="295"/>
      <c r="X592" s="295"/>
      <c r="Y592" s="295"/>
      <c r="Z592" s="295"/>
      <c r="AA592" s="295"/>
      <c r="AB592" s="295"/>
      <c r="AC592" s="295"/>
      <c r="AD592" s="295"/>
      <c r="AE592" s="295"/>
      <c r="AF592" s="295"/>
      <c r="AG592" s="295"/>
      <c r="AH592" s="295"/>
      <c r="AI592" s="295"/>
      <c r="AJ592" s="295"/>
      <c r="AK592" s="295"/>
      <c r="AL592" s="295"/>
      <c r="AM592" s="295"/>
      <c r="AN592" s="295"/>
      <c r="AO592" s="295"/>
      <c r="AP592" s="295"/>
      <c r="AQ592" s="295"/>
      <c r="AR592" s="295"/>
      <c r="AS592" s="295"/>
      <c r="AT592" s="295"/>
      <c r="AU592" s="295"/>
      <c r="AV592" s="295"/>
      <c r="AW592" s="295"/>
      <c r="AX592" s="295"/>
      <c r="AY592" s="295"/>
      <c r="AZ592" s="295"/>
      <c r="BA592" s="295"/>
      <c r="BB592" s="295"/>
      <c r="BC592" s="295"/>
      <c r="BD592" s="295"/>
      <c r="BE592" s="295"/>
      <c r="BF592" s="295"/>
      <c r="BG592" s="295"/>
      <c r="BH592" s="295"/>
      <c r="BI592" s="295"/>
    </row>
    <row r="593">
      <c r="A593" s="295"/>
      <c r="B593" s="295"/>
      <c r="C593" s="295"/>
      <c r="D593" s="295"/>
      <c r="E593" s="295"/>
      <c r="F593" s="295"/>
      <c r="G593" s="295"/>
      <c r="H593" s="295"/>
      <c r="I593" s="295"/>
      <c r="J593" s="295"/>
      <c r="K593" s="295"/>
      <c r="L593" s="295"/>
      <c r="M593" s="295"/>
      <c r="N593" s="295"/>
      <c r="O593" s="295"/>
      <c r="P593" s="295"/>
      <c r="Q593" s="295"/>
      <c r="R593" s="295"/>
      <c r="S593" s="295"/>
      <c r="T593" s="295"/>
      <c r="U593" s="295"/>
      <c r="V593" s="295"/>
      <c r="W593" s="295"/>
      <c r="X593" s="295"/>
      <c r="Y593" s="295"/>
      <c r="Z593" s="295"/>
      <c r="AA593" s="295"/>
      <c r="AB593" s="295"/>
      <c r="AC593" s="295"/>
      <c r="AD593" s="295"/>
      <c r="AE593" s="295"/>
      <c r="AF593" s="295"/>
      <c r="AG593" s="295"/>
      <c r="AH593" s="295"/>
      <c r="AI593" s="295"/>
      <c r="AJ593" s="295"/>
      <c r="AK593" s="295"/>
      <c r="AL593" s="295"/>
      <c r="AM593" s="295"/>
      <c r="AN593" s="295"/>
      <c r="AO593" s="295"/>
      <c r="AP593" s="295"/>
      <c r="AQ593" s="295"/>
      <c r="AR593" s="295"/>
      <c r="AS593" s="295"/>
      <c r="AT593" s="295"/>
      <c r="AU593" s="295"/>
      <c r="AV593" s="295"/>
      <c r="AW593" s="295"/>
      <c r="AX593" s="295"/>
      <c r="AY593" s="295"/>
      <c r="AZ593" s="295"/>
      <c r="BA593" s="295"/>
      <c r="BB593" s="295"/>
      <c r="BC593" s="295"/>
      <c r="BD593" s="295"/>
      <c r="BE593" s="295"/>
      <c r="BF593" s="295"/>
      <c r="BG593" s="295"/>
      <c r="BH593" s="295"/>
      <c r="BI593" s="295"/>
    </row>
    <row r="594">
      <c r="A594" s="295"/>
      <c r="B594" s="295"/>
      <c r="C594" s="295"/>
      <c r="D594" s="295"/>
      <c r="E594" s="295"/>
      <c r="F594" s="295"/>
      <c r="G594" s="295"/>
      <c r="H594" s="295"/>
      <c r="I594" s="295"/>
      <c r="J594" s="295"/>
      <c r="K594" s="295"/>
      <c r="L594" s="295"/>
      <c r="M594" s="295"/>
      <c r="N594" s="295"/>
      <c r="O594" s="295"/>
      <c r="P594" s="295"/>
      <c r="Q594" s="295"/>
      <c r="R594" s="295"/>
      <c r="S594" s="295"/>
      <c r="T594" s="295"/>
      <c r="U594" s="295"/>
      <c r="V594" s="295"/>
      <c r="W594" s="295"/>
      <c r="X594" s="295"/>
      <c r="Y594" s="295"/>
      <c r="Z594" s="295"/>
      <c r="AA594" s="295"/>
      <c r="AB594" s="295"/>
      <c r="AC594" s="295"/>
      <c r="AD594" s="295"/>
      <c r="AE594" s="295"/>
      <c r="AF594" s="295"/>
      <c r="AG594" s="295"/>
      <c r="AH594" s="295"/>
      <c r="AI594" s="295"/>
      <c r="AJ594" s="295"/>
      <c r="AK594" s="295"/>
      <c r="AL594" s="295"/>
      <c r="AM594" s="295"/>
      <c r="AN594" s="295"/>
      <c r="AO594" s="295"/>
      <c r="AP594" s="295"/>
      <c r="AQ594" s="295"/>
      <c r="AR594" s="295"/>
      <c r="AS594" s="295"/>
      <c r="AT594" s="295"/>
      <c r="AU594" s="295"/>
      <c r="AV594" s="295"/>
      <c r="AW594" s="295"/>
      <c r="AX594" s="295"/>
      <c r="AY594" s="295"/>
      <c r="AZ594" s="295"/>
      <c r="BA594" s="295"/>
      <c r="BB594" s="295"/>
      <c r="BC594" s="295"/>
      <c r="BD594" s="295"/>
      <c r="BE594" s="295"/>
      <c r="BF594" s="295"/>
      <c r="BG594" s="295"/>
      <c r="BH594" s="295"/>
      <c r="BI594" s="295"/>
    </row>
    <row r="595">
      <c r="A595" s="295"/>
      <c r="B595" s="295"/>
      <c r="C595" s="295"/>
      <c r="D595" s="295"/>
      <c r="E595" s="295"/>
      <c r="F595" s="295"/>
      <c r="G595" s="295"/>
      <c r="H595" s="295"/>
      <c r="I595" s="295"/>
      <c r="J595" s="295"/>
      <c r="K595" s="295"/>
      <c r="L595" s="295"/>
      <c r="M595" s="295"/>
      <c r="N595" s="295"/>
      <c r="O595" s="295"/>
      <c r="P595" s="295"/>
      <c r="Q595" s="295"/>
      <c r="R595" s="295"/>
      <c r="S595" s="295"/>
      <c r="T595" s="295"/>
      <c r="U595" s="295"/>
      <c r="V595" s="295"/>
      <c r="W595" s="295"/>
      <c r="X595" s="295"/>
      <c r="Y595" s="295"/>
      <c r="Z595" s="295"/>
      <c r="AA595" s="295"/>
      <c r="AB595" s="295"/>
      <c r="AC595" s="295"/>
      <c r="AD595" s="295"/>
      <c r="AE595" s="295"/>
      <c r="AF595" s="295"/>
      <c r="AG595" s="295"/>
      <c r="AH595" s="295"/>
      <c r="AI595" s="295"/>
      <c r="AJ595" s="295"/>
      <c r="AK595" s="295"/>
      <c r="AL595" s="295"/>
      <c r="AM595" s="295"/>
      <c r="AN595" s="295"/>
      <c r="AO595" s="295"/>
      <c r="AP595" s="295"/>
      <c r="AQ595" s="295"/>
      <c r="AR595" s="295"/>
      <c r="AS595" s="295"/>
      <c r="AT595" s="295"/>
      <c r="AU595" s="295"/>
      <c r="AV595" s="295"/>
      <c r="AW595" s="295"/>
      <c r="AX595" s="295"/>
      <c r="AY595" s="295"/>
      <c r="AZ595" s="295"/>
      <c r="BA595" s="295"/>
      <c r="BB595" s="295"/>
      <c r="BC595" s="295"/>
      <c r="BD595" s="295"/>
      <c r="BE595" s="295"/>
      <c r="BF595" s="295"/>
      <c r="BG595" s="295"/>
      <c r="BH595" s="295"/>
      <c r="BI595" s="295"/>
    </row>
    <row r="596">
      <c r="A596" s="295"/>
      <c r="B596" s="295"/>
      <c r="C596" s="295"/>
      <c r="D596" s="295"/>
      <c r="E596" s="295"/>
      <c r="F596" s="295"/>
      <c r="G596" s="295"/>
      <c r="H596" s="295"/>
      <c r="I596" s="295"/>
      <c r="J596" s="295"/>
      <c r="K596" s="295"/>
      <c r="L596" s="295"/>
      <c r="M596" s="295"/>
      <c r="N596" s="295"/>
      <c r="O596" s="295"/>
      <c r="P596" s="295"/>
      <c r="Q596" s="295"/>
      <c r="R596" s="295"/>
      <c r="S596" s="295"/>
      <c r="T596" s="295"/>
      <c r="U596" s="295"/>
      <c r="V596" s="295"/>
      <c r="W596" s="295"/>
      <c r="X596" s="295"/>
      <c r="Y596" s="295"/>
      <c r="Z596" s="295"/>
      <c r="AA596" s="295"/>
      <c r="AB596" s="295"/>
      <c r="AC596" s="295"/>
      <c r="AD596" s="295"/>
      <c r="AE596" s="295"/>
      <c r="AF596" s="295"/>
      <c r="AG596" s="295"/>
      <c r="AH596" s="295"/>
      <c r="AI596" s="295"/>
      <c r="AJ596" s="295"/>
      <c r="AK596" s="295"/>
      <c r="AL596" s="295"/>
      <c r="AM596" s="295"/>
      <c r="AN596" s="295"/>
      <c r="AO596" s="295"/>
      <c r="AP596" s="295"/>
      <c r="AQ596" s="295"/>
      <c r="AR596" s="295"/>
      <c r="AS596" s="295"/>
      <c r="AT596" s="295"/>
      <c r="AU596" s="295"/>
      <c r="AV596" s="295"/>
      <c r="AW596" s="295"/>
      <c r="AX596" s="295"/>
      <c r="AY596" s="295"/>
      <c r="AZ596" s="295"/>
      <c r="BA596" s="295"/>
      <c r="BB596" s="295"/>
      <c r="BC596" s="295"/>
      <c r="BD596" s="295"/>
      <c r="BE596" s="295"/>
      <c r="BF596" s="295"/>
      <c r="BG596" s="295"/>
      <c r="BH596" s="295"/>
      <c r="BI596" s="295"/>
    </row>
    <row r="597">
      <c r="A597" s="295"/>
      <c r="B597" s="295"/>
      <c r="C597" s="295"/>
      <c r="D597" s="295"/>
      <c r="E597" s="295"/>
      <c r="F597" s="295"/>
      <c r="G597" s="295"/>
      <c r="H597" s="295"/>
      <c r="I597" s="295"/>
      <c r="J597" s="295"/>
      <c r="K597" s="295"/>
      <c r="L597" s="295"/>
      <c r="M597" s="295"/>
      <c r="N597" s="295"/>
      <c r="O597" s="295"/>
      <c r="P597" s="295"/>
      <c r="Q597" s="295"/>
      <c r="R597" s="295"/>
      <c r="S597" s="295"/>
      <c r="T597" s="295"/>
      <c r="U597" s="295"/>
      <c r="V597" s="295"/>
      <c r="W597" s="295"/>
      <c r="X597" s="295"/>
      <c r="Y597" s="295"/>
      <c r="Z597" s="295"/>
      <c r="AA597" s="295"/>
      <c r="AB597" s="295"/>
      <c r="AC597" s="295"/>
      <c r="AD597" s="295"/>
      <c r="AE597" s="295"/>
      <c r="AF597" s="295"/>
      <c r="AG597" s="295"/>
      <c r="AH597" s="295"/>
      <c r="AI597" s="295"/>
      <c r="AJ597" s="295"/>
      <c r="AK597" s="295"/>
      <c r="AL597" s="295"/>
      <c r="AM597" s="295"/>
      <c r="AN597" s="295"/>
      <c r="AO597" s="295"/>
      <c r="AP597" s="295"/>
      <c r="AQ597" s="295"/>
      <c r="AR597" s="295"/>
      <c r="AS597" s="295"/>
      <c r="AT597" s="295"/>
      <c r="AU597" s="295"/>
      <c r="AV597" s="295"/>
      <c r="AW597" s="295"/>
      <c r="AX597" s="295"/>
      <c r="AY597" s="295"/>
      <c r="AZ597" s="295"/>
      <c r="BA597" s="295"/>
      <c r="BB597" s="295"/>
      <c r="BC597" s="295"/>
      <c r="BD597" s="295"/>
      <c r="BE597" s="295"/>
      <c r="BF597" s="295"/>
      <c r="BG597" s="295"/>
      <c r="BH597" s="295"/>
      <c r="BI597" s="295"/>
    </row>
    <row r="598">
      <c r="A598" s="295"/>
      <c r="B598" s="295"/>
      <c r="C598" s="295"/>
      <c r="D598" s="295"/>
      <c r="E598" s="295"/>
      <c r="F598" s="295"/>
      <c r="G598" s="295"/>
      <c r="H598" s="295"/>
      <c r="I598" s="295"/>
      <c r="J598" s="295"/>
      <c r="K598" s="295"/>
      <c r="L598" s="295"/>
      <c r="M598" s="295"/>
      <c r="N598" s="295"/>
      <c r="O598" s="295"/>
      <c r="P598" s="295"/>
      <c r="Q598" s="295"/>
      <c r="R598" s="295"/>
      <c r="S598" s="295"/>
      <c r="T598" s="295"/>
      <c r="U598" s="295"/>
      <c r="V598" s="295"/>
      <c r="W598" s="295"/>
      <c r="X598" s="295"/>
      <c r="Y598" s="295"/>
      <c r="Z598" s="295"/>
      <c r="AA598" s="295"/>
      <c r="AB598" s="295"/>
      <c r="AC598" s="295"/>
      <c r="AD598" s="295"/>
      <c r="AE598" s="295"/>
      <c r="AF598" s="295"/>
      <c r="AG598" s="295"/>
      <c r="AH598" s="295"/>
      <c r="AI598" s="295"/>
      <c r="AJ598" s="295"/>
      <c r="AK598" s="295"/>
      <c r="AL598" s="295"/>
      <c r="AM598" s="295"/>
      <c r="AN598" s="295"/>
      <c r="AO598" s="295"/>
      <c r="AP598" s="295"/>
      <c r="AQ598" s="295"/>
      <c r="AR598" s="295"/>
      <c r="AS598" s="295"/>
      <c r="AT598" s="295"/>
      <c r="AU598" s="295"/>
      <c r="AV598" s="295"/>
      <c r="AW598" s="295"/>
      <c r="AX598" s="295"/>
      <c r="AY598" s="295"/>
      <c r="AZ598" s="295"/>
      <c r="BA598" s="295"/>
      <c r="BB598" s="295"/>
      <c r="BC598" s="295"/>
      <c r="BD598" s="295"/>
      <c r="BE598" s="295"/>
      <c r="BF598" s="295"/>
      <c r="BG598" s="295"/>
      <c r="BH598" s="295"/>
      <c r="BI598" s="295"/>
    </row>
    <row r="599">
      <c r="A599" s="295"/>
      <c r="B599" s="295"/>
      <c r="C599" s="295"/>
      <c r="D599" s="295"/>
      <c r="E599" s="295"/>
      <c r="F599" s="295"/>
      <c r="G599" s="295"/>
      <c r="H599" s="295"/>
      <c r="I599" s="295"/>
      <c r="J599" s="295"/>
      <c r="K599" s="295"/>
      <c r="L599" s="295"/>
      <c r="M599" s="295"/>
      <c r="N599" s="295"/>
      <c r="O599" s="295"/>
      <c r="P599" s="295"/>
      <c r="Q599" s="295"/>
      <c r="R599" s="295"/>
      <c r="S599" s="295"/>
      <c r="T599" s="295"/>
      <c r="U599" s="295"/>
      <c r="V599" s="295"/>
      <c r="W599" s="295"/>
      <c r="X599" s="295"/>
      <c r="Y599" s="295"/>
      <c r="Z599" s="295"/>
      <c r="AA599" s="295"/>
      <c r="AB599" s="295"/>
      <c r="AC599" s="295"/>
      <c r="AD599" s="295"/>
      <c r="AE599" s="295"/>
      <c r="AF599" s="295"/>
      <c r="AG599" s="295"/>
      <c r="AH599" s="295"/>
      <c r="AI599" s="295"/>
      <c r="AJ599" s="295"/>
      <c r="AK599" s="295"/>
      <c r="AL599" s="295"/>
      <c r="AM599" s="295"/>
      <c r="AN599" s="295"/>
      <c r="AO599" s="295"/>
      <c r="AP599" s="295"/>
      <c r="AQ599" s="295"/>
      <c r="AR599" s="295"/>
      <c r="AS599" s="295"/>
      <c r="AT599" s="295"/>
      <c r="AU599" s="295"/>
      <c r="AV599" s="295"/>
      <c r="AW599" s="295"/>
      <c r="AX599" s="295"/>
      <c r="AY599" s="295"/>
      <c r="AZ599" s="295"/>
      <c r="BA599" s="295"/>
      <c r="BB599" s="295"/>
      <c r="BC599" s="295"/>
      <c r="BD599" s="295"/>
      <c r="BE599" s="295"/>
      <c r="BF599" s="295"/>
      <c r="BG599" s="295"/>
      <c r="BH599" s="295"/>
      <c r="BI599" s="295"/>
    </row>
    <row r="600">
      <c r="A600" s="295"/>
      <c r="B600" s="295"/>
      <c r="C600" s="295"/>
      <c r="D600" s="295"/>
      <c r="E600" s="295"/>
      <c r="F600" s="295"/>
      <c r="G600" s="295"/>
      <c r="H600" s="295"/>
      <c r="I600" s="295"/>
      <c r="J600" s="295"/>
      <c r="K600" s="295"/>
      <c r="L600" s="295"/>
      <c r="M600" s="295"/>
      <c r="N600" s="295"/>
      <c r="O600" s="295"/>
      <c r="P600" s="295"/>
      <c r="Q600" s="295"/>
      <c r="R600" s="295"/>
      <c r="S600" s="295"/>
      <c r="T600" s="295"/>
      <c r="U600" s="295"/>
      <c r="V600" s="295"/>
      <c r="W600" s="295"/>
      <c r="X600" s="295"/>
      <c r="Y600" s="295"/>
      <c r="Z600" s="295"/>
      <c r="AA600" s="295"/>
      <c r="AB600" s="295"/>
      <c r="AC600" s="295"/>
      <c r="AD600" s="295"/>
      <c r="AE600" s="295"/>
      <c r="AF600" s="295"/>
      <c r="AG600" s="295"/>
      <c r="AH600" s="295"/>
      <c r="AI600" s="295"/>
      <c r="AJ600" s="295"/>
      <c r="AK600" s="295"/>
      <c r="AL600" s="295"/>
      <c r="AM600" s="295"/>
      <c r="AN600" s="295"/>
      <c r="AO600" s="295"/>
      <c r="AP600" s="295"/>
      <c r="AQ600" s="295"/>
      <c r="AR600" s="295"/>
      <c r="AS600" s="295"/>
      <c r="AT600" s="295"/>
      <c r="AU600" s="295"/>
      <c r="AV600" s="295"/>
      <c r="AW600" s="295"/>
      <c r="AX600" s="295"/>
      <c r="AY600" s="295"/>
      <c r="AZ600" s="295"/>
      <c r="BA600" s="295"/>
      <c r="BB600" s="295"/>
      <c r="BC600" s="295"/>
      <c r="BD600" s="295"/>
      <c r="BE600" s="295"/>
      <c r="BF600" s="295"/>
      <c r="BG600" s="295"/>
      <c r="BH600" s="295"/>
      <c r="BI600" s="295"/>
    </row>
    <row r="601">
      <c r="A601" s="295"/>
      <c r="B601" s="295"/>
      <c r="C601" s="295"/>
      <c r="D601" s="295"/>
      <c r="E601" s="295"/>
      <c r="F601" s="295"/>
      <c r="G601" s="295"/>
      <c r="H601" s="295"/>
      <c r="I601" s="295"/>
      <c r="J601" s="295"/>
      <c r="K601" s="295"/>
      <c r="L601" s="295"/>
      <c r="M601" s="295"/>
      <c r="N601" s="295"/>
      <c r="O601" s="295"/>
      <c r="P601" s="295"/>
      <c r="Q601" s="295"/>
      <c r="R601" s="295"/>
      <c r="S601" s="295"/>
      <c r="T601" s="295"/>
      <c r="U601" s="295"/>
      <c r="V601" s="295"/>
      <c r="W601" s="295"/>
      <c r="X601" s="295"/>
      <c r="Y601" s="295"/>
      <c r="Z601" s="295"/>
      <c r="AA601" s="295"/>
      <c r="AB601" s="295"/>
      <c r="AC601" s="295"/>
      <c r="AD601" s="295"/>
      <c r="AE601" s="295"/>
      <c r="AF601" s="295"/>
      <c r="AG601" s="295"/>
      <c r="AH601" s="295"/>
      <c r="AI601" s="295"/>
      <c r="AJ601" s="295"/>
      <c r="AK601" s="295"/>
      <c r="AL601" s="295"/>
      <c r="AM601" s="295"/>
      <c r="AN601" s="295"/>
      <c r="AO601" s="295"/>
      <c r="AP601" s="295"/>
      <c r="AQ601" s="295"/>
      <c r="AR601" s="295"/>
      <c r="AS601" s="295"/>
      <c r="AT601" s="295"/>
      <c r="AU601" s="295"/>
      <c r="AV601" s="295"/>
      <c r="AW601" s="295"/>
      <c r="AX601" s="295"/>
      <c r="AY601" s="295"/>
      <c r="AZ601" s="295"/>
      <c r="BA601" s="295"/>
      <c r="BB601" s="295"/>
      <c r="BC601" s="295"/>
      <c r="BD601" s="295"/>
      <c r="BE601" s="295"/>
      <c r="BF601" s="295"/>
      <c r="BG601" s="295"/>
      <c r="BH601" s="295"/>
      <c r="BI601" s="295"/>
    </row>
    <row r="602">
      <c r="A602" s="295"/>
      <c r="B602" s="295"/>
      <c r="C602" s="295"/>
      <c r="D602" s="295"/>
      <c r="E602" s="295"/>
      <c r="F602" s="295"/>
      <c r="G602" s="295"/>
      <c r="H602" s="295"/>
      <c r="I602" s="295"/>
      <c r="J602" s="295"/>
      <c r="K602" s="295"/>
      <c r="L602" s="295"/>
      <c r="M602" s="295"/>
      <c r="N602" s="295"/>
      <c r="O602" s="295"/>
      <c r="P602" s="295"/>
      <c r="Q602" s="295"/>
      <c r="R602" s="295"/>
      <c r="S602" s="295"/>
      <c r="T602" s="295"/>
      <c r="U602" s="295"/>
      <c r="V602" s="295"/>
      <c r="W602" s="295"/>
      <c r="X602" s="295"/>
      <c r="Y602" s="295"/>
      <c r="Z602" s="295"/>
      <c r="AA602" s="295"/>
      <c r="AB602" s="295"/>
      <c r="AC602" s="295"/>
      <c r="AD602" s="295"/>
      <c r="AE602" s="295"/>
      <c r="AF602" s="295"/>
      <c r="AG602" s="295"/>
      <c r="AH602" s="295"/>
      <c r="AI602" s="295"/>
      <c r="AJ602" s="295"/>
      <c r="AK602" s="295"/>
      <c r="AL602" s="295"/>
      <c r="AM602" s="295"/>
      <c r="AN602" s="295"/>
      <c r="AO602" s="295"/>
      <c r="AP602" s="295"/>
      <c r="AQ602" s="295"/>
      <c r="AR602" s="295"/>
      <c r="AS602" s="295"/>
      <c r="AT602" s="295"/>
      <c r="AU602" s="295"/>
      <c r="AV602" s="295"/>
      <c r="AW602" s="295"/>
      <c r="AX602" s="295"/>
      <c r="AY602" s="295"/>
      <c r="AZ602" s="295"/>
      <c r="BA602" s="295"/>
      <c r="BB602" s="295"/>
      <c r="BC602" s="295"/>
      <c r="BD602" s="295"/>
      <c r="BE602" s="295"/>
      <c r="BF602" s="295"/>
      <c r="BG602" s="295"/>
      <c r="BH602" s="295"/>
      <c r="BI602" s="295"/>
    </row>
    <row r="603">
      <c r="A603" s="295"/>
      <c r="B603" s="295"/>
      <c r="C603" s="295"/>
      <c r="D603" s="295"/>
      <c r="E603" s="295"/>
      <c r="F603" s="295"/>
      <c r="G603" s="295"/>
      <c r="H603" s="295"/>
      <c r="I603" s="295"/>
      <c r="J603" s="295"/>
      <c r="K603" s="295"/>
      <c r="L603" s="295"/>
      <c r="M603" s="295"/>
      <c r="N603" s="295"/>
      <c r="O603" s="295"/>
      <c r="P603" s="295"/>
      <c r="Q603" s="295"/>
      <c r="R603" s="295"/>
      <c r="S603" s="295"/>
      <c r="T603" s="295"/>
      <c r="U603" s="295"/>
      <c r="V603" s="295"/>
      <c r="W603" s="295"/>
      <c r="X603" s="295"/>
      <c r="Y603" s="295"/>
      <c r="Z603" s="295"/>
      <c r="AA603" s="295"/>
      <c r="AB603" s="295"/>
      <c r="AC603" s="295"/>
      <c r="AD603" s="295"/>
      <c r="AE603" s="295"/>
      <c r="AF603" s="295"/>
      <c r="AG603" s="295"/>
      <c r="AH603" s="295"/>
      <c r="AI603" s="295"/>
      <c r="AJ603" s="295"/>
      <c r="AK603" s="295"/>
      <c r="AL603" s="295"/>
      <c r="AM603" s="295"/>
      <c r="AN603" s="295"/>
      <c r="AO603" s="295"/>
      <c r="AP603" s="295"/>
      <c r="AQ603" s="295"/>
      <c r="AR603" s="295"/>
      <c r="AS603" s="295"/>
      <c r="AT603" s="295"/>
      <c r="AU603" s="295"/>
      <c r="AV603" s="295"/>
      <c r="AW603" s="295"/>
      <c r="AX603" s="295"/>
      <c r="AY603" s="295"/>
      <c r="AZ603" s="295"/>
      <c r="BA603" s="295"/>
      <c r="BB603" s="295"/>
      <c r="BC603" s="295"/>
      <c r="BD603" s="295"/>
      <c r="BE603" s="295"/>
      <c r="BF603" s="295"/>
      <c r="BG603" s="295"/>
      <c r="BH603" s="295"/>
      <c r="BI603" s="295"/>
    </row>
    <row r="604">
      <c r="A604" s="295"/>
      <c r="B604" s="295"/>
      <c r="C604" s="295"/>
      <c r="D604" s="295"/>
      <c r="E604" s="295"/>
      <c r="F604" s="295"/>
      <c r="G604" s="295"/>
      <c r="H604" s="295"/>
      <c r="I604" s="295"/>
      <c r="J604" s="295"/>
      <c r="K604" s="295"/>
      <c r="L604" s="295"/>
      <c r="M604" s="295"/>
      <c r="N604" s="295"/>
      <c r="O604" s="295"/>
      <c r="P604" s="295"/>
      <c r="Q604" s="295"/>
      <c r="R604" s="295"/>
      <c r="S604" s="295"/>
      <c r="T604" s="295"/>
      <c r="U604" s="295"/>
      <c r="V604" s="295"/>
      <c r="W604" s="295"/>
      <c r="X604" s="295"/>
      <c r="Y604" s="295"/>
      <c r="Z604" s="295"/>
      <c r="AA604" s="295"/>
      <c r="AB604" s="295"/>
      <c r="AC604" s="295"/>
      <c r="AD604" s="295"/>
      <c r="AE604" s="295"/>
      <c r="AF604" s="295"/>
      <c r="AG604" s="295"/>
      <c r="AH604" s="295"/>
      <c r="AI604" s="295"/>
      <c r="AJ604" s="295"/>
      <c r="AK604" s="295"/>
      <c r="AL604" s="295"/>
      <c r="AM604" s="295"/>
      <c r="AN604" s="295"/>
      <c r="AO604" s="295"/>
      <c r="AP604" s="295"/>
      <c r="AQ604" s="295"/>
      <c r="AR604" s="295"/>
      <c r="AS604" s="295"/>
      <c r="AT604" s="295"/>
      <c r="AU604" s="295"/>
      <c r="AV604" s="295"/>
      <c r="AW604" s="295"/>
      <c r="AX604" s="295"/>
      <c r="AY604" s="295"/>
      <c r="AZ604" s="295"/>
      <c r="BA604" s="295"/>
      <c r="BB604" s="295"/>
      <c r="BC604" s="295"/>
      <c r="BD604" s="295"/>
      <c r="BE604" s="295"/>
      <c r="BF604" s="295"/>
      <c r="BG604" s="295"/>
      <c r="BH604" s="295"/>
      <c r="BI604" s="295"/>
    </row>
    <row r="605">
      <c r="A605" s="295"/>
      <c r="B605" s="295"/>
      <c r="C605" s="295"/>
      <c r="D605" s="295"/>
      <c r="E605" s="295"/>
      <c r="F605" s="295"/>
      <c r="G605" s="295"/>
      <c r="H605" s="295"/>
      <c r="I605" s="295"/>
      <c r="J605" s="295"/>
      <c r="K605" s="295"/>
      <c r="L605" s="295"/>
      <c r="M605" s="295"/>
      <c r="N605" s="295"/>
      <c r="O605" s="295"/>
      <c r="P605" s="295"/>
      <c r="Q605" s="295"/>
      <c r="R605" s="295"/>
      <c r="S605" s="295"/>
      <c r="T605" s="295"/>
      <c r="U605" s="295"/>
      <c r="V605" s="295"/>
      <c r="W605" s="295"/>
      <c r="X605" s="295"/>
      <c r="Y605" s="295"/>
      <c r="Z605" s="295"/>
      <c r="AA605" s="295"/>
      <c r="AB605" s="295"/>
      <c r="AC605" s="295"/>
      <c r="AD605" s="295"/>
      <c r="AE605" s="295"/>
      <c r="AF605" s="295"/>
      <c r="AG605" s="295"/>
      <c r="AH605" s="295"/>
      <c r="AI605" s="295"/>
      <c r="AJ605" s="295"/>
      <c r="AK605" s="295"/>
      <c r="AL605" s="295"/>
      <c r="AM605" s="295"/>
      <c r="AN605" s="295"/>
      <c r="AO605" s="295"/>
      <c r="AP605" s="295"/>
      <c r="AQ605" s="295"/>
      <c r="AR605" s="295"/>
      <c r="AS605" s="295"/>
      <c r="AT605" s="295"/>
      <c r="AU605" s="295"/>
      <c r="AV605" s="295"/>
      <c r="AW605" s="295"/>
      <c r="AX605" s="295"/>
      <c r="AY605" s="295"/>
      <c r="AZ605" s="295"/>
      <c r="BA605" s="295"/>
      <c r="BB605" s="295"/>
      <c r="BC605" s="295"/>
      <c r="BD605" s="295"/>
      <c r="BE605" s="295"/>
      <c r="BF605" s="295"/>
      <c r="BG605" s="295"/>
      <c r="BH605" s="295"/>
      <c r="BI605" s="295"/>
    </row>
    <row r="606">
      <c r="A606" s="295"/>
      <c r="B606" s="295"/>
      <c r="C606" s="295"/>
      <c r="D606" s="295"/>
      <c r="E606" s="295"/>
      <c r="F606" s="295"/>
      <c r="G606" s="295"/>
      <c r="H606" s="295"/>
      <c r="I606" s="295"/>
      <c r="J606" s="295"/>
      <c r="K606" s="295"/>
      <c r="L606" s="295"/>
      <c r="M606" s="295"/>
      <c r="N606" s="295"/>
      <c r="O606" s="295"/>
      <c r="P606" s="295"/>
      <c r="Q606" s="295"/>
      <c r="R606" s="295"/>
      <c r="S606" s="295"/>
      <c r="T606" s="295"/>
      <c r="U606" s="295"/>
      <c r="V606" s="295"/>
      <c r="W606" s="295"/>
      <c r="X606" s="295"/>
      <c r="Y606" s="295"/>
      <c r="Z606" s="295"/>
      <c r="AA606" s="295"/>
      <c r="AB606" s="295"/>
      <c r="AC606" s="295"/>
      <c r="AD606" s="295"/>
      <c r="AE606" s="295"/>
      <c r="AF606" s="295"/>
      <c r="AG606" s="295"/>
      <c r="AH606" s="295"/>
      <c r="AI606" s="295"/>
      <c r="AJ606" s="295"/>
      <c r="AK606" s="295"/>
      <c r="AL606" s="295"/>
      <c r="AM606" s="295"/>
      <c r="AN606" s="295"/>
      <c r="AO606" s="295"/>
      <c r="AP606" s="295"/>
      <c r="AQ606" s="295"/>
      <c r="AR606" s="295"/>
      <c r="AS606" s="295"/>
      <c r="AT606" s="295"/>
      <c r="AU606" s="295"/>
      <c r="AV606" s="295"/>
      <c r="AW606" s="295"/>
      <c r="AX606" s="295"/>
      <c r="AY606" s="295"/>
      <c r="AZ606" s="295"/>
      <c r="BA606" s="295"/>
      <c r="BB606" s="295"/>
      <c r="BC606" s="295"/>
      <c r="BD606" s="295"/>
      <c r="BE606" s="295"/>
      <c r="BF606" s="295"/>
      <c r="BG606" s="295"/>
      <c r="BH606" s="295"/>
      <c r="BI606" s="295"/>
    </row>
    <row r="607">
      <c r="A607" s="295"/>
      <c r="B607" s="295"/>
      <c r="C607" s="295"/>
      <c r="D607" s="295"/>
      <c r="E607" s="295"/>
      <c r="F607" s="295"/>
      <c r="G607" s="295"/>
      <c r="H607" s="295"/>
      <c r="I607" s="295"/>
      <c r="J607" s="295"/>
      <c r="K607" s="295"/>
      <c r="L607" s="295"/>
      <c r="M607" s="295"/>
      <c r="N607" s="295"/>
      <c r="O607" s="295"/>
      <c r="P607" s="295"/>
      <c r="Q607" s="295"/>
      <c r="R607" s="295"/>
      <c r="S607" s="295"/>
      <c r="T607" s="295"/>
      <c r="U607" s="295"/>
      <c r="V607" s="295"/>
      <c r="W607" s="295"/>
      <c r="X607" s="295"/>
      <c r="Y607" s="295"/>
      <c r="Z607" s="295"/>
      <c r="AA607" s="295"/>
      <c r="AB607" s="295"/>
      <c r="AC607" s="295"/>
      <c r="AD607" s="295"/>
      <c r="AE607" s="295"/>
      <c r="AF607" s="295"/>
      <c r="AG607" s="295"/>
      <c r="AH607" s="295"/>
      <c r="AI607" s="295"/>
      <c r="AJ607" s="295"/>
      <c r="AK607" s="295"/>
      <c r="AL607" s="295"/>
      <c r="AM607" s="295"/>
      <c r="AN607" s="295"/>
      <c r="AO607" s="295"/>
      <c r="AP607" s="295"/>
      <c r="AQ607" s="295"/>
      <c r="AR607" s="295"/>
      <c r="AS607" s="295"/>
      <c r="AT607" s="295"/>
      <c r="AU607" s="295"/>
      <c r="AV607" s="295"/>
      <c r="AW607" s="295"/>
      <c r="AX607" s="295"/>
      <c r="AY607" s="295"/>
      <c r="AZ607" s="295"/>
      <c r="BA607" s="295"/>
      <c r="BB607" s="295"/>
      <c r="BC607" s="295"/>
      <c r="BD607" s="295"/>
      <c r="BE607" s="295"/>
      <c r="BF607" s="295"/>
      <c r="BG607" s="295"/>
      <c r="BH607" s="295"/>
      <c r="BI607" s="295"/>
    </row>
    <row r="608">
      <c r="A608" s="295"/>
      <c r="B608" s="295"/>
      <c r="C608" s="295"/>
      <c r="D608" s="295"/>
      <c r="E608" s="295"/>
      <c r="F608" s="295"/>
      <c r="G608" s="295"/>
      <c r="H608" s="295"/>
      <c r="I608" s="295"/>
      <c r="J608" s="295"/>
      <c r="K608" s="295"/>
      <c r="L608" s="295"/>
      <c r="M608" s="295"/>
      <c r="N608" s="295"/>
      <c r="O608" s="295"/>
      <c r="P608" s="295"/>
      <c r="Q608" s="295"/>
      <c r="R608" s="295"/>
      <c r="S608" s="295"/>
      <c r="T608" s="295"/>
      <c r="U608" s="295"/>
      <c r="V608" s="295"/>
      <c r="W608" s="295"/>
      <c r="X608" s="295"/>
      <c r="Y608" s="295"/>
      <c r="Z608" s="295"/>
      <c r="AA608" s="295"/>
      <c r="AB608" s="295"/>
      <c r="AC608" s="295"/>
      <c r="AD608" s="295"/>
      <c r="AE608" s="295"/>
      <c r="AF608" s="295"/>
      <c r="AG608" s="295"/>
      <c r="AH608" s="295"/>
      <c r="AI608" s="295"/>
      <c r="AJ608" s="295"/>
      <c r="AK608" s="295"/>
      <c r="AL608" s="295"/>
      <c r="AM608" s="295"/>
      <c r="AN608" s="295"/>
      <c r="AO608" s="295"/>
      <c r="AP608" s="295"/>
      <c r="AQ608" s="295"/>
      <c r="AR608" s="295"/>
      <c r="AS608" s="295"/>
      <c r="AT608" s="295"/>
      <c r="AU608" s="295"/>
      <c r="AV608" s="295"/>
      <c r="AW608" s="295"/>
      <c r="AX608" s="295"/>
      <c r="AY608" s="295"/>
      <c r="AZ608" s="295"/>
      <c r="BA608" s="295"/>
      <c r="BB608" s="295"/>
      <c r="BC608" s="295"/>
      <c r="BD608" s="295"/>
      <c r="BE608" s="295"/>
      <c r="BF608" s="295"/>
      <c r="BG608" s="295"/>
      <c r="BH608" s="295"/>
      <c r="BI608" s="295"/>
    </row>
    <row r="609">
      <c r="A609" s="295"/>
      <c r="B609" s="295"/>
      <c r="C609" s="295"/>
      <c r="D609" s="295"/>
      <c r="E609" s="295"/>
      <c r="F609" s="295"/>
      <c r="G609" s="295"/>
      <c r="H609" s="295"/>
      <c r="I609" s="295"/>
      <c r="J609" s="295"/>
      <c r="K609" s="295"/>
      <c r="L609" s="295"/>
      <c r="M609" s="295"/>
      <c r="N609" s="295"/>
      <c r="O609" s="295"/>
      <c r="P609" s="295"/>
      <c r="Q609" s="295"/>
      <c r="R609" s="295"/>
      <c r="S609" s="295"/>
      <c r="T609" s="295"/>
      <c r="U609" s="295"/>
      <c r="V609" s="295"/>
      <c r="W609" s="295"/>
      <c r="X609" s="295"/>
      <c r="Y609" s="295"/>
      <c r="Z609" s="295"/>
      <c r="AA609" s="295"/>
      <c r="AB609" s="295"/>
      <c r="AC609" s="295"/>
      <c r="AD609" s="295"/>
      <c r="AE609" s="295"/>
      <c r="AF609" s="295"/>
      <c r="AG609" s="295"/>
      <c r="AH609" s="295"/>
      <c r="AI609" s="295"/>
      <c r="AJ609" s="295"/>
      <c r="AK609" s="295"/>
      <c r="AL609" s="295"/>
      <c r="AM609" s="295"/>
      <c r="AN609" s="295"/>
      <c r="AO609" s="295"/>
      <c r="AP609" s="295"/>
      <c r="AQ609" s="295"/>
      <c r="AR609" s="295"/>
      <c r="AS609" s="295"/>
      <c r="AT609" s="295"/>
      <c r="AU609" s="295"/>
      <c r="AV609" s="295"/>
      <c r="AW609" s="295"/>
      <c r="AX609" s="295"/>
      <c r="AY609" s="295"/>
      <c r="AZ609" s="295"/>
      <c r="BA609" s="295"/>
      <c r="BB609" s="295"/>
      <c r="BC609" s="295"/>
      <c r="BD609" s="295"/>
      <c r="BE609" s="295"/>
      <c r="BF609" s="295"/>
      <c r="BG609" s="295"/>
      <c r="BH609" s="295"/>
      <c r="BI609" s="295"/>
    </row>
    <row r="610">
      <c r="A610" s="295"/>
      <c r="B610" s="295"/>
      <c r="C610" s="295"/>
      <c r="D610" s="295"/>
      <c r="E610" s="295"/>
      <c r="F610" s="295"/>
      <c r="G610" s="295"/>
      <c r="H610" s="295"/>
      <c r="I610" s="295"/>
      <c r="J610" s="295"/>
      <c r="K610" s="295"/>
      <c r="L610" s="295"/>
      <c r="M610" s="295"/>
      <c r="N610" s="295"/>
      <c r="O610" s="295"/>
      <c r="P610" s="295"/>
      <c r="Q610" s="295"/>
      <c r="R610" s="295"/>
      <c r="S610" s="295"/>
      <c r="T610" s="295"/>
      <c r="U610" s="295"/>
      <c r="V610" s="295"/>
      <c r="W610" s="295"/>
      <c r="X610" s="295"/>
      <c r="Y610" s="295"/>
      <c r="Z610" s="295"/>
      <c r="AA610" s="295"/>
      <c r="AB610" s="295"/>
      <c r="AC610" s="295"/>
      <c r="AD610" s="295"/>
      <c r="AE610" s="295"/>
      <c r="AF610" s="295"/>
      <c r="AG610" s="295"/>
      <c r="AH610" s="295"/>
      <c r="AI610" s="295"/>
      <c r="AJ610" s="295"/>
      <c r="AK610" s="295"/>
      <c r="AL610" s="295"/>
      <c r="AM610" s="295"/>
      <c r="AN610" s="295"/>
      <c r="AO610" s="295"/>
      <c r="AP610" s="295"/>
      <c r="AQ610" s="295"/>
      <c r="AR610" s="295"/>
      <c r="AS610" s="295"/>
      <c r="AT610" s="295"/>
      <c r="AU610" s="295"/>
      <c r="AV610" s="295"/>
      <c r="AW610" s="295"/>
      <c r="AX610" s="295"/>
      <c r="AY610" s="295"/>
      <c r="AZ610" s="295"/>
      <c r="BA610" s="295"/>
      <c r="BB610" s="295"/>
      <c r="BC610" s="295"/>
      <c r="BD610" s="295"/>
      <c r="BE610" s="295"/>
      <c r="BF610" s="295"/>
      <c r="BG610" s="295"/>
      <c r="BH610" s="295"/>
      <c r="BI610" s="295"/>
    </row>
    <row r="611">
      <c r="A611" s="295"/>
      <c r="B611" s="295"/>
      <c r="C611" s="295"/>
      <c r="D611" s="295"/>
      <c r="E611" s="295"/>
      <c r="F611" s="295"/>
      <c r="G611" s="295"/>
      <c r="H611" s="295"/>
      <c r="I611" s="295"/>
      <c r="J611" s="295"/>
      <c r="K611" s="295"/>
      <c r="L611" s="295"/>
      <c r="M611" s="295"/>
      <c r="N611" s="295"/>
      <c r="O611" s="295"/>
      <c r="P611" s="295"/>
      <c r="Q611" s="295"/>
      <c r="R611" s="295"/>
      <c r="S611" s="295"/>
      <c r="T611" s="295"/>
      <c r="U611" s="295"/>
      <c r="V611" s="295"/>
      <c r="W611" s="295"/>
      <c r="X611" s="295"/>
      <c r="Y611" s="295"/>
      <c r="Z611" s="295"/>
      <c r="AA611" s="295"/>
      <c r="AB611" s="295"/>
      <c r="AC611" s="295"/>
      <c r="AD611" s="295"/>
      <c r="AE611" s="295"/>
      <c r="AF611" s="295"/>
      <c r="AG611" s="295"/>
      <c r="AH611" s="295"/>
      <c r="AI611" s="295"/>
      <c r="AJ611" s="295"/>
      <c r="AK611" s="295"/>
      <c r="AL611" s="295"/>
      <c r="AM611" s="295"/>
      <c r="AN611" s="295"/>
      <c r="AO611" s="295"/>
      <c r="AP611" s="295"/>
      <c r="AQ611" s="295"/>
      <c r="AR611" s="295"/>
      <c r="AS611" s="295"/>
      <c r="AT611" s="295"/>
      <c r="AU611" s="295"/>
      <c r="AV611" s="295"/>
      <c r="AW611" s="295"/>
      <c r="AX611" s="295"/>
      <c r="AY611" s="295"/>
      <c r="AZ611" s="295"/>
      <c r="BA611" s="295"/>
      <c r="BB611" s="295"/>
      <c r="BC611" s="295"/>
      <c r="BD611" s="295"/>
      <c r="BE611" s="295"/>
      <c r="BF611" s="295"/>
      <c r="BG611" s="295"/>
      <c r="BH611" s="295"/>
      <c r="BI611" s="295"/>
    </row>
    <row r="612">
      <c r="A612" s="295"/>
      <c r="B612" s="295"/>
      <c r="C612" s="295"/>
      <c r="D612" s="295"/>
      <c r="E612" s="295"/>
      <c r="F612" s="295"/>
      <c r="G612" s="295"/>
      <c r="H612" s="295"/>
      <c r="I612" s="295"/>
      <c r="J612" s="295"/>
      <c r="K612" s="295"/>
      <c r="L612" s="295"/>
      <c r="M612" s="295"/>
      <c r="N612" s="295"/>
      <c r="O612" s="295"/>
      <c r="P612" s="295"/>
      <c r="Q612" s="295"/>
      <c r="R612" s="295"/>
      <c r="S612" s="295"/>
      <c r="T612" s="295"/>
      <c r="U612" s="295"/>
      <c r="V612" s="295"/>
      <c r="W612" s="295"/>
      <c r="X612" s="295"/>
      <c r="Y612" s="295"/>
      <c r="Z612" s="295"/>
      <c r="AA612" s="295"/>
      <c r="AB612" s="295"/>
      <c r="AC612" s="295"/>
      <c r="AD612" s="295"/>
      <c r="AE612" s="295"/>
      <c r="AF612" s="295"/>
      <c r="AG612" s="295"/>
      <c r="AH612" s="295"/>
      <c r="AI612" s="295"/>
      <c r="AJ612" s="295"/>
      <c r="AK612" s="295"/>
      <c r="AL612" s="295"/>
      <c r="AM612" s="295"/>
      <c r="AN612" s="295"/>
      <c r="AO612" s="295"/>
      <c r="AP612" s="295"/>
      <c r="AQ612" s="295"/>
      <c r="AR612" s="295"/>
      <c r="AS612" s="295"/>
      <c r="AT612" s="295"/>
      <c r="AU612" s="295"/>
      <c r="AV612" s="295"/>
      <c r="AW612" s="295"/>
      <c r="AX612" s="295"/>
      <c r="AY612" s="295"/>
      <c r="AZ612" s="295"/>
      <c r="BA612" s="295"/>
      <c r="BB612" s="295"/>
      <c r="BC612" s="295"/>
      <c r="BD612" s="295"/>
      <c r="BE612" s="295"/>
      <c r="BF612" s="295"/>
      <c r="BG612" s="295"/>
      <c r="BH612" s="295"/>
      <c r="BI612" s="295"/>
    </row>
    <row r="613">
      <c r="A613" s="295"/>
      <c r="B613" s="295"/>
      <c r="C613" s="295"/>
      <c r="D613" s="295"/>
      <c r="E613" s="295"/>
      <c r="F613" s="295"/>
      <c r="G613" s="295"/>
      <c r="H613" s="295"/>
      <c r="I613" s="295"/>
      <c r="J613" s="295"/>
      <c r="K613" s="295"/>
      <c r="L613" s="295"/>
      <c r="M613" s="295"/>
      <c r="N613" s="295"/>
      <c r="O613" s="295"/>
      <c r="P613" s="295"/>
      <c r="Q613" s="295"/>
      <c r="R613" s="295"/>
      <c r="S613" s="295"/>
      <c r="T613" s="295"/>
      <c r="U613" s="295"/>
      <c r="V613" s="295"/>
      <c r="W613" s="295"/>
      <c r="X613" s="295"/>
      <c r="Y613" s="295"/>
      <c r="Z613" s="295"/>
      <c r="AA613" s="295"/>
      <c r="AB613" s="295"/>
      <c r="AC613" s="295"/>
      <c r="AD613" s="295"/>
      <c r="AE613" s="295"/>
      <c r="AF613" s="295"/>
      <c r="AG613" s="295"/>
      <c r="AH613" s="295"/>
      <c r="AI613" s="295"/>
      <c r="AJ613" s="295"/>
      <c r="AK613" s="295"/>
      <c r="AL613" s="295"/>
      <c r="AM613" s="295"/>
      <c r="AN613" s="295"/>
      <c r="AO613" s="295"/>
      <c r="AP613" s="295"/>
      <c r="AQ613" s="295"/>
      <c r="AR613" s="295"/>
      <c r="AS613" s="295"/>
      <c r="AT613" s="295"/>
      <c r="AU613" s="295"/>
      <c r="AV613" s="295"/>
      <c r="AW613" s="295"/>
      <c r="AX613" s="295"/>
      <c r="AY613" s="295"/>
      <c r="AZ613" s="295"/>
      <c r="BA613" s="295"/>
      <c r="BB613" s="295"/>
      <c r="BC613" s="295"/>
      <c r="BD613" s="295"/>
      <c r="BE613" s="295"/>
      <c r="BF613" s="295"/>
      <c r="BG613" s="295"/>
      <c r="BH613" s="295"/>
      <c r="BI613" s="295"/>
    </row>
    <row r="614">
      <c r="A614" s="295"/>
      <c r="B614" s="295"/>
      <c r="C614" s="295"/>
      <c r="D614" s="295"/>
      <c r="E614" s="295"/>
      <c r="F614" s="295"/>
      <c r="G614" s="295"/>
      <c r="H614" s="295"/>
      <c r="I614" s="295"/>
      <c r="J614" s="295"/>
      <c r="K614" s="295"/>
      <c r="L614" s="295"/>
      <c r="M614" s="295"/>
      <c r="N614" s="295"/>
      <c r="O614" s="295"/>
      <c r="P614" s="295"/>
      <c r="Q614" s="295"/>
      <c r="R614" s="295"/>
      <c r="S614" s="295"/>
      <c r="T614" s="295"/>
      <c r="U614" s="295"/>
      <c r="V614" s="295"/>
      <c r="W614" s="295"/>
      <c r="X614" s="295"/>
      <c r="Y614" s="295"/>
      <c r="Z614" s="295"/>
      <c r="AA614" s="295"/>
      <c r="AB614" s="295"/>
      <c r="AC614" s="295"/>
      <c r="AD614" s="295"/>
      <c r="AE614" s="295"/>
      <c r="AF614" s="295"/>
      <c r="AG614" s="295"/>
      <c r="AH614" s="295"/>
      <c r="AI614" s="295"/>
      <c r="AJ614" s="295"/>
      <c r="AK614" s="295"/>
      <c r="AL614" s="295"/>
      <c r="AM614" s="295"/>
      <c r="AN614" s="295"/>
      <c r="AO614" s="295"/>
      <c r="AP614" s="295"/>
      <c r="AQ614" s="295"/>
      <c r="AR614" s="295"/>
      <c r="AS614" s="295"/>
      <c r="AT614" s="295"/>
      <c r="AU614" s="295"/>
      <c r="AV614" s="295"/>
      <c r="AW614" s="295"/>
      <c r="AX614" s="295"/>
      <c r="AY614" s="295"/>
      <c r="AZ614" s="295"/>
      <c r="BA614" s="295"/>
      <c r="BB614" s="295"/>
      <c r="BC614" s="295"/>
      <c r="BD614" s="295"/>
      <c r="BE614" s="295"/>
      <c r="BF614" s="295"/>
      <c r="BG614" s="295"/>
      <c r="BH614" s="295"/>
      <c r="BI614" s="295"/>
    </row>
    <row r="615">
      <c r="A615" s="295"/>
      <c r="B615" s="295"/>
      <c r="C615" s="295"/>
      <c r="D615" s="295"/>
      <c r="E615" s="295"/>
      <c r="F615" s="295"/>
      <c r="G615" s="295"/>
      <c r="H615" s="295"/>
      <c r="I615" s="295"/>
      <c r="J615" s="295"/>
      <c r="K615" s="295"/>
      <c r="L615" s="295"/>
      <c r="M615" s="295"/>
      <c r="N615" s="295"/>
      <c r="O615" s="295"/>
      <c r="P615" s="295"/>
      <c r="Q615" s="295"/>
      <c r="R615" s="295"/>
      <c r="S615" s="295"/>
      <c r="T615" s="295"/>
      <c r="U615" s="295"/>
      <c r="V615" s="295"/>
      <c r="W615" s="295"/>
      <c r="X615" s="295"/>
      <c r="Y615" s="295"/>
      <c r="Z615" s="295"/>
      <c r="AA615" s="295"/>
      <c r="AB615" s="295"/>
      <c r="AC615" s="295"/>
      <c r="AD615" s="295"/>
      <c r="AE615" s="295"/>
      <c r="AF615" s="295"/>
      <c r="AG615" s="295"/>
      <c r="AH615" s="295"/>
      <c r="AI615" s="295"/>
      <c r="AJ615" s="295"/>
      <c r="AK615" s="295"/>
      <c r="AL615" s="295"/>
      <c r="AM615" s="295"/>
      <c r="AN615" s="295"/>
      <c r="AO615" s="295"/>
      <c r="AP615" s="295"/>
      <c r="AQ615" s="295"/>
      <c r="AR615" s="295"/>
      <c r="AS615" s="295"/>
      <c r="AT615" s="295"/>
      <c r="AU615" s="295"/>
      <c r="AV615" s="295"/>
      <c r="AW615" s="295"/>
      <c r="AX615" s="295"/>
      <c r="AY615" s="295"/>
      <c r="AZ615" s="295"/>
      <c r="BA615" s="295"/>
      <c r="BB615" s="295"/>
      <c r="BC615" s="295"/>
      <c r="BD615" s="295"/>
      <c r="BE615" s="295"/>
      <c r="BF615" s="295"/>
      <c r="BG615" s="295"/>
      <c r="BH615" s="295"/>
      <c r="BI615" s="295"/>
    </row>
    <row r="616">
      <c r="A616" s="295"/>
      <c r="B616" s="295"/>
      <c r="C616" s="295"/>
      <c r="D616" s="295"/>
      <c r="E616" s="295"/>
      <c r="F616" s="295"/>
      <c r="G616" s="295"/>
      <c r="H616" s="295"/>
      <c r="I616" s="295"/>
      <c r="J616" s="295"/>
      <c r="K616" s="295"/>
      <c r="L616" s="295"/>
      <c r="M616" s="295"/>
      <c r="N616" s="295"/>
      <c r="O616" s="295"/>
      <c r="P616" s="295"/>
      <c r="Q616" s="295"/>
      <c r="R616" s="295"/>
      <c r="S616" s="295"/>
      <c r="T616" s="295"/>
      <c r="U616" s="295"/>
      <c r="V616" s="295"/>
      <c r="W616" s="295"/>
      <c r="X616" s="295"/>
      <c r="Y616" s="295"/>
      <c r="Z616" s="295"/>
      <c r="AA616" s="295"/>
      <c r="AB616" s="295"/>
      <c r="AC616" s="295"/>
      <c r="AD616" s="295"/>
      <c r="AE616" s="295"/>
      <c r="AF616" s="295"/>
      <c r="AG616" s="295"/>
      <c r="AH616" s="295"/>
      <c r="AI616" s="295"/>
      <c r="AJ616" s="295"/>
      <c r="AK616" s="295"/>
      <c r="AL616" s="295"/>
      <c r="AM616" s="295"/>
      <c r="AN616" s="295"/>
      <c r="AO616" s="295"/>
      <c r="AP616" s="295"/>
      <c r="AQ616" s="295"/>
      <c r="AR616" s="295"/>
      <c r="AS616" s="295"/>
      <c r="AT616" s="295"/>
      <c r="AU616" s="295"/>
      <c r="AV616" s="295"/>
      <c r="AW616" s="295"/>
      <c r="AX616" s="295"/>
      <c r="AY616" s="295"/>
      <c r="AZ616" s="295"/>
      <c r="BA616" s="295"/>
      <c r="BB616" s="295"/>
      <c r="BC616" s="295"/>
      <c r="BD616" s="295"/>
      <c r="BE616" s="295"/>
      <c r="BF616" s="295"/>
      <c r="BG616" s="295"/>
      <c r="BH616" s="295"/>
      <c r="BI616" s="295"/>
    </row>
    <row r="617">
      <c r="A617" s="295"/>
      <c r="B617" s="295"/>
      <c r="C617" s="295"/>
      <c r="D617" s="295"/>
      <c r="E617" s="295"/>
      <c r="F617" s="295"/>
      <c r="G617" s="295"/>
      <c r="H617" s="295"/>
      <c r="I617" s="295"/>
      <c r="J617" s="295"/>
      <c r="K617" s="295"/>
      <c r="L617" s="295"/>
      <c r="M617" s="295"/>
      <c r="N617" s="295"/>
      <c r="O617" s="295"/>
      <c r="P617" s="295"/>
      <c r="Q617" s="295"/>
      <c r="R617" s="295"/>
      <c r="S617" s="295"/>
      <c r="T617" s="295"/>
      <c r="U617" s="295"/>
      <c r="V617" s="295"/>
      <c r="W617" s="295"/>
      <c r="X617" s="295"/>
      <c r="Y617" s="295"/>
      <c r="Z617" s="295"/>
      <c r="AA617" s="295"/>
      <c r="AB617" s="295"/>
      <c r="AC617" s="295"/>
      <c r="AD617" s="295"/>
      <c r="AE617" s="295"/>
      <c r="AF617" s="295"/>
      <c r="AG617" s="295"/>
      <c r="AH617" s="295"/>
      <c r="AI617" s="295"/>
      <c r="AJ617" s="295"/>
      <c r="AK617" s="295"/>
      <c r="AL617" s="295"/>
      <c r="AM617" s="295"/>
      <c r="AN617" s="295"/>
      <c r="AO617" s="295"/>
      <c r="AP617" s="295"/>
      <c r="AQ617" s="295"/>
      <c r="AR617" s="295"/>
      <c r="AS617" s="295"/>
      <c r="AT617" s="295"/>
      <c r="AU617" s="295"/>
      <c r="AV617" s="295"/>
      <c r="AW617" s="295"/>
      <c r="AX617" s="295"/>
      <c r="AY617" s="295"/>
      <c r="AZ617" s="295"/>
      <c r="BA617" s="295"/>
      <c r="BB617" s="295"/>
      <c r="BC617" s="295"/>
      <c r="BD617" s="295"/>
      <c r="BE617" s="295"/>
      <c r="BF617" s="295"/>
      <c r="BG617" s="295"/>
      <c r="BH617" s="295"/>
      <c r="BI617" s="295"/>
    </row>
    <row r="618">
      <c r="A618" s="295"/>
      <c r="B618" s="295"/>
      <c r="C618" s="295"/>
      <c r="D618" s="295"/>
      <c r="E618" s="295"/>
      <c r="F618" s="295"/>
      <c r="G618" s="295"/>
      <c r="H618" s="295"/>
      <c r="I618" s="295"/>
      <c r="J618" s="295"/>
      <c r="K618" s="295"/>
      <c r="L618" s="295"/>
      <c r="M618" s="295"/>
      <c r="N618" s="295"/>
      <c r="O618" s="295"/>
      <c r="P618" s="295"/>
      <c r="Q618" s="295"/>
      <c r="R618" s="295"/>
      <c r="S618" s="295"/>
      <c r="T618" s="295"/>
      <c r="U618" s="295"/>
      <c r="V618" s="295"/>
      <c r="W618" s="295"/>
      <c r="X618" s="295"/>
      <c r="Y618" s="295"/>
      <c r="Z618" s="295"/>
      <c r="AA618" s="295"/>
      <c r="AB618" s="295"/>
      <c r="AC618" s="295"/>
      <c r="AD618" s="295"/>
      <c r="AE618" s="295"/>
      <c r="AF618" s="295"/>
      <c r="AG618" s="295"/>
      <c r="AH618" s="295"/>
      <c r="AI618" s="295"/>
      <c r="AJ618" s="295"/>
      <c r="AK618" s="295"/>
      <c r="AL618" s="295"/>
      <c r="AM618" s="295"/>
      <c r="AN618" s="295"/>
      <c r="AO618" s="295"/>
      <c r="AP618" s="295"/>
      <c r="AQ618" s="295"/>
      <c r="AR618" s="295"/>
      <c r="AS618" s="295"/>
      <c r="AT618" s="295"/>
      <c r="AU618" s="295"/>
      <c r="AV618" s="295"/>
      <c r="AW618" s="295"/>
      <c r="AX618" s="295"/>
      <c r="AY618" s="295"/>
      <c r="AZ618" s="295"/>
      <c r="BA618" s="295"/>
      <c r="BB618" s="295"/>
      <c r="BC618" s="295"/>
      <c r="BD618" s="295"/>
      <c r="BE618" s="295"/>
      <c r="BF618" s="295"/>
      <c r="BG618" s="295"/>
      <c r="BH618" s="295"/>
      <c r="BI618" s="295"/>
    </row>
    <row r="619">
      <c r="A619" s="295"/>
      <c r="B619" s="295"/>
      <c r="C619" s="295"/>
      <c r="D619" s="295"/>
      <c r="E619" s="295"/>
      <c r="F619" s="295"/>
      <c r="G619" s="295"/>
      <c r="H619" s="295"/>
      <c r="I619" s="295"/>
      <c r="J619" s="295"/>
      <c r="K619" s="295"/>
      <c r="L619" s="295"/>
      <c r="M619" s="295"/>
      <c r="N619" s="295"/>
      <c r="O619" s="295"/>
      <c r="P619" s="295"/>
      <c r="Q619" s="295"/>
      <c r="R619" s="295"/>
      <c r="S619" s="295"/>
      <c r="T619" s="295"/>
      <c r="U619" s="295"/>
      <c r="V619" s="295"/>
      <c r="W619" s="295"/>
      <c r="X619" s="295"/>
      <c r="Y619" s="295"/>
      <c r="Z619" s="295"/>
      <c r="AA619" s="295"/>
      <c r="AB619" s="295"/>
      <c r="AC619" s="295"/>
      <c r="AD619" s="295"/>
      <c r="AE619" s="295"/>
      <c r="AF619" s="295"/>
      <c r="AG619" s="295"/>
      <c r="AH619" s="295"/>
      <c r="AI619" s="295"/>
      <c r="AJ619" s="295"/>
      <c r="AK619" s="295"/>
      <c r="AL619" s="295"/>
      <c r="AM619" s="295"/>
      <c r="AN619" s="295"/>
      <c r="AO619" s="295"/>
      <c r="AP619" s="295"/>
      <c r="AQ619" s="295"/>
      <c r="AR619" s="295"/>
      <c r="AS619" s="295"/>
      <c r="AT619" s="295"/>
      <c r="AU619" s="295"/>
      <c r="AV619" s="295"/>
      <c r="AW619" s="295"/>
      <c r="AX619" s="295"/>
      <c r="AY619" s="295"/>
      <c r="AZ619" s="295"/>
      <c r="BA619" s="295"/>
      <c r="BB619" s="295"/>
      <c r="BC619" s="295"/>
      <c r="BD619" s="295"/>
      <c r="BE619" s="295"/>
      <c r="BF619" s="295"/>
      <c r="BG619" s="295"/>
      <c r="BH619" s="295"/>
      <c r="BI619" s="295"/>
    </row>
    <row r="620">
      <c r="A620" s="295"/>
      <c r="B620" s="295"/>
      <c r="C620" s="295"/>
      <c r="D620" s="295"/>
      <c r="E620" s="295"/>
      <c r="F620" s="295"/>
      <c r="G620" s="295"/>
      <c r="H620" s="295"/>
      <c r="I620" s="295"/>
      <c r="J620" s="295"/>
      <c r="K620" s="295"/>
      <c r="L620" s="295"/>
      <c r="M620" s="295"/>
      <c r="N620" s="295"/>
      <c r="O620" s="295"/>
      <c r="P620" s="295"/>
      <c r="Q620" s="295"/>
      <c r="R620" s="295"/>
      <c r="S620" s="295"/>
      <c r="T620" s="295"/>
      <c r="U620" s="295"/>
      <c r="V620" s="295"/>
      <c r="W620" s="295"/>
      <c r="X620" s="295"/>
      <c r="Y620" s="295"/>
      <c r="Z620" s="295"/>
      <c r="AA620" s="295"/>
      <c r="AB620" s="295"/>
      <c r="AC620" s="295"/>
      <c r="AD620" s="295"/>
      <c r="AE620" s="295"/>
      <c r="AF620" s="295"/>
      <c r="AG620" s="295"/>
      <c r="AH620" s="295"/>
      <c r="AI620" s="295"/>
      <c r="AJ620" s="295"/>
      <c r="AK620" s="295"/>
      <c r="AL620" s="295"/>
      <c r="AM620" s="295"/>
      <c r="AN620" s="295"/>
      <c r="AO620" s="295"/>
      <c r="AP620" s="295"/>
      <c r="AQ620" s="295"/>
      <c r="AR620" s="295"/>
      <c r="AS620" s="295"/>
      <c r="AT620" s="295"/>
      <c r="AU620" s="295"/>
      <c r="AV620" s="295"/>
      <c r="AW620" s="295"/>
      <c r="AX620" s="295"/>
      <c r="AY620" s="295"/>
      <c r="AZ620" s="295"/>
      <c r="BA620" s="295"/>
      <c r="BB620" s="295"/>
      <c r="BC620" s="295"/>
      <c r="BD620" s="295"/>
      <c r="BE620" s="295"/>
      <c r="BF620" s="295"/>
      <c r="BG620" s="295"/>
      <c r="BH620" s="295"/>
      <c r="BI620" s="295"/>
    </row>
    <row r="621">
      <c r="A621" s="295"/>
      <c r="B621" s="295"/>
      <c r="C621" s="295"/>
      <c r="D621" s="295"/>
      <c r="E621" s="295"/>
      <c r="F621" s="295"/>
      <c r="G621" s="295"/>
      <c r="H621" s="295"/>
      <c r="I621" s="295"/>
      <c r="J621" s="295"/>
      <c r="K621" s="295"/>
      <c r="L621" s="295"/>
      <c r="M621" s="295"/>
      <c r="N621" s="295"/>
      <c r="O621" s="295"/>
      <c r="P621" s="295"/>
      <c r="Q621" s="295"/>
      <c r="R621" s="295"/>
      <c r="S621" s="295"/>
      <c r="T621" s="295"/>
      <c r="U621" s="295"/>
      <c r="V621" s="295"/>
      <c r="W621" s="295"/>
      <c r="X621" s="295"/>
      <c r="Y621" s="295"/>
      <c r="Z621" s="295"/>
      <c r="AA621" s="295"/>
      <c r="AB621" s="295"/>
      <c r="AC621" s="295"/>
      <c r="AD621" s="295"/>
      <c r="AE621" s="295"/>
      <c r="AF621" s="295"/>
      <c r="AG621" s="295"/>
      <c r="AH621" s="295"/>
      <c r="AI621" s="295"/>
      <c r="AJ621" s="295"/>
      <c r="AK621" s="295"/>
      <c r="AL621" s="295"/>
      <c r="AM621" s="295"/>
      <c r="AN621" s="295"/>
      <c r="AO621" s="295"/>
      <c r="AP621" s="295"/>
      <c r="AQ621" s="295"/>
      <c r="AR621" s="295"/>
      <c r="AS621" s="295"/>
      <c r="AT621" s="295"/>
      <c r="AU621" s="295"/>
      <c r="AV621" s="295"/>
      <c r="AW621" s="295"/>
      <c r="AX621" s="295"/>
      <c r="AY621" s="295"/>
      <c r="AZ621" s="295"/>
      <c r="BA621" s="295"/>
      <c r="BB621" s="295"/>
      <c r="BC621" s="295"/>
      <c r="BD621" s="295"/>
      <c r="BE621" s="295"/>
      <c r="BF621" s="295"/>
      <c r="BG621" s="295"/>
      <c r="BH621" s="295"/>
      <c r="BI621" s="295"/>
    </row>
    <row r="622">
      <c r="A622" s="295"/>
      <c r="B622" s="295"/>
      <c r="C622" s="295"/>
      <c r="D622" s="295"/>
      <c r="E622" s="295"/>
      <c r="F622" s="295"/>
      <c r="G622" s="295"/>
      <c r="H622" s="295"/>
      <c r="I622" s="295"/>
      <c r="J622" s="295"/>
      <c r="K622" s="295"/>
      <c r="L622" s="295"/>
      <c r="M622" s="295"/>
      <c r="N622" s="295"/>
      <c r="O622" s="295"/>
      <c r="P622" s="295"/>
      <c r="Q622" s="295"/>
      <c r="R622" s="295"/>
      <c r="S622" s="295"/>
      <c r="T622" s="295"/>
      <c r="U622" s="295"/>
      <c r="V622" s="295"/>
      <c r="W622" s="295"/>
      <c r="X622" s="295"/>
      <c r="Y622" s="295"/>
      <c r="Z622" s="295"/>
      <c r="AA622" s="295"/>
      <c r="AB622" s="295"/>
      <c r="AC622" s="295"/>
      <c r="AD622" s="295"/>
      <c r="AE622" s="295"/>
      <c r="AF622" s="295"/>
      <c r="AG622" s="295"/>
      <c r="AH622" s="295"/>
      <c r="AI622" s="295"/>
      <c r="AJ622" s="295"/>
      <c r="AK622" s="295"/>
      <c r="AL622" s="295"/>
      <c r="AM622" s="295"/>
      <c r="AN622" s="295"/>
      <c r="AO622" s="295"/>
      <c r="AP622" s="295"/>
      <c r="AQ622" s="295"/>
      <c r="AR622" s="295"/>
      <c r="AS622" s="295"/>
      <c r="AT622" s="295"/>
      <c r="AU622" s="295"/>
      <c r="AV622" s="295"/>
      <c r="AW622" s="295"/>
      <c r="AX622" s="295"/>
      <c r="AY622" s="295"/>
      <c r="AZ622" s="295"/>
      <c r="BA622" s="295"/>
      <c r="BB622" s="295"/>
      <c r="BC622" s="295"/>
      <c r="BD622" s="295"/>
      <c r="BE622" s="295"/>
      <c r="BF622" s="295"/>
      <c r="BG622" s="295"/>
      <c r="BH622" s="295"/>
      <c r="BI622" s="295"/>
    </row>
    <row r="623">
      <c r="A623" s="295"/>
      <c r="B623" s="295"/>
      <c r="C623" s="295"/>
      <c r="D623" s="295"/>
      <c r="E623" s="295"/>
      <c r="F623" s="295"/>
      <c r="G623" s="295"/>
      <c r="H623" s="295"/>
      <c r="I623" s="295"/>
      <c r="J623" s="295"/>
      <c r="K623" s="295"/>
      <c r="L623" s="295"/>
      <c r="M623" s="295"/>
      <c r="N623" s="295"/>
      <c r="O623" s="295"/>
      <c r="P623" s="295"/>
      <c r="Q623" s="295"/>
      <c r="R623" s="295"/>
      <c r="S623" s="295"/>
      <c r="T623" s="295"/>
      <c r="U623" s="295"/>
      <c r="V623" s="295"/>
      <c r="W623" s="295"/>
      <c r="X623" s="295"/>
      <c r="Y623" s="295"/>
      <c r="Z623" s="295"/>
      <c r="AA623" s="295"/>
      <c r="AB623" s="295"/>
      <c r="AC623" s="295"/>
      <c r="AD623" s="295"/>
      <c r="AE623" s="295"/>
      <c r="AF623" s="295"/>
      <c r="AG623" s="295"/>
      <c r="AH623" s="295"/>
      <c r="AI623" s="295"/>
      <c r="AJ623" s="295"/>
      <c r="AK623" s="295"/>
      <c r="AL623" s="295"/>
      <c r="AM623" s="295"/>
      <c r="AN623" s="295"/>
      <c r="AO623" s="295"/>
      <c r="AP623" s="295"/>
      <c r="AQ623" s="295"/>
      <c r="AR623" s="295"/>
      <c r="AS623" s="295"/>
      <c r="AT623" s="295"/>
      <c r="AU623" s="295"/>
      <c r="AV623" s="295"/>
      <c r="AW623" s="295"/>
      <c r="AX623" s="295"/>
      <c r="AY623" s="295"/>
      <c r="AZ623" s="295"/>
      <c r="BA623" s="295"/>
      <c r="BB623" s="295"/>
      <c r="BC623" s="295"/>
      <c r="BD623" s="295"/>
      <c r="BE623" s="295"/>
      <c r="BF623" s="295"/>
      <c r="BG623" s="295"/>
      <c r="BH623" s="295"/>
      <c r="BI623" s="295"/>
    </row>
    <row r="624">
      <c r="A624" s="295"/>
      <c r="B624" s="295"/>
      <c r="C624" s="295"/>
      <c r="D624" s="295"/>
      <c r="E624" s="295"/>
      <c r="F624" s="295"/>
      <c r="G624" s="295"/>
      <c r="H624" s="295"/>
      <c r="I624" s="295"/>
      <c r="J624" s="295"/>
      <c r="K624" s="295"/>
      <c r="L624" s="295"/>
      <c r="M624" s="295"/>
      <c r="N624" s="295"/>
      <c r="O624" s="295"/>
      <c r="P624" s="295"/>
      <c r="Q624" s="295"/>
      <c r="R624" s="295"/>
      <c r="S624" s="295"/>
      <c r="T624" s="295"/>
      <c r="U624" s="295"/>
      <c r="V624" s="295"/>
      <c r="W624" s="295"/>
      <c r="X624" s="295"/>
      <c r="Y624" s="295"/>
      <c r="Z624" s="295"/>
      <c r="AA624" s="295"/>
      <c r="AB624" s="295"/>
      <c r="AC624" s="295"/>
      <c r="AD624" s="295"/>
      <c r="AE624" s="295"/>
      <c r="AF624" s="295"/>
      <c r="AG624" s="295"/>
      <c r="AH624" s="295"/>
      <c r="AI624" s="295"/>
      <c r="AJ624" s="295"/>
      <c r="AK624" s="295"/>
      <c r="AL624" s="295"/>
      <c r="AM624" s="295"/>
      <c r="AN624" s="295"/>
      <c r="AO624" s="295"/>
      <c r="AP624" s="295"/>
      <c r="AQ624" s="295"/>
      <c r="AR624" s="295"/>
      <c r="AS624" s="295"/>
      <c r="AT624" s="295"/>
      <c r="AU624" s="295"/>
      <c r="AV624" s="295"/>
      <c r="AW624" s="295"/>
      <c r="AX624" s="295"/>
      <c r="AY624" s="295"/>
      <c r="AZ624" s="295"/>
      <c r="BA624" s="295"/>
      <c r="BB624" s="295"/>
      <c r="BC624" s="295"/>
      <c r="BD624" s="295"/>
      <c r="BE624" s="295"/>
      <c r="BF624" s="295"/>
      <c r="BG624" s="295"/>
      <c r="BH624" s="295"/>
      <c r="BI624" s="295"/>
    </row>
    <row r="625">
      <c r="A625" s="295"/>
      <c r="B625" s="295"/>
      <c r="C625" s="295"/>
      <c r="D625" s="295"/>
      <c r="E625" s="295"/>
      <c r="F625" s="295"/>
      <c r="G625" s="295"/>
      <c r="H625" s="295"/>
      <c r="I625" s="295"/>
      <c r="J625" s="295"/>
      <c r="K625" s="295"/>
      <c r="L625" s="295"/>
      <c r="M625" s="295"/>
      <c r="N625" s="295"/>
      <c r="O625" s="295"/>
      <c r="P625" s="295"/>
      <c r="Q625" s="295"/>
      <c r="R625" s="295"/>
      <c r="S625" s="295"/>
      <c r="T625" s="295"/>
      <c r="U625" s="295"/>
      <c r="V625" s="295"/>
      <c r="W625" s="295"/>
      <c r="X625" s="295"/>
      <c r="Y625" s="295"/>
      <c r="Z625" s="295"/>
      <c r="AA625" s="295"/>
      <c r="AB625" s="295"/>
      <c r="AC625" s="295"/>
      <c r="AD625" s="295"/>
      <c r="AE625" s="295"/>
      <c r="AF625" s="295"/>
      <c r="AG625" s="295"/>
      <c r="AH625" s="295"/>
      <c r="AI625" s="295"/>
      <c r="AJ625" s="295"/>
      <c r="AK625" s="295"/>
      <c r="AL625" s="295"/>
      <c r="AM625" s="295"/>
      <c r="AN625" s="295"/>
      <c r="AO625" s="295"/>
      <c r="AP625" s="295"/>
      <c r="AQ625" s="295"/>
      <c r="AR625" s="295"/>
      <c r="AS625" s="295"/>
      <c r="AT625" s="295"/>
      <c r="AU625" s="295"/>
      <c r="AV625" s="295"/>
      <c r="AW625" s="295"/>
      <c r="AX625" s="295"/>
      <c r="AY625" s="295"/>
      <c r="AZ625" s="295"/>
      <c r="BA625" s="295"/>
      <c r="BB625" s="295"/>
      <c r="BC625" s="295"/>
      <c r="BD625" s="295"/>
      <c r="BE625" s="295"/>
      <c r="BF625" s="295"/>
      <c r="BG625" s="295"/>
      <c r="BH625" s="295"/>
      <c r="BI625" s="295"/>
    </row>
    <row r="626">
      <c r="A626" s="295"/>
      <c r="B626" s="295"/>
      <c r="C626" s="295"/>
      <c r="D626" s="295"/>
      <c r="E626" s="295"/>
      <c r="F626" s="295"/>
      <c r="G626" s="295"/>
      <c r="H626" s="295"/>
      <c r="I626" s="295"/>
      <c r="J626" s="295"/>
      <c r="K626" s="295"/>
      <c r="L626" s="295"/>
      <c r="M626" s="295"/>
      <c r="N626" s="295"/>
      <c r="O626" s="295"/>
      <c r="P626" s="295"/>
      <c r="Q626" s="295"/>
      <c r="R626" s="295"/>
      <c r="S626" s="295"/>
      <c r="T626" s="295"/>
      <c r="U626" s="295"/>
      <c r="V626" s="295"/>
      <c r="W626" s="295"/>
      <c r="X626" s="295"/>
      <c r="Y626" s="295"/>
      <c r="Z626" s="295"/>
      <c r="AA626" s="295"/>
      <c r="AB626" s="295"/>
      <c r="AC626" s="295"/>
      <c r="AD626" s="295"/>
      <c r="AE626" s="295"/>
      <c r="AF626" s="295"/>
      <c r="AG626" s="295"/>
      <c r="AH626" s="295"/>
      <c r="AI626" s="295"/>
      <c r="AJ626" s="295"/>
      <c r="AK626" s="295"/>
      <c r="AL626" s="295"/>
      <c r="AM626" s="295"/>
      <c r="AN626" s="295"/>
      <c r="AO626" s="295"/>
      <c r="AP626" s="295"/>
      <c r="AQ626" s="295"/>
      <c r="AR626" s="295"/>
      <c r="AS626" s="295"/>
      <c r="AT626" s="295"/>
      <c r="AU626" s="295"/>
      <c r="AV626" s="295"/>
      <c r="AW626" s="295"/>
      <c r="AX626" s="295"/>
      <c r="AY626" s="295"/>
      <c r="AZ626" s="295"/>
      <c r="BA626" s="295"/>
      <c r="BB626" s="295"/>
      <c r="BC626" s="295"/>
      <c r="BD626" s="295"/>
      <c r="BE626" s="295"/>
      <c r="BF626" s="295"/>
      <c r="BG626" s="295"/>
      <c r="BH626" s="295"/>
      <c r="BI626" s="295"/>
    </row>
    <row r="627">
      <c r="A627" s="295"/>
      <c r="B627" s="295"/>
      <c r="C627" s="295"/>
      <c r="D627" s="295"/>
      <c r="E627" s="295"/>
      <c r="F627" s="295"/>
      <c r="G627" s="295"/>
      <c r="H627" s="295"/>
      <c r="I627" s="295"/>
      <c r="J627" s="295"/>
      <c r="K627" s="295"/>
      <c r="L627" s="295"/>
      <c r="M627" s="295"/>
      <c r="N627" s="295"/>
      <c r="O627" s="295"/>
      <c r="P627" s="295"/>
      <c r="Q627" s="295"/>
      <c r="R627" s="295"/>
      <c r="S627" s="295"/>
      <c r="T627" s="295"/>
      <c r="U627" s="295"/>
      <c r="V627" s="295"/>
      <c r="W627" s="295"/>
      <c r="X627" s="295"/>
      <c r="Y627" s="295"/>
      <c r="Z627" s="295"/>
      <c r="AA627" s="295"/>
      <c r="AB627" s="295"/>
      <c r="AC627" s="295"/>
      <c r="AD627" s="295"/>
      <c r="AE627" s="295"/>
      <c r="AF627" s="295"/>
      <c r="AG627" s="295"/>
      <c r="AH627" s="295"/>
      <c r="AI627" s="295"/>
      <c r="AJ627" s="295"/>
      <c r="AK627" s="295"/>
      <c r="AL627" s="295"/>
      <c r="AM627" s="295"/>
      <c r="AN627" s="295"/>
      <c r="AO627" s="295"/>
      <c r="AP627" s="295"/>
      <c r="AQ627" s="295"/>
      <c r="AR627" s="295"/>
      <c r="AS627" s="295"/>
      <c r="AT627" s="295"/>
      <c r="AU627" s="295"/>
      <c r="AV627" s="295"/>
      <c r="AW627" s="295"/>
      <c r="AX627" s="295"/>
      <c r="AY627" s="295"/>
      <c r="AZ627" s="295"/>
      <c r="BA627" s="295"/>
      <c r="BB627" s="295"/>
      <c r="BC627" s="295"/>
      <c r="BD627" s="295"/>
      <c r="BE627" s="295"/>
      <c r="BF627" s="295"/>
      <c r="BG627" s="295"/>
      <c r="BH627" s="295"/>
      <c r="BI627" s="295"/>
    </row>
    <row r="628">
      <c r="A628" s="295"/>
      <c r="B628" s="295"/>
      <c r="C628" s="295"/>
      <c r="D628" s="295"/>
      <c r="E628" s="295"/>
      <c r="F628" s="295"/>
      <c r="G628" s="295"/>
      <c r="H628" s="295"/>
      <c r="I628" s="295"/>
      <c r="J628" s="295"/>
      <c r="K628" s="295"/>
      <c r="L628" s="295"/>
      <c r="M628" s="295"/>
      <c r="N628" s="295"/>
      <c r="O628" s="295"/>
      <c r="P628" s="295"/>
      <c r="Q628" s="295"/>
      <c r="R628" s="295"/>
      <c r="S628" s="295"/>
      <c r="T628" s="295"/>
      <c r="U628" s="295"/>
      <c r="V628" s="295"/>
      <c r="W628" s="295"/>
      <c r="X628" s="295"/>
      <c r="Y628" s="295"/>
      <c r="Z628" s="295"/>
      <c r="AA628" s="295"/>
      <c r="AB628" s="295"/>
      <c r="AC628" s="295"/>
      <c r="AD628" s="295"/>
      <c r="AE628" s="295"/>
      <c r="AF628" s="295"/>
      <c r="AG628" s="295"/>
      <c r="AH628" s="295"/>
      <c r="AI628" s="295"/>
      <c r="AJ628" s="295"/>
      <c r="AK628" s="295"/>
      <c r="AL628" s="295"/>
      <c r="AM628" s="295"/>
      <c r="AN628" s="295"/>
      <c r="AO628" s="295"/>
      <c r="AP628" s="295"/>
      <c r="AQ628" s="295"/>
      <c r="AR628" s="295"/>
      <c r="AS628" s="295"/>
      <c r="AT628" s="295"/>
      <c r="AU628" s="295"/>
      <c r="AV628" s="295"/>
      <c r="AW628" s="295"/>
      <c r="AX628" s="295"/>
      <c r="AY628" s="295"/>
      <c r="AZ628" s="295"/>
      <c r="BA628" s="295"/>
      <c r="BB628" s="295"/>
      <c r="BC628" s="295"/>
      <c r="BD628" s="295"/>
      <c r="BE628" s="295"/>
      <c r="BF628" s="295"/>
      <c r="BG628" s="295"/>
      <c r="BH628" s="295"/>
      <c r="BI628" s="295"/>
    </row>
    <row r="629">
      <c r="A629" s="295"/>
      <c r="B629" s="295"/>
      <c r="C629" s="295"/>
      <c r="D629" s="295"/>
      <c r="E629" s="295"/>
      <c r="F629" s="295"/>
      <c r="G629" s="295"/>
      <c r="H629" s="295"/>
      <c r="I629" s="295"/>
      <c r="J629" s="295"/>
      <c r="K629" s="295"/>
      <c r="L629" s="295"/>
      <c r="M629" s="295"/>
      <c r="N629" s="295"/>
      <c r="O629" s="295"/>
      <c r="P629" s="295"/>
      <c r="Q629" s="295"/>
      <c r="R629" s="295"/>
      <c r="S629" s="295"/>
      <c r="T629" s="295"/>
      <c r="U629" s="295"/>
      <c r="V629" s="295"/>
      <c r="W629" s="295"/>
      <c r="X629" s="295"/>
      <c r="Y629" s="295"/>
      <c r="Z629" s="295"/>
      <c r="AA629" s="295"/>
      <c r="AB629" s="295"/>
      <c r="AC629" s="295"/>
      <c r="AD629" s="295"/>
      <c r="AE629" s="295"/>
      <c r="AF629" s="295"/>
      <c r="AG629" s="295"/>
      <c r="AH629" s="295"/>
      <c r="AI629" s="295"/>
      <c r="AJ629" s="295"/>
      <c r="AK629" s="295"/>
      <c r="AL629" s="295"/>
      <c r="AM629" s="295"/>
      <c r="AN629" s="295"/>
      <c r="AO629" s="295"/>
      <c r="AP629" s="295"/>
      <c r="AQ629" s="295"/>
      <c r="AR629" s="295"/>
      <c r="AS629" s="295"/>
      <c r="AT629" s="295"/>
      <c r="AU629" s="295"/>
      <c r="AV629" s="295"/>
      <c r="AW629" s="295"/>
      <c r="AX629" s="295"/>
      <c r="AY629" s="295"/>
      <c r="AZ629" s="295"/>
      <c r="BA629" s="295"/>
      <c r="BB629" s="295"/>
      <c r="BC629" s="295"/>
      <c r="BD629" s="295"/>
      <c r="BE629" s="295"/>
      <c r="BF629" s="295"/>
      <c r="BG629" s="295"/>
      <c r="BH629" s="295"/>
      <c r="BI629" s="295"/>
    </row>
    <row r="630">
      <c r="A630" s="295"/>
      <c r="B630" s="295"/>
      <c r="C630" s="295"/>
      <c r="D630" s="295"/>
      <c r="E630" s="295"/>
      <c r="F630" s="295"/>
      <c r="G630" s="295"/>
      <c r="H630" s="295"/>
      <c r="I630" s="295"/>
      <c r="J630" s="295"/>
      <c r="K630" s="295"/>
      <c r="L630" s="295"/>
      <c r="M630" s="295"/>
      <c r="N630" s="295"/>
      <c r="O630" s="295"/>
      <c r="P630" s="295"/>
      <c r="Q630" s="295"/>
      <c r="R630" s="295"/>
      <c r="S630" s="295"/>
      <c r="T630" s="295"/>
      <c r="U630" s="295"/>
      <c r="V630" s="295"/>
      <c r="W630" s="295"/>
      <c r="X630" s="295"/>
      <c r="Y630" s="295"/>
      <c r="Z630" s="295"/>
      <c r="AA630" s="295"/>
      <c r="AB630" s="295"/>
      <c r="AC630" s="295"/>
      <c r="AD630" s="295"/>
      <c r="AE630" s="295"/>
      <c r="AF630" s="295"/>
      <c r="AG630" s="295"/>
      <c r="AH630" s="295"/>
      <c r="AI630" s="295"/>
      <c r="AJ630" s="295"/>
      <c r="AK630" s="295"/>
      <c r="AL630" s="295"/>
      <c r="AM630" s="295"/>
      <c r="AN630" s="295"/>
      <c r="AO630" s="295"/>
      <c r="AP630" s="295"/>
      <c r="AQ630" s="295"/>
      <c r="AR630" s="295"/>
      <c r="AS630" s="295"/>
      <c r="AT630" s="295"/>
      <c r="AU630" s="295"/>
      <c r="AV630" s="295"/>
      <c r="AW630" s="295"/>
      <c r="AX630" s="295"/>
      <c r="AY630" s="295"/>
      <c r="AZ630" s="295"/>
      <c r="BA630" s="295"/>
      <c r="BB630" s="295"/>
      <c r="BC630" s="295"/>
      <c r="BD630" s="295"/>
      <c r="BE630" s="295"/>
      <c r="BF630" s="295"/>
      <c r="BG630" s="295"/>
      <c r="BH630" s="295"/>
      <c r="BI630" s="295"/>
    </row>
    <row r="631">
      <c r="A631" s="295"/>
      <c r="B631" s="295"/>
      <c r="C631" s="295"/>
      <c r="D631" s="295"/>
      <c r="E631" s="295"/>
      <c r="F631" s="295"/>
      <c r="G631" s="295"/>
      <c r="H631" s="295"/>
      <c r="I631" s="295"/>
      <c r="J631" s="295"/>
      <c r="K631" s="295"/>
      <c r="L631" s="295"/>
      <c r="M631" s="295"/>
      <c r="N631" s="295"/>
      <c r="O631" s="295"/>
      <c r="P631" s="295"/>
      <c r="Q631" s="295"/>
      <c r="R631" s="295"/>
      <c r="S631" s="295"/>
      <c r="T631" s="295"/>
      <c r="U631" s="295"/>
      <c r="V631" s="295"/>
      <c r="W631" s="295"/>
      <c r="X631" s="295"/>
      <c r="Y631" s="295"/>
      <c r="Z631" s="295"/>
      <c r="AA631" s="295"/>
      <c r="AB631" s="295"/>
      <c r="AC631" s="295"/>
      <c r="AD631" s="295"/>
      <c r="AE631" s="295"/>
      <c r="AF631" s="295"/>
      <c r="AG631" s="295"/>
      <c r="AH631" s="295"/>
      <c r="AI631" s="295"/>
      <c r="AJ631" s="295"/>
      <c r="AK631" s="295"/>
      <c r="AL631" s="295"/>
      <c r="AM631" s="295"/>
      <c r="AN631" s="295"/>
      <c r="AO631" s="295"/>
      <c r="AP631" s="295"/>
      <c r="AQ631" s="295"/>
      <c r="AR631" s="295"/>
      <c r="AS631" s="295"/>
      <c r="AT631" s="295"/>
      <c r="AU631" s="295"/>
      <c r="AV631" s="295"/>
      <c r="AW631" s="295"/>
      <c r="AX631" s="295"/>
      <c r="AY631" s="295"/>
      <c r="AZ631" s="295"/>
      <c r="BA631" s="295"/>
      <c r="BB631" s="295"/>
      <c r="BC631" s="295"/>
      <c r="BD631" s="295"/>
      <c r="BE631" s="295"/>
      <c r="BF631" s="295"/>
      <c r="BG631" s="295"/>
      <c r="BH631" s="295"/>
      <c r="BI631" s="295"/>
    </row>
    <row r="632">
      <c r="A632" s="295"/>
      <c r="B632" s="295"/>
      <c r="C632" s="295"/>
      <c r="D632" s="295"/>
      <c r="E632" s="295"/>
      <c r="F632" s="295"/>
      <c r="G632" s="295"/>
      <c r="H632" s="295"/>
      <c r="I632" s="295"/>
      <c r="J632" s="295"/>
      <c r="K632" s="295"/>
      <c r="L632" s="295"/>
      <c r="M632" s="295"/>
      <c r="N632" s="295"/>
      <c r="O632" s="295"/>
      <c r="P632" s="295"/>
      <c r="Q632" s="295"/>
      <c r="R632" s="295"/>
      <c r="S632" s="295"/>
      <c r="T632" s="295"/>
      <c r="U632" s="295"/>
      <c r="V632" s="295"/>
      <c r="W632" s="295"/>
      <c r="X632" s="295"/>
      <c r="Y632" s="295"/>
      <c r="Z632" s="295"/>
      <c r="AA632" s="295"/>
      <c r="AB632" s="295"/>
      <c r="AC632" s="295"/>
      <c r="AD632" s="295"/>
      <c r="AE632" s="295"/>
      <c r="AF632" s="295"/>
      <c r="AG632" s="295"/>
      <c r="AH632" s="295"/>
      <c r="AI632" s="295"/>
      <c r="AJ632" s="295"/>
      <c r="AK632" s="295"/>
      <c r="AL632" s="295"/>
      <c r="AM632" s="295"/>
      <c r="AN632" s="295"/>
      <c r="AO632" s="295"/>
      <c r="AP632" s="295"/>
      <c r="AQ632" s="295"/>
      <c r="AR632" s="295"/>
      <c r="AS632" s="295"/>
      <c r="AT632" s="295"/>
      <c r="AU632" s="295"/>
      <c r="AV632" s="295"/>
      <c r="AW632" s="295"/>
      <c r="AX632" s="295"/>
      <c r="AY632" s="295"/>
      <c r="AZ632" s="295"/>
      <c r="BA632" s="295"/>
      <c r="BB632" s="295"/>
      <c r="BC632" s="295"/>
      <c r="BD632" s="295"/>
      <c r="BE632" s="295"/>
      <c r="BF632" s="295"/>
      <c r="BG632" s="295"/>
      <c r="BH632" s="295"/>
      <c r="BI632" s="295"/>
    </row>
    <row r="633">
      <c r="A633" s="295"/>
      <c r="B633" s="295"/>
      <c r="C633" s="295"/>
      <c r="D633" s="295"/>
      <c r="E633" s="295"/>
      <c r="F633" s="295"/>
      <c r="G633" s="295"/>
      <c r="H633" s="295"/>
      <c r="I633" s="295"/>
      <c r="J633" s="295"/>
      <c r="K633" s="295"/>
      <c r="L633" s="295"/>
      <c r="M633" s="295"/>
      <c r="N633" s="295"/>
      <c r="O633" s="295"/>
      <c r="P633" s="295"/>
      <c r="Q633" s="295"/>
      <c r="R633" s="295"/>
      <c r="S633" s="295"/>
      <c r="T633" s="295"/>
      <c r="U633" s="295"/>
      <c r="V633" s="295"/>
      <c r="W633" s="295"/>
      <c r="X633" s="295"/>
      <c r="Y633" s="295"/>
      <c r="Z633" s="295"/>
      <c r="AA633" s="295"/>
      <c r="AB633" s="295"/>
      <c r="AC633" s="295"/>
      <c r="AD633" s="295"/>
      <c r="AE633" s="295"/>
      <c r="AF633" s="295"/>
      <c r="AG633" s="295"/>
      <c r="AH633" s="295"/>
      <c r="AI633" s="295"/>
      <c r="AJ633" s="295"/>
      <c r="AK633" s="295"/>
      <c r="AL633" s="295"/>
      <c r="AM633" s="295"/>
      <c r="AN633" s="295"/>
      <c r="AO633" s="295"/>
      <c r="AP633" s="295"/>
      <c r="AQ633" s="295"/>
      <c r="AR633" s="295"/>
      <c r="AS633" s="295"/>
      <c r="AT633" s="295"/>
      <c r="AU633" s="295"/>
      <c r="AV633" s="295"/>
      <c r="AW633" s="295"/>
      <c r="AX633" s="295"/>
      <c r="AY633" s="295"/>
      <c r="AZ633" s="295"/>
      <c r="BA633" s="295"/>
      <c r="BB633" s="295"/>
      <c r="BC633" s="295"/>
      <c r="BD633" s="295"/>
      <c r="BE633" s="295"/>
      <c r="BF633" s="295"/>
      <c r="BG633" s="295"/>
      <c r="BH633" s="295"/>
      <c r="BI633" s="295"/>
    </row>
    <row r="634">
      <c r="A634" s="295"/>
      <c r="B634" s="295"/>
      <c r="C634" s="295"/>
      <c r="D634" s="295"/>
      <c r="E634" s="295"/>
      <c r="F634" s="295"/>
      <c r="G634" s="295"/>
      <c r="H634" s="295"/>
      <c r="I634" s="295"/>
      <c r="J634" s="295"/>
      <c r="K634" s="295"/>
      <c r="L634" s="295"/>
      <c r="M634" s="295"/>
      <c r="N634" s="295"/>
      <c r="O634" s="295"/>
      <c r="P634" s="295"/>
      <c r="Q634" s="295"/>
      <c r="R634" s="295"/>
      <c r="S634" s="295"/>
      <c r="T634" s="295"/>
      <c r="U634" s="295"/>
      <c r="V634" s="295"/>
      <c r="W634" s="295"/>
      <c r="X634" s="295"/>
      <c r="Y634" s="295"/>
      <c r="Z634" s="295"/>
      <c r="AA634" s="295"/>
      <c r="AB634" s="295"/>
      <c r="AC634" s="295"/>
      <c r="AD634" s="295"/>
      <c r="AE634" s="295"/>
      <c r="AF634" s="295"/>
      <c r="AG634" s="295"/>
      <c r="AH634" s="295"/>
      <c r="AI634" s="295"/>
      <c r="AJ634" s="295"/>
      <c r="AK634" s="295"/>
      <c r="AL634" s="295"/>
      <c r="AM634" s="295"/>
      <c r="AN634" s="295"/>
      <c r="AO634" s="295"/>
      <c r="AP634" s="295"/>
      <c r="AQ634" s="295"/>
      <c r="AR634" s="295"/>
      <c r="AS634" s="295"/>
      <c r="AT634" s="295"/>
      <c r="AU634" s="295"/>
      <c r="AV634" s="295"/>
      <c r="AW634" s="295"/>
      <c r="AX634" s="295"/>
      <c r="AY634" s="295"/>
      <c r="AZ634" s="295"/>
      <c r="BA634" s="295"/>
      <c r="BB634" s="295"/>
      <c r="BC634" s="295"/>
      <c r="BD634" s="295"/>
      <c r="BE634" s="295"/>
      <c r="BF634" s="295"/>
      <c r="BG634" s="295"/>
      <c r="BH634" s="295"/>
      <c r="BI634" s="295"/>
    </row>
    <row r="635">
      <c r="A635" s="295"/>
      <c r="B635" s="295"/>
      <c r="C635" s="295"/>
      <c r="D635" s="295"/>
      <c r="E635" s="295"/>
      <c r="F635" s="295"/>
      <c r="G635" s="295"/>
      <c r="H635" s="295"/>
      <c r="I635" s="295"/>
      <c r="J635" s="295"/>
      <c r="K635" s="295"/>
      <c r="L635" s="295"/>
      <c r="M635" s="295"/>
      <c r="N635" s="295"/>
      <c r="O635" s="295"/>
      <c r="P635" s="295"/>
      <c r="Q635" s="295"/>
      <c r="R635" s="295"/>
      <c r="S635" s="295"/>
      <c r="T635" s="295"/>
      <c r="U635" s="295"/>
      <c r="V635" s="295"/>
      <c r="W635" s="295"/>
      <c r="X635" s="295"/>
      <c r="Y635" s="295"/>
      <c r="Z635" s="295"/>
      <c r="AA635" s="295"/>
      <c r="AB635" s="295"/>
      <c r="AC635" s="295"/>
      <c r="AD635" s="295"/>
      <c r="AE635" s="295"/>
      <c r="AF635" s="295"/>
      <c r="AG635" s="295"/>
      <c r="AH635" s="295"/>
      <c r="AI635" s="295"/>
      <c r="AJ635" s="295"/>
      <c r="AK635" s="295"/>
      <c r="AL635" s="295"/>
      <c r="AM635" s="295"/>
      <c r="AN635" s="295"/>
      <c r="AO635" s="295"/>
      <c r="AP635" s="295"/>
      <c r="AQ635" s="295"/>
      <c r="AR635" s="295"/>
      <c r="AS635" s="295"/>
      <c r="AT635" s="295"/>
      <c r="AU635" s="295"/>
      <c r="AV635" s="295"/>
      <c r="AW635" s="295"/>
      <c r="AX635" s="295"/>
      <c r="AY635" s="295"/>
      <c r="AZ635" s="295"/>
      <c r="BA635" s="295"/>
      <c r="BB635" s="295"/>
      <c r="BC635" s="295"/>
      <c r="BD635" s="295"/>
      <c r="BE635" s="295"/>
      <c r="BF635" s="295"/>
      <c r="BG635" s="295"/>
      <c r="BH635" s="295"/>
      <c r="BI635" s="295"/>
    </row>
    <row r="636">
      <c r="A636" s="295"/>
      <c r="B636" s="295"/>
      <c r="C636" s="295"/>
      <c r="D636" s="295"/>
      <c r="E636" s="295"/>
      <c r="F636" s="295"/>
      <c r="G636" s="295"/>
      <c r="H636" s="295"/>
      <c r="I636" s="295"/>
      <c r="J636" s="295"/>
      <c r="K636" s="295"/>
      <c r="L636" s="295"/>
      <c r="M636" s="295"/>
      <c r="N636" s="295"/>
      <c r="O636" s="295"/>
      <c r="P636" s="295"/>
      <c r="Q636" s="295"/>
      <c r="R636" s="295"/>
      <c r="S636" s="295"/>
      <c r="T636" s="295"/>
      <c r="U636" s="295"/>
      <c r="V636" s="295"/>
      <c r="W636" s="295"/>
      <c r="X636" s="295"/>
      <c r="Y636" s="295"/>
      <c r="Z636" s="295"/>
      <c r="AA636" s="295"/>
      <c r="AB636" s="295"/>
      <c r="AC636" s="295"/>
      <c r="AD636" s="295"/>
      <c r="AE636" s="295"/>
      <c r="AF636" s="295"/>
      <c r="AG636" s="295"/>
      <c r="AH636" s="295"/>
      <c r="AI636" s="295"/>
      <c r="AJ636" s="295"/>
      <c r="AK636" s="295"/>
      <c r="AL636" s="295"/>
      <c r="AM636" s="295"/>
      <c r="AN636" s="295"/>
      <c r="AO636" s="295"/>
      <c r="AP636" s="295"/>
      <c r="AQ636" s="295"/>
      <c r="AR636" s="295"/>
      <c r="AS636" s="295"/>
      <c r="AT636" s="295"/>
      <c r="AU636" s="295"/>
      <c r="AV636" s="295"/>
      <c r="AW636" s="295"/>
      <c r="AX636" s="295"/>
      <c r="AY636" s="295"/>
      <c r="AZ636" s="295"/>
      <c r="BA636" s="295"/>
      <c r="BB636" s="295"/>
      <c r="BC636" s="295"/>
      <c r="BD636" s="295"/>
      <c r="BE636" s="295"/>
      <c r="BF636" s="295"/>
      <c r="BG636" s="295"/>
      <c r="BH636" s="295"/>
      <c r="BI636" s="295"/>
    </row>
    <row r="637">
      <c r="A637" s="295"/>
      <c r="B637" s="295"/>
      <c r="C637" s="295"/>
      <c r="D637" s="295"/>
      <c r="E637" s="295"/>
      <c r="F637" s="295"/>
      <c r="G637" s="295"/>
      <c r="H637" s="295"/>
      <c r="I637" s="295"/>
      <c r="J637" s="295"/>
      <c r="K637" s="295"/>
      <c r="L637" s="295"/>
      <c r="M637" s="295"/>
      <c r="N637" s="295"/>
      <c r="O637" s="295"/>
      <c r="P637" s="295"/>
      <c r="Q637" s="295"/>
      <c r="R637" s="295"/>
      <c r="S637" s="295"/>
      <c r="T637" s="295"/>
      <c r="U637" s="295"/>
      <c r="V637" s="295"/>
      <c r="W637" s="295"/>
      <c r="X637" s="295"/>
      <c r="Y637" s="295"/>
      <c r="Z637" s="295"/>
      <c r="AA637" s="295"/>
      <c r="AB637" s="295"/>
      <c r="AC637" s="295"/>
      <c r="AD637" s="295"/>
      <c r="AE637" s="295"/>
      <c r="AF637" s="295"/>
      <c r="AG637" s="295"/>
      <c r="AH637" s="295"/>
      <c r="AI637" s="295"/>
      <c r="AJ637" s="295"/>
      <c r="AK637" s="295"/>
      <c r="AL637" s="295"/>
      <c r="AM637" s="295"/>
      <c r="AN637" s="295"/>
      <c r="AO637" s="295"/>
      <c r="AP637" s="295"/>
      <c r="AQ637" s="295"/>
      <c r="AR637" s="295"/>
      <c r="AS637" s="295"/>
      <c r="AT637" s="295"/>
      <c r="AU637" s="295"/>
      <c r="AV637" s="295"/>
      <c r="AW637" s="295"/>
      <c r="AX637" s="295"/>
      <c r="AY637" s="295"/>
      <c r="AZ637" s="295"/>
      <c r="BA637" s="295"/>
      <c r="BB637" s="295"/>
      <c r="BC637" s="295"/>
      <c r="BD637" s="295"/>
      <c r="BE637" s="295"/>
      <c r="BF637" s="295"/>
      <c r="BG637" s="295"/>
      <c r="BH637" s="295"/>
      <c r="BI637" s="295"/>
    </row>
    <row r="638">
      <c r="A638" s="295"/>
      <c r="B638" s="295"/>
      <c r="C638" s="295"/>
      <c r="D638" s="295"/>
      <c r="E638" s="295"/>
      <c r="F638" s="295"/>
      <c r="G638" s="295"/>
      <c r="H638" s="295"/>
      <c r="I638" s="295"/>
      <c r="J638" s="295"/>
      <c r="K638" s="295"/>
      <c r="L638" s="295"/>
      <c r="M638" s="295"/>
      <c r="N638" s="295"/>
      <c r="O638" s="295"/>
      <c r="P638" s="295"/>
      <c r="Q638" s="295"/>
      <c r="R638" s="295"/>
      <c r="S638" s="295"/>
      <c r="T638" s="295"/>
      <c r="U638" s="295"/>
      <c r="V638" s="295"/>
      <c r="W638" s="295"/>
      <c r="X638" s="295"/>
      <c r="Y638" s="295"/>
      <c r="Z638" s="295"/>
      <c r="AA638" s="295"/>
      <c r="AB638" s="295"/>
      <c r="AC638" s="295"/>
      <c r="AD638" s="295"/>
      <c r="AE638" s="295"/>
      <c r="AF638" s="295"/>
      <c r="AG638" s="295"/>
      <c r="AH638" s="295"/>
      <c r="AI638" s="295"/>
      <c r="AJ638" s="295"/>
      <c r="AK638" s="295"/>
      <c r="AL638" s="295"/>
      <c r="AM638" s="295"/>
      <c r="AN638" s="295"/>
      <c r="AO638" s="295"/>
      <c r="AP638" s="295"/>
      <c r="AQ638" s="295"/>
      <c r="AR638" s="295"/>
      <c r="AS638" s="295"/>
      <c r="AT638" s="295"/>
      <c r="AU638" s="295"/>
      <c r="AV638" s="295"/>
      <c r="AW638" s="295"/>
      <c r="AX638" s="295"/>
      <c r="AY638" s="295"/>
      <c r="AZ638" s="295"/>
      <c r="BA638" s="295"/>
      <c r="BB638" s="295"/>
      <c r="BC638" s="295"/>
      <c r="BD638" s="295"/>
      <c r="BE638" s="295"/>
      <c r="BF638" s="295"/>
      <c r="BG638" s="295"/>
      <c r="BH638" s="295"/>
      <c r="BI638" s="295"/>
    </row>
    <row r="639">
      <c r="A639" s="295"/>
      <c r="B639" s="295"/>
      <c r="C639" s="295"/>
      <c r="D639" s="295"/>
      <c r="E639" s="295"/>
      <c r="F639" s="295"/>
      <c r="G639" s="295"/>
      <c r="H639" s="295"/>
      <c r="I639" s="295"/>
      <c r="J639" s="295"/>
      <c r="K639" s="295"/>
      <c r="L639" s="295"/>
      <c r="M639" s="295"/>
      <c r="N639" s="295"/>
      <c r="O639" s="295"/>
      <c r="P639" s="295"/>
      <c r="Q639" s="295"/>
      <c r="R639" s="295"/>
      <c r="S639" s="295"/>
      <c r="T639" s="295"/>
      <c r="U639" s="295"/>
      <c r="V639" s="295"/>
      <c r="W639" s="295"/>
      <c r="X639" s="295"/>
      <c r="Y639" s="295"/>
      <c r="Z639" s="295"/>
      <c r="AA639" s="295"/>
      <c r="AB639" s="295"/>
      <c r="AC639" s="295"/>
      <c r="AD639" s="295"/>
      <c r="AE639" s="295"/>
      <c r="AF639" s="295"/>
      <c r="AG639" s="295"/>
      <c r="AH639" s="295"/>
      <c r="AI639" s="295"/>
      <c r="AJ639" s="295"/>
      <c r="AK639" s="295"/>
      <c r="AL639" s="295"/>
      <c r="AM639" s="295"/>
      <c r="AN639" s="295"/>
      <c r="AO639" s="295"/>
      <c r="AP639" s="295"/>
      <c r="AQ639" s="295"/>
      <c r="AR639" s="295"/>
      <c r="AS639" s="295"/>
      <c r="AT639" s="295"/>
      <c r="AU639" s="295"/>
      <c r="AV639" s="295"/>
      <c r="AW639" s="295"/>
      <c r="AX639" s="295"/>
      <c r="AY639" s="295"/>
      <c r="AZ639" s="295"/>
      <c r="BA639" s="295"/>
      <c r="BB639" s="295"/>
      <c r="BC639" s="295"/>
      <c r="BD639" s="295"/>
      <c r="BE639" s="295"/>
      <c r="BF639" s="295"/>
      <c r="BG639" s="295"/>
      <c r="BH639" s="295"/>
      <c r="BI639" s="295"/>
    </row>
    <row r="640">
      <c r="A640" s="295"/>
      <c r="B640" s="295"/>
      <c r="C640" s="295"/>
      <c r="D640" s="295"/>
      <c r="E640" s="295"/>
      <c r="F640" s="295"/>
      <c r="G640" s="295"/>
      <c r="H640" s="295"/>
      <c r="I640" s="295"/>
      <c r="J640" s="295"/>
      <c r="K640" s="295"/>
      <c r="L640" s="295"/>
      <c r="M640" s="295"/>
      <c r="N640" s="295"/>
      <c r="O640" s="295"/>
      <c r="P640" s="295"/>
      <c r="Q640" s="295"/>
      <c r="R640" s="295"/>
      <c r="S640" s="295"/>
      <c r="T640" s="295"/>
      <c r="U640" s="295"/>
      <c r="V640" s="295"/>
      <c r="W640" s="295"/>
      <c r="X640" s="295"/>
      <c r="Y640" s="295"/>
      <c r="Z640" s="295"/>
      <c r="AA640" s="295"/>
      <c r="AB640" s="295"/>
      <c r="AC640" s="295"/>
      <c r="AD640" s="295"/>
      <c r="AE640" s="295"/>
      <c r="AF640" s="295"/>
      <c r="AG640" s="295"/>
      <c r="AH640" s="295"/>
      <c r="AI640" s="295"/>
      <c r="AJ640" s="295"/>
      <c r="AK640" s="295"/>
      <c r="AL640" s="295"/>
      <c r="AM640" s="295"/>
      <c r="AN640" s="295"/>
      <c r="AO640" s="295"/>
      <c r="AP640" s="295"/>
      <c r="AQ640" s="295"/>
      <c r="AR640" s="295"/>
      <c r="AS640" s="295"/>
      <c r="AT640" s="295"/>
      <c r="AU640" s="295"/>
      <c r="AV640" s="295"/>
      <c r="AW640" s="295"/>
      <c r="AX640" s="295"/>
      <c r="AY640" s="295"/>
      <c r="AZ640" s="295"/>
      <c r="BA640" s="295"/>
      <c r="BB640" s="295"/>
      <c r="BC640" s="295"/>
      <c r="BD640" s="295"/>
      <c r="BE640" s="295"/>
      <c r="BF640" s="295"/>
      <c r="BG640" s="295"/>
      <c r="BH640" s="295"/>
      <c r="BI640" s="295"/>
    </row>
    <row r="641">
      <c r="A641" s="295"/>
      <c r="B641" s="295"/>
      <c r="C641" s="295"/>
      <c r="D641" s="295"/>
      <c r="E641" s="295"/>
      <c r="F641" s="295"/>
      <c r="G641" s="295"/>
      <c r="H641" s="295"/>
      <c r="I641" s="295"/>
      <c r="J641" s="295"/>
      <c r="K641" s="295"/>
      <c r="L641" s="295"/>
      <c r="M641" s="295"/>
      <c r="N641" s="295"/>
      <c r="O641" s="295"/>
      <c r="P641" s="295"/>
      <c r="Q641" s="295"/>
      <c r="R641" s="295"/>
      <c r="S641" s="295"/>
      <c r="T641" s="295"/>
      <c r="U641" s="295"/>
      <c r="V641" s="295"/>
      <c r="W641" s="295"/>
      <c r="X641" s="295"/>
      <c r="Y641" s="295"/>
      <c r="Z641" s="295"/>
      <c r="AA641" s="295"/>
      <c r="AB641" s="295"/>
      <c r="AC641" s="295"/>
      <c r="AD641" s="295"/>
      <c r="AE641" s="295"/>
      <c r="AF641" s="295"/>
      <c r="AG641" s="295"/>
      <c r="AH641" s="295"/>
      <c r="AI641" s="295"/>
      <c r="AJ641" s="295"/>
      <c r="AK641" s="295"/>
      <c r="AL641" s="295"/>
      <c r="AM641" s="295"/>
      <c r="AN641" s="295"/>
      <c r="AO641" s="295"/>
      <c r="AP641" s="295"/>
      <c r="AQ641" s="295"/>
      <c r="AR641" s="295"/>
      <c r="AS641" s="295"/>
      <c r="AT641" s="295"/>
      <c r="AU641" s="295"/>
      <c r="AV641" s="295"/>
      <c r="AW641" s="295"/>
      <c r="AX641" s="295"/>
      <c r="AY641" s="295"/>
      <c r="AZ641" s="295"/>
      <c r="BA641" s="295"/>
      <c r="BB641" s="295"/>
      <c r="BC641" s="295"/>
      <c r="BD641" s="295"/>
      <c r="BE641" s="295"/>
      <c r="BF641" s="295"/>
      <c r="BG641" s="295"/>
      <c r="BH641" s="295"/>
      <c r="BI641" s="295"/>
    </row>
    <row r="642">
      <c r="A642" s="295"/>
      <c r="B642" s="295"/>
      <c r="C642" s="295"/>
      <c r="D642" s="295"/>
      <c r="E642" s="295"/>
      <c r="F642" s="295"/>
      <c r="G642" s="295"/>
      <c r="H642" s="295"/>
      <c r="I642" s="295"/>
      <c r="J642" s="295"/>
      <c r="K642" s="295"/>
      <c r="L642" s="295"/>
      <c r="M642" s="295"/>
      <c r="N642" s="295"/>
      <c r="O642" s="295"/>
      <c r="P642" s="295"/>
      <c r="Q642" s="295"/>
      <c r="R642" s="295"/>
      <c r="S642" s="295"/>
      <c r="T642" s="295"/>
      <c r="U642" s="295"/>
      <c r="V642" s="295"/>
      <c r="W642" s="295"/>
      <c r="X642" s="295"/>
      <c r="Y642" s="295"/>
      <c r="Z642" s="295"/>
      <c r="AA642" s="295"/>
      <c r="AB642" s="295"/>
      <c r="AC642" s="295"/>
      <c r="AD642" s="295"/>
      <c r="AE642" s="295"/>
      <c r="AF642" s="295"/>
      <c r="AG642" s="295"/>
      <c r="AH642" s="295"/>
      <c r="AI642" s="295"/>
      <c r="AJ642" s="295"/>
      <c r="AK642" s="295"/>
      <c r="AL642" s="295"/>
      <c r="AM642" s="295"/>
      <c r="AN642" s="295"/>
      <c r="AO642" s="295"/>
      <c r="AP642" s="295"/>
      <c r="AQ642" s="295"/>
      <c r="AR642" s="295"/>
      <c r="AS642" s="295"/>
      <c r="AT642" s="295"/>
      <c r="AU642" s="295"/>
      <c r="AV642" s="295"/>
      <c r="AW642" s="295"/>
      <c r="AX642" s="295"/>
      <c r="AY642" s="295"/>
      <c r="AZ642" s="295"/>
      <c r="BA642" s="295"/>
      <c r="BB642" s="295"/>
      <c r="BC642" s="295"/>
      <c r="BD642" s="295"/>
      <c r="BE642" s="295"/>
      <c r="BF642" s="295"/>
      <c r="BG642" s="295"/>
      <c r="BH642" s="295"/>
      <c r="BI642" s="295"/>
    </row>
    <row r="643">
      <c r="A643" s="295"/>
      <c r="B643" s="295"/>
      <c r="C643" s="295"/>
      <c r="D643" s="295"/>
      <c r="E643" s="295"/>
      <c r="F643" s="295"/>
      <c r="G643" s="295"/>
      <c r="H643" s="295"/>
      <c r="I643" s="295"/>
      <c r="J643" s="295"/>
      <c r="K643" s="295"/>
      <c r="L643" s="295"/>
      <c r="M643" s="295"/>
      <c r="N643" s="295"/>
      <c r="O643" s="295"/>
      <c r="P643" s="295"/>
      <c r="Q643" s="295"/>
      <c r="R643" s="295"/>
      <c r="S643" s="295"/>
      <c r="T643" s="295"/>
      <c r="U643" s="295"/>
      <c r="V643" s="295"/>
      <c r="W643" s="295"/>
      <c r="X643" s="295"/>
      <c r="Y643" s="295"/>
      <c r="Z643" s="295"/>
      <c r="AA643" s="295"/>
      <c r="AB643" s="295"/>
      <c r="AC643" s="295"/>
      <c r="AD643" s="295"/>
      <c r="AE643" s="295"/>
      <c r="AF643" s="295"/>
      <c r="AG643" s="295"/>
      <c r="AH643" s="295"/>
      <c r="AI643" s="295"/>
      <c r="AJ643" s="295"/>
      <c r="AK643" s="295"/>
      <c r="AL643" s="295"/>
      <c r="AM643" s="295"/>
      <c r="AN643" s="295"/>
      <c r="AO643" s="295"/>
      <c r="AP643" s="295"/>
      <c r="AQ643" s="295"/>
      <c r="AR643" s="295"/>
      <c r="AS643" s="295"/>
      <c r="AT643" s="295"/>
      <c r="AU643" s="295"/>
      <c r="AV643" s="295"/>
      <c r="AW643" s="295"/>
      <c r="AX643" s="295"/>
      <c r="AY643" s="295"/>
      <c r="AZ643" s="295"/>
      <c r="BA643" s="295"/>
      <c r="BB643" s="295"/>
      <c r="BC643" s="295"/>
      <c r="BD643" s="295"/>
      <c r="BE643" s="295"/>
      <c r="BF643" s="295"/>
      <c r="BG643" s="295"/>
      <c r="BH643" s="295"/>
      <c r="BI643" s="295"/>
    </row>
    <row r="644">
      <c r="A644" s="295"/>
      <c r="B644" s="295"/>
      <c r="C644" s="295"/>
      <c r="D644" s="295"/>
      <c r="E644" s="295"/>
      <c r="F644" s="295"/>
      <c r="G644" s="295"/>
      <c r="H644" s="295"/>
      <c r="I644" s="295"/>
      <c r="J644" s="295"/>
      <c r="K644" s="295"/>
      <c r="L644" s="295"/>
      <c r="M644" s="295"/>
      <c r="N644" s="295"/>
      <c r="O644" s="295"/>
      <c r="P644" s="295"/>
      <c r="Q644" s="295"/>
      <c r="R644" s="295"/>
      <c r="S644" s="295"/>
      <c r="T644" s="295"/>
      <c r="U644" s="295"/>
      <c r="V644" s="295"/>
      <c r="W644" s="295"/>
      <c r="X644" s="295"/>
      <c r="Y644" s="295"/>
      <c r="Z644" s="295"/>
      <c r="AA644" s="295"/>
      <c r="AB644" s="295"/>
      <c r="AC644" s="295"/>
      <c r="AD644" s="295"/>
      <c r="AE644" s="295"/>
      <c r="AF644" s="295"/>
      <c r="AG644" s="295"/>
      <c r="AH644" s="295"/>
      <c r="AI644" s="295"/>
      <c r="AJ644" s="295"/>
      <c r="AK644" s="295"/>
      <c r="AL644" s="295"/>
      <c r="AM644" s="295"/>
      <c r="AN644" s="295"/>
      <c r="AO644" s="295"/>
      <c r="AP644" s="295"/>
      <c r="AQ644" s="295"/>
      <c r="AR644" s="295"/>
      <c r="AS644" s="295"/>
      <c r="AT644" s="295"/>
      <c r="AU644" s="295"/>
      <c r="AV644" s="295"/>
      <c r="AW644" s="295"/>
      <c r="AX644" s="295"/>
      <c r="AY644" s="295"/>
      <c r="AZ644" s="295"/>
      <c r="BA644" s="295"/>
      <c r="BB644" s="295"/>
      <c r="BC644" s="295"/>
      <c r="BD644" s="295"/>
      <c r="BE644" s="295"/>
      <c r="BF644" s="295"/>
      <c r="BG644" s="295"/>
      <c r="BH644" s="295"/>
      <c r="BI644" s="295"/>
    </row>
    <row r="645">
      <c r="A645" s="295"/>
      <c r="B645" s="295"/>
      <c r="C645" s="295"/>
      <c r="D645" s="295"/>
      <c r="E645" s="295"/>
      <c r="F645" s="295"/>
      <c r="G645" s="295"/>
      <c r="H645" s="295"/>
      <c r="I645" s="295"/>
      <c r="J645" s="295"/>
      <c r="K645" s="295"/>
      <c r="L645" s="295"/>
      <c r="M645" s="295"/>
      <c r="N645" s="295"/>
      <c r="O645" s="295"/>
      <c r="P645" s="295"/>
      <c r="Q645" s="295"/>
      <c r="R645" s="295"/>
      <c r="S645" s="295"/>
      <c r="T645" s="295"/>
      <c r="U645" s="295"/>
      <c r="V645" s="295"/>
      <c r="W645" s="295"/>
      <c r="X645" s="295"/>
      <c r="Y645" s="295"/>
      <c r="Z645" s="295"/>
      <c r="AA645" s="295"/>
      <c r="AB645" s="295"/>
      <c r="AC645" s="295"/>
      <c r="AD645" s="295"/>
      <c r="AE645" s="295"/>
      <c r="AF645" s="295"/>
      <c r="AG645" s="295"/>
      <c r="AH645" s="295"/>
      <c r="AI645" s="295"/>
      <c r="AJ645" s="295"/>
      <c r="AK645" s="295"/>
      <c r="AL645" s="295"/>
      <c r="AM645" s="295"/>
      <c r="AN645" s="295"/>
      <c r="AO645" s="295"/>
      <c r="AP645" s="295"/>
      <c r="AQ645" s="295"/>
      <c r="AR645" s="295"/>
      <c r="AS645" s="295"/>
      <c r="AT645" s="295"/>
      <c r="AU645" s="295"/>
      <c r="AV645" s="295"/>
      <c r="AW645" s="295"/>
      <c r="AX645" s="295"/>
      <c r="AY645" s="295"/>
      <c r="AZ645" s="295"/>
      <c r="BA645" s="295"/>
      <c r="BB645" s="295"/>
      <c r="BC645" s="295"/>
      <c r="BD645" s="295"/>
      <c r="BE645" s="295"/>
      <c r="BF645" s="295"/>
      <c r="BG645" s="295"/>
      <c r="BH645" s="295"/>
      <c r="BI645" s="295"/>
    </row>
    <row r="646">
      <c r="A646" s="295"/>
      <c r="B646" s="295"/>
      <c r="C646" s="295"/>
      <c r="D646" s="295"/>
      <c r="E646" s="295"/>
      <c r="F646" s="295"/>
      <c r="G646" s="295"/>
      <c r="H646" s="295"/>
      <c r="I646" s="295"/>
      <c r="J646" s="295"/>
      <c r="K646" s="295"/>
      <c r="L646" s="295"/>
      <c r="M646" s="295"/>
      <c r="N646" s="295"/>
      <c r="O646" s="295"/>
      <c r="P646" s="295"/>
      <c r="Q646" s="295"/>
      <c r="R646" s="295"/>
      <c r="S646" s="295"/>
      <c r="T646" s="295"/>
      <c r="U646" s="295"/>
      <c r="V646" s="295"/>
      <c r="W646" s="295"/>
      <c r="X646" s="295"/>
      <c r="Y646" s="295"/>
      <c r="Z646" s="295"/>
      <c r="AA646" s="295"/>
      <c r="AB646" s="295"/>
      <c r="AC646" s="295"/>
      <c r="AD646" s="295"/>
      <c r="AE646" s="295"/>
      <c r="AF646" s="295"/>
      <c r="AG646" s="295"/>
      <c r="AH646" s="295"/>
      <c r="AI646" s="295"/>
      <c r="AJ646" s="295"/>
      <c r="AK646" s="295"/>
      <c r="AL646" s="295"/>
      <c r="AM646" s="295"/>
      <c r="AN646" s="295"/>
      <c r="AO646" s="295"/>
      <c r="AP646" s="295"/>
      <c r="AQ646" s="295"/>
      <c r="AR646" s="295"/>
      <c r="AS646" s="295"/>
      <c r="AT646" s="295"/>
      <c r="AU646" s="295"/>
      <c r="AV646" s="295"/>
      <c r="AW646" s="295"/>
      <c r="AX646" s="295"/>
      <c r="AY646" s="295"/>
      <c r="AZ646" s="295"/>
      <c r="BA646" s="295"/>
      <c r="BB646" s="295"/>
      <c r="BC646" s="295"/>
      <c r="BD646" s="295"/>
      <c r="BE646" s="295"/>
      <c r="BF646" s="295"/>
      <c r="BG646" s="295"/>
      <c r="BH646" s="295"/>
      <c r="BI646" s="295"/>
    </row>
    <row r="647">
      <c r="A647" s="295"/>
      <c r="B647" s="295"/>
      <c r="C647" s="295"/>
      <c r="D647" s="295"/>
      <c r="E647" s="295"/>
      <c r="F647" s="295"/>
      <c r="G647" s="295"/>
      <c r="H647" s="295"/>
      <c r="I647" s="295"/>
      <c r="J647" s="295"/>
      <c r="K647" s="295"/>
      <c r="L647" s="295"/>
      <c r="M647" s="295"/>
      <c r="N647" s="295"/>
      <c r="O647" s="295"/>
      <c r="P647" s="295"/>
      <c r="Q647" s="295"/>
      <c r="R647" s="295"/>
      <c r="S647" s="295"/>
      <c r="T647" s="295"/>
      <c r="U647" s="295"/>
      <c r="V647" s="295"/>
      <c r="W647" s="295"/>
      <c r="X647" s="295"/>
      <c r="Y647" s="295"/>
      <c r="Z647" s="295"/>
      <c r="AA647" s="295"/>
      <c r="AB647" s="295"/>
      <c r="AC647" s="295"/>
      <c r="AD647" s="295"/>
      <c r="AE647" s="295"/>
      <c r="AF647" s="295"/>
      <c r="AG647" s="295"/>
      <c r="AH647" s="295"/>
      <c r="AI647" s="295"/>
      <c r="AJ647" s="295"/>
      <c r="AK647" s="295"/>
      <c r="AL647" s="295"/>
      <c r="AM647" s="295"/>
      <c r="AN647" s="295"/>
      <c r="AO647" s="295"/>
      <c r="AP647" s="295"/>
      <c r="AQ647" s="295"/>
      <c r="AR647" s="295"/>
      <c r="AS647" s="295"/>
      <c r="AT647" s="295"/>
      <c r="AU647" s="295"/>
      <c r="AV647" s="295"/>
      <c r="AW647" s="295"/>
      <c r="AX647" s="295"/>
      <c r="AY647" s="295"/>
      <c r="AZ647" s="295"/>
      <c r="BA647" s="295"/>
      <c r="BB647" s="295"/>
      <c r="BC647" s="295"/>
      <c r="BD647" s="295"/>
      <c r="BE647" s="295"/>
      <c r="BF647" s="295"/>
      <c r="BG647" s="295"/>
      <c r="BH647" s="295"/>
      <c r="BI647" s="295"/>
    </row>
    <row r="648">
      <c r="A648" s="295"/>
      <c r="B648" s="295"/>
      <c r="C648" s="295"/>
      <c r="D648" s="295"/>
      <c r="E648" s="295"/>
      <c r="F648" s="295"/>
      <c r="G648" s="295"/>
      <c r="H648" s="295"/>
      <c r="I648" s="295"/>
      <c r="J648" s="295"/>
      <c r="K648" s="295"/>
      <c r="L648" s="295"/>
      <c r="M648" s="295"/>
      <c r="N648" s="295"/>
      <c r="O648" s="295"/>
      <c r="P648" s="295"/>
      <c r="Q648" s="295"/>
      <c r="R648" s="295"/>
      <c r="S648" s="295"/>
      <c r="T648" s="295"/>
      <c r="U648" s="295"/>
      <c r="V648" s="295"/>
      <c r="W648" s="295"/>
      <c r="X648" s="295"/>
      <c r="Y648" s="295"/>
      <c r="Z648" s="295"/>
      <c r="AA648" s="295"/>
      <c r="AB648" s="295"/>
      <c r="AC648" s="295"/>
      <c r="AD648" s="295"/>
      <c r="AE648" s="295"/>
      <c r="AF648" s="295"/>
      <c r="AG648" s="295"/>
      <c r="AH648" s="295"/>
      <c r="AI648" s="295"/>
      <c r="AJ648" s="295"/>
      <c r="AK648" s="295"/>
      <c r="AL648" s="295"/>
      <c r="AM648" s="295"/>
      <c r="AN648" s="295"/>
      <c r="AO648" s="295"/>
      <c r="AP648" s="295"/>
      <c r="AQ648" s="295"/>
      <c r="AR648" s="295"/>
      <c r="AS648" s="295"/>
      <c r="AT648" s="295"/>
      <c r="AU648" s="295"/>
      <c r="AV648" s="295"/>
      <c r="AW648" s="295"/>
      <c r="AX648" s="295"/>
      <c r="AY648" s="295"/>
      <c r="AZ648" s="295"/>
      <c r="BA648" s="295"/>
      <c r="BB648" s="295"/>
      <c r="BC648" s="295"/>
      <c r="BD648" s="295"/>
      <c r="BE648" s="295"/>
      <c r="BF648" s="295"/>
      <c r="BG648" s="295"/>
      <c r="BH648" s="295"/>
      <c r="BI648" s="295"/>
    </row>
    <row r="649">
      <c r="A649" s="295"/>
      <c r="B649" s="295"/>
      <c r="C649" s="295"/>
      <c r="D649" s="295"/>
      <c r="E649" s="295"/>
      <c r="F649" s="295"/>
      <c r="G649" s="295"/>
      <c r="H649" s="295"/>
      <c r="I649" s="295"/>
      <c r="J649" s="295"/>
      <c r="K649" s="295"/>
      <c r="L649" s="295"/>
      <c r="M649" s="295"/>
      <c r="N649" s="295"/>
      <c r="O649" s="295"/>
      <c r="P649" s="295"/>
      <c r="Q649" s="295"/>
      <c r="R649" s="295"/>
      <c r="S649" s="295"/>
      <c r="T649" s="295"/>
      <c r="U649" s="295"/>
      <c r="V649" s="295"/>
      <c r="W649" s="295"/>
      <c r="X649" s="295"/>
      <c r="Y649" s="295"/>
      <c r="Z649" s="295"/>
      <c r="AA649" s="295"/>
      <c r="AB649" s="295"/>
      <c r="AC649" s="295"/>
      <c r="AD649" s="295"/>
      <c r="AE649" s="295"/>
      <c r="AF649" s="295"/>
      <c r="AG649" s="295"/>
      <c r="AH649" s="295"/>
      <c r="AI649" s="295"/>
      <c r="AJ649" s="295"/>
      <c r="AK649" s="295"/>
      <c r="AL649" s="295"/>
      <c r="AM649" s="295"/>
      <c r="AN649" s="295"/>
      <c r="AO649" s="295"/>
      <c r="AP649" s="295"/>
      <c r="AQ649" s="295"/>
      <c r="AR649" s="295"/>
      <c r="AS649" s="295"/>
      <c r="AT649" s="295"/>
      <c r="AU649" s="295"/>
      <c r="AV649" s="295"/>
      <c r="AW649" s="295"/>
      <c r="AX649" s="295"/>
      <c r="AY649" s="295"/>
      <c r="AZ649" s="295"/>
      <c r="BA649" s="295"/>
      <c r="BB649" s="295"/>
      <c r="BC649" s="295"/>
      <c r="BD649" s="295"/>
      <c r="BE649" s="295"/>
      <c r="BF649" s="295"/>
      <c r="BG649" s="295"/>
      <c r="BH649" s="295"/>
      <c r="BI649" s="295"/>
    </row>
    <row r="650">
      <c r="A650" s="295"/>
      <c r="B650" s="295"/>
      <c r="C650" s="295"/>
      <c r="D650" s="295"/>
      <c r="E650" s="295"/>
      <c r="F650" s="295"/>
      <c r="G650" s="295"/>
      <c r="H650" s="295"/>
      <c r="I650" s="295"/>
      <c r="J650" s="295"/>
      <c r="K650" s="295"/>
      <c r="L650" s="295"/>
      <c r="M650" s="295"/>
      <c r="N650" s="295"/>
      <c r="O650" s="295"/>
      <c r="P650" s="295"/>
      <c r="Q650" s="295"/>
      <c r="R650" s="295"/>
      <c r="S650" s="295"/>
      <c r="T650" s="295"/>
      <c r="U650" s="295"/>
      <c r="V650" s="295"/>
      <c r="W650" s="295"/>
      <c r="X650" s="295"/>
      <c r="Y650" s="295"/>
      <c r="Z650" s="295"/>
      <c r="AA650" s="295"/>
      <c r="AB650" s="295"/>
      <c r="AC650" s="295"/>
      <c r="AD650" s="295"/>
      <c r="AE650" s="295"/>
      <c r="AF650" s="295"/>
      <c r="AG650" s="295"/>
      <c r="AH650" s="295"/>
      <c r="AI650" s="295"/>
      <c r="AJ650" s="295"/>
      <c r="AK650" s="295"/>
      <c r="AL650" s="295"/>
      <c r="AM650" s="295"/>
      <c r="AN650" s="295"/>
      <c r="AO650" s="295"/>
      <c r="AP650" s="295"/>
      <c r="AQ650" s="295"/>
      <c r="AR650" s="295"/>
      <c r="AS650" s="295"/>
      <c r="AT650" s="295"/>
      <c r="AU650" s="295"/>
      <c r="AV650" s="295"/>
      <c r="AW650" s="295"/>
      <c r="AX650" s="295"/>
      <c r="AY650" s="295"/>
      <c r="AZ650" s="295"/>
      <c r="BA650" s="295"/>
      <c r="BB650" s="295"/>
      <c r="BC650" s="295"/>
      <c r="BD650" s="295"/>
      <c r="BE650" s="295"/>
      <c r="BF650" s="295"/>
      <c r="BG650" s="295"/>
      <c r="BH650" s="295"/>
      <c r="BI650" s="295"/>
    </row>
    <row r="651">
      <c r="A651" s="295"/>
      <c r="B651" s="295"/>
      <c r="C651" s="295"/>
      <c r="D651" s="295"/>
      <c r="E651" s="295"/>
      <c r="F651" s="295"/>
      <c r="G651" s="295"/>
      <c r="H651" s="295"/>
      <c r="I651" s="295"/>
      <c r="J651" s="295"/>
      <c r="K651" s="295"/>
      <c r="L651" s="295"/>
      <c r="M651" s="295"/>
      <c r="N651" s="295"/>
      <c r="O651" s="295"/>
      <c r="P651" s="295"/>
      <c r="Q651" s="295"/>
      <c r="R651" s="295"/>
      <c r="S651" s="295"/>
      <c r="T651" s="295"/>
      <c r="U651" s="295"/>
      <c r="V651" s="295"/>
      <c r="W651" s="295"/>
      <c r="X651" s="295"/>
      <c r="Y651" s="295"/>
      <c r="Z651" s="295"/>
      <c r="AA651" s="295"/>
      <c r="AB651" s="295"/>
      <c r="AC651" s="295"/>
      <c r="AD651" s="295"/>
      <c r="AE651" s="295"/>
      <c r="AF651" s="295"/>
      <c r="AG651" s="295"/>
      <c r="AH651" s="295"/>
      <c r="AI651" s="295"/>
      <c r="AJ651" s="295"/>
      <c r="AK651" s="295"/>
      <c r="AL651" s="295"/>
      <c r="AM651" s="295"/>
      <c r="AN651" s="295"/>
      <c r="AO651" s="295"/>
      <c r="AP651" s="295"/>
      <c r="AQ651" s="295"/>
      <c r="AR651" s="295"/>
      <c r="AS651" s="295"/>
      <c r="AT651" s="295"/>
      <c r="AU651" s="295"/>
      <c r="AV651" s="295"/>
      <c r="AW651" s="295"/>
      <c r="AX651" s="295"/>
      <c r="AY651" s="295"/>
      <c r="AZ651" s="295"/>
      <c r="BA651" s="295"/>
      <c r="BB651" s="295"/>
      <c r="BC651" s="295"/>
      <c r="BD651" s="295"/>
      <c r="BE651" s="295"/>
      <c r="BF651" s="295"/>
      <c r="BG651" s="295"/>
      <c r="BH651" s="295"/>
      <c r="BI651" s="295"/>
    </row>
    <row r="652">
      <c r="A652" s="295"/>
      <c r="B652" s="295"/>
      <c r="C652" s="295"/>
      <c r="D652" s="295"/>
      <c r="E652" s="295"/>
      <c r="F652" s="295"/>
      <c r="G652" s="295"/>
      <c r="H652" s="295"/>
      <c r="I652" s="295"/>
      <c r="J652" s="295"/>
      <c r="K652" s="295"/>
      <c r="L652" s="295"/>
      <c r="M652" s="295"/>
      <c r="N652" s="295"/>
      <c r="O652" s="295"/>
      <c r="P652" s="295"/>
      <c r="Q652" s="295"/>
      <c r="R652" s="295"/>
      <c r="S652" s="295"/>
      <c r="T652" s="295"/>
      <c r="U652" s="295"/>
      <c r="V652" s="295"/>
      <c r="W652" s="295"/>
      <c r="X652" s="295"/>
      <c r="Y652" s="295"/>
      <c r="Z652" s="295"/>
      <c r="AA652" s="295"/>
      <c r="AB652" s="295"/>
      <c r="AC652" s="295"/>
      <c r="AD652" s="295"/>
      <c r="AE652" s="295"/>
      <c r="AF652" s="295"/>
      <c r="AG652" s="295"/>
      <c r="AH652" s="295"/>
      <c r="AI652" s="295"/>
      <c r="AJ652" s="295"/>
      <c r="AK652" s="295"/>
      <c r="AL652" s="295"/>
      <c r="AM652" s="295"/>
      <c r="AN652" s="295"/>
      <c r="AO652" s="295"/>
      <c r="AP652" s="295"/>
      <c r="AQ652" s="295"/>
      <c r="AR652" s="295"/>
      <c r="AS652" s="295"/>
      <c r="AT652" s="295"/>
      <c r="AU652" s="295"/>
      <c r="AV652" s="295"/>
      <c r="AW652" s="295"/>
      <c r="AX652" s="295"/>
      <c r="AY652" s="295"/>
      <c r="AZ652" s="295"/>
      <c r="BA652" s="295"/>
      <c r="BB652" s="295"/>
      <c r="BC652" s="295"/>
      <c r="BD652" s="295"/>
      <c r="BE652" s="295"/>
      <c r="BF652" s="295"/>
      <c r="BG652" s="295"/>
      <c r="BH652" s="295"/>
      <c r="BI652" s="295"/>
    </row>
    <row r="653">
      <c r="A653" s="295"/>
      <c r="B653" s="295"/>
      <c r="C653" s="295"/>
      <c r="D653" s="295"/>
      <c r="E653" s="295"/>
      <c r="F653" s="295"/>
      <c r="G653" s="295"/>
      <c r="H653" s="295"/>
      <c r="I653" s="295"/>
      <c r="J653" s="295"/>
      <c r="K653" s="295"/>
      <c r="L653" s="295"/>
      <c r="M653" s="295"/>
      <c r="N653" s="295"/>
      <c r="O653" s="295"/>
      <c r="P653" s="295"/>
      <c r="Q653" s="295"/>
      <c r="R653" s="295"/>
      <c r="S653" s="295"/>
      <c r="T653" s="295"/>
      <c r="U653" s="295"/>
      <c r="V653" s="295"/>
      <c r="W653" s="295"/>
      <c r="X653" s="295"/>
      <c r="Y653" s="295"/>
      <c r="Z653" s="295"/>
      <c r="AA653" s="295"/>
      <c r="AB653" s="295"/>
      <c r="AC653" s="295"/>
      <c r="AD653" s="295"/>
      <c r="AE653" s="295"/>
      <c r="AF653" s="295"/>
      <c r="AG653" s="295"/>
      <c r="AH653" s="295"/>
      <c r="AI653" s="295"/>
      <c r="AJ653" s="295"/>
      <c r="AK653" s="295"/>
      <c r="AL653" s="295"/>
      <c r="AM653" s="295"/>
      <c r="AN653" s="295"/>
      <c r="AO653" s="295"/>
      <c r="AP653" s="295"/>
      <c r="AQ653" s="295"/>
      <c r="AR653" s="295"/>
      <c r="AS653" s="295"/>
      <c r="AT653" s="295"/>
      <c r="AU653" s="295"/>
      <c r="AV653" s="295"/>
      <c r="AW653" s="295"/>
      <c r="AX653" s="295"/>
      <c r="AY653" s="295"/>
      <c r="AZ653" s="295"/>
      <c r="BA653" s="295"/>
      <c r="BB653" s="295"/>
      <c r="BC653" s="295"/>
      <c r="BD653" s="295"/>
      <c r="BE653" s="295"/>
      <c r="BF653" s="295"/>
      <c r="BG653" s="295"/>
      <c r="BH653" s="295"/>
      <c r="BI653" s="295"/>
    </row>
    <row r="654">
      <c r="A654" s="295"/>
      <c r="B654" s="295"/>
      <c r="C654" s="295"/>
      <c r="D654" s="295"/>
      <c r="E654" s="295"/>
      <c r="F654" s="295"/>
      <c r="G654" s="295"/>
      <c r="H654" s="295"/>
      <c r="I654" s="295"/>
      <c r="J654" s="295"/>
      <c r="K654" s="295"/>
      <c r="L654" s="295"/>
      <c r="M654" s="295"/>
      <c r="N654" s="295"/>
      <c r="O654" s="295"/>
      <c r="P654" s="295"/>
      <c r="Q654" s="295"/>
      <c r="R654" s="295"/>
      <c r="S654" s="295"/>
      <c r="T654" s="295"/>
      <c r="U654" s="295"/>
      <c r="V654" s="295"/>
      <c r="W654" s="295"/>
      <c r="X654" s="295"/>
      <c r="Y654" s="295"/>
      <c r="Z654" s="295"/>
      <c r="AA654" s="295"/>
      <c r="AB654" s="295"/>
      <c r="AC654" s="295"/>
      <c r="AD654" s="295"/>
      <c r="AE654" s="295"/>
      <c r="AF654" s="295"/>
      <c r="AG654" s="295"/>
      <c r="AH654" s="295"/>
      <c r="AI654" s="295"/>
      <c r="AJ654" s="295"/>
      <c r="AK654" s="295"/>
      <c r="AL654" s="295"/>
      <c r="AM654" s="295"/>
      <c r="AN654" s="295"/>
      <c r="AO654" s="295"/>
      <c r="AP654" s="295"/>
      <c r="AQ654" s="295"/>
      <c r="AR654" s="295"/>
      <c r="AS654" s="295"/>
      <c r="AT654" s="295"/>
      <c r="AU654" s="295"/>
      <c r="AV654" s="295"/>
      <c r="AW654" s="295"/>
      <c r="AX654" s="295"/>
      <c r="AY654" s="295"/>
      <c r="AZ654" s="295"/>
      <c r="BA654" s="295"/>
      <c r="BB654" s="295"/>
      <c r="BC654" s="295"/>
      <c r="BD654" s="295"/>
      <c r="BE654" s="295"/>
      <c r="BF654" s="295"/>
      <c r="BG654" s="295"/>
      <c r="BH654" s="295"/>
      <c r="BI654" s="295"/>
    </row>
    <row r="655">
      <c r="A655" s="295"/>
      <c r="B655" s="295"/>
      <c r="C655" s="295"/>
      <c r="D655" s="295"/>
      <c r="E655" s="295"/>
      <c r="F655" s="295"/>
      <c r="G655" s="295"/>
      <c r="H655" s="295"/>
      <c r="I655" s="295"/>
      <c r="J655" s="295"/>
      <c r="K655" s="295"/>
      <c r="L655" s="295"/>
      <c r="M655" s="295"/>
      <c r="N655" s="295"/>
      <c r="O655" s="295"/>
      <c r="P655" s="295"/>
      <c r="Q655" s="295"/>
      <c r="R655" s="295"/>
      <c r="S655" s="295"/>
      <c r="T655" s="295"/>
      <c r="U655" s="295"/>
      <c r="V655" s="295"/>
      <c r="W655" s="295"/>
      <c r="X655" s="295"/>
      <c r="Y655" s="295"/>
      <c r="Z655" s="295"/>
      <c r="AA655" s="295"/>
      <c r="AB655" s="295"/>
      <c r="AC655" s="295"/>
      <c r="AD655" s="295"/>
      <c r="AE655" s="295"/>
      <c r="AF655" s="295"/>
      <c r="AG655" s="295"/>
      <c r="AH655" s="295"/>
      <c r="AI655" s="295"/>
      <c r="AJ655" s="295"/>
      <c r="AK655" s="295"/>
      <c r="AL655" s="295"/>
      <c r="AM655" s="295"/>
      <c r="AN655" s="295"/>
      <c r="AO655" s="295"/>
      <c r="AP655" s="295"/>
      <c r="AQ655" s="295"/>
      <c r="AR655" s="295"/>
      <c r="AS655" s="295"/>
      <c r="AT655" s="295"/>
      <c r="AU655" s="295"/>
      <c r="AV655" s="295"/>
      <c r="AW655" s="295"/>
      <c r="AX655" s="295"/>
      <c r="AY655" s="295"/>
      <c r="AZ655" s="295"/>
      <c r="BA655" s="295"/>
      <c r="BB655" s="295"/>
      <c r="BC655" s="295"/>
      <c r="BD655" s="295"/>
      <c r="BE655" s="295"/>
      <c r="BF655" s="295"/>
      <c r="BG655" s="295"/>
      <c r="BH655" s="295"/>
      <c r="BI655" s="295"/>
    </row>
    <row r="656">
      <c r="A656" s="295"/>
      <c r="B656" s="295"/>
      <c r="C656" s="295"/>
      <c r="D656" s="295"/>
      <c r="E656" s="295"/>
      <c r="F656" s="295"/>
      <c r="G656" s="295"/>
      <c r="H656" s="295"/>
      <c r="I656" s="295"/>
      <c r="J656" s="295"/>
      <c r="K656" s="295"/>
      <c r="L656" s="295"/>
      <c r="M656" s="295"/>
      <c r="N656" s="295"/>
      <c r="O656" s="295"/>
      <c r="P656" s="295"/>
      <c r="Q656" s="295"/>
      <c r="R656" s="295"/>
      <c r="S656" s="295"/>
      <c r="T656" s="295"/>
      <c r="U656" s="295"/>
      <c r="V656" s="295"/>
      <c r="W656" s="295"/>
      <c r="X656" s="295"/>
      <c r="Y656" s="295"/>
      <c r="Z656" s="295"/>
      <c r="AA656" s="295"/>
      <c r="AB656" s="295"/>
      <c r="AC656" s="295"/>
      <c r="AD656" s="295"/>
      <c r="AE656" s="295"/>
      <c r="AF656" s="295"/>
      <c r="AG656" s="295"/>
      <c r="AH656" s="295"/>
      <c r="AI656" s="295"/>
      <c r="AJ656" s="295"/>
      <c r="AK656" s="295"/>
      <c r="AL656" s="295"/>
      <c r="AM656" s="295"/>
      <c r="AN656" s="295"/>
      <c r="AO656" s="295"/>
      <c r="AP656" s="295"/>
      <c r="AQ656" s="295"/>
      <c r="AR656" s="295"/>
      <c r="AS656" s="295"/>
      <c r="AT656" s="295"/>
      <c r="AU656" s="295"/>
      <c r="AV656" s="295"/>
      <c r="AW656" s="295"/>
      <c r="AX656" s="295"/>
      <c r="AY656" s="295"/>
      <c r="AZ656" s="295"/>
      <c r="BA656" s="295"/>
      <c r="BB656" s="295"/>
      <c r="BC656" s="295"/>
      <c r="BD656" s="295"/>
      <c r="BE656" s="295"/>
      <c r="BF656" s="295"/>
      <c r="BG656" s="295"/>
      <c r="BH656" s="295"/>
      <c r="BI656" s="295"/>
    </row>
    <row r="657">
      <c r="A657" s="295"/>
      <c r="B657" s="295"/>
      <c r="C657" s="295"/>
      <c r="D657" s="295"/>
      <c r="E657" s="295"/>
      <c r="F657" s="295"/>
      <c r="G657" s="295"/>
      <c r="H657" s="295"/>
      <c r="I657" s="295"/>
      <c r="J657" s="295"/>
      <c r="K657" s="295"/>
      <c r="L657" s="295"/>
      <c r="M657" s="295"/>
      <c r="N657" s="295"/>
      <c r="O657" s="295"/>
      <c r="P657" s="295"/>
      <c r="Q657" s="295"/>
      <c r="R657" s="295"/>
      <c r="S657" s="295"/>
      <c r="T657" s="295"/>
      <c r="U657" s="295"/>
      <c r="V657" s="295"/>
      <c r="W657" s="295"/>
      <c r="X657" s="295"/>
      <c r="Y657" s="295"/>
      <c r="Z657" s="295"/>
      <c r="AA657" s="295"/>
      <c r="AB657" s="295"/>
      <c r="AC657" s="295"/>
      <c r="AD657" s="295"/>
      <c r="AE657" s="295"/>
      <c r="AF657" s="295"/>
      <c r="AG657" s="295"/>
      <c r="AH657" s="295"/>
      <c r="AI657" s="295"/>
      <c r="AJ657" s="295"/>
      <c r="AK657" s="295"/>
      <c r="AL657" s="295"/>
      <c r="AM657" s="295"/>
      <c r="AN657" s="295"/>
      <c r="AO657" s="295"/>
      <c r="AP657" s="295"/>
      <c r="AQ657" s="295"/>
      <c r="AR657" s="295"/>
      <c r="AS657" s="295"/>
      <c r="AT657" s="295"/>
      <c r="AU657" s="295"/>
      <c r="AV657" s="295"/>
      <c r="AW657" s="295"/>
      <c r="AX657" s="295"/>
      <c r="AY657" s="295"/>
      <c r="AZ657" s="295"/>
      <c r="BA657" s="295"/>
      <c r="BB657" s="295"/>
      <c r="BC657" s="295"/>
      <c r="BD657" s="295"/>
      <c r="BE657" s="295"/>
      <c r="BF657" s="295"/>
      <c r="BG657" s="295"/>
      <c r="BH657" s="295"/>
      <c r="BI657" s="295"/>
    </row>
    <row r="658">
      <c r="A658" s="295"/>
      <c r="B658" s="295"/>
      <c r="C658" s="295"/>
      <c r="D658" s="295"/>
      <c r="E658" s="295"/>
      <c r="F658" s="295"/>
      <c r="G658" s="295"/>
      <c r="H658" s="295"/>
      <c r="I658" s="295"/>
      <c r="J658" s="295"/>
      <c r="K658" s="295"/>
      <c r="L658" s="295"/>
      <c r="M658" s="295"/>
      <c r="N658" s="295"/>
      <c r="O658" s="295"/>
      <c r="P658" s="295"/>
      <c r="Q658" s="295"/>
      <c r="R658" s="295"/>
      <c r="S658" s="295"/>
      <c r="T658" s="295"/>
      <c r="U658" s="295"/>
      <c r="V658" s="295"/>
      <c r="W658" s="295"/>
      <c r="X658" s="295"/>
      <c r="Y658" s="295"/>
      <c r="Z658" s="295"/>
      <c r="AA658" s="295"/>
      <c r="AB658" s="295"/>
      <c r="AC658" s="295"/>
      <c r="AD658" s="295"/>
      <c r="AE658" s="295"/>
      <c r="AF658" s="295"/>
      <c r="AG658" s="295"/>
      <c r="AH658" s="295"/>
      <c r="AI658" s="295"/>
      <c r="AJ658" s="295"/>
      <c r="AK658" s="295"/>
      <c r="AL658" s="295"/>
      <c r="AM658" s="295"/>
      <c r="AN658" s="295"/>
      <c r="AO658" s="295"/>
      <c r="AP658" s="295"/>
      <c r="AQ658" s="295"/>
      <c r="AR658" s="295"/>
      <c r="AS658" s="295"/>
      <c r="AT658" s="295"/>
      <c r="AU658" s="295"/>
      <c r="AV658" s="295"/>
      <c r="AW658" s="295"/>
      <c r="AX658" s="295"/>
      <c r="AY658" s="295"/>
      <c r="AZ658" s="295"/>
      <c r="BA658" s="295"/>
      <c r="BB658" s="295"/>
      <c r="BC658" s="295"/>
      <c r="BD658" s="295"/>
      <c r="BE658" s="295"/>
      <c r="BF658" s="295"/>
      <c r="BG658" s="295"/>
      <c r="BH658" s="295"/>
      <c r="BI658" s="295"/>
    </row>
    <row r="659">
      <c r="A659" s="295"/>
      <c r="B659" s="295"/>
      <c r="C659" s="295"/>
      <c r="D659" s="295"/>
      <c r="E659" s="295"/>
      <c r="F659" s="295"/>
      <c r="G659" s="295"/>
      <c r="H659" s="295"/>
      <c r="I659" s="295"/>
      <c r="J659" s="295"/>
      <c r="K659" s="295"/>
      <c r="L659" s="295"/>
      <c r="M659" s="295"/>
      <c r="N659" s="295"/>
      <c r="O659" s="295"/>
      <c r="P659" s="295"/>
      <c r="Q659" s="295"/>
      <c r="R659" s="295"/>
      <c r="S659" s="295"/>
      <c r="T659" s="295"/>
      <c r="U659" s="295"/>
      <c r="V659" s="295"/>
      <c r="W659" s="295"/>
      <c r="X659" s="295"/>
      <c r="Y659" s="295"/>
      <c r="Z659" s="295"/>
      <c r="AA659" s="295"/>
      <c r="AB659" s="295"/>
      <c r="AC659" s="295"/>
      <c r="AD659" s="295"/>
      <c r="AE659" s="295"/>
      <c r="AF659" s="295"/>
      <c r="AG659" s="295"/>
      <c r="AH659" s="295"/>
      <c r="AI659" s="295"/>
      <c r="AJ659" s="295"/>
      <c r="AK659" s="295"/>
      <c r="AL659" s="295"/>
      <c r="AM659" s="295"/>
      <c r="AN659" s="295"/>
      <c r="AO659" s="295"/>
      <c r="AP659" s="295"/>
      <c r="AQ659" s="295"/>
      <c r="AR659" s="295"/>
      <c r="AS659" s="295"/>
      <c r="AT659" s="295"/>
      <c r="AU659" s="295"/>
      <c r="AV659" s="295"/>
      <c r="AW659" s="295"/>
      <c r="AX659" s="295"/>
      <c r="AY659" s="295"/>
      <c r="AZ659" s="295"/>
      <c r="BA659" s="295"/>
      <c r="BB659" s="295"/>
      <c r="BC659" s="295"/>
      <c r="BD659" s="295"/>
      <c r="BE659" s="295"/>
      <c r="BF659" s="295"/>
      <c r="BG659" s="295"/>
      <c r="BH659" s="295"/>
      <c r="BI659" s="295"/>
    </row>
    <row r="660">
      <c r="A660" s="295"/>
      <c r="B660" s="295"/>
      <c r="C660" s="295"/>
      <c r="D660" s="295"/>
      <c r="E660" s="295"/>
      <c r="F660" s="295"/>
      <c r="G660" s="295"/>
      <c r="H660" s="295"/>
      <c r="I660" s="295"/>
      <c r="J660" s="295"/>
      <c r="K660" s="295"/>
      <c r="L660" s="295"/>
      <c r="M660" s="295"/>
      <c r="N660" s="295"/>
      <c r="O660" s="295"/>
      <c r="P660" s="295"/>
      <c r="Q660" s="295"/>
      <c r="R660" s="295"/>
      <c r="S660" s="295"/>
      <c r="T660" s="295"/>
      <c r="U660" s="295"/>
      <c r="V660" s="295"/>
      <c r="W660" s="295"/>
      <c r="X660" s="295"/>
      <c r="Y660" s="295"/>
      <c r="Z660" s="295"/>
      <c r="AA660" s="295"/>
      <c r="AB660" s="295"/>
      <c r="AC660" s="295"/>
      <c r="AD660" s="295"/>
      <c r="AE660" s="295"/>
      <c r="AF660" s="295"/>
      <c r="AG660" s="295"/>
      <c r="AH660" s="295"/>
      <c r="AI660" s="295"/>
      <c r="AJ660" s="295"/>
      <c r="AK660" s="295"/>
      <c r="AL660" s="295"/>
      <c r="AM660" s="295"/>
      <c r="AN660" s="295"/>
      <c r="AO660" s="295"/>
      <c r="AP660" s="295"/>
      <c r="AQ660" s="295"/>
      <c r="AR660" s="295"/>
      <c r="AS660" s="295"/>
      <c r="AT660" s="295"/>
      <c r="AU660" s="295"/>
      <c r="AV660" s="295"/>
      <c r="AW660" s="295"/>
      <c r="AX660" s="295"/>
      <c r="AY660" s="295"/>
      <c r="AZ660" s="295"/>
      <c r="BA660" s="295"/>
      <c r="BB660" s="295"/>
      <c r="BC660" s="295"/>
      <c r="BD660" s="295"/>
      <c r="BE660" s="295"/>
      <c r="BF660" s="295"/>
      <c r="BG660" s="295"/>
      <c r="BH660" s="295"/>
      <c r="BI660" s="295"/>
    </row>
    <row r="661">
      <c r="A661" s="295"/>
      <c r="B661" s="295"/>
      <c r="C661" s="295"/>
      <c r="D661" s="295"/>
      <c r="E661" s="295"/>
      <c r="F661" s="295"/>
      <c r="G661" s="295"/>
      <c r="H661" s="295"/>
      <c r="I661" s="295"/>
      <c r="J661" s="295"/>
      <c r="K661" s="295"/>
      <c r="L661" s="295"/>
      <c r="M661" s="295"/>
      <c r="N661" s="295"/>
      <c r="O661" s="295"/>
      <c r="P661" s="295"/>
      <c r="Q661" s="295"/>
      <c r="R661" s="295"/>
      <c r="S661" s="295"/>
      <c r="T661" s="295"/>
      <c r="U661" s="295"/>
      <c r="V661" s="295"/>
      <c r="W661" s="295"/>
      <c r="X661" s="295"/>
      <c r="Y661" s="295"/>
      <c r="Z661" s="295"/>
      <c r="AA661" s="295"/>
      <c r="AB661" s="295"/>
      <c r="AC661" s="295"/>
      <c r="AD661" s="295"/>
      <c r="AE661" s="295"/>
      <c r="AF661" s="295"/>
      <c r="AG661" s="295"/>
      <c r="AH661" s="295"/>
      <c r="AI661" s="295"/>
      <c r="AJ661" s="295"/>
      <c r="AK661" s="295"/>
      <c r="AL661" s="295"/>
      <c r="AM661" s="295"/>
      <c r="AN661" s="295"/>
      <c r="AO661" s="295"/>
      <c r="AP661" s="295"/>
      <c r="AQ661" s="295"/>
      <c r="AR661" s="295"/>
      <c r="AS661" s="295"/>
      <c r="AT661" s="295"/>
      <c r="AU661" s="295"/>
      <c r="AV661" s="295"/>
      <c r="AW661" s="295"/>
      <c r="AX661" s="295"/>
      <c r="AY661" s="295"/>
      <c r="AZ661" s="295"/>
      <c r="BA661" s="295"/>
      <c r="BB661" s="295"/>
      <c r="BC661" s="295"/>
      <c r="BD661" s="295"/>
      <c r="BE661" s="295"/>
      <c r="BF661" s="295"/>
      <c r="BG661" s="295"/>
      <c r="BH661" s="295"/>
      <c r="BI661" s="295"/>
    </row>
    <row r="662">
      <c r="A662" s="295"/>
      <c r="B662" s="295"/>
      <c r="C662" s="295"/>
      <c r="D662" s="295"/>
      <c r="E662" s="295"/>
      <c r="F662" s="295"/>
      <c r="G662" s="295"/>
      <c r="H662" s="295"/>
      <c r="I662" s="295"/>
      <c r="J662" s="295"/>
      <c r="K662" s="295"/>
      <c r="L662" s="295"/>
      <c r="M662" s="295"/>
      <c r="N662" s="295"/>
      <c r="O662" s="295"/>
      <c r="P662" s="295"/>
      <c r="Q662" s="295"/>
      <c r="R662" s="295"/>
      <c r="S662" s="295"/>
      <c r="T662" s="295"/>
      <c r="U662" s="295"/>
      <c r="V662" s="295"/>
      <c r="W662" s="295"/>
      <c r="X662" s="295"/>
      <c r="Y662" s="295"/>
      <c r="Z662" s="295"/>
      <c r="AA662" s="295"/>
      <c r="AB662" s="295"/>
      <c r="AC662" s="295"/>
      <c r="AD662" s="295"/>
      <c r="AE662" s="295"/>
      <c r="AF662" s="295"/>
      <c r="AG662" s="295"/>
      <c r="AH662" s="295"/>
      <c r="AI662" s="295"/>
      <c r="AJ662" s="295"/>
      <c r="AK662" s="295"/>
      <c r="AL662" s="295"/>
      <c r="AM662" s="295"/>
      <c r="AN662" s="295"/>
      <c r="AO662" s="295"/>
      <c r="AP662" s="295"/>
      <c r="AQ662" s="295"/>
      <c r="AR662" s="295"/>
      <c r="AS662" s="295"/>
      <c r="AT662" s="295"/>
      <c r="AU662" s="295"/>
      <c r="AV662" s="295"/>
      <c r="AW662" s="295"/>
      <c r="AX662" s="295"/>
      <c r="AY662" s="295"/>
      <c r="AZ662" s="295"/>
      <c r="BA662" s="295"/>
      <c r="BB662" s="295"/>
      <c r="BC662" s="295"/>
      <c r="BD662" s="295"/>
      <c r="BE662" s="295"/>
      <c r="BF662" s="295"/>
      <c r="BG662" s="295"/>
      <c r="BH662" s="295"/>
      <c r="BI662" s="295"/>
    </row>
    <row r="663">
      <c r="A663" s="295"/>
      <c r="B663" s="295"/>
      <c r="C663" s="295"/>
      <c r="D663" s="295"/>
      <c r="E663" s="295"/>
      <c r="F663" s="295"/>
      <c r="G663" s="295"/>
      <c r="H663" s="295"/>
      <c r="I663" s="295"/>
      <c r="J663" s="295"/>
      <c r="K663" s="295"/>
      <c r="L663" s="295"/>
      <c r="M663" s="295"/>
      <c r="N663" s="295"/>
      <c r="O663" s="295"/>
      <c r="P663" s="295"/>
      <c r="Q663" s="295"/>
      <c r="R663" s="295"/>
      <c r="S663" s="295"/>
      <c r="T663" s="295"/>
      <c r="U663" s="295"/>
      <c r="V663" s="295"/>
      <c r="W663" s="295"/>
      <c r="X663" s="295"/>
      <c r="Y663" s="295"/>
      <c r="Z663" s="295"/>
      <c r="AA663" s="295"/>
      <c r="AB663" s="295"/>
      <c r="AC663" s="295"/>
      <c r="AD663" s="295"/>
      <c r="AE663" s="295"/>
      <c r="AF663" s="295"/>
      <c r="AG663" s="295"/>
      <c r="AH663" s="295"/>
      <c r="AI663" s="295"/>
      <c r="AJ663" s="295"/>
      <c r="AK663" s="295"/>
      <c r="AL663" s="295"/>
      <c r="AM663" s="295"/>
      <c r="AN663" s="295"/>
      <c r="AO663" s="295"/>
      <c r="AP663" s="295"/>
      <c r="AQ663" s="295"/>
      <c r="AR663" s="295"/>
      <c r="AS663" s="295"/>
      <c r="AT663" s="295"/>
      <c r="AU663" s="295"/>
      <c r="AV663" s="295"/>
      <c r="AW663" s="295"/>
      <c r="AX663" s="295"/>
      <c r="AY663" s="295"/>
      <c r="AZ663" s="295"/>
      <c r="BA663" s="295"/>
      <c r="BB663" s="295"/>
      <c r="BC663" s="295"/>
      <c r="BD663" s="295"/>
      <c r="BE663" s="295"/>
      <c r="BF663" s="295"/>
      <c r="BG663" s="295"/>
      <c r="BH663" s="295"/>
      <c r="BI663" s="295"/>
    </row>
    <row r="664">
      <c r="A664" s="295"/>
      <c r="B664" s="295"/>
      <c r="C664" s="295"/>
      <c r="D664" s="295"/>
      <c r="E664" s="295"/>
      <c r="F664" s="295"/>
      <c r="G664" s="295"/>
      <c r="H664" s="295"/>
      <c r="I664" s="295"/>
      <c r="J664" s="295"/>
      <c r="K664" s="295"/>
      <c r="L664" s="295"/>
      <c r="M664" s="295"/>
      <c r="N664" s="295"/>
      <c r="O664" s="295"/>
      <c r="P664" s="295"/>
      <c r="Q664" s="295"/>
      <c r="R664" s="295"/>
      <c r="S664" s="295"/>
      <c r="T664" s="295"/>
      <c r="U664" s="295"/>
      <c r="V664" s="295"/>
      <c r="W664" s="295"/>
      <c r="X664" s="295"/>
      <c r="Y664" s="295"/>
      <c r="Z664" s="295"/>
      <c r="AA664" s="295"/>
      <c r="AB664" s="295"/>
      <c r="AC664" s="295"/>
      <c r="AD664" s="295"/>
      <c r="AE664" s="295"/>
      <c r="AF664" s="295"/>
      <c r="AG664" s="295"/>
      <c r="AH664" s="295"/>
      <c r="AI664" s="295"/>
      <c r="AJ664" s="295"/>
      <c r="AK664" s="295"/>
      <c r="AL664" s="295"/>
      <c r="AM664" s="295"/>
      <c r="AN664" s="295"/>
      <c r="AO664" s="295"/>
      <c r="AP664" s="295"/>
      <c r="AQ664" s="295"/>
      <c r="AR664" s="295"/>
      <c r="AS664" s="295"/>
      <c r="AT664" s="295"/>
      <c r="AU664" s="295"/>
      <c r="AV664" s="295"/>
      <c r="AW664" s="295"/>
      <c r="AX664" s="295"/>
      <c r="AY664" s="295"/>
      <c r="AZ664" s="295"/>
      <c r="BA664" s="295"/>
      <c r="BB664" s="295"/>
      <c r="BC664" s="295"/>
      <c r="BD664" s="295"/>
      <c r="BE664" s="295"/>
      <c r="BF664" s="295"/>
      <c r="BG664" s="295"/>
      <c r="BH664" s="295"/>
      <c r="BI664" s="295"/>
    </row>
    <row r="665">
      <c r="A665" s="295"/>
      <c r="B665" s="295"/>
      <c r="C665" s="295"/>
      <c r="D665" s="295"/>
      <c r="E665" s="295"/>
      <c r="F665" s="295"/>
      <c r="G665" s="295"/>
      <c r="H665" s="295"/>
      <c r="I665" s="295"/>
      <c r="J665" s="295"/>
      <c r="K665" s="295"/>
      <c r="L665" s="295"/>
      <c r="M665" s="295"/>
      <c r="N665" s="295"/>
      <c r="O665" s="295"/>
      <c r="P665" s="295"/>
      <c r="Q665" s="295"/>
      <c r="R665" s="295"/>
      <c r="S665" s="295"/>
      <c r="T665" s="295"/>
      <c r="U665" s="295"/>
      <c r="V665" s="295"/>
      <c r="W665" s="295"/>
      <c r="X665" s="295"/>
      <c r="Y665" s="295"/>
      <c r="Z665" s="295"/>
      <c r="AA665" s="295"/>
      <c r="AB665" s="295"/>
      <c r="AC665" s="295"/>
      <c r="AD665" s="295"/>
      <c r="AE665" s="295"/>
      <c r="AF665" s="295"/>
      <c r="AG665" s="295"/>
      <c r="AH665" s="295"/>
      <c r="AI665" s="295"/>
      <c r="AJ665" s="295"/>
      <c r="AK665" s="295"/>
      <c r="AL665" s="295"/>
      <c r="AM665" s="295"/>
      <c r="AN665" s="295"/>
      <c r="AO665" s="295"/>
      <c r="AP665" s="295"/>
      <c r="AQ665" s="295"/>
      <c r="AR665" s="295"/>
      <c r="AS665" s="295"/>
      <c r="AT665" s="295"/>
      <c r="AU665" s="295"/>
      <c r="AV665" s="295"/>
      <c r="AW665" s="295"/>
      <c r="AX665" s="295"/>
      <c r="AY665" s="295"/>
      <c r="AZ665" s="295"/>
      <c r="BA665" s="295"/>
      <c r="BB665" s="295"/>
      <c r="BC665" s="295"/>
      <c r="BD665" s="295"/>
      <c r="BE665" s="295"/>
      <c r="BF665" s="295"/>
      <c r="BG665" s="295"/>
      <c r="BH665" s="295"/>
      <c r="BI665" s="295"/>
    </row>
    <row r="666">
      <c r="A666" s="295"/>
      <c r="B666" s="295"/>
      <c r="C666" s="295"/>
      <c r="D666" s="295"/>
      <c r="E666" s="295"/>
      <c r="F666" s="295"/>
      <c r="G666" s="295"/>
      <c r="H666" s="295"/>
      <c r="I666" s="295"/>
      <c r="J666" s="295"/>
      <c r="K666" s="295"/>
      <c r="L666" s="295"/>
      <c r="M666" s="295"/>
      <c r="N666" s="295"/>
      <c r="O666" s="295"/>
      <c r="P666" s="295"/>
      <c r="Q666" s="295"/>
      <c r="R666" s="295"/>
      <c r="S666" s="295"/>
      <c r="T666" s="295"/>
      <c r="U666" s="295"/>
      <c r="V666" s="295"/>
      <c r="W666" s="295"/>
      <c r="X666" s="295"/>
      <c r="Y666" s="295"/>
      <c r="Z666" s="295"/>
      <c r="AA666" s="295"/>
      <c r="AB666" s="295"/>
      <c r="AC666" s="295"/>
      <c r="AD666" s="295"/>
      <c r="AE666" s="295"/>
      <c r="AF666" s="295"/>
      <c r="AG666" s="295"/>
      <c r="AH666" s="295"/>
      <c r="AI666" s="295"/>
      <c r="AJ666" s="295"/>
      <c r="AK666" s="295"/>
      <c r="AL666" s="295"/>
      <c r="AM666" s="295"/>
      <c r="AN666" s="295"/>
      <c r="AO666" s="295"/>
      <c r="AP666" s="295"/>
      <c r="AQ666" s="295"/>
      <c r="AR666" s="295"/>
      <c r="AS666" s="295"/>
      <c r="AT666" s="295"/>
      <c r="AU666" s="295"/>
      <c r="AV666" s="295"/>
      <c r="AW666" s="295"/>
      <c r="AX666" s="295"/>
      <c r="AY666" s="295"/>
      <c r="AZ666" s="295"/>
      <c r="BA666" s="295"/>
      <c r="BB666" s="295"/>
      <c r="BC666" s="295"/>
      <c r="BD666" s="295"/>
      <c r="BE666" s="295"/>
      <c r="BF666" s="295"/>
      <c r="BG666" s="295"/>
      <c r="BH666" s="295"/>
      <c r="BI666" s="295"/>
    </row>
    <row r="667">
      <c r="A667" s="295"/>
      <c r="B667" s="295"/>
      <c r="C667" s="295"/>
      <c r="D667" s="295"/>
      <c r="E667" s="295"/>
      <c r="F667" s="295"/>
      <c r="G667" s="295"/>
      <c r="H667" s="295"/>
      <c r="I667" s="295"/>
      <c r="J667" s="295"/>
      <c r="K667" s="295"/>
      <c r="L667" s="295"/>
      <c r="M667" s="295"/>
      <c r="N667" s="295"/>
      <c r="O667" s="295"/>
      <c r="P667" s="295"/>
      <c r="Q667" s="295"/>
      <c r="R667" s="295"/>
      <c r="S667" s="295"/>
      <c r="T667" s="295"/>
      <c r="U667" s="295"/>
      <c r="V667" s="295"/>
      <c r="W667" s="295"/>
      <c r="X667" s="295"/>
      <c r="Y667" s="295"/>
      <c r="Z667" s="295"/>
      <c r="AA667" s="295"/>
      <c r="AB667" s="295"/>
      <c r="AC667" s="295"/>
      <c r="AD667" s="295"/>
      <c r="AE667" s="295"/>
      <c r="AF667" s="295"/>
      <c r="AG667" s="295"/>
      <c r="AH667" s="295"/>
      <c r="AI667" s="295"/>
      <c r="AJ667" s="295"/>
      <c r="AK667" s="295"/>
      <c r="AL667" s="295"/>
      <c r="AM667" s="295"/>
      <c r="AN667" s="295"/>
      <c r="AO667" s="295"/>
      <c r="AP667" s="295"/>
      <c r="AQ667" s="295"/>
      <c r="AR667" s="295"/>
      <c r="AS667" s="295"/>
      <c r="AT667" s="295"/>
      <c r="AU667" s="295"/>
      <c r="AV667" s="295"/>
      <c r="AW667" s="295"/>
      <c r="AX667" s="295"/>
      <c r="AY667" s="295"/>
      <c r="AZ667" s="295"/>
      <c r="BA667" s="295"/>
      <c r="BB667" s="295"/>
      <c r="BC667" s="295"/>
      <c r="BD667" s="295"/>
      <c r="BE667" s="295"/>
      <c r="BF667" s="295"/>
      <c r="BG667" s="295"/>
      <c r="BH667" s="295"/>
      <c r="BI667" s="295"/>
    </row>
    <row r="668">
      <c r="A668" s="295"/>
      <c r="B668" s="295"/>
      <c r="C668" s="295"/>
      <c r="D668" s="295"/>
      <c r="E668" s="295"/>
      <c r="F668" s="295"/>
      <c r="G668" s="295"/>
      <c r="H668" s="295"/>
      <c r="I668" s="295"/>
      <c r="J668" s="295"/>
      <c r="K668" s="295"/>
      <c r="L668" s="295"/>
      <c r="M668" s="295"/>
      <c r="N668" s="295"/>
      <c r="O668" s="295"/>
      <c r="P668" s="295"/>
      <c r="Q668" s="295"/>
      <c r="R668" s="295"/>
      <c r="S668" s="295"/>
      <c r="T668" s="295"/>
      <c r="U668" s="295"/>
      <c r="V668" s="295"/>
      <c r="W668" s="295"/>
      <c r="X668" s="295"/>
      <c r="Y668" s="295"/>
      <c r="Z668" s="295"/>
      <c r="AA668" s="295"/>
      <c r="AB668" s="295"/>
      <c r="AC668" s="295"/>
      <c r="AD668" s="295"/>
      <c r="AE668" s="295"/>
      <c r="AF668" s="295"/>
      <c r="AG668" s="295"/>
      <c r="AH668" s="295"/>
      <c r="AI668" s="295"/>
      <c r="AJ668" s="295"/>
      <c r="AK668" s="295"/>
      <c r="AL668" s="295"/>
      <c r="AM668" s="295"/>
      <c r="AN668" s="295"/>
      <c r="AO668" s="295"/>
      <c r="AP668" s="295"/>
      <c r="AQ668" s="295"/>
      <c r="AR668" s="295"/>
      <c r="AS668" s="295"/>
      <c r="AT668" s="295"/>
      <c r="AU668" s="295"/>
      <c r="AV668" s="295"/>
      <c r="AW668" s="295"/>
      <c r="AX668" s="295"/>
      <c r="AY668" s="295"/>
      <c r="AZ668" s="295"/>
      <c r="BA668" s="295"/>
      <c r="BB668" s="295"/>
      <c r="BC668" s="295"/>
      <c r="BD668" s="295"/>
      <c r="BE668" s="295"/>
      <c r="BF668" s="295"/>
      <c r="BG668" s="295"/>
      <c r="BH668" s="295"/>
      <c r="BI668" s="295"/>
    </row>
    <row r="669">
      <c r="A669" s="295"/>
      <c r="B669" s="295"/>
      <c r="C669" s="295"/>
      <c r="D669" s="295"/>
      <c r="E669" s="295"/>
      <c r="F669" s="295"/>
      <c r="G669" s="295"/>
      <c r="H669" s="295"/>
      <c r="I669" s="295"/>
      <c r="J669" s="295"/>
      <c r="K669" s="295"/>
      <c r="L669" s="295"/>
      <c r="M669" s="295"/>
      <c r="N669" s="295"/>
      <c r="O669" s="295"/>
      <c r="P669" s="295"/>
      <c r="Q669" s="295"/>
      <c r="R669" s="295"/>
      <c r="S669" s="295"/>
      <c r="T669" s="295"/>
      <c r="U669" s="295"/>
      <c r="V669" s="295"/>
      <c r="W669" s="295"/>
      <c r="X669" s="295"/>
      <c r="Y669" s="295"/>
      <c r="Z669" s="295"/>
      <c r="AA669" s="295"/>
      <c r="AB669" s="295"/>
      <c r="AC669" s="295"/>
      <c r="AD669" s="295"/>
      <c r="AE669" s="295"/>
      <c r="AF669" s="295"/>
      <c r="AG669" s="295"/>
      <c r="AH669" s="295"/>
      <c r="AI669" s="295"/>
      <c r="AJ669" s="295"/>
      <c r="AK669" s="295"/>
      <c r="AL669" s="295"/>
      <c r="AM669" s="295"/>
      <c r="AN669" s="295"/>
      <c r="AO669" s="295"/>
      <c r="AP669" s="295"/>
      <c r="AQ669" s="295"/>
      <c r="AR669" s="295"/>
      <c r="AS669" s="295"/>
      <c r="AT669" s="295"/>
      <c r="AU669" s="295"/>
      <c r="AV669" s="295"/>
      <c r="AW669" s="295"/>
      <c r="AX669" s="295"/>
      <c r="AY669" s="295"/>
      <c r="AZ669" s="295"/>
      <c r="BA669" s="295"/>
      <c r="BB669" s="295"/>
      <c r="BC669" s="295"/>
      <c r="BD669" s="295"/>
      <c r="BE669" s="295"/>
      <c r="BF669" s="295"/>
      <c r="BG669" s="295"/>
      <c r="BH669" s="295"/>
      <c r="BI669" s="295"/>
    </row>
    <row r="670">
      <c r="A670" s="295"/>
      <c r="B670" s="295"/>
      <c r="C670" s="295"/>
      <c r="D670" s="295"/>
      <c r="E670" s="295"/>
      <c r="F670" s="295"/>
      <c r="G670" s="295"/>
      <c r="H670" s="295"/>
      <c r="I670" s="295"/>
      <c r="J670" s="295"/>
      <c r="K670" s="295"/>
      <c r="L670" s="295"/>
      <c r="M670" s="295"/>
      <c r="N670" s="295"/>
      <c r="O670" s="295"/>
      <c r="P670" s="295"/>
      <c r="Q670" s="295"/>
      <c r="R670" s="295"/>
      <c r="S670" s="295"/>
      <c r="T670" s="295"/>
      <c r="U670" s="295"/>
      <c r="V670" s="295"/>
      <c r="W670" s="295"/>
      <c r="X670" s="295"/>
      <c r="Y670" s="295"/>
      <c r="Z670" s="295"/>
      <c r="AA670" s="295"/>
      <c r="AB670" s="295"/>
      <c r="AC670" s="295"/>
      <c r="AD670" s="295"/>
      <c r="AE670" s="295"/>
      <c r="AF670" s="295"/>
      <c r="AG670" s="295"/>
      <c r="AH670" s="295"/>
      <c r="AI670" s="295"/>
      <c r="AJ670" s="295"/>
      <c r="AK670" s="295"/>
      <c r="AL670" s="295"/>
      <c r="AM670" s="295"/>
      <c r="AN670" s="295"/>
      <c r="AO670" s="295"/>
      <c r="AP670" s="295"/>
      <c r="AQ670" s="295"/>
      <c r="AR670" s="295"/>
      <c r="AS670" s="295"/>
      <c r="AT670" s="295"/>
      <c r="AU670" s="295"/>
      <c r="AV670" s="295"/>
      <c r="AW670" s="295"/>
      <c r="AX670" s="295"/>
      <c r="AY670" s="295"/>
      <c r="AZ670" s="295"/>
      <c r="BA670" s="295"/>
      <c r="BB670" s="295"/>
      <c r="BC670" s="295"/>
      <c r="BD670" s="295"/>
      <c r="BE670" s="295"/>
      <c r="BF670" s="295"/>
      <c r="BG670" s="295"/>
      <c r="BH670" s="295"/>
      <c r="BI670" s="295"/>
    </row>
    <row r="671">
      <c r="A671" s="295"/>
      <c r="B671" s="295"/>
      <c r="C671" s="295"/>
      <c r="D671" s="295"/>
      <c r="E671" s="295"/>
      <c r="F671" s="295"/>
      <c r="G671" s="295"/>
      <c r="H671" s="295"/>
      <c r="I671" s="295"/>
      <c r="J671" s="295"/>
      <c r="K671" s="295"/>
      <c r="L671" s="295"/>
      <c r="M671" s="295"/>
      <c r="N671" s="295"/>
      <c r="O671" s="295"/>
      <c r="P671" s="295"/>
      <c r="Q671" s="295"/>
      <c r="R671" s="295"/>
      <c r="S671" s="295"/>
      <c r="T671" s="295"/>
      <c r="U671" s="295"/>
      <c r="V671" s="295"/>
      <c r="W671" s="295"/>
      <c r="X671" s="295"/>
      <c r="Y671" s="295"/>
      <c r="Z671" s="295"/>
      <c r="AA671" s="295"/>
      <c r="AB671" s="295"/>
      <c r="AC671" s="295"/>
      <c r="AD671" s="295"/>
      <c r="AE671" s="295"/>
      <c r="AF671" s="295"/>
      <c r="AG671" s="295"/>
      <c r="AH671" s="295"/>
      <c r="AI671" s="295"/>
      <c r="AJ671" s="295"/>
      <c r="AK671" s="295"/>
      <c r="AL671" s="295"/>
      <c r="AM671" s="295"/>
      <c r="AN671" s="295"/>
      <c r="AO671" s="295"/>
      <c r="AP671" s="295"/>
      <c r="AQ671" s="295"/>
      <c r="AR671" s="295"/>
      <c r="AS671" s="295"/>
      <c r="AT671" s="295"/>
      <c r="AU671" s="295"/>
      <c r="AV671" s="295"/>
      <c r="AW671" s="295"/>
      <c r="AX671" s="295"/>
      <c r="AY671" s="295"/>
      <c r="AZ671" s="295"/>
      <c r="BA671" s="295"/>
      <c r="BB671" s="295"/>
      <c r="BC671" s="295"/>
      <c r="BD671" s="295"/>
      <c r="BE671" s="295"/>
      <c r="BF671" s="295"/>
      <c r="BG671" s="295"/>
      <c r="BH671" s="295"/>
      <c r="BI671" s="295"/>
    </row>
    <row r="672">
      <c r="A672" s="295"/>
      <c r="B672" s="295"/>
      <c r="C672" s="295"/>
      <c r="D672" s="295"/>
      <c r="E672" s="295"/>
      <c r="F672" s="295"/>
      <c r="G672" s="295"/>
      <c r="H672" s="295"/>
      <c r="I672" s="295"/>
      <c r="J672" s="295"/>
      <c r="K672" s="295"/>
      <c r="L672" s="295"/>
      <c r="M672" s="295"/>
      <c r="N672" s="295"/>
      <c r="O672" s="295"/>
      <c r="P672" s="295"/>
      <c r="Q672" s="295"/>
      <c r="R672" s="295"/>
      <c r="S672" s="295"/>
      <c r="T672" s="295"/>
      <c r="U672" s="295"/>
      <c r="V672" s="295"/>
      <c r="W672" s="295"/>
      <c r="X672" s="295"/>
      <c r="Y672" s="295"/>
      <c r="Z672" s="295"/>
      <c r="AA672" s="295"/>
      <c r="AB672" s="295"/>
      <c r="AC672" s="295"/>
      <c r="AD672" s="295"/>
      <c r="AE672" s="295"/>
      <c r="AF672" s="295"/>
      <c r="AG672" s="295"/>
      <c r="AH672" s="295"/>
      <c r="AI672" s="295"/>
      <c r="AJ672" s="295"/>
      <c r="AK672" s="295"/>
      <c r="AL672" s="295"/>
      <c r="AM672" s="295"/>
      <c r="AN672" s="295"/>
      <c r="AO672" s="295"/>
      <c r="AP672" s="295"/>
      <c r="AQ672" s="295"/>
      <c r="AR672" s="295"/>
      <c r="AS672" s="295"/>
      <c r="AT672" s="295"/>
      <c r="AU672" s="295"/>
      <c r="AV672" s="295"/>
      <c r="AW672" s="295"/>
      <c r="AX672" s="295"/>
      <c r="AY672" s="295"/>
      <c r="AZ672" s="295"/>
      <c r="BA672" s="295"/>
      <c r="BB672" s="295"/>
      <c r="BC672" s="295"/>
      <c r="BD672" s="295"/>
      <c r="BE672" s="295"/>
      <c r="BF672" s="295"/>
      <c r="BG672" s="295"/>
      <c r="BH672" s="295"/>
      <c r="BI672" s="295"/>
    </row>
    <row r="673">
      <c r="A673" s="295"/>
      <c r="B673" s="295"/>
      <c r="C673" s="295"/>
      <c r="D673" s="295"/>
      <c r="E673" s="295"/>
      <c r="F673" s="295"/>
      <c r="G673" s="295"/>
      <c r="H673" s="295"/>
      <c r="I673" s="295"/>
      <c r="J673" s="295"/>
      <c r="K673" s="295"/>
      <c r="L673" s="295"/>
      <c r="M673" s="295"/>
      <c r="N673" s="295"/>
      <c r="O673" s="295"/>
      <c r="P673" s="295"/>
      <c r="Q673" s="295"/>
      <c r="R673" s="295"/>
      <c r="S673" s="295"/>
      <c r="T673" s="295"/>
      <c r="U673" s="295"/>
      <c r="V673" s="295"/>
      <c r="W673" s="295"/>
      <c r="X673" s="295"/>
      <c r="Y673" s="295"/>
      <c r="Z673" s="295"/>
      <c r="AA673" s="295"/>
      <c r="AB673" s="295"/>
      <c r="AC673" s="295"/>
      <c r="AD673" s="295"/>
      <c r="AE673" s="295"/>
      <c r="AF673" s="295"/>
      <c r="AG673" s="295"/>
      <c r="AH673" s="295"/>
      <c r="AI673" s="295"/>
      <c r="AJ673" s="295"/>
      <c r="AK673" s="295"/>
      <c r="AL673" s="295"/>
      <c r="AM673" s="295"/>
      <c r="AN673" s="295"/>
      <c r="AO673" s="295"/>
      <c r="AP673" s="295"/>
      <c r="AQ673" s="295"/>
      <c r="AR673" s="295"/>
      <c r="AS673" s="295"/>
      <c r="AT673" s="295"/>
      <c r="AU673" s="295"/>
      <c r="AV673" s="295"/>
      <c r="AW673" s="295"/>
      <c r="AX673" s="295"/>
      <c r="AY673" s="295"/>
      <c r="AZ673" s="295"/>
      <c r="BA673" s="295"/>
      <c r="BB673" s="295"/>
      <c r="BC673" s="295"/>
      <c r="BD673" s="295"/>
      <c r="BE673" s="295"/>
      <c r="BF673" s="295"/>
      <c r="BG673" s="295"/>
      <c r="BH673" s="295"/>
      <c r="BI673" s="295"/>
    </row>
    <row r="674">
      <c r="A674" s="295"/>
      <c r="B674" s="295"/>
      <c r="C674" s="295"/>
      <c r="D674" s="295"/>
      <c r="E674" s="295"/>
      <c r="F674" s="295"/>
      <c r="G674" s="295"/>
      <c r="H674" s="295"/>
      <c r="I674" s="295"/>
      <c r="J674" s="295"/>
      <c r="K674" s="295"/>
      <c r="L674" s="295"/>
      <c r="M674" s="295"/>
      <c r="N674" s="295"/>
      <c r="O674" s="295"/>
      <c r="P674" s="295"/>
      <c r="Q674" s="295"/>
      <c r="R674" s="295"/>
      <c r="S674" s="295"/>
      <c r="T674" s="295"/>
      <c r="U674" s="295"/>
      <c r="V674" s="295"/>
      <c r="W674" s="295"/>
      <c r="X674" s="295"/>
      <c r="Y674" s="295"/>
      <c r="Z674" s="295"/>
      <c r="AA674" s="295"/>
      <c r="AB674" s="295"/>
      <c r="AC674" s="295"/>
      <c r="AD674" s="295"/>
      <c r="AE674" s="295"/>
      <c r="AF674" s="295"/>
      <c r="AG674" s="295"/>
      <c r="AH674" s="295"/>
      <c r="AI674" s="295"/>
      <c r="AJ674" s="295"/>
      <c r="AK674" s="295"/>
      <c r="AL674" s="295"/>
      <c r="AM674" s="295"/>
      <c r="AN674" s="295"/>
      <c r="AO674" s="295"/>
      <c r="AP674" s="295"/>
      <c r="AQ674" s="295"/>
      <c r="AR674" s="295"/>
      <c r="AS674" s="295"/>
      <c r="AT674" s="295"/>
      <c r="AU674" s="295"/>
      <c r="AV674" s="295"/>
      <c r="AW674" s="295"/>
      <c r="AX674" s="295"/>
      <c r="AY674" s="295"/>
      <c r="AZ674" s="295"/>
      <c r="BA674" s="295"/>
      <c r="BB674" s="295"/>
      <c r="BC674" s="295"/>
      <c r="BD674" s="295"/>
      <c r="BE674" s="295"/>
      <c r="BF674" s="295"/>
      <c r="BG674" s="295"/>
      <c r="BH674" s="295"/>
      <c r="BI674" s="295"/>
    </row>
    <row r="675">
      <c r="A675" s="295"/>
      <c r="B675" s="295"/>
      <c r="C675" s="295"/>
      <c r="D675" s="295"/>
      <c r="E675" s="295"/>
      <c r="F675" s="295"/>
      <c r="G675" s="295"/>
      <c r="H675" s="295"/>
      <c r="I675" s="295"/>
      <c r="J675" s="295"/>
      <c r="K675" s="295"/>
      <c r="L675" s="295"/>
      <c r="M675" s="295"/>
      <c r="N675" s="295"/>
      <c r="O675" s="295"/>
      <c r="P675" s="295"/>
      <c r="Q675" s="295"/>
      <c r="R675" s="295"/>
      <c r="S675" s="295"/>
      <c r="T675" s="295"/>
      <c r="U675" s="295"/>
      <c r="V675" s="295"/>
      <c r="W675" s="295"/>
      <c r="X675" s="295"/>
      <c r="Y675" s="295"/>
      <c r="Z675" s="295"/>
      <c r="AA675" s="295"/>
      <c r="AB675" s="295"/>
      <c r="AC675" s="295"/>
      <c r="AD675" s="295"/>
      <c r="AE675" s="295"/>
      <c r="AF675" s="295"/>
      <c r="AG675" s="295"/>
      <c r="AH675" s="295"/>
      <c r="AI675" s="295"/>
      <c r="AJ675" s="295"/>
      <c r="AK675" s="295"/>
      <c r="AL675" s="295"/>
      <c r="AM675" s="295"/>
      <c r="AN675" s="295"/>
      <c r="AO675" s="295"/>
      <c r="AP675" s="295"/>
      <c r="AQ675" s="295"/>
      <c r="AR675" s="295"/>
      <c r="AS675" s="295"/>
      <c r="AT675" s="295"/>
      <c r="AU675" s="295"/>
      <c r="AV675" s="295"/>
      <c r="AW675" s="295"/>
      <c r="AX675" s="295"/>
      <c r="AY675" s="295"/>
      <c r="AZ675" s="295"/>
      <c r="BA675" s="295"/>
      <c r="BB675" s="295"/>
      <c r="BC675" s="295"/>
      <c r="BD675" s="295"/>
      <c r="BE675" s="295"/>
      <c r="BF675" s="295"/>
      <c r="BG675" s="295"/>
      <c r="BH675" s="295"/>
      <c r="BI675" s="295"/>
    </row>
    <row r="676">
      <c r="A676" s="295"/>
      <c r="B676" s="295"/>
      <c r="C676" s="295"/>
      <c r="D676" s="295"/>
      <c r="E676" s="295"/>
      <c r="F676" s="295"/>
      <c r="G676" s="295"/>
      <c r="H676" s="295"/>
      <c r="I676" s="295"/>
      <c r="J676" s="295"/>
      <c r="K676" s="295"/>
      <c r="L676" s="295"/>
      <c r="M676" s="295"/>
      <c r="N676" s="295"/>
      <c r="O676" s="295"/>
      <c r="P676" s="295"/>
      <c r="Q676" s="295"/>
      <c r="R676" s="295"/>
      <c r="S676" s="295"/>
      <c r="T676" s="295"/>
      <c r="U676" s="295"/>
      <c r="V676" s="295"/>
      <c r="W676" s="295"/>
      <c r="X676" s="295"/>
      <c r="Y676" s="295"/>
      <c r="Z676" s="295"/>
      <c r="AA676" s="295"/>
      <c r="AB676" s="295"/>
      <c r="AC676" s="295"/>
      <c r="AD676" s="295"/>
      <c r="AE676" s="295"/>
      <c r="AF676" s="295"/>
      <c r="AG676" s="295"/>
      <c r="AH676" s="295"/>
      <c r="AI676" s="295"/>
      <c r="AJ676" s="295"/>
      <c r="AK676" s="295"/>
      <c r="AL676" s="295"/>
      <c r="AM676" s="295"/>
      <c r="AN676" s="295"/>
      <c r="AO676" s="295"/>
      <c r="AP676" s="295"/>
      <c r="AQ676" s="295"/>
      <c r="AR676" s="295"/>
      <c r="AS676" s="295"/>
      <c r="AT676" s="295"/>
      <c r="AU676" s="295"/>
      <c r="AV676" s="295"/>
      <c r="AW676" s="295"/>
      <c r="AX676" s="295"/>
      <c r="AY676" s="295"/>
      <c r="AZ676" s="295"/>
      <c r="BA676" s="295"/>
      <c r="BB676" s="295"/>
      <c r="BC676" s="295"/>
      <c r="BD676" s="295"/>
      <c r="BE676" s="295"/>
      <c r="BF676" s="295"/>
      <c r="BG676" s="295"/>
      <c r="BH676" s="295"/>
      <c r="BI676" s="295"/>
    </row>
    <row r="677">
      <c r="A677" s="295"/>
      <c r="B677" s="295"/>
      <c r="C677" s="295"/>
      <c r="D677" s="295"/>
      <c r="E677" s="295"/>
      <c r="F677" s="295"/>
      <c r="G677" s="295"/>
      <c r="H677" s="295"/>
      <c r="I677" s="295"/>
      <c r="J677" s="295"/>
      <c r="K677" s="295"/>
      <c r="L677" s="295"/>
      <c r="M677" s="295"/>
      <c r="N677" s="295"/>
      <c r="O677" s="295"/>
      <c r="P677" s="295"/>
      <c r="Q677" s="295"/>
      <c r="R677" s="295"/>
      <c r="S677" s="295"/>
      <c r="T677" s="295"/>
      <c r="U677" s="295"/>
      <c r="V677" s="295"/>
      <c r="W677" s="295"/>
      <c r="X677" s="295"/>
      <c r="Y677" s="295"/>
      <c r="Z677" s="295"/>
      <c r="AA677" s="295"/>
      <c r="AB677" s="295"/>
      <c r="AC677" s="295"/>
      <c r="AD677" s="295"/>
      <c r="AE677" s="295"/>
      <c r="AF677" s="295"/>
      <c r="AG677" s="295"/>
      <c r="AH677" s="295"/>
      <c r="AI677" s="295"/>
      <c r="AJ677" s="295"/>
      <c r="AK677" s="295"/>
      <c r="AL677" s="295"/>
      <c r="AM677" s="295"/>
      <c r="AN677" s="295"/>
      <c r="AO677" s="295"/>
      <c r="AP677" s="295"/>
      <c r="AQ677" s="295"/>
      <c r="AR677" s="295"/>
      <c r="AS677" s="295"/>
      <c r="AT677" s="295"/>
      <c r="AU677" s="295"/>
      <c r="AV677" s="295"/>
      <c r="AW677" s="295"/>
      <c r="AX677" s="295"/>
      <c r="AY677" s="295"/>
      <c r="AZ677" s="295"/>
      <c r="BA677" s="295"/>
      <c r="BB677" s="295"/>
      <c r="BC677" s="295"/>
      <c r="BD677" s="295"/>
      <c r="BE677" s="295"/>
      <c r="BF677" s="295"/>
      <c r="BG677" s="295"/>
      <c r="BH677" s="295"/>
      <c r="BI677" s="295"/>
    </row>
    <row r="678">
      <c r="A678" s="295"/>
      <c r="B678" s="295"/>
      <c r="C678" s="295"/>
      <c r="D678" s="295"/>
      <c r="E678" s="295"/>
      <c r="F678" s="295"/>
      <c r="G678" s="295"/>
      <c r="H678" s="295"/>
      <c r="I678" s="295"/>
      <c r="J678" s="295"/>
      <c r="K678" s="295"/>
      <c r="L678" s="295"/>
      <c r="M678" s="295"/>
      <c r="N678" s="295"/>
      <c r="O678" s="295"/>
      <c r="P678" s="295"/>
      <c r="Q678" s="295"/>
      <c r="R678" s="295"/>
      <c r="S678" s="295"/>
      <c r="T678" s="295"/>
      <c r="U678" s="295"/>
      <c r="V678" s="295"/>
      <c r="W678" s="295"/>
      <c r="X678" s="295"/>
      <c r="Y678" s="295"/>
      <c r="Z678" s="295"/>
      <c r="AA678" s="295"/>
      <c r="AB678" s="295"/>
      <c r="AC678" s="295"/>
      <c r="AD678" s="295"/>
      <c r="AE678" s="295"/>
      <c r="AF678" s="295"/>
      <c r="AG678" s="295"/>
      <c r="AH678" s="295"/>
      <c r="AI678" s="295"/>
      <c r="AJ678" s="295"/>
      <c r="AK678" s="295"/>
      <c r="AL678" s="295"/>
      <c r="AM678" s="295"/>
      <c r="AN678" s="295"/>
      <c r="AO678" s="295"/>
      <c r="AP678" s="295"/>
      <c r="AQ678" s="295"/>
      <c r="AR678" s="295"/>
      <c r="AS678" s="295"/>
      <c r="AT678" s="295"/>
      <c r="AU678" s="295"/>
      <c r="AV678" s="295"/>
      <c r="AW678" s="295"/>
      <c r="AX678" s="295"/>
      <c r="AY678" s="295"/>
      <c r="AZ678" s="295"/>
      <c r="BA678" s="295"/>
      <c r="BB678" s="295"/>
      <c r="BC678" s="295"/>
      <c r="BD678" s="295"/>
      <c r="BE678" s="295"/>
      <c r="BF678" s="295"/>
      <c r="BG678" s="295"/>
      <c r="BH678" s="295"/>
      <c r="BI678" s="295"/>
    </row>
    <row r="679">
      <c r="A679" s="295"/>
      <c r="B679" s="295"/>
      <c r="C679" s="295"/>
      <c r="D679" s="295"/>
      <c r="E679" s="295"/>
      <c r="F679" s="295"/>
      <c r="G679" s="295"/>
      <c r="H679" s="295"/>
      <c r="I679" s="295"/>
      <c r="J679" s="295"/>
      <c r="K679" s="295"/>
      <c r="L679" s="295"/>
      <c r="M679" s="295"/>
      <c r="N679" s="295"/>
      <c r="O679" s="295"/>
      <c r="P679" s="295"/>
      <c r="Q679" s="295"/>
      <c r="R679" s="295"/>
      <c r="S679" s="295"/>
      <c r="T679" s="295"/>
      <c r="U679" s="295"/>
      <c r="V679" s="295"/>
      <c r="W679" s="295"/>
      <c r="X679" s="295"/>
      <c r="Y679" s="295"/>
      <c r="Z679" s="295"/>
      <c r="AA679" s="295"/>
      <c r="AB679" s="295"/>
      <c r="AC679" s="295"/>
      <c r="AD679" s="295"/>
      <c r="AE679" s="295"/>
      <c r="AF679" s="295"/>
      <c r="AG679" s="295"/>
      <c r="AH679" s="295"/>
      <c r="AI679" s="295"/>
      <c r="AJ679" s="295"/>
      <c r="AK679" s="295"/>
      <c r="AL679" s="295"/>
      <c r="AM679" s="295"/>
      <c r="AN679" s="295"/>
      <c r="AO679" s="295"/>
      <c r="AP679" s="295"/>
      <c r="AQ679" s="295"/>
      <c r="AR679" s="295"/>
      <c r="AS679" s="295"/>
      <c r="AT679" s="295"/>
      <c r="AU679" s="295"/>
      <c r="AV679" s="295"/>
      <c r="AW679" s="295"/>
      <c r="AX679" s="295"/>
      <c r="AY679" s="295"/>
      <c r="AZ679" s="295"/>
      <c r="BA679" s="295"/>
      <c r="BB679" s="295"/>
      <c r="BC679" s="295"/>
      <c r="BD679" s="295"/>
      <c r="BE679" s="295"/>
      <c r="BF679" s="295"/>
      <c r="BG679" s="295"/>
      <c r="BH679" s="295"/>
      <c r="BI679" s="295"/>
    </row>
    <row r="680">
      <c r="A680" s="295"/>
      <c r="B680" s="295"/>
      <c r="C680" s="295"/>
      <c r="D680" s="295"/>
      <c r="E680" s="295"/>
      <c r="F680" s="295"/>
      <c r="G680" s="295"/>
      <c r="H680" s="295"/>
      <c r="I680" s="295"/>
      <c r="J680" s="295"/>
      <c r="K680" s="295"/>
      <c r="L680" s="295"/>
      <c r="M680" s="295"/>
      <c r="N680" s="295"/>
      <c r="O680" s="295"/>
      <c r="P680" s="295"/>
      <c r="Q680" s="295"/>
      <c r="R680" s="295"/>
      <c r="S680" s="295"/>
      <c r="T680" s="295"/>
      <c r="U680" s="295"/>
      <c r="V680" s="295"/>
      <c r="W680" s="295"/>
      <c r="X680" s="295"/>
      <c r="Y680" s="295"/>
      <c r="Z680" s="295"/>
      <c r="AA680" s="295"/>
      <c r="AB680" s="295"/>
      <c r="AC680" s="295"/>
      <c r="AD680" s="295"/>
      <c r="AE680" s="295"/>
      <c r="AF680" s="295"/>
      <c r="AG680" s="295"/>
      <c r="AH680" s="295"/>
      <c r="AI680" s="295"/>
      <c r="AJ680" s="295"/>
      <c r="AK680" s="295"/>
      <c r="AL680" s="295"/>
      <c r="AM680" s="295"/>
      <c r="AN680" s="295"/>
      <c r="AO680" s="295"/>
      <c r="AP680" s="295"/>
      <c r="AQ680" s="295"/>
      <c r="AR680" s="295"/>
      <c r="AS680" s="295"/>
      <c r="AT680" s="295"/>
      <c r="AU680" s="295"/>
      <c r="AV680" s="295"/>
      <c r="AW680" s="295"/>
      <c r="AX680" s="295"/>
      <c r="AY680" s="295"/>
      <c r="AZ680" s="295"/>
      <c r="BA680" s="295"/>
      <c r="BB680" s="295"/>
      <c r="BC680" s="295"/>
      <c r="BD680" s="295"/>
      <c r="BE680" s="295"/>
      <c r="BF680" s="295"/>
      <c r="BG680" s="295"/>
      <c r="BH680" s="295"/>
      <c r="BI680" s="295"/>
    </row>
    <row r="681">
      <c r="A681" s="295"/>
      <c r="B681" s="295"/>
      <c r="C681" s="295"/>
      <c r="D681" s="295"/>
      <c r="E681" s="295"/>
      <c r="F681" s="295"/>
      <c r="G681" s="295"/>
      <c r="H681" s="295"/>
      <c r="I681" s="295"/>
      <c r="J681" s="295"/>
      <c r="K681" s="295"/>
      <c r="L681" s="295"/>
      <c r="M681" s="295"/>
      <c r="N681" s="295"/>
      <c r="O681" s="295"/>
      <c r="P681" s="295"/>
      <c r="Q681" s="295"/>
      <c r="R681" s="295"/>
      <c r="S681" s="295"/>
      <c r="T681" s="295"/>
      <c r="U681" s="295"/>
      <c r="V681" s="295"/>
      <c r="W681" s="295"/>
      <c r="X681" s="295"/>
      <c r="Y681" s="295"/>
      <c r="Z681" s="295"/>
      <c r="AA681" s="295"/>
      <c r="AB681" s="295"/>
      <c r="AC681" s="295"/>
      <c r="AD681" s="295"/>
      <c r="AE681" s="295"/>
      <c r="AF681" s="295"/>
      <c r="AG681" s="295"/>
      <c r="AH681" s="295"/>
      <c r="AI681" s="295"/>
      <c r="AJ681" s="295"/>
      <c r="AK681" s="295"/>
      <c r="AL681" s="295"/>
      <c r="AM681" s="295"/>
      <c r="AN681" s="295"/>
      <c r="AO681" s="295"/>
      <c r="AP681" s="295"/>
      <c r="AQ681" s="295"/>
      <c r="AR681" s="295"/>
      <c r="AS681" s="295"/>
      <c r="AT681" s="295"/>
      <c r="AU681" s="295"/>
      <c r="AV681" s="295"/>
      <c r="AW681" s="295"/>
      <c r="AX681" s="295"/>
      <c r="AY681" s="295"/>
      <c r="AZ681" s="295"/>
      <c r="BA681" s="295"/>
      <c r="BB681" s="295"/>
      <c r="BC681" s="295"/>
      <c r="BD681" s="295"/>
      <c r="BE681" s="295"/>
      <c r="BF681" s="295"/>
      <c r="BG681" s="295"/>
      <c r="BH681" s="295"/>
      <c r="BI681" s="295"/>
    </row>
    <row r="682">
      <c r="A682" s="295"/>
      <c r="B682" s="295"/>
      <c r="C682" s="295"/>
      <c r="D682" s="295"/>
      <c r="E682" s="295"/>
      <c r="F682" s="295"/>
      <c r="G682" s="295"/>
      <c r="H682" s="295"/>
      <c r="I682" s="295"/>
      <c r="J682" s="295"/>
      <c r="K682" s="295"/>
      <c r="L682" s="295"/>
      <c r="M682" s="295"/>
      <c r="N682" s="295"/>
      <c r="O682" s="295"/>
      <c r="P682" s="295"/>
      <c r="Q682" s="295"/>
      <c r="R682" s="295"/>
      <c r="S682" s="295"/>
      <c r="T682" s="295"/>
      <c r="U682" s="295"/>
      <c r="V682" s="295"/>
      <c r="W682" s="295"/>
      <c r="X682" s="295"/>
      <c r="Y682" s="295"/>
      <c r="Z682" s="295"/>
      <c r="AA682" s="295"/>
      <c r="AB682" s="295"/>
      <c r="AC682" s="295"/>
      <c r="AD682" s="295"/>
      <c r="AE682" s="295"/>
      <c r="AF682" s="295"/>
      <c r="AG682" s="295"/>
      <c r="AH682" s="295"/>
      <c r="AI682" s="295"/>
      <c r="AJ682" s="295"/>
      <c r="AK682" s="295"/>
      <c r="AL682" s="295"/>
      <c r="AM682" s="295"/>
      <c r="AN682" s="295"/>
      <c r="AO682" s="295"/>
      <c r="AP682" s="295"/>
      <c r="AQ682" s="295"/>
      <c r="AR682" s="295"/>
      <c r="AS682" s="295"/>
      <c r="AT682" s="295"/>
      <c r="AU682" s="295"/>
      <c r="AV682" s="295"/>
      <c r="AW682" s="295"/>
      <c r="AX682" s="295"/>
      <c r="AY682" s="295"/>
      <c r="AZ682" s="295"/>
      <c r="BA682" s="295"/>
      <c r="BB682" s="295"/>
      <c r="BC682" s="295"/>
      <c r="BD682" s="295"/>
      <c r="BE682" s="295"/>
      <c r="BF682" s="295"/>
      <c r="BG682" s="295"/>
      <c r="BH682" s="295"/>
      <c r="BI682" s="295"/>
    </row>
    <row r="683">
      <c r="A683" s="295"/>
      <c r="B683" s="295"/>
      <c r="C683" s="295"/>
      <c r="D683" s="295"/>
      <c r="E683" s="295"/>
      <c r="F683" s="295"/>
      <c r="G683" s="295"/>
      <c r="H683" s="295"/>
      <c r="I683" s="295"/>
      <c r="J683" s="295"/>
      <c r="K683" s="295"/>
      <c r="L683" s="295"/>
      <c r="M683" s="295"/>
      <c r="N683" s="295"/>
      <c r="O683" s="295"/>
      <c r="P683" s="295"/>
      <c r="Q683" s="295"/>
      <c r="R683" s="295"/>
      <c r="S683" s="295"/>
      <c r="T683" s="295"/>
      <c r="U683" s="295"/>
      <c r="V683" s="295"/>
      <c r="W683" s="295"/>
      <c r="X683" s="295"/>
      <c r="Y683" s="295"/>
      <c r="Z683" s="295"/>
      <c r="AA683" s="295"/>
      <c r="AB683" s="295"/>
      <c r="AC683" s="295"/>
      <c r="AD683" s="295"/>
      <c r="AE683" s="295"/>
      <c r="AF683" s="295"/>
      <c r="AG683" s="295"/>
      <c r="AH683" s="295"/>
      <c r="AI683" s="295"/>
      <c r="AJ683" s="295"/>
      <c r="AK683" s="295"/>
      <c r="AL683" s="295"/>
      <c r="AM683" s="295"/>
      <c r="AN683" s="295"/>
      <c r="AO683" s="295"/>
      <c r="AP683" s="295"/>
      <c r="AQ683" s="295"/>
      <c r="AR683" s="295"/>
      <c r="AS683" s="295"/>
      <c r="AT683" s="295"/>
      <c r="AU683" s="295"/>
      <c r="AV683" s="295"/>
      <c r="AW683" s="295"/>
      <c r="AX683" s="295"/>
      <c r="AY683" s="295"/>
      <c r="AZ683" s="295"/>
      <c r="BA683" s="295"/>
      <c r="BB683" s="295"/>
      <c r="BC683" s="295"/>
      <c r="BD683" s="295"/>
      <c r="BE683" s="295"/>
      <c r="BF683" s="295"/>
      <c r="BG683" s="295"/>
      <c r="BH683" s="295"/>
      <c r="BI683" s="295"/>
    </row>
    <row r="684">
      <c r="A684" s="295"/>
      <c r="B684" s="295"/>
      <c r="C684" s="295"/>
      <c r="D684" s="295"/>
      <c r="E684" s="295"/>
      <c r="F684" s="295"/>
      <c r="G684" s="295"/>
      <c r="H684" s="295"/>
      <c r="I684" s="295"/>
      <c r="J684" s="295"/>
      <c r="K684" s="295"/>
      <c r="L684" s="295"/>
      <c r="M684" s="295"/>
      <c r="N684" s="295"/>
      <c r="O684" s="295"/>
      <c r="P684" s="295"/>
      <c r="Q684" s="295"/>
      <c r="R684" s="295"/>
      <c r="S684" s="295"/>
      <c r="T684" s="295"/>
      <c r="U684" s="295"/>
      <c r="V684" s="295"/>
      <c r="W684" s="295"/>
      <c r="X684" s="295"/>
      <c r="Y684" s="295"/>
      <c r="Z684" s="295"/>
      <c r="AA684" s="295"/>
      <c r="AB684" s="295"/>
      <c r="AC684" s="295"/>
      <c r="AD684" s="295"/>
      <c r="AE684" s="295"/>
      <c r="AF684" s="295"/>
      <c r="AG684" s="295"/>
      <c r="AH684" s="295"/>
      <c r="AI684" s="295"/>
      <c r="AJ684" s="295"/>
      <c r="AK684" s="295"/>
      <c r="AL684" s="295"/>
      <c r="AM684" s="295"/>
      <c r="AN684" s="295"/>
      <c r="AO684" s="295"/>
      <c r="AP684" s="295"/>
      <c r="AQ684" s="295"/>
      <c r="AR684" s="295"/>
      <c r="AS684" s="295"/>
      <c r="AT684" s="295"/>
      <c r="AU684" s="295"/>
      <c r="AV684" s="295"/>
      <c r="AW684" s="295"/>
      <c r="AX684" s="295"/>
      <c r="AY684" s="295"/>
      <c r="AZ684" s="295"/>
      <c r="BA684" s="295"/>
      <c r="BB684" s="295"/>
      <c r="BC684" s="295"/>
      <c r="BD684" s="295"/>
      <c r="BE684" s="295"/>
      <c r="BF684" s="295"/>
      <c r="BG684" s="295"/>
      <c r="BH684" s="295"/>
      <c r="BI684" s="295"/>
    </row>
    <row r="685">
      <c r="A685" s="295"/>
      <c r="B685" s="295"/>
      <c r="C685" s="295"/>
      <c r="D685" s="295"/>
      <c r="E685" s="295"/>
      <c r="F685" s="295"/>
      <c r="G685" s="295"/>
      <c r="H685" s="295"/>
      <c r="I685" s="295"/>
      <c r="J685" s="295"/>
      <c r="K685" s="295"/>
      <c r="L685" s="295"/>
      <c r="M685" s="295"/>
      <c r="N685" s="295"/>
      <c r="O685" s="295"/>
      <c r="P685" s="295"/>
      <c r="Q685" s="295"/>
      <c r="R685" s="295"/>
      <c r="S685" s="295"/>
      <c r="T685" s="295"/>
      <c r="U685" s="295"/>
      <c r="V685" s="295"/>
      <c r="W685" s="295"/>
      <c r="X685" s="295"/>
      <c r="Y685" s="295"/>
      <c r="Z685" s="295"/>
      <c r="AA685" s="295"/>
      <c r="AB685" s="295"/>
      <c r="AC685" s="295"/>
      <c r="AD685" s="295"/>
      <c r="AE685" s="295"/>
      <c r="AF685" s="295"/>
      <c r="AG685" s="295"/>
      <c r="AH685" s="295"/>
      <c r="AI685" s="295"/>
      <c r="AJ685" s="295"/>
      <c r="AK685" s="295"/>
      <c r="AL685" s="295"/>
      <c r="AM685" s="295"/>
      <c r="AN685" s="295"/>
      <c r="AO685" s="295"/>
      <c r="AP685" s="295"/>
      <c r="AQ685" s="295"/>
      <c r="AR685" s="295"/>
      <c r="AS685" s="295"/>
      <c r="AT685" s="295"/>
      <c r="AU685" s="295"/>
      <c r="AV685" s="295"/>
      <c r="AW685" s="295"/>
      <c r="AX685" s="295"/>
      <c r="AY685" s="295"/>
      <c r="AZ685" s="295"/>
      <c r="BA685" s="295"/>
      <c r="BB685" s="295"/>
      <c r="BC685" s="295"/>
      <c r="BD685" s="295"/>
      <c r="BE685" s="295"/>
      <c r="BF685" s="295"/>
      <c r="BG685" s="295"/>
      <c r="BH685" s="295"/>
      <c r="BI685" s="295"/>
    </row>
    <row r="686">
      <c r="A686" s="295"/>
      <c r="B686" s="295"/>
      <c r="C686" s="295"/>
      <c r="D686" s="295"/>
      <c r="E686" s="295"/>
      <c r="F686" s="295"/>
      <c r="G686" s="295"/>
      <c r="H686" s="295"/>
      <c r="I686" s="295"/>
      <c r="J686" s="295"/>
      <c r="K686" s="295"/>
      <c r="L686" s="295"/>
      <c r="M686" s="295"/>
      <c r="N686" s="295"/>
      <c r="O686" s="295"/>
      <c r="P686" s="295"/>
      <c r="Q686" s="295"/>
      <c r="R686" s="295"/>
      <c r="S686" s="295"/>
      <c r="T686" s="295"/>
      <c r="U686" s="295"/>
      <c r="V686" s="295"/>
      <c r="W686" s="295"/>
      <c r="X686" s="295"/>
      <c r="Y686" s="295"/>
      <c r="Z686" s="295"/>
      <c r="AA686" s="295"/>
      <c r="AB686" s="295"/>
      <c r="AC686" s="295"/>
      <c r="AD686" s="295"/>
      <c r="AE686" s="295"/>
      <c r="AF686" s="295"/>
      <c r="AG686" s="295"/>
      <c r="AH686" s="295"/>
      <c r="AI686" s="295"/>
      <c r="AJ686" s="295"/>
      <c r="AK686" s="295"/>
      <c r="AL686" s="295"/>
      <c r="AM686" s="295"/>
      <c r="AN686" s="295"/>
      <c r="AO686" s="295"/>
      <c r="AP686" s="295"/>
      <c r="AQ686" s="295"/>
      <c r="AR686" s="295"/>
      <c r="AS686" s="295"/>
      <c r="AT686" s="295"/>
      <c r="AU686" s="295"/>
      <c r="AV686" s="295"/>
      <c r="AW686" s="295"/>
      <c r="AX686" s="295"/>
      <c r="AY686" s="295"/>
      <c r="AZ686" s="295"/>
      <c r="BA686" s="295"/>
      <c r="BB686" s="295"/>
      <c r="BC686" s="295"/>
      <c r="BD686" s="295"/>
      <c r="BE686" s="295"/>
      <c r="BF686" s="295"/>
      <c r="BG686" s="295"/>
      <c r="BH686" s="295"/>
      <c r="BI686" s="295"/>
    </row>
    <row r="687">
      <c r="A687" s="295"/>
      <c r="B687" s="295"/>
      <c r="C687" s="295"/>
      <c r="D687" s="295"/>
      <c r="E687" s="295"/>
      <c r="F687" s="295"/>
      <c r="G687" s="295"/>
      <c r="H687" s="295"/>
      <c r="I687" s="295"/>
      <c r="J687" s="295"/>
      <c r="K687" s="295"/>
      <c r="L687" s="295"/>
      <c r="M687" s="295"/>
      <c r="N687" s="295"/>
      <c r="O687" s="295"/>
      <c r="P687" s="295"/>
      <c r="Q687" s="295"/>
      <c r="R687" s="295"/>
      <c r="S687" s="295"/>
      <c r="T687" s="295"/>
      <c r="U687" s="295"/>
      <c r="V687" s="295"/>
      <c r="W687" s="295"/>
      <c r="X687" s="295"/>
      <c r="Y687" s="295"/>
      <c r="Z687" s="295"/>
      <c r="AA687" s="295"/>
      <c r="AB687" s="295"/>
      <c r="AC687" s="295"/>
      <c r="AD687" s="295"/>
      <c r="AE687" s="295"/>
      <c r="AF687" s="295"/>
      <c r="AG687" s="295"/>
      <c r="AH687" s="295"/>
      <c r="AI687" s="295"/>
      <c r="AJ687" s="295"/>
      <c r="AK687" s="295"/>
      <c r="AL687" s="295"/>
      <c r="AM687" s="295"/>
      <c r="AN687" s="295"/>
      <c r="AO687" s="295"/>
      <c r="AP687" s="295"/>
      <c r="AQ687" s="295"/>
      <c r="AR687" s="295"/>
      <c r="AS687" s="295"/>
      <c r="AT687" s="295"/>
      <c r="AU687" s="295"/>
      <c r="AV687" s="295"/>
      <c r="AW687" s="295"/>
      <c r="AX687" s="295"/>
      <c r="AY687" s="295"/>
      <c r="AZ687" s="295"/>
      <c r="BA687" s="295"/>
      <c r="BB687" s="295"/>
      <c r="BC687" s="295"/>
      <c r="BD687" s="295"/>
      <c r="BE687" s="295"/>
      <c r="BF687" s="295"/>
      <c r="BG687" s="295"/>
      <c r="BH687" s="295"/>
      <c r="BI687" s="295"/>
    </row>
    <row r="688">
      <c r="A688" s="295"/>
      <c r="B688" s="295"/>
      <c r="C688" s="295"/>
      <c r="D688" s="295"/>
      <c r="E688" s="295"/>
      <c r="F688" s="295"/>
      <c r="G688" s="295"/>
      <c r="H688" s="295"/>
      <c r="I688" s="295"/>
      <c r="J688" s="295"/>
      <c r="K688" s="295"/>
      <c r="L688" s="295"/>
      <c r="M688" s="295"/>
      <c r="N688" s="295"/>
      <c r="O688" s="295"/>
      <c r="P688" s="295"/>
      <c r="Q688" s="295"/>
      <c r="R688" s="295"/>
      <c r="S688" s="295"/>
      <c r="T688" s="295"/>
      <c r="U688" s="295"/>
      <c r="V688" s="295"/>
      <c r="W688" s="295"/>
      <c r="X688" s="295"/>
      <c r="Y688" s="295"/>
      <c r="Z688" s="295"/>
      <c r="AA688" s="295"/>
      <c r="AB688" s="295"/>
      <c r="AC688" s="295"/>
      <c r="AD688" s="295"/>
      <c r="AE688" s="295"/>
      <c r="AF688" s="295"/>
      <c r="AG688" s="295"/>
      <c r="AH688" s="295"/>
      <c r="AI688" s="295"/>
      <c r="AJ688" s="295"/>
      <c r="AK688" s="295"/>
      <c r="AL688" s="295"/>
      <c r="AM688" s="295"/>
      <c r="AN688" s="295"/>
      <c r="AO688" s="295"/>
      <c r="AP688" s="295"/>
      <c r="AQ688" s="295"/>
      <c r="AR688" s="295"/>
      <c r="AS688" s="295"/>
      <c r="AT688" s="295"/>
      <c r="AU688" s="295"/>
      <c r="AV688" s="295"/>
      <c r="AW688" s="295"/>
      <c r="AX688" s="295"/>
      <c r="AY688" s="295"/>
      <c r="AZ688" s="295"/>
      <c r="BA688" s="295"/>
      <c r="BB688" s="295"/>
      <c r="BC688" s="295"/>
      <c r="BD688" s="295"/>
      <c r="BE688" s="295"/>
      <c r="BF688" s="295"/>
      <c r="BG688" s="295"/>
      <c r="BH688" s="295"/>
      <c r="BI688" s="295"/>
    </row>
    <row r="689">
      <c r="A689" s="295"/>
      <c r="B689" s="295"/>
      <c r="C689" s="295"/>
      <c r="D689" s="295"/>
      <c r="E689" s="295"/>
      <c r="F689" s="295"/>
      <c r="G689" s="295"/>
      <c r="H689" s="295"/>
      <c r="I689" s="295"/>
      <c r="J689" s="295"/>
      <c r="K689" s="295"/>
      <c r="L689" s="295"/>
      <c r="M689" s="295"/>
      <c r="N689" s="295"/>
      <c r="O689" s="295"/>
      <c r="P689" s="295"/>
      <c r="Q689" s="295"/>
      <c r="R689" s="295"/>
      <c r="S689" s="295"/>
      <c r="T689" s="295"/>
      <c r="U689" s="295"/>
      <c r="V689" s="295"/>
      <c r="W689" s="295"/>
      <c r="X689" s="295"/>
      <c r="Y689" s="295"/>
      <c r="Z689" s="295"/>
      <c r="AA689" s="295"/>
      <c r="AB689" s="295"/>
      <c r="AC689" s="295"/>
      <c r="AD689" s="295"/>
      <c r="AE689" s="295"/>
      <c r="AF689" s="295"/>
      <c r="AG689" s="295"/>
      <c r="AH689" s="295"/>
      <c r="AI689" s="295"/>
      <c r="AJ689" s="295"/>
      <c r="AK689" s="295"/>
      <c r="AL689" s="295"/>
      <c r="AM689" s="295"/>
      <c r="AN689" s="295"/>
      <c r="AO689" s="295"/>
      <c r="AP689" s="295"/>
      <c r="AQ689" s="295"/>
      <c r="AR689" s="295"/>
      <c r="AS689" s="295"/>
      <c r="AT689" s="295"/>
      <c r="AU689" s="295"/>
      <c r="AV689" s="295"/>
      <c r="AW689" s="295"/>
      <c r="AX689" s="295"/>
      <c r="AY689" s="295"/>
      <c r="AZ689" s="295"/>
      <c r="BA689" s="295"/>
      <c r="BB689" s="295"/>
      <c r="BC689" s="295"/>
      <c r="BD689" s="295"/>
      <c r="BE689" s="295"/>
      <c r="BF689" s="295"/>
      <c r="BG689" s="295"/>
      <c r="BH689" s="295"/>
      <c r="BI689" s="295"/>
    </row>
    <row r="690">
      <c r="A690" s="295"/>
      <c r="B690" s="295"/>
      <c r="C690" s="295"/>
      <c r="D690" s="295"/>
      <c r="E690" s="295"/>
      <c r="F690" s="295"/>
      <c r="G690" s="295"/>
      <c r="H690" s="295"/>
      <c r="I690" s="295"/>
      <c r="J690" s="295"/>
      <c r="K690" s="295"/>
      <c r="L690" s="295"/>
      <c r="M690" s="295"/>
      <c r="N690" s="295"/>
      <c r="O690" s="295"/>
      <c r="P690" s="295"/>
      <c r="Q690" s="295"/>
      <c r="R690" s="295"/>
      <c r="S690" s="295"/>
      <c r="T690" s="295"/>
      <c r="U690" s="295"/>
      <c r="V690" s="295"/>
      <c r="W690" s="295"/>
      <c r="X690" s="295"/>
      <c r="Y690" s="295"/>
      <c r="Z690" s="295"/>
      <c r="AA690" s="295"/>
      <c r="AB690" s="295"/>
      <c r="AC690" s="295"/>
      <c r="AD690" s="295"/>
      <c r="AE690" s="295"/>
      <c r="AF690" s="295"/>
      <c r="AG690" s="295"/>
      <c r="AH690" s="295"/>
      <c r="AI690" s="295"/>
      <c r="AJ690" s="295"/>
      <c r="AK690" s="295"/>
      <c r="AL690" s="295"/>
      <c r="AM690" s="295"/>
      <c r="AN690" s="295"/>
      <c r="AO690" s="295"/>
      <c r="AP690" s="295"/>
      <c r="AQ690" s="295"/>
      <c r="AR690" s="295"/>
      <c r="AS690" s="295"/>
      <c r="AT690" s="295"/>
      <c r="AU690" s="295"/>
      <c r="AV690" s="295"/>
      <c r="AW690" s="295"/>
      <c r="AX690" s="295"/>
      <c r="AY690" s="295"/>
      <c r="AZ690" s="295"/>
      <c r="BA690" s="295"/>
      <c r="BB690" s="295"/>
      <c r="BC690" s="295"/>
      <c r="BD690" s="295"/>
      <c r="BE690" s="295"/>
      <c r="BF690" s="295"/>
      <c r="BG690" s="295"/>
      <c r="BH690" s="295"/>
      <c r="BI690" s="295"/>
    </row>
    <row r="691">
      <c r="A691" s="295"/>
      <c r="B691" s="295"/>
      <c r="C691" s="295"/>
      <c r="D691" s="295"/>
      <c r="E691" s="295"/>
      <c r="F691" s="295"/>
      <c r="G691" s="295"/>
      <c r="H691" s="295"/>
      <c r="I691" s="295"/>
      <c r="J691" s="295"/>
      <c r="K691" s="295"/>
      <c r="L691" s="295"/>
      <c r="M691" s="295"/>
      <c r="N691" s="295"/>
      <c r="O691" s="295"/>
      <c r="P691" s="295"/>
      <c r="Q691" s="295"/>
      <c r="R691" s="295"/>
      <c r="S691" s="295"/>
      <c r="T691" s="295"/>
      <c r="U691" s="295"/>
      <c r="V691" s="295"/>
      <c r="W691" s="295"/>
      <c r="X691" s="295"/>
      <c r="Y691" s="295"/>
      <c r="Z691" s="295"/>
      <c r="AA691" s="295"/>
      <c r="AB691" s="295"/>
      <c r="AC691" s="295"/>
      <c r="AD691" s="295"/>
      <c r="AE691" s="295"/>
      <c r="AF691" s="295"/>
      <c r="AG691" s="295"/>
      <c r="AH691" s="295"/>
      <c r="AI691" s="295"/>
      <c r="AJ691" s="295"/>
      <c r="AK691" s="295"/>
      <c r="AL691" s="295"/>
      <c r="AM691" s="295"/>
      <c r="AN691" s="295"/>
      <c r="AO691" s="295"/>
      <c r="AP691" s="295"/>
      <c r="AQ691" s="295"/>
      <c r="AR691" s="295"/>
      <c r="AS691" s="295"/>
      <c r="AT691" s="295"/>
      <c r="AU691" s="295"/>
      <c r="AV691" s="295"/>
      <c r="AW691" s="295"/>
      <c r="AX691" s="295"/>
      <c r="AY691" s="295"/>
      <c r="AZ691" s="295"/>
      <c r="BA691" s="295"/>
      <c r="BB691" s="295"/>
      <c r="BC691" s="295"/>
      <c r="BD691" s="295"/>
      <c r="BE691" s="295"/>
      <c r="BF691" s="295"/>
      <c r="BG691" s="295"/>
      <c r="BH691" s="295"/>
      <c r="BI691" s="295"/>
    </row>
    <row r="692">
      <c r="A692" s="295"/>
      <c r="B692" s="295"/>
      <c r="C692" s="295"/>
      <c r="D692" s="295"/>
      <c r="E692" s="295"/>
      <c r="F692" s="295"/>
      <c r="G692" s="295"/>
      <c r="H692" s="295"/>
      <c r="I692" s="295"/>
      <c r="J692" s="295"/>
      <c r="K692" s="295"/>
      <c r="L692" s="295"/>
      <c r="M692" s="295"/>
      <c r="N692" s="295"/>
      <c r="O692" s="295"/>
      <c r="P692" s="295"/>
      <c r="Q692" s="295"/>
      <c r="R692" s="295"/>
      <c r="S692" s="295"/>
      <c r="T692" s="295"/>
      <c r="U692" s="295"/>
      <c r="V692" s="295"/>
      <c r="W692" s="295"/>
      <c r="X692" s="295"/>
      <c r="Y692" s="295"/>
      <c r="Z692" s="295"/>
      <c r="AA692" s="295"/>
      <c r="AB692" s="295"/>
      <c r="AC692" s="295"/>
      <c r="AD692" s="295"/>
      <c r="AE692" s="295"/>
      <c r="AF692" s="295"/>
      <c r="AG692" s="295"/>
      <c r="AH692" s="295"/>
      <c r="AI692" s="295"/>
      <c r="AJ692" s="295"/>
      <c r="AK692" s="295"/>
      <c r="AL692" s="295"/>
      <c r="AM692" s="295"/>
      <c r="AN692" s="295"/>
      <c r="AO692" s="295"/>
      <c r="AP692" s="295"/>
      <c r="AQ692" s="295"/>
      <c r="AR692" s="295"/>
      <c r="AS692" s="295"/>
      <c r="AT692" s="295"/>
      <c r="AU692" s="295"/>
      <c r="AV692" s="295"/>
      <c r="AW692" s="295"/>
      <c r="AX692" s="295"/>
      <c r="AY692" s="295"/>
      <c r="AZ692" s="295"/>
      <c r="BA692" s="295"/>
      <c r="BB692" s="295"/>
      <c r="BC692" s="295"/>
      <c r="BD692" s="295"/>
      <c r="BE692" s="295"/>
      <c r="BF692" s="295"/>
      <c r="BG692" s="295"/>
      <c r="BH692" s="295"/>
      <c r="BI692" s="295"/>
    </row>
    <row r="693">
      <c r="A693" s="295"/>
      <c r="B693" s="295"/>
      <c r="C693" s="295"/>
      <c r="D693" s="295"/>
      <c r="E693" s="295"/>
      <c r="F693" s="295"/>
      <c r="G693" s="295"/>
      <c r="H693" s="295"/>
      <c r="I693" s="295"/>
      <c r="J693" s="295"/>
      <c r="K693" s="295"/>
      <c r="L693" s="295"/>
      <c r="M693" s="295"/>
      <c r="N693" s="295"/>
      <c r="O693" s="295"/>
      <c r="P693" s="295"/>
      <c r="Q693" s="295"/>
      <c r="R693" s="295"/>
      <c r="S693" s="295"/>
      <c r="T693" s="295"/>
      <c r="U693" s="295"/>
      <c r="V693" s="295"/>
      <c r="W693" s="295"/>
      <c r="X693" s="295"/>
      <c r="Y693" s="295"/>
      <c r="Z693" s="295"/>
      <c r="AA693" s="295"/>
      <c r="AB693" s="295"/>
      <c r="AC693" s="295"/>
      <c r="AD693" s="295"/>
      <c r="AE693" s="295"/>
      <c r="AF693" s="295"/>
      <c r="AG693" s="295"/>
      <c r="AH693" s="295"/>
      <c r="AI693" s="295"/>
      <c r="AJ693" s="295"/>
      <c r="AK693" s="295"/>
      <c r="AL693" s="295"/>
      <c r="AM693" s="295"/>
      <c r="AN693" s="295"/>
      <c r="AO693" s="295"/>
      <c r="AP693" s="295"/>
      <c r="AQ693" s="295"/>
      <c r="AR693" s="295"/>
      <c r="AS693" s="295"/>
      <c r="AT693" s="295"/>
      <c r="AU693" s="295"/>
      <c r="AV693" s="295"/>
      <c r="AW693" s="295"/>
      <c r="AX693" s="295"/>
      <c r="AY693" s="295"/>
      <c r="AZ693" s="295"/>
      <c r="BA693" s="295"/>
      <c r="BB693" s="295"/>
      <c r="BC693" s="295"/>
      <c r="BD693" s="295"/>
      <c r="BE693" s="295"/>
      <c r="BF693" s="295"/>
      <c r="BG693" s="295"/>
      <c r="BH693" s="295"/>
      <c r="BI693" s="295"/>
    </row>
    <row r="694">
      <c r="A694" s="295"/>
      <c r="B694" s="295"/>
      <c r="C694" s="295"/>
      <c r="D694" s="295"/>
      <c r="E694" s="295"/>
      <c r="F694" s="295"/>
      <c r="G694" s="295"/>
      <c r="H694" s="295"/>
      <c r="I694" s="295"/>
      <c r="J694" s="295"/>
      <c r="K694" s="295"/>
      <c r="L694" s="295"/>
      <c r="M694" s="295"/>
      <c r="N694" s="295"/>
      <c r="O694" s="295"/>
      <c r="P694" s="295"/>
      <c r="Q694" s="295"/>
      <c r="R694" s="295"/>
      <c r="S694" s="295"/>
      <c r="T694" s="295"/>
      <c r="U694" s="295"/>
      <c r="V694" s="295"/>
      <c r="W694" s="295"/>
      <c r="X694" s="295"/>
      <c r="Y694" s="295"/>
      <c r="Z694" s="295"/>
      <c r="AA694" s="295"/>
      <c r="AB694" s="295"/>
      <c r="AC694" s="295"/>
      <c r="AD694" s="295"/>
      <c r="AE694" s="295"/>
      <c r="AF694" s="295"/>
      <c r="AG694" s="295"/>
      <c r="AH694" s="295"/>
      <c r="AI694" s="295"/>
      <c r="AJ694" s="295"/>
      <c r="AK694" s="295"/>
      <c r="AL694" s="295"/>
      <c r="AM694" s="295"/>
      <c r="AN694" s="295"/>
      <c r="AO694" s="295"/>
      <c r="AP694" s="295"/>
      <c r="AQ694" s="295"/>
      <c r="AR694" s="295"/>
      <c r="AS694" s="295"/>
      <c r="AT694" s="295"/>
      <c r="AU694" s="295"/>
      <c r="AV694" s="295"/>
      <c r="AW694" s="295"/>
      <c r="AX694" s="295"/>
      <c r="AY694" s="295"/>
      <c r="AZ694" s="295"/>
      <c r="BA694" s="295"/>
      <c r="BB694" s="295"/>
      <c r="BC694" s="295"/>
      <c r="BD694" s="295"/>
      <c r="BE694" s="295"/>
      <c r="BF694" s="295"/>
      <c r="BG694" s="295"/>
      <c r="BH694" s="295"/>
      <c r="BI694" s="295"/>
    </row>
    <row r="695">
      <c r="A695" s="295"/>
      <c r="B695" s="295"/>
      <c r="C695" s="295"/>
      <c r="D695" s="295"/>
      <c r="E695" s="295"/>
      <c r="F695" s="295"/>
      <c r="G695" s="295"/>
      <c r="H695" s="295"/>
      <c r="I695" s="295"/>
      <c r="J695" s="295"/>
      <c r="K695" s="295"/>
      <c r="L695" s="295"/>
      <c r="M695" s="295"/>
      <c r="N695" s="295"/>
      <c r="O695" s="295"/>
      <c r="P695" s="295"/>
      <c r="Q695" s="295"/>
      <c r="R695" s="295"/>
      <c r="S695" s="295"/>
      <c r="T695" s="295"/>
      <c r="U695" s="295"/>
      <c r="V695" s="295"/>
      <c r="W695" s="295"/>
      <c r="X695" s="295"/>
      <c r="Y695" s="295"/>
      <c r="Z695" s="295"/>
      <c r="AA695" s="295"/>
      <c r="AB695" s="295"/>
      <c r="AC695" s="295"/>
      <c r="AD695" s="295"/>
      <c r="AE695" s="295"/>
      <c r="AF695" s="295"/>
      <c r="AG695" s="295"/>
      <c r="AH695" s="295"/>
      <c r="AI695" s="295"/>
      <c r="AJ695" s="295"/>
      <c r="AK695" s="295"/>
      <c r="AL695" s="295"/>
      <c r="AM695" s="295"/>
      <c r="AN695" s="295"/>
      <c r="AO695" s="295"/>
      <c r="AP695" s="295"/>
      <c r="AQ695" s="295"/>
      <c r="AR695" s="295"/>
      <c r="AS695" s="295"/>
      <c r="AT695" s="295"/>
      <c r="AU695" s="295"/>
      <c r="AV695" s="295"/>
      <c r="AW695" s="295"/>
      <c r="AX695" s="295"/>
      <c r="AY695" s="295"/>
      <c r="AZ695" s="295"/>
      <c r="BA695" s="295"/>
      <c r="BB695" s="295"/>
      <c r="BC695" s="295"/>
      <c r="BD695" s="295"/>
      <c r="BE695" s="295"/>
      <c r="BF695" s="295"/>
      <c r="BG695" s="295"/>
      <c r="BH695" s="295"/>
      <c r="BI695" s="295"/>
    </row>
    <row r="696">
      <c r="A696" s="295"/>
      <c r="B696" s="295"/>
      <c r="C696" s="295"/>
      <c r="D696" s="295"/>
      <c r="E696" s="295"/>
      <c r="F696" s="295"/>
      <c r="G696" s="295"/>
      <c r="H696" s="295"/>
      <c r="I696" s="295"/>
      <c r="J696" s="295"/>
      <c r="K696" s="295"/>
      <c r="L696" s="295"/>
      <c r="M696" s="295"/>
      <c r="N696" s="295"/>
      <c r="O696" s="295"/>
      <c r="P696" s="295"/>
      <c r="Q696" s="295"/>
      <c r="R696" s="295"/>
      <c r="S696" s="295"/>
      <c r="T696" s="295"/>
      <c r="U696" s="295"/>
      <c r="V696" s="295"/>
      <c r="W696" s="295"/>
      <c r="X696" s="295"/>
      <c r="Y696" s="295"/>
      <c r="Z696" s="295"/>
      <c r="AA696" s="295"/>
      <c r="AB696" s="295"/>
      <c r="AC696" s="295"/>
      <c r="AD696" s="295"/>
      <c r="AE696" s="295"/>
      <c r="AF696" s="295"/>
      <c r="AG696" s="295"/>
      <c r="AH696" s="295"/>
      <c r="AI696" s="295"/>
      <c r="AJ696" s="295"/>
      <c r="AK696" s="295"/>
      <c r="AL696" s="295"/>
      <c r="AM696" s="295"/>
      <c r="AN696" s="295"/>
      <c r="AO696" s="295"/>
      <c r="AP696" s="295"/>
      <c r="AQ696" s="295"/>
      <c r="AR696" s="295"/>
      <c r="AS696" s="295"/>
      <c r="AT696" s="295"/>
      <c r="AU696" s="295"/>
      <c r="AV696" s="295"/>
      <c r="AW696" s="295"/>
      <c r="AX696" s="295"/>
      <c r="AY696" s="295"/>
      <c r="AZ696" s="295"/>
      <c r="BA696" s="295"/>
      <c r="BB696" s="295"/>
      <c r="BC696" s="295"/>
      <c r="BD696" s="295"/>
      <c r="BE696" s="295"/>
      <c r="BF696" s="295"/>
      <c r="BG696" s="295"/>
      <c r="BH696" s="295"/>
      <c r="BI696" s="295"/>
    </row>
    <row r="697">
      <c r="A697" s="295"/>
      <c r="B697" s="295"/>
      <c r="C697" s="295"/>
      <c r="D697" s="295"/>
      <c r="E697" s="295"/>
      <c r="F697" s="295"/>
      <c r="G697" s="295"/>
      <c r="H697" s="295"/>
      <c r="I697" s="295"/>
      <c r="J697" s="295"/>
      <c r="K697" s="295"/>
      <c r="L697" s="295"/>
      <c r="M697" s="295"/>
      <c r="N697" s="295"/>
      <c r="O697" s="295"/>
      <c r="P697" s="295"/>
      <c r="Q697" s="295"/>
      <c r="R697" s="295"/>
      <c r="S697" s="295"/>
      <c r="T697" s="295"/>
      <c r="U697" s="295"/>
      <c r="V697" s="295"/>
      <c r="W697" s="295"/>
      <c r="X697" s="295"/>
      <c r="Y697" s="295"/>
      <c r="Z697" s="295"/>
      <c r="AA697" s="295"/>
      <c r="AB697" s="295"/>
      <c r="AC697" s="295"/>
      <c r="AD697" s="295"/>
      <c r="AE697" s="295"/>
      <c r="AF697" s="295"/>
      <c r="AG697" s="295"/>
      <c r="AH697" s="295"/>
      <c r="AI697" s="295"/>
      <c r="AJ697" s="295"/>
      <c r="AK697" s="295"/>
      <c r="AL697" s="295"/>
      <c r="AM697" s="295"/>
      <c r="AN697" s="295"/>
      <c r="AO697" s="295"/>
      <c r="AP697" s="295"/>
      <c r="AQ697" s="295"/>
      <c r="AR697" s="295"/>
      <c r="AS697" s="295"/>
      <c r="AT697" s="295"/>
      <c r="AU697" s="295"/>
      <c r="AV697" s="295"/>
      <c r="AW697" s="295"/>
      <c r="AX697" s="295"/>
      <c r="AY697" s="295"/>
      <c r="AZ697" s="295"/>
      <c r="BA697" s="295"/>
      <c r="BB697" s="295"/>
      <c r="BC697" s="295"/>
      <c r="BD697" s="295"/>
      <c r="BE697" s="295"/>
      <c r="BF697" s="295"/>
      <c r="BG697" s="295"/>
      <c r="BH697" s="295"/>
      <c r="BI697" s="295"/>
    </row>
    <row r="698">
      <c r="A698" s="295"/>
      <c r="B698" s="295"/>
      <c r="C698" s="295"/>
      <c r="D698" s="295"/>
      <c r="E698" s="295"/>
      <c r="F698" s="295"/>
      <c r="G698" s="295"/>
      <c r="H698" s="295"/>
      <c r="I698" s="295"/>
      <c r="J698" s="295"/>
      <c r="K698" s="295"/>
      <c r="L698" s="295"/>
      <c r="M698" s="295"/>
      <c r="N698" s="295"/>
      <c r="O698" s="295"/>
      <c r="P698" s="295"/>
      <c r="Q698" s="295"/>
      <c r="R698" s="295"/>
      <c r="S698" s="295"/>
      <c r="T698" s="295"/>
      <c r="U698" s="295"/>
      <c r="V698" s="295"/>
      <c r="W698" s="295"/>
      <c r="X698" s="295"/>
      <c r="Y698" s="295"/>
      <c r="Z698" s="295"/>
      <c r="AA698" s="295"/>
      <c r="AB698" s="295"/>
      <c r="AC698" s="295"/>
      <c r="AD698" s="295"/>
      <c r="AE698" s="295"/>
      <c r="AF698" s="295"/>
      <c r="AG698" s="295"/>
      <c r="AH698" s="295"/>
      <c r="AI698" s="295"/>
      <c r="AJ698" s="295"/>
      <c r="AK698" s="295"/>
      <c r="AL698" s="295"/>
      <c r="AM698" s="295"/>
      <c r="AN698" s="295"/>
      <c r="AO698" s="295"/>
      <c r="AP698" s="295"/>
      <c r="AQ698" s="295"/>
      <c r="AR698" s="295"/>
      <c r="AS698" s="295"/>
      <c r="AT698" s="295"/>
      <c r="AU698" s="295"/>
      <c r="AV698" s="295"/>
      <c r="AW698" s="295"/>
      <c r="AX698" s="295"/>
      <c r="AY698" s="295"/>
      <c r="AZ698" s="295"/>
      <c r="BA698" s="295"/>
      <c r="BB698" s="295"/>
      <c r="BC698" s="295"/>
      <c r="BD698" s="295"/>
      <c r="BE698" s="295"/>
      <c r="BF698" s="295"/>
      <c r="BG698" s="295"/>
      <c r="BH698" s="295"/>
      <c r="BI698" s="295"/>
    </row>
    <row r="699">
      <c r="A699" s="295"/>
      <c r="B699" s="295"/>
      <c r="C699" s="295"/>
      <c r="D699" s="295"/>
      <c r="E699" s="295"/>
      <c r="F699" s="295"/>
      <c r="G699" s="295"/>
      <c r="H699" s="295"/>
      <c r="I699" s="295"/>
      <c r="J699" s="295"/>
      <c r="K699" s="295"/>
      <c r="L699" s="295"/>
      <c r="M699" s="295"/>
      <c r="N699" s="295"/>
      <c r="O699" s="295"/>
      <c r="P699" s="295"/>
      <c r="Q699" s="295"/>
      <c r="R699" s="295"/>
      <c r="S699" s="295"/>
      <c r="T699" s="295"/>
      <c r="U699" s="295"/>
      <c r="V699" s="295"/>
      <c r="W699" s="295"/>
      <c r="X699" s="295"/>
      <c r="Y699" s="295"/>
      <c r="Z699" s="295"/>
      <c r="AA699" s="295"/>
      <c r="AB699" s="295"/>
      <c r="AC699" s="295"/>
      <c r="AD699" s="295"/>
      <c r="AE699" s="295"/>
      <c r="AF699" s="295"/>
      <c r="AG699" s="295"/>
      <c r="AH699" s="295"/>
      <c r="AI699" s="295"/>
      <c r="AJ699" s="295"/>
      <c r="AK699" s="295"/>
      <c r="AL699" s="295"/>
      <c r="AM699" s="295"/>
      <c r="AN699" s="295"/>
      <c r="AO699" s="295"/>
      <c r="AP699" s="295"/>
      <c r="AQ699" s="295"/>
      <c r="AR699" s="295"/>
      <c r="AS699" s="295"/>
      <c r="AT699" s="295"/>
      <c r="AU699" s="295"/>
      <c r="AV699" s="295"/>
      <c r="AW699" s="295"/>
      <c r="AX699" s="295"/>
      <c r="AY699" s="295"/>
      <c r="AZ699" s="295"/>
      <c r="BA699" s="295"/>
      <c r="BB699" s="295"/>
      <c r="BC699" s="295"/>
      <c r="BD699" s="295"/>
      <c r="BE699" s="295"/>
      <c r="BF699" s="295"/>
      <c r="BG699" s="295"/>
      <c r="BH699" s="295"/>
      <c r="BI699" s="295"/>
    </row>
    <row r="700">
      <c r="A700" s="295"/>
      <c r="B700" s="295"/>
      <c r="C700" s="295"/>
      <c r="D700" s="295"/>
      <c r="E700" s="295"/>
      <c r="F700" s="295"/>
      <c r="G700" s="295"/>
      <c r="H700" s="295"/>
      <c r="I700" s="295"/>
      <c r="J700" s="295"/>
      <c r="K700" s="295"/>
      <c r="L700" s="295"/>
      <c r="M700" s="295"/>
      <c r="N700" s="295"/>
      <c r="O700" s="295"/>
      <c r="P700" s="295"/>
      <c r="Q700" s="295"/>
      <c r="R700" s="295"/>
      <c r="S700" s="295"/>
      <c r="T700" s="295"/>
      <c r="U700" s="295"/>
      <c r="V700" s="295"/>
      <c r="W700" s="295"/>
      <c r="X700" s="295"/>
      <c r="Y700" s="295"/>
      <c r="Z700" s="295"/>
      <c r="AA700" s="295"/>
      <c r="AB700" s="295"/>
      <c r="AC700" s="295"/>
      <c r="AD700" s="295"/>
      <c r="AE700" s="295"/>
      <c r="AF700" s="295"/>
      <c r="AG700" s="295"/>
      <c r="AH700" s="295"/>
      <c r="AI700" s="295"/>
      <c r="AJ700" s="295"/>
      <c r="AK700" s="295"/>
      <c r="AL700" s="295"/>
      <c r="AM700" s="295"/>
      <c r="AN700" s="295"/>
      <c r="AO700" s="295"/>
      <c r="AP700" s="295"/>
      <c r="AQ700" s="295"/>
      <c r="AR700" s="295"/>
      <c r="AS700" s="295"/>
      <c r="AT700" s="295"/>
      <c r="AU700" s="295"/>
      <c r="AV700" s="295"/>
      <c r="AW700" s="295"/>
      <c r="AX700" s="295"/>
      <c r="AY700" s="295"/>
      <c r="AZ700" s="295"/>
      <c r="BA700" s="295"/>
      <c r="BB700" s="295"/>
      <c r="BC700" s="295"/>
      <c r="BD700" s="295"/>
      <c r="BE700" s="295"/>
      <c r="BF700" s="295"/>
      <c r="BG700" s="295"/>
      <c r="BH700" s="295"/>
      <c r="BI700" s="295"/>
    </row>
    <row r="701">
      <c r="A701" s="295"/>
      <c r="B701" s="295"/>
      <c r="C701" s="295"/>
      <c r="D701" s="295"/>
      <c r="E701" s="295"/>
      <c r="F701" s="295"/>
      <c r="G701" s="295"/>
      <c r="H701" s="295"/>
      <c r="I701" s="295"/>
      <c r="J701" s="295"/>
      <c r="K701" s="295"/>
      <c r="L701" s="295"/>
      <c r="M701" s="295"/>
      <c r="N701" s="295"/>
      <c r="O701" s="295"/>
      <c r="P701" s="295"/>
      <c r="Q701" s="295"/>
      <c r="R701" s="295"/>
      <c r="S701" s="295"/>
      <c r="T701" s="295"/>
      <c r="U701" s="295"/>
      <c r="V701" s="295"/>
      <c r="W701" s="295"/>
      <c r="X701" s="295"/>
      <c r="Y701" s="295"/>
      <c r="Z701" s="295"/>
      <c r="AA701" s="295"/>
      <c r="AB701" s="295"/>
      <c r="AC701" s="295"/>
      <c r="AD701" s="295"/>
      <c r="AE701" s="295"/>
      <c r="AF701" s="295"/>
      <c r="AG701" s="295"/>
      <c r="AH701" s="295"/>
      <c r="AI701" s="295"/>
      <c r="AJ701" s="295"/>
      <c r="AK701" s="295"/>
      <c r="AL701" s="295"/>
      <c r="AM701" s="295"/>
      <c r="AN701" s="295"/>
      <c r="AO701" s="295"/>
      <c r="AP701" s="295"/>
      <c r="AQ701" s="295"/>
      <c r="AR701" s="295"/>
      <c r="AS701" s="295"/>
      <c r="AT701" s="295"/>
      <c r="AU701" s="295"/>
      <c r="AV701" s="295"/>
      <c r="AW701" s="295"/>
      <c r="AX701" s="295"/>
      <c r="AY701" s="295"/>
      <c r="AZ701" s="295"/>
      <c r="BA701" s="295"/>
      <c r="BB701" s="295"/>
      <c r="BC701" s="295"/>
      <c r="BD701" s="295"/>
      <c r="BE701" s="295"/>
      <c r="BF701" s="295"/>
      <c r="BG701" s="295"/>
      <c r="BH701" s="295"/>
      <c r="BI701" s="295"/>
    </row>
    <row r="702">
      <c r="A702" s="295"/>
      <c r="B702" s="295"/>
      <c r="C702" s="295"/>
      <c r="D702" s="295"/>
      <c r="E702" s="295"/>
      <c r="F702" s="295"/>
      <c r="G702" s="295"/>
      <c r="H702" s="295"/>
      <c r="I702" s="295"/>
      <c r="J702" s="295"/>
      <c r="K702" s="295"/>
      <c r="L702" s="295"/>
      <c r="M702" s="295"/>
      <c r="N702" s="295"/>
      <c r="O702" s="295"/>
      <c r="P702" s="295"/>
      <c r="Q702" s="295"/>
      <c r="R702" s="295"/>
      <c r="S702" s="295"/>
      <c r="T702" s="295"/>
      <c r="U702" s="295"/>
      <c r="V702" s="295"/>
      <c r="W702" s="295"/>
      <c r="X702" s="295"/>
      <c r="Y702" s="295"/>
      <c r="Z702" s="295"/>
      <c r="AA702" s="295"/>
      <c r="AB702" s="295"/>
      <c r="AC702" s="295"/>
      <c r="AD702" s="295"/>
      <c r="AE702" s="295"/>
      <c r="AF702" s="295"/>
      <c r="AG702" s="295"/>
      <c r="AH702" s="295"/>
      <c r="AI702" s="295"/>
      <c r="AJ702" s="295"/>
      <c r="AK702" s="295"/>
      <c r="AL702" s="295"/>
      <c r="AM702" s="295"/>
      <c r="AN702" s="295"/>
      <c r="AO702" s="295"/>
      <c r="AP702" s="295"/>
      <c r="AQ702" s="295"/>
      <c r="AR702" s="295"/>
      <c r="AS702" s="295"/>
      <c r="AT702" s="295"/>
      <c r="AU702" s="295"/>
      <c r="AV702" s="295"/>
      <c r="AW702" s="295"/>
      <c r="AX702" s="295"/>
      <c r="AY702" s="295"/>
      <c r="AZ702" s="295"/>
      <c r="BA702" s="295"/>
      <c r="BB702" s="295"/>
      <c r="BC702" s="295"/>
      <c r="BD702" s="295"/>
      <c r="BE702" s="295"/>
      <c r="BF702" s="295"/>
      <c r="BG702" s="295"/>
      <c r="BH702" s="295"/>
      <c r="BI702" s="295"/>
    </row>
    <row r="703">
      <c r="A703" s="295"/>
      <c r="B703" s="295"/>
      <c r="C703" s="295"/>
      <c r="D703" s="295"/>
      <c r="E703" s="295"/>
      <c r="F703" s="295"/>
      <c r="G703" s="295"/>
      <c r="H703" s="295"/>
      <c r="I703" s="295"/>
      <c r="J703" s="295"/>
      <c r="K703" s="295"/>
      <c r="L703" s="295"/>
      <c r="M703" s="295"/>
      <c r="N703" s="295"/>
      <c r="O703" s="295"/>
      <c r="P703" s="295"/>
      <c r="Q703" s="295"/>
      <c r="R703" s="295"/>
      <c r="S703" s="295"/>
      <c r="T703" s="295"/>
      <c r="U703" s="295"/>
      <c r="V703" s="295"/>
      <c r="W703" s="295"/>
      <c r="X703" s="295"/>
      <c r="Y703" s="295"/>
      <c r="Z703" s="295"/>
      <c r="AA703" s="295"/>
      <c r="AB703" s="295"/>
      <c r="AC703" s="295"/>
      <c r="AD703" s="295"/>
      <c r="AE703" s="295"/>
      <c r="AF703" s="295"/>
      <c r="AG703" s="295"/>
      <c r="AH703" s="295"/>
      <c r="AI703" s="295"/>
      <c r="AJ703" s="295"/>
      <c r="AK703" s="295"/>
      <c r="AL703" s="295"/>
      <c r="AM703" s="295"/>
      <c r="AN703" s="295"/>
      <c r="AO703" s="295"/>
      <c r="AP703" s="295"/>
      <c r="AQ703" s="295"/>
      <c r="AR703" s="295"/>
      <c r="AS703" s="295"/>
      <c r="AT703" s="295"/>
      <c r="AU703" s="295"/>
      <c r="AV703" s="295"/>
      <c r="AW703" s="295"/>
      <c r="AX703" s="295"/>
      <c r="AY703" s="295"/>
      <c r="AZ703" s="295"/>
      <c r="BA703" s="295"/>
      <c r="BB703" s="295"/>
      <c r="BC703" s="295"/>
      <c r="BD703" s="295"/>
      <c r="BE703" s="295"/>
      <c r="BF703" s="295"/>
      <c r="BG703" s="295"/>
      <c r="BH703" s="295"/>
      <c r="BI703" s="295"/>
    </row>
    <row r="704">
      <c r="A704" s="295"/>
      <c r="B704" s="295"/>
      <c r="C704" s="295"/>
      <c r="D704" s="295"/>
      <c r="E704" s="295"/>
      <c r="F704" s="295"/>
      <c r="G704" s="295"/>
      <c r="H704" s="295"/>
      <c r="I704" s="295"/>
      <c r="J704" s="295"/>
      <c r="K704" s="295"/>
      <c r="L704" s="295"/>
      <c r="M704" s="295"/>
      <c r="N704" s="295"/>
      <c r="O704" s="295"/>
      <c r="P704" s="295"/>
      <c r="Q704" s="295"/>
      <c r="R704" s="295"/>
      <c r="S704" s="295"/>
      <c r="T704" s="295"/>
      <c r="U704" s="295"/>
      <c r="V704" s="295"/>
      <c r="W704" s="295"/>
      <c r="X704" s="295"/>
      <c r="Y704" s="295"/>
      <c r="Z704" s="295"/>
      <c r="AA704" s="295"/>
      <c r="AB704" s="295"/>
      <c r="AC704" s="295"/>
      <c r="AD704" s="295"/>
      <c r="AE704" s="295"/>
      <c r="AF704" s="295"/>
      <c r="AG704" s="295"/>
      <c r="AH704" s="295"/>
      <c r="AI704" s="295"/>
      <c r="AJ704" s="295"/>
      <c r="AK704" s="295"/>
      <c r="AL704" s="295"/>
      <c r="AM704" s="295"/>
      <c r="AN704" s="295"/>
      <c r="AO704" s="295"/>
      <c r="AP704" s="295"/>
      <c r="AQ704" s="295"/>
      <c r="AR704" s="295"/>
      <c r="AS704" s="295"/>
      <c r="AT704" s="295"/>
      <c r="AU704" s="295"/>
      <c r="AV704" s="295"/>
      <c r="AW704" s="295"/>
      <c r="AX704" s="295"/>
      <c r="AY704" s="295"/>
      <c r="AZ704" s="295"/>
      <c r="BA704" s="295"/>
      <c r="BB704" s="295"/>
      <c r="BC704" s="295"/>
      <c r="BD704" s="295"/>
      <c r="BE704" s="295"/>
      <c r="BF704" s="295"/>
      <c r="BG704" s="295"/>
      <c r="BH704" s="295"/>
      <c r="BI704" s="295"/>
    </row>
    <row r="705">
      <c r="A705" s="295"/>
      <c r="B705" s="295"/>
      <c r="C705" s="295"/>
      <c r="D705" s="295"/>
      <c r="E705" s="295"/>
      <c r="F705" s="295"/>
      <c r="G705" s="295"/>
      <c r="H705" s="295"/>
      <c r="I705" s="295"/>
      <c r="J705" s="295"/>
      <c r="K705" s="295"/>
      <c r="L705" s="295"/>
      <c r="M705" s="295"/>
      <c r="N705" s="295"/>
      <c r="O705" s="295"/>
      <c r="P705" s="295"/>
      <c r="Q705" s="295"/>
      <c r="R705" s="295"/>
      <c r="S705" s="295"/>
      <c r="T705" s="295"/>
      <c r="U705" s="295"/>
      <c r="V705" s="295"/>
      <c r="W705" s="295"/>
      <c r="X705" s="295"/>
      <c r="Y705" s="295"/>
      <c r="Z705" s="295"/>
      <c r="AA705" s="295"/>
      <c r="AB705" s="295"/>
      <c r="AC705" s="295"/>
      <c r="AD705" s="295"/>
      <c r="AE705" s="295"/>
      <c r="AF705" s="295"/>
      <c r="AG705" s="295"/>
      <c r="AH705" s="295"/>
      <c r="AI705" s="295"/>
      <c r="AJ705" s="295"/>
      <c r="AK705" s="295"/>
      <c r="AL705" s="295"/>
      <c r="AM705" s="295"/>
      <c r="AN705" s="295"/>
      <c r="AO705" s="295"/>
      <c r="AP705" s="295"/>
      <c r="AQ705" s="295"/>
      <c r="AR705" s="295"/>
      <c r="AS705" s="295"/>
      <c r="AT705" s="295"/>
      <c r="AU705" s="295"/>
      <c r="AV705" s="295"/>
      <c r="AW705" s="295"/>
      <c r="AX705" s="295"/>
      <c r="AY705" s="295"/>
      <c r="AZ705" s="295"/>
      <c r="BA705" s="295"/>
      <c r="BB705" s="295"/>
      <c r="BC705" s="295"/>
      <c r="BD705" s="295"/>
      <c r="BE705" s="295"/>
      <c r="BF705" s="295"/>
      <c r="BG705" s="295"/>
      <c r="BH705" s="295"/>
      <c r="BI705" s="295"/>
    </row>
    <row r="706">
      <c r="A706" s="295"/>
      <c r="B706" s="295"/>
      <c r="C706" s="295"/>
      <c r="D706" s="295"/>
      <c r="E706" s="295"/>
      <c r="F706" s="295"/>
      <c r="G706" s="295"/>
      <c r="H706" s="295"/>
      <c r="I706" s="295"/>
      <c r="J706" s="295"/>
      <c r="K706" s="295"/>
      <c r="L706" s="295"/>
      <c r="M706" s="295"/>
      <c r="N706" s="295"/>
      <c r="O706" s="295"/>
      <c r="P706" s="295"/>
      <c r="Q706" s="295"/>
      <c r="R706" s="295"/>
      <c r="S706" s="295"/>
      <c r="T706" s="295"/>
      <c r="U706" s="295"/>
      <c r="V706" s="295"/>
      <c r="W706" s="295"/>
      <c r="X706" s="295"/>
      <c r="Y706" s="295"/>
      <c r="Z706" s="295"/>
      <c r="AA706" s="295"/>
      <c r="AB706" s="295"/>
      <c r="AC706" s="295"/>
      <c r="AD706" s="295"/>
      <c r="AE706" s="295"/>
      <c r="AF706" s="295"/>
      <c r="AG706" s="295"/>
      <c r="AH706" s="295"/>
      <c r="AI706" s="295"/>
      <c r="AJ706" s="295"/>
      <c r="AK706" s="295"/>
      <c r="AL706" s="295"/>
      <c r="AM706" s="295"/>
      <c r="AN706" s="295"/>
      <c r="AO706" s="295"/>
      <c r="AP706" s="295"/>
      <c r="AQ706" s="295"/>
      <c r="AR706" s="295"/>
      <c r="AS706" s="295"/>
      <c r="AT706" s="295"/>
      <c r="AU706" s="295"/>
      <c r="AV706" s="295"/>
      <c r="AW706" s="295"/>
      <c r="AX706" s="295"/>
      <c r="AY706" s="295"/>
      <c r="AZ706" s="295"/>
      <c r="BA706" s="295"/>
      <c r="BB706" s="295"/>
      <c r="BC706" s="295"/>
      <c r="BD706" s="295"/>
      <c r="BE706" s="295"/>
      <c r="BF706" s="295"/>
      <c r="BG706" s="295"/>
      <c r="BH706" s="295"/>
      <c r="BI706" s="295"/>
    </row>
    <row r="707">
      <c r="A707" s="295"/>
      <c r="B707" s="295"/>
      <c r="C707" s="295"/>
      <c r="D707" s="295"/>
      <c r="E707" s="295"/>
      <c r="F707" s="295"/>
      <c r="G707" s="295"/>
      <c r="H707" s="295"/>
      <c r="I707" s="295"/>
      <c r="J707" s="295"/>
      <c r="K707" s="295"/>
      <c r="L707" s="295"/>
      <c r="M707" s="295"/>
      <c r="N707" s="295"/>
      <c r="O707" s="295"/>
      <c r="P707" s="295"/>
      <c r="Q707" s="295"/>
      <c r="R707" s="295"/>
      <c r="S707" s="295"/>
      <c r="T707" s="295"/>
      <c r="U707" s="295"/>
      <c r="V707" s="295"/>
      <c r="W707" s="295"/>
      <c r="X707" s="295"/>
      <c r="Y707" s="295"/>
      <c r="Z707" s="295"/>
      <c r="AA707" s="295"/>
      <c r="AB707" s="295"/>
      <c r="AC707" s="295"/>
      <c r="AD707" s="295"/>
      <c r="AE707" s="295"/>
      <c r="AF707" s="295"/>
      <c r="AG707" s="295"/>
      <c r="AH707" s="295"/>
      <c r="AI707" s="295"/>
      <c r="AJ707" s="295"/>
      <c r="AK707" s="295"/>
      <c r="AL707" s="295"/>
      <c r="AM707" s="295"/>
      <c r="AN707" s="295"/>
      <c r="AO707" s="295"/>
      <c r="AP707" s="295"/>
      <c r="AQ707" s="295"/>
      <c r="AR707" s="295"/>
      <c r="AS707" s="295"/>
      <c r="AT707" s="295"/>
      <c r="AU707" s="295"/>
      <c r="AV707" s="295"/>
      <c r="AW707" s="295"/>
      <c r="AX707" s="295"/>
      <c r="AY707" s="295"/>
      <c r="AZ707" s="295"/>
      <c r="BA707" s="295"/>
      <c r="BB707" s="295"/>
      <c r="BC707" s="295"/>
      <c r="BD707" s="295"/>
      <c r="BE707" s="295"/>
      <c r="BF707" s="295"/>
      <c r="BG707" s="295"/>
      <c r="BH707" s="295"/>
      <c r="BI707" s="295"/>
    </row>
    <row r="708">
      <c r="A708" s="295"/>
      <c r="B708" s="295"/>
      <c r="C708" s="295"/>
      <c r="D708" s="295"/>
      <c r="E708" s="295"/>
      <c r="F708" s="295"/>
      <c r="G708" s="295"/>
      <c r="H708" s="295"/>
      <c r="I708" s="295"/>
      <c r="J708" s="295"/>
      <c r="K708" s="295"/>
      <c r="L708" s="295"/>
      <c r="M708" s="295"/>
      <c r="N708" s="295"/>
      <c r="O708" s="295"/>
      <c r="P708" s="295"/>
      <c r="Q708" s="295"/>
      <c r="R708" s="295"/>
      <c r="S708" s="295"/>
      <c r="T708" s="295"/>
      <c r="U708" s="295"/>
      <c r="V708" s="295"/>
      <c r="W708" s="295"/>
      <c r="X708" s="295"/>
      <c r="Y708" s="295"/>
      <c r="Z708" s="295"/>
      <c r="AA708" s="295"/>
      <c r="AB708" s="295"/>
      <c r="AC708" s="295"/>
      <c r="AD708" s="295"/>
      <c r="AE708" s="295"/>
      <c r="AF708" s="295"/>
      <c r="AG708" s="295"/>
      <c r="AH708" s="295"/>
      <c r="AI708" s="295"/>
      <c r="AJ708" s="295"/>
      <c r="AK708" s="295"/>
      <c r="AL708" s="295"/>
      <c r="AM708" s="295"/>
      <c r="AN708" s="295"/>
      <c r="AO708" s="295"/>
      <c r="AP708" s="295"/>
      <c r="AQ708" s="295"/>
      <c r="AR708" s="295"/>
      <c r="AS708" s="295"/>
      <c r="AT708" s="295"/>
      <c r="AU708" s="295"/>
      <c r="AV708" s="295"/>
      <c r="AW708" s="295"/>
      <c r="AX708" s="295"/>
      <c r="AY708" s="295"/>
      <c r="AZ708" s="295"/>
      <c r="BA708" s="295"/>
      <c r="BB708" s="295"/>
      <c r="BC708" s="295"/>
      <c r="BD708" s="295"/>
      <c r="BE708" s="295"/>
      <c r="BF708" s="295"/>
      <c r="BG708" s="295"/>
      <c r="BH708" s="295"/>
      <c r="BI708" s="295"/>
    </row>
    <row r="709">
      <c r="A709" s="295"/>
      <c r="B709" s="295"/>
      <c r="C709" s="295"/>
      <c r="D709" s="295"/>
      <c r="E709" s="295"/>
      <c r="F709" s="295"/>
      <c r="G709" s="295"/>
      <c r="H709" s="295"/>
      <c r="I709" s="295"/>
      <c r="J709" s="295"/>
      <c r="K709" s="295"/>
      <c r="L709" s="295"/>
      <c r="M709" s="295"/>
      <c r="N709" s="295"/>
      <c r="O709" s="295"/>
      <c r="P709" s="295"/>
      <c r="Q709" s="295"/>
      <c r="R709" s="295"/>
      <c r="S709" s="295"/>
      <c r="T709" s="295"/>
      <c r="U709" s="295"/>
      <c r="V709" s="295"/>
      <c r="W709" s="295"/>
      <c r="X709" s="295"/>
      <c r="Y709" s="295"/>
      <c r="Z709" s="295"/>
      <c r="AA709" s="295"/>
      <c r="AB709" s="295"/>
      <c r="AC709" s="295"/>
      <c r="AD709" s="295"/>
      <c r="AE709" s="295"/>
      <c r="AF709" s="295"/>
      <c r="AG709" s="295"/>
      <c r="AH709" s="295"/>
      <c r="AI709" s="295"/>
      <c r="AJ709" s="295"/>
      <c r="AK709" s="295"/>
      <c r="AL709" s="295"/>
      <c r="AM709" s="295"/>
      <c r="AN709" s="295"/>
      <c r="AO709" s="295"/>
      <c r="AP709" s="295"/>
      <c r="AQ709" s="295"/>
      <c r="AR709" s="295"/>
      <c r="AS709" s="295"/>
      <c r="AT709" s="295"/>
      <c r="AU709" s="295"/>
      <c r="AV709" s="295"/>
      <c r="AW709" s="295"/>
      <c r="AX709" s="295"/>
      <c r="AY709" s="295"/>
      <c r="AZ709" s="295"/>
      <c r="BA709" s="295"/>
      <c r="BB709" s="295"/>
      <c r="BC709" s="295"/>
      <c r="BD709" s="295"/>
      <c r="BE709" s="295"/>
      <c r="BF709" s="295"/>
      <c r="BG709" s="295"/>
      <c r="BH709" s="295"/>
      <c r="BI709" s="295"/>
    </row>
    <row r="710">
      <c r="A710" s="295"/>
      <c r="B710" s="295"/>
      <c r="C710" s="295"/>
      <c r="D710" s="295"/>
      <c r="E710" s="295"/>
      <c r="F710" s="295"/>
      <c r="G710" s="295"/>
      <c r="H710" s="295"/>
      <c r="I710" s="295"/>
      <c r="J710" s="295"/>
      <c r="K710" s="295"/>
      <c r="L710" s="295"/>
      <c r="M710" s="295"/>
      <c r="N710" s="295"/>
      <c r="O710" s="295"/>
      <c r="P710" s="295"/>
      <c r="Q710" s="295"/>
      <c r="R710" s="295"/>
      <c r="S710" s="295"/>
      <c r="T710" s="295"/>
      <c r="U710" s="295"/>
      <c r="V710" s="295"/>
      <c r="W710" s="295"/>
      <c r="X710" s="295"/>
      <c r="Y710" s="295"/>
      <c r="Z710" s="295"/>
      <c r="AA710" s="295"/>
      <c r="AB710" s="295"/>
      <c r="AC710" s="295"/>
      <c r="AD710" s="295"/>
      <c r="AE710" s="295"/>
      <c r="AF710" s="295"/>
      <c r="AG710" s="295"/>
      <c r="AH710" s="295"/>
      <c r="AI710" s="295"/>
      <c r="AJ710" s="295"/>
      <c r="AK710" s="295"/>
      <c r="AL710" s="295"/>
      <c r="AM710" s="295"/>
      <c r="AN710" s="295"/>
      <c r="AO710" s="295"/>
      <c r="AP710" s="295"/>
      <c r="AQ710" s="295"/>
      <c r="AR710" s="295"/>
      <c r="AS710" s="295"/>
      <c r="AT710" s="295"/>
      <c r="AU710" s="295"/>
      <c r="AV710" s="295"/>
      <c r="AW710" s="295"/>
      <c r="AX710" s="295"/>
      <c r="AY710" s="295"/>
      <c r="AZ710" s="295"/>
      <c r="BA710" s="295"/>
      <c r="BB710" s="295"/>
      <c r="BC710" s="295"/>
      <c r="BD710" s="295"/>
      <c r="BE710" s="295"/>
      <c r="BF710" s="295"/>
      <c r="BG710" s="295"/>
      <c r="BH710" s="295"/>
      <c r="BI710" s="295"/>
    </row>
    <row r="711">
      <c r="A711" s="295"/>
      <c r="B711" s="295"/>
      <c r="C711" s="295"/>
      <c r="D711" s="295"/>
      <c r="E711" s="295"/>
      <c r="F711" s="295"/>
      <c r="G711" s="295"/>
      <c r="H711" s="295"/>
      <c r="I711" s="295"/>
      <c r="J711" s="295"/>
      <c r="K711" s="295"/>
      <c r="L711" s="295"/>
      <c r="M711" s="295"/>
      <c r="N711" s="295"/>
      <c r="O711" s="295"/>
      <c r="P711" s="295"/>
      <c r="Q711" s="295"/>
      <c r="R711" s="295"/>
      <c r="S711" s="295"/>
      <c r="T711" s="295"/>
      <c r="U711" s="295"/>
      <c r="V711" s="295"/>
      <c r="W711" s="295"/>
      <c r="X711" s="295"/>
      <c r="Y711" s="295"/>
      <c r="Z711" s="295"/>
      <c r="AA711" s="295"/>
      <c r="AB711" s="295"/>
      <c r="AC711" s="295"/>
      <c r="AD711" s="295"/>
      <c r="AE711" s="295"/>
      <c r="AF711" s="295"/>
      <c r="AG711" s="295"/>
      <c r="AH711" s="295"/>
      <c r="AI711" s="295"/>
      <c r="AJ711" s="295"/>
      <c r="AK711" s="295"/>
      <c r="AL711" s="295"/>
      <c r="AM711" s="295"/>
      <c r="AN711" s="295"/>
      <c r="AO711" s="295"/>
      <c r="AP711" s="295"/>
      <c r="AQ711" s="295"/>
      <c r="AR711" s="295"/>
      <c r="AS711" s="295"/>
      <c r="AT711" s="295"/>
      <c r="AU711" s="295"/>
      <c r="AV711" s="295"/>
      <c r="AW711" s="295"/>
      <c r="AX711" s="295"/>
      <c r="AY711" s="295"/>
      <c r="AZ711" s="295"/>
      <c r="BA711" s="295"/>
      <c r="BB711" s="295"/>
      <c r="BC711" s="295"/>
      <c r="BD711" s="295"/>
      <c r="BE711" s="295"/>
      <c r="BF711" s="295"/>
      <c r="BG711" s="295"/>
      <c r="BH711" s="295"/>
      <c r="BI711" s="295"/>
    </row>
    <row r="712">
      <c r="A712" s="295"/>
      <c r="B712" s="295"/>
      <c r="C712" s="295"/>
      <c r="D712" s="295"/>
      <c r="E712" s="295"/>
      <c r="F712" s="295"/>
      <c r="G712" s="295"/>
      <c r="H712" s="295"/>
      <c r="I712" s="295"/>
      <c r="J712" s="295"/>
      <c r="K712" s="295"/>
      <c r="L712" s="295"/>
      <c r="M712" s="295"/>
      <c r="N712" s="295"/>
      <c r="O712" s="295"/>
      <c r="P712" s="295"/>
      <c r="Q712" s="295"/>
      <c r="R712" s="295"/>
      <c r="S712" s="295"/>
      <c r="T712" s="295"/>
      <c r="U712" s="295"/>
      <c r="V712" s="295"/>
      <c r="W712" s="295"/>
      <c r="X712" s="295"/>
      <c r="Y712" s="295"/>
      <c r="Z712" s="295"/>
      <c r="AA712" s="295"/>
      <c r="AB712" s="295"/>
      <c r="AC712" s="295"/>
      <c r="AD712" s="295"/>
      <c r="AE712" s="295"/>
      <c r="AF712" s="295"/>
      <c r="AG712" s="295"/>
      <c r="AH712" s="295"/>
      <c r="AI712" s="295"/>
      <c r="AJ712" s="295"/>
      <c r="AK712" s="295"/>
      <c r="AL712" s="295"/>
      <c r="AM712" s="295"/>
      <c r="AN712" s="295"/>
      <c r="AO712" s="295"/>
      <c r="AP712" s="295"/>
      <c r="AQ712" s="295"/>
      <c r="AR712" s="295"/>
      <c r="AS712" s="295"/>
      <c r="AT712" s="295"/>
      <c r="AU712" s="295"/>
      <c r="AV712" s="295"/>
      <c r="AW712" s="295"/>
      <c r="AX712" s="295"/>
      <c r="AY712" s="295"/>
      <c r="AZ712" s="295"/>
      <c r="BA712" s="295"/>
      <c r="BB712" s="295"/>
      <c r="BC712" s="295"/>
      <c r="BD712" s="295"/>
      <c r="BE712" s="295"/>
      <c r="BF712" s="295"/>
      <c r="BG712" s="295"/>
      <c r="BH712" s="295"/>
      <c r="BI712" s="295"/>
    </row>
    <row r="713">
      <c r="A713" s="295"/>
      <c r="B713" s="295"/>
      <c r="C713" s="295"/>
      <c r="D713" s="295"/>
      <c r="E713" s="295"/>
      <c r="F713" s="295"/>
      <c r="G713" s="295"/>
      <c r="H713" s="295"/>
      <c r="I713" s="295"/>
      <c r="J713" s="295"/>
      <c r="K713" s="295"/>
      <c r="L713" s="295"/>
      <c r="M713" s="295"/>
      <c r="N713" s="295"/>
      <c r="O713" s="295"/>
      <c r="P713" s="295"/>
      <c r="Q713" s="295"/>
      <c r="R713" s="295"/>
      <c r="S713" s="295"/>
      <c r="T713" s="295"/>
      <c r="U713" s="295"/>
      <c r="V713" s="295"/>
      <c r="W713" s="295"/>
      <c r="X713" s="295"/>
      <c r="Y713" s="295"/>
      <c r="Z713" s="295"/>
      <c r="AA713" s="295"/>
      <c r="AB713" s="295"/>
      <c r="AC713" s="295"/>
      <c r="AD713" s="295"/>
      <c r="AE713" s="295"/>
      <c r="AF713" s="295"/>
      <c r="AG713" s="295"/>
      <c r="AH713" s="295"/>
      <c r="AI713" s="295"/>
      <c r="AJ713" s="295"/>
      <c r="AK713" s="295"/>
      <c r="AL713" s="295"/>
      <c r="AM713" s="295"/>
      <c r="AN713" s="295"/>
      <c r="AO713" s="295"/>
      <c r="AP713" s="295"/>
      <c r="AQ713" s="295"/>
      <c r="AR713" s="295"/>
      <c r="AS713" s="295"/>
      <c r="AT713" s="295"/>
      <c r="AU713" s="295"/>
      <c r="AV713" s="295"/>
      <c r="AW713" s="295"/>
      <c r="AX713" s="295"/>
      <c r="AY713" s="295"/>
      <c r="AZ713" s="295"/>
      <c r="BA713" s="295"/>
      <c r="BB713" s="295"/>
      <c r="BC713" s="295"/>
      <c r="BD713" s="295"/>
      <c r="BE713" s="295"/>
      <c r="BF713" s="295"/>
      <c r="BG713" s="295"/>
      <c r="BH713" s="295"/>
      <c r="BI713" s="295"/>
    </row>
    <row r="714">
      <c r="A714" s="295"/>
      <c r="B714" s="295"/>
      <c r="C714" s="295"/>
      <c r="D714" s="295"/>
      <c r="E714" s="295"/>
      <c r="F714" s="295"/>
      <c r="G714" s="295"/>
      <c r="H714" s="295"/>
      <c r="I714" s="295"/>
      <c r="J714" s="295"/>
      <c r="K714" s="295"/>
      <c r="L714" s="295"/>
      <c r="M714" s="295"/>
      <c r="N714" s="295"/>
      <c r="O714" s="295"/>
      <c r="P714" s="295"/>
      <c r="Q714" s="295"/>
      <c r="R714" s="295"/>
      <c r="S714" s="295"/>
      <c r="T714" s="295"/>
      <c r="U714" s="295"/>
      <c r="V714" s="295"/>
      <c r="W714" s="295"/>
      <c r="X714" s="295"/>
      <c r="Y714" s="295"/>
      <c r="Z714" s="295"/>
      <c r="AA714" s="295"/>
      <c r="AB714" s="295"/>
      <c r="AC714" s="295"/>
      <c r="AD714" s="295"/>
      <c r="AE714" s="295"/>
      <c r="AF714" s="295"/>
      <c r="AG714" s="295"/>
      <c r="AH714" s="295"/>
      <c r="AI714" s="295"/>
      <c r="AJ714" s="295"/>
      <c r="AK714" s="295"/>
      <c r="AL714" s="295"/>
      <c r="AM714" s="295"/>
      <c r="AN714" s="295"/>
      <c r="AO714" s="295"/>
      <c r="AP714" s="295"/>
      <c r="AQ714" s="295"/>
      <c r="AR714" s="295"/>
      <c r="AS714" s="295"/>
      <c r="AT714" s="295"/>
      <c r="AU714" s="295"/>
      <c r="AV714" s="295"/>
      <c r="AW714" s="295"/>
      <c r="AX714" s="295"/>
      <c r="AY714" s="295"/>
      <c r="AZ714" s="295"/>
      <c r="BA714" s="295"/>
      <c r="BB714" s="295"/>
      <c r="BC714" s="295"/>
      <c r="BD714" s="295"/>
      <c r="BE714" s="295"/>
      <c r="BF714" s="295"/>
      <c r="BG714" s="295"/>
      <c r="BH714" s="295"/>
      <c r="BI714" s="295"/>
    </row>
    <row r="715">
      <c r="A715" s="295"/>
      <c r="B715" s="295"/>
      <c r="C715" s="295"/>
      <c r="D715" s="295"/>
      <c r="E715" s="295"/>
      <c r="F715" s="295"/>
      <c r="G715" s="295"/>
      <c r="H715" s="295"/>
      <c r="I715" s="295"/>
      <c r="J715" s="295"/>
      <c r="K715" s="295"/>
      <c r="L715" s="295"/>
      <c r="M715" s="295"/>
      <c r="N715" s="295"/>
      <c r="O715" s="295"/>
      <c r="P715" s="295"/>
      <c r="Q715" s="295"/>
      <c r="R715" s="295"/>
      <c r="S715" s="295"/>
      <c r="T715" s="295"/>
      <c r="U715" s="295"/>
      <c r="V715" s="295"/>
      <c r="W715" s="295"/>
      <c r="X715" s="295"/>
      <c r="Y715" s="295"/>
      <c r="Z715" s="295"/>
      <c r="AA715" s="295"/>
      <c r="AB715" s="295"/>
      <c r="AC715" s="295"/>
      <c r="AD715" s="295"/>
      <c r="AE715" s="295"/>
      <c r="AF715" s="295"/>
      <c r="AG715" s="295"/>
      <c r="AH715" s="295"/>
      <c r="AI715" s="295"/>
      <c r="AJ715" s="295"/>
      <c r="AK715" s="295"/>
      <c r="AL715" s="295"/>
      <c r="AM715" s="295"/>
      <c r="AN715" s="295"/>
      <c r="AO715" s="295"/>
      <c r="AP715" s="295"/>
      <c r="AQ715" s="295"/>
      <c r="AR715" s="295"/>
      <c r="AS715" s="295"/>
      <c r="AT715" s="295"/>
      <c r="AU715" s="295"/>
      <c r="AV715" s="295"/>
      <c r="AW715" s="295"/>
      <c r="AX715" s="295"/>
      <c r="AY715" s="295"/>
      <c r="AZ715" s="295"/>
      <c r="BA715" s="295"/>
      <c r="BB715" s="295"/>
      <c r="BC715" s="295"/>
      <c r="BD715" s="295"/>
      <c r="BE715" s="295"/>
      <c r="BF715" s="295"/>
      <c r="BG715" s="295"/>
      <c r="BH715" s="295"/>
      <c r="BI715" s="295"/>
    </row>
    <row r="716">
      <c r="A716" s="295"/>
      <c r="B716" s="295"/>
      <c r="C716" s="295"/>
      <c r="D716" s="295"/>
      <c r="E716" s="295"/>
      <c r="F716" s="295"/>
      <c r="G716" s="295"/>
      <c r="H716" s="295"/>
      <c r="I716" s="295"/>
      <c r="J716" s="295"/>
      <c r="K716" s="295"/>
      <c r="L716" s="295"/>
      <c r="M716" s="295"/>
      <c r="N716" s="295"/>
      <c r="O716" s="295"/>
      <c r="P716" s="295"/>
      <c r="Q716" s="295"/>
      <c r="R716" s="295"/>
      <c r="S716" s="295"/>
      <c r="T716" s="295"/>
      <c r="U716" s="295"/>
      <c r="V716" s="295"/>
      <c r="W716" s="295"/>
      <c r="X716" s="295"/>
      <c r="Y716" s="295"/>
      <c r="Z716" s="295"/>
      <c r="AA716" s="295"/>
      <c r="AB716" s="295"/>
      <c r="AC716" s="295"/>
      <c r="AD716" s="295"/>
      <c r="AE716" s="295"/>
      <c r="AF716" s="295"/>
      <c r="AG716" s="295"/>
      <c r="AH716" s="295"/>
      <c r="AI716" s="295"/>
      <c r="AJ716" s="295"/>
      <c r="AK716" s="295"/>
      <c r="AL716" s="295"/>
      <c r="AM716" s="295"/>
      <c r="AN716" s="295"/>
      <c r="AO716" s="295"/>
      <c r="AP716" s="295"/>
      <c r="AQ716" s="295"/>
      <c r="AR716" s="295"/>
      <c r="AS716" s="295"/>
      <c r="AT716" s="295"/>
      <c r="AU716" s="295"/>
      <c r="AV716" s="295"/>
      <c r="AW716" s="295"/>
      <c r="AX716" s="295"/>
      <c r="AY716" s="295"/>
      <c r="AZ716" s="295"/>
      <c r="BA716" s="295"/>
      <c r="BB716" s="295"/>
      <c r="BC716" s="295"/>
      <c r="BD716" s="295"/>
      <c r="BE716" s="295"/>
      <c r="BF716" s="295"/>
      <c r="BG716" s="295"/>
      <c r="BH716" s="295"/>
      <c r="BI716" s="295"/>
    </row>
    <row r="717">
      <c r="A717" s="295"/>
      <c r="B717" s="295"/>
      <c r="C717" s="295"/>
      <c r="D717" s="295"/>
      <c r="E717" s="295"/>
      <c r="F717" s="295"/>
      <c r="G717" s="295"/>
      <c r="H717" s="295"/>
      <c r="I717" s="295"/>
      <c r="J717" s="295"/>
      <c r="K717" s="295"/>
      <c r="L717" s="295"/>
      <c r="M717" s="295"/>
      <c r="N717" s="295"/>
      <c r="O717" s="295"/>
      <c r="P717" s="295"/>
      <c r="Q717" s="295"/>
      <c r="R717" s="295"/>
      <c r="S717" s="295"/>
      <c r="T717" s="295"/>
      <c r="U717" s="295"/>
      <c r="V717" s="295"/>
      <c r="W717" s="295"/>
      <c r="X717" s="295"/>
      <c r="Y717" s="295"/>
      <c r="Z717" s="295"/>
      <c r="AA717" s="295"/>
      <c r="AB717" s="295"/>
      <c r="AC717" s="295"/>
      <c r="AD717" s="295"/>
      <c r="AE717" s="295"/>
      <c r="AF717" s="295"/>
      <c r="AG717" s="295"/>
      <c r="AH717" s="295"/>
      <c r="AI717" s="295"/>
      <c r="AJ717" s="295"/>
      <c r="AK717" s="295"/>
      <c r="AL717" s="295"/>
      <c r="AM717" s="295"/>
      <c r="AN717" s="295"/>
      <c r="AO717" s="295"/>
      <c r="AP717" s="295"/>
      <c r="AQ717" s="295"/>
      <c r="AR717" s="295"/>
      <c r="AS717" s="295"/>
      <c r="AT717" s="295"/>
      <c r="AU717" s="295"/>
      <c r="AV717" s="295"/>
      <c r="AW717" s="295"/>
      <c r="AX717" s="295"/>
      <c r="AY717" s="295"/>
      <c r="AZ717" s="295"/>
      <c r="BA717" s="295"/>
      <c r="BB717" s="295"/>
      <c r="BC717" s="295"/>
      <c r="BD717" s="295"/>
      <c r="BE717" s="295"/>
      <c r="BF717" s="295"/>
      <c r="BG717" s="295"/>
      <c r="BH717" s="295"/>
      <c r="BI717" s="295"/>
    </row>
    <row r="718">
      <c r="A718" s="295"/>
      <c r="B718" s="295"/>
      <c r="C718" s="295"/>
      <c r="D718" s="295"/>
      <c r="E718" s="295"/>
      <c r="F718" s="295"/>
      <c r="G718" s="295"/>
      <c r="H718" s="295"/>
      <c r="I718" s="295"/>
      <c r="J718" s="295"/>
      <c r="K718" s="295"/>
      <c r="L718" s="295"/>
      <c r="M718" s="295"/>
      <c r="N718" s="295"/>
      <c r="O718" s="295"/>
      <c r="P718" s="295"/>
      <c r="Q718" s="295"/>
      <c r="R718" s="295"/>
      <c r="S718" s="295"/>
      <c r="T718" s="295"/>
      <c r="U718" s="295"/>
      <c r="V718" s="295"/>
      <c r="W718" s="295"/>
      <c r="X718" s="295"/>
      <c r="Y718" s="295"/>
      <c r="Z718" s="295"/>
      <c r="AA718" s="295"/>
      <c r="AB718" s="295"/>
      <c r="AC718" s="295"/>
      <c r="AD718" s="295"/>
      <c r="AE718" s="295"/>
      <c r="AF718" s="295"/>
      <c r="AG718" s="295"/>
      <c r="AH718" s="295"/>
      <c r="AI718" s="295"/>
      <c r="AJ718" s="295"/>
      <c r="AK718" s="295"/>
      <c r="AL718" s="295"/>
      <c r="AM718" s="295"/>
      <c r="AN718" s="295"/>
      <c r="AO718" s="295"/>
      <c r="AP718" s="295"/>
      <c r="AQ718" s="295"/>
      <c r="AR718" s="295"/>
      <c r="AS718" s="295"/>
      <c r="AT718" s="295"/>
      <c r="AU718" s="295"/>
      <c r="AV718" s="295"/>
      <c r="AW718" s="295"/>
      <c r="AX718" s="295"/>
      <c r="AY718" s="295"/>
      <c r="AZ718" s="295"/>
      <c r="BA718" s="295"/>
      <c r="BB718" s="295"/>
      <c r="BC718" s="295"/>
      <c r="BD718" s="295"/>
      <c r="BE718" s="295"/>
      <c r="BF718" s="295"/>
      <c r="BG718" s="295"/>
      <c r="BH718" s="295"/>
      <c r="BI718" s="295"/>
    </row>
    <row r="719">
      <c r="A719" s="295"/>
      <c r="B719" s="295"/>
      <c r="C719" s="295"/>
      <c r="D719" s="295"/>
      <c r="E719" s="295"/>
      <c r="F719" s="295"/>
      <c r="G719" s="295"/>
      <c r="H719" s="295"/>
      <c r="I719" s="295"/>
      <c r="J719" s="295"/>
      <c r="K719" s="295"/>
      <c r="L719" s="295"/>
      <c r="M719" s="295"/>
      <c r="N719" s="295"/>
      <c r="O719" s="295"/>
      <c r="P719" s="295"/>
      <c r="Q719" s="295"/>
      <c r="R719" s="295"/>
      <c r="S719" s="295"/>
      <c r="T719" s="295"/>
      <c r="U719" s="295"/>
      <c r="V719" s="295"/>
      <c r="W719" s="295"/>
      <c r="X719" s="295"/>
      <c r="Y719" s="295"/>
      <c r="Z719" s="295"/>
      <c r="AA719" s="295"/>
      <c r="AB719" s="295"/>
      <c r="AC719" s="295"/>
      <c r="AD719" s="295"/>
      <c r="AE719" s="295"/>
      <c r="AF719" s="295"/>
      <c r="AG719" s="295"/>
      <c r="AH719" s="295"/>
      <c r="AI719" s="295"/>
      <c r="AJ719" s="295"/>
      <c r="AK719" s="295"/>
      <c r="AL719" s="295"/>
      <c r="AM719" s="295"/>
      <c r="AN719" s="295"/>
      <c r="AO719" s="295"/>
      <c r="AP719" s="295"/>
      <c r="AQ719" s="295"/>
      <c r="AR719" s="295"/>
      <c r="AS719" s="295"/>
      <c r="AT719" s="295"/>
      <c r="AU719" s="295"/>
      <c r="AV719" s="295"/>
      <c r="AW719" s="295"/>
      <c r="AX719" s="295"/>
      <c r="AY719" s="295"/>
      <c r="AZ719" s="295"/>
      <c r="BA719" s="295"/>
      <c r="BB719" s="295"/>
      <c r="BC719" s="295"/>
      <c r="BD719" s="295"/>
      <c r="BE719" s="295"/>
      <c r="BF719" s="295"/>
      <c r="BG719" s="295"/>
      <c r="BH719" s="295"/>
      <c r="BI719" s="295"/>
    </row>
    <row r="720">
      <c r="A720" s="295"/>
      <c r="B720" s="295"/>
      <c r="C720" s="295"/>
      <c r="D720" s="295"/>
      <c r="E720" s="295"/>
      <c r="F720" s="295"/>
      <c r="G720" s="295"/>
      <c r="H720" s="295"/>
      <c r="I720" s="295"/>
      <c r="J720" s="295"/>
      <c r="K720" s="295"/>
      <c r="L720" s="295"/>
      <c r="M720" s="295"/>
      <c r="N720" s="295"/>
      <c r="O720" s="295"/>
      <c r="P720" s="295"/>
      <c r="Q720" s="295"/>
      <c r="R720" s="295"/>
      <c r="S720" s="295"/>
      <c r="T720" s="295"/>
      <c r="U720" s="295"/>
      <c r="V720" s="295"/>
      <c r="W720" s="295"/>
      <c r="X720" s="295"/>
      <c r="Y720" s="295"/>
      <c r="Z720" s="295"/>
      <c r="AA720" s="295"/>
      <c r="AB720" s="295"/>
      <c r="AC720" s="295"/>
      <c r="AD720" s="295"/>
      <c r="AE720" s="295"/>
      <c r="AF720" s="295"/>
      <c r="AG720" s="295"/>
      <c r="AH720" s="295"/>
      <c r="AI720" s="295"/>
      <c r="AJ720" s="295"/>
      <c r="AK720" s="295"/>
      <c r="AL720" s="295"/>
      <c r="AM720" s="295"/>
      <c r="AN720" s="295"/>
      <c r="AO720" s="295"/>
      <c r="AP720" s="295"/>
      <c r="AQ720" s="295"/>
      <c r="AR720" s="295"/>
      <c r="AS720" s="295"/>
      <c r="AT720" s="295"/>
      <c r="AU720" s="295"/>
      <c r="AV720" s="295"/>
      <c r="AW720" s="295"/>
      <c r="AX720" s="295"/>
      <c r="AY720" s="295"/>
      <c r="AZ720" s="295"/>
      <c r="BA720" s="295"/>
      <c r="BB720" s="295"/>
      <c r="BC720" s="295"/>
      <c r="BD720" s="295"/>
      <c r="BE720" s="295"/>
      <c r="BF720" s="295"/>
      <c r="BG720" s="295"/>
      <c r="BH720" s="295"/>
      <c r="BI720" s="295"/>
    </row>
    <row r="721">
      <c r="A721" s="295"/>
      <c r="B721" s="295"/>
      <c r="C721" s="295"/>
      <c r="D721" s="295"/>
      <c r="E721" s="295"/>
      <c r="F721" s="295"/>
      <c r="G721" s="295"/>
      <c r="H721" s="295"/>
      <c r="I721" s="295"/>
      <c r="J721" s="295"/>
      <c r="K721" s="295"/>
      <c r="L721" s="295"/>
      <c r="M721" s="295"/>
      <c r="N721" s="295"/>
      <c r="O721" s="295"/>
      <c r="P721" s="295"/>
      <c r="Q721" s="295"/>
      <c r="R721" s="295"/>
      <c r="S721" s="295"/>
      <c r="T721" s="295"/>
      <c r="U721" s="295"/>
      <c r="V721" s="295"/>
      <c r="W721" s="295"/>
      <c r="X721" s="295"/>
      <c r="Y721" s="295"/>
      <c r="Z721" s="295"/>
      <c r="AA721" s="295"/>
      <c r="AB721" s="295"/>
      <c r="AC721" s="295"/>
      <c r="AD721" s="295"/>
      <c r="AE721" s="295"/>
      <c r="AF721" s="295"/>
      <c r="AG721" s="295"/>
      <c r="AH721" s="295"/>
      <c r="AI721" s="295"/>
      <c r="AJ721" s="295"/>
      <c r="AK721" s="295"/>
      <c r="AL721" s="295"/>
      <c r="AM721" s="295"/>
      <c r="AN721" s="295"/>
      <c r="AO721" s="295"/>
      <c r="AP721" s="295"/>
      <c r="AQ721" s="295"/>
      <c r="AR721" s="295"/>
      <c r="AS721" s="295"/>
      <c r="AT721" s="295"/>
      <c r="AU721" s="295"/>
      <c r="AV721" s="295"/>
      <c r="AW721" s="295"/>
      <c r="AX721" s="295"/>
      <c r="AY721" s="295"/>
      <c r="AZ721" s="295"/>
      <c r="BA721" s="295"/>
      <c r="BB721" s="295"/>
      <c r="BC721" s="295"/>
      <c r="BD721" s="295"/>
      <c r="BE721" s="295"/>
      <c r="BF721" s="295"/>
      <c r="BG721" s="295"/>
      <c r="BH721" s="295"/>
      <c r="BI721" s="295"/>
    </row>
    <row r="722">
      <c r="A722" s="295"/>
      <c r="B722" s="295"/>
      <c r="C722" s="295"/>
      <c r="D722" s="295"/>
      <c r="E722" s="295"/>
      <c r="F722" s="295"/>
      <c r="G722" s="295"/>
      <c r="H722" s="295"/>
      <c r="I722" s="295"/>
      <c r="J722" s="295"/>
      <c r="K722" s="295"/>
      <c r="L722" s="295"/>
      <c r="M722" s="295"/>
      <c r="N722" s="295"/>
      <c r="O722" s="295"/>
      <c r="P722" s="295"/>
      <c r="Q722" s="295"/>
      <c r="R722" s="295"/>
      <c r="S722" s="295"/>
      <c r="T722" s="295"/>
      <c r="U722" s="295"/>
      <c r="V722" s="295"/>
      <c r="W722" s="295"/>
      <c r="X722" s="295"/>
      <c r="Y722" s="295"/>
      <c r="Z722" s="295"/>
      <c r="AA722" s="295"/>
      <c r="AB722" s="295"/>
      <c r="AC722" s="295"/>
      <c r="AD722" s="295"/>
      <c r="AE722" s="295"/>
      <c r="AF722" s="295"/>
      <c r="AG722" s="295"/>
      <c r="AH722" s="295"/>
      <c r="AI722" s="295"/>
      <c r="AJ722" s="295"/>
      <c r="AK722" s="295"/>
      <c r="AL722" s="295"/>
      <c r="AM722" s="295"/>
      <c r="AN722" s="295"/>
      <c r="AO722" s="295"/>
      <c r="AP722" s="295"/>
      <c r="AQ722" s="295"/>
      <c r="AR722" s="295"/>
      <c r="AS722" s="295"/>
      <c r="AT722" s="295"/>
      <c r="AU722" s="295"/>
      <c r="AV722" s="295"/>
      <c r="AW722" s="295"/>
      <c r="AX722" s="295"/>
      <c r="AY722" s="295"/>
      <c r="AZ722" s="295"/>
      <c r="BA722" s="295"/>
      <c r="BB722" s="295"/>
      <c r="BC722" s="295"/>
      <c r="BD722" s="295"/>
      <c r="BE722" s="295"/>
      <c r="BF722" s="295"/>
      <c r="BG722" s="295"/>
      <c r="BH722" s="295"/>
      <c r="BI722" s="295"/>
    </row>
    <row r="723">
      <c r="A723" s="295"/>
      <c r="B723" s="295"/>
      <c r="C723" s="295"/>
      <c r="D723" s="295"/>
      <c r="E723" s="295"/>
      <c r="F723" s="295"/>
      <c r="G723" s="295"/>
      <c r="H723" s="295"/>
      <c r="I723" s="295"/>
      <c r="J723" s="295"/>
      <c r="K723" s="295"/>
      <c r="L723" s="295"/>
      <c r="M723" s="295"/>
      <c r="N723" s="295"/>
      <c r="O723" s="295"/>
      <c r="P723" s="295"/>
      <c r="Q723" s="295"/>
      <c r="R723" s="295"/>
      <c r="S723" s="295"/>
      <c r="T723" s="295"/>
      <c r="U723" s="295"/>
      <c r="V723" s="295"/>
      <c r="W723" s="295"/>
      <c r="X723" s="295"/>
      <c r="Y723" s="295"/>
      <c r="Z723" s="295"/>
      <c r="AA723" s="295"/>
      <c r="AB723" s="295"/>
      <c r="AC723" s="295"/>
      <c r="AD723" s="295"/>
      <c r="AE723" s="295"/>
      <c r="AF723" s="295"/>
      <c r="AG723" s="295"/>
      <c r="AH723" s="295"/>
      <c r="AI723" s="295"/>
      <c r="AJ723" s="295"/>
      <c r="AK723" s="295"/>
      <c r="AL723" s="295"/>
      <c r="AM723" s="295"/>
      <c r="AN723" s="295"/>
      <c r="AO723" s="295"/>
      <c r="AP723" s="295"/>
      <c r="AQ723" s="295"/>
      <c r="AR723" s="295"/>
      <c r="AS723" s="295"/>
      <c r="AT723" s="295"/>
      <c r="AU723" s="295"/>
      <c r="AV723" s="295"/>
      <c r="AW723" s="295"/>
      <c r="AX723" s="295"/>
      <c r="AY723" s="295"/>
      <c r="AZ723" s="295"/>
      <c r="BA723" s="295"/>
      <c r="BB723" s="295"/>
      <c r="BC723" s="295"/>
      <c r="BD723" s="295"/>
      <c r="BE723" s="295"/>
      <c r="BF723" s="295"/>
      <c r="BG723" s="295"/>
      <c r="BH723" s="295"/>
      <c r="BI723" s="295"/>
    </row>
    <row r="724">
      <c r="A724" s="295"/>
      <c r="B724" s="295"/>
      <c r="C724" s="295"/>
      <c r="D724" s="295"/>
      <c r="E724" s="295"/>
      <c r="F724" s="295"/>
      <c r="G724" s="295"/>
      <c r="H724" s="295"/>
      <c r="I724" s="295"/>
      <c r="J724" s="295"/>
      <c r="K724" s="295"/>
      <c r="L724" s="295"/>
      <c r="M724" s="295"/>
      <c r="N724" s="295"/>
      <c r="O724" s="295"/>
      <c r="P724" s="295"/>
      <c r="Q724" s="295"/>
      <c r="R724" s="295"/>
      <c r="S724" s="295"/>
      <c r="T724" s="295"/>
      <c r="U724" s="295"/>
      <c r="V724" s="295"/>
      <c r="W724" s="295"/>
      <c r="X724" s="295"/>
      <c r="Y724" s="295"/>
      <c r="Z724" s="295"/>
      <c r="AA724" s="295"/>
      <c r="AB724" s="295"/>
      <c r="AC724" s="295"/>
      <c r="AD724" s="295"/>
      <c r="AE724" s="295"/>
      <c r="AF724" s="295"/>
      <c r="AG724" s="295"/>
      <c r="AH724" s="295"/>
      <c r="AI724" s="295"/>
      <c r="AJ724" s="295"/>
      <c r="AK724" s="295"/>
      <c r="AL724" s="295"/>
      <c r="AM724" s="295"/>
      <c r="AN724" s="295"/>
      <c r="AO724" s="295"/>
      <c r="AP724" s="295"/>
      <c r="AQ724" s="295"/>
      <c r="AR724" s="295"/>
      <c r="AS724" s="295"/>
      <c r="AT724" s="295"/>
      <c r="AU724" s="295"/>
      <c r="AV724" s="295"/>
      <c r="AW724" s="295"/>
      <c r="AX724" s="295"/>
      <c r="AY724" s="295"/>
      <c r="AZ724" s="295"/>
      <c r="BA724" s="295"/>
      <c r="BB724" s="295"/>
      <c r="BC724" s="295"/>
      <c r="BD724" s="295"/>
      <c r="BE724" s="295"/>
      <c r="BF724" s="295"/>
      <c r="BG724" s="295"/>
      <c r="BH724" s="295"/>
      <c r="BI724" s="295"/>
    </row>
    <row r="725">
      <c r="A725" s="295"/>
      <c r="B725" s="295"/>
      <c r="C725" s="295"/>
      <c r="D725" s="295"/>
      <c r="E725" s="295"/>
      <c r="F725" s="295"/>
      <c r="G725" s="295"/>
      <c r="H725" s="295"/>
      <c r="I725" s="295"/>
      <c r="J725" s="295"/>
      <c r="K725" s="295"/>
      <c r="L725" s="295"/>
      <c r="M725" s="295"/>
      <c r="N725" s="295"/>
      <c r="O725" s="295"/>
      <c r="P725" s="295"/>
      <c r="Q725" s="295"/>
      <c r="R725" s="295"/>
      <c r="S725" s="295"/>
      <c r="T725" s="295"/>
      <c r="U725" s="295"/>
      <c r="V725" s="295"/>
      <c r="W725" s="295"/>
      <c r="X725" s="295"/>
      <c r="Y725" s="295"/>
      <c r="Z725" s="295"/>
      <c r="AA725" s="295"/>
      <c r="AB725" s="295"/>
      <c r="AC725" s="295"/>
      <c r="AD725" s="295"/>
      <c r="AE725" s="295"/>
      <c r="AF725" s="295"/>
      <c r="AG725" s="295"/>
      <c r="AH725" s="295"/>
      <c r="AI725" s="295"/>
      <c r="AJ725" s="295"/>
      <c r="AK725" s="295"/>
      <c r="AL725" s="295"/>
      <c r="AM725" s="295"/>
      <c r="AN725" s="295"/>
      <c r="AO725" s="295"/>
      <c r="AP725" s="295"/>
      <c r="AQ725" s="295"/>
      <c r="AR725" s="295"/>
      <c r="AS725" s="295"/>
      <c r="AT725" s="295"/>
      <c r="AU725" s="295"/>
      <c r="AV725" s="295"/>
      <c r="AW725" s="295"/>
      <c r="AX725" s="295"/>
      <c r="AY725" s="295"/>
      <c r="AZ725" s="295"/>
      <c r="BA725" s="295"/>
      <c r="BB725" s="295"/>
      <c r="BC725" s="295"/>
      <c r="BD725" s="295"/>
      <c r="BE725" s="295"/>
      <c r="BF725" s="295"/>
      <c r="BG725" s="295"/>
      <c r="BH725" s="295"/>
      <c r="BI725" s="295"/>
    </row>
    <row r="726">
      <c r="A726" s="295"/>
      <c r="B726" s="295"/>
      <c r="C726" s="295"/>
      <c r="D726" s="295"/>
      <c r="E726" s="295"/>
      <c r="F726" s="295"/>
      <c r="G726" s="295"/>
      <c r="H726" s="295"/>
      <c r="I726" s="295"/>
      <c r="J726" s="295"/>
      <c r="K726" s="295"/>
      <c r="L726" s="295"/>
      <c r="M726" s="295"/>
      <c r="N726" s="295"/>
      <c r="O726" s="295"/>
      <c r="P726" s="295"/>
      <c r="Q726" s="295"/>
      <c r="R726" s="295"/>
      <c r="S726" s="295"/>
      <c r="T726" s="295"/>
      <c r="U726" s="295"/>
      <c r="V726" s="295"/>
      <c r="W726" s="295"/>
      <c r="X726" s="295"/>
      <c r="Y726" s="295"/>
      <c r="Z726" s="295"/>
      <c r="AA726" s="295"/>
      <c r="AB726" s="295"/>
      <c r="AC726" s="295"/>
      <c r="AD726" s="295"/>
      <c r="AE726" s="295"/>
      <c r="AF726" s="295"/>
      <c r="AG726" s="295"/>
      <c r="AH726" s="295"/>
      <c r="AI726" s="295"/>
      <c r="AJ726" s="295"/>
      <c r="AK726" s="295"/>
      <c r="AL726" s="295"/>
      <c r="AM726" s="295"/>
      <c r="AN726" s="295"/>
      <c r="AO726" s="295"/>
      <c r="AP726" s="295"/>
      <c r="AQ726" s="295"/>
      <c r="AR726" s="295"/>
      <c r="AS726" s="295"/>
      <c r="AT726" s="295"/>
      <c r="AU726" s="295"/>
      <c r="AV726" s="295"/>
      <c r="AW726" s="295"/>
      <c r="AX726" s="295"/>
      <c r="AY726" s="295"/>
      <c r="AZ726" s="295"/>
      <c r="BA726" s="295"/>
      <c r="BB726" s="295"/>
      <c r="BC726" s="295"/>
      <c r="BD726" s="295"/>
      <c r="BE726" s="295"/>
      <c r="BF726" s="295"/>
      <c r="BG726" s="295"/>
      <c r="BH726" s="295"/>
      <c r="BI726" s="295"/>
    </row>
    <row r="727">
      <c r="A727" s="295"/>
      <c r="B727" s="295"/>
      <c r="C727" s="295"/>
      <c r="D727" s="295"/>
      <c r="E727" s="295"/>
      <c r="F727" s="295"/>
      <c r="G727" s="295"/>
      <c r="H727" s="295"/>
      <c r="I727" s="295"/>
      <c r="J727" s="295"/>
      <c r="K727" s="295"/>
      <c r="L727" s="295"/>
      <c r="M727" s="295"/>
      <c r="N727" s="295"/>
      <c r="O727" s="295"/>
      <c r="P727" s="295"/>
      <c r="Q727" s="295"/>
      <c r="R727" s="295"/>
      <c r="S727" s="295"/>
      <c r="T727" s="295"/>
      <c r="U727" s="295"/>
      <c r="V727" s="295"/>
      <c r="W727" s="295"/>
      <c r="X727" s="295"/>
      <c r="Y727" s="295"/>
      <c r="Z727" s="295"/>
      <c r="AA727" s="295"/>
      <c r="AB727" s="295"/>
      <c r="AC727" s="295"/>
      <c r="AD727" s="295"/>
      <c r="AE727" s="295"/>
      <c r="AF727" s="295"/>
      <c r="AG727" s="295"/>
      <c r="AH727" s="295"/>
      <c r="AI727" s="295"/>
      <c r="AJ727" s="295"/>
      <c r="AK727" s="295"/>
      <c r="AL727" s="295"/>
      <c r="AM727" s="295"/>
      <c r="AN727" s="295"/>
      <c r="AO727" s="295"/>
      <c r="AP727" s="295"/>
      <c r="AQ727" s="295"/>
      <c r="AR727" s="295"/>
      <c r="AS727" s="295"/>
      <c r="AT727" s="295"/>
      <c r="AU727" s="295"/>
      <c r="AV727" s="295"/>
      <c r="AW727" s="295"/>
      <c r="AX727" s="295"/>
      <c r="AY727" s="295"/>
      <c r="AZ727" s="295"/>
      <c r="BA727" s="295"/>
      <c r="BB727" s="295"/>
      <c r="BC727" s="295"/>
      <c r="BD727" s="295"/>
      <c r="BE727" s="295"/>
      <c r="BF727" s="295"/>
      <c r="BG727" s="295"/>
      <c r="BH727" s="295"/>
      <c r="BI727" s="295"/>
    </row>
    <row r="728">
      <c r="A728" s="295"/>
      <c r="B728" s="295"/>
      <c r="C728" s="295"/>
      <c r="D728" s="295"/>
      <c r="E728" s="295"/>
      <c r="F728" s="295"/>
      <c r="G728" s="295"/>
      <c r="H728" s="295"/>
      <c r="I728" s="295"/>
      <c r="J728" s="295"/>
      <c r="K728" s="295"/>
      <c r="L728" s="295"/>
      <c r="M728" s="295"/>
      <c r="N728" s="295"/>
      <c r="O728" s="295"/>
      <c r="P728" s="295"/>
      <c r="Q728" s="295"/>
      <c r="R728" s="295"/>
      <c r="S728" s="295"/>
      <c r="T728" s="295"/>
      <c r="U728" s="295"/>
      <c r="V728" s="295"/>
      <c r="W728" s="295"/>
      <c r="X728" s="295"/>
      <c r="Y728" s="295"/>
      <c r="Z728" s="295"/>
      <c r="AA728" s="295"/>
      <c r="AB728" s="295"/>
      <c r="AC728" s="295"/>
      <c r="AD728" s="295"/>
      <c r="AE728" s="295"/>
      <c r="AF728" s="295"/>
      <c r="AG728" s="295"/>
      <c r="AH728" s="295"/>
      <c r="AI728" s="295"/>
      <c r="AJ728" s="295"/>
      <c r="AK728" s="295"/>
      <c r="AL728" s="295"/>
      <c r="AM728" s="295"/>
      <c r="AN728" s="295"/>
      <c r="AO728" s="295"/>
      <c r="AP728" s="295"/>
      <c r="AQ728" s="295"/>
      <c r="AR728" s="295"/>
      <c r="AS728" s="295"/>
      <c r="AT728" s="295"/>
      <c r="AU728" s="295"/>
      <c r="AV728" s="295"/>
      <c r="AW728" s="295"/>
      <c r="AX728" s="295"/>
      <c r="AY728" s="295"/>
      <c r="AZ728" s="295"/>
      <c r="BA728" s="295"/>
      <c r="BB728" s="295"/>
      <c r="BC728" s="295"/>
      <c r="BD728" s="295"/>
      <c r="BE728" s="295"/>
      <c r="BF728" s="295"/>
      <c r="BG728" s="295"/>
      <c r="BH728" s="295"/>
      <c r="BI728" s="295"/>
    </row>
    <row r="729">
      <c r="A729" s="295"/>
      <c r="B729" s="295"/>
      <c r="C729" s="295"/>
      <c r="D729" s="295"/>
      <c r="E729" s="295"/>
      <c r="F729" s="295"/>
      <c r="G729" s="295"/>
      <c r="H729" s="295"/>
      <c r="I729" s="295"/>
      <c r="J729" s="295"/>
      <c r="K729" s="295"/>
      <c r="L729" s="295"/>
      <c r="M729" s="295"/>
      <c r="N729" s="295"/>
      <c r="O729" s="295"/>
      <c r="P729" s="295"/>
      <c r="Q729" s="295"/>
      <c r="R729" s="295"/>
      <c r="S729" s="295"/>
      <c r="T729" s="295"/>
      <c r="U729" s="295"/>
      <c r="V729" s="295"/>
      <c r="W729" s="295"/>
      <c r="X729" s="295"/>
      <c r="Y729" s="295"/>
      <c r="Z729" s="295"/>
      <c r="AA729" s="295"/>
      <c r="AB729" s="295"/>
      <c r="AC729" s="295"/>
      <c r="AD729" s="295"/>
      <c r="AE729" s="295"/>
      <c r="AF729" s="295"/>
      <c r="AG729" s="295"/>
      <c r="AH729" s="295"/>
      <c r="AI729" s="295"/>
      <c r="AJ729" s="295"/>
      <c r="AK729" s="295"/>
      <c r="AL729" s="295"/>
      <c r="AM729" s="295"/>
      <c r="AN729" s="295"/>
      <c r="AO729" s="295"/>
      <c r="AP729" s="295"/>
      <c r="AQ729" s="295"/>
      <c r="AR729" s="295"/>
      <c r="AS729" s="295"/>
      <c r="AT729" s="295"/>
      <c r="AU729" s="295"/>
      <c r="AV729" s="295"/>
      <c r="AW729" s="295"/>
      <c r="AX729" s="295"/>
      <c r="AY729" s="295"/>
      <c r="AZ729" s="295"/>
      <c r="BA729" s="295"/>
      <c r="BB729" s="295"/>
      <c r="BC729" s="295"/>
      <c r="BD729" s="295"/>
      <c r="BE729" s="295"/>
      <c r="BF729" s="295"/>
      <c r="BG729" s="295"/>
      <c r="BH729" s="295"/>
      <c r="BI729" s="295"/>
    </row>
    <row r="730">
      <c r="A730" s="295"/>
      <c r="B730" s="295"/>
      <c r="C730" s="295"/>
      <c r="D730" s="295"/>
      <c r="E730" s="295"/>
      <c r="F730" s="295"/>
      <c r="G730" s="295"/>
      <c r="H730" s="295"/>
      <c r="I730" s="295"/>
      <c r="J730" s="295"/>
      <c r="K730" s="295"/>
      <c r="L730" s="295"/>
      <c r="M730" s="295"/>
      <c r="N730" s="295"/>
      <c r="O730" s="295"/>
      <c r="P730" s="295"/>
      <c r="Q730" s="295"/>
      <c r="R730" s="295"/>
      <c r="S730" s="295"/>
      <c r="T730" s="295"/>
      <c r="U730" s="295"/>
      <c r="V730" s="295"/>
      <c r="W730" s="295"/>
      <c r="X730" s="295"/>
      <c r="Y730" s="295"/>
      <c r="Z730" s="295"/>
      <c r="AA730" s="295"/>
      <c r="AB730" s="295"/>
      <c r="AC730" s="295"/>
      <c r="AD730" s="295"/>
      <c r="AE730" s="295"/>
      <c r="AF730" s="295"/>
      <c r="AG730" s="295"/>
      <c r="AH730" s="295"/>
      <c r="AI730" s="295"/>
      <c r="AJ730" s="295"/>
      <c r="AK730" s="295"/>
      <c r="AL730" s="295"/>
      <c r="AM730" s="295"/>
      <c r="AN730" s="295"/>
      <c r="AO730" s="295"/>
      <c r="AP730" s="295"/>
      <c r="AQ730" s="295"/>
      <c r="AR730" s="295"/>
      <c r="AS730" s="295"/>
      <c r="AT730" s="295"/>
      <c r="AU730" s="295"/>
      <c r="AV730" s="295"/>
      <c r="AW730" s="295"/>
      <c r="AX730" s="295"/>
      <c r="AY730" s="295"/>
      <c r="AZ730" s="295"/>
      <c r="BA730" s="295"/>
      <c r="BB730" s="295"/>
      <c r="BC730" s="295"/>
      <c r="BD730" s="295"/>
      <c r="BE730" s="295"/>
      <c r="BF730" s="295"/>
      <c r="BG730" s="295"/>
      <c r="BH730" s="295"/>
      <c r="BI730" s="295"/>
    </row>
    <row r="731">
      <c r="A731" s="295"/>
      <c r="B731" s="295"/>
      <c r="C731" s="295"/>
      <c r="D731" s="295"/>
      <c r="E731" s="295"/>
      <c r="F731" s="295"/>
      <c r="G731" s="295"/>
      <c r="H731" s="295"/>
      <c r="I731" s="295"/>
      <c r="J731" s="295"/>
      <c r="K731" s="295"/>
      <c r="L731" s="295"/>
      <c r="M731" s="295"/>
      <c r="N731" s="295"/>
      <c r="O731" s="295"/>
      <c r="P731" s="295"/>
      <c r="Q731" s="295"/>
      <c r="R731" s="295"/>
      <c r="S731" s="295"/>
      <c r="T731" s="295"/>
      <c r="U731" s="295"/>
      <c r="V731" s="295"/>
      <c r="W731" s="295"/>
      <c r="X731" s="295"/>
      <c r="Y731" s="295"/>
      <c r="Z731" s="295"/>
      <c r="AA731" s="295"/>
      <c r="AB731" s="295"/>
      <c r="AC731" s="295"/>
      <c r="AD731" s="295"/>
      <c r="AE731" s="295"/>
      <c r="AF731" s="295"/>
      <c r="AG731" s="295"/>
      <c r="AH731" s="295"/>
      <c r="AI731" s="295"/>
      <c r="AJ731" s="295"/>
      <c r="AK731" s="295"/>
      <c r="AL731" s="295"/>
      <c r="AM731" s="295"/>
      <c r="AN731" s="295"/>
      <c r="AO731" s="295"/>
      <c r="AP731" s="295"/>
      <c r="AQ731" s="295"/>
      <c r="AR731" s="295"/>
      <c r="AS731" s="295"/>
      <c r="AT731" s="295"/>
      <c r="AU731" s="295"/>
      <c r="AV731" s="295"/>
      <c r="AW731" s="295"/>
      <c r="AX731" s="295"/>
      <c r="AY731" s="295"/>
      <c r="AZ731" s="295"/>
      <c r="BA731" s="295"/>
      <c r="BB731" s="295"/>
      <c r="BC731" s="295"/>
      <c r="BD731" s="295"/>
      <c r="BE731" s="295"/>
      <c r="BF731" s="295"/>
      <c r="BG731" s="295"/>
      <c r="BH731" s="295"/>
      <c r="BI731" s="295"/>
    </row>
    <row r="732">
      <c r="A732" s="295"/>
      <c r="B732" s="295"/>
      <c r="C732" s="295"/>
      <c r="D732" s="295"/>
      <c r="E732" s="295"/>
      <c r="F732" s="295"/>
      <c r="G732" s="295"/>
      <c r="H732" s="295"/>
      <c r="I732" s="295"/>
      <c r="J732" s="295"/>
      <c r="K732" s="295"/>
      <c r="L732" s="295"/>
      <c r="M732" s="295"/>
      <c r="N732" s="295"/>
      <c r="O732" s="295"/>
      <c r="P732" s="295"/>
      <c r="Q732" s="295"/>
      <c r="R732" s="295"/>
      <c r="S732" s="295"/>
      <c r="T732" s="295"/>
      <c r="U732" s="295"/>
      <c r="V732" s="295"/>
      <c r="W732" s="295"/>
      <c r="X732" s="295"/>
      <c r="Y732" s="295"/>
      <c r="Z732" s="295"/>
      <c r="AA732" s="295"/>
      <c r="AB732" s="295"/>
      <c r="AC732" s="295"/>
      <c r="AD732" s="295"/>
      <c r="AE732" s="295"/>
      <c r="AF732" s="295"/>
      <c r="AG732" s="295"/>
      <c r="AH732" s="295"/>
      <c r="AI732" s="295"/>
      <c r="AJ732" s="295"/>
      <c r="AK732" s="295"/>
      <c r="AL732" s="295"/>
      <c r="AM732" s="295"/>
      <c r="AN732" s="295"/>
      <c r="AO732" s="295"/>
      <c r="AP732" s="295"/>
      <c r="AQ732" s="295"/>
      <c r="AR732" s="295"/>
      <c r="AS732" s="295"/>
      <c r="AT732" s="295"/>
      <c r="AU732" s="295"/>
      <c r="AV732" s="295"/>
      <c r="AW732" s="295"/>
      <c r="AX732" s="295"/>
      <c r="AY732" s="295"/>
      <c r="AZ732" s="295"/>
      <c r="BA732" s="295"/>
      <c r="BB732" s="295"/>
      <c r="BC732" s="295"/>
      <c r="BD732" s="295"/>
      <c r="BE732" s="295"/>
      <c r="BF732" s="295"/>
      <c r="BG732" s="295"/>
      <c r="BH732" s="295"/>
      <c r="BI732" s="295"/>
    </row>
    <row r="733">
      <c r="A733" s="295"/>
      <c r="B733" s="295"/>
      <c r="C733" s="295"/>
      <c r="D733" s="295"/>
      <c r="E733" s="295"/>
      <c r="F733" s="295"/>
      <c r="G733" s="295"/>
      <c r="H733" s="295"/>
      <c r="I733" s="295"/>
      <c r="J733" s="295"/>
      <c r="K733" s="295"/>
      <c r="L733" s="295"/>
      <c r="M733" s="295"/>
      <c r="N733" s="295"/>
      <c r="O733" s="295"/>
      <c r="P733" s="295"/>
      <c r="Q733" s="295"/>
      <c r="R733" s="295"/>
      <c r="S733" s="295"/>
      <c r="T733" s="295"/>
      <c r="U733" s="295"/>
      <c r="V733" s="295"/>
      <c r="W733" s="295"/>
      <c r="X733" s="295"/>
      <c r="Y733" s="295"/>
      <c r="Z733" s="295"/>
      <c r="AA733" s="295"/>
      <c r="AB733" s="295"/>
      <c r="AC733" s="295"/>
      <c r="AD733" s="295"/>
      <c r="AE733" s="295"/>
      <c r="AF733" s="295"/>
      <c r="AG733" s="295"/>
      <c r="AH733" s="295"/>
      <c r="AI733" s="295"/>
      <c r="AJ733" s="295"/>
      <c r="AK733" s="295"/>
      <c r="AL733" s="295"/>
      <c r="AM733" s="295"/>
      <c r="AN733" s="295"/>
      <c r="AO733" s="295"/>
      <c r="AP733" s="295"/>
      <c r="AQ733" s="295"/>
      <c r="AR733" s="295"/>
      <c r="AS733" s="295"/>
      <c r="AT733" s="295"/>
      <c r="AU733" s="295"/>
      <c r="AV733" s="295"/>
      <c r="AW733" s="295"/>
      <c r="AX733" s="295"/>
      <c r="AY733" s="295"/>
      <c r="AZ733" s="295"/>
      <c r="BA733" s="295"/>
      <c r="BB733" s="295"/>
      <c r="BC733" s="295"/>
      <c r="BD733" s="295"/>
      <c r="BE733" s="295"/>
      <c r="BF733" s="295"/>
      <c r="BG733" s="295"/>
      <c r="BH733" s="295"/>
      <c r="BI733" s="295"/>
    </row>
    <row r="734">
      <c r="A734" s="295"/>
      <c r="B734" s="295"/>
      <c r="C734" s="295"/>
      <c r="D734" s="295"/>
      <c r="E734" s="295"/>
      <c r="F734" s="295"/>
      <c r="G734" s="295"/>
      <c r="H734" s="295"/>
      <c r="I734" s="295"/>
      <c r="J734" s="295"/>
      <c r="K734" s="295"/>
      <c r="L734" s="295"/>
      <c r="M734" s="295"/>
      <c r="N734" s="295"/>
      <c r="O734" s="295"/>
      <c r="P734" s="295"/>
      <c r="Q734" s="295"/>
      <c r="R734" s="295"/>
      <c r="S734" s="295"/>
      <c r="T734" s="295"/>
      <c r="U734" s="295"/>
      <c r="V734" s="295"/>
      <c r="W734" s="295"/>
      <c r="X734" s="295"/>
      <c r="Y734" s="295"/>
      <c r="Z734" s="295"/>
      <c r="AA734" s="295"/>
      <c r="AB734" s="295"/>
      <c r="AC734" s="295"/>
      <c r="AD734" s="295"/>
      <c r="AE734" s="295"/>
      <c r="AF734" s="295"/>
      <c r="AG734" s="295"/>
      <c r="AH734" s="295"/>
      <c r="AI734" s="295"/>
      <c r="AJ734" s="295"/>
      <c r="AK734" s="295"/>
      <c r="AL734" s="295"/>
      <c r="AM734" s="295"/>
      <c r="AN734" s="295"/>
      <c r="AO734" s="295"/>
      <c r="AP734" s="295"/>
      <c r="AQ734" s="295"/>
      <c r="AR734" s="295"/>
      <c r="AS734" s="295"/>
      <c r="AT734" s="295"/>
      <c r="AU734" s="295"/>
      <c r="AV734" s="295"/>
      <c r="AW734" s="295"/>
      <c r="AX734" s="295"/>
      <c r="AY734" s="295"/>
      <c r="AZ734" s="295"/>
      <c r="BA734" s="295"/>
      <c r="BB734" s="295"/>
      <c r="BC734" s="295"/>
      <c r="BD734" s="295"/>
      <c r="BE734" s="295"/>
      <c r="BF734" s="295"/>
      <c r="BG734" s="295"/>
      <c r="BH734" s="295"/>
      <c r="BI734" s="295"/>
    </row>
    <row r="735">
      <c r="A735" s="295"/>
      <c r="B735" s="295"/>
      <c r="C735" s="295"/>
      <c r="D735" s="295"/>
      <c r="E735" s="295"/>
      <c r="F735" s="295"/>
      <c r="G735" s="295"/>
      <c r="H735" s="295"/>
      <c r="I735" s="295"/>
      <c r="J735" s="295"/>
      <c r="K735" s="295"/>
      <c r="L735" s="295"/>
      <c r="M735" s="295"/>
      <c r="N735" s="295"/>
      <c r="O735" s="295"/>
      <c r="P735" s="295"/>
      <c r="Q735" s="295"/>
      <c r="R735" s="295"/>
      <c r="S735" s="295"/>
      <c r="T735" s="295"/>
      <c r="U735" s="295"/>
      <c r="V735" s="295"/>
      <c r="W735" s="295"/>
      <c r="X735" s="295"/>
      <c r="Y735" s="295"/>
      <c r="Z735" s="295"/>
      <c r="AA735" s="295"/>
      <c r="AB735" s="295"/>
      <c r="AC735" s="295"/>
      <c r="AD735" s="295"/>
      <c r="AE735" s="295"/>
      <c r="AF735" s="295"/>
      <c r="AG735" s="295"/>
      <c r="AH735" s="295"/>
      <c r="AI735" s="295"/>
      <c r="AJ735" s="295"/>
      <c r="AK735" s="295"/>
      <c r="AL735" s="295"/>
      <c r="AM735" s="295"/>
      <c r="AN735" s="295"/>
      <c r="AO735" s="295"/>
      <c r="AP735" s="295"/>
      <c r="AQ735" s="295"/>
      <c r="AR735" s="295"/>
      <c r="AS735" s="295"/>
      <c r="AT735" s="295"/>
      <c r="AU735" s="295"/>
      <c r="AV735" s="295"/>
      <c r="AW735" s="295"/>
      <c r="AX735" s="295"/>
      <c r="AY735" s="295"/>
      <c r="AZ735" s="295"/>
      <c r="BA735" s="295"/>
      <c r="BB735" s="295"/>
      <c r="BC735" s="295"/>
      <c r="BD735" s="295"/>
      <c r="BE735" s="295"/>
      <c r="BF735" s="295"/>
      <c r="BG735" s="295"/>
      <c r="BH735" s="295"/>
      <c r="BI735" s="295"/>
    </row>
    <row r="736">
      <c r="A736" s="295"/>
      <c r="B736" s="295"/>
      <c r="C736" s="295"/>
      <c r="D736" s="295"/>
      <c r="E736" s="295"/>
      <c r="F736" s="295"/>
      <c r="G736" s="295"/>
      <c r="H736" s="295"/>
      <c r="I736" s="295"/>
      <c r="J736" s="295"/>
      <c r="K736" s="295"/>
      <c r="L736" s="295"/>
      <c r="M736" s="295"/>
      <c r="N736" s="295"/>
      <c r="O736" s="295"/>
      <c r="P736" s="295"/>
      <c r="Q736" s="295"/>
      <c r="R736" s="295"/>
      <c r="S736" s="295"/>
      <c r="T736" s="295"/>
      <c r="U736" s="295"/>
      <c r="V736" s="295"/>
      <c r="W736" s="295"/>
      <c r="X736" s="295"/>
      <c r="Y736" s="295"/>
      <c r="Z736" s="295"/>
      <c r="AA736" s="295"/>
      <c r="AB736" s="295"/>
      <c r="AC736" s="295"/>
      <c r="AD736" s="295"/>
      <c r="AE736" s="295"/>
      <c r="AF736" s="295"/>
      <c r="AG736" s="295"/>
      <c r="AH736" s="295"/>
      <c r="AI736" s="295"/>
      <c r="AJ736" s="295"/>
      <c r="AK736" s="295"/>
      <c r="AL736" s="295"/>
      <c r="AM736" s="295"/>
      <c r="AN736" s="295"/>
      <c r="AO736" s="295"/>
      <c r="AP736" s="295"/>
      <c r="AQ736" s="295"/>
      <c r="AR736" s="295"/>
      <c r="AS736" s="295"/>
      <c r="AT736" s="295"/>
      <c r="AU736" s="295"/>
      <c r="AV736" s="295"/>
      <c r="AW736" s="295"/>
      <c r="AX736" s="295"/>
      <c r="AY736" s="295"/>
      <c r="AZ736" s="295"/>
      <c r="BA736" s="295"/>
      <c r="BB736" s="295"/>
      <c r="BC736" s="295"/>
      <c r="BD736" s="295"/>
      <c r="BE736" s="295"/>
      <c r="BF736" s="295"/>
      <c r="BG736" s="295"/>
      <c r="BH736" s="295"/>
      <c r="BI736" s="295"/>
    </row>
    <row r="737">
      <c r="A737" s="295"/>
      <c r="B737" s="295"/>
      <c r="C737" s="295"/>
      <c r="D737" s="295"/>
      <c r="E737" s="295"/>
      <c r="F737" s="295"/>
      <c r="G737" s="295"/>
      <c r="H737" s="295"/>
      <c r="I737" s="295"/>
      <c r="J737" s="295"/>
      <c r="K737" s="295"/>
      <c r="L737" s="295"/>
      <c r="M737" s="295"/>
      <c r="N737" s="295"/>
      <c r="O737" s="295"/>
      <c r="P737" s="295"/>
      <c r="Q737" s="295"/>
      <c r="R737" s="295"/>
      <c r="S737" s="295"/>
      <c r="T737" s="295"/>
      <c r="U737" s="295"/>
      <c r="V737" s="295"/>
      <c r="W737" s="295"/>
      <c r="X737" s="295"/>
      <c r="Y737" s="295"/>
      <c r="Z737" s="295"/>
      <c r="AA737" s="295"/>
      <c r="AB737" s="295"/>
      <c r="AC737" s="295"/>
      <c r="AD737" s="295"/>
      <c r="AE737" s="295"/>
      <c r="AF737" s="295"/>
      <c r="AG737" s="295"/>
      <c r="AH737" s="295"/>
      <c r="AI737" s="295"/>
      <c r="AJ737" s="295"/>
      <c r="AK737" s="295"/>
      <c r="AL737" s="295"/>
      <c r="AM737" s="295"/>
      <c r="AN737" s="295"/>
      <c r="AO737" s="295"/>
      <c r="AP737" s="295"/>
      <c r="AQ737" s="295"/>
      <c r="AR737" s="295"/>
      <c r="AS737" s="295"/>
      <c r="AT737" s="295"/>
      <c r="AU737" s="295"/>
      <c r="AV737" s="295"/>
      <c r="AW737" s="295"/>
      <c r="AX737" s="295"/>
      <c r="AY737" s="295"/>
      <c r="AZ737" s="295"/>
      <c r="BA737" s="295"/>
      <c r="BB737" s="295"/>
      <c r="BC737" s="295"/>
      <c r="BD737" s="295"/>
      <c r="BE737" s="295"/>
      <c r="BF737" s="295"/>
      <c r="BG737" s="295"/>
      <c r="BH737" s="295"/>
      <c r="BI737" s="295"/>
    </row>
    <row r="738">
      <c r="A738" s="295"/>
      <c r="B738" s="295"/>
      <c r="C738" s="295"/>
      <c r="D738" s="295"/>
      <c r="E738" s="295"/>
      <c r="F738" s="295"/>
      <c r="G738" s="295"/>
      <c r="H738" s="295"/>
      <c r="I738" s="295"/>
      <c r="J738" s="295"/>
      <c r="K738" s="295"/>
      <c r="L738" s="295"/>
      <c r="M738" s="295"/>
      <c r="N738" s="295"/>
      <c r="O738" s="295"/>
      <c r="P738" s="295"/>
      <c r="Q738" s="295"/>
      <c r="R738" s="295"/>
      <c r="S738" s="295"/>
      <c r="T738" s="295"/>
      <c r="U738" s="295"/>
      <c r="V738" s="295"/>
      <c r="W738" s="295"/>
      <c r="X738" s="295"/>
      <c r="Y738" s="295"/>
      <c r="Z738" s="295"/>
      <c r="AA738" s="295"/>
      <c r="AB738" s="295"/>
      <c r="AC738" s="295"/>
      <c r="AD738" s="295"/>
      <c r="AE738" s="295"/>
      <c r="AF738" s="295"/>
      <c r="AG738" s="295"/>
      <c r="AH738" s="295"/>
      <c r="AI738" s="295"/>
      <c r="AJ738" s="295"/>
      <c r="AK738" s="295"/>
      <c r="AL738" s="295"/>
      <c r="AM738" s="295"/>
      <c r="AN738" s="295"/>
      <c r="AO738" s="295"/>
      <c r="AP738" s="295"/>
      <c r="AQ738" s="295"/>
      <c r="AR738" s="295"/>
      <c r="AS738" s="295"/>
      <c r="AT738" s="295"/>
      <c r="AU738" s="295"/>
      <c r="AV738" s="295"/>
      <c r="AW738" s="295"/>
      <c r="AX738" s="295"/>
      <c r="AY738" s="295"/>
      <c r="AZ738" s="295"/>
      <c r="BA738" s="295"/>
      <c r="BB738" s="295"/>
      <c r="BC738" s="295"/>
      <c r="BD738" s="295"/>
      <c r="BE738" s="295"/>
      <c r="BF738" s="295"/>
      <c r="BG738" s="295"/>
      <c r="BH738" s="295"/>
      <c r="BI738" s="295"/>
    </row>
    <row r="739">
      <c r="A739" s="295"/>
      <c r="B739" s="295"/>
      <c r="C739" s="295"/>
      <c r="D739" s="295"/>
      <c r="E739" s="295"/>
      <c r="F739" s="295"/>
      <c r="G739" s="295"/>
      <c r="H739" s="295"/>
      <c r="I739" s="295"/>
      <c r="J739" s="295"/>
      <c r="K739" s="295"/>
      <c r="L739" s="295"/>
      <c r="M739" s="295"/>
      <c r="N739" s="295"/>
      <c r="O739" s="295"/>
      <c r="P739" s="295"/>
      <c r="Q739" s="295"/>
      <c r="R739" s="295"/>
      <c r="S739" s="295"/>
      <c r="T739" s="295"/>
      <c r="U739" s="295"/>
      <c r="V739" s="295"/>
      <c r="W739" s="295"/>
      <c r="X739" s="295"/>
      <c r="Y739" s="295"/>
      <c r="Z739" s="295"/>
      <c r="AA739" s="295"/>
      <c r="AB739" s="295"/>
      <c r="AC739" s="295"/>
      <c r="AD739" s="295"/>
      <c r="AE739" s="295"/>
      <c r="AF739" s="295"/>
      <c r="AG739" s="295"/>
      <c r="AH739" s="295"/>
      <c r="AI739" s="295"/>
      <c r="AJ739" s="295"/>
      <c r="AK739" s="295"/>
      <c r="AL739" s="295"/>
      <c r="AM739" s="295"/>
      <c r="AN739" s="295"/>
      <c r="AO739" s="295"/>
      <c r="AP739" s="295"/>
      <c r="AQ739" s="295"/>
      <c r="AR739" s="295"/>
      <c r="AS739" s="295"/>
      <c r="AT739" s="295"/>
      <c r="AU739" s="295"/>
      <c r="AV739" s="295"/>
      <c r="AW739" s="295"/>
      <c r="AX739" s="295"/>
      <c r="AY739" s="295"/>
      <c r="AZ739" s="295"/>
      <c r="BA739" s="295"/>
      <c r="BB739" s="295"/>
      <c r="BC739" s="295"/>
      <c r="BD739" s="295"/>
      <c r="BE739" s="295"/>
      <c r="BF739" s="295"/>
      <c r="BG739" s="295"/>
      <c r="BH739" s="295"/>
      <c r="BI739" s="295"/>
    </row>
    <row r="740">
      <c r="A740" s="295"/>
      <c r="B740" s="295"/>
      <c r="C740" s="295"/>
      <c r="D740" s="295"/>
      <c r="E740" s="295"/>
      <c r="F740" s="295"/>
      <c r="G740" s="295"/>
      <c r="H740" s="295"/>
      <c r="I740" s="295"/>
      <c r="J740" s="295"/>
      <c r="K740" s="295"/>
      <c r="L740" s="295"/>
      <c r="M740" s="295"/>
      <c r="N740" s="295"/>
      <c r="O740" s="295"/>
      <c r="P740" s="295"/>
      <c r="Q740" s="295"/>
      <c r="R740" s="295"/>
      <c r="S740" s="295"/>
      <c r="T740" s="295"/>
      <c r="U740" s="295"/>
      <c r="V740" s="295"/>
      <c r="W740" s="295"/>
      <c r="X740" s="295"/>
      <c r="Y740" s="295"/>
      <c r="Z740" s="295"/>
      <c r="AA740" s="295"/>
      <c r="AB740" s="295"/>
      <c r="AC740" s="295"/>
      <c r="AD740" s="295"/>
      <c r="AE740" s="295"/>
      <c r="AF740" s="295"/>
      <c r="AG740" s="295"/>
      <c r="AH740" s="295"/>
      <c r="AI740" s="295"/>
      <c r="AJ740" s="295"/>
      <c r="AK740" s="295"/>
      <c r="AL740" s="295"/>
      <c r="AM740" s="295"/>
      <c r="AN740" s="295"/>
      <c r="AO740" s="295"/>
      <c r="AP740" s="295"/>
      <c r="AQ740" s="295"/>
      <c r="AR740" s="295"/>
      <c r="AS740" s="295"/>
      <c r="AT740" s="295"/>
      <c r="AU740" s="295"/>
      <c r="AV740" s="295"/>
      <c r="AW740" s="295"/>
      <c r="AX740" s="295"/>
      <c r="AY740" s="295"/>
      <c r="AZ740" s="295"/>
      <c r="BA740" s="295"/>
      <c r="BB740" s="295"/>
      <c r="BC740" s="295"/>
      <c r="BD740" s="295"/>
      <c r="BE740" s="295"/>
      <c r="BF740" s="295"/>
      <c r="BG740" s="295"/>
      <c r="BH740" s="295"/>
      <c r="BI740" s="295"/>
    </row>
    <row r="741">
      <c r="A741" s="295"/>
      <c r="B741" s="295"/>
      <c r="C741" s="295"/>
      <c r="D741" s="295"/>
      <c r="E741" s="295"/>
      <c r="F741" s="295"/>
      <c r="G741" s="295"/>
      <c r="H741" s="295"/>
      <c r="I741" s="295"/>
      <c r="J741" s="295"/>
      <c r="K741" s="295"/>
      <c r="L741" s="295"/>
      <c r="M741" s="295"/>
      <c r="N741" s="295"/>
      <c r="O741" s="295"/>
      <c r="P741" s="295"/>
      <c r="Q741" s="295"/>
      <c r="R741" s="295"/>
      <c r="S741" s="295"/>
      <c r="T741" s="295"/>
      <c r="U741" s="295"/>
      <c r="V741" s="295"/>
      <c r="W741" s="295"/>
      <c r="X741" s="295"/>
      <c r="Y741" s="295"/>
      <c r="Z741" s="295"/>
      <c r="AA741" s="295"/>
      <c r="AB741" s="295"/>
      <c r="AC741" s="295"/>
      <c r="AD741" s="295"/>
      <c r="AE741" s="295"/>
      <c r="AF741" s="295"/>
      <c r="AG741" s="295"/>
      <c r="AH741" s="295"/>
      <c r="AI741" s="295"/>
      <c r="AJ741" s="295"/>
      <c r="AK741" s="295"/>
      <c r="AL741" s="295"/>
      <c r="AM741" s="295"/>
      <c r="AN741" s="295"/>
      <c r="AO741" s="295"/>
      <c r="AP741" s="295"/>
      <c r="AQ741" s="295"/>
      <c r="AR741" s="295"/>
      <c r="AS741" s="295"/>
      <c r="AT741" s="295"/>
      <c r="AU741" s="295"/>
      <c r="AV741" s="295"/>
      <c r="AW741" s="295"/>
      <c r="AX741" s="295"/>
      <c r="AY741" s="295"/>
      <c r="AZ741" s="295"/>
      <c r="BA741" s="295"/>
      <c r="BB741" s="295"/>
      <c r="BC741" s="295"/>
      <c r="BD741" s="295"/>
      <c r="BE741" s="295"/>
      <c r="BF741" s="295"/>
      <c r="BG741" s="295"/>
      <c r="BH741" s="295"/>
      <c r="BI741" s="295"/>
    </row>
    <row r="742">
      <c r="A742" s="295"/>
      <c r="B742" s="295"/>
      <c r="C742" s="295"/>
      <c r="D742" s="295"/>
      <c r="E742" s="295"/>
      <c r="F742" s="295"/>
      <c r="G742" s="295"/>
      <c r="H742" s="295"/>
      <c r="I742" s="295"/>
      <c r="J742" s="295"/>
      <c r="K742" s="295"/>
      <c r="L742" s="295"/>
      <c r="M742" s="295"/>
      <c r="N742" s="295"/>
      <c r="O742" s="295"/>
      <c r="P742" s="295"/>
      <c r="Q742" s="295"/>
      <c r="R742" s="295"/>
      <c r="S742" s="295"/>
      <c r="T742" s="295"/>
      <c r="U742" s="295"/>
      <c r="V742" s="295"/>
      <c r="W742" s="295"/>
      <c r="X742" s="295"/>
      <c r="Y742" s="295"/>
      <c r="Z742" s="295"/>
      <c r="AA742" s="295"/>
      <c r="AB742" s="295"/>
      <c r="AC742" s="295"/>
      <c r="AD742" s="295"/>
      <c r="AE742" s="295"/>
      <c r="AF742" s="295"/>
      <c r="AG742" s="295"/>
      <c r="AH742" s="295"/>
      <c r="AI742" s="295"/>
      <c r="AJ742" s="295"/>
      <c r="AK742" s="295"/>
      <c r="AL742" s="295"/>
      <c r="AM742" s="295"/>
      <c r="AN742" s="295"/>
      <c r="AO742" s="295"/>
      <c r="AP742" s="295"/>
      <c r="AQ742" s="295"/>
      <c r="AR742" s="295"/>
      <c r="AS742" s="295"/>
      <c r="AT742" s="295"/>
      <c r="AU742" s="295"/>
      <c r="AV742" s="295"/>
      <c r="AW742" s="295"/>
      <c r="AX742" s="295"/>
      <c r="AY742" s="295"/>
      <c r="AZ742" s="295"/>
      <c r="BA742" s="295"/>
      <c r="BB742" s="295"/>
      <c r="BC742" s="295"/>
      <c r="BD742" s="295"/>
      <c r="BE742" s="295"/>
      <c r="BF742" s="295"/>
      <c r="BG742" s="295"/>
      <c r="BH742" s="295"/>
      <c r="BI742" s="295"/>
    </row>
    <row r="743">
      <c r="A743" s="295"/>
      <c r="B743" s="295"/>
      <c r="C743" s="295"/>
      <c r="D743" s="295"/>
      <c r="E743" s="295"/>
      <c r="F743" s="295"/>
      <c r="G743" s="295"/>
      <c r="H743" s="295"/>
      <c r="I743" s="295"/>
      <c r="J743" s="295"/>
      <c r="K743" s="295"/>
      <c r="L743" s="295"/>
      <c r="M743" s="295"/>
      <c r="N743" s="295"/>
      <c r="O743" s="295"/>
      <c r="P743" s="295"/>
      <c r="Q743" s="295"/>
      <c r="R743" s="295"/>
      <c r="S743" s="295"/>
      <c r="T743" s="295"/>
      <c r="U743" s="295"/>
      <c r="V743" s="295"/>
      <c r="W743" s="295"/>
      <c r="X743" s="295"/>
      <c r="Y743" s="295"/>
      <c r="Z743" s="295"/>
      <c r="AA743" s="295"/>
      <c r="AB743" s="295"/>
      <c r="AC743" s="295"/>
      <c r="AD743" s="295"/>
      <c r="AE743" s="295"/>
      <c r="AF743" s="295"/>
      <c r="AG743" s="295"/>
      <c r="AH743" s="295"/>
      <c r="AI743" s="295"/>
      <c r="AJ743" s="295"/>
      <c r="AK743" s="295"/>
      <c r="AL743" s="295"/>
      <c r="AM743" s="295"/>
      <c r="AN743" s="295"/>
      <c r="AO743" s="295"/>
      <c r="AP743" s="295"/>
      <c r="AQ743" s="295"/>
      <c r="AR743" s="295"/>
      <c r="AS743" s="295"/>
      <c r="AT743" s="295"/>
      <c r="AU743" s="295"/>
      <c r="AV743" s="295"/>
      <c r="AW743" s="295"/>
      <c r="AX743" s="295"/>
      <c r="AY743" s="295"/>
      <c r="AZ743" s="295"/>
      <c r="BA743" s="295"/>
      <c r="BB743" s="295"/>
      <c r="BC743" s="295"/>
      <c r="BD743" s="295"/>
      <c r="BE743" s="295"/>
      <c r="BF743" s="295"/>
      <c r="BG743" s="295"/>
      <c r="BH743" s="295"/>
      <c r="BI743" s="295"/>
    </row>
    <row r="744">
      <c r="A744" s="295"/>
      <c r="B744" s="295"/>
      <c r="C744" s="295"/>
      <c r="D744" s="295"/>
      <c r="E744" s="295"/>
      <c r="F744" s="295"/>
      <c r="G744" s="295"/>
      <c r="H744" s="295"/>
      <c r="I744" s="295"/>
      <c r="J744" s="295"/>
      <c r="K744" s="295"/>
      <c r="L744" s="295"/>
      <c r="M744" s="295"/>
      <c r="N744" s="295"/>
      <c r="O744" s="295"/>
      <c r="P744" s="295"/>
      <c r="Q744" s="295"/>
      <c r="R744" s="295"/>
      <c r="S744" s="295"/>
      <c r="T744" s="295"/>
      <c r="U744" s="295"/>
      <c r="V744" s="295"/>
      <c r="W744" s="295"/>
      <c r="X744" s="295"/>
      <c r="Y744" s="295"/>
      <c r="Z744" s="295"/>
      <c r="AA744" s="295"/>
      <c r="AB744" s="295"/>
      <c r="AC744" s="295"/>
      <c r="AD744" s="295"/>
      <c r="AE744" s="295"/>
      <c r="AF744" s="295"/>
      <c r="AG744" s="295"/>
      <c r="AH744" s="295"/>
      <c r="AI744" s="295"/>
      <c r="AJ744" s="295"/>
      <c r="AK744" s="295"/>
      <c r="AL744" s="295"/>
      <c r="AM744" s="295"/>
      <c r="AN744" s="295"/>
      <c r="AO744" s="295"/>
      <c r="AP744" s="295"/>
      <c r="AQ744" s="295"/>
      <c r="AR744" s="295"/>
      <c r="AS744" s="295"/>
      <c r="AT744" s="295"/>
      <c r="AU744" s="295"/>
      <c r="AV744" s="295"/>
      <c r="AW744" s="295"/>
      <c r="AX744" s="295"/>
      <c r="AY744" s="295"/>
      <c r="AZ744" s="295"/>
      <c r="BA744" s="295"/>
      <c r="BB744" s="295"/>
      <c r="BC744" s="295"/>
      <c r="BD744" s="295"/>
      <c r="BE744" s="295"/>
      <c r="BF744" s="295"/>
      <c r="BG744" s="295"/>
      <c r="BH744" s="295"/>
      <c r="BI744" s="295"/>
    </row>
    <row r="745">
      <c r="A745" s="295"/>
      <c r="B745" s="295"/>
      <c r="C745" s="295"/>
      <c r="D745" s="295"/>
      <c r="E745" s="295"/>
      <c r="F745" s="295"/>
      <c r="G745" s="295"/>
      <c r="H745" s="295"/>
      <c r="I745" s="295"/>
      <c r="J745" s="295"/>
      <c r="K745" s="295"/>
      <c r="L745" s="295"/>
      <c r="M745" s="295"/>
      <c r="N745" s="295"/>
      <c r="O745" s="295"/>
      <c r="P745" s="295"/>
      <c r="Q745" s="295"/>
      <c r="R745" s="295"/>
      <c r="S745" s="295"/>
      <c r="T745" s="295"/>
      <c r="U745" s="295"/>
      <c r="V745" s="295"/>
      <c r="W745" s="295"/>
      <c r="X745" s="295"/>
      <c r="Y745" s="295"/>
      <c r="Z745" s="295"/>
      <c r="AA745" s="295"/>
      <c r="AB745" s="295"/>
      <c r="AC745" s="295"/>
      <c r="AD745" s="295"/>
      <c r="AE745" s="295"/>
      <c r="AF745" s="295"/>
      <c r="AG745" s="295"/>
      <c r="AH745" s="295"/>
      <c r="AI745" s="295"/>
      <c r="AJ745" s="295"/>
      <c r="AK745" s="295"/>
      <c r="AL745" s="295"/>
      <c r="AM745" s="295"/>
      <c r="AN745" s="295"/>
      <c r="AO745" s="295"/>
      <c r="AP745" s="295"/>
      <c r="AQ745" s="295"/>
      <c r="AR745" s="295"/>
      <c r="AS745" s="295"/>
      <c r="AT745" s="295"/>
      <c r="AU745" s="295"/>
      <c r="AV745" s="295"/>
      <c r="AW745" s="295"/>
      <c r="AX745" s="295"/>
      <c r="AY745" s="295"/>
      <c r="AZ745" s="295"/>
      <c r="BA745" s="295"/>
      <c r="BB745" s="295"/>
      <c r="BC745" s="295"/>
      <c r="BD745" s="295"/>
      <c r="BE745" s="295"/>
      <c r="BF745" s="295"/>
      <c r="BG745" s="295"/>
      <c r="BH745" s="295"/>
      <c r="BI745" s="295"/>
    </row>
    <row r="746">
      <c r="A746" s="295"/>
      <c r="B746" s="295"/>
      <c r="C746" s="295"/>
      <c r="D746" s="295"/>
      <c r="E746" s="295"/>
      <c r="F746" s="295"/>
      <c r="G746" s="295"/>
      <c r="H746" s="295"/>
      <c r="I746" s="295"/>
      <c r="J746" s="295"/>
      <c r="K746" s="295"/>
      <c r="L746" s="295"/>
      <c r="M746" s="295"/>
      <c r="N746" s="295"/>
      <c r="O746" s="295"/>
      <c r="P746" s="295"/>
      <c r="Q746" s="295"/>
      <c r="R746" s="295"/>
      <c r="S746" s="295"/>
      <c r="T746" s="295"/>
      <c r="U746" s="295"/>
      <c r="V746" s="295"/>
      <c r="W746" s="295"/>
      <c r="X746" s="295"/>
      <c r="Y746" s="295"/>
      <c r="Z746" s="295"/>
      <c r="AA746" s="295"/>
      <c r="AB746" s="295"/>
      <c r="AC746" s="295"/>
      <c r="AD746" s="295"/>
      <c r="AE746" s="295"/>
      <c r="AF746" s="295"/>
      <c r="AG746" s="295"/>
      <c r="AH746" s="295"/>
      <c r="AI746" s="295"/>
      <c r="AJ746" s="295"/>
      <c r="AK746" s="295"/>
      <c r="AL746" s="295"/>
      <c r="AM746" s="295"/>
      <c r="AN746" s="295"/>
      <c r="AO746" s="295"/>
      <c r="AP746" s="295"/>
      <c r="AQ746" s="295"/>
      <c r="AR746" s="295"/>
      <c r="AS746" s="295"/>
      <c r="AT746" s="295"/>
      <c r="AU746" s="295"/>
      <c r="AV746" s="295"/>
      <c r="AW746" s="295"/>
      <c r="AX746" s="295"/>
      <c r="AY746" s="295"/>
      <c r="AZ746" s="295"/>
      <c r="BA746" s="295"/>
      <c r="BB746" s="295"/>
      <c r="BC746" s="295"/>
      <c r="BD746" s="295"/>
      <c r="BE746" s="295"/>
      <c r="BF746" s="295"/>
      <c r="BG746" s="295"/>
      <c r="BH746" s="295"/>
      <c r="BI746" s="295"/>
    </row>
    <row r="747">
      <c r="A747" s="295"/>
      <c r="B747" s="295"/>
      <c r="C747" s="295"/>
      <c r="D747" s="295"/>
      <c r="E747" s="295"/>
      <c r="F747" s="295"/>
      <c r="G747" s="295"/>
      <c r="H747" s="295"/>
      <c r="I747" s="295"/>
      <c r="J747" s="295"/>
      <c r="K747" s="295"/>
      <c r="L747" s="295"/>
      <c r="M747" s="295"/>
      <c r="N747" s="295"/>
      <c r="O747" s="295"/>
      <c r="P747" s="295"/>
      <c r="Q747" s="295"/>
      <c r="R747" s="295"/>
      <c r="S747" s="295"/>
      <c r="T747" s="295"/>
      <c r="U747" s="295"/>
      <c r="V747" s="295"/>
      <c r="W747" s="295"/>
      <c r="X747" s="295"/>
      <c r="Y747" s="295"/>
      <c r="Z747" s="295"/>
      <c r="AA747" s="295"/>
      <c r="AB747" s="295"/>
      <c r="AC747" s="295"/>
      <c r="AD747" s="295"/>
      <c r="AE747" s="295"/>
      <c r="AF747" s="295"/>
      <c r="AG747" s="295"/>
      <c r="AH747" s="295"/>
      <c r="AI747" s="295"/>
      <c r="AJ747" s="295"/>
      <c r="AK747" s="295"/>
      <c r="AL747" s="295"/>
      <c r="AM747" s="295"/>
      <c r="AN747" s="295"/>
      <c r="AO747" s="295"/>
      <c r="AP747" s="295"/>
      <c r="AQ747" s="295"/>
      <c r="AR747" s="295"/>
      <c r="AS747" s="295"/>
      <c r="AT747" s="295"/>
      <c r="AU747" s="295"/>
      <c r="AV747" s="295"/>
      <c r="AW747" s="295"/>
      <c r="AX747" s="295"/>
      <c r="AY747" s="295"/>
      <c r="AZ747" s="295"/>
      <c r="BA747" s="295"/>
      <c r="BB747" s="295"/>
      <c r="BC747" s="295"/>
      <c r="BD747" s="295"/>
      <c r="BE747" s="295"/>
      <c r="BF747" s="295"/>
      <c r="BG747" s="295"/>
      <c r="BH747" s="295"/>
      <c r="BI747" s="295"/>
    </row>
    <row r="748">
      <c r="A748" s="295"/>
      <c r="B748" s="295"/>
      <c r="C748" s="295"/>
      <c r="D748" s="295"/>
      <c r="E748" s="295"/>
      <c r="F748" s="295"/>
      <c r="G748" s="295"/>
      <c r="H748" s="295"/>
      <c r="I748" s="295"/>
      <c r="J748" s="295"/>
      <c r="K748" s="295"/>
      <c r="L748" s="295"/>
      <c r="M748" s="295"/>
      <c r="N748" s="295"/>
      <c r="O748" s="295"/>
      <c r="P748" s="295"/>
      <c r="Q748" s="295"/>
      <c r="R748" s="295"/>
      <c r="S748" s="295"/>
      <c r="T748" s="295"/>
      <c r="U748" s="295"/>
      <c r="V748" s="295"/>
      <c r="W748" s="295"/>
      <c r="X748" s="295"/>
      <c r="Y748" s="295"/>
      <c r="Z748" s="295"/>
      <c r="AA748" s="295"/>
      <c r="AB748" s="295"/>
      <c r="AC748" s="295"/>
      <c r="AD748" s="295"/>
      <c r="AE748" s="295"/>
      <c r="AF748" s="295"/>
      <c r="AG748" s="295"/>
      <c r="AH748" s="295"/>
      <c r="AI748" s="295"/>
      <c r="AJ748" s="295"/>
      <c r="AK748" s="295"/>
      <c r="AL748" s="295"/>
      <c r="AM748" s="295"/>
      <c r="AN748" s="295"/>
      <c r="AO748" s="295"/>
      <c r="AP748" s="295"/>
      <c r="AQ748" s="295"/>
      <c r="AR748" s="295"/>
      <c r="AS748" s="295"/>
      <c r="AT748" s="295"/>
      <c r="AU748" s="295"/>
      <c r="AV748" s="295"/>
      <c r="AW748" s="295"/>
      <c r="AX748" s="295"/>
      <c r="AY748" s="295"/>
      <c r="AZ748" s="295"/>
      <c r="BA748" s="295"/>
      <c r="BB748" s="295"/>
      <c r="BC748" s="295"/>
      <c r="BD748" s="295"/>
      <c r="BE748" s="295"/>
      <c r="BF748" s="295"/>
      <c r="BG748" s="295"/>
      <c r="BH748" s="295"/>
      <c r="BI748" s="295"/>
    </row>
    <row r="749">
      <c r="A749" s="295"/>
      <c r="B749" s="295"/>
      <c r="C749" s="295"/>
      <c r="D749" s="295"/>
      <c r="E749" s="295"/>
      <c r="F749" s="295"/>
      <c r="G749" s="295"/>
      <c r="H749" s="295"/>
      <c r="I749" s="295"/>
      <c r="J749" s="295"/>
      <c r="K749" s="295"/>
      <c r="L749" s="295"/>
      <c r="M749" s="295"/>
      <c r="N749" s="295"/>
      <c r="O749" s="295"/>
      <c r="P749" s="295"/>
      <c r="Q749" s="295"/>
      <c r="R749" s="295"/>
      <c r="S749" s="295"/>
      <c r="T749" s="295"/>
      <c r="U749" s="295"/>
      <c r="V749" s="295"/>
      <c r="W749" s="295"/>
      <c r="X749" s="295"/>
      <c r="Y749" s="295"/>
      <c r="Z749" s="295"/>
      <c r="AA749" s="295"/>
      <c r="AB749" s="295"/>
      <c r="AC749" s="295"/>
      <c r="AD749" s="295"/>
      <c r="AE749" s="295"/>
      <c r="AF749" s="295"/>
      <c r="AG749" s="295"/>
      <c r="AH749" s="295"/>
      <c r="AI749" s="295"/>
      <c r="AJ749" s="295"/>
      <c r="AK749" s="295"/>
      <c r="AL749" s="295"/>
      <c r="AM749" s="295"/>
      <c r="AN749" s="295"/>
      <c r="AO749" s="295"/>
      <c r="AP749" s="295"/>
      <c r="AQ749" s="295"/>
      <c r="AR749" s="295"/>
      <c r="AS749" s="295"/>
      <c r="AT749" s="295"/>
      <c r="AU749" s="295"/>
      <c r="AV749" s="295"/>
      <c r="AW749" s="295"/>
      <c r="AX749" s="295"/>
      <c r="AY749" s="295"/>
      <c r="AZ749" s="295"/>
      <c r="BA749" s="295"/>
      <c r="BB749" s="295"/>
      <c r="BC749" s="295"/>
      <c r="BD749" s="295"/>
      <c r="BE749" s="295"/>
      <c r="BF749" s="295"/>
      <c r="BG749" s="295"/>
      <c r="BH749" s="295"/>
      <c r="BI749" s="295"/>
    </row>
    <row r="750">
      <c r="A750" s="295"/>
      <c r="B750" s="295"/>
      <c r="C750" s="295"/>
      <c r="D750" s="295"/>
      <c r="E750" s="295"/>
      <c r="F750" s="295"/>
      <c r="G750" s="295"/>
      <c r="H750" s="295"/>
      <c r="I750" s="295"/>
      <c r="J750" s="295"/>
      <c r="K750" s="295"/>
      <c r="L750" s="295"/>
      <c r="M750" s="295"/>
      <c r="N750" s="295"/>
      <c r="O750" s="295"/>
      <c r="P750" s="295"/>
      <c r="Q750" s="295"/>
      <c r="R750" s="295"/>
      <c r="S750" s="295"/>
      <c r="T750" s="295"/>
      <c r="U750" s="295"/>
      <c r="V750" s="295"/>
      <c r="W750" s="295"/>
      <c r="X750" s="295"/>
      <c r="Y750" s="295"/>
      <c r="Z750" s="295"/>
      <c r="AA750" s="295"/>
      <c r="AB750" s="295"/>
      <c r="AC750" s="295"/>
      <c r="AD750" s="295"/>
      <c r="AE750" s="295"/>
      <c r="AF750" s="295"/>
      <c r="AG750" s="295"/>
      <c r="AH750" s="295"/>
      <c r="AI750" s="295"/>
      <c r="AJ750" s="295"/>
      <c r="AK750" s="295"/>
      <c r="AL750" s="295"/>
      <c r="AM750" s="295"/>
      <c r="AN750" s="295"/>
      <c r="AO750" s="295"/>
      <c r="AP750" s="295"/>
      <c r="AQ750" s="295"/>
      <c r="AR750" s="295"/>
      <c r="AS750" s="295"/>
      <c r="AT750" s="295"/>
      <c r="AU750" s="295"/>
      <c r="AV750" s="295"/>
      <c r="AW750" s="295"/>
      <c r="AX750" s="295"/>
      <c r="AY750" s="295"/>
      <c r="AZ750" s="295"/>
      <c r="BA750" s="295"/>
      <c r="BB750" s="295"/>
      <c r="BC750" s="295"/>
      <c r="BD750" s="295"/>
      <c r="BE750" s="295"/>
      <c r="BF750" s="295"/>
      <c r="BG750" s="295"/>
      <c r="BH750" s="295"/>
      <c r="BI750" s="295"/>
    </row>
    <row r="751">
      <c r="A751" s="295"/>
      <c r="B751" s="295"/>
      <c r="C751" s="295"/>
      <c r="D751" s="295"/>
      <c r="E751" s="295"/>
      <c r="F751" s="295"/>
      <c r="G751" s="295"/>
      <c r="H751" s="295"/>
      <c r="I751" s="295"/>
      <c r="J751" s="295"/>
      <c r="K751" s="295"/>
      <c r="L751" s="295"/>
      <c r="M751" s="295"/>
      <c r="N751" s="295"/>
      <c r="O751" s="295"/>
      <c r="P751" s="295"/>
      <c r="Q751" s="295"/>
      <c r="R751" s="295"/>
      <c r="S751" s="295"/>
      <c r="T751" s="295"/>
      <c r="U751" s="295"/>
      <c r="V751" s="295"/>
      <c r="W751" s="295"/>
      <c r="X751" s="295"/>
      <c r="Y751" s="295"/>
      <c r="Z751" s="295"/>
      <c r="AA751" s="295"/>
      <c r="AB751" s="295"/>
      <c r="AC751" s="295"/>
      <c r="AD751" s="295"/>
      <c r="AE751" s="295"/>
      <c r="AF751" s="295"/>
      <c r="AG751" s="295"/>
      <c r="AH751" s="295"/>
      <c r="AI751" s="295"/>
      <c r="AJ751" s="295"/>
      <c r="AK751" s="295"/>
      <c r="AL751" s="295"/>
      <c r="AM751" s="295"/>
      <c r="AN751" s="295"/>
      <c r="AO751" s="295"/>
      <c r="AP751" s="295"/>
      <c r="AQ751" s="295"/>
      <c r="AR751" s="295"/>
      <c r="AS751" s="295"/>
      <c r="AT751" s="295"/>
      <c r="AU751" s="295"/>
      <c r="AV751" s="295"/>
      <c r="AW751" s="295"/>
      <c r="AX751" s="295"/>
      <c r="AY751" s="295"/>
      <c r="AZ751" s="295"/>
      <c r="BA751" s="295"/>
      <c r="BB751" s="295"/>
      <c r="BC751" s="295"/>
      <c r="BD751" s="295"/>
      <c r="BE751" s="295"/>
      <c r="BF751" s="295"/>
      <c r="BG751" s="295"/>
      <c r="BH751" s="295"/>
      <c r="BI751" s="295"/>
    </row>
    <row r="752">
      <c r="A752" s="295"/>
      <c r="B752" s="295"/>
      <c r="C752" s="295"/>
      <c r="D752" s="295"/>
      <c r="E752" s="295"/>
      <c r="F752" s="295"/>
      <c r="G752" s="295"/>
      <c r="H752" s="295"/>
      <c r="I752" s="295"/>
      <c r="J752" s="295"/>
      <c r="K752" s="295"/>
      <c r="L752" s="295"/>
      <c r="M752" s="295"/>
      <c r="N752" s="295"/>
      <c r="O752" s="295"/>
      <c r="P752" s="295"/>
      <c r="Q752" s="295"/>
      <c r="R752" s="295"/>
      <c r="S752" s="295"/>
      <c r="T752" s="295"/>
      <c r="U752" s="295"/>
      <c r="V752" s="295"/>
      <c r="W752" s="295"/>
      <c r="X752" s="295"/>
      <c r="Y752" s="295"/>
      <c r="Z752" s="295"/>
      <c r="AA752" s="295"/>
      <c r="AB752" s="295"/>
      <c r="AC752" s="295"/>
      <c r="AD752" s="295"/>
      <c r="AE752" s="295"/>
      <c r="AF752" s="295"/>
      <c r="AG752" s="295"/>
      <c r="AH752" s="295"/>
      <c r="AI752" s="295"/>
      <c r="AJ752" s="295"/>
      <c r="AK752" s="295"/>
      <c r="AL752" s="295"/>
      <c r="AM752" s="295"/>
      <c r="AN752" s="295"/>
      <c r="AO752" s="295"/>
      <c r="AP752" s="295"/>
      <c r="AQ752" s="295"/>
      <c r="AR752" s="295"/>
      <c r="AS752" s="295"/>
      <c r="AT752" s="295"/>
      <c r="AU752" s="295"/>
      <c r="AV752" s="295"/>
      <c r="AW752" s="295"/>
      <c r="AX752" s="295"/>
      <c r="AY752" s="295"/>
      <c r="AZ752" s="295"/>
      <c r="BA752" s="295"/>
      <c r="BB752" s="295"/>
      <c r="BC752" s="295"/>
      <c r="BD752" s="295"/>
      <c r="BE752" s="295"/>
      <c r="BF752" s="295"/>
      <c r="BG752" s="295"/>
      <c r="BH752" s="295"/>
      <c r="BI752" s="295"/>
    </row>
    <row r="753">
      <c r="A753" s="295"/>
      <c r="B753" s="295"/>
      <c r="C753" s="295"/>
      <c r="D753" s="295"/>
      <c r="E753" s="295"/>
      <c r="F753" s="295"/>
      <c r="G753" s="295"/>
      <c r="H753" s="295"/>
      <c r="I753" s="295"/>
      <c r="J753" s="295"/>
      <c r="K753" s="295"/>
      <c r="L753" s="295"/>
      <c r="M753" s="295"/>
      <c r="N753" s="295"/>
      <c r="O753" s="295"/>
      <c r="P753" s="295"/>
      <c r="Q753" s="295"/>
      <c r="R753" s="295"/>
      <c r="S753" s="295"/>
      <c r="T753" s="295"/>
      <c r="U753" s="295"/>
      <c r="V753" s="295"/>
      <c r="W753" s="295"/>
      <c r="X753" s="295"/>
      <c r="Y753" s="295"/>
      <c r="Z753" s="295"/>
      <c r="AA753" s="295"/>
      <c r="AB753" s="295"/>
      <c r="AC753" s="295"/>
      <c r="AD753" s="295"/>
      <c r="AE753" s="295"/>
      <c r="AF753" s="295"/>
      <c r="AG753" s="295"/>
      <c r="AH753" s="295"/>
      <c r="AI753" s="295"/>
      <c r="AJ753" s="295"/>
      <c r="AK753" s="295"/>
      <c r="AL753" s="295"/>
      <c r="AM753" s="295"/>
      <c r="AN753" s="295"/>
      <c r="AO753" s="295"/>
      <c r="AP753" s="295"/>
      <c r="AQ753" s="295"/>
      <c r="AR753" s="295"/>
      <c r="AS753" s="295"/>
      <c r="AT753" s="295"/>
      <c r="AU753" s="295"/>
      <c r="AV753" s="295"/>
      <c r="AW753" s="295"/>
      <c r="AX753" s="295"/>
      <c r="AY753" s="295"/>
      <c r="AZ753" s="295"/>
      <c r="BA753" s="295"/>
      <c r="BB753" s="295"/>
      <c r="BC753" s="295"/>
      <c r="BD753" s="295"/>
      <c r="BE753" s="295"/>
      <c r="BF753" s="295"/>
      <c r="BG753" s="295"/>
      <c r="BH753" s="295"/>
      <c r="BI753" s="295"/>
    </row>
    <row r="754">
      <c r="A754" s="295"/>
      <c r="B754" s="295"/>
      <c r="C754" s="295"/>
      <c r="D754" s="295"/>
      <c r="E754" s="295"/>
      <c r="F754" s="295"/>
      <c r="G754" s="295"/>
      <c r="H754" s="295"/>
      <c r="I754" s="295"/>
      <c r="J754" s="295"/>
      <c r="K754" s="295"/>
      <c r="L754" s="295"/>
      <c r="M754" s="295"/>
      <c r="N754" s="295"/>
      <c r="O754" s="295"/>
      <c r="P754" s="295"/>
      <c r="Q754" s="295"/>
      <c r="R754" s="295"/>
      <c r="S754" s="295"/>
      <c r="T754" s="295"/>
      <c r="U754" s="295"/>
      <c r="V754" s="295"/>
      <c r="W754" s="295"/>
      <c r="X754" s="295"/>
      <c r="Y754" s="295"/>
      <c r="Z754" s="295"/>
      <c r="AA754" s="295"/>
      <c r="AB754" s="295"/>
      <c r="AC754" s="295"/>
      <c r="AD754" s="295"/>
      <c r="AE754" s="295"/>
      <c r="AF754" s="295"/>
      <c r="AG754" s="295"/>
      <c r="AH754" s="295"/>
      <c r="AI754" s="295"/>
      <c r="AJ754" s="295"/>
      <c r="AK754" s="295"/>
      <c r="AL754" s="295"/>
      <c r="AM754" s="295"/>
      <c r="AN754" s="295"/>
      <c r="AO754" s="295"/>
      <c r="AP754" s="295"/>
      <c r="AQ754" s="295"/>
      <c r="AR754" s="295"/>
      <c r="AS754" s="295"/>
      <c r="AT754" s="295"/>
      <c r="AU754" s="295"/>
      <c r="AV754" s="295"/>
      <c r="AW754" s="295"/>
      <c r="AX754" s="295"/>
      <c r="AY754" s="295"/>
      <c r="AZ754" s="295"/>
      <c r="BA754" s="295"/>
      <c r="BB754" s="295"/>
      <c r="BC754" s="295"/>
      <c r="BD754" s="295"/>
      <c r="BE754" s="295"/>
      <c r="BF754" s="295"/>
      <c r="BG754" s="295"/>
      <c r="BH754" s="295"/>
      <c r="BI754" s="295"/>
    </row>
    <row r="755">
      <c r="A755" s="295"/>
      <c r="B755" s="295"/>
      <c r="C755" s="295"/>
      <c r="D755" s="295"/>
      <c r="E755" s="295"/>
      <c r="F755" s="295"/>
      <c r="G755" s="295"/>
      <c r="H755" s="295"/>
      <c r="I755" s="295"/>
      <c r="J755" s="295"/>
      <c r="K755" s="295"/>
      <c r="L755" s="295"/>
      <c r="M755" s="295"/>
      <c r="N755" s="295"/>
      <c r="O755" s="295"/>
      <c r="P755" s="295"/>
      <c r="Q755" s="295"/>
      <c r="R755" s="295"/>
      <c r="S755" s="295"/>
      <c r="T755" s="295"/>
      <c r="U755" s="295"/>
      <c r="V755" s="295"/>
      <c r="W755" s="295"/>
      <c r="X755" s="295"/>
      <c r="Y755" s="295"/>
      <c r="Z755" s="295"/>
      <c r="AA755" s="295"/>
      <c r="AB755" s="295"/>
      <c r="AC755" s="295"/>
      <c r="AD755" s="295"/>
      <c r="AE755" s="295"/>
      <c r="AF755" s="295"/>
      <c r="AG755" s="295"/>
      <c r="AH755" s="295"/>
      <c r="AI755" s="295"/>
      <c r="AJ755" s="295"/>
      <c r="AK755" s="295"/>
      <c r="AL755" s="295"/>
      <c r="AM755" s="295"/>
      <c r="AN755" s="295"/>
      <c r="AO755" s="295"/>
      <c r="AP755" s="295"/>
      <c r="AQ755" s="295"/>
      <c r="AR755" s="295"/>
      <c r="AS755" s="295"/>
      <c r="AT755" s="295"/>
      <c r="AU755" s="295"/>
      <c r="AV755" s="295"/>
      <c r="AW755" s="295"/>
      <c r="AX755" s="295"/>
      <c r="AY755" s="295"/>
      <c r="AZ755" s="295"/>
      <c r="BA755" s="295"/>
      <c r="BB755" s="295"/>
      <c r="BC755" s="295"/>
      <c r="BD755" s="295"/>
      <c r="BE755" s="295"/>
      <c r="BF755" s="295"/>
      <c r="BG755" s="295"/>
      <c r="BH755" s="295"/>
      <c r="BI755" s="295"/>
    </row>
    <row r="756">
      <c r="A756" s="295"/>
      <c r="B756" s="295"/>
      <c r="C756" s="295"/>
      <c r="D756" s="295"/>
      <c r="E756" s="295"/>
      <c r="F756" s="295"/>
      <c r="G756" s="295"/>
      <c r="H756" s="295"/>
      <c r="I756" s="295"/>
      <c r="J756" s="295"/>
      <c r="K756" s="295"/>
      <c r="L756" s="295"/>
      <c r="M756" s="295"/>
      <c r="N756" s="295"/>
      <c r="O756" s="295"/>
      <c r="P756" s="295"/>
      <c r="Q756" s="295"/>
      <c r="R756" s="295"/>
      <c r="S756" s="295"/>
      <c r="T756" s="295"/>
      <c r="U756" s="295"/>
      <c r="V756" s="295"/>
      <c r="W756" s="295"/>
      <c r="X756" s="295"/>
      <c r="Y756" s="295"/>
      <c r="Z756" s="295"/>
      <c r="AA756" s="295"/>
      <c r="AB756" s="295"/>
      <c r="AC756" s="295"/>
      <c r="AD756" s="295"/>
      <c r="AE756" s="295"/>
      <c r="AF756" s="295"/>
      <c r="AG756" s="295"/>
      <c r="AH756" s="295"/>
      <c r="AI756" s="295"/>
      <c r="AJ756" s="295"/>
      <c r="AK756" s="295"/>
      <c r="AL756" s="295"/>
      <c r="AM756" s="295"/>
      <c r="AN756" s="295"/>
      <c r="AO756" s="295"/>
      <c r="AP756" s="295"/>
      <c r="AQ756" s="295"/>
      <c r="AR756" s="295"/>
      <c r="AS756" s="295"/>
      <c r="AT756" s="295"/>
      <c r="AU756" s="295"/>
      <c r="AV756" s="295"/>
      <c r="AW756" s="295"/>
      <c r="AX756" s="295"/>
      <c r="AY756" s="295"/>
      <c r="AZ756" s="295"/>
      <c r="BA756" s="295"/>
      <c r="BB756" s="295"/>
      <c r="BC756" s="295"/>
      <c r="BD756" s="295"/>
      <c r="BE756" s="295"/>
      <c r="BF756" s="295"/>
      <c r="BG756" s="295"/>
      <c r="BH756" s="295"/>
      <c r="BI756" s="295"/>
    </row>
    <row r="757">
      <c r="A757" s="295"/>
      <c r="B757" s="295"/>
      <c r="C757" s="295"/>
      <c r="D757" s="295"/>
      <c r="E757" s="295"/>
      <c r="F757" s="295"/>
      <c r="G757" s="295"/>
      <c r="H757" s="295"/>
      <c r="I757" s="295"/>
      <c r="J757" s="295"/>
      <c r="K757" s="295"/>
      <c r="L757" s="295"/>
      <c r="M757" s="295"/>
      <c r="N757" s="295"/>
      <c r="O757" s="295"/>
      <c r="P757" s="295"/>
      <c r="Q757" s="295"/>
      <c r="R757" s="295"/>
      <c r="S757" s="295"/>
      <c r="T757" s="295"/>
      <c r="U757" s="295"/>
      <c r="V757" s="295"/>
      <c r="W757" s="295"/>
      <c r="X757" s="295"/>
      <c r="Y757" s="295"/>
      <c r="Z757" s="295"/>
      <c r="AA757" s="295"/>
      <c r="AB757" s="295"/>
      <c r="AC757" s="295"/>
      <c r="AD757" s="295"/>
      <c r="AE757" s="295"/>
      <c r="AF757" s="295"/>
      <c r="AG757" s="295"/>
      <c r="AH757" s="295"/>
      <c r="AI757" s="295"/>
      <c r="AJ757" s="295"/>
      <c r="AK757" s="295"/>
      <c r="AL757" s="295"/>
      <c r="AM757" s="295"/>
      <c r="AN757" s="295"/>
      <c r="AO757" s="295"/>
      <c r="AP757" s="295"/>
      <c r="AQ757" s="295"/>
      <c r="AR757" s="295"/>
      <c r="AS757" s="295"/>
      <c r="AT757" s="295"/>
      <c r="AU757" s="295"/>
      <c r="AV757" s="295"/>
      <c r="AW757" s="295"/>
      <c r="AX757" s="295"/>
      <c r="AY757" s="295"/>
      <c r="AZ757" s="295"/>
      <c r="BA757" s="295"/>
      <c r="BB757" s="295"/>
      <c r="BC757" s="295"/>
      <c r="BD757" s="295"/>
      <c r="BE757" s="295"/>
      <c r="BF757" s="295"/>
      <c r="BG757" s="295"/>
      <c r="BH757" s="295"/>
      <c r="BI757" s="295"/>
    </row>
    <row r="758">
      <c r="A758" s="295"/>
      <c r="B758" s="295"/>
      <c r="C758" s="295"/>
      <c r="D758" s="295"/>
      <c r="E758" s="295"/>
      <c r="F758" s="295"/>
      <c r="G758" s="295"/>
      <c r="H758" s="295"/>
      <c r="I758" s="295"/>
      <c r="J758" s="295"/>
      <c r="K758" s="295"/>
      <c r="L758" s="295"/>
      <c r="M758" s="295"/>
      <c r="N758" s="295"/>
      <c r="O758" s="295"/>
      <c r="P758" s="295"/>
      <c r="Q758" s="295"/>
      <c r="R758" s="295"/>
      <c r="S758" s="295"/>
      <c r="T758" s="295"/>
      <c r="U758" s="295"/>
      <c r="V758" s="295"/>
      <c r="W758" s="295"/>
      <c r="X758" s="295"/>
      <c r="Y758" s="295"/>
      <c r="Z758" s="295"/>
      <c r="AA758" s="295"/>
      <c r="AB758" s="295"/>
      <c r="AC758" s="295"/>
      <c r="AD758" s="295"/>
      <c r="AE758" s="295"/>
      <c r="AF758" s="295"/>
      <c r="AG758" s="295"/>
      <c r="AH758" s="295"/>
      <c r="AI758" s="295"/>
      <c r="AJ758" s="295"/>
      <c r="AK758" s="295"/>
      <c r="AL758" s="295"/>
      <c r="AM758" s="295"/>
      <c r="AN758" s="295"/>
      <c r="AO758" s="295"/>
      <c r="AP758" s="295"/>
      <c r="AQ758" s="295"/>
      <c r="AR758" s="295"/>
      <c r="AS758" s="295"/>
      <c r="AT758" s="295"/>
      <c r="AU758" s="295"/>
      <c r="AV758" s="295"/>
      <c r="AW758" s="295"/>
      <c r="AX758" s="295"/>
      <c r="AY758" s="295"/>
      <c r="AZ758" s="295"/>
      <c r="BA758" s="295"/>
      <c r="BB758" s="295"/>
      <c r="BC758" s="295"/>
      <c r="BD758" s="295"/>
      <c r="BE758" s="295"/>
      <c r="BF758" s="295"/>
      <c r="BG758" s="295"/>
      <c r="BH758" s="295"/>
      <c r="BI758" s="295"/>
    </row>
    <row r="759">
      <c r="A759" s="295"/>
      <c r="B759" s="295"/>
      <c r="C759" s="295"/>
      <c r="D759" s="295"/>
      <c r="E759" s="295"/>
      <c r="F759" s="295"/>
      <c r="G759" s="295"/>
      <c r="H759" s="295"/>
      <c r="I759" s="295"/>
      <c r="J759" s="295"/>
      <c r="K759" s="295"/>
      <c r="L759" s="295"/>
      <c r="M759" s="295"/>
      <c r="N759" s="295"/>
      <c r="O759" s="295"/>
      <c r="P759" s="295"/>
      <c r="Q759" s="295"/>
      <c r="R759" s="295"/>
      <c r="S759" s="295"/>
      <c r="T759" s="295"/>
      <c r="U759" s="295"/>
      <c r="V759" s="295"/>
      <c r="W759" s="295"/>
      <c r="X759" s="295"/>
      <c r="Y759" s="295"/>
      <c r="Z759" s="295"/>
      <c r="AA759" s="295"/>
      <c r="AB759" s="295"/>
      <c r="AC759" s="295"/>
      <c r="AD759" s="295"/>
      <c r="AE759" s="295"/>
      <c r="AF759" s="295"/>
      <c r="AG759" s="295"/>
      <c r="AH759" s="295"/>
      <c r="AI759" s="295"/>
      <c r="AJ759" s="295"/>
      <c r="AK759" s="295"/>
      <c r="AL759" s="295"/>
      <c r="AM759" s="295"/>
      <c r="AN759" s="295"/>
      <c r="AO759" s="295"/>
      <c r="AP759" s="295"/>
      <c r="AQ759" s="295"/>
      <c r="AR759" s="295"/>
      <c r="AS759" s="295"/>
      <c r="AT759" s="295"/>
      <c r="AU759" s="295"/>
      <c r="AV759" s="295"/>
      <c r="AW759" s="295"/>
      <c r="AX759" s="295"/>
      <c r="AY759" s="295"/>
      <c r="AZ759" s="295"/>
      <c r="BA759" s="295"/>
      <c r="BB759" s="295"/>
      <c r="BC759" s="295"/>
      <c r="BD759" s="295"/>
      <c r="BE759" s="295"/>
      <c r="BF759" s="295"/>
      <c r="BG759" s="295"/>
      <c r="BH759" s="295"/>
      <c r="BI759" s="295"/>
    </row>
    <row r="760">
      <c r="A760" s="295"/>
      <c r="B760" s="295"/>
      <c r="C760" s="295"/>
      <c r="D760" s="295"/>
      <c r="E760" s="295"/>
      <c r="F760" s="295"/>
      <c r="G760" s="295"/>
      <c r="H760" s="295"/>
      <c r="I760" s="295"/>
      <c r="J760" s="295"/>
      <c r="K760" s="295"/>
      <c r="L760" s="295"/>
      <c r="M760" s="295"/>
      <c r="N760" s="295"/>
      <c r="O760" s="295"/>
      <c r="P760" s="295"/>
      <c r="Q760" s="295"/>
      <c r="R760" s="295"/>
      <c r="S760" s="295"/>
      <c r="T760" s="295"/>
      <c r="U760" s="295"/>
      <c r="V760" s="295"/>
      <c r="W760" s="295"/>
      <c r="X760" s="295"/>
      <c r="Y760" s="295"/>
      <c r="Z760" s="295"/>
      <c r="AA760" s="295"/>
      <c r="AB760" s="295"/>
      <c r="AC760" s="295"/>
      <c r="AD760" s="295"/>
      <c r="AE760" s="295"/>
      <c r="AF760" s="295"/>
      <c r="AG760" s="295"/>
      <c r="AH760" s="295"/>
      <c r="AI760" s="295"/>
      <c r="AJ760" s="295"/>
      <c r="AK760" s="295"/>
      <c r="AL760" s="295"/>
      <c r="AM760" s="295"/>
      <c r="AN760" s="295"/>
      <c r="AO760" s="295"/>
      <c r="AP760" s="295"/>
      <c r="AQ760" s="295"/>
      <c r="AR760" s="295"/>
      <c r="AS760" s="295"/>
      <c r="AT760" s="295"/>
      <c r="AU760" s="295"/>
      <c r="AV760" s="295"/>
      <c r="AW760" s="295"/>
      <c r="AX760" s="295"/>
      <c r="AY760" s="295"/>
      <c r="AZ760" s="295"/>
      <c r="BA760" s="295"/>
      <c r="BB760" s="295"/>
      <c r="BC760" s="295"/>
      <c r="BD760" s="295"/>
      <c r="BE760" s="295"/>
      <c r="BF760" s="295"/>
      <c r="BG760" s="295"/>
      <c r="BH760" s="295"/>
      <c r="BI760" s="295"/>
    </row>
    <row r="761">
      <c r="A761" s="295"/>
      <c r="B761" s="295"/>
      <c r="C761" s="295"/>
      <c r="D761" s="295"/>
      <c r="E761" s="295"/>
      <c r="F761" s="295"/>
      <c r="G761" s="295"/>
      <c r="H761" s="295"/>
      <c r="I761" s="295"/>
      <c r="J761" s="295"/>
      <c r="K761" s="295"/>
      <c r="L761" s="295"/>
      <c r="M761" s="295"/>
      <c r="N761" s="295"/>
      <c r="O761" s="295"/>
      <c r="P761" s="295"/>
      <c r="Q761" s="295"/>
      <c r="R761" s="295"/>
      <c r="S761" s="295"/>
      <c r="T761" s="295"/>
      <c r="U761" s="295"/>
      <c r="V761" s="295"/>
      <c r="W761" s="295"/>
      <c r="X761" s="295"/>
      <c r="Y761" s="295"/>
      <c r="Z761" s="295"/>
      <c r="AA761" s="295"/>
      <c r="AB761" s="295"/>
      <c r="AC761" s="295"/>
      <c r="AD761" s="295"/>
      <c r="AE761" s="295"/>
      <c r="AF761" s="295"/>
      <c r="AG761" s="295"/>
      <c r="AH761" s="295"/>
      <c r="AI761" s="295"/>
      <c r="AJ761" s="295"/>
      <c r="AK761" s="295"/>
      <c r="AL761" s="295"/>
      <c r="AM761" s="295"/>
      <c r="AN761" s="295"/>
      <c r="AO761" s="295"/>
      <c r="AP761" s="295"/>
      <c r="AQ761" s="295"/>
      <c r="AR761" s="295"/>
      <c r="AS761" s="295"/>
      <c r="AT761" s="295"/>
      <c r="AU761" s="295"/>
      <c r="AV761" s="295"/>
      <c r="AW761" s="295"/>
      <c r="AX761" s="295"/>
      <c r="AY761" s="295"/>
      <c r="AZ761" s="295"/>
      <c r="BA761" s="295"/>
      <c r="BB761" s="295"/>
      <c r="BC761" s="295"/>
      <c r="BD761" s="295"/>
      <c r="BE761" s="295"/>
      <c r="BF761" s="295"/>
      <c r="BG761" s="295"/>
      <c r="BH761" s="295"/>
      <c r="BI761" s="295"/>
    </row>
    <row r="762">
      <c r="A762" s="295"/>
      <c r="B762" s="295"/>
      <c r="C762" s="295"/>
      <c r="D762" s="295"/>
      <c r="E762" s="295"/>
      <c r="F762" s="295"/>
      <c r="G762" s="295"/>
      <c r="H762" s="295"/>
      <c r="I762" s="295"/>
      <c r="J762" s="295"/>
      <c r="K762" s="295"/>
      <c r="L762" s="295"/>
      <c r="M762" s="295"/>
      <c r="N762" s="295"/>
      <c r="O762" s="295"/>
      <c r="P762" s="295"/>
      <c r="Q762" s="295"/>
      <c r="R762" s="295"/>
      <c r="S762" s="295"/>
      <c r="T762" s="295"/>
      <c r="U762" s="295"/>
      <c r="V762" s="295"/>
      <c r="W762" s="295"/>
      <c r="X762" s="295"/>
      <c r="Y762" s="295"/>
      <c r="Z762" s="295"/>
      <c r="AA762" s="295"/>
      <c r="AB762" s="295"/>
      <c r="AC762" s="295"/>
      <c r="AD762" s="295"/>
      <c r="AE762" s="295"/>
      <c r="AF762" s="295"/>
      <c r="AG762" s="295"/>
      <c r="AH762" s="295"/>
      <c r="AI762" s="295"/>
      <c r="AJ762" s="295"/>
      <c r="AK762" s="295"/>
      <c r="AL762" s="295"/>
      <c r="AM762" s="295"/>
      <c r="AN762" s="295"/>
      <c r="AO762" s="295"/>
      <c r="AP762" s="295"/>
      <c r="AQ762" s="295"/>
      <c r="AR762" s="295"/>
      <c r="AS762" s="295"/>
      <c r="AT762" s="295"/>
      <c r="AU762" s="295"/>
      <c r="AV762" s="295"/>
      <c r="AW762" s="295"/>
      <c r="AX762" s="295"/>
      <c r="AY762" s="295"/>
      <c r="AZ762" s="295"/>
      <c r="BA762" s="295"/>
      <c r="BB762" s="295"/>
      <c r="BC762" s="295"/>
      <c r="BD762" s="295"/>
      <c r="BE762" s="295"/>
      <c r="BF762" s="295"/>
      <c r="BG762" s="295"/>
      <c r="BH762" s="295"/>
      <c r="BI762" s="295"/>
    </row>
    <row r="763">
      <c r="A763" s="295"/>
      <c r="B763" s="295"/>
      <c r="C763" s="295"/>
      <c r="D763" s="295"/>
      <c r="E763" s="295"/>
      <c r="F763" s="295"/>
      <c r="G763" s="295"/>
      <c r="H763" s="295"/>
      <c r="I763" s="295"/>
      <c r="J763" s="295"/>
      <c r="K763" s="295"/>
      <c r="L763" s="295"/>
      <c r="M763" s="295"/>
      <c r="N763" s="295"/>
      <c r="O763" s="295"/>
      <c r="P763" s="295"/>
      <c r="Q763" s="295"/>
      <c r="R763" s="295"/>
      <c r="S763" s="295"/>
      <c r="T763" s="295"/>
      <c r="U763" s="295"/>
      <c r="V763" s="295"/>
      <c r="W763" s="295"/>
      <c r="X763" s="295"/>
      <c r="Y763" s="295"/>
      <c r="Z763" s="295"/>
      <c r="AA763" s="295"/>
      <c r="AB763" s="295"/>
      <c r="AC763" s="295"/>
      <c r="AD763" s="295"/>
      <c r="AE763" s="295"/>
      <c r="AF763" s="295"/>
      <c r="AG763" s="295"/>
      <c r="AH763" s="295"/>
      <c r="AI763" s="295"/>
      <c r="AJ763" s="295"/>
      <c r="AK763" s="295"/>
      <c r="AL763" s="295"/>
      <c r="AM763" s="295"/>
      <c r="AN763" s="295"/>
      <c r="AO763" s="295"/>
      <c r="AP763" s="295"/>
      <c r="AQ763" s="295"/>
      <c r="AR763" s="295"/>
      <c r="AS763" s="295"/>
      <c r="AT763" s="295"/>
      <c r="AU763" s="295"/>
      <c r="AV763" s="295"/>
      <c r="AW763" s="295"/>
      <c r="AX763" s="295"/>
      <c r="AY763" s="295"/>
      <c r="AZ763" s="295"/>
      <c r="BA763" s="295"/>
      <c r="BB763" s="295"/>
      <c r="BC763" s="295"/>
      <c r="BD763" s="295"/>
      <c r="BE763" s="295"/>
      <c r="BF763" s="295"/>
      <c r="BG763" s="295"/>
      <c r="BH763" s="295"/>
      <c r="BI763" s="295"/>
    </row>
    <row r="764">
      <c r="A764" s="295"/>
      <c r="B764" s="295"/>
      <c r="C764" s="295"/>
      <c r="D764" s="295"/>
      <c r="E764" s="295"/>
      <c r="F764" s="295"/>
      <c r="G764" s="295"/>
      <c r="H764" s="295"/>
      <c r="I764" s="295"/>
      <c r="J764" s="295"/>
      <c r="K764" s="295"/>
      <c r="L764" s="295"/>
      <c r="M764" s="295"/>
      <c r="N764" s="295"/>
      <c r="O764" s="295"/>
      <c r="P764" s="295"/>
      <c r="Q764" s="295"/>
      <c r="R764" s="295"/>
      <c r="S764" s="295"/>
      <c r="T764" s="295"/>
      <c r="U764" s="295"/>
      <c r="V764" s="295"/>
      <c r="W764" s="295"/>
      <c r="X764" s="295"/>
      <c r="Y764" s="295"/>
      <c r="Z764" s="295"/>
      <c r="AA764" s="295"/>
      <c r="AB764" s="295"/>
      <c r="AC764" s="295"/>
      <c r="AD764" s="295"/>
      <c r="AE764" s="295"/>
      <c r="AF764" s="295"/>
      <c r="AG764" s="295"/>
      <c r="AH764" s="295"/>
      <c r="AI764" s="295"/>
      <c r="AJ764" s="295"/>
      <c r="AK764" s="295"/>
      <c r="AL764" s="295"/>
      <c r="AM764" s="295"/>
      <c r="AN764" s="295"/>
      <c r="AO764" s="295"/>
      <c r="AP764" s="295"/>
      <c r="AQ764" s="295"/>
      <c r="AR764" s="295"/>
      <c r="AS764" s="295"/>
      <c r="AT764" s="295"/>
      <c r="AU764" s="295"/>
      <c r="AV764" s="295"/>
      <c r="AW764" s="295"/>
      <c r="AX764" s="295"/>
      <c r="AY764" s="295"/>
      <c r="AZ764" s="295"/>
      <c r="BA764" s="295"/>
      <c r="BB764" s="295"/>
      <c r="BC764" s="295"/>
      <c r="BD764" s="295"/>
      <c r="BE764" s="295"/>
      <c r="BF764" s="295"/>
      <c r="BG764" s="295"/>
      <c r="BH764" s="295"/>
      <c r="BI764" s="295"/>
    </row>
    <row r="765">
      <c r="A765" s="295"/>
      <c r="B765" s="295"/>
      <c r="C765" s="295"/>
      <c r="D765" s="295"/>
      <c r="E765" s="295"/>
      <c r="F765" s="295"/>
      <c r="G765" s="295"/>
      <c r="H765" s="295"/>
      <c r="I765" s="295"/>
      <c r="J765" s="295"/>
      <c r="K765" s="295"/>
      <c r="L765" s="295"/>
      <c r="M765" s="295"/>
      <c r="N765" s="295"/>
      <c r="O765" s="295"/>
      <c r="P765" s="295"/>
      <c r="Q765" s="295"/>
      <c r="R765" s="295"/>
      <c r="S765" s="295"/>
      <c r="T765" s="295"/>
      <c r="U765" s="295"/>
      <c r="V765" s="295"/>
      <c r="W765" s="295"/>
      <c r="X765" s="295"/>
      <c r="Y765" s="295"/>
      <c r="Z765" s="295"/>
      <c r="AA765" s="295"/>
      <c r="AB765" s="295"/>
      <c r="AC765" s="295"/>
      <c r="AD765" s="295"/>
      <c r="AE765" s="295"/>
      <c r="AF765" s="295"/>
      <c r="AG765" s="295"/>
      <c r="AH765" s="295"/>
      <c r="AI765" s="295"/>
      <c r="AJ765" s="295"/>
      <c r="AK765" s="295"/>
      <c r="AL765" s="295"/>
      <c r="AM765" s="295"/>
      <c r="AN765" s="295"/>
      <c r="AO765" s="295"/>
      <c r="AP765" s="295"/>
      <c r="AQ765" s="295"/>
      <c r="AR765" s="295"/>
      <c r="AS765" s="295"/>
      <c r="AT765" s="295"/>
      <c r="AU765" s="295"/>
      <c r="AV765" s="295"/>
      <c r="AW765" s="295"/>
      <c r="AX765" s="295"/>
      <c r="AY765" s="295"/>
      <c r="AZ765" s="295"/>
      <c r="BA765" s="295"/>
      <c r="BB765" s="295"/>
      <c r="BC765" s="295"/>
      <c r="BD765" s="295"/>
      <c r="BE765" s="295"/>
      <c r="BF765" s="295"/>
      <c r="BG765" s="295"/>
      <c r="BH765" s="295"/>
      <c r="BI765" s="295"/>
    </row>
    <row r="766">
      <c r="A766" s="295"/>
      <c r="B766" s="295"/>
      <c r="C766" s="295"/>
      <c r="D766" s="295"/>
      <c r="E766" s="295"/>
      <c r="F766" s="295"/>
      <c r="G766" s="295"/>
      <c r="H766" s="295"/>
      <c r="I766" s="295"/>
      <c r="J766" s="295"/>
      <c r="K766" s="295"/>
      <c r="L766" s="295"/>
      <c r="M766" s="295"/>
      <c r="N766" s="295"/>
      <c r="O766" s="295"/>
      <c r="P766" s="295"/>
      <c r="Q766" s="295"/>
      <c r="R766" s="295"/>
      <c r="S766" s="295"/>
      <c r="T766" s="295"/>
      <c r="U766" s="295"/>
      <c r="V766" s="295"/>
      <c r="W766" s="295"/>
      <c r="X766" s="295"/>
      <c r="Y766" s="295"/>
      <c r="Z766" s="295"/>
      <c r="AA766" s="295"/>
      <c r="AB766" s="295"/>
      <c r="AC766" s="295"/>
      <c r="AD766" s="295"/>
      <c r="AE766" s="295"/>
      <c r="AF766" s="295"/>
      <c r="AG766" s="295"/>
      <c r="AH766" s="295"/>
      <c r="AI766" s="295"/>
      <c r="AJ766" s="295"/>
      <c r="AK766" s="295"/>
      <c r="AL766" s="295"/>
      <c r="AM766" s="295"/>
      <c r="AN766" s="295"/>
      <c r="AO766" s="295"/>
      <c r="AP766" s="295"/>
      <c r="AQ766" s="295"/>
      <c r="AR766" s="295"/>
      <c r="AS766" s="295"/>
      <c r="AT766" s="295"/>
      <c r="AU766" s="295"/>
      <c r="AV766" s="295"/>
      <c r="AW766" s="295"/>
      <c r="AX766" s="295"/>
      <c r="AY766" s="295"/>
      <c r="AZ766" s="295"/>
      <c r="BA766" s="295"/>
      <c r="BB766" s="295"/>
      <c r="BC766" s="295"/>
      <c r="BD766" s="295"/>
      <c r="BE766" s="295"/>
      <c r="BF766" s="295"/>
      <c r="BG766" s="295"/>
      <c r="BH766" s="295"/>
      <c r="BI766" s="295"/>
    </row>
    <row r="767">
      <c r="A767" s="295"/>
      <c r="B767" s="295"/>
      <c r="C767" s="295"/>
      <c r="D767" s="295"/>
      <c r="E767" s="295"/>
      <c r="F767" s="295"/>
      <c r="G767" s="295"/>
      <c r="H767" s="295"/>
      <c r="I767" s="295"/>
      <c r="J767" s="295"/>
      <c r="K767" s="295"/>
      <c r="L767" s="295"/>
      <c r="M767" s="295"/>
      <c r="N767" s="295"/>
      <c r="O767" s="295"/>
      <c r="P767" s="295"/>
      <c r="Q767" s="295"/>
      <c r="R767" s="295"/>
      <c r="S767" s="295"/>
      <c r="T767" s="295"/>
      <c r="U767" s="295"/>
      <c r="V767" s="295"/>
      <c r="W767" s="295"/>
      <c r="X767" s="295"/>
      <c r="Y767" s="295"/>
      <c r="Z767" s="295"/>
      <c r="AA767" s="295"/>
      <c r="AB767" s="295"/>
      <c r="AC767" s="295"/>
      <c r="AD767" s="295"/>
      <c r="AE767" s="295"/>
      <c r="AF767" s="295"/>
      <c r="AG767" s="295"/>
      <c r="AH767" s="295"/>
      <c r="AI767" s="295"/>
      <c r="AJ767" s="295"/>
      <c r="AK767" s="295"/>
      <c r="AL767" s="295"/>
      <c r="AM767" s="295"/>
      <c r="AN767" s="295"/>
      <c r="AO767" s="295"/>
      <c r="AP767" s="295"/>
      <c r="AQ767" s="295"/>
      <c r="AR767" s="295"/>
      <c r="AS767" s="295"/>
      <c r="AT767" s="295"/>
      <c r="AU767" s="295"/>
      <c r="AV767" s="295"/>
      <c r="AW767" s="295"/>
      <c r="AX767" s="295"/>
      <c r="AY767" s="295"/>
      <c r="AZ767" s="295"/>
      <c r="BA767" s="295"/>
      <c r="BB767" s="295"/>
      <c r="BC767" s="295"/>
      <c r="BD767" s="295"/>
      <c r="BE767" s="295"/>
      <c r="BF767" s="295"/>
      <c r="BG767" s="295"/>
      <c r="BH767" s="295"/>
      <c r="BI767" s="295"/>
    </row>
    <row r="768">
      <c r="A768" s="295"/>
      <c r="B768" s="295"/>
      <c r="C768" s="295"/>
      <c r="D768" s="295"/>
      <c r="E768" s="295"/>
      <c r="F768" s="295"/>
      <c r="G768" s="295"/>
      <c r="H768" s="295"/>
      <c r="I768" s="295"/>
      <c r="J768" s="295"/>
      <c r="K768" s="295"/>
      <c r="L768" s="295"/>
      <c r="M768" s="295"/>
      <c r="N768" s="295"/>
      <c r="O768" s="295"/>
      <c r="P768" s="295"/>
      <c r="Q768" s="295"/>
      <c r="R768" s="295"/>
      <c r="S768" s="295"/>
      <c r="T768" s="295"/>
      <c r="U768" s="295"/>
      <c r="V768" s="295"/>
      <c r="W768" s="295"/>
      <c r="X768" s="295"/>
      <c r="Y768" s="295"/>
      <c r="Z768" s="295"/>
      <c r="AA768" s="295"/>
      <c r="AB768" s="295"/>
      <c r="AC768" s="295"/>
      <c r="AD768" s="295"/>
      <c r="AE768" s="295"/>
      <c r="AF768" s="295"/>
      <c r="AG768" s="295"/>
      <c r="AH768" s="295"/>
      <c r="AI768" s="295"/>
      <c r="AJ768" s="295"/>
      <c r="AK768" s="295"/>
      <c r="AL768" s="295"/>
      <c r="AM768" s="295"/>
      <c r="AN768" s="295"/>
      <c r="AO768" s="295"/>
      <c r="AP768" s="295"/>
      <c r="AQ768" s="295"/>
      <c r="AR768" s="295"/>
      <c r="AS768" s="295"/>
      <c r="AT768" s="295"/>
      <c r="AU768" s="295"/>
      <c r="AV768" s="295"/>
      <c r="AW768" s="295"/>
      <c r="AX768" s="295"/>
      <c r="AY768" s="295"/>
      <c r="AZ768" s="295"/>
      <c r="BA768" s="295"/>
      <c r="BB768" s="295"/>
      <c r="BC768" s="295"/>
      <c r="BD768" s="295"/>
      <c r="BE768" s="295"/>
      <c r="BF768" s="295"/>
      <c r="BG768" s="295"/>
      <c r="BH768" s="295"/>
      <c r="BI768" s="295"/>
    </row>
    <row r="769">
      <c r="A769" s="295"/>
      <c r="B769" s="295"/>
      <c r="C769" s="295"/>
      <c r="D769" s="295"/>
      <c r="E769" s="295"/>
      <c r="F769" s="295"/>
      <c r="G769" s="295"/>
      <c r="H769" s="295"/>
      <c r="I769" s="295"/>
      <c r="J769" s="295"/>
      <c r="K769" s="295"/>
      <c r="L769" s="295"/>
      <c r="M769" s="295"/>
      <c r="N769" s="295"/>
      <c r="O769" s="295"/>
      <c r="P769" s="295"/>
      <c r="Q769" s="295"/>
      <c r="R769" s="295"/>
      <c r="S769" s="295"/>
      <c r="T769" s="295"/>
      <c r="U769" s="295"/>
      <c r="V769" s="295"/>
      <c r="W769" s="295"/>
      <c r="X769" s="295"/>
      <c r="Y769" s="295"/>
      <c r="Z769" s="295"/>
      <c r="AA769" s="295"/>
      <c r="AB769" s="295"/>
      <c r="AC769" s="295"/>
      <c r="AD769" s="295"/>
      <c r="AE769" s="295"/>
      <c r="AF769" s="295"/>
      <c r="AG769" s="295"/>
      <c r="AH769" s="295"/>
      <c r="AI769" s="295"/>
      <c r="AJ769" s="295"/>
      <c r="AK769" s="295"/>
      <c r="AL769" s="295"/>
      <c r="AM769" s="295"/>
      <c r="AN769" s="295"/>
      <c r="AO769" s="295"/>
      <c r="AP769" s="295"/>
      <c r="AQ769" s="295"/>
      <c r="AR769" s="295"/>
      <c r="AS769" s="295"/>
      <c r="AT769" s="295"/>
      <c r="AU769" s="295"/>
      <c r="AV769" s="295"/>
      <c r="AW769" s="295"/>
      <c r="AX769" s="295"/>
      <c r="AY769" s="295"/>
      <c r="AZ769" s="295"/>
      <c r="BA769" s="295"/>
      <c r="BB769" s="295"/>
      <c r="BC769" s="295"/>
      <c r="BD769" s="295"/>
      <c r="BE769" s="295"/>
      <c r="BF769" s="295"/>
      <c r="BG769" s="295"/>
      <c r="BH769" s="295"/>
      <c r="BI769" s="295"/>
    </row>
    <row r="770">
      <c r="A770" s="295"/>
      <c r="B770" s="295"/>
      <c r="C770" s="295"/>
      <c r="D770" s="295"/>
      <c r="E770" s="295"/>
      <c r="F770" s="295"/>
      <c r="G770" s="295"/>
      <c r="H770" s="295"/>
      <c r="I770" s="295"/>
      <c r="J770" s="295"/>
      <c r="K770" s="295"/>
      <c r="L770" s="295"/>
      <c r="M770" s="295"/>
      <c r="N770" s="295"/>
      <c r="O770" s="295"/>
      <c r="P770" s="295"/>
      <c r="Q770" s="295"/>
      <c r="R770" s="295"/>
      <c r="S770" s="295"/>
      <c r="T770" s="295"/>
      <c r="U770" s="295"/>
      <c r="V770" s="295"/>
      <c r="W770" s="295"/>
      <c r="X770" s="295"/>
      <c r="Y770" s="295"/>
      <c r="Z770" s="295"/>
      <c r="AA770" s="295"/>
      <c r="AB770" s="295"/>
      <c r="AC770" s="295"/>
      <c r="AD770" s="295"/>
      <c r="AE770" s="295"/>
      <c r="AF770" s="295"/>
      <c r="AG770" s="295"/>
      <c r="AH770" s="295"/>
      <c r="AI770" s="295"/>
      <c r="AJ770" s="295"/>
      <c r="AK770" s="295"/>
      <c r="AL770" s="295"/>
      <c r="AM770" s="295"/>
      <c r="AN770" s="295"/>
      <c r="AO770" s="295"/>
      <c r="AP770" s="295"/>
      <c r="AQ770" s="295"/>
      <c r="AR770" s="295"/>
      <c r="AS770" s="295"/>
      <c r="AT770" s="295"/>
      <c r="AU770" s="295"/>
      <c r="AV770" s="295"/>
      <c r="AW770" s="295"/>
      <c r="AX770" s="295"/>
      <c r="AY770" s="295"/>
      <c r="AZ770" s="295"/>
      <c r="BA770" s="295"/>
      <c r="BB770" s="295"/>
      <c r="BC770" s="295"/>
      <c r="BD770" s="295"/>
      <c r="BE770" s="295"/>
      <c r="BF770" s="295"/>
      <c r="BG770" s="295"/>
      <c r="BH770" s="295"/>
      <c r="BI770" s="295"/>
    </row>
    <row r="771">
      <c r="A771" s="295"/>
      <c r="B771" s="295"/>
      <c r="C771" s="295"/>
      <c r="D771" s="295"/>
      <c r="E771" s="295"/>
      <c r="F771" s="295"/>
      <c r="G771" s="295"/>
      <c r="H771" s="295"/>
      <c r="I771" s="295"/>
      <c r="J771" s="295"/>
      <c r="K771" s="295"/>
      <c r="L771" s="295"/>
      <c r="M771" s="295"/>
      <c r="N771" s="295"/>
      <c r="O771" s="295"/>
      <c r="P771" s="295"/>
      <c r="Q771" s="295"/>
      <c r="R771" s="295"/>
      <c r="S771" s="295"/>
      <c r="T771" s="295"/>
      <c r="U771" s="295"/>
      <c r="V771" s="295"/>
      <c r="W771" s="295"/>
      <c r="X771" s="295"/>
      <c r="Y771" s="295"/>
      <c r="Z771" s="295"/>
      <c r="AA771" s="295"/>
      <c r="AB771" s="295"/>
      <c r="AC771" s="295"/>
      <c r="AD771" s="295"/>
      <c r="AE771" s="295"/>
      <c r="AF771" s="295"/>
      <c r="AG771" s="295"/>
      <c r="AH771" s="295"/>
      <c r="AI771" s="295"/>
      <c r="AJ771" s="295"/>
      <c r="AK771" s="295"/>
      <c r="AL771" s="295"/>
      <c r="AM771" s="295"/>
      <c r="AN771" s="295"/>
      <c r="AO771" s="295"/>
      <c r="AP771" s="295"/>
      <c r="AQ771" s="295"/>
      <c r="AR771" s="295"/>
      <c r="AS771" s="295"/>
      <c r="AT771" s="295"/>
      <c r="AU771" s="295"/>
      <c r="AV771" s="295"/>
      <c r="AW771" s="295"/>
      <c r="AX771" s="295"/>
      <c r="AY771" s="295"/>
      <c r="AZ771" s="295"/>
      <c r="BA771" s="295"/>
      <c r="BB771" s="295"/>
      <c r="BC771" s="295"/>
      <c r="BD771" s="295"/>
      <c r="BE771" s="295"/>
      <c r="BF771" s="295"/>
      <c r="BG771" s="295"/>
      <c r="BH771" s="295"/>
      <c r="BI771" s="295"/>
    </row>
    <row r="772">
      <c r="A772" s="295"/>
      <c r="B772" s="295"/>
      <c r="C772" s="295"/>
      <c r="D772" s="295"/>
      <c r="E772" s="295"/>
      <c r="F772" s="295"/>
      <c r="G772" s="295"/>
      <c r="H772" s="295"/>
      <c r="I772" s="295"/>
      <c r="J772" s="295"/>
      <c r="K772" s="295"/>
      <c r="L772" s="295"/>
      <c r="M772" s="295"/>
      <c r="N772" s="295"/>
      <c r="O772" s="295"/>
      <c r="P772" s="295"/>
      <c r="Q772" s="295"/>
      <c r="R772" s="295"/>
      <c r="S772" s="295"/>
      <c r="T772" s="295"/>
      <c r="U772" s="295"/>
      <c r="V772" s="295"/>
      <c r="W772" s="295"/>
      <c r="X772" s="295"/>
      <c r="Y772" s="295"/>
      <c r="Z772" s="295"/>
      <c r="AA772" s="295"/>
      <c r="AB772" s="295"/>
      <c r="AC772" s="295"/>
      <c r="AD772" s="295"/>
      <c r="AE772" s="295"/>
      <c r="AF772" s="295"/>
      <c r="AG772" s="295"/>
      <c r="AH772" s="295"/>
      <c r="AI772" s="295"/>
      <c r="AJ772" s="295"/>
      <c r="AK772" s="295"/>
      <c r="AL772" s="295"/>
      <c r="AM772" s="295"/>
      <c r="AN772" s="295"/>
      <c r="AO772" s="295"/>
      <c r="AP772" s="295"/>
      <c r="AQ772" s="295"/>
      <c r="AR772" s="295"/>
      <c r="AS772" s="295"/>
      <c r="AT772" s="295"/>
      <c r="AU772" s="295"/>
      <c r="AV772" s="295"/>
      <c r="AW772" s="295"/>
      <c r="AX772" s="295"/>
      <c r="AY772" s="295"/>
      <c r="AZ772" s="295"/>
      <c r="BA772" s="295"/>
      <c r="BB772" s="295"/>
      <c r="BC772" s="295"/>
      <c r="BD772" s="295"/>
      <c r="BE772" s="295"/>
      <c r="BF772" s="295"/>
      <c r="BG772" s="295"/>
      <c r="BH772" s="295"/>
      <c r="BI772" s="295"/>
    </row>
    <row r="773">
      <c r="A773" s="295"/>
      <c r="B773" s="295"/>
      <c r="C773" s="295"/>
      <c r="D773" s="295"/>
      <c r="E773" s="295"/>
      <c r="F773" s="295"/>
      <c r="G773" s="295"/>
      <c r="H773" s="295"/>
      <c r="I773" s="295"/>
      <c r="J773" s="295"/>
      <c r="K773" s="295"/>
      <c r="L773" s="295"/>
      <c r="M773" s="295"/>
      <c r="N773" s="295"/>
      <c r="O773" s="295"/>
      <c r="P773" s="295"/>
      <c r="Q773" s="295"/>
      <c r="R773" s="295"/>
      <c r="S773" s="295"/>
      <c r="T773" s="295"/>
      <c r="U773" s="295"/>
      <c r="V773" s="295"/>
      <c r="W773" s="295"/>
      <c r="X773" s="295"/>
      <c r="Y773" s="295"/>
      <c r="Z773" s="295"/>
      <c r="AA773" s="295"/>
      <c r="AB773" s="295"/>
      <c r="AC773" s="295"/>
      <c r="AD773" s="295"/>
      <c r="AE773" s="295"/>
      <c r="AF773" s="295"/>
      <c r="AG773" s="295"/>
      <c r="AH773" s="295"/>
      <c r="AI773" s="295"/>
      <c r="AJ773" s="295"/>
      <c r="AK773" s="295"/>
      <c r="AL773" s="295"/>
      <c r="AM773" s="295"/>
      <c r="AN773" s="295"/>
      <c r="AO773" s="295"/>
      <c r="AP773" s="295"/>
      <c r="AQ773" s="295"/>
      <c r="AR773" s="295"/>
      <c r="AS773" s="295"/>
      <c r="AT773" s="295"/>
      <c r="AU773" s="295"/>
      <c r="AV773" s="295"/>
      <c r="AW773" s="295"/>
      <c r="AX773" s="295"/>
      <c r="AY773" s="295"/>
      <c r="AZ773" s="295"/>
      <c r="BA773" s="295"/>
      <c r="BB773" s="295"/>
      <c r="BC773" s="295"/>
      <c r="BD773" s="295"/>
      <c r="BE773" s="295"/>
      <c r="BF773" s="295"/>
      <c r="BG773" s="295"/>
      <c r="BH773" s="295"/>
      <c r="BI773" s="295"/>
    </row>
    <row r="774">
      <c r="A774" s="295"/>
      <c r="B774" s="295"/>
      <c r="C774" s="295"/>
      <c r="D774" s="295"/>
      <c r="E774" s="295"/>
      <c r="F774" s="295"/>
      <c r="G774" s="295"/>
      <c r="H774" s="295"/>
      <c r="I774" s="295"/>
      <c r="J774" s="295"/>
      <c r="K774" s="295"/>
      <c r="L774" s="295"/>
      <c r="M774" s="295"/>
      <c r="N774" s="295"/>
      <c r="O774" s="295"/>
      <c r="P774" s="295"/>
      <c r="Q774" s="295"/>
      <c r="R774" s="295"/>
      <c r="S774" s="295"/>
      <c r="T774" s="295"/>
      <c r="U774" s="295"/>
      <c r="V774" s="295"/>
      <c r="W774" s="295"/>
      <c r="X774" s="295"/>
      <c r="Y774" s="295"/>
      <c r="Z774" s="295"/>
      <c r="AA774" s="295"/>
      <c r="AB774" s="295"/>
      <c r="AC774" s="295"/>
      <c r="AD774" s="295"/>
      <c r="AE774" s="295"/>
      <c r="AF774" s="295"/>
      <c r="AG774" s="295"/>
      <c r="AH774" s="295"/>
      <c r="AI774" s="295"/>
      <c r="AJ774" s="295"/>
      <c r="AK774" s="295"/>
      <c r="AL774" s="295"/>
      <c r="AM774" s="295"/>
      <c r="AN774" s="295"/>
      <c r="AO774" s="295"/>
      <c r="AP774" s="295"/>
      <c r="AQ774" s="295"/>
      <c r="AR774" s="295"/>
      <c r="AS774" s="295"/>
      <c r="AT774" s="295"/>
      <c r="AU774" s="295"/>
      <c r="AV774" s="295"/>
      <c r="AW774" s="295"/>
      <c r="AX774" s="295"/>
      <c r="AY774" s="295"/>
      <c r="AZ774" s="295"/>
      <c r="BA774" s="295"/>
      <c r="BB774" s="295"/>
      <c r="BC774" s="295"/>
      <c r="BD774" s="295"/>
      <c r="BE774" s="295"/>
      <c r="BF774" s="295"/>
      <c r="BG774" s="295"/>
      <c r="BH774" s="295"/>
      <c r="BI774" s="295"/>
    </row>
    <row r="775">
      <c r="A775" s="295"/>
      <c r="B775" s="295"/>
      <c r="C775" s="295"/>
      <c r="D775" s="295"/>
      <c r="E775" s="295"/>
      <c r="F775" s="295"/>
      <c r="G775" s="295"/>
      <c r="H775" s="295"/>
      <c r="I775" s="295"/>
      <c r="J775" s="295"/>
      <c r="K775" s="295"/>
      <c r="L775" s="295"/>
      <c r="M775" s="295"/>
      <c r="N775" s="295"/>
      <c r="O775" s="295"/>
      <c r="P775" s="295"/>
      <c r="Q775" s="295"/>
      <c r="R775" s="295"/>
      <c r="S775" s="295"/>
      <c r="T775" s="295"/>
      <c r="U775" s="295"/>
      <c r="V775" s="295"/>
      <c r="W775" s="295"/>
      <c r="X775" s="295"/>
      <c r="Y775" s="295"/>
      <c r="Z775" s="295"/>
      <c r="AA775" s="295"/>
      <c r="AB775" s="295"/>
      <c r="AC775" s="295"/>
      <c r="AD775" s="295"/>
      <c r="AE775" s="295"/>
      <c r="AF775" s="295"/>
      <c r="AG775" s="295"/>
      <c r="AH775" s="295"/>
      <c r="AI775" s="295"/>
      <c r="AJ775" s="295"/>
      <c r="AK775" s="295"/>
      <c r="AL775" s="295"/>
      <c r="AM775" s="295"/>
      <c r="AN775" s="295"/>
      <c r="AO775" s="295"/>
      <c r="AP775" s="295"/>
      <c r="AQ775" s="295"/>
      <c r="AR775" s="295"/>
      <c r="AS775" s="295"/>
      <c r="AT775" s="295"/>
      <c r="AU775" s="295"/>
      <c r="AV775" s="295"/>
      <c r="AW775" s="295"/>
      <c r="AX775" s="295"/>
      <c r="AY775" s="295"/>
      <c r="AZ775" s="295"/>
      <c r="BA775" s="295"/>
      <c r="BB775" s="295"/>
      <c r="BC775" s="295"/>
      <c r="BD775" s="295"/>
      <c r="BE775" s="295"/>
      <c r="BF775" s="295"/>
      <c r="BG775" s="295"/>
      <c r="BH775" s="295"/>
      <c r="BI775" s="295"/>
    </row>
    <row r="776">
      <c r="A776" s="295"/>
      <c r="B776" s="295"/>
      <c r="C776" s="295"/>
      <c r="D776" s="295"/>
      <c r="E776" s="295"/>
      <c r="F776" s="295"/>
      <c r="G776" s="295"/>
      <c r="H776" s="295"/>
      <c r="I776" s="295"/>
      <c r="J776" s="295"/>
      <c r="K776" s="295"/>
      <c r="L776" s="295"/>
      <c r="M776" s="295"/>
      <c r="N776" s="295"/>
      <c r="O776" s="295"/>
      <c r="P776" s="295"/>
      <c r="Q776" s="295"/>
      <c r="R776" s="295"/>
      <c r="S776" s="295"/>
      <c r="T776" s="295"/>
      <c r="U776" s="295"/>
      <c r="V776" s="295"/>
      <c r="W776" s="295"/>
      <c r="X776" s="295"/>
      <c r="Y776" s="295"/>
      <c r="Z776" s="295"/>
      <c r="AA776" s="295"/>
      <c r="AB776" s="295"/>
      <c r="AC776" s="295"/>
      <c r="AD776" s="295"/>
      <c r="AE776" s="295"/>
      <c r="AF776" s="295"/>
      <c r="AG776" s="295"/>
      <c r="AH776" s="295"/>
      <c r="AI776" s="295"/>
      <c r="AJ776" s="295"/>
      <c r="AK776" s="295"/>
      <c r="AL776" s="295"/>
      <c r="AM776" s="295"/>
      <c r="AN776" s="295"/>
      <c r="AO776" s="295"/>
      <c r="AP776" s="295"/>
      <c r="AQ776" s="295"/>
      <c r="AR776" s="295"/>
      <c r="AS776" s="295"/>
      <c r="AT776" s="295"/>
      <c r="AU776" s="295"/>
      <c r="AV776" s="295"/>
      <c r="AW776" s="295"/>
      <c r="AX776" s="295"/>
      <c r="AY776" s="295"/>
      <c r="AZ776" s="295"/>
      <c r="BA776" s="295"/>
      <c r="BB776" s="295"/>
      <c r="BC776" s="295"/>
      <c r="BD776" s="295"/>
      <c r="BE776" s="295"/>
      <c r="BF776" s="295"/>
      <c r="BG776" s="295"/>
      <c r="BH776" s="295"/>
      <c r="BI776" s="295"/>
    </row>
    <row r="777">
      <c r="A777" s="295"/>
      <c r="B777" s="295"/>
      <c r="C777" s="295"/>
      <c r="D777" s="295"/>
      <c r="E777" s="295"/>
      <c r="F777" s="295"/>
      <c r="G777" s="295"/>
      <c r="H777" s="295"/>
      <c r="I777" s="295"/>
      <c r="J777" s="295"/>
      <c r="K777" s="295"/>
      <c r="L777" s="295"/>
      <c r="M777" s="295"/>
      <c r="N777" s="295"/>
      <c r="O777" s="295"/>
      <c r="P777" s="295"/>
      <c r="Q777" s="295"/>
      <c r="R777" s="295"/>
      <c r="S777" s="295"/>
      <c r="T777" s="295"/>
      <c r="U777" s="295"/>
      <c r="V777" s="295"/>
      <c r="W777" s="295"/>
      <c r="X777" s="295"/>
      <c r="Y777" s="295"/>
      <c r="Z777" s="295"/>
      <c r="AA777" s="295"/>
      <c r="AB777" s="295"/>
      <c r="AC777" s="295"/>
      <c r="AD777" s="295"/>
      <c r="AE777" s="295"/>
      <c r="AF777" s="295"/>
      <c r="AG777" s="295"/>
      <c r="AH777" s="295"/>
      <c r="AI777" s="295"/>
      <c r="AJ777" s="295"/>
      <c r="AK777" s="295"/>
      <c r="AL777" s="295"/>
      <c r="AM777" s="295"/>
      <c r="AN777" s="295"/>
      <c r="AO777" s="295"/>
      <c r="AP777" s="295"/>
      <c r="AQ777" s="295"/>
      <c r="AR777" s="295"/>
      <c r="AS777" s="295"/>
      <c r="AT777" s="295"/>
      <c r="AU777" s="295"/>
      <c r="AV777" s="295"/>
      <c r="AW777" s="295"/>
      <c r="AX777" s="295"/>
      <c r="AY777" s="295"/>
      <c r="AZ777" s="295"/>
      <c r="BA777" s="295"/>
      <c r="BB777" s="295"/>
      <c r="BC777" s="295"/>
      <c r="BD777" s="295"/>
      <c r="BE777" s="295"/>
      <c r="BF777" s="295"/>
      <c r="BG777" s="295"/>
      <c r="BH777" s="295"/>
      <c r="BI777" s="295"/>
    </row>
    <row r="778">
      <c r="A778" s="295"/>
      <c r="B778" s="295"/>
      <c r="C778" s="295"/>
      <c r="D778" s="295"/>
      <c r="E778" s="295"/>
      <c r="F778" s="295"/>
      <c r="G778" s="295"/>
      <c r="H778" s="295"/>
      <c r="I778" s="295"/>
      <c r="J778" s="295"/>
      <c r="K778" s="295"/>
      <c r="L778" s="295"/>
      <c r="M778" s="295"/>
      <c r="N778" s="295"/>
      <c r="O778" s="295"/>
      <c r="P778" s="295"/>
      <c r="Q778" s="295"/>
      <c r="R778" s="295"/>
      <c r="S778" s="295"/>
      <c r="T778" s="295"/>
      <c r="U778" s="295"/>
      <c r="V778" s="295"/>
      <c r="W778" s="295"/>
      <c r="X778" s="295"/>
      <c r="Y778" s="295"/>
      <c r="Z778" s="295"/>
      <c r="AA778" s="295"/>
      <c r="AB778" s="295"/>
      <c r="AC778" s="295"/>
      <c r="AD778" s="295"/>
      <c r="AE778" s="295"/>
      <c r="AF778" s="295"/>
      <c r="AG778" s="295"/>
      <c r="AH778" s="295"/>
      <c r="AI778" s="295"/>
      <c r="AJ778" s="295"/>
      <c r="AK778" s="295"/>
      <c r="AL778" s="295"/>
      <c r="AM778" s="295"/>
      <c r="AN778" s="295"/>
      <c r="AO778" s="295"/>
      <c r="AP778" s="295"/>
      <c r="AQ778" s="295"/>
      <c r="AR778" s="295"/>
      <c r="AS778" s="295"/>
      <c r="AT778" s="295"/>
      <c r="AU778" s="295"/>
      <c r="AV778" s="295"/>
      <c r="AW778" s="295"/>
      <c r="AX778" s="295"/>
      <c r="AY778" s="295"/>
      <c r="AZ778" s="295"/>
      <c r="BA778" s="295"/>
      <c r="BB778" s="295"/>
      <c r="BC778" s="295"/>
      <c r="BD778" s="295"/>
      <c r="BE778" s="295"/>
      <c r="BF778" s="295"/>
      <c r="BG778" s="295"/>
      <c r="BH778" s="295"/>
      <c r="BI778" s="295"/>
    </row>
    <row r="779">
      <c r="A779" s="295"/>
      <c r="B779" s="295"/>
      <c r="C779" s="295"/>
      <c r="D779" s="295"/>
      <c r="E779" s="295"/>
      <c r="F779" s="295"/>
      <c r="G779" s="295"/>
      <c r="H779" s="295"/>
      <c r="I779" s="295"/>
      <c r="J779" s="295"/>
      <c r="K779" s="295"/>
      <c r="L779" s="295"/>
      <c r="M779" s="295"/>
      <c r="N779" s="295"/>
      <c r="O779" s="295"/>
      <c r="P779" s="295"/>
      <c r="Q779" s="295"/>
      <c r="R779" s="295"/>
      <c r="S779" s="295"/>
      <c r="T779" s="295"/>
      <c r="U779" s="295"/>
      <c r="V779" s="295"/>
      <c r="W779" s="295"/>
      <c r="X779" s="295"/>
      <c r="Y779" s="295"/>
      <c r="Z779" s="295"/>
      <c r="AA779" s="295"/>
      <c r="AB779" s="295"/>
      <c r="AC779" s="295"/>
      <c r="AD779" s="295"/>
      <c r="AE779" s="295"/>
      <c r="AF779" s="295"/>
      <c r="AG779" s="295"/>
      <c r="AH779" s="295"/>
      <c r="AI779" s="295"/>
      <c r="AJ779" s="295"/>
      <c r="AK779" s="295"/>
      <c r="AL779" s="295"/>
      <c r="AM779" s="295"/>
      <c r="AN779" s="295"/>
      <c r="AO779" s="295"/>
      <c r="AP779" s="295"/>
      <c r="AQ779" s="295"/>
      <c r="AR779" s="295"/>
      <c r="AS779" s="295"/>
      <c r="AT779" s="295"/>
      <c r="AU779" s="295"/>
      <c r="AV779" s="295"/>
      <c r="AW779" s="295"/>
      <c r="AX779" s="295"/>
      <c r="AY779" s="295"/>
      <c r="AZ779" s="295"/>
      <c r="BA779" s="295"/>
      <c r="BB779" s="295"/>
      <c r="BC779" s="295"/>
      <c r="BD779" s="295"/>
      <c r="BE779" s="295"/>
      <c r="BF779" s="295"/>
      <c r="BG779" s="295"/>
      <c r="BH779" s="295"/>
      <c r="BI779" s="295"/>
    </row>
    <row r="780">
      <c r="A780" s="295"/>
      <c r="B780" s="295"/>
      <c r="C780" s="295"/>
      <c r="D780" s="295"/>
      <c r="E780" s="295"/>
      <c r="F780" s="295"/>
      <c r="G780" s="295"/>
      <c r="H780" s="295"/>
      <c r="I780" s="295"/>
      <c r="J780" s="295"/>
      <c r="K780" s="295"/>
      <c r="L780" s="295"/>
      <c r="M780" s="295"/>
      <c r="N780" s="295"/>
      <c r="O780" s="295"/>
      <c r="P780" s="295"/>
      <c r="Q780" s="295"/>
      <c r="R780" s="295"/>
      <c r="S780" s="295"/>
      <c r="T780" s="295"/>
      <c r="U780" s="295"/>
      <c r="V780" s="295"/>
      <c r="W780" s="295"/>
      <c r="X780" s="295"/>
      <c r="Y780" s="295"/>
      <c r="Z780" s="295"/>
      <c r="AA780" s="295"/>
      <c r="AB780" s="295"/>
      <c r="AC780" s="295"/>
      <c r="AD780" s="295"/>
      <c r="AE780" s="295"/>
      <c r="AF780" s="295"/>
      <c r="AG780" s="295"/>
      <c r="AH780" s="295"/>
      <c r="AI780" s="295"/>
      <c r="AJ780" s="295"/>
      <c r="AK780" s="295"/>
      <c r="AL780" s="295"/>
      <c r="AM780" s="295"/>
      <c r="AN780" s="295"/>
      <c r="AO780" s="295"/>
      <c r="AP780" s="295"/>
      <c r="AQ780" s="295"/>
      <c r="AR780" s="295"/>
      <c r="AS780" s="295"/>
      <c r="AT780" s="295"/>
      <c r="AU780" s="295"/>
      <c r="AV780" s="295"/>
      <c r="AW780" s="295"/>
      <c r="AX780" s="295"/>
      <c r="AY780" s="295"/>
      <c r="AZ780" s="295"/>
      <c r="BA780" s="295"/>
      <c r="BB780" s="295"/>
      <c r="BC780" s="295"/>
      <c r="BD780" s="295"/>
      <c r="BE780" s="295"/>
      <c r="BF780" s="295"/>
      <c r="BG780" s="295"/>
      <c r="BH780" s="295"/>
      <c r="BI780" s="295"/>
    </row>
    <row r="781">
      <c r="A781" s="295"/>
      <c r="B781" s="295"/>
      <c r="C781" s="295"/>
      <c r="D781" s="295"/>
      <c r="E781" s="295"/>
      <c r="F781" s="295"/>
      <c r="G781" s="295"/>
      <c r="H781" s="295"/>
      <c r="I781" s="295"/>
      <c r="J781" s="295"/>
      <c r="K781" s="295"/>
      <c r="L781" s="295"/>
      <c r="M781" s="295"/>
      <c r="N781" s="295"/>
      <c r="O781" s="295"/>
      <c r="P781" s="295"/>
      <c r="Q781" s="295"/>
      <c r="R781" s="295"/>
      <c r="S781" s="295"/>
      <c r="T781" s="295"/>
      <c r="U781" s="295"/>
      <c r="V781" s="295"/>
      <c r="W781" s="295"/>
      <c r="X781" s="295"/>
      <c r="Y781" s="295"/>
      <c r="Z781" s="295"/>
      <c r="AA781" s="295"/>
      <c r="AB781" s="295"/>
      <c r="AC781" s="295"/>
      <c r="AD781" s="295"/>
      <c r="AE781" s="295"/>
      <c r="AF781" s="295"/>
      <c r="AG781" s="295"/>
      <c r="AH781" s="295"/>
      <c r="AI781" s="295"/>
      <c r="AJ781" s="295"/>
      <c r="AK781" s="295"/>
      <c r="AL781" s="295"/>
      <c r="AM781" s="295"/>
      <c r="AN781" s="295"/>
      <c r="AO781" s="295"/>
      <c r="AP781" s="295"/>
      <c r="AQ781" s="295"/>
      <c r="AR781" s="295"/>
      <c r="AS781" s="295"/>
      <c r="AT781" s="295"/>
      <c r="AU781" s="295"/>
      <c r="AV781" s="295"/>
      <c r="AW781" s="295"/>
      <c r="AX781" s="295"/>
      <c r="AY781" s="295"/>
      <c r="AZ781" s="295"/>
      <c r="BA781" s="295"/>
      <c r="BB781" s="295"/>
      <c r="BC781" s="295"/>
      <c r="BD781" s="295"/>
      <c r="BE781" s="295"/>
      <c r="BF781" s="295"/>
      <c r="BG781" s="295"/>
      <c r="BH781" s="295"/>
      <c r="BI781" s="295"/>
    </row>
    <row r="782">
      <c r="A782" s="295"/>
      <c r="B782" s="295"/>
      <c r="C782" s="295"/>
      <c r="D782" s="295"/>
      <c r="E782" s="295"/>
      <c r="F782" s="295"/>
      <c r="G782" s="295"/>
      <c r="H782" s="295"/>
      <c r="I782" s="295"/>
      <c r="J782" s="295"/>
      <c r="K782" s="295"/>
      <c r="L782" s="295"/>
      <c r="M782" s="295"/>
      <c r="N782" s="295"/>
      <c r="O782" s="295"/>
      <c r="P782" s="295"/>
      <c r="Q782" s="295"/>
      <c r="R782" s="295"/>
      <c r="S782" s="295"/>
      <c r="T782" s="295"/>
      <c r="U782" s="295"/>
      <c r="V782" s="295"/>
      <c r="W782" s="295"/>
      <c r="X782" s="295"/>
      <c r="Y782" s="295"/>
      <c r="Z782" s="295"/>
      <c r="AA782" s="295"/>
      <c r="AB782" s="295"/>
      <c r="AC782" s="295"/>
      <c r="AD782" s="295"/>
      <c r="AE782" s="295"/>
      <c r="AF782" s="295"/>
      <c r="AG782" s="295"/>
      <c r="AH782" s="295"/>
      <c r="AI782" s="295"/>
      <c r="AJ782" s="295"/>
      <c r="AK782" s="295"/>
      <c r="AL782" s="295"/>
      <c r="AM782" s="295"/>
      <c r="AN782" s="295"/>
      <c r="AO782" s="295"/>
      <c r="AP782" s="295"/>
      <c r="AQ782" s="295"/>
      <c r="AR782" s="295"/>
      <c r="AS782" s="295"/>
      <c r="AT782" s="295"/>
      <c r="AU782" s="295"/>
      <c r="AV782" s="295"/>
      <c r="AW782" s="295"/>
      <c r="AX782" s="295"/>
      <c r="AY782" s="295"/>
      <c r="AZ782" s="295"/>
      <c r="BA782" s="295"/>
      <c r="BB782" s="295"/>
      <c r="BC782" s="295"/>
      <c r="BD782" s="295"/>
      <c r="BE782" s="295"/>
      <c r="BF782" s="295"/>
      <c r="BG782" s="295"/>
      <c r="BH782" s="295"/>
      <c r="BI782" s="295"/>
    </row>
    <row r="783">
      <c r="A783" s="295"/>
      <c r="B783" s="295"/>
      <c r="C783" s="295"/>
      <c r="D783" s="295"/>
      <c r="E783" s="295"/>
      <c r="F783" s="295"/>
      <c r="G783" s="295"/>
      <c r="H783" s="295"/>
      <c r="I783" s="295"/>
      <c r="J783" s="295"/>
      <c r="K783" s="295"/>
      <c r="L783" s="295"/>
      <c r="M783" s="295"/>
      <c r="N783" s="295"/>
      <c r="O783" s="295"/>
      <c r="P783" s="295"/>
      <c r="Q783" s="295"/>
      <c r="R783" s="295"/>
      <c r="S783" s="295"/>
      <c r="T783" s="295"/>
      <c r="U783" s="295"/>
      <c r="V783" s="295"/>
      <c r="W783" s="295"/>
      <c r="X783" s="295"/>
      <c r="Y783" s="295"/>
      <c r="Z783" s="295"/>
      <c r="AA783" s="295"/>
      <c r="AB783" s="295"/>
      <c r="AC783" s="295"/>
      <c r="AD783" s="295"/>
      <c r="AE783" s="295"/>
      <c r="AF783" s="295"/>
      <c r="AG783" s="295"/>
      <c r="AH783" s="295"/>
      <c r="AI783" s="295"/>
      <c r="AJ783" s="295"/>
      <c r="AK783" s="295"/>
      <c r="AL783" s="295"/>
      <c r="AM783" s="295"/>
      <c r="AN783" s="295"/>
      <c r="AO783" s="295"/>
      <c r="AP783" s="295"/>
      <c r="AQ783" s="295"/>
      <c r="AR783" s="295"/>
      <c r="AS783" s="295"/>
      <c r="AT783" s="295"/>
      <c r="AU783" s="295"/>
      <c r="AV783" s="295"/>
      <c r="AW783" s="295"/>
      <c r="AX783" s="295"/>
      <c r="AY783" s="295"/>
      <c r="AZ783" s="295"/>
      <c r="BA783" s="295"/>
      <c r="BB783" s="295"/>
      <c r="BC783" s="295"/>
      <c r="BD783" s="295"/>
      <c r="BE783" s="295"/>
      <c r="BF783" s="295"/>
      <c r="BG783" s="295"/>
      <c r="BH783" s="295"/>
      <c r="BI783" s="295"/>
    </row>
    <row r="784">
      <c r="A784" s="295"/>
      <c r="B784" s="295"/>
      <c r="C784" s="295"/>
      <c r="D784" s="295"/>
      <c r="E784" s="295"/>
      <c r="F784" s="295"/>
      <c r="G784" s="295"/>
      <c r="H784" s="295"/>
      <c r="I784" s="295"/>
      <c r="J784" s="295"/>
      <c r="K784" s="295"/>
      <c r="L784" s="295"/>
      <c r="M784" s="295"/>
      <c r="N784" s="295"/>
      <c r="O784" s="295"/>
      <c r="P784" s="295"/>
      <c r="Q784" s="295"/>
      <c r="R784" s="295"/>
      <c r="S784" s="295"/>
      <c r="T784" s="295"/>
      <c r="U784" s="295"/>
      <c r="V784" s="295"/>
      <c r="W784" s="295"/>
      <c r="X784" s="295"/>
      <c r="Y784" s="295"/>
      <c r="Z784" s="295"/>
      <c r="AA784" s="295"/>
      <c r="AB784" s="295"/>
      <c r="AC784" s="295"/>
      <c r="AD784" s="295"/>
      <c r="AE784" s="295"/>
      <c r="AF784" s="295"/>
      <c r="AG784" s="295"/>
      <c r="AH784" s="295"/>
      <c r="AI784" s="295"/>
      <c r="AJ784" s="295"/>
      <c r="AK784" s="295"/>
      <c r="AL784" s="295"/>
      <c r="AM784" s="295"/>
      <c r="AN784" s="295"/>
      <c r="AO784" s="295"/>
      <c r="AP784" s="295"/>
      <c r="AQ784" s="295"/>
      <c r="AR784" s="295"/>
      <c r="AS784" s="295"/>
      <c r="AT784" s="295"/>
      <c r="AU784" s="295"/>
      <c r="AV784" s="295"/>
      <c r="AW784" s="295"/>
      <c r="AX784" s="295"/>
      <c r="AY784" s="295"/>
      <c r="AZ784" s="295"/>
      <c r="BA784" s="295"/>
      <c r="BB784" s="295"/>
      <c r="BC784" s="295"/>
      <c r="BD784" s="295"/>
      <c r="BE784" s="295"/>
      <c r="BF784" s="295"/>
      <c r="BG784" s="295"/>
      <c r="BH784" s="295"/>
      <c r="BI784" s="295"/>
    </row>
    <row r="785">
      <c r="A785" s="295"/>
      <c r="B785" s="295"/>
      <c r="C785" s="295"/>
      <c r="D785" s="295"/>
      <c r="E785" s="295"/>
      <c r="F785" s="295"/>
      <c r="G785" s="295"/>
      <c r="H785" s="295"/>
      <c r="I785" s="295"/>
      <c r="J785" s="295"/>
      <c r="K785" s="295"/>
      <c r="L785" s="295"/>
      <c r="M785" s="295"/>
      <c r="N785" s="295"/>
      <c r="O785" s="295"/>
      <c r="P785" s="295"/>
      <c r="Q785" s="295"/>
      <c r="R785" s="295"/>
      <c r="S785" s="295"/>
      <c r="T785" s="295"/>
      <c r="U785" s="295"/>
      <c r="V785" s="295"/>
      <c r="W785" s="295"/>
      <c r="X785" s="295"/>
      <c r="Y785" s="295"/>
      <c r="Z785" s="295"/>
      <c r="AA785" s="295"/>
      <c r="AB785" s="295"/>
      <c r="AC785" s="295"/>
      <c r="AD785" s="295"/>
      <c r="AE785" s="295"/>
      <c r="AF785" s="295"/>
      <c r="AG785" s="295"/>
      <c r="AH785" s="295"/>
      <c r="AI785" s="295"/>
      <c r="AJ785" s="295"/>
      <c r="AK785" s="295"/>
      <c r="AL785" s="295"/>
      <c r="AM785" s="295"/>
      <c r="AN785" s="295"/>
      <c r="AO785" s="295"/>
      <c r="AP785" s="295"/>
      <c r="AQ785" s="295"/>
      <c r="AR785" s="295"/>
      <c r="AS785" s="295"/>
      <c r="AT785" s="295"/>
      <c r="AU785" s="295"/>
      <c r="AV785" s="295"/>
      <c r="AW785" s="295"/>
      <c r="AX785" s="295"/>
      <c r="AY785" s="295"/>
      <c r="AZ785" s="295"/>
      <c r="BA785" s="295"/>
      <c r="BB785" s="295"/>
      <c r="BC785" s="295"/>
      <c r="BD785" s="295"/>
      <c r="BE785" s="295"/>
      <c r="BF785" s="295"/>
      <c r="BG785" s="295"/>
      <c r="BH785" s="295"/>
      <c r="BI785" s="295"/>
    </row>
    <row r="786">
      <c r="A786" s="295"/>
      <c r="B786" s="295"/>
      <c r="C786" s="295"/>
      <c r="D786" s="295"/>
      <c r="E786" s="295"/>
      <c r="F786" s="295"/>
      <c r="G786" s="295"/>
      <c r="H786" s="295"/>
      <c r="I786" s="295"/>
      <c r="J786" s="295"/>
      <c r="K786" s="295"/>
      <c r="L786" s="295"/>
      <c r="M786" s="295"/>
      <c r="N786" s="295"/>
      <c r="O786" s="295"/>
      <c r="P786" s="295"/>
      <c r="Q786" s="295"/>
      <c r="R786" s="295"/>
      <c r="S786" s="295"/>
      <c r="T786" s="295"/>
      <c r="U786" s="295"/>
      <c r="V786" s="295"/>
      <c r="W786" s="295"/>
      <c r="X786" s="295"/>
      <c r="Y786" s="295"/>
      <c r="Z786" s="295"/>
      <c r="AA786" s="295"/>
      <c r="AB786" s="295"/>
      <c r="AC786" s="295"/>
      <c r="AD786" s="295"/>
      <c r="AE786" s="295"/>
      <c r="AF786" s="295"/>
      <c r="AG786" s="295"/>
      <c r="AH786" s="295"/>
      <c r="AI786" s="295"/>
      <c r="AJ786" s="295"/>
      <c r="AK786" s="295"/>
      <c r="AL786" s="295"/>
      <c r="AM786" s="295"/>
      <c r="AN786" s="295"/>
      <c r="AO786" s="295"/>
      <c r="AP786" s="295"/>
      <c r="AQ786" s="295"/>
      <c r="AR786" s="295"/>
      <c r="AS786" s="295"/>
      <c r="AT786" s="295"/>
      <c r="AU786" s="295"/>
      <c r="AV786" s="295"/>
      <c r="AW786" s="295"/>
      <c r="AX786" s="295"/>
      <c r="AY786" s="295"/>
      <c r="AZ786" s="295"/>
      <c r="BA786" s="295"/>
      <c r="BB786" s="295"/>
      <c r="BC786" s="295"/>
      <c r="BD786" s="295"/>
      <c r="BE786" s="295"/>
      <c r="BF786" s="295"/>
      <c r="BG786" s="295"/>
      <c r="BH786" s="295"/>
      <c r="BI786" s="295"/>
    </row>
    <row r="787">
      <c r="A787" s="295"/>
      <c r="B787" s="295"/>
      <c r="C787" s="295"/>
      <c r="D787" s="295"/>
      <c r="E787" s="295"/>
      <c r="F787" s="295"/>
      <c r="G787" s="295"/>
      <c r="H787" s="295"/>
      <c r="I787" s="295"/>
      <c r="J787" s="295"/>
      <c r="K787" s="295"/>
      <c r="L787" s="295"/>
      <c r="M787" s="295"/>
      <c r="N787" s="295"/>
      <c r="O787" s="295"/>
      <c r="P787" s="295"/>
      <c r="Q787" s="295"/>
      <c r="R787" s="295"/>
      <c r="S787" s="295"/>
      <c r="T787" s="295"/>
      <c r="U787" s="295"/>
      <c r="V787" s="295"/>
      <c r="W787" s="295"/>
      <c r="X787" s="295"/>
      <c r="Y787" s="295"/>
      <c r="Z787" s="295"/>
      <c r="AA787" s="295"/>
      <c r="AB787" s="295"/>
      <c r="AC787" s="295"/>
      <c r="AD787" s="295"/>
      <c r="AE787" s="295"/>
      <c r="AF787" s="295"/>
      <c r="AG787" s="295"/>
      <c r="AH787" s="295"/>
      <c r="AI787" s="295"/>
      <c r="AJ787" s="295"/>
      <c r="AK787" s="295"/>
      <c r="AL787" s="295"/>
      <c r="AM787" s="295"/>
      <c r="AN787" s="295"/>
      <c r="AO787" s="295"/>
      <c r="AP787" s="295"/>
      <c r="AQ787" s="295"/>
      <c r="AR787" s="295"/>
      <c r="AS787" s="295"/>
      <c r="AT787" s="295"/>
      <c r="AU787" s="295"/>
      <c r="AV787" s="295"/>
      <c r="AW787" s="295"/>
      <c r="AX787" s="295"/>
      <c r="AY787" s="295"/>
      <c r="AZ787" s="295"/>
      <c r="BA787" s="295"/>
      <c r="BB787" s="295"/>
      <c r="BC787" s="295"/>
      <c r="BD787" s="295"/>
      <c r="BE787" s="295"/>
      <c r="BF787" s="295"/>
      <c r="BG787" s="295"/>
      <c r="BH787" s="295"/>
      <c r="BI787" s="295"/>
    </row>
    <row r="788">
      <c r="A788" s="295"/>
      <c r="B788" s="295"/>
      <c r="C788" s="295"/>
      <c r="D788" s="295"/>
      <c r="E788" s="295"/>
      <c r="F788" s="295"/>
      <c r="G788" s="295"/>
      <c r="H788" s="295"/>
      <c r="I788" s="295"/>
      <c r="J788" s="295"/>
      <c r="K788" s="295"/>
      <c r="L788" s="295"/>
      <c r="M788" s="295"/>
      <c r="N788" s="295"/>
      <c r="O788" s="295"/>
      <c r="P788" s="295"/>
      <c r="Q788" s="295"/>
      <c r="R788" s="295"/>
      <c r="S788" s="295"/>
      <c r="T788" s="295"/>
      <c r="U788" s="295"/>
      <c r="V788" s="295"/>
      <c r="W788" s="295"/>
      <c r="X788" s="295"/>
      <c r="Y788" s="295"/>
      <c r="Z788" s="295"/>
      <c r="AA788" s="295"/>
      <c r="AB788" s="295"/>
      <c r="AC788" s="295"/>
      <c r="AD788" s="295"/>
      <c r="AE788" s="295"/>
      <c r="AF788" s="295"/>
      <c r="AG788" s="295"/>
      <c r="AH788" s="295"/>
      <c r="AI788" s="295"/>
      <c r="AJ788" s="295"/>
      <c r="AK788" s="295"/>
      <c r="AL788" s="295"/>
      <c r="AM788" s="295"/>
      <c r="AN788" s="295"/>
      <c r="AO788" s="295"/>
      <c r="AP788" s="295"/>
      <c r="AQ788" s="295"/>
      <c r="AR788" s="295"/>
      <c r="AS788" s="295"/>
      <c r="AT788" s="295"/>
      <c r="AU788" s="295"/>
      <c r="AV788" s="295"/>
      <c r="AW788" s="295"/>
      <c r="AX788" s="295"/>
      <c r="AY788" s="295"/>
      <c r="AZ788" s="295"/>
      <c r="BA788" s="295"/>
      <c r="BB788" s="295"/>
      <c r="BC788" s="295"/>
      <c r="BD788" s="295"/>
      <c r="BE788" s="295"/>
      <c r="BF788" s="295"/>
      <c r="BG788" s="295"/>
      <c r="BH788" s="295"/>
      <c r="BI788" s="295"/>
    </row>
    <row r="789">
      <c r="A789" s="295"/>
      <c r="B789" s="295"/>
      <c r="C789" s="295"/>
      <c r="D789" s="295"/>
      <c r="E789" s="295"/>
      <c r="F789" s="295"/>
      <c r="G789" s="295"/>
      <c r="H789" s="295"/>
      <c r="I789" s="295"/>
      <c r="J789" s="295"/>
      <c r="K789" s="295"/>
      <c r="L789" s="295"/>
      <c r="M789" s="295"/>
      <c r="N789" s="295"/>
      <c r="O789" s="295"/>
      <c r="P789" s="295"/>
      <c r="Q789" s="295"/>
      <c r="R789" s="295"/>
      <c r="S789" s="295"/>
      <c r="T789" s="295"/>
      <c r="U789" s="295"/>
      <c r="V789" s="295"/>
      <c r="W789" s="295"/>
      <c r="X789" s="295"/>
      <c r="Y789" s="295"/>
      <c r="Z789" s="295"/>
      <c r="AA789" s="295"/>
      <c r="AB789" s="295"/>
      <c r="AC789" s="295"/>
      <c r="AD789" s="295"/>
      <c r="AE789" s="295"/>
      <c r="AF789" s="295"/>
      <c r="AG789" s="295"/>
      <c r="AH789" s="295"/>
      <c r="AI789" s="295"/>
      <c r="AJ789" s="295"/>
      <c r="AK789" s="295"/>
      <c r="AL789" s="295"/>
      <c r="AM789" s="295"/>
      <c r="AN789" s="295"/>
      <c r="AO789" s="295"/>
      <c r="AP789" s="295"/>
      <c r="AQ789" s="295"/>
      <c r="AR789" s="295"/>
      <c r="AS789" s="295"/>
      <c r="AT789" s="295"/>
      <c r="AU789" s="295"/>
      <c r="AV789" s="295"/>
      <c r="AW789" s="295"/>
      <c r="AX789" s="295"/>
      <c r="AY789" s="295"/>
      <c r="AZ789" s="295"/>
      <c r="BA789" s="295"/>
      <c r="BB789" s="295"/>
      <c r="BC789" s="295"/>
      <c r="BD789" s="295"/>
      <c r="BE789" s="295"/>
      <c r="BF789" s="295"/>
      <c r="BG789" s="295"/>
      <c r="BH789" s="295"/>
      <c r="BI789" s="295"/>
    </row>
    <row r="790">
      <c r="A790" s="295"/>
      <c r="B790" s="295"/>
      <c r="C790" s="295"/>
      <c r="D790" s="295"/>
      <c r="E790" s="295"/>
      <c r="F790" s="295"/>
      <c r="G790" s="295"/>
      <c r="H790" s="295"/>
      <c r="I790" s="295"/>
      <c r="J790" s="295"/>
      <c r="K790" s="295"/>
      <c r="L790" s="295"/>
      <c r="M790" s="295"/>
      <c r="N790" s="295"/>
      <c r="O790" s="295"/>
      <c r="P790" s="295"/>
      <c r="Q790" s="295"/>
      <c r="R790" s="295"/>
      <c r="S790" s="295"/>
      <c r="T790" s="295"/>
      <c r="U790" s="295"/>
      <c r="V790" s="295"/>
      <c r="W790" s="295"/>
      <c r="X790" s="295"/>
      <c r="Y790" s="295"/>
      <c r="Z790" s="295"/>
      <c r="AA790" s="295"/>
      <c r="AB790" s="295"/>
      <c r="AC790" s="295"/>
      <c r="AD790" s="295"/>
      <c r="AE790" s="295"/>
      <c r="AF790" s="295"/>
      <c r="AG790" s="295"/>
      <c r="AH790" s="295"/>
      <c r="AI790" s="295"/>
      <c r="AJ790" s="295"/>
      <c r="AK790" s="295"/>
      <c r="AL790" s="295"/>
      <c r="AM790" s="295"/>
      <c r="AN790" s="295"/>
      <c r="AO790" s="295"/>
      <c r="AP790" s="295"/>
      <c r="AQ790" s="295"/>
      <c r="AR790" s="295"/>
      <c r="AS790" s="295"/>
      <c r="AT790" s="295"/>
      <c r="AU790" s="295"/>
      <c r="AV790" s="295"/>
      <c r="AW790" s="295"/>
      <c r="AX790" s="295"/>
      <c r="AY790" s="295"/>
      <c r="AZ790" s="295"/>
      <c r="BA790" s="295"/>
      <c r="BB790" s="295"/>
      <c r="BC790" s="295"/>
      <c r="BD790" s="295"/>
      <c r="BE790" s="295"/>
      <c r="BF790" s="295"/>
      <c r="BG790" s="295"/>
      <c r="BH790" s="295"/>
      <c r="BI790" s="295"/>
    </row>
    <row r="791">
      <c r="A791" s="295"/>
      <c r="B791" s="295"/>
      <c r="C791" s="295"/>
      <c r="D791" s="295"/>
      <c r="E791" s="295"/>
      <c r="F791" s="295"/>
      <c r="G791" s="295"/>
      <c r="H791" s="295"/>
      <c r="I791" s="295"/>
      <c r="J791" s="295"/>
      <c r="K791" s="295"/>
      <c r="L791" s="295"/>
      <c r="M791" s="295"/>
      <c r="N791" s="295"/>
      <c r="O791" s="295"/>
      <c r="P791" s="295"/>
      <c r="Q791" s="295"/>
      <c r="R791" s="295"/>
      <c r="S791" s="295"/>
      <c r="T791" s="295"/>
      <c r="U791" s="295"/>
      <c r="V791" s="295"/>
      <c r="W791" s="295"/>
      <c r="X791" s="295"/>
      <c r="Y791" s="295"/>
      <c r="Z791" s="295"/>
      <c r="AA791" s="295"/>
      <c r="AB791" s="295"/>
      <c r="AC791" s="295"/>
      <c r="AD791" s="295"/>
      <c r="AE791" s="295"/>
      <c r="AF791" s="295"/>
      <c r="AG791" s="295"/>
      <c r="AH791" s="295"/>
      <c r="AI791" s="295"/>
      <c r="AJ791" s="295"/>
      <c r="AK791" s="295"/>
      <c r="AL791" s="295"/>
      <c r="AM791" s="295"/>
      <c r="AN791" s="295"/>
      <c r="AO791" s="295"/>
      <c r="AP791" s="295"/>
      <c r="AQ791" s="295"/>
      <c r="AR791" s="295"/>
      <c r="AS791" s="295"/>
      <c r="AT791" s="295"/>
      <c r="AU791" s="295"/>
      <c r="AV791" s="295"/>
      <c r="AW791" s="295"/>
      <c r="AX791" s="295"/>
      <c r="AY791" s="295"/>
      <c r="AZ791" s="295"/>
      <c r="BA791" s="295"/>
      <c r="BB791" s="295"/>
      <c r="BC791" s="295"/>
      <c r="BD791" s="295"/>
      <c r="BE791" s="295"/>
      <c r="BF791" s="295"/>
      <c r="BG791" s="295"/>
      <c r="BH791" s="295"/>
      <c r="BI791" s="295"/>
    </row>
    <row r="792">
      <c r="A792" s="295"/>
      <c r="B792" s="295"/>
      <c r="C792" s="295"/>
      <c r="D792" s="295"/>
      <c r="E792" s="295"/>
      <c r="F792" s="295"/>
      <c r="G792" s="295"/>
      <c r="H792" s="295"/>
      <c r="I792" s="295"/>
      <c r="J792" s="295"/>
      <c r="K792" s="295"/>
      <c r="L792" s="295"/>
      <c r="M792" s="295"/>
      <c r="N792" s="295"/>
      <c r="O792" s="295"/>
      <c r="P792" s="295"/>
      <c r="Q792" s="295"/>
      <c r="R792" s="295"/>
      <c r="S792" s="295"/>
      <c r="T792" s="295"/>
      <c r="U792" s="295"/>
      <c r="V792" s="295"/>
      <c r="W792" s="295"/>
      <c r="X792" s="295"/>
      <c r="Y792" s="295"/>
      <c r="Z792" s="295"/>
      <c r="AA792" s="295"/>
      <c r="AB792" s="295"/>
      <c r="AC792" s="295"/>
      <c r="AD792" s="295"/>
      <c r="AE792" s="295"/>
      <c r="AF792" s="295"/>
      <c r="AG792" s="295"/>
      <c r="AH792" s="295"/>
      <c r="AI792" s="295"/>
      <c r="AJ792" s="295"/>
      <c r="AK792" s="295"/>
      <c r="AL792" s="295"/>
      <c r="AM792" s="295"/>
      <c r="AN792" s="295"/>
      <c r="AO792" s="295"/>
      <c r="AP792" s="295"/>
      <c r="AQ792" s="295"/>
      <c r="AR792" s="295"/>
      <c r="AS792" s="295"/>
      <c r="AT792" s="295"/>
      <c r="AU792" s="295"/>
      <c r="AV792" s="295"/>
      <c r="AW792" s="295"/>
      <c r="AX792" s="295"/>
      <c r="AY792" s="295"/>
      <c r="AZ792" s="295"/>
      <c r="BA792" s="295"/>
      <c r="BB792" s="295"/>
      <c r="BC792" s="295"/>
      <c r="BD792" s="295"/>
      <c r="BE792" s="295"/>
      <c r="BF792" s="295"/>
      <c r="BG792" s="295"/>
      <c r="BH792" s="295"/>
      <c r="BI792" s="295"/>
    </row>
    <row r="793">
      <c r="A793" s="295"/>
      <c r="B793" s="295"/>
      <c r="C793" s="295"/>
      <c r="D793" s="295"/>
      <c r="E793" s="295"/>
      <c r="F793" s="295"/>
      <c r="G793" s="295"/>
      <c r="H793" s="295"/>
      <c r="I793" s="295"/>
      <c r="J793" s="295"/>
      <c r="K793" s="295"/>
      <c r="L793" s="295"/>
      <c r="M793" s="295"/>
      <c r="N793" s="295"/>
      <c r="O793" s="295"/>
      <c r="P793" s="295"/>
      <c r="Q793" s="295"/>
      <c r="R793" s="295"/>
      <c r="S793" s="295"/>
      <c r="T793" s="295"/>
      <c r="U793" s="295"/>
      <c r="V793" s="295"/>
      <c r="W793" s="295"/>
      <c r="X793" s="295"/>
      <c r="Y793" s="295"/>
      <c r="Z793" s="295"/>
      <c r="AA793" s="295"/>
      <c r="AB793" s="295"/>
      <c r="AC793" s="295"/>
      <c r="AD793" s="295"/>
      <c r="AE793" s="295"/>
      <c r="AF793" s="295"/>
      <c r="AG793" s="295"/>
      <c r="AH793" s="295"/>
      <c r="AI793" s="295"/>
      <c r="AJ793" s="295"/>
      <c r="AK793" s="295"/>
      <c r="AL793" s="295"/>
      <c r="AM793" s="295"/>
      <c r="AN793" s="295"/>
      <c r="AO793" s="295"/>
      <c r="AP793" s="295"/>
      <c r="AQ793" s="295"/>
      <c r="AR793" s="295"/>
      <c r="AS793" s="295"/>
      <c r="AT793" s="295"/>
      <c r="AU793" s="295"/>
      <c r="AV793" s="295"/>
      <c r="AW793" s="295"/>
      <c r="AX793" s="295"/>
      <c r="AY793" s="295"/>
      <c r="AZ793" s="295"/>
      <c r="BA793" s="295"/>
      <c r="BB793" s="295"/>
      <c r="BC793" s="295"/>
      <c r="BD793" s="295"/>
      <c r="BE793" s="295"/>
      <c r="BF793" s="295"/>
      <c r="BG793" s="295"/>
      <c r="BH793" s="295"/>
      <c r="BI793" s="295"/>
    </row>
    <row r="794">
      <c r="A794" s="295"/>
      <c r="B794" s="295"/>
      <c r="C794" s="295"/>
      <c r="D794" s="295"/>
      <c r="E794" s="295"/>
      <c r="F794" s="295"/>
      <c r="G794" s="295"/>
      <c r="H794" s="295"/>
      <c r="I794" s="295"/>
      <c r="J794" s="295"/>
      <c r="K794" s="295"/>
      <c r="L794" s="295"/>
      <c r="M794" s="295"/>
      <c r="N794" s="295"/>
      <c r="O794" s="295"/>
      <c r="P794" s="295"/>
      <c r="Q794" s="295"/>
      <c r="R794" s="295"/>
      <c r="S794" s="295"/>
      <c r="T794" s="295"/>
      <c r="U794" s="295"/>
      <c r="V794" s="295"/>
      <c r="W794" s="295"/>
      <c r="X794" s="295"/>
      <c r="Y794" s="295"/>
      <c r="Z794" s="295"/>
      <c r="AA794" s="295"/>
      <c r="AB794" s="295"/>
      <c r="AC794" s="295"/>
      <c r="AD794" s="295"/>
      <c r="AE794" s="295"/>
      <c r="AF794" s="295"/>
      <c r="AG794" s="295"/>
      <c r="AH794" s="295"/>
      <c r="AI794" s="295"/>
      <c r="AJ794" s="295"/>
      <c r="AK794" s="295"/>
      <c r="AL794" s="295"/>
      <c r="AM794" s="295"/>
      <c r="AN794" s="295"/>
      <c r="AO794" s="295"/>
      <c r="AP794" s="295"/>
      <c r="AQ794" s="295"/>
      <c r="AR794" s="295"/>
      <c r="AS794" s="295"/>
      <c r="AT794" s="295"/>
      <c r="AU794" s="295"/>
      <c r="AV794" s="295"/>
      <c r="AW794" s="295"/>
      <c r="AX794" s="295"/>
      <c r="AY794" s="295"/>
      <c r="AZ794" s="295"/>
      <c r="BA794" s="295"/>
      <c r="BB794" s="295"/>
      <c r="BC794" s="295"/>
      <c r="BD794" s="295"/>
      <c r="BE794" s="295"/>
      <c r="BF794" s="295"/>
      <c r="BG794" s="295"/>
      <c r="BH794" s="295"/>
      <c r="BI794" s="295"/>
    </row>
    <row r="795">
      <c r="A795" s="295"/>
      <c r="B795" s="295"/>
      <c r="C795" s="295"/>
      <c r="D795" s="295"/>
      <c r="E795" s="295"/>
      <c r="F795" s="295"/>
      <c r="G795" s="295"/>
      <c r="H795" s="295"/>
      <c r="I795" s="295"/>
      <c r="J795" s="295"/>
      <c r="K795" s="295"/>
      <c r="L795" s="295"/>
      <c r="M795" s="295"/>
      <c r="N795" s="295"/>
      <c r="O795" s="295"/>
      <c r="P795" s="295"/>
      <c r="Q795" s="295"/>
      <c r="R795" s="295"/>
      <c r="S795" s="295"/>
      <c r="T795" s="295"/>
      <c r="U795" s="295"/>
      <c r="V795" s="295"/>
      <c r="W795" s="295"/>
      <c r="X795" s="295"/>
      <c r="Y795" s="295"/>
      <c r="Z795" s="295"/>
      <c r="AA795" s="295"/>
      <c r="AB795" s="295"/>
      <c r="AC795" s="295"/>
      <c r="AD795" s="295"/>
      <c r="AE795" s="295"/>
      <c r="AF795" s="295"/>
      <c r="AG795" s="295"/>
      <c r="AH795" s="295"/>
      <c r="AI795" s="295"/>
      <c r="AJ795" s="295"/>
      <c r="AK795" s="295"/>
      <c r="AL795" s="295"/>
      <c r="AM795" s="295"/>
      <c r="AN795" s="295"/>
      <c r="AO795" s="295"/>
      <c r="AP795" s="295"/>
      <c r="AQ795" s="295"/>
      <c r="AR795" s="295"/>
      <c r="AS795" s="295"/>
      <c r="AT795" s="295"/>
      <c r="AU795" s="295"/>
      <c r="AV795" s="295"/>
      <c r="AW795" s="295"/>
      <c r="AX795" s="295"/>
      <c r="AY795" s="295"/>
      <c r="AZ795" s="295"/>
      <c r="BA795" s="295"/>
      <c r="BB795" s="295"/>
      <c r="BC795" s="295"/>
      <c r="BD795" s="295"/>
      <c r="BE795" s="295"/>
      <c r="BF795" s="295"/>
      <c r="BG795" s="295"/>
      <c r="BH795" s="295"/>
      <c r="BI795" s="295"/>
    </row>
    <row r="796">
      <c r="A796" s="295"/>
      <c r="B796" s="295"/>
      <c r="C796" s="295"/>
      <c r="D796" s="295"/>
      <c r="E796" s="295"/>
      <c r="F796" s="295"/>
      <c r="G796" s="295"/>
      <c r="H796" s="295"/>
      <c r="I796" s="295"/>
      <c r="J796" s="295"/>
      <c r="K796" s="295"/>
      <c r="L796" s="295"/>
      <c r="M796" s="295"/>
      <c r="N796" s="295"/>
      <c r="O796" s="295"/>
      <c r="P796" s="295"/>
      <c r="Q796" s="295"/>
      <c r="R796" s="295"/>
      <c r="S796" s="295"/>
      <c r="T796" s="295"/>
      <c r="U796" s="295"/>
      <c r="V796" s="295"/>
      <c r="W796" s="295"/>
      <c r="X796" s="295"/>
      <c r="Y796" s="295"/>
      <c r="Z796" s="295"/>
      <c r="AA796" s="295"/>
      <c r="AB796" s="295"/>
      <c r="AC796" s="295"/>
      <c r="AD796" s="295"/>
      <c r="AE796" s="295"/>
      <c r="AF796" s="295"/>
      <c r="AG796" s="295"/>
      <c r="AH796" s="295"/>
      <c r="AI796" s="295"/>
      <c r="AJ796" s="295"/>
      <c r="AK796" s="295"/>
      <c r="AL796" s="295"/>
      <c r="AM796" s="295"/>
      <c r="AN796" s="295"/>
      <c r="AO796" s="295"/>
      <c r="AP796" s="295"/>
      <c r="AQ796" s="295"/>
      <c r="AR796" s="295"/>
      <c r="AS796" s="295"/>
      <c r="AT796" s="295"/>
      <c r="AU796" s="295"/>
      <c r="AV796" s="295"/>
      <c r="AW796" s="295"/>
      <c r="AX796" s="295"/>
      <c r="AY796" s="295"/>
      <c r="AZ796" s="295"/>
      <c r="BA796" s="295"/>
      <c r="BB796" s="295"/>
      <c r="BC796" s="295"/>
      <c r="BD796" s="295"/>
      <c r="BE796" s="295"/>
      <c r="BF796" s="295"/>
      <c r="BG796" s="295"/>
      <c r="BH796" s="295"/>
      <c r="BI796" s="295"/>
    </row>
    <row r="797">
      <c r="A797" s="295"/>
      <c r="B797" s="295"/>
      <c r="C797" s="295"/>
      <c r="D797" s="295"/>
      <c r="E797" s="295"/>
      <c r="F797" s="295"/>
      <c r="G797" s="295"/>
      <c r="H797" s="295"/>
      <c r="I797" s="295"/>
      <c r="J797" s="295"/>
      <c r="K797" s="295"/>
      <c r="L797" s="295"/>
      <c r="M797" s="295"/>
      <c r="N797" s="295"/>
      <c r="O797" s="295"/>
      <c r="P797" s="295"/>
      <c r="Q797" s="295"/>
      <c r="R797" s="295"/>
      <c r="S797" s="295"/>
      <c r="T797" s="295"/>
      <c r="U797" s="295"/>
      <c r="V797" s="295"/>
      <c r="W797" s="295"/>
      <c r="X797" s="295"/>
      <c r="Y797" s="295"/>
      <c r="Z797" s="295"/>
      <c r="AA797" s="295"/>
      <c r="AB797" s="295"/>
      <c r="AC797" s="295"/>
      <c r="AD797" s="295"/>
      <c r="AE797" s="295"/>
      <c r="AF797" s="295"/>
      <c r="AG797" s="295"/>
      <c r="AH797" s="295"/>
      <c r="AI797" s="295"/>
      <c r="AJ797" s="295"/>
      <c r="AK797" s="295"/>
      <c r="AL797" s="295"/>
      <c r="AM797" s="295"/>
      <c r="AN797" s="295"/>
      <c r="AO797" s="295"/>
      <c r="AP797" s="295"/>
      <c r="AQ797" s="295"/>
      <c r="AR797" s="295"/>
      <c r="AS797" s="295"/>
      <c r="AT797" s="295"/>
      <c r="AU797" s="295"/>
      <c r="AV797" s="295"/>
      <c r="AW797" s="295"/>
      <c r="AX797" s="295"/>
      <c r="AY797" s="295"/>
      <c r="AZ797" s="295"/>
      <c r="BA797" s="295"/>
      <c r="BB797" s="295"/>
      <c r="BC797" s="295"/>
      <c r="BD797" s="295"/>
      <c r="BE797" s="295"/>
      <c r="BF797" s="295"/>
      <c r="BG797" s="295"/>
      <c r="BH797" s="295"/>
      <c r="BI797" s="295"/>
    </row>
    <row r="798">
      <c r="A798" s="295"/>
      <c r="B798" s="295"/>
      <c r="C798" s="295"/>
      <c r="D798" s="295"/>
      <c r="E798" s="295"/>
      <c r="F798" s="295"/>
      <c r="G798" s="295"/>
      <c r="H798" s="295"/>
      <c r="I798" s="295"/>
      <c r="J798" s="295"/>
      <c r="K798" s="295"/>
      <c r="L798" s="295"/>
      <c r="M798" s="295"/>
      <c r="N798" s="295"/>
      <c r="O798" s="295"/>
      <c r="P798" s="295"/>
      <c r="Q798" s="295"/>
      <c r="R798" s="295"/>
      <c r="S798" s="295"/>
      <c r="T798" s="295"/>
      <c r="U798" s="295"/>
      <c r="V798" s="295"/>
      <c r="W798" s="295"/>
      <c r="X798" s="295"/>
      <c r="Y798" s="295"/>
      <c r="Z798" s="295"/>
      <c r="AA798" s="295"/>
      <c r="AB798" s="295"/>
      <c r="AC798" s="295"/>
      <c r="AD798" s="295"/>
      <c r="AE798" s="295"/>
      <c r="AF798" s="295"/>
      <c r="AG798" s="295"/>
      <c r="AH798" s="295"/>
      <c r="AI798" s="295"/>
      <c r="AJ798" s="295"/>
      <c r="AK798" s="295"/>
      <c r="AL798" s="295"/>
      <c r="AM798" s="295"/>
      <c r="AN798" s="295"/>
      <c r="AO798" s="295"/>
      <c r="AP798" s="295"/>
      <c r="AQ798" s="295"/>
      <c r="AR798" s="295"/>
      <c r="AS798" s="295"/>
      <c r="AT798" s="295"/>
      <c r="AU798" s="295"/>
      <c r="AV798" s="295"/>
      <c r="AW798" s="295"/>
      <c r="AX798" s="295"/>
      <c r="AY798" s="295"/>
      <c r="AZ798" s="295"/>
      <c r="BA798" s="295"/>
      <c r="BB798" s="295"/>
      <c r="BC798" s="295"/>
      <c r="BD798" s="295"/>
      <c r="BE798" s="295"/>
      <c r="BF798" s="295"/>
      <c r="BG798" s="295"/>
      <c r="BH798" s="295"/>
      <c r="BI798" s="295"/>
    </row>
    <row r="799">
      <c r="A799" s="295"/>
      <c r="B799" s="295"/>
      <c r="C799" s="295"/>
      <c r="D799" s="295"/>
      <c r="E799" s="295"/>
      <c r="F799" s="295"/>
      <c r="G799" s="295"/>
      <c r="H799" s="295"/>
      <c r="I799" s="295"/>
      <c r="J799" s="295"/>
      <c r="K799" s="295"/>
      <c r="L799" s="295"/>
      <c r="M799" s="295"/>
      <c r="N799" s="295"/>
      <c r="O799" s="295"/>
      <c r="P799" s="295"/>
      <c r="Q799" s="295"/>
      <c r="R799" s="295"/>
      <c r="S799" s="295"/>
      <c r="T799" s="295"/>
      <c r="U799" s="295"/>
      <c r="V799" s="295"/>
      <c r="W799" s="295"/>
      <c r="X799" s="295"/>
      <c r="Y799" s="295"/>
      <c r="Z799" s="295"/>
      <c r="AA799" s="295"/>
      <c r="AB799" s="295"/>
      <c r="AC799" s="295"/>
      <c r="AD799" s="295"/>
      <c r="AE799" s="295"/>
      <c r="AF799" s="295"/>
      <c r="AG799" s="295"/>
      <c r="AH799" s="295"/>
      <c r="AI799" s="295"/>
      <c r="AJ799" s="295"/>
      <c r="AK799" s="295"/>
      <c r="AL799" s="295"/>
      <c r="AM799" s="295"/>
      <c r="AN799" s="295"/>
      <c r="AO799" s="295"/>
      <c r="AP799" s="295"/>
      <c r="AQ799" s="295"/>
      <c r="AR799" s="295"/>
      <c r="AS799" s="295"/>
      <c r="AT799" s="295"/>
      <c r="AU799" s="295"/>
      <c r="AV799" s="295"/>
      <c r="AW799" s="295"/>
      <c r="AX799" s="295"/>
      <c r="AY799" s="295"/>
      <c r="AZ799" s="295"/>
      <c r="BA799" s="295"/>
      <c r="BB799" s="295"/>
      <c r="BC799" s="295"/>
      <c r="BD799" s="295"/>
      <c r="BE799" s="295"/>
      <c r="BF799" s="295"/>
      <c r="BG799" s="295"/>
      <c r="BH799" s="295"/>
      <c r="BI799" s="295"/>
    </row>
    <row r="800">
      <c r="A800" s="295"/>
      <c r="B800" s="295"/>
      <c r="C800" s="295"/>
      <c r="D800" s="295"/>
      <c r="E800" s="295"/>
      <c r="F800" s="295"/>
      <c r="G800" s="295"/>
      <c r="H800" s="295"/>
      <c r="I800" s="295"/>
      <c r="J800" s="295"/>
      <c r="K800" s="295"/>
      <c r="L800" s="295"/>
      <c r="M800" s="295"/>
      <c r="N800" s="295"/>
      <c r="O800" s="295"/>
      <c r="P800" s="295"/>
      <c r="Q800" s="295"/>
      <c r="R800" s="295"/>
      <c r="S800" s="295"/>
      <c r="T800" s="295"/>
      <c r="U800" s="295"/>
      <c r="V800" s="295"/>
      <c r="W800" s="295"/>
      <c r="X800" s="295"/>
      <c r="Y800" s="295"/>
      <c r="Z800" s="295"/>
      <c r="AA800" s="295"/>
      <c r="AB800" s="295"/>
      <c r="AC800" s="295"/>
      <c r="AD800" s="295"/>
      <c r="AE800" s="295"/>
      <c r="AF800" s="295"/>
      <c r="AG800" s="295"/>
      <c r="AH800" s="295"/>
      <c r="AI800" s="295"/>
      <c r="AJ800" s="295"/>
      <c r="AK800" s="295"/>
      <c r="AL800" s="295"/>
      <c r="AM800" s="295"/>
      <c r="AN800" s="295"/>
      <c r="AO800" s="295"/>
      <c r="AP800" s="295"/>
      <c r="AQ800" s="295"/>
      <c r="AR800" s="295"/>
      <c r="AS800" s="295"/>
      <c r="AT800" s="295"/>
      <c r="AU800" s="295"/>
      <c r="AV800" s="295"/>
      <c r="AW800" s="295"/>
      <c r="AX800" s="295"/>
      <c r="AY800" s="295"/>
      <c r="AZ800" s="295"/>
      <c r="BA800" s="295"/>
      <c r="BB800" s="295"/>
      <c r="BC800" s="295"/>
      <c r="BD800" s="295"/>
      <c r="BE800" s="295"/>
      <c r="BF800" s="295"/>
      <c r="BG800" s="295"/>
      <c r="BH800" s="295"/>
      <c r="BI800" s="295"/>
    </row>
    <row r="801">
      <c r="A801" s="295"/>
      <c r="B801" s="295"/>
      <c r="C801" s="295"/>
      <c r="D801" s="295"/>
      <c r="E801" s="295"/>
      <c r="F801" s="295"/>
      <c r="G801" s="295"/>
      <c r="H801" s="295"/>
      <c r="I801" s="295"/>
      <c r="J801" s="295"/>
      <c r="K801" s="295"/>
      <c r="L801" s="295"/>
      <c r="M801" s="295"/>
      <c r="N801" s="295"/>
      <c r="O801" s="295"/>
      <c r="P801" s="295"/>
      <c r="Q801" s="295"/>
      <c r="R801" s="295"/>
      <c r="S801" s="295"/>
      <c r="T801" s="295"/>
      <c r="U801" s="295"/>
      <c r="V801" s="295"/>
      <c r="W801" s="295"/>
      <c r="X801" s="295"/>
      <c r="Y801" s="295"/>
      <c r="Z801" s="295"/>
      <c r="AA801" s="295"/>
      <c r="AB801" s="295"/>
      <c r="AC801" s="295"/>
      <c r="AD801" s="295"/>
      <c r="AE801" s="295"/>
      <c r="AF801" s="295"/>
      <c r="AG801" s="295"/>
      <c r="AH801" s="295"/>
      <c r="AI801" s="295"/>
      <c r="AJ801" s="295"/>
      <c r="AK801" s="295"/>
      <c r="AL801" s="295"/>
      <c r="AM801" s="295"/>
      <c r="AN801" s="295"/>
      <c r="AO801" s="295"/>
      <c r="AP801" s="295"/>
      <c r="AQ801" s="295"/>
      <c r="AR801" s="295"/>
      <c r="AS801" s="295"/>
      <c r="AT801" s="295"/>
      <c r="AU801" s="295"/>
      <c r="AV801" s="295"/>
      <c r="AW801" s="295"/>
      <c r="AX801" s="295"/>
      <c r="AY801" s="295"/>
      <c r="AZ801" s="295"/>
      <c r="BA801" s="295"/>
      <c r="BB801" s="295"/>
      <c r="BC801" s="295"/>
      <c r="BD801" s="295"/>
      <c r="BE801" s="295"/>
      <c r="BF801" s="295"/>
      <c r="BG801" s="295"/>
      <c r="BH801" s="295"/>
      <c r="BI801" s="295"/>
    </row>
    <row r="802">
      <c r="A802" s="295"/>
      <c r="B802" s="295"/>
      <c r="C802" s="295"/>
      <c r="D802" s="295"/>
      <c r="E802" s="295"/>
      <c r="F802" s="295"/>
      <c r="G802" s="295"/>
      <c r="H802" s="295"/>
      <c r="I802" s="295"/>
      <c r="J802" s="295"/>
      <c r="K802" s="295"/>
      <c r="L802" s="295"/>
      <c r="M802" s="295"/>
      <c r="N802" s="295"/>
      <c r="O802" s="295"/>
      <c r="P802" s="295"/>
      <c r="Q802" s="295"/>
      <c r="R802" s="295"/>
      <c r="S802" s="295"/>
      <c r="T802" s="295"/>
      <c r="U802" s="295"/>
      <c r="V802" s="295"/>
      <c r="W802" s="295"/>
      <c r="X802" s="295"/>
      <c r="Y802" s="295"/>
      <c r="Z802" s="295"/>
      <c r="AA802" s="295"/>
      <c r="AB802" s="295"/>
      <c r="AC802" s="295"/>
      <c r="AD802" s="295"/>
      <c r="AE802" s="295"/>
      <c r="AF802" s="295"/>
      <c r="AG802" s="295"/>
      <c r="AH802" s="295"/>
      <c r="AI802" s="295"/>
      <c r="AJ802" s="295"/>
      <c r="AK802" s="295"/>
      <c r="AL802" s="295"/>
      <c r="AM802" s="295"/>
      <c r="AN802" s="295"/>
      <c r="AO802" s="295"/>
      <c r="AP802" s="295"/>
      <c r="AQ802" s="295"/>
      <c r="AR802" s="295"/>
      <c r="AS802" s="295"/>
      <c r="AT802" s="295"/>
      <c r="AU802" s="295"/>
      <c r="AV802" s="295"/>
      <c r="AW802" s="295"/>
      <c r="AX802" s="295"/>
      <c r="AY802" s="295"/>
      <c r="AZ802" s="295"/>
      <c r="BA802" s="295"/>
      <c r="BB802" s="295"/>
      <c r="BC802" s="295"/>
      <c r="BD802" s="295"/>
      <c r="BE802" s="295"/>
      <c r="BF802" s="295"/>
      <c r="BG802" s="295"/>
      <c r="BH802" s="295"/>
      <c r="BI802" s="295"/>
    </row>
    <row r="803">
      <c r="A803" s="295"/>
      <c r="B803" s="295"/>
      <c r="C803" s="295"/>
      <c r="D803" s="295"/>
      <c r="E803" s="295"/>
      <c r="F803" s="295"/>
      <c r="G803" s="295"/>
      <c r="H803" s="295"/>
      <c r="I803" s="295"/>
      <c r="J803" s="295"/>
      <c r="K803" s="295"/>
      <c r="L803" s="295"/>
      <c r="M803" s="295"/>
      <c r="N803" s="295"/>
      <c r="O803" s="295"/>
      <c r="P803" s="295"/>
      <c r="Q803" s="295"/>
      <c r="R803" s="295"/>
      <c r="S803" s="295"/>
      <c r="T803" s="295"/>
      <c r="U803" s="295"/>
      <c r="V803" s="295"/>
      <c r="W803" s="295"/>
      <c r="X803" s="295"/>
      <c r="Y803" s="295"/>
      <c r="Z803" s="295"/>
      <c r="AA803" s="295"/>
      <c r="AB803" s="295"/>
      <c r="AC803" s="295"/>
      <c r="AD803" s="295"/>
      <c r="AE803" s="295"/>
      <c r="AF803" s="295"/>
      <c r="AG803" s="295"/>
      <c r="AH803" s="295"/>
      <c r="AI803" s="295"/>
      <c r="AJ803" s="295"/>
      <c r="AK803" s="295"/>
      <c r="AL803" s="295"/>
      <c r="AM803" s="295"/>
      <c r="AN803" s="295"/>
      <c r="AO803" s="295"/>
      <c r="AP803" s="295"/>
      <c r="AQ803" s="295"/>
      <c r="AR803" s="295"/>
      <c r="AS803" s="295"/>
      <c r="AT803" s="295"/>
      <c r="AU803" s="295"/>
      <c r="AV803" s="295"/>
      <c r="AW803" s="295"/>
      <c r="AX803" s="295"/>
      <c r="AY803" s="295"/>
      <c r="AZ803" s="295"/>
      <c r="BA803" s="295"/>
      <c r="BB803" s="295"/>
      <c r="BC803" s="295"/>
      <c r="BD803" s="295"/>
      <c r="BE803" s="295"/>
      <c r="BF803" s="295"/>
      <c r="BG803" s="295"/>
      <c r="BH803" s="295"/>
      <c r="BI803" s="295"/>
    </row>
    <row r="804">
      <c r="A804" s="295"/>
      <c r="B804" s="295"/>
      <c r="C804" s="295"/>
      <c r="D804" s="295"/>
      <c r="E804" s="295"/>
      <c r="F804" s="295"/>
      <c r="G804" s="295"/>
      <c r="H804" s="295"/>
      <c r="I804" s="295"/>
      <c r="J804" s="295"/>
      <c r="K804" s="295"/>
      <c r="L804" s="295"/>
      <c r="M804" s="295"/>
      <c r="N804" s="295"/>
      <c r="O804" s="295"/>
      <c r="P804" s="295"/>
      <c r="Q804" s="295"/>
      <c r="R804" s="295"/>
      <c r="S804" s="295"/>
      <c r="T804" s="295"/>
      <c r="U804" s="295"/>
      <c r="V804" s="295"/>
      <c r="W804" s="295"/>
      <c r="X804" s="295"/>
      <c r="Y804" s="295"/>
      <c r="Z804" s="295"/>
      <c r="AA804" s="295"/>
      <c r="AB804" s="295"/>
      <c r="AC804" s="295"/>
      <c r="AD804" s="295"/>
      <c r="AE804" s="295"/>
      <c r="AF804" s="295"/>
      <c r="AG804" s="295"/>
      <c r="AH804" s="295"/>
      <c r="AI804" s="295"/>
      <c r="AJ804" s="295"/>
      <c r="AK804" s="295"/>
      <c r="AL804" s="295"/>
      <c r="AM804" s="295"/>
      <c r="AN804" s="295"/>
      <c r="AO804" s="295"/>
      <c r="AP804" s="295"/>
      <c r="AQ804" s="295"/>
      <c r="AR804" s="295"/>
      <c r="AS804" s="295"/>
      <c r="AT804" s="295"/>
      <c r="AU804" s="295"/>
      <c r="AV804" s="295"/>
      <c r="AW804" s="295"/>
      <c r="AX804" s="295"/>
      <c r="AY804" s="295"/>
      <c r="AZ804" s="295"/>
      <c r="BA804" s="295"/>
      <c r="BB804" s="295"/>
      <c r="BC804" s="295"/>
      <c r="BD804" s="295"/>
      <c r="BE804" s="295"/>
      <c r="BF804" s="295"/>
      <c r="BG804" s="295"/>
      <c r="BH804" s="295"/>
      <c r="BI804" s="295"/>
    </row>
    <row r="805">
      <c r="A805" s="295"/>
      <c r="B805" s="295"/>
      <c r="C805" s="295"/>
      <c r="D805" s="295"/>
      <c r="E805" s="295"/>
      <c r="F805" s="295"/>
      <c r="G805" s="295"/>
      <c r="H805" s="295"/>
      <c r="I805" s="295"/>
      <c r="J805" s="295"/>
      <c r="K805" s="295"/>
      <c r="L805" s="295"/>
      <c r="M805" s="295"/>
      <c r="N805" s="295"/>
      <c r="O805" s="295"/>
      <c r="P805" s="295"/>
      <c r="Q805" s="295"/>
      <c r="R805" s="295"/>
      <c r="S805" s="295"/>
      <c r="T805" s="295"/>
      <c r="U805" s="295"/>
      <c r="V805" s="295"/>
      <c r="W805" s="295"/>
      <c r="X805" s="295"/>
      <c r="Y805" s="295"/>
      <c r="Z805" s="295"/>
      <c r="AA805" s="295"/>
      <c r="AB805" s="295"/>
      <c r="AC805" s="295"/>
      <c r="AD805" s="295"/>
      <c r="AE805" s="295"/>
      <c r="AF805" s="295"/>
      <c r="AG805" s="295"/>
      <c r="AH805" s="295"/>
      <c r="AI805" s="295"/>
      <c r="AJ805" s="295"/>
      <c r="AK805" s="295"/>
      <c r="AL805" s="295"/>
      <c r="AM805" s="295"/>
      <c r="AN805" s="295"/>
      <c r="AO805" s="295"/>
      <c r="AP805" s="295"/>
      <c r="AQ805" s="295"/>
      <c r="AR805" s="295"/>
      <c r="AS805" s="295"/>
      <c r="AT805" s="295"/>
      <c r="AU805" s="295"/>
      <c r="AV805" s="295"/>
      <c r="AW805" s="295"/>
      <c r="AX805" s="295"/>
      <c r="AY805" s="295"/>
      <c r="AZ805" s="295"/>
      <c r="BA805" s="295"/>
      <c r="BB805" s="295"/>
      <c r="BC805" s="295"/>
      <c r="BD805" s="295"/>
      <c r="BE805" s="295"/>
      <c r="BF805" s="295"/>
      <c r="BG805" s="295"/>
      <c r="BH805" s="295"/>
      <c r="BI805" s="295"/>
    </row>
    <row r="806">
      <c r="A806" s="295"/>
      <c r="B806" s="295"/>
      <c r="C806" s="295"/>
      <c r="D806" s="295"/>
      <c r="E806" s="295"/>
      <c r="F806" s="295"/>
      <c r="G806" s="295"/>
      <c r="H806" s="295"/>
      <c r="I806" s="295"/>
      <c r="J806" s="295"/>
      <c r="K806" s="295"/>
      <c r="L806" s="295"/>
      <c r="M806" s="295"/>
      <c r="N806" s="295"/>
      <c r="O806" s="295"/>
      <c r="P806" s="295"/>
      <c r="Q806" s="295"/>
      <c r="R806" s="295"/>
      <c r="S806" s="295"/>
      <c r="T806" s="295"/>
      <c r="U806" s="295"/>
      <c r="V806" s="295"/>
      <c r="W806" s="295"/>
      <c r="X806" s="295"/>
      <c r="Y806" s="295"/>
      <c r="Z806" s="295"/>
      <c r="AA806" s="295"/>
      <c r="AB806" s="295"/>
      <c r="AC806" s="295"/>
      <c r="AD806" s="295"/>
      <c r="AE806" s="295"/>
      <c r="AF806" s="295"/>
      <c r="AG806" s="295"/>
      <c r="AH806" s="295"/>
      <c r="AI806" s="295"/>
      <c r="AJ806" s="295"/>
      <c r="AK806" s="295"/>
      <c r="AL806" s="295"/>
      <c r="AM806" s="295"/>
      <c r="AN806" s="295"/>
      <c r="AO806" s="295"/>
      <c r="AP806" s="295"/>
      <c r="AQ806" s="295"/>
      <c r="AR806" s="295"/>
      <c r="AS806" s="295"/>
      <c r="AT806" s="295"/>
      <c r="AU806" s="295"/>
      <c r="AV806" s="295"/>
      <c r="AW806" s="295"/>
      <c r="AX806" s="295"/>
      <c r="AY806" s="295"/>
      <c r="AZ806" s="295"/>
      <c r="BA806" s="295"/>
      <c r="BB806" s="295"/>
      <c r="BC806" s="295"/>
      <c r="BD806" s="295"/>
      <c r="BE806" s="295"/>
      <c r="BF806" s="295"/>
      <c r="BG806" s="295"/>
      <c r="BH806" s="295"/>
      <c r="BI806" s="295"/>
    </row>
    <row r="807">
      <c r="A807" s="295"/>
      <c r="B807" s="295"/>
      <c r="C807" s="295"/>
      <c r="D807" s="295"/>
      <c r="E807" s="295"/>
      <c r="F807" s="295"/>
      <c r="G807" s="295"/>
      <c r="H807" s="295"/>
      <c r="I807" s="295"/>
      <c r="J807" s="295"/>
      <c r="K807" s="295"/>
      <c r="L807" s="295"/>
      <c r="M807" s="295"/>
      <c r="N807" s="295"/>
      <c r="O807" s="295"/>
      <c r="P807" s="295"/>
      <c r="Q807" s="295"/>
      <c r="R807" s="295"/>
      <c r="S807" s="295"/>
      <c r="T807" s="295"/>
      <c r="U807" s="295"/>
      <c r="V807" s="295"/>
      <c r="W807" s="295"/>
      <c r="X807" s="295"/>
      <c r="Y807" s="295"/>
      <c r="Z807" s="295"/>
      <c r="AA807" s="295"/>
      <c r="AB807" s="295"/>
      <c r="AC807" s="295"/>
      <c r="AD807" s="295"/>
      <c r="AE807" s="295"/>
      <c r="AF807" s="295"/>
      <c r="AG807" s="295"/>
      <c r="AH807" s="295"/>
      <c r="AI807" s="295"/>
      <c r="AJ807" s="295"/>
      <c r="AK807" s="295"/>
      <c r="AL807" s="295"/>
      <c r="AM807" s="295"/>
      <c r="AN807" s="295"/>
      <c r="AO807" s="295"/>
      <c r="AP807" s="295"/>
      <c r="AQ807" s="295"/>
      <c r="AR807" s="295"/>
      <c r="AS807" s="295"/>
      <c r="AT807" s="295"/>
      <c r="AU807" s="295"/>
      <c r="AV807" s="295"/>
      <c r="AW807" s="295"/>
      <c r="AX807" s="295"/>
      <c r="AY807" s="295"/>
      <c r="AZ807" s="295"/>
      <c r="BA807" s="295"/>
      <c r="BB807" s="295"/>
      <c r="BC807" s="295"/>
      <c r="BD807" s="295"/>
      <c r="BE807" s="295"/>
      <c r="BF807" s="295"/>
      <c r="BG807" s="295"/>
      <c r="BH807" s="295"/>
      <c r="BI807" s="295"/>
    </row>
    <row r="808">
      <c r="A808" s="295"/>
      <c r="B808" s="295"/>
      <c r="C808" s="295"/>
      <c r="D808" s="295"/>
      <c r="E808" s="295"/>
      <c r="F808" s="295"/>
      <c r="G808" s="295"/>
      <c r="H808" s="295"/>
      <c r="I808" s="295"/>
      <c r="J808" s="295"/>
      <c r="K808" s="295"/>
      <c r="L808" s="295"/>
      <c r="M808" s="295"/>
      <c r="N808" s="295"/>
      <c r="O808" s="295"/>
      <c r="P808" s="295"/>
      <c r="Q808" s="295"/>
      <c r="R808" s="295"/>
      <c r="S808" s="295"/>
      <c r="T808" s="295"/>
      <c r="U808" s="295"/>
      <c r="V808" s="295"/>
      <c r="W808" s="295"/>
      <c r="X808" s="295"/>
      <c r="Y808" s="295"/>
      <c r="Z808" s="295"/>
      <c r="AA808" s="295"/>
      <c r="AB808" s="295"/>
      <c r="AC808" s="295"/>
      <c r="AD808" s="295"/>
      <c r="AE808" s="295"/>
      <c r="AF808" s="295"/>
      <c r="AG808" s="295"/>
      <c r="AH808" s="295"/>
      <c r="AI808" s="295"/>
      <c r="AJ808" s="295"/>
      <c r="AK808" s="295"/>
      <c r="AL808" s="295"/>
      <c r="AM808" s="295"/>
      <c r="AN808" s="295"/>
      <c r="AO808" s="295"/>
      <c r="AP808" s="295"/>
      <c r="AQ808" s="295"/>
      <c r="AR808" s="295"/>
      <c r="AS808" s="295"/>
      <c r="AT808" s="295"/>
      <c r="AU808" s="295"/>
      <c r="AV808" s="295"/>
      <c r="AW808" s="295"/>
      <c r="AX808" s="295"/>
      <c r="AY808" s="295"/>
      <c r="AZ808" s="295"/>
      <c r="BA808" s="295"/>
      <c r="BB808" s="295"/>
      <c r="BC808" s="295"/>
      <c r="BD808" s="295"/>
      <c r="BE808" s="295"/>
      <c r="BF808" s="295"/>
      <c r="BG808" s="295"/>
      <c r="BH808" s="295"/>
      <c r="BI808" s="295"/>
    </row>
    <row r="809">
      <c r="A809" s="295"/>
      <c r="B809" s="295"/>
      <c r="C809" s="295"/>
      <c r="D809" s="295"/>
      <c r="E809" s="295"/>
      <c r="F809" s="295"/>
      <c r="G809" s="295"/>
      <c r="H809" s="295"/>
      <c r="I809" s="295"/>
      <c r="J809" s="295"/>
      <c r="K809" s="295"/>
      <c r="L809" s="295"/>
      <c r="M809" s="295"/>
      <c r="N809" s="295"/>
      <c r="O809" s="295"/>
      <c r="P809" s="295"/>
      <c r="Q809" s="295"/>
      <c r="R809" s="295"/>
      <c r="S809" s="295"/>
      <c r="T809" s="295"/>
      <c r="U809" s="295"/>
      <c r="V809" s="295"/>
      <c r="W809" s="295"/>
      <c r="X809" s="295"/>
      <c r="Y809" s="295"/>
      <c r="Z809" s="295"/>
      <c r="AA809" s="295"/>
      <c r="AB809" s="295"/>
      <c r="AC809" s="295"/>
      <c r="AD809" s="295"/>
      <c r="AE809" s="295"/>
      <c r="AF809" s="295"/>
      <c r="AG809" s="295"/>
      <c r="AH809" s="295"/>
      <c r="AI809" s="295"/>
      <c r="AJ809" s="295"/>
      <c r="AK809" s="295"/>
      <c r="AL809" s="295"/>
      <c r="AM809" s="295"/>
      <c r="AN809" s="295"/>
      <c r="AO809" s="295"/>
      <c r="AP809" s="295"/>
      <c r="AQ809" s="295"/>
      <c r="AR809" s="295"/>
      <c r="AS809" s="295"/>
      <c r="AT809" s="295"/>
      <c r="AU809" s="295"/>
      <c r="AV809" s="295"/>
      <c r="AW809" s="295"/>
      <c r="AX809" s="295"/>
      <c r="AY809" s="295"/>
      <c r="AZ809" s="295"/>
      <c r="BA809" s="295"/>
      <c r="BB809" s="295"/>
      <c r="BC809" s="295"/>
      <c r="BD809" s="295"/>
      <c r="BE809" s="295"/>
      <c r="BF809" s="295"/>
      <c r="BG809" s="295"/>
      <c r="BH809" s="295"/>
      <c r="BI809" s="295"/>
    </row>
    <row r="810">
      <c r="A810" s="295"/>
      <c r="B810" s="295"/>
      <c r="C810" s="295"/>
      <c r="D810" s="295"/>
      <c r="E810" s="295"/>
      <c r="F810" s="295"/>
      <c r="G810" s="295"/>
      <c r="H810" s="295"/>
      <c r="I810" s="295"/>
      <c r="J810" s="295"/>
      <c r="K810" s="295"/>
      <c r="L810" s="295"/>
      <c r="M810" s="295"/>
      <c r="N810" s="295"/>
      <c r="O810" s="295"/>
      <c r="P810" s="295"/>
      <c r="Q810" s="295"/>
      <c r="R810" s="295"/>
      <c r="S810" s="295"/>
      <c r="T810" s="295"/>
      <c r="U810" s="295"/>
      <c r="V810" s="295"/>
      <c r="W810" s="295"/>
      <c r="X810" s="295"/>
      <c r="Y810" s="295"/>
      <c r="Z810" s="295"/>
      <c r="AA810" s="295"/>
      <c r="AB810" s="295"/>
      <c r="AC810" s="295"/>
      <c r="AD810" s="295"/>
      <c r="AE810" s="295"/>
      <c r="AF810" s="295"/>
      <c r="AG810" s="295"/>
      <c r="AH810" s="295"/>
      <c r="AI810" s="295"/>
      <c r="AJ810" s="295"/>
      <c r="AK810" s="295"/>
      <c r="AL810" s="295"/>
      <c r="AM810" s="295"/>
      <c r="AN810" s="295"/>
      <c r="AO810" s="295"/>
      <c r="AP810" s="295"/>
      <c r="AQ810" s="295"/>
      <c r="AR810" s="295"/>
      <c r="AS810" s="295"/>
      <c r="AT810" s="295"/>
      <c r="AU810" s="295"/>
      <c r="AV810" s="295"/>
      <c r="AW810" s="295"/>
      <c r="AX810" s="295"/>
      <c r="AY810" s="295"/>
      <c r="AZ810" s="295"/>
      <c r="BA810" s="295"/>
      <c r="BB810" s="295"/>
      <c r="BC810" s="295"/>
      <c r="BD810" s="295"/>
      <c r="BE810" s="295"/>
      <c r="BF810" s="295"/>
      <c r="BG810" s="295"/>
      <c r="BH810" s="295"/>
      <c r="BI810" s="295"/>
    </row>
    <row r="811">
      <c r="A811" s="295"/>
      <c r="B811" s="295"/>
      <c r="C811" s="295"/>
      <c r="D811" s="295"/>
      <c r="E811" s="295"/>
      <c r="F811" s="295"/>
      <c r="G811" s="295"/>
      <c r="H811" s="295"/>
      <c r="I811" s="295"/>
      <c r="J811" s="295"/>
      <c r="K811" s="295"/>
      <c r="L811" s="295"/>
      <c r="M811" s="295"/>
      <c r="N811" s="295"/>
      <c r="O811" s="295"/>
      <c r="P811" s="295"/>
      <c r="Q811" s="295"/>
      <c r="R811" s="295"/>
      <c r="S811" s="295"/>
      <c r="T811" s="295"/>
      <c r="U811" s="295"/>
      <c r="V811" s="295"/>
      <c r="W811" s="295"/>
      <c r="X811" s="295"/>
      <c r="Y811" s="295"/>
      <c r="Z811" s="295"/>
      <c r="AA811" s="295"/>
      <c r="AB811" s="295"/>
      <c r="AC811" s="295"/>
      <c r="AD811" s="295"/>
      <c r="AE811" s="295"/>
      <c r="AF811" s="295"/>
      <c r="AG811" s="295"/>
      <c r="AH811" s="295"/>
      <c r="AI811" s="295"/>
      <c r="AJ811" s="295"/>
      <c r="AK811" s="295"/>
      <c r="AL811" s="295"/>
      <c r="AM811" s="295"/>
      <c r="AN811" s="295"/>
      <c r="AO811" s="295"/>
      <c r="AP811" s="295"/>
      <c r="AQ811" s="295"/>
      <c r="AR811" s="295"/>
      <c r="AS811" s="295"/>
      <c r="AT811" s="295"/>
      <c r="AU811" s="295"/>
      <c r="AV811" s="295"/>
      <c r="AW811" s="295"/>
      <c r="AX811" s="295"/>
      <c r="AY811" s="295"/>
      <c r="AZ811" s="295"/>
      <c r="BA811" s="295"/>
      <c r="BB811" s="295"/>
      <c r="BC811" s="295"/>
      <c r="BD811" s="295"/>
      <c r="BE811" s="295"/>
      <c r="BF811" s="295"/>
      <c r="BG811" s="295"/>
      <c r="BH811" s="295"/>
      <c r="BI811" s="295"/>
    </row>
    <row r="812">
      <c r="A812" s="295"/>
      <c r="B812" s="295"/>
      <c r="C812" s="295"/>
      <c r="D812" s="295"/>
      <c r="E812" s="295"/>
      <c r="F812" s="295"/>
      <c r="G812" s="295"/>
      <c r="H812" s="295"/>
      <c r="I812" s="295"/>
      <c r="J812" s="295"/>
      <c r="K812" s="295"/>
      <c r="L812" s="295"/>
      <c r="M812" s="295"/>
      <c r="N812" s="295"/>
      <c r="O812" s="295"/>
      <c r="P812" s="295"/>
      <c r="Q812" s="295"/>
      <c r="R812" s="295"/>
      <c r="S812" s="295"/>
      <c r="T812" s="295"/>
      <c r="U812" s="295"/>
      <c r="V812" s="295"/>
      <c r="W812" s="295"/>
      <c r="X812" s="295"/>
      <c r="Y812" s="295"/>
      <c r="Z812" s="295"/>
      <c r="AA812" s="295"/>
      <c r="AB812" s="295"/>
      <c r="AC812" s="295"/>
      <c r="AD812" s="295"/>
      <c r="AE812" s="295"/>
      <c r="AF812" s="295"/>
      <c r="AG812" s="295"/>
      <c r="AH812" s="295"/>
      <c r="AI812" s="295"/>
      <c r="AJ812" s="295"/>
      <c r="AK812" s="295"/>
      <c r="AL812" s="295"/>
      <c r="AM812" s="295"/>
      <c r="AN812" s="295"/>
      <c r="AO812" s="295"/>
      <c r="AP812" s="295"/>
      <c r="AQ812" s="295"/>
      <c r="AR812" s="295"/>
      <c r="AS812" s="295"/>
      <c r="AT812" s="295"/>
      <c r="AU812" s="295"/>
      <c r="AV812" s="295"/>
      <c r="AW812" s="295"/>
      <c r="AX812" s="295"/>
      <c r="AY812" s="295"/>
      <c r="AZ812" s="295"/>
      <c r="BA812" s="295"/>
      <c r="BB812" s="295"/>
      <c r="BC812" s="295"/>
      <c r="BD812" s="295"/>
      <c r="BE812" s="295"/>
      <c r="BF812" s="295"/>
      <c r="BG812" s="295"/>
      <c r="BH812" s="295"/>
      <c r="BI812" s="295"/>
    </row>
    <row r="813">
      <c r="A813" s="295"/>
      <c r="B813" s="295"/>
      <c r="C813" s="295"/>
      <c r="D813" s="295"/>
      <c r="E813" s="295"/>
      <c r="F813" s="295"/>
      <c r="G813" s="295"/>
      <c r="H813" s="295"/>
      <c r="I813" s="295"/>
      <c r="J813" s="295"/>
      <c r="K813" s="295"/>
      <c r="L813" s="295"/>
      <c r="M813" s="295"/>
      <c r="N813" s="295"/>
      <c r="O813" s="295"/>
      <c r="P813" s="295"/>
      <c r="Q813" s="295"/>
      <c r="R813" s="295"/>
      <c r="S813" s="295"/>
      <c r="T813" s="295"/>
      <c r="U813" s="295"/>
      <c r="V813" s="295"/>
      <c r="W813" s="295"/>
      <c r="X813" s="295"/>
      <c r="Y813" s="295"/>
      <c r="Z813" s="295"/>
      <c r="AA813" s="295"/>
      <c r="AB813" s="295"/>
      <c r="AC813" s="295"/>
      <c r="AD813" s="295"/>
      <c r="AE813" s="295"/>
      <c r="AF813" s="295"/>
      <c r="AG813" s="295"/>
      <c r="AH813" s="295"/>
      <c r="AI813" s="295"/>
      <c r="AJ813" s="295"/>
      <c r="AK813" s="295"/>
      <c r="AL813" s="295"/>
      <c r="AM813" s="295"/>
      <c r="AN813" s="295"/>
      <c r="AO813" s="295"/>
      <c r="AP813" s="295"/>
      <c r="AQ813" s="295"/>
      <c r="AR813" s="295"/>
      <c r="AS813" s="295"/>
      <c r="AT813" s="295"/>
      <c r="AU813" s="295"/>
      <c r="AV813" s="295"/>
      <c r="AW813" s="295"/>
      <c r="AX813" s="295"/>
      <c r="AY813" s="295"/>
      <c r="AZ813" s="295"/>
      <c r="BA813" s="295"/>
      <c r="BB813" s="295"/>
      <c r="BC813" s="295"/>
      <c r="BD813" s="295"/>
      <c r="BE813" s="295"/>
      <c r="BF813" s="295"/>
      <c r="BG813" s="295"/>
      <c r="BH813" s="295"/>
      <c r="BI813" s="295"/>
    </row>
    <row r="814">
      <c r="A814" s="295"/>
      <c r="B814" s="295"/>
      <c r="C814" s="295"/>
      <c r="D814" s="295"/>
      <c r="E814" s="295"/>
      <c r="F814" s="295"/>
      <c r="G814" s="295"/>
      <c r="H814" s="295"/>
      <c r="I814" s="295"/>
      <c r="J814" s="295"/>
      <c r="K814" s="295"/>
      <c r="L814" s="295"/>
      <c r="M814" s="295"/>
      <c r="N814" s="295"/>
      <c r="O814" s="295"/>
      <c r="P814" s="295"/>
      <c r="Q814" s="295"/>
      <c r="R814" s="295"/>
      <c r="S814" s="295"/>
      <c r="T814" s="295"/>
      <c r="U814" s="295"/>
      <c r="V814" s="295"/>
      <c r="W814" s="295"/>
      <c r="X814" s="295"/>
      <c r="Y814" s="295"/>
      <c r="Z814" s="295"/>
      <c r="AA814" s="295"/>
      <c r="AB814" s="295"/>
      <c r="AC814" s="295"/>
      <c r="AD814" s="295"/>
      <c r="AE814" s="295"/>
      <c r="AF814" s="295"/>
      <c r="AG814" s="295"/>
      <c r="AH814" s="295"/>
      <c r="AI814" s="295"/>
      <c r="AJ814" s="295"/>
      <c r="AK814" s="295"/>
      <c r="AL814" s="295"/>
      <c r="AM814" s="295"/>
      <c r="AN814" s="295"/>
      <c r="AO814" s="295"/>
      <c r="AP814" s="295"/>
      <c r="AQ814" s="295"/>
      <c r="AR814" s="295"/>
      <c r="AS814" s="295"/>
      <c r="AT814" s="295"/>
      <c r="AU814" s="295"/>
      <c r="AV814" s="295"/>
      <c r="AW814" s="295"/>
      <c r="AX814" s="295"/>
      <c r="AY814" s="295"/>
      <c r="AZ814" s="295"/>
      <c r="BA814" s="295"/>
      <c r="BB814" s="295"/>
      <c r="BC814" s="295"/>
      <c r="BD814" s="295"/>
      <c r="BE814" s="295"/>
      <c r="BF814" s="295"/>
      <c r="BG814" s="295"/>
      <c r="BH814" s="295"/>
      <c r="BI814" s="295"/>
    </row>
    <row r="815">
      <c r="A815" s="295"/>
      <c r="B815" s="295"/>
      <c r="C815" s="295"/>
      <c r="D815" s="295"/>
      <c r="E815" s="295"/>
      <c r="F815" s="295"/>
      <c r="G815" s="295"/>
      <c r="H815" s="295"/>
      <c r="I815" s="295"/>
      <c r="J815" s="295"/>
      <c r="K815" s="295"/>
      <c r="L815" s="295"/>
      <c r="M815" s="295"/>
      <c r="N815" s="295"/>
      <c r="O815" s="295"/>
      <c r="P815" s="295"/>
      <c r="Q815" s="295"/>
      <c r="R815" s="295"/>
      <c r="S815" s="295"/>
      <c r="T815" s="295"/>
      <c r="U815" s="295"/>
      <c r="V815" s="295"/>
      <c r="W815" s="295"/>
      <c r="X815" s="295"/>
      <c r="Y815" s="295"/>
      <c r="Z815" s="295"/>
      <c r="AA815" s="295"/>
      <c r="AB815" s="295"/>
      <c r="AC815" s="295"/>
      <c r="AD815" s="295"/>
      <c r="AE815" s="295"/>
      <c r="AF815" s="295"/>
      <c r="AG815" s="295"/>
      <c r="AH815" s="295"/>
      <c r="AI815" s="295"/>
      <c r="AJ815" s="295"/>
      <c r="AK815" s="295"/>
      <c r="AL815" s="295"/>
      <c r="AM815" s="295"/>
      <c r="AN815" s="295"/>
      <c r="AO815" s="295"/>
      <c r="AP815" s="295"/>
      <c r="AQ815" s="295"/>
      <c r="AR815" s="295"/>
      <c r="AS815" s="295"/>
      <c r="AT815" s="295"/>
      <c r="AU815" s="295"/>
      <c r="AV815" s="295"/>
      <c r="AW815" s="295"/>
      <c r="AX815" s="295"/>
      <c r="AY815" s="295"/>
      <c r="AZ815" s="295"/>
      <c r="BA815" s="295"/>
      <c r="BB815" s="295"/>
      <c r="BC815" s="295"/>
      <c r="BD815" s="295"/>
      <c r="BE815" s="295"/>
      <c r="BF815" s="295"/>
      <c r="BG815" s="295"/>
      <c r="BH815" s="295"/>
      <c r="BI815" s="295"/>
    </row>
    <row r="816">
      <c r="A816" s="295"/>
      <c r="B816" s="295"/>
      <c r="C816" s="295"/>
      <c r="D816" s="295"/>
      <c r="E816" s="295"/>
      <c r="F816" s="295"/>
      <c r="G816" s="295"/>
      <c r="H816" s="295"/>
      <c r="I816" s="295"/>
      <c r="J816" s="295"/>
      <c r="K816" s="295"/>
      <c r="L816" s="295"/>
      <c r="M816" s="295"/>
      <c r="N816" s="295"/>
      <c r="O816" s="295"/>
      <c r="P816" s="295"/>
      <c r="Q816" s="295"/>
      <c r="R816" s="295"/>
      <c r="S816" s="295"/>
      <c r="T816" s="295"/>
      <c r="U816" s="295"/>
      <c r="V816" s="295"/>
      <c r="W816" s="295"/>
      <c r="X816" s="295"/>
      <c r="Y816" s="295"/>
      <c r="Z816" s="295"/>
      <c r="AA816" s="295"/>
      <c r="AB816" s="295"/>
      <c r="AC816" s="295"/>
      <c r="AD816" s="295"/>
      <c r="AE816" s="295"/>
      <c r="AF816" s="295"/>
      <c r="AG816" s="295"/>
      <c r="AH816" s="295"/>
      <c r="AI816" s="295"/>
      <c r="AJ816" s="295"/>
      <c r="AK816" s="295"/>
      <c r="AL816" s="295"/>
      <c r="AM816" s="295"/>
      <c r="AN816" s="295"/>
      <c r="AO816" s="295"/>
      <c r="AP816" s="295"/>
      <c r="AQ816" s="295"/>
      <c r="AR816" s="295"/>
      <c r="AS816" s="295"/>
      <c r="AT816" s="295"/>
      <c r="AU816" s="295"/>
      <c r="AV816" s="295"/>
      <c r="AW816" s="295"/>
      <c r="AX816" s="295"/>
      <c r="AY816" s="295"/>
      <c r="AZ816" s="295"/>
      <c r="BA816" s="295"/>
      <c r="BB816" s="295"/>
      <c r="BC816" s="295"/>
      <c r="BD816" s="295"/>
      <c r="BE816" s="295"/>
      <c r="BF816" s="295"/>
      <c r="BG816" s="295"/>
      <c r="BH816" s="295"/>
      <c r="BI816" s="295"/>
    </row>
    <row r="817">
      <c r="A817" s="295"/>
      <c r="B817" s="295"/>
      <c r="C817" s="295"/>
      <c r="D817" s="295"/>
      <c r="E817" s="295"/>
      <c r="F817" s="295"/>
      <c r="G817" s="295"/>
      <c r="H817" s="295"/>
      <c r="I817" s="295"/>
      <c r="J817" s="295"/>
      <c r="K817" s="295"/>
      <c r="L817" s="295"/>
      <c r="M817" s="295"/>
      <c r="N817" s="295"/>
      <c r="O817" s="295"/>
      <c r="P817" s="295"/>
      <c r="Q817" s="295"/>
      <c r="R817" s="295"/>
      <c r="S817" s="295"/>
      <c r="T817" s="295"/>
      <c r="U817" s="295"/>
      <c r="V817" s="295"/>
      <c r="W817" s="295"/>
      <c r="X817" s="295"/>
      <c r="Y817" s="295"/>
      <c r="Z817" s="295"/>
      <c r="AA817" s="295"/>
      <c r="AB817" s="295"/>
      <c r="AC817" s="295"/>
      <c r="AD817" s="295"/>
      <c r="AE817" s="295"/>
      <c r="AF817" s="295"/>
      <c r="AG817" s="295"/>
      <c r="AH817" s="295"/>
      <c r="AI817" s="295"/>
      <c r="AJ817" s="295"/>
      <c r="AK817" s="295"/>
      <c r="AL817" s="295"/>
      <c r="AM817" s="295"/>
      <c r="AN817" s="295"/>
      <c r="AO817" s="295"/>
      <c r="AP817" s="295"/>
      <c r="AQ817" s="295"/>
      <c r="AR817" s="295"/>
      <c r="AS817" s="295"/>
      <c r="AT817" s="295"/>
      <c r="AU817" s="295"/>
      <c r="AV817" s="295"/>
      <c r="AW817" s="295"/>
      <c r="AX817" s="295"/>
      <c r="AY817" s="295"/>
      <c r="AZ817" s="295"/>
      <c r="BA817" s="295"/>
      <c r="BB817" s="295"/>
      <c r="BC817" s="295"/>
      <c r="BD817" s="295"/>
      <c r="BE817" s="295"/>
      <c r="BF817" s="295"/>
      <c r="BG817" s="295"/>
      <c r="BH817" s="295"/>
      <c r="BI817" s="295"/>
    </row>
    <row r="818">
      <c r="A818" s="295"/>
      <c r="B818" s="295"/>
      <c r="C818" s="295"/>
      <c r="D818" s="295"/>
      <c r="E818" s="295"/>
      <c r="F818" s="295"/>
      <c r="G818" s="295"/>
      <c r="H818" s="295"/>
      <c r="I818" s="295"/>
      <c r="J818" s="295"/>
      <c r="K818" s="295"/>
      <c r="L818" s="295"/>
      <c r="M818" s="295"/>
      <c r="N818" s="295"/>
      <c r="O818" s="295"/>
      <c r="P818" s="295"/>
      <c r="Q818" s="295"/>
      <c r="R818" s="295"/>
      <c r="S818" s="295"/>
      <c r="T818" s="295"/>
      <c r="U818" s="295"/>
      <c r="V818" s="295"/>
      <c r="W818" s="295"/>
      <c r="X818" s="295"/>
      <c r="Y818" s="295"/>
      <c r="Z818" s="295"/>
      <c r="AA818" s="295"/>
      <c r="AB818" s="295"/>
      <c r="AC818" s="295"/>
      <c r="AD818" s="295"/>
      <c r="AE818" s="295"/>
      <c r="AF818" s="295"/>
      <c r="AG818" s="295"/>
      <c r="AH818" s="295"/>
      <c r="AI818" s="295"/>
      <c r="AJ818" s="295"/>
      <c r="AK818" s="295"/>
      <c r="AL818" s="295"/>
      <c r="AM818" s="295"/>
      <c r="AN818" s="295"/>
      <c r="AO818" s="295"/>
      <c r="AP818" s="295"/>
      <c r="AQ818" s="295"/>
      <c r="AR818" s="295"/>
      <c r="AS818" s="295"/>
      <c r="AT818" s="295"/>
      <c r="AU818" s="295"/>
      <c r="AV818" s="295"/>
      <c r="AW818" s="295"/>
      <c r="AX818" s="295"/>
      <c r="AY818" s="295"/>
      <c r="AZ818" s="295"/>
      <c r="BA818" s="295"/>
      <c r="BB818" s="295"/>
      <c r="BC818" s="295"/>
      <c r="BD818" s="295"/>
      <c r="BE818" s="295"/>
      <c r="BF818" s="295"/>
      <c r="BG818" s="295"/>
      <c r="BH818" s="295"/>
      <c r="BI818" s="295"/>
    </row>
    <row r="819">
      <c r="A819" s="295"/>
      <c r="B819" s="295"/>
      <c r="C819" s="295"/>
      <c r="D819" s="295"/>
      <c r="E819" s="295"/>
      <c r="F819" s="295"/>
      <c r="G819" s="295"/>
      <c r="H819" s="295"/>
      <c r="I819" s="295"/>
      <c r="J819" s="295"/>
      <c r="K819" s="295"/>
      <c r="L819" s="295"/>
      <c r="M819" s="295"/>
      <c r="N819" s="295"/>
      <c r="O819" s="295"/>
      <c r="P819" s="295"/>
      <c r="Q819" s="295"/>
      <c r="R819" s="295"/>
      <c r="S819" s="295"/>
      <c r="T819" s="295"/>
      <c r="U819" s="295"/>
      <c r="V819" s="295"/>
      <c r="W819" s="295"/>
      <c r="X819" s="295"/>
      <c r="Y819" s="295"/>
      <c r="Z819" s="295"/>
      <c r="AA819" s="295"/>
      <c r="AB819" s="295"/>
      <c r="AC819" s="295"/>
      <c r="AD819" s="295"/>
      <c r="AE819" s="295"/>
      <c r="AF819" s="295"/>
      <c r="AG819" s="295"/>
      <c r="AH819" s="295"/>
      <c r="AI819" s="295"/>
      <c r="AJ819" s="295"/>
      <c r="AK819" s="295"/>
      <c r="AL819" s="295"/>
      <c r="AM819" s="295"/>
      <c r="AN819" s="295"/>
      <c r="AO819" s="295"/>
      <c r="AP819" s="295"/>
      <c r="AQ819" s="295"/>
      <c r="AR819" s="295"/>
      <c r="AS819" s="295"/>
      <c r="AT819" s="295"/>
      <c r="AU819" s="295"/>
      <c r="AV819" s="295"/>
      <c r="AW819" s="295"/>
      <c r="AX819" s="295"/>
      <c r="AY819" s="295"/>
      <c r="AZ819" s="295"/>
      <c r="BA819" s="295"/>
      <c r="BB819" s="295"/>
      <c r="BC819" s="295"/>
      <c r="BD819" s="295"/>
      <c r="BE819" s="295"/>
      <c r="BF819" s="295"/>
      <c r="BG819" s="295"/>
      <c r="BH819" s="295"/>
      <c r="BI819" s="295"/>
    </row>
    <row r="820">
      <c r="A820" s="295"/>
      <c r="B820" s="295"/>
      <c r="C820" s="295"/>
      <c r="D820" s="295"/>
      <c r="E820" s="295"/>
      <c r="F820" s="295"/>
      <c r="G820" s="295"/>
      <c r="H820" s="295"/>
      <c r="I820" s="295"/>
      <c r="J820" s="295"/>
      <c r="K820" s="295"/>
      <c r="L820" s="295"/>
      <c r="M820" s="295"/>
      <c r="N820" s="295"/>
      <c r="O820" s="295"/>
      <c r="P820" s="295"/>
      <c r="Q820" s="295"/>
      <c r="R820" s="295"/>
      <c r="S820" s="295"/>
      <c r="T820" s="295"/>
      <c r="U820" s="295"/>
      <c r="V820" s="295"/>
      <c r="W820" s="295"/>
      <c r="X820" s="295"/>
      <c r="Y820" s="295"/>
      <c r="Z820" s="295"/>
      <c r="AA820" s="295"/>
      <c r="AB820" s="295"/>
      <c r="AC820" s="295"/>
      <c r="AD820" s="295"/>
      <c r="AE820" s="295"/>
      <c r="AF820" s="295"/>
      <c r="AG820" s="295"/>
      <c r="AH820" s="295"/>
      <c r="AI820" s="295"/>
      <c r="AJ820" s="295"/>
      <c r="AK820" s="295"/>
      <c r="AL820" s="295"/>
      <c r="AM820" s="295"/>
      <c r="AN820" s="295"/>
      <c r="AO820" s="295"/>
      <c r="AP820" s="295"/>
      <c r="AQ820" s="295"/>
      <c r="AR820" s="295"/>
      <c r="AS820" s="295"/>
      <c r="AT820" s="295"/>
      <c r="AU820" s="295"/>
      <c r="AV820" s="295"/>
      <c r="AW820" s="295"/>
      <c r="AX820" s="295"/>
      <c r="AY820" s="295"/>
      <c r="AZ820" s="295"/>
      <c r="BA820" s="295"/>
      <c r="BB820" s="295"/>
      <c r="BC820" s="295"/>
      <c r="BD820" s="295"/>
      <c r="BE820" s="295"/>
      <c r="BF820" s="295"/>
      <c r="BG820" s="295"/>
      <c r="BH820" s="295"/>
      <c r="BI820" s="295"/>
    </row>
    <row r="821">
      <c r="A821" s="295"/>
      <c r="B821" s="295"/>
      <c r="C821" s="295"/>
      <c r="D821" s="295"/>
      <c r="E821" s="295"/>
      <c r="F821" s="295"/>
      <c r="G821" s="295"/>
      <c r="H821" s="295"/>
      <c r="I821" s="295"/>
      <c r="J821" s="295"/>
      <c r="K821" s="295"/>
      <c r="L821" s="295"/>
      <c r="M821" s="295"/>
      <c r="N821" s="295"/>
      <c r="O821" s="295"/>
      <c r="P821" s="295"/>
      <c r="Q821" s="295"/>
      <c r="R821" s="295"/>
      <c r="S821" s="295"/>
      <c r="T821" s="295"/>
      <c r="U821" s="295"/>
      <c r="V821" s="295"/>
      <c r="W821" s="295"/>
      <c r="X821" s="295"/>
      <c r="Y821" s="295"/>
      <c r="Z821" s="295"/>
      <c r="AA821" s="295"/>
      <c r="AB821" s="295"/>
      <c r="AC821" s="295"/>
      <c r="AD821" s="295"/>
      <c r="AE821" s="295"/>
      <c r="AF821" s="295"/>
      <c r="AG821" s="295"/>
      <c r="AH821" s="295"/>
      <c r="AI821" s="295"/>
      <c r="AJ821" s="295"/>
      <c r="AK821" s="295"/>
      <c r="AL821" s="295"/>
      <c r="AM821" s="295"/>
      <c r="AN821" s="295"/>
      <c r="AO821" s="295"/>
      <c r="AP821" s="295"/>
      <c r="AQ821" s="295"/>
      <c r="AR821" s="295"/>
      <c r="AS821" s="295"/>
      <c r="AT821" s="295"/>
      <c r="AU821" s="295"/>
      <c r="AV821" s="295"/>
      <c r="AW821" s="295"/>
      <c r="AX821" s="295"/>
      <c r="AY821" s="295"/>
      <c r="AZ821" s="295"/>
      <c r="BA821" s="295"/>
      <c r="BB821" s="295"/>
      <c r="BC821" s="295"/>
      <c r="BD821" s="295"/>
      <c r="BE821" s="295"/>
      <c r="BF821" s="295"/>
      <c r="BG821" s="295"/>
      <c r="BH821" s="295"/>
      <c r="BI821" s="295"/>
    </row>
    <row r="822">
      <c r="A822" s="295"/>
      <c r="B822" s="295"/>
      <c r="C822" s="295"/>
      <c r="D822" s="295"/>
      <c r="E822" s="295"/>
      <c r="F822" s="295"/>
      <c r="G822" s="295"/>
      <c r="H822" s="295"/>
      <c r="I822" s="295"/>
      <c r="J822" s="295"/>
      <c r="K822" s="295"/>
      <c r="L822" s="295"/>
      <c r="M822" s="295"/>
      <c r="N822" s="295"/>
      <c r="O822" s="295"/>
      <c r="P822" s="295"/>
      <c r="Q822" s="295"/>
      <c r="R822" s="295"/>
      <c r="S822" s="295"/>
      <c r="T822" s="295"/>
      <c r="U822" s="295"/>
      <c r="V822" s="295"/>
      <c r="W822" s="295"/>
      <c r="X822" s="295"/>
      <c r="Y822" s="295"/>
      <c r="Z822" s="295"/>
      <c r="AA822" s="295"/>
      <c r="AB822" s="295"/>
      <c r="AC822" s="295"/>
      <c r="AD822" s="295"/>
      <c r="AE822" s="295"/>
      <c r="AF822" s="295"/>
      <c r="AG822" s="295"/>
      <c r="AH822" s="295"/>
      <c r="AI822" s="295"/>
      <c r="AJ822" s="295"/>
      <c r="AK822" s="295"/>
      <c r="AL822" s="295"/>
      <c r="AM822" s="295"/>
      <c r="AN822" s="295"/>
      <c r="AO822" s="295"/>
      <c r="AP822" s="295"/>
      <c r="AQ822" s="295"/>
      <c r="AR822" s="295"/>
      <c r="AS822" s="295"/>
      <c r="AT822" s="295"/>
      <c r="AU822" s="295"/>
      <c r="AV822" s="295"/>
      <c r="AW822" s="295"/>
      <c r="AX822" s="295"/>
      <c r="AY822" s="295"/>
      <c r="AZ822" s="295"/>
      <c r="BA822" s="295"/>
      <c r="BB822" s="295"/>
      <c r="BC822" s="295"/>
      <c r="BD822" s="295"/>
      <c r="BE822" s="295"/>
      <c r="BF822" s="295"/>
      <c r="BG822" s="295"/>
      <c r="BH822" s="295"/>
      <c r="BI822" s="295"/>
    </row>
    <row r="823">
      <c r="A823" s="295"/>
      <c r="B823" s="295"/>
      <c r="C823" s="295"/>
      <c r="D823" s="295"/>
      <c r="E823" s="295"/>
      <c r="F823" s="295"/>
      <c r="G823" s="295"/>
      <c r="H823" s="295"/>
      <c r="I823" s="295"/>
      <c r="J823" s="295"/>
      <c r="K823" s="295"/>
      <c r="L823" s="295"/>
      <c r="M823" s="295"/>
      <c r="N823" s="295"/>
      <c r="O823" s="295"/>
      <c r="P823" s="295"/>
      <c r="Q823" s="295"/>
      <c r="R823" s="295"/>
      <c r="S823" s="295"/>
      <c r="T823" s="295"/>
      <c r="U823" s="295"/>
      <c r="V823" s="295"/>
      <c r="W823" s="295"/>
      <c r="X823" s="295"/>
      <c r="Y823" s="295"/>
      <c r="Z823" s="295"/>
      <c r="AA823" s="295"/>
      <c r="AB823" s="295"/>
      <c r="AC823" s="295"/>
      <c r="AD823" s="295"/>
      <c r="AE823" s="295"/>
      <c r="AF823" s="295"/>
      <c r="AG823" s="295"/>
      <c r="AH823" s="295"/>
      <c r="AI823" s="295"/>
      <c r="AJ823" s="295"/>
      <c r="AK823" s="295"/>
      <c r="AL823" s="295"/>
      <c r="AM823" s="295"/>
      <c r="AN823" s="295"/>
      <c r="AO823" s="295"/>
      <c r="AP823" s="295"/>
      <c r="AQ823" s="295"/>
      <c r="AR823" s="295"/>
      <c r="AS823" s="295"/>
      <c r="AT823" s="295"/>
      <c r="AU823" s="295"/>
      <c r="AV823" s="295"/>
      <c r="AW823" s="295"/>
      <c r="AX823" s="295"/>
      <c r="AY823" s="295"/>
      <c r="AZ823" s="295"/>
      <c r="BA823" s="295"/>
      <c r="BB823" s="295"/>
      <c r="BC823" s="295"/>
      <c r="BD823" s="295"/>
      <c r="BE823" s="295"/>
      <c r="BF823" s="295"/>
      <c r="BG823" s="295"/>
      <c r="BH823" s="295"/>
      <c r="BI823" s="295"/>
    </row>
    <row r="824">
      <c r="A824" s="295"/>
      <c r="B824" s="295"/>
      <c r="C824" s="295"/>
      <c r="D824" s="295"/>
      <c r="E824" s="295"/>
      <c r="F824" s="295"/>
      <c r="G824" s="295"/>
      <c r="H824" s="295"/>
      <c r="I824" s="295"/>
      <c r="J824" s="295"/>
      <c r="K824" s="295"/>
      <c r="L824" s="295"/>
      <c r="M824" s="295"/>
      <c r="N824" s="295"/>
      <c r="O824" s="295"/>
      <c r="P824" s="295"/>
      <c r="Q824" s="295"/>
      <c r="R824" s="295"/>
      <c r="S824" s="295"/>
      <c r="T824" s="295"/>
      <c r="U824" s="295"/>
      <c r="V824" s="295"/>
      <c r="W824" s="295"/>
      <c r="X824" s="295"/>
      <c r="Y824" s="295"/>
      <c r="Z824" s="295"/>
      <c r="AA824" s="295"/>
      <c r="AB824" s="295"/>
      <c r="AC824" s="295"/>
      <c r="AD824" s="295"/>
      <c r="AE824" s="295"/>
      <c r="AF824" s="295"/>
      <c r="AG824" s="295"/>
      <c r="AH824" s="295"/>
      <c r="AI824" s="295"/>
      <c r="AJ824" s="295"/>
      <c r="AK824" s="295"/>
      <c r="AL824" s="295"/>
      <c r="AM824" s="295"/>
      <c r="AN824" s="295"/>
      <c r="AO824" s="295"/>
      <c r="AP824" s="295"/>
      <c r="AQ824" s="295"/>
      <c r="AR824" s="295"/>
      <c r="AS824" s="295"/>
      <c r="AT824" s="295"/>
      <c r="AU824" s="295"/>
      <c r="AV824" s="295"/>
      <c r="AW824" s="295"/>
      <c r="AX824" s="295"/>
      <c r="AY824" s="295"/>
      <c r="AZ824" s="295"/>
      <c r="BA824" s="295"/>
      <c r="BB824" s="295"/>
      <c r="BC824" s="295"/>
      <c r="BD824" s="295"/>
      <c r="BE824" s="295"/>
      <c r="BF824" s="295"/>
      <c r="BG824" s="295"/>
      <c r="BH824" s="295"/>
      <c r="BI824" s="295"/>
    </row>
    <row r="825">
      <c r="A825" s="295"/>
      <c r="B825" s="295"/>
      <c r="C825" s="295"/>
      <c r="D825" s="295"/>
      <c r="E825" s="295"/>
      <c r="F825" s="295"/>
      <c r="G825" s="295"/>
      <c r="H825" s="295"/>
      <c r="I825" s="295"/>
      <c r="J825" s="295"/>
      <c r="K825" s="295"/>
      <c r="L825" s="295"/>
      <c r="M825" s="295"/>
      <c r="N825" s="295"/>
      <c r="O825" s="295"/>
      <c r="P825" s="295"/>
      <c r="Q825" s="295"/>
      <c r="R825" s="295"/>
      <c r="S825" s="295"/>
      <c r="T825" s="295"/>
      <c r="U825" s="295"/>
      <c r="V825" s="295"/>
      <c r="W825" s="295"/>
      <c r="X825" s="295"/>
      <c r="Y825" s="295"/>
      <c r="Z825" s="295"/>
      <c r="AA825" s="295"/>
      <c r="AB825" s="295"/>
      <c r="AC825" s="295"/>
      <c r="AD825" s="295"/>
      <c r="AE825" s="295"/>
      <c r="AF825" s="295"/>
      <c r="AG825" s="295"/>
      <c r="AH825" s="295"/>
      <c r="AI825" s="295"/>
      <c r="AJ825" s="295"/>
      <c r="AK825" s="295"/>
      <c r="AL825" s="295"/>
      <c r="AM825" s="295"/>
      <c r="AN825" s="295"/>
      <c r="AO825" s="295"/>
      <c r="AP825" s="295"/>
      <c r="AQ825" s="295"/>
      <c r="AR825" s="295"/>
      <c r="AS825" s="295"/>
      <c r="AT825" s="295"/>
      <c r="AU825" s="295"/>
      <c r="AV825" s="295"/>
      <c r="AW825" s="295"/>
      <c r="AX825" s="295"/>
      <c r="AY825" s="295"/>
      <c r="AZ825" s="295"/>
      <c r="BA825" s="295"/>
      <c r="BB825" s="295"/>
      <c r="BC825" s="295"/>
      <c r="BD825" s="295"/>
      <c r="BE825" s="295"/>
      <c r="BF825" s="295"/>
      <c r="BG825" s="295"/>
      <c r="BH825" s="295"/>
      <c r="BI825" s="295"/>
    </row>
    <row r="826">
      <c r="A826" s="295"/>
      <c r="B826" s="295"/>
      <c r="C826" s="295"/>
      <c r="D826" s="295"/>
      <c r="E826" s="295"/>
      <c r="F826" s="295"/>
      <c r="G826" s="295"/>
      <c r="H826" s="295"/>
      <c r="I826" s="295"/>
      <c r="J826" s="295"/>
      <c r="K826" s="295"/>
      <c r="L826" s="295"/>
      <c r="M826" s="295"/>
      <c r="N826" s="295"/>
      <c r="O826" s="295"/>
      <c r="P826" s="295"/>
      <c r="Q826" s="295"/>
      <c r="R826" s="295"/>
      <c r="S826" s="295"/>
      <c r="T826" s="295"/>
      <c r="U826" s="295"/>
      <c r="V826" s="295"/>
      <c r="W826" s="295"/>
      <c r="X826" s="295"/>
      <c r="Y826" s="295"/>
      <c r="Z826" s="295"/>
      <c r="AA826" s="295"/>
      <c r="AB826" s="295"/>
      <c r="AC826" s="295"/>
      <c r="AD826" s="295"/>
      <c r="AE826" s="295"/>
      <c r="AF826" s="295"/>
      <c r="AG826" s="295"/>
      <c r="AH826" s="295"/>
      <c r="AI826" s="295"/>
      <c r="AJ826" s="295"/>
      <c r="AK826" s="295"/>
      <c r="AL826" s="295"/>
      <c r="AM826" s="295"/>
      <c r="AN826" s="295"/>
      <c r="AO826" s="295"/>
      <c r="AP826" s="295"/>
      <c r="AQ826" s="295"/>
      <c r="AR826" s="295"/>
      <c r="AS826" s="295"/>
      <c r="AT826" s="295"/>
      <c r="AU826" s="295"/>
      <c r="AV826" s="295"/>
      <c r="AW826" s="295"/>
      <c r="AX826" s="295"/>
      <c r="AY826" s="295"/>
      <c r="AZ826" s="295"/>
      <c r="BA826" s="295"/>
      <c r="BB826" s="295"/>
      <c r="BC826" s="295"/>
      <c r="BD826" s="295"/>
      <c r="BE826" s="295"/>
      <c r="BF826" s="295"/>
      <c r="BG826" s="295"/>
      <c r="BH826" s="295"/>
      <c r="BI826" s="295"/>
    </row>
    <row r="827">
      <c r="A827" s="295"/>
      <c r="B827" s="295"/>
      <c r="C827" s="295"/>
      <c r="D827" s="295"/>
      <c r="E827" s="295"/>
      <c r="F827" s="295"/>
      <c r="G827" s="295"/>
      <c r="H827" s="295"/>
      <c r="I827" s="295"/>
      <c r="J827" s="295"/>
      <c r="K827" s="295"/>
      <c r="L827" s="295"/>
      <c r="M827" s="295"/>
      <c r="N827" s="295"/>
      <c r="O827" s="295"/>
      <c r="P827" s="295"/>
      <c r="Q827" s="295"/>
      <c r="R827" s="295"/>
      <c r="S827" s="295"/>
      <c r="T827" s="295"/>
      <c r="U827" s="295"/>
      <c r="V827" s="295"/>
      <c r="W827" s="295"/>
      <c r="X827" s="295"/>
      <c r="Y827" s="295"/>
      <c r="Z827" s="295"/>
      <c r="AA827" s="295"/>
      <c r="AB827" s="295"/>
      <c r="AC827" s="295"/>
      <c r="AD827" s="295"/>
      <c r="AE827" s="295"/>
      <c r="AF827" s="295"/>
      <c r="AG827" s="295"/>
      <c r="AH827" s="295"/>
      <c r="AI827" s="295"/>
      <c r="AJ827" s="295"/>
      <c r="AK827" s="295"/>
      <c r="AL827" s="295"/>
      <c r="AM827" s="295"/>
      <c r="AN827" s="295"/>
      <c r="AO827" s="295"/>
      <c r="AP827" s="295"/>
      <c r="AQ827" s="295"/>
      <c r="AR827" s="295"/>
      <c r="AS827" s="295"/>
      <c r="AT827" s="295"/>
      <c r="AU827" s="295"/>
      <c r="AV827" s="295"/>
      <c r="AW827" s="295"/>
      <c r="AX827" s="295"/>
      <c r="AY827" s="295"/>
      <c r="AZ827" s="295"/>
      <c r="BA827" s="295"/>
      <c r="BB827" s="295"/>
      <c r="BC827" s="295"/>
      <c r="BD827" s="295"/>
      <c r="BE827" s="295"/>
      <c r="BF827" s="295"/>
      <c r="BG827" s="295"/>
      <c r="BH827" s="295"/>
      <c r="BI827" s="295"/>
    </row>
    <row r="828">
      <c r="A828" s="295"/>
      <c r="B828" s="295"/>
      <c r="C828" s="295"/>
      <c r="D828" s="295"/>
      <c r="E828" s="295"/>
      <c r="F828" s="295"/>
      <c r="G828" s="295"/>
      <c r="H828" s="295"/>
      <c r="I828" s="295"/>
      <c r="J828" s="295"/>
      <c r="K828" s="295"/>
      <c r="L828" s="295"/>
      <c r="M828" s="295"/>
      <c r="N828" s="295"/>
      <c r="O828" s="295"/>
      <c r="P828" s="295"/>
      <c r="Q828" s="295"/>
      <c r="R828" s="295"/>
      <c r="S828" s="295"/>
      <c r="T828" s="295"/>
      <c r="U828" s="295"/>
      <c r="V828" s="295"/>
      <c r="W828" s="295"/>
      <c r="X828" s="295"/>
      <c r="Y828" s="295"/>
      <c r="Z828" s="295"/>
      <c r="AA828" s="295"/>
      <c r="AB828" s="295"/>
      <c r="AC828" s="295"/>
      <c r="AD828" s="295"/>
      <c r="AE828" s="295"/>
      <c r="AF828" s="295"/>
      <c r="AG828" s="295"/>
      <c r="AH828" s="295"/>
      <c r="AI828" s="295"/>
      <c r="AJ828" s="295"/>
      <c r="AK828" s="295"/>
      <c r="AL828" s="295"/>
      <c r="AM828" s="295"/>
      <c r="AN828" s="295"/>
      <c r="AO828" s="295"/>
      <c r="AP828" s="295"/>
      <c r="AQ828" s="295"/>
      <c r="AR828" s="295"/>
      <c r="AS828" s="295"/>
      <c r="AT828" s="295"/>
      <c r="AU828" s="295"/>
      <c r="AV828" s="295"/>
      <c r="AW828" s="295"/>
      <c r="AX828" s="295"/>
      <c r="AY828" s="295"/>
      <c r="AZ828" s="295"/>
      <c r="BA828" s="295"/>
      <c r="BB828" s="295"/>
      <c r="BC828" s="295"/>
      <c r="BD828" s="295"/>
      <c r="BE828" s="295"/>
      <c r="BF828" s="295"/>
      <c r="BG828" s="295"/>
      <c r="BH828" s="295"/>
      <c r="BI828" s="295"/>
    </row>
    <row r="829">
      <c r="A829" s="295"/>
      <c r="B829" s="295"/>
      <c r="C829" s="295"/>
      <c r="D829" s="295"/>
      <c r="E829" s="295"/>
      <c r="F829" s="295"/>
      <c r="G829" s="295"/>
      <c r="H829" s="295"/>
      <c r="I829" s="295"/>
      <c r="J829" s="295"/>
      <c r="K829" s="295"/>
      <c r="L829" s="295"/>
      <c r="M829" s="295"/>
      <c r="N829" s="295"/>
      <c r="O829" s="295"/>
      <c r="P829" s="295"/>
      <c r="Q829" s="295"/>
      <c r="R829" s="295"/>
      <c r="S829" s="295"/>
      <c r="T829" s="295"/>
      <c r="U829" s="295"/>
      <c r="V829" s="295"/>
      <c r="W829" s="295"/>
      <c r="X829" s="295"/>
      <c r="Y829" s="295"/>
      <c r="Z829" s="295"/>
      <c r="AA829" s="295"/>
      <c r="AB829" s="295"/>
      <c r="AC829" s="295"/>
      <c r="AD829" s="295"/>
      <c r="AE829" s="295"/>
      <c r="AF829" s="295"/>
      <c r="AG829" s="295"/>
      <c r="AH829" s="295"/>
      <c r="AI829" s="295"/>
      <c r="AJ829" s="295"/>
      <c r="AK829" s="295"/>
      <c r="AL829" s="295"/>
      <c r="AM829" s="295"/>
      <c r="AN829" s="295"/>
      <c r="AO829" s="295"/>
      <c r="AP829" s="295"/>
      <c r="AQ829" s="295"/>
      <c r="AR829" s="295"/>
      <c r="AS829" s="295"/>
      <c r="AT829" s="295"/>
      <c r="AU829" s="295"/>
      <c r="AV829" s="295"/>
      <c r="AW829" s="295"/>
      <c r="AX829" s="295"/>
      <c r="AY829" s="295"/>
      <c r="AZ829" s="295"/>
      <c r="BA829" s="295"/>
      <c r="BB829" s="295"/>
      <c r="BC829" s="295"/>
      <c r="BD829" s="295"/>
      <c r="BE829" s="295"/>
      <c r="BF829" s="295"/>
      <c r="BG829" s="295"/>
      <c r="BH829" s="295"/>
      <c r="BI829" s="295"/>
    </row>
    <row r="830">
      <c r="A830" s="295"/>
      <c r="B830" s="295"/>
      <c r="C830" s="295"/>
      <c r="D830" s="295"/>
      <c r="E830" s="295"/>
      <c r="F830" s="295"/>
      <c r="G830" s="295"/>
      <c r="H830" s="295"/>
      <c r="I830" s="295"/>
      <c r="J830" s="295"/>
      <c r="K830" s="295"/>
      <c r="L830" s="295"/>
      <c r="M830" s="295"/>
      <c r="N830" s="295"/>
      <c r="O830" s="295"/>
      <c r="P830" s="295"/>
      <c r="Q830" s="295"/>
      <c r="R830" s="295"/>
      <c r="S830" s="295"/>
      <c r="T830" s="295"/>
      <c r="U830" s="295"/>
      <c r="V830" s="295"/>
      <c r="W830" s="295"/>
      <c r="X830" s="295"/>
      <c r="Y830" s="295"/>
      <c r="Z830" s="295"/>
      <c r="AA830" s="295"/>
      <c r="AB830" s="295"/>
      <c r="AC830" s="295"/>
      <c r="AD830" s="295"/>
      <c r="AE830" s="295"/>
      <c r="AF830" s="295"/>
      <c r="AG830" s="295"/>
      <c r="AH830" s="295"/>
      <c r="AI830" s="295"/>
      <c r="AJ830" s="295"/>
      <c r="AK830" s="295"/>
      <c r="AL830" s="295"/>
      <c r="AM830" s="295"/>
      <c r="AN830" s="295"/>
      <c r="AO830" s="295"/>
      <c r="AP830" s="295"/>
      <c r="AQ830" s="295"/>
      <c r="AR830" s="295"/>
      <c r="AS830" s="295"/>
      <c r="AT830" s="295"/>
      <c r="AU830" s="295"/>
      <c r="AV830" s="295"/>
      <c r="AW830" s="295"/>
      <c r="AX830" s="295"/>
      <c r="AY830" s="295"/>
      <c r="AZ830" s="295"/>
      <c r="BA830" s="295"/>
      <c r="BB830" s="295"/>
      <c r="BC830" s="295"/>
      <c r="BD830" s="295"/>
      <c r="BE830" s="295"/>
      <c r="BF830" s="295"/>
      <c r="BG830" s="295"/>
      <c r="BH830" s="295"/>
      <c r="BI830" s="295"/>
    </row>
    <row r="831">
      <c r="A831" s="295"/>
      <c r="B831" s="295"/>
      <c r="C831" s="295"/>
      <c r="D831" s="295"/>
      <c r="E831" s="295"/>
      <c r="F831" s="295"/>
      <c r="G831" s="295"/>
      <c r="H831" s="295"/>
      <c r="I831" s="295"/>
      <c r="J831" s="295"/>
      <c r="K831" s="295"/>
      <c r="L831" s="295"/>
      <c r="M831" s="295"/>
      <c r="N831" s="295"/>
      <c r="O831" s="295"/>
      <c r="P831" s="295"/>
      <c r="Q831" s="295"/>
      <c r="R831" s="295"/>
      <c r="S831" s="295"/>
      <c r="T831" s="295"/>
      <c r="U831" s="295"/>
      <c r="V831" s="295"/>
      <c r="W831" s="295"/>
      <c r="X831" s="295"/>
      <c r="Y831" s="295"/>
      <c r="Z831" s="295"/>
      <c r="AA831" s="295"/>
      <c r="AB831" s="295"/>
      <c r="AC831" s="295"/>
      <c r="AD831" s="295"/>
      <c r="AE831" s="295"/>
      <c r="AF831" s="295"/>
      <c r="AG831" s="295"/>
      <c r="AH831" s="295"/>
      <c r="AI831" s="295"/>
      <c r="AJ831" s="295"/>
      <c r="AK831" s="295"/>
      <c r="AL831" s="295"/>
      <c r="AM831" s="295"/>
      <c r="AN831" s="295"/>
      <c r="AO831" s="295"/>
      <c r="AP831" s="295"/>
      <c r="AQ831" s="295"/>
      <c r="AR831" s="295"/>
      <c r="AS831" s="295"/>
      <c r="AT831" s="295"/>
      <c r="AU831" s="295"/>
      <c r="AV831" s="295"/>
      <c r="AW831" s="295"/>
      <c r="AX831" s="295"/>
      <c r="AY831" s="295"/>
      <c r="AZ831" s="295"/>
      <c r="BA831" s="295"/>
      <c r="BB831" s="295"/>
      <c r="BC831" s="295"/>
      <c r="BD831" s="295"/>
      <c r="BE831" s="295"/>
      <c r="BF831" s="295"/>
      <c r="BG831" s="295"/>
      <c r="BH831" s="295"/>
      <c r="BI831" s="295"/>
    </row>
    <row r="832">
      <c r="A832" s="295"/>
      <c r="B832" s="295"/>
      <c r="C832" s="295"/>
      <c r="D832" s="295"/>
      <c r="E832" s="295"/>
      <c r="F832" s="295"/>
      <c r="G832" s="295"/>
      <c r="H832" s="295"/>
      <c r="I832" s="295"/>
      <c r="J832" s="295"/>
      <c r="K832" s="295"/>
      <c r="L832" s="295"/>
      <c r="M832" s="295"/>
      <c r="N832" s="295"/>
      <c r="O832" s="295"/>
      <c r="P832" s="295"/>
      <c r="Q832" s="295"/>
      <c r="R832" s="295"/>
      <c r="S832" s="295"/>
      <c r="T832" s="295"/>
      <c r="U832" s="295"/>
      <c r="V832" s="295"/>
      <c r="W832" s="295"/>
      <c r="X832" s="295"/>
      <c r="Y832" s="295"/>
      <c r="Z832" s="295"/>
      <c r="AA832" s="295"/>
      <c r="AB832" s="295"/>
      <c r="AC832" s="295"/>
      <c r="AD832" s="295"/>
      <c r="AE832" s="295"/>
      <c r="AF832" s="295"/>
      <c r="AG832" s="295"/>
      <c r="AH832" s="295"/>
      <c r="AI832" s="295"/>
      <c r="AJ832" s="295"/>
      <c r="AK832" s="295"/>
      <c r="AL832" s="295"/>
      <c r="AM832" s="295"/>
      <c r="AN832" s="295"/>
      <c r="AO832" s="295"/>
      <c r="AP832" s="295"/>
      <c r="AQ832" s="295"/>
      <c r="AR832" s="295"/>
      <c r="AS832" s="295"/>
      <c r="AT832" s="295"/>
      <c r="AU832" s="295"/>
      <c r="AV832" s="295"/>
      <c r="AW832" s="295"/>
      <c r="AX832" s="295"/>
      <c r="AY832" s="295"/>
      <c r="AZ832" s="295"/>
      <c r="BA832" s="295"/>
      <c r="BB832" s="295"/>
      <c r="BC832" s="295"/>
      <c r="BD832" s="295"/>
      <c r="BE832" s="295"/>
      <c r="BF832" s="295"/>
      <c r="BG832" s="295"/>
      <c r="BH832" s="295"/>
      <c r="BI832" s="295"/>
    </row>
    <row r="833">
      <c r="A833" s="295"/>
      <c r="B833" s="295"/>
      <c r="C833" s="295"/>
      <c r="D833" s="295"/>
      <c r="E833" s="295"/>
      <c r="F833" s="295"/>
      <c r="G833" s="295"/>
      <c r="H833" s="295"/>
      <c r="I833" s="295"/>
      <c r="J833" s="295"/>
      <c r="K833" s="295"/>
      <c r="L833" s="295"/>
      <c r="M833" s="295"/>
      <c r="N833" s="295"/>
      <c r="O833" s="295"/>
      <c r="P833" s="295"/>
      <c r="Q833" s="295"/>
      <c r="R833" s="295"/>
      <c r="S833" s="295"/>
      <c r="T833" s="295"/>
      <c r="U833" s="295"/>
      <c r="V833" s="295"/>
      <c r="W833" s="295"/>
      <c r="X833" s="295"/>
      <c r="Y833" s="295"/>
      <c r="Z833" s="295"/>
      <c r="AA833" s="295"/>
      <c r="AB833" s="295"/>
      <c r="AC833" s="295"/>
      <c r="AD833" s="295"/>
      <c r="AE833" s="295"/>
      <c r="AF833" s="295"/>
      <c r="AG833" s="295"/>
      <c r="AH833" s="295"/>
      <c r="AI833" s="295"/>
      <c r="AJ833" s="295"/>
      <c r="AK833" s="295"/>
      <c r="AL833" s="295"/>
      <c r="AM833" s="295"/>
      <c r="AN833" s="295"/>
      <c r="AO833" s="295"/>
      <c r="AP833" s="295"/>
      <c r="AQ833" s="295"/>
      <c r="AR833" s="295"/>
      <c r="AS833" s="295"/>
      <c r="AT833" s="295"/>
      <c r="AU833" s="295"/>
      <c r="AV833" s="295"/>
      <c r="AW833" s="295"/>
      <c r="AX833" s="295"/>
      <c r="AY833" s="295"/>
      <c r="AZ833" s="295"/>
      <c r="BA833" s="295"/>
      <c r="BB833" s="295"/>
      <c r="BC833" s="295"/>
      <c r="BD833" s="295"/>
      <c r="BE833" s="295"/>
      <c r="BF833" s="295"/>
      <c r="BG833" s="295"/>
      <c r="BH833" s="295"/>
      <c r="BI833" s="295"/>
    </row>
    <row r="834">
      <c r="A834" s="295"/>
      <c r="B834" s="295"/>
      <c r="C834" s="295"/>
      <c r="D834" s="295"/>
      <c r="E834" s="295"/>
      <c r="F834" s="295"/>
      <c r="G834" s="295"/>
      <c r="H834" s="295"/>
      <c r="I834" s="295"/>
      <c r="J834" s="295"/>
      <c r="K834" s="295"/>
      <c r="L834" s="295"/>
      <c r="M834" s="295"/>
      <c r="N834" s="295"/>
      <c r="O834" s="295"/>
      <c r="P834" s="295"/>
      <c r="Q834" s="295"/>
      <c r="R834" s="295"/>
      <c r="S834" s="295"/>
      <c r="T834" s="295"/>
      <c r="U834" s="295"/>
      <c r="V834" s="295"/>
      <c r="W834" s="295"/>
      <c r="X834" s="295"/>
      <c r="Y834" s="295"/>
      <c r="Z834" s="295"/>
      <c r="AA834" s="295"/>
      <c r="AB834" s="295"/>
      <c r="AC834" s="295"/>
      <c r="AD834" s="295"/>
      <c r="AE834" s="295"/>
      <c r="AF834" s="295"/>
      <c r="AG834" s="295"/>
      <c r="AH834" s="295"/>
      <c r="AI834" s="295"/>
      <c r="AJ834" s="295"/>
      <c r="AK834" s="295"/>
      <c r="AL834" s="295"/>
      <c r="AM834" s="295"/>
      <c r="AN834" s="295"/>
      <c r="AO834" s="295"/>
      <c r="AP834" s="295"/>
      <c r="AQ834" s="295"/>
      <c r="AR834" s="295"/>
      <c r="AS834" s="295"/>
      <c r="AT834" s="295"/>
      <c r="AU834" s="295"/>
      <c r="AV834" s="295"/>
      <c r="AW834" s="295"/>
      <c r="AX834" s="295"/>
      <c r="AY834" s="295"/>
      <c r="AZ834" s="295"/>
      <c r="BA834" s="295"/>
      <c r="BB834" s="295"/>
      <c r="BC834" s="295"/>
      <c r="BD834" s="295"/>
      <c r="BE834" s="295"/>
      <c r="BF834" s="295"/>
      <c r="BG834" s="295"/>
      <c r="BH834" s="295"/>
      <c r="BI834" s="295"/>
    </row>
    <row r="835">
      <c r="A835" s="295"/>
      <c r="B835" s="295"/>
      <c r="C835" s="295"/>
      <c r="D835" s="295"/>
      <c r="E835" s="295"/>
      <c r="F835" s="295"/>
      <c r="G835" s="295"/>
      <c r="H835" s="295"/>
      <c r="I835" s="295"/>
      <c r="J835" s="295"/>
      <c r="K835" s="295"/>
      <c r="L835" s="295"/>
      <c r="M835" s="295"/>
      <c r="N835" s="295"/>
      <c r="O835" s="295"/>
      <c r="P835" s="295"/>
      <c r="Q835" s="295"/>
      <c r="R835" s="295"/>
      <c r="S835" s="295"/>
      <c r="T835" s="295"/>
      <c r="U835" s="295"/>
      <c r="V835" s="295"/>
      <c r="W835" s="295"/>
      <c r="X835" s="295"/>
      <c r="Y835" s="295"/>
      <c r="Z835" s="295"/>
      <c r="AA835" s="295"/>
      <c r="AB835" s="295"/>
      <c r="AC835" s="295"/>
      <c r="AD835" s="295"/>
      <c r="AE835" s="295"/>
      <c r="AF835" s="295"/>
      <c r="AG835" s="295"/>
      <c r="AH835" s="295"/>
      <c r="AI835" s="295"/>
      <c r="AJ835" s="295"/>
      <c r="AK835" s="295"/>
      <c r="AL835" s="295"/>
      <c r="AM835" s="295"/>
      <c r="AN835" s="295"/>
      <c r="AO835" s="295"/>
      <c r="AP835" s="295"/>
      <c r="AQ835" s="295"/>
      <c r="AR835" s="295"/>
      <c r="AS835" s="295"/>
      <c r="AT835" s="295"/>
      <c r="AU835" s="295"/>
      <c r="AV835" s="295"/>
      <c r="AW835" s="295"/>
      <c r="AX835" s="295"/>
      <c r="AY835" s="295"/>
      <c r="AZ835" s="295"/>
      <c r="BA835" s="295"/>
      <c r="BB835" s="295"/>
      <c r="BC835" s="295"/>
      <c r="BD835" s="295"/>
      <c r="BE835" s="295"/>
      <c r="BF835" s="295"/>
      <c r="BG835" s="295"/>
      <c r="BH835" s="295"/>
      <c r="BI835" s="295"/>
    </row>
    <row r="836">
      <c r="A836" s="295"/>
      <c r="B836" s="295"/>
      <c r="C836" s="295"/>
      <c r="D836" s="295"/>
      <c r="E836" s="295"/>
      <c r="F836" s="295"/>
      <c r="G836" s="295"/>
      <c r="H836" s="295"/>
      <c r="I836" s="295"/>
      <c r="J836" s="295"/>
      <c r="K836" s="295"/>
      <c r="L836" s="295"/>
      <c r="M836" s="295"/>
      <c r="N836" s="295"/>
      <c r="O836" s="295"/>
      <c r="P836" s="295"/>
      <c r="Q836" s="295"/>
      <c r="R836" s="295"/>
      <c r="S836" s="295"/>
      <c r="T836" s="295"/>
      <c r="U836" s="295"/>
      <c r="V836" s="295"/>
      <c r="W836" s="295"/>
      <c r="X836" s="295"/>
      <c r="Y836" s="295"/>
      <c r="Z836" s="295"/>
      <c r="AA836" s="295"/>
      <c r="AB836" s="295"/>
      <c r="AC836" s="295"/>
      <c r="AD836" s="295"/>
      <c r="AE836" s="295"/>
      <c r="AF836" s="295"/>
      <c r="AG836" s="295"/>
      <c r="AH836" s="295"/>
      <c r="AI836" s="295"/>
      <c r="AJ836" s="295"/>
      <c r="AK836" s="295"/>
      <c r="AL836" s="295"/>
      <c r="AM836" s="295"/>
      <c r="AN836" s="295"/>
      <c r="AO836" s="295"/>
      <c r="AP836" s="295"/>
      <c r="AQ836" s="295"/>
      <c r="AR836" s="295"/>
      <c r="AS836" s="295"/>
      <c r="AT836" s="295"/>
      <c r="AU836" s="295"/>
      <c r="AV836" s="295"/>
      <c r="AW836" s="295"/>
      <c r="AX836" s="295"/>
      <c r="AY836" s="295"/>
      <c r="AZ836" s="295"/>
      <c r="BA836" s="295"/>
      <c r="BB836" s="295"/>
      <c r="BC836" s="295"/>
      <c r="BD836" s="295"/>
      <c r="BE836" s="295"/>
      <c r="BF836" s="295"/>
      <c r="BG836" s="295"/>
      <c r="BH836" s="295"/>
      <c r="BI836" s="295"/>
    </row>
    <row r="837">
      <c r="A837" s="295"/>
      <c r="B837" s="295"/>
      <c r="C837" s="295"/>
      <c r="D837" s="295"/>
      <c r="E837" s="295"/>
      <c r="F837" s="295"/>
      <c r="G837" s="295"/>
      <c r="H837" s="295"/>
      <c r="I837" s="295"/>
      <c r="J837" s="295"/>
      <c r="K837" s="295"/>
      <c r="L837" s="295"/>
      <c r="M837" s="295"/>
      <c r="N837" s="295"/>
      <c r="O837" s="295"/>
      <c r="P837" s="295"/>
      <c r="Q837" s="295"/>
      <c r="R837" s="295"/>
      <c r="S837" s="295"/>
      <c r="T837" s="295"/>
      <c r="U837" s="295"/>
      <c r="V837" s="295"/>
      <c r="W837" s="295"/>
      <c r="X837" s="295"/>
      <c r="Y837" s="295"/>
      <c r="Z837" s="295"/>
      <c r="AA837" s="295"/>
      <c r="AB837" s="295"/>
      <c r="AC837" s="295"/>
      <c r="AD837" s="295"/>
      <c r="AE837" s="295"/>
      <c r="AF837" s="295"/>
      <c r="AG837" s="295"/>
      <c r="AH837" s="295"/>
      <c r="AI837" s="295"/>
      <c r="AJ837" s="295"/>
      <c r="AK837" s="295"/>
      <c r="AL837" s="295"/>
      <c r="AM837" s="295"/>
      <c r="AN837" s="295"/>
      <c r="AO837" s="295"/>
      <c r="AP837" s="295"/>
      <c r="AQ837" s="295"/>
      <c r="AR837" s="295"/>
      <c r="AS837" s="295"/>
      <c r="AT837" s="295"/>
      <c r="AU837" s="295"/>
      <c r="AV837" s="295"/>
      <c r="AW837" s="295"/>
      <c r="AX837" s="295"/>
      <c r="AY837" s="295"/>
      <c r="AZ837" s="295"/>
      <c r="BA837" s="295"/>
      <c r="BB837" s="295"/>
      <c r="BC837" s="295"/>
      <c r="BD837" s="295"/>
      <c r="BE837" s="295"/>
      <c r="BF837" s="295"/>
      <c r="BG837" s="295"/>
      <c r="BH837" s="295"/>
      <c r="BI837" s="295"/>
    </row>
    <row r="838">
      <c r="A838" s="295"/>
      <c r="B838" s="295"/>
      <c r="C838" s="295"/>
      <c r="D838" s="295"/>
      <c r="E838" s="295"/>
      <c r="F838" s="295"/>
      <c r="G838" s="295"/>
      <c r="H838" s="295"/>
      <c r="I838" s="295"/>
      <c r="J838" s="295"/>
      <c r="K838" s="295"/>
      <c r="L838" s="295"/>
      <c r="M838" s="295"/>
      <c r="N838" s="295"/>
      <c r="O838" s="295"/>
      <c r="P838" s="295"/>
      <c r="Q838" s="295"/>
      <c r="R838" s="295"/>
      <c r="S838" s="295"/>
      <c r="T838" s="295"/>
      <c r="U838" s="295"/>
      <c r="V838" s="295"/>
      <c r="W838" s="295"/>
      <c r="X838" s="295"/>
      <c r="Y838" s="295"/>
      <c r="Z838" s="295"/>
      <c r="AA838" s="295"/>
      <c r="AB838" s="295"/>
      <c r="AC838" s="295"/>
      <c r="AD838" s="295"/>
      <c r="AE838" s="295"/>
      <c r="AF838" s="295"/>
      <c r="AG838" s="295"/>
      <c r="AH838" s="295"/>
      <c r="AI838" s="295"/>
      <c r="AJ838" s="295"/>
      <c r="AK838" s="295"/>
      <c r="AL838" s="295"/>
      <c r="AM838" s="295"/>
      <c r="AN838" s="295"/>
      <c r="AO838" s="295"/>
      <c r="AP838" s="295"/>
      <c r="AQ838" s="295"/>
      <c r="AR838" s="295"/>
      <c r="AS838" s="295"/>
      <c r="AT838" s="295"/>
      <c r="AU838" s="295"/>
      <c r="AV838" s="295"/>
      <c r="AW838" s="295"/>
      <c r="AX838" s="295"/>
      <c r="AY838" s="295"/>
      <c r="AZ838" s="295"/>
      <c r="BA838" s="295"/>
      <c r="BB838" s="295"/>
      <c r="BC838" s="295"/>
      <c r="BD838" s="295"/>
      <c r="BE838" s="295"/>
      <c r="BF838" s="295"/>
      <c r="BG838" s="295"/>
      <c r="BH838" s="295"/>
      <c r="BI838" s="295"/>
    </row>
    <row r="839">
      <c r="A839" s="295"/>
      <c r="B839" s="295"/>
      <c r="C839" s="295"/>
      <c r="D839" s="295"/>
      <c r="E839" s="295"/>
      <c r="F839" s="295"/>
      <c r="G839" s="295"/>
      <c r="H839" s="295"/>
      <c r="I839" s="295"/>
      <c r="J839" s="295"/>
      <c r="K839" s="295"/>
      <c r="L839" s="295"/>
      <c r="M839" s="295"/>
      <c r="N839" s="295"/>
      <c r="O839" s="295"/>
      <c r="P839" s="295"/>
      <c r="Q839" s="295"/>
      <c r="R839" s="295"/>
      <c r="S839" s="295"/>
      <c r="T839" s="295"/>
      <c r="U839" s="295"/>
      <c r="V839" s="295"/>
      <c r="W839" s="295"/>
      <c r="X839" s="295"/>
      <c r="Y839" s="295"/>
      <c r="Z839" s="295"/>
      <c r="AA839" s="295"/>
      <c r="AB839" s="295"/>
      <c r="AC839" s="295"/>
      <c r="AD839" s="295"/>
      <c r="AE839" s="295"/>
      <c r="AF839" s="295"/>
      <c r="AG839" s="295"/>
      <c r="AH839" s="295"/>
      <c r="AI839" s="295"/>
      <c r="AJ839" s="295"/>
      <c r="AK839" s="295"/>
      <c r="AL839" s="295"/>
      <c r="AM839" s="295"/>
      <c r="AN839" s="295"/>
      <c r="AO839" s="295"/>
      <c r="AP839" s="295"/>
      <c r="AQ839" s="295"/>
      <c r="AR839" s="295"/>
      <c r="AS839" s="295"/>
      <c r="AT839" s="295"/>
      <c r="AU839" s="295"/>
      <c r="AV839" s="295"/>
      <c r="AW839" s="295"/>
      <c r="AX839" s="295"/>
      <c r="AY839" s="295"/>
      <c r="AZ839" s="295"/>
      <c r="BA839" s="295"/>
      <c r="BB839" s="295"/>
      <c r="BC839" s="295"/>
      <c r="BD839" s="295"/>
      <c r="BE839" s="295"/>
      <c r="BF839" s="295"/>
      <c r="BG839" s="295"/>
      <c r="BH839" s="295"/>
      <c r="BI839" s="295"/>
    </row>
    <row r="840">
      <c r="A840" s="295"/>
      <c r="B840" s="295"/>
      <c r="C840" s="295"/>
      <c r="D840" s="295"/>
      <c r="E840" s="295"/>
      <c r="F840" s="295"/>
      <c r="G840" s="295"/>
      <c r="H840" s="295"/>
      <c r="I840" s="295"/>
      <c r="J840" s="295"/>
      <c r="K840" s="295"/>
      <c r="L840" s="295"/>
      <c r="M840" s="295"/>
      <c r="N840" s="295"/>
      <c r="O840" s="295"/>
      <c r="P840" s="295"/>
      <c r="Q840" s="295"/>
      <c r="R840" s="295"/>
      <c r="S840" s="295"/>
      <c r="T840" s="295"/>
      <c r="U840" s="295"/>
      <c r="V840" s="295"/>
      <c r="W840" s="295"/>
      <c r="X840" s="295"/>
      <c r="Y840" s="295"/>
      <c r="Z840" s="295"/>
      <c r="AA840" s="295"/>
      <c r="AB840" s="295"/>
      <c r="AC840" s="295"/>
      <c r="AD840" s="295"/>
      <c r="AE840" s="295"/>
      <c r="AF840" s="295"/>
      <c r="AG840" s="295"/>
      <c r="AH840" s="295"/>
      <c r="AI840" s="295"/>
      <c r="AJ840" s="295"/>
      <c r="AK840" s="295"/>
      <c r="AL840" s="295"/>
      <c r="AM840" s="295"/>
      <c r="AN840" s="295"/>
      <c r="AO840" s="295"/>
      <c r="AP840" s="295"/>
      <c r="AQ840" s="295"/>
      <c r="AR840" s="295"/>
      <c r="AS840" s="295"/>
      <c r="AT840" s="295"/>
      <c r="AU840" s="295"/>
      <c r="AV840" s="295"/>
      <c r="AW840" s="295"/>
      <c r="AX840" s="295"/>
      <c r="AY840" s="295"/>
      <c r="AZ840" s="295"/>
      <c r="BA840" s="295"/>
      <c r="BB840" s="295"/>
      <c r="BC840" s="295"/>
      <c r="BD840" s="295"/>
      <c r="BE840" s="295"/>
      <c r="BF840" s="295"/>
      <c r="BG840" s="295"/>
      <c r="BH840" s="295"/>
      <c r="BI840" s="295"/>
    </row>
    <row r="841">
      <c r="A841" s="295"/>
      <c r="B841" s="295"/>
      <c r="C841" s="295"/>
      <c r="D841" s="295"/>
      <c r="E841" s="295"/>
      <c r="F841" s="295"/>
      <c r="G841" s="295"/>
      <c r="H841" s="295"/>
      <c r="I841" s="295"/>
      <c r="J841" s="295"/>
      <c r="K841" s="295"/>
      <c r="L841" s="295"/>
      <c r="M841" s="295"/>
      <c r="N841" s="295"/>
      <c r="O841" s="295"/>
      <c r="P841" s="295"/>
      <c r="Q841" s="295"/>
      <c r="R841" s="295"/>
      <c r="S841" s="295"/>
      <c r="T841" s="295"/>
      <c r="U841" s="295"/>
      <c r="V841" s="295"/>
      <c r="W841" s="295"/>
      <c r="X841" s="295"/>
      <c r="Y841" s="295"/>
      <c r="Z841" s="295"/>
      <c r="AA841" s="295"/>
      <c r="AB841" s="295"/>
      <c r="AC841" s="295"/>
      <c r="AD841" s="295"/>
      <c r="AE841" s="295"/>
      <c r="AF841" s="295"/>
      <c r="AG841" s="295"/>
      <c r="AH841" s="295"/>
      <c r="AI841" s="295"/>
      <c r="AJ841" s="295"/>
      <c r="AK841" s="295"/>
      <c r="AL841" s="295"/>
      <c r="AM841" s="295"/>
      <c r="AN841" s="295"/>
      <c r="AO841" s="295"/>
      <c r="AP841" s="295"/>
      <c r="AQ841" s="295"/>
      <c r="AR841" s="295"/>
      <c r="AS841" s="295"/>
      <c r="AT841" s="295"/>
      <c r="AU841" s="295"/>
      <c r="AV841" s="295"/>
      <c r="AW841" s="295"/>
      <c r="AX841" s="295"/>
      <c r="AY841" s="295"/>
      <c r="AZ841" s="295"/>
      <c r="BA841" s="295"/>
      <c r="BB841" s="295"/>
      <c r="BC841" s="295"/>
      <c r="BD841" s="295"/>
      <c r="BE841" s="295"/>
      <c r="BF841" s="295"/>
      <c r="BG841" s="295"/>
      <c r="BH841" s="295"/>
      <c r="BI841" s="295"/>
    </row>
    <row r="842">
      <c r="A842" s="295"/>
      <c r="B842" s="295"/>
      <c r="C842" s="295"/>
      <c r="D842" s="295"/>
      <c r="E842" s="295"/>
      <c r="F842" s="295"/>
      <c r="G842" s="295"/>
      <c r="H842" s="295"/>
      <c r="I842" s="295"/>
      <c r="J842" s="295"/>
      <c r="K842" s="295"/>
      <c r="L842" s="295"/>
      <c r="M842" s="295"/>
      <c r="N842" s="295"/>
      <c r="O842" s="295"/>
      <c r="P842" s="295"/>
      <c r="Q842" s="295"/>
      <c r="R842" s="295"/>
      <c r="S842" s="295"/>
      <c r="T842" s="295"/>
      <c r="U842" s="295"/>
      <c r="V842" s="295"/>
      <c r="W842" s="295"/>
      <c r="X842" s="295"/>
      <c r="Y842" s="295"/>
      <c r="Z842" s="295"/>
      <c r="AA842" s="295"/>
      <c r="AB842" s="295"/>
      <c r="AC842" s="295"/>
      <c r="AD842" s="295"/>
      <c r="AE842" s="295"/>
      <c r="AF842" s="295"/>
      <c r="AG842" s="295"/>
      <c r="AH842" s="295"/>
      <c r="AI842" s="295"/>
      <c r="AJ842" s="295"/>
      <c r="AK842" s="295"/>
      <c r="AL842" s="295"/>
      <c r="AM842" s="295"/>
      <c r="AN842" s="295"/>
      <c r="AO842" s="295"/>
      <c r="AP842" s="295"/>
      <c r="AQ842" s="295"/>
      <c r="AR842" s="295"/>
      <c r="AS842" s="295"/>
      <c r="AT842" s="295"/>
      <c r="AU842" s="295"/>
      <c r="AV842" s="295"/>
      <c r="AW842" s="295"/>
      <c r="AX842" s="295"/>
      <c r="AY842" s="295"/>
      <c r="AZ842" s="295"/>
      <c r="BA842" s="295"/>
      <c r="BB842" s="295"/>
      <c r="BC842" s="295"/>
      <c r="BD842" s="295"/>
      <c r="BE842" s="295"/>
      <c r="BF842" s="295"/>
      <c r="BG842" s="295"/>
      <c r="BH842" s="295"/>
      <c r="BI842" s="295"/>
    </row>
    <row r="843">
      <c r="A843" s="295"/>
      <c r="B843" s="295"/>
      <c r="C843" s="295"/>
      <c r="D843" s="295"/>
      <c r="E843" s="295"/>
      <c r="F843" s="295"/>
      <c r="G843" s="295"/>
      <c r="H843" s="295"/>
      <c r="I843" s="295"/>
      <c r="J843" s="295"/>
      <c r="K843" s="295"/>
      <c r="L843" s="295"/>
      <c r="M843" s="295"/>
      <c r="N843" s="295"/>
      <c r="O843" s="295"/>
      <c r="P843" s="295"/>
      <c r="Q843" s="295"/>
      <c r="R843" s="295"/>
      <c r="S843" s="295"/>
      <c r="T843" s="295"/>
      <c r="U843" s="295"/>
      <c r="V843" s="295"/>
      <c r="W843" s="295"/>
      <c r="X843" s="295"/>
      <c r="Y843" s="295"/>
      <c r="Z843" s="295"/>
      <c r="AA843" s="295"/>
      <c r="AB843" s="295"/>
      <c r="AC843" s="295"/>
      <c r="AD843" s="295"/>
      <c r="AE843" s="295"/>
      <c r="AF843" s="295"/>
      <c r="AG843" s="295"/>
      <c r="AH843" s="295"/>
      <c r="AI843" s="295"/>
      <c r="AJ843" s="295"/>
      <c r="AK843" s="295"/>
      <c r="AL843" s="295"/>
      <c r="AM843" s="295"/>
      <c r="AN843" s="295"/>
      <c r="AO843" s="295"/>
      <c r="AP843" s="295"/>
      <c r="AQ843" s="295"/>
      <c r="AR843" s="295"/>
      <c r="AS843" s="295"/>
      <c r="AT843" s="295"/>
      <c r="AU843" s="295"/>
      <c r="AV843" s="295"/>
      <c r="AW843" s="295"/>
      <c r="AX843" s="295"/>
      <c r="AY843" s="295"/>
      <c r="AZ843" s="295"/>
      <c r="BA843" s="295"/>
      <c r="BB843" s="295"/>
      <c r="BC843" s="295"/>
      <c r="BD843" s="295"/>
      <c r="BE843" s="295"/>
      <c r="BF843" s="295"/>
      <c r="BG843" s="295"/>
      <c r="BH843" s="295"/>
      <c r="BI843" s="295"/>
    </row>
    <row r="844">
      <c r="A844" s="295"/>
      <c r="B844" s="295"/>
      <c r="C844" s="295"/>
      <c r="D844" s="295"/>
      <c r="E844" s="295"/>
      <c r="F844" s="295"/>
      <c r="G844" s="295"/>
      <c r="H844" s="295"/>
      <c r="I844" s="295"/>
      <c r="J844" s="295"/>
      <c r="K844" s="295"/>
      <c r="L844" s="295"/>
      <c r="M844" s="295"/>
      <c r="N844" s="295"/>
      <c r="O844" s="295"/>
      <c r="P844" s="295"/>
      <c r="Q844" s="295"/>
      <c r="R844" s="295"/>
      <c r="S844" s="295"/>
      <c r="T844" s="295"/>
      <c r="U844" s="295"/>
      <c r="V844" s="295"/>
      <c r="W844" s="295"/>
      <c r="X844" s="295"/>
      <c r="Y844" s="295"/>
      <c r="Z844" s="295"/>
      <c r="AA844" s="295"/>
      <c r="AB844" s="295"/>
      <c r="AC844" s="295"/>
      <c r="AD844" s="295"/>
      <c r="AE844" s="295"/>
      <c r="AF844" s="295"/>
      <c r="AG844" s="295"/>
      <c r="AH844" s="295"/>
      <c r="AI844" s="295"/>
      <c r="AJ844" s="295"/>
      <c r="AK844" s="295"/>
      <c r="AL844" s="295"/>
      <c r="AM844" s="295"/>
      <c r="AN844" s="295"/>
      <c r="AO844" s="295"/>
      <c r="AP844" s="295"/>
      <c r="AQ844" s="295"/>
      <c r="AR844" s="295"/>
      <c r="AS844" s="295"/>
      <c r="AT844" s="295"/>
      <c r="AU844" s="295"/>
      <c r="AV844" s="295"/>
      <c r="AW844" s="295"/>
      <c r="AX844" s="295"/>
      <c r="AY844" s="295"/>
      <c r="AZ844" s="295"/>
      <c r="BA844" s="295"/>
      <c r="BB844" s="295"/>
      <c r="BC844" s="295"/>
      <c r="BD844" s="295"/>
      <c r="BE844" s="295"/>
      <c r="BF844" s="295"/>
      <c r="BG844" s="295"/>
      <c r="BH844" s="295"/>
      <c r="BI844" s="295"/>
    </row>
    <row r="845">
      <c r="A845" s="295"/>
      <c r="B845" s="295"/>
      <c r="C845" s="295"/>
      <c r="D845" s="295"/>
      <c r="E845" s="295"/>
      <c r="F845" s="295"/>
      <c r="G845" s="295"/>
      <c r="H845" s="295"/>
      <c r="I845" s="295"/>
      <c r="J845" s="295"/>
      <c r="K845" s="295"/>
      <c r="L845" s="295"/>
      <c r="M845" s="295"/>
      <c r="N845" s="295"/>
      <c r="O845" s="295"/>
      <c r="P845" s="295"/>
      <c r="Q845" s="295"/>
      <c r="R845" s="295"/>
      <c r="S845" s="295"/>
      <c r="T845" s="295"/>
      <c r="U845" s="295"/>
      <c r="V845" s="295"/>
      <c r="W845" s="295"/>
      <c r="X845" s="295"/>
      <c r="Y845" s="295"/>
      <c r="Z845" s="295"/>
      <c r="AA845" s="295"/>
      <c r="AB845" s="295"/>
      <c r="AC845" s="295"/>
      <c r="AD845" s="295"/>
      <c r="AE845" s="295"/>
      <c r="AF845" s="295"/>
      <c r="AG845" s="295"/>
      <c r="AH845" s="295"/>
      <c r="AI845" s="295"/>
      <c r="AJ845" s="295"/>
      <c r="AK845" s="295"/>
      <c r="AL845" s="295"/>
      <c r="AM845" s="295"/>
      <c r="AN845" s="295"/>
      <c r="AO845" s="295"/>
      <c r="AP845" s="295"/>
      <c r="AQ845" s="295"/>
      <c r="AR845" s="295"/>
      <c r="AS845" s="295"/>
      <c r="AT845" s="295"/>
      <c r="AU845" s="295"/>
      <c r="AV845" s="295"/>
      <c r="AW845" s="295"/>
      <c r="AX845" s="295"/>
      <c r="AY845" s="295"/>
      <c r="AZ845" s="295"/>
      <c r="BA845" s="295"/>
      <c r="BB845" s="295"/>
      <c r="BC845" s="295"/>
      <c r="BD845" s="295"/>
      <c r="BE845" s="295"/>
      <c r="BF845" s="295"/>
      <c r="BG845" s="295"/>
      <c r="BH845" s="295"/>
      <c r="BI845" s="295"/>
    </row>
    <row r="846">
      <c r="A846" s="295"/>
      <c r="B846" s="295"/>
      <c r="C846" s="295"/>
      <c r="D846" s="295"/>
      <c r="E846" s="295"/>
      <c r="F846" s="295"/>
      <c r="G846" s="295"/>
      <c r="H846" s="295"/>
      <c r="I846" s="295"/>
      <c r="J846" s="295"/>
      <c r="K846" s="295"/>
      <c r="L846" s="295"/>
      <c r="M846" s="295"/>
      <c r="N846" s="295"/>
      <c r="O846" s="295"/>
      <c r="P846" s="295"/>
      <c r="Q846" s="295"/>
      <c r="R846" s="295"/>
      <c r="S846" s="295"/>
      <c r="T846" s="295"/>
      <c r="U846" s="295"/>
      <c r="V846" s="295"/>
      <c r="W846" s="295"/>
      <c r="X846" s="295"/>
      <c r="Y846" s="295"/>
      <c r="Z846" s="295"/>
      <c r="AA846" s="295"/>
      <c r="AB846" s="295"/>
      <c r="AC846" s="295"/>
      <c r="AD846" s="295"/>
      <c r="AE846" s="295"/>
      <c r="AF846" s="295"/>
      <c r="AG846" s="295"/>
      <c r="AH846" s="295"/>
      <c r="AI846" s="295"/>
      <c r="AJ846" s="295"/>
      <c r="AK846" s="295"/>
      <c r="AL846" s="295"/>
      <c r="AM846" s="295"/>
      <c r="AN846" s="295"/>
      <c r="AO846" s="295"/>
      <c r="AP846" s="295"/>
      <c r="AQ846" s="295"/>
      <c r="AR846" s="295"/>
      <c r="AS846" s="295"/>
      <c r="AT846" s="295"/>
      <c r="AU846" s="295"/>
      <c r="AV846" s="295"/>
      <c r="AW846" s="295"/>
      <c r="AX846" s="295"/>
      <c r="AY846" s="295"/>
      <c r="AZ846" s="295"/>
      <c r="BA846" s="295"/>
      <c r="BB846" s="295"/>
      <c r="BC846" s="295"/>
      <c r="BD846" s="295"/>
      <c r="BE846" s="295"/>
      <c r="BF846" s="295"/>
      <c r="BG846" s="295"/>
      <c r="BH846" s="295"/>
      <c r="BI846" s="295"/>
    </row>
    <row r="847">
      <c r="A847" s="295"/>
      <c r="B847" s="295"/>
      <c r="C847" s="295"/>
      <c r="D847" s="295"/>
      <c r="E847" s="295"/>
      <c r="F847" s="295"/>
      <c r="G847" s="295"/>
      <c r="H847" s="295"/>
      <c r="I847" s="295"/>
      <c r="J847" s="295"/>
      <c r="K847" s="295"/>
      <c r="L847" s="295"/>
      <c r="M847" s="295"/>
      <c r="N847" s="295"/>
      <c r="O847" s="295"/>
      <c r="P847" s="295"/>
      <c r="Q847" s="295"/>
      <c r="R847" s="295"/>
      <c r="S847" s="295"/>
      <c r="T847" s="295"/>
      <c r="U847" s="295"/>
      <c r="V847" s="295"/>
      <c r="W847" s="295"/>
      <c r="X847" s="295"/>
      <c r="Y847" s="295"/>
      <c r="Z847" s="295"/>
      <c r="AA847" s="295"/>
      <c r="AB847" s="295"/>
      <c r="AC847" s="295"/>
      <c r="AD847" s="295"/>
      <c r="AE847" s="295"/>
      <c r="AF847" s="295"/>
      <c r="AG847" s="295"/>
      <c r="AH847" s="295"/>
      <c r="AI847" s="295"/>
      <c r="AJ847" s="295"/>
      <c r="AK847" s="295"/>
      <c r="AL847" s="295"/>
      <c r="AM847" s="295"/>
      <c r="AN847" s="295"/>
      <c r="AO847" s="295"/>
      <c r="AP847" s="295"/>
      <c r="AQ847" s="295"/>
      <c r="AR847" s="295"/>
      <c r="AS847" s="295"/>
      <c r="AT847" s="295"/>
      <c r="AU847" s="295"/>
      <c r="AV847" s="295"/>
      <c r="AW847" s="295"/>
      <c r="AX847" s="295"/>
      <c r="AY847" s="295"/>
      <c r="AZ847" s="295"/>
      <c r="BA847" s="295"/>
      <c r="BB847" s="295"/>
      <c r="BC847" s="295"/>
      <c r="BD847" s="295"/>
      <c r="BE847" s="295"/>
      <c r="BF847" s="295"/>
      <c r="BG847" s="295"/>
      <c r="BH847" s="295"/>
      <c r="BI847" s="295"/>
    </row>
    <row r="848">
      <c r="A848" s="295"/>
      <c r="B848" s="295"/>
      <c r="C848" s="295"/>
      <c r="D848" s="295"/>
      <c r="E848" s="295"/>
      <c r="F848" s="295"/>
      <c r="G848" s="295"/>
      <c r="H848" s="295"/>
      <c r="I848" s="295"/>
      <c r="J848" s="295"/>
      <c r="K848" s="295"/>
      <c r="L848" s="295"/>
      <c r="M848" s="295"/>
      <c r="N848" s="295"/>
      <c r="O848" s="295"/>
      <c r="P848" s="295"/>
      <c r="Q848" s="295"/>
      <c r="R848" s="295"/>
      <c r="S848" s="295"/>
      <c r="T848" s="295"/>
      <c r="U848" s="295"/>
      <c r="V848" s="295"/>
      <c r="W848" s="295"/>
      <c r="X848" s="295"/>
      <c r="Y848" s="295"/>
      <c r="Z848" s="295"/>
      <c r="AA848" s="295"/>
      <c r="AB848" s="295"/>
      <c r="AC848" s="295"/>
      <c r="AD848" s="295"/>
      <c r="AE848" s="295"/>
      <c r="AF848" s="295"/>
      <c r="AG848" s="295"/>
      <c r="AH848" s="295"/>
      <c r="AI848" s="295"/>
      <c r="AJ848" s="295"/>
      <c r="AK848" s="295"/>
      <c r="AL848" s="295"/>
      <c r="AM848" s="295"/>
      <c r="AN848" s="295"/>
      <c r="AO848" s="295"/>
      <c r="AP848" s="295"/>
      <c r="AQ848" s="295"/>
      <c r="AR848" s="295"/>
      <c r="AS848" s="295"/>
      <c r="AT848" s="295"/>
      <c r="AU848" s="295"/>
      <c r="AV848" s="295"/>
      <c r="AW848" s="295"/>
      <c r="AX848" s="295"/>
      <c r="AY848" s="295"/>
      <c r="AZ848" s="295"/>
      <c r="BA848" s="295"/>
      <c r="BB848" s="295"/>
      <c r="BC848" s="295"/>
      <c r="BD848" s="295"/>
      <c r="BE848" s="295"/>
      <c r="BF848" s="295"/>
      <c r="BG848" s="295"/>
      <c r="BH848" s="295"/>
      <c r="BI848" s="295"/>
    </row>
    <row r="849">
      <c r="A849" s="295"/>
      <c r="B849" s="295"/>
      <c r="C849" s="295"/>
      <c r="D849" s="295"/>
      <c r="E849" s="295"/>
      <c r="F849" s="295"/>
      <c r="G849" s="295"/>
      <c r="H849" s="295"/>
      <c r="I849" s="295"/>
      <c r="J849" s="295"/>
      <c r="K849" s="295"/>
      <c r="L849" s="295"/>
      <c r="M849" s="295"/>
      <c r="N849" s="295"/>
      <c r="O849" s="295"/>
      <c r="P849" s="295"/>
      <c r="Q849" s="295"/>
      <c r="R849" s="295"/>
      <c r="S849" s="295"/>
      <c r="T849" s="295"/>
      <c r="U849" s="295"/>
      <c r="V849" s="295"/>
      <c r="W849" s="295"/>
      <c r="X849" s="295"/>
      <c r="Y849" s="295"/>
      <c r="Z849" s="295"/>
      <c r="AA849" s="295"/>
      <c r="AB849" s="295"/>
      <c r="AC849" s="295"/>
      <c r="AD849" s="295"/>
      <c r="AE849" s="295"/>
      <c r="AF849" s="295"/>
      <c r="AG849" s="295"/>
      <c r="AH849" s="295"/>
      <c r="AI849" s="295"/>
      <c r="AJ849" s="295"/>
      <c r="AK849" s="295"/>
      <c r="AL849" s="295"/>
      <c r="AM849" s="295"/>
      <c r="AN849" s="295"/>
      <c r="AO849" s="295"/>
      <c r="AP849" s="295"/>
      <c r="AQ849" s="295"/>
      <c r="AR849" s="295"/>
      <c r="AS849" s="295"/>
      <c r="AT849" s="295"/>
      <c r="AU849" s="295"/>
      <c r="AV849" s="295"/>
      <c r="AW849" s="295"/>
      <c r="AX849" s="295"/>
      <c r="AY849" s="295"/>
      <c r="AZ849" s="295"/>
      <c r="BA849" s="295"/>
      <c r="BB849" s="295"/>
      <c r="BC849" s="295"/>
      <c r="BD849" s="295"/>
      <c r="BE849" s="295"/>
      <c r="BF849" s="295"/>
      <c r="BG849" s="295"/>
      <c r="BH849" s="295"/>
      <c r="BI849" s="295"/>
    </row>
    <row r="850">
      <c r="A850" s="295"/>
      <c r="B850" s="295"/>
      <c r="C850" s="295"/>
      <c r="D850" s="295"/>
      <c r="E850" s="295"/>
      <c r="F850" s="295"/>
      <c r="G850" s="295"/>
      <c r="H850" s="295"/>
      <c r="I850" s="295"/>
      <c r="J850" s="295"/>
      <c r="K850" s="295"/>
      <c r="L850" s="295"/>
      <c r="M850" s="295"/>
      <c r="N850" s="295"/>
      <c r="O850" s="295"/>
      <c r="P850" s="295"/>
      <c r="Q850" s="295"/>
      <c r="R850" s="295"/>
      <c r="S850" s="295"/>
      <c r="T850" s="295"/>
      <c r="U850" s="295"/>
      <c r="V850" s="295"/>
      <c r="W850" s="295"/>
      <c r="X850" s="295"/>
      <c r="Y850" s="295"/>
      <c r="Z850" s="295"/>
      <c r="AA850" s="295"/>
      <c r="AB850" s="295"/>
      <c r="AC850" s="295"/>
      <c r="AD850" s="295"/>
      <c r="AE850" s="295"/>
      <c r="AF850" s="295"/>
      <c r="AG850" s="295"/>
      <c r="AH850" s="295"/>
      <c r="AI850" s="295"/>
      <c r="AJ850" s="295"/>
      <c r="AK850" s="295"/>
      <c r="AL850" s="295"/>
      <c r="AM850" s="295"/>
      <c r="AN850" s="295"/>
      <c r="AO850" s="295"/>
      <c r="AP850" s="295"/>
      <c r="AQ850" s="295"/>
      <c r="AR850" s="295"/>
      <c r="AS850" s="295"/>
      <c r="AT850" s="295"/>
      <c r="AU850" s="295"/>
      <c r="AV850" s="295"/>
      <c r="AW850" s="295"/>
      <c r="AX850" s="295"/>
      <c r="AY850" s="295"/>
      <c r="AZ850" s="295"/>
      <c r="BA850" s="295"/>
      <c r="BB850" s="295"/>
      <c r="BC850" s="295"/>
      <c r="BD850" s="295"/>
      <c r="BE850" s="295"/>
      <c r="BF850" s="295"/>
      <c r="BG850" s="295"/>
      <c r="BH850" s="295"/>
      <c r="BI850" s="295"/>
    </row>
    <row r="851">
      <c r="A851" s="295"/>
      <c r="B851" s="295"/>
      <c r="C851" s="295"/>
      <c r="D851" s="295"/>
      <c r="E851" s="295"/>
      <c r="F851" s="295"/>
      <c r="G851" s="295"/>
      <c r="H851" s="295"/>
      <c r="I851" s="295"/>
      <c r="J851" s="295"/>
      <c r="K851" s="295"/>
      <c r="L851" s="295"/>
      <c r="M851" s="295"/>
      <c r="N851" s="295"/>
      <c r="O851" s="295"/>
      <c r="P851" s="295"/>
      <c r="Q851" s="295"/>
      <c r="R851" s="295"/>
      <c r="S851" s="295"/>
      <c r="T851" s="295"/>
      <c r="U851" s="295"/>
      <c r="V851" s="295"/>
      <c r="W851" s="295"/>
      <c r="X851" s="295"/>
      <c r="Y851" s="295"/>
      <c r="Z851" s="295"/>
      <c r="AA851" s="295"/>
      <c r="AB851" s="295"/>
      <c r="AC851" s="295"/>
      <c r="AD851" s="295"/>
      <c r="AE851" s="295"/>
      <c r="AF851" s="295"/>
      <c r="AG851" s="295"/>
      <c r="AH851" s="295"/>
      <c r="AI851" s="295"/>
      <c r="AJ851" s="295"/>
      <c r="AK851" s="295"/>
      <c r="AL851" s="295"/>
      <c r="AM851" s="295"/>
      <c r="AN851" s="295"/>
      <c r="AO851" s="295"/>
      <c r="AP851" s="295"/>
      <c r="AQ851" s="295"/>
      <c r="AR851" s="295"/>
      <c r="AS851" s="295"/>
      <c r="AT851" s="295"/>
      <c r="AU851" s="295"/>
      <c r="AV851" s="295"/>
      <c r="AW851" s="295"/>
      <c r="AX851" s="295"/>
      <c r="AY851" s="295"/>
      <c r="AZ851" s="295"/>
      <c r="BA851" s="295"/>
      <c r="BB851" s="295"/>
      <c r="BC851" s="295"/>
      <c r="BD851" s="295"/>
      <c r="BE851" s="295"/>
      <c r="BF851" s="295"/>
      <c r="BG851" s="295"/>
      <c r="BH851" s="295"/>
      <c r="BI851" s="295"/>
    </row>
    <row r="852">
      <c r="A852" s="295"/>
      <c r="B852" s="295"/>
      <c r="C852" s="295"/>
      <c r="D852" s="295"/>
      <c r="E852" s="295"/>
      <c r="F852" s="295"/>
      <c r="G852" s="295"/>
      <c r="H852" s="295"/>
      <c r="I852" s="295"/>
      <c r="J852" s="295"/>
      <c r="K852" s="295"/>
      <c r="L852" s="295"/>
      <c r="M852" s="295"/>
      <c r="N852" s="295"/>
      <c r="O852" s="295"/>
      <c r="P852" s="295"/>
      <c r="Q852" s="295"/>
      <c r="R852" s="295"/>
      <c r="S852" s="295"/>
      <c r="T852" s="295"/>
      <c r="U852" s="295"/>
      <c r="V852" s="295"/>
      <c r="W852" s="295"/>
      <c r="X852" s="295"/>
      <c r="Y852" s="295"/>
      <c r="Z852" s="295"/>
      <c r="AA852" s="295"/>
      <c r="AB852" s="295"/>
      <c r="AC852" s="295"/>
      <c r="AD852" s="295"/>
      <c r="AE852" s="295"/>
      <c r="AF852" s="295"/>
      <c r="AG852" s="295"/>
      <c r="AH852" s="295"/>
      <c r="AI852" s="295"/>
      <c r="AJ852" s="295"/>
      <c r="AK852" s="295"/>
      <c r="AL852" s="295"/>
      <c r="AM852" s="295"/>
      <c r="AN852" s="295"/>
      <c r="AO852" s="295"/>
      <c r="AP852" s="295"/>
      <c r="AQ852" s="295"/>
      <c r="AR852" s="295"/>
      <c r="AS852" s="295"/>
      <c r="AT852" s="295"/>
      <c r="AU852" s="295"/>
      <c r="AV852" s="295"/>
      <c r="AW852" s="295"/>
      <c r="AX852" s="295"/>
      <c r="AY852" s="295"/>
      <c r="AZ852" s="295"/>
      <c r="BA852" s="295"/>
      <c r="BB852" s="295"/>
      <c r="BC852" s="295"/>
      <c r="BD852" s="295"/>
      <c r="BE852" s="295"/>
      <c r="BF852" s="295"/>
      <c r="BG852" s="295"/>
      <c r="BH852" s="295"/>
      <c r="BI852" s="295"/>
    </row>
    <row r="853">
      <c r="A853" s="295"/>
      <c r="B853" s="295"/>
      <c r="C853" s="295"/>
      <c r="D853" s="295"/>
      <c r="E853" s="295"/>
      <c r="F853" s="295"/>
      <c r="G853" s="295"/>
      <c r="H853" s="295"/>
      <c r="I853" s="295"/>
      <c r="J853" s="295"/>
      <c r="K853" s="295"/>
      <c r="L853" s="295"/>
      <c r="M853" s="295"/>
      <c r="N853" s="295"/>
      <c r="O853" s="295"/>
      <c r="P853" s="295"/>
      <c r="Q853" s="295"/>
      <c r="R853" s="295"/>
      <c r="S853" s="295"/>
      <c r="T853" s="295"/>
      <c r="U853" s="295"/>
      <c r="V853" s="295"/>
      <c r="W853" s="295"/>
      <c r="X853" s="295"/>
      <c r="Y853" s="295"/>
      <c r="Z853" s="295"/>
      <c r="AA853" s="295"/>
      <c r="AB853" s="295"/>
      <c r="AC853" s="295"/>
      <c r="AD853" s="295"/>
      <c r="AE853" s="295"/>
      <c r="AF853" s="295"/>
      <c r="AG853" s="295"/>
      <c r="AH853" s="295"/>
      <c r="AI853" s="295"/>
      <c r="AJ853" s="295"/>
      <c r="AK853" s="295"/>
      <c r="AL853" s="295"/>
      <c r="AM853" s="295"/>
      <c r="AN853" s="295"/>
      <c r="AO853" s="295"/>
      <c r="AP853" s="295"/>
      <c r="AQ853" s="295"/>
      <c r="AR853" s="295"/>
      <c r="AS853" s="295"/>
      <c r="AT853" s="295"/>
      <c r="AU853" s="295"/>
      <c r="AV853" s="295"/>
      <c r="AW853" s="295"/>
      <c r="AX853" s="295"/>
      <c r="AY853" s="295"/>
      <c r="AZ853" s="295"/>
      <c r="BA853" s="295"/>
      <c r="BB853" s="295"/>
      <c r="BC853" s="295"/>
      <c r="BD853" s="295"/>
      <c r="BE853" s="295"/>
      <c r="BF853" s="295"/>
      <c r="BG853" s="295"/>
      <c r="BH853" s="295"/>
      <c r="BI853" s="295"/>
    </row>
    <row r="854">
      <c r="A854" s="295"/>
      <c r="B854" s="295"/>
      <c r="C854" s="295"/>
      <c r="D854" s="295"/>
      <c r="E854" s="295"/>
      <c r="F854" s="295"/>
      <c r="G854" s="295"/>
      <c r="H854" s="295"/>
      <c r="I854" s="295"/>
      <c r="J854" s="295"/>
      <c r="K854" s="295"/>
      <c r="L854" s="295"/>
      <c r="M854" s="295"/>
      <c r="N854" s="295"/>
      <c r="O854" s="295"/>
      <c r="P854" s="295"/>
      <c r="Q854" s="295"/>
      <c r="R854" s="295"/>
      <c r="S854" s="295"/>
      <c r="T854" s="295"/>
      <c r="U854" s="295"/>
      <c r="V854" s="295"/>
      <c r="W854" s="295"/>
      <c r="X854" s="295"/>
      <c r="Y854" s="295"/>
      <c r="Z854" s="295"/>
      <c r="AA854" s="295"/>
      <c r="AB854" s="295"/>
      <c r="AC854" s="295"/>
      <c r="AD854" s="295"/>
      <c r="AE854" s="295"/>
      <c r="AF854" s="295"/>
      <c r="AG854" s="295"/>
      <c r="AH854" s="295"/>
      <c r="AI854" s="295"/>
      <c r="AJ854" s="295"/>
      <c r="AK854" s="295"/>
      <c r="AL854" s="295"/>
      <c r="AM854" s="295"/>
      <c r="AN854" s="295"/>
      <c r="AO854" s="295"/>
      <c r="AP854" s="295"/>
      <c r="AQ854" s="295"/>
      <c r="AR854" s="295"/>
      <c r="AS854" s="295"/>
      <c r="AT854" s="295"/>
      <c r="AU854" s="295"/>
      <c r="AV854" s="295"/>
      <c r="AW854" s="295"/>
      <c r="AX854" s="295"/>
      <c r="AY854" s="295"/>
      <c r="AZ854" s="295"/>
      <c r="BA854" s="295"/>
      <c r="BB854" s="295"/>
      <c r="BC854" s="295"/>
      <c r="BD854" s="295"/>
      <c r="BE854" s="295"/>
      <c r="BF854" s="295"/>
      <c r="BG854" s="295"/>
      <c r="BH854" s="295"/>
      <c r="BI854" s="295"/>
    </row>
    <row r="855">
      <c r="A855" s="295"/>
      <c r="B855" s="295"/>
      <c r="C855" s="295"/>
      <c r="D855" s="295"/>
      <c r="E855" s="295"/>
      <c r="F855" s="295"/>
      <c r="G855" s="295"/>
      <c r="H855" s="295"/>
      <c r="I855" s="295"/>
      <c r="J855" s="295"/>
      <c r="K855" s="295"/>
      <c r="L855" s="295"/>
      <c r="M855" s="295"/>
      <c r="N855" s="295"/>
      <c r="O855" s="295"/>
      <c r="P855" s="295"/>
      <c r="Q855" s="295"/>
      <c r="R855" s="295"/>
      <c r="S855" s="295"/>
      <c r="T855" s="295"/>
      <c r="U855" s="295"/>
      <c r="V855" s="295"/>
      <c r="W855" s="295"/>
      <c r="X855" s="295"/>
      <c r="Y855" s="295"/>
      <c r="Z855" s="295"/>
      <c r="AA855" s="295"/>
      <c r="AB855" s="295"/>
      <c r="AC855" s="295"/>
      <c r="AD855" s="295"/>
      <c r="AE855" s="295"/>
      <c r="AF855" s="295"/>
      <c r="AG855" s="295"/>
      <c r="AH855" s="295"/>
      <c r="AI855" s="295"/>
      <c r="AJ855" s="295"/>
      <c r="AK855" s="295"/>
      <c r="AL855" s="295"/>
      <c r="AM855" s="295"/>
      <c r="AN855" s="295"/>
      <c r="AO855" s="295"/>
      <c r="AP855" s="295"/>
      <c r="AQ855" s="295"/>
      <c r="AR855" s="295"/>
      <c r="AS855" s="295"/>
      <c r="AT855" s="295"/>
      <c r="AU855" s="295"/>
      <c r="AV855" s="295"/>
      <c r="AW855" s="295"/>
      <c r="AX855" s="295"/>
      <c r="AY855" s="295"/>
      <c r="AZ855" s="295"/>
      <c r="BA855" s="295"/>
      <c r="BB855" s="295"/>
      <c r="BC855" s="295"/>
      <c r="BD855" s="295"/>
      <c r="BE855" s="295"/>
      <c r="BF855" s="295"/>
      <c r="BG855" s="295"/>
      <c r="BH855" s="295"/>
      <c r="BI855" s="295"/>
    </row>
    <row r="856">
      <c r="A856" s="295"/>
      <c r="B856" s="295"/>
      <c r="C856" s="295"/>
      <c r="D856" s="295"/>
      <c r="E856" s="295"/>
      <c r="F856" s="295"/>
      <c r="G856" s="295"/>
      <c r="H856" s="295"/>
      <c r="I856" s="295"/>
      <c r="J856" s="295"/>
      <c r="K856" s="295"/>
      <c r="L856" s="295"/>
      <c r="M856" s="295"/>
      <c r="N856" s="295"/>
      <c r="O856" s="295"/>
      <c r="P856" s="295"/>
      <c r="Q856" s="295"/>
      <c r="R856" s="295"/>
      <c r="S856" s="295"/>
      <c r="T856" s="295"/>
      <c r="U856" s="295"/>
      <c r="V856" s="295"/>
      <c r="W856" s="295"/>
      <c r="X856" s="295"/>
      <c r="Y856" s="295"/>
      <c r="Z856" s="295"/>
      <c r="AA856" s="295"/>
      <c r="AB856" s="295"/>
      <c r="AC856" s="295"/>
      <c r="AD856" s="295"/>
      <c r="AE856" s="295"/>
      <c r="AF856" s="295"/>
      <c r="AG856" s="295"/>
      <c r="AH856" s="295"/>
      <c r="AI856" s="295"/>
      <c r="AJ856" s="295"/>
      <c r="AK856" s="295"/>
      <c r="AL856" s="295"/>
      <c r="AM856" s="295"/>
      <c r="AN856" s="295"/>
      <c r="AO856" s="295"/>
      <c r="AP856" s="295"/>
      <c r="AQ856" s="295"/>
      <c r="AR856" s="295"/>
      <c r="AS856" s="295"/>
      <c r="AT856" s="295"/>
      <c r="AU856" s="295"/>
      <c r="AV856" s="295"/>
      <c r="AW856" s="295"/>
      <c r="AX856" s="295"/>
      <c r="AY856" s="295"/>
      <c r="AZ856" s="295"/>
      <c r="BA856" s="295"/>
      <c r="BB856" s="295"/>
      <c r="BC856" s="295"/>
      <c r="BD856" s="295"/>
      <c r="BE856" s="295"/>
      <c r="BF856" s="295"/>
      <c r="BG856" s="295"/>
      <c r="BH856" s="295"/>
      <c r="BI856" s="295"/>
    </row>
    <row r="857">
      <c r="A857" s="295"/>
      <c r="B857" s="295"/>
      <c r="C857" s="295"/>
      <c r="D857" s="295"/>
      <c r="E857" s="295"/>
      <c r="F857" s="295"/>
      <c r="G857" s="295"/>
      <c r="H857" s="295"/>
      <c r="I857" s="295"/>
      <c r="J857" s="295"/>
      <c r="K857" s="295"/>
      <c r="L857" s="295"/>
      <c r="M857" s="295"/>
      <c r="N857" s="295"/>
      <c r="O857" s="295"/>
      <c r="P857" s="295"/>
      <c r="Q857" s="295"/>
      <c r="R857" s="295"/>
      <c r="S857" s="295"/>
      <c r="T857" s="295"/>
      <c r="U857" s="295"/>
      <c r="V857" s="295"/>
      <c r="W857" s="295"/>
      <c r="X857" s="295"/>
      <c r="Y857" s="295"/>
      <c r="Z857" s="295"/>
      <c r="AA857" s="295"/>
      <c r="AB857" s="295"/>
      <c r="AC857" s="295"/>
      <c r="AD857" s="295"/>
      <c r="AE857" s="295"/>
      <c r="AF857" s="295"/>
      <c r="AG857" s="295"/>
      <c r="AH857" s="295"/>
      <c r="AI857" s="295"/>
      <c r="AJ857" s="295"/>
      <c r="AK857" s="295"/>
      <c r="AL857" s="295"/>
      <c r="AM857" s="295"/>
      <c r="AN857" s="295"/>
      <c r="AO857" s="295"/>
      <c r="AP857" s="295"/>
      <c r="AQ857" s="295"/>
      <c r="AR857" s="295"/>
      <c r="AS857" s="295"/>
      <c r="AT857" s="295"/>
      <c r="AU857" s="295"/>
      <c r="AV857" s="295"/>
      <c r="AW857" s="295"/>
      <c r="AX857" s="295"/>
      <c r="AY857" s="295"/>
      <c r="AZ857" s="295"/>
      <c r="BA857" s="295"/>
      <c r="BB857" s="295"/>
      <c r="BC857" s="295"/>
      <c r="BD857" s="295"/>
      <c r="BE857" s="295"/>
      <c r="BF857" s="295"/>
      <c r="BG857" s="295"/>
      <c r="BH857" s="295"/>
      <c r="BI857" s="295"/>
    </row>
    <row r="858">
      <c r="A858" s="295"/>
      <c r="B858" s="295"/>
      <c r="C858" s="295"/>
      <c r="D858" s="295"/>
      <c r="E858" s="295"/>
      <c r="F858" s="295"/>
      <c r="G858" s="295"/>
      <c r="H858" s="295"/>
      <c r="I858" s="295"/>
      <c r="J858" s="295"/>
      <c r="K858" s="295"/>
      <c r="L858" s="295"/>
      <c r="M858" s="295"/>
      <c r="N858" s="295"/>
      <c r="O858" s="295"/>
      <c r="P858" s="295"/>
      <c r="Q858" s="295"/>
      <c r="R858" s="295"/>
      <c r="S858" s="295"/>
      <c r="T858" s="295"/>
      <c r="U858" s="295"/>
      <c r="V858" s="295"/>
      <c r="W858" s="295"/>
      <c r="X858" s="295"/>
      <c r="Y858" s="295"/>
      <c r="Z858" s="295"/>
      <c r="AA858" s="295"/>
      <c r="AB858" s="295"/>
      <c r="AC858" s="295"/>
      <c r="AD858" s="295"/>
      <c r="AE858" s="295"/>
      <c r="AF858" s="295"/>
      <c r="AG858" s="295"/>
      <c r="AH858" s="295"/>
      <c r="AI858" s="295"/>
      <c r="AJ858" s="295"/>
      <c r="AK858" s="295"/>
      <c r="AL858" s="295"/>
      <c r="AM858" s="295"/>
      <c r="AN858" s="295"/>
      <c r="AO858" s="295"/>
      <c r="AP858" s="295"/>
      <c r="AQ858" s="295"/>
      <c r="AR858" s="295"/>
      <c r="AS858" s="295"/>
      <c r="AT858" s="295"/>
      <c r="AU858" s="295"/>
      <c r="AV858" s="295"/>
      <c r="AW858" s="295"/>
      <c r="AX858" s="295"/>
      <c r="AY858" s="295"/>
      <c r="AZ858" s="295"/>
      <c r="BA858" s="295"/>
      <c r="BB858" s="295"/>
      <c r="BC858" s="295"/>
      <c r="BD858" s="295"/>
      <c r="BE858" s="295"/>
      <c r="BF858" s="295"/>
      <c r="BG858" s="295"/>
      <c r="BH858" s="295"/>
      <c r="BI858" s="295"/>
    </row>
    <row r="859">
      <c r="A859" s="295"/>
      <c r="B859" s="295"/>
      <c r="C859" s="295"/>
      <c r="D859" s="295"/>
      <c r="E859" s="295"/>
      <c r="F859" s="295"/>
      <c r="G859" s="295"/>
      <c r="H859" s="295"/>
      <c r="I859" s="295"/>
      <c r="J859" s="295"/>
      <c r="K859" s="295"/>
      <c r="L859" s="295"/>
      <c r="M859" s="295"/>
      <c r="N859" s="295"/>
      <c r="O859" s="295"/>
      <c r="P859" s="295"/>
      <c r="Q859" s="295"/>
      <c r="R859" s="295"/>
      <c r="S859" s="295"/>
      <c r="T859" s="295"/>
      <c r="U859" s="295"/>
      <c r="V859" s="295"/>
      <c r="W859" s="295"/>
      <c r="X859" s="295"/>
      <c r="Y859" s="295"/>
      <c r="Z859" s="295"/>
      <c r="AA859" s="295"/>
      <c r="AB859" s="295"/>
      <c r="AC859" s="295"/>
      <c r="AD859" s="295"/>
      <c r="AE859" s="295"/>
      <c r="AF859" s="295"/>
      <c r="AG859" s="295"/>
      <c r="AH859" s="295"/>
      <c r="AI859" s="295"/>
      <c r="AJ859" s="295"/>
      <c r="AK859" s="295"/>
      <c r="AL859" s="295"/>
      <c r="AM859" s="295"/>
      <c r="AN859" s="295"/>
      <c r="AO859" s="295"/>
      <c r="AP859" s="295"/>
      <c r="AQ859" s="295"/>
      <c r="AR859" s="295"/>
      <c r="AS859" s="295"/>
      <c r="AT859" s="295"/>
      <c r="AU859" s="295"/>
      <c r="AV859" s="295"/>
      <c r="AW859" s="295"/>
      <c r="AX859" s="295"/>
      <c r="AY859" s="295"/>
      <c r="AZ859" s="295"/>
      <c r="BA859" s="295"/>
      <c r="BB859" s="295"/>
      <c r="BC859" s="295"/>
      <c r="BD859" s="295"/>
      <c r="BE859" s="295"/>
      <c r="BF859" s="295"/>
      <c r="BG859" s="295"/>
      <c r="BH859" s="295"/>
      <c r="BI859" s="295"/>
    </row>
    <row r="860">
      <c r="A860" s="295"/>
      <c r="B860" s="295"/>
      <c r="C860" s="295"/>
      <c r="D860" s="295"/>
      <c r="E860" s="295"/>
      <c r="F860" s="295"/>
      <c r="G860" s="295"/>
      <c r="H860" s="295"/>
      <c r="I860" s="295"/>
      <c r="J860" s="295"/>
      <c r="K860" s="295"/>
      <c r="L860" s="295"/>
      <c r="M860" s="295"/>
      <c r="N860" s="295"/>
      <c r="O860" s="295"/>
      <c r="P860" s="295"/>
      <c r="Q860" s="295"/>
      <c r="R860" s="295"/>
      <c r="S860" s="295"/>
      <c r="T860" s="295"/>
      <c r="U860" s="295"/>
      <c r="V860" s="295"/>
      <c r="W860" s="295"/>
      <c r="X860" s="295"/>
      <c r="Y860" s="295"/>
      <c r="Z860" s="295"/>
      <c r="AA860" s="295"/>
      <c r="AB860" s="295"/>
      <c r="AC860" s="295"/>
      <c r="AD860" s="295"/>
      <c r="AE860" s="295"/>
      <c r="AF860" s="295"/>
      <c r="AG860" s="295"/>
      <c r="AH860" s="295"/>
      <c r="AI860" s="295"/>
      <c r="AJ860" s="295"/>
      <c r="AK860" s="295"/>
      <c r="AL860" s="295"/>
      <c r="AM860" s="295"/>
      <c r="AN860" s="295"/>
      <c r="AO860" s="295"/>
      <c r="AP860" s="295"/>
      <c r="AQ860" s="295"/>
      <c r="AR860" s="295"/>
      <c r="AS860" s="295"/>
      <c r="AT860" s="295"/>
      <c r="AU860" s="295"/>
      <c r="AV860" s="295"/>
      <c r="AW860" s="295"/>
      <c r="AX860" s="295"/>
      <c r="AY860" s="295"/>
      <c r="AZ860" s="295"/>
      <c r="BA860" s="295"/>
      <c r="BB860" s="295"/>
      <c r="BC860" s="295"/>
      <c r="BD860" s="295"/>
      <c r="BE860" s="295"/>
      <c r="BF860" s="295"/>
      <c r="BG860" s="295"/>
      <c r="BH860" s="295"/>
      <c r="BI860" s="295"/>
    </row>
    <row r="861">
      <c r="A861" s="295"/>
      <c r="B861" s="295"/>
      <c r="C861" s="295"/>
      <c r="D861" s="295"/>
      <c r="E861" s="295"/>
      <c r="F861" s="295"/>
      <c r="G861" s="295"/>
      <c r="H861" s="295"/>
      <c r="I861" s="295"/>
      <c r="J861" s="295"/>
      <c r="K861" s="295"/>
      <c r="L861" s="295"/>
      <c r="M861" s="295"/>
      <c r="N861" s="295"/>
      <c r="O861" s="295"/>
      <c r="P861" s="295"/>
      <c r="Q861" s="295"/>
      <c r="R861" s="295"/>
      <c r="S861" s="295"/>
      <c r="T861" s="295"/>
      <c r="U861" s="295"/>
      <c r="V861" s="295"/>
      <c r="W861" s="295"/>
      <c r="X861" s="295"/>
      <c r="Y861" s="295"/>
      <c r="Z861" s="295"/>
      <c r="AA861" s="295"/>
      <c r="AB861" s="295"/>
      <c r="AC861" s="295"/>
      <c r="AD861" s="295"/>
      <c r="AE861" s="295"/>
      <c r="AF861" s="295"/>
      <c r="AG861" s="295"/>
      <c r="AH861" s="295"/>
      <c r="AI861" s="295"/>
      <c r="AJ861" s="295"/>
      <c r="AK861" s="295"/>
      <c r="AL861" s="295"/>
      <c r="AM861" s="295"/>
      <c r="AN861" s="295"/>
      <c r="AO861" s="295"/>
      <c r="AP861" s="295"/>
      <c r="AQ861" s="295"/>
      <c r="AR861" s="295"/>
      <c r="AS861" s="295"/>
      <c r="AT861" s="295"/>
      <c r="AU861" s="295"/>
      <c r="AV861" s="295"/>
      <c r="AW861" s="295"/>
      <c r="AX861" s="295"/>
      <c r="AY861" s="295"/>
      <c r="AZ861" s="295"/>
      <c r="BA861" s="295"/>
      <c r="BB861" s="295"/>
      <c r="BC861" s="295"/>
      <c r="BD861" s="295"/>
      <c r="BE861" s="295"/>
      <c r="BF861" s="295"/>
      <c r="BG861" s="295"/>
      <c r="BH861" s="295"/>
      <c r="BI861" s="295"/>
    </row>
    <row r="862">
      <c r="A862" s="295"/>
      <c r="B862" s="295"/>
      <c r="C862" s="295"/>
      <c r="D862" s="295"/>
      <c r="E862" s="295"/>
      <c r="F862" s="295"/>
      <c r="G862" s="295"/>
      <c r="H862" s="295"/>
      <c r="I862" s="295"/>
      <c r="J862" s="295"/>
      <c r="K862" s="295"/>
      <c r="L862" s="295"/>
      <c r="M862" s="295"/>
      <c r="N862" s="295"/>
      <c r="O862" s="295"/>
      <c r="P862" s="295"/>
      <c r="Q862" s="295"/>
      <c r="R862" s="295"/>
      <c r="S862" s="295"/>
      <c r="T862" s="295"/>
      <c r="U862" s="295"/>
      <c r="V862" s="295"/>
      <c r="W862" s="295"/>
      <c r="X862" s="295"/>
      <c r="Y862" s="295"/>
      <c r="Z862" s="295"/>
      <c r="AA862" s="295"/>
      <c r="AB862" s="295"/>
      <c r="AC862" s="295"/>
      <c r="AD862" s="295"/>
      <c r="AE862" s="295"/>
      <c r="AF862" s="295"/>
      <c r="AG862" s="295"/>
      <c r="AH862" s="295"/>
      <c r="AI862" s="295"/>
      <c r="AJ862" s="295"/>
      <c r="AK862" s="295"/>
      <c r="AL862" s="295"/>
      <c r="AM862" s="295"/>
      <c r="AN862" s="295"/>
      <c r="AO862" s="295"/>
      <c r="AP862" s="295"/>
      <c r="AQ862" s="295"/>
      <c r="AR862" s="295"/>
      <c r="AS862" s="295"/>
      <c r="AT862" s="295"/>
      <c r="AU862" s="295"/>
      <c r="AV862" s="295"/>
      <c r="AW862" s="295"/>
      <c r="AX862" s="295"/>
      <c r="AY862" s="295"/>
      <c r="AZ862" s="295"/>
      <c r="BA862" s="295"/>
      <c r="BB862" s="295"/>
      <c r="BC862" s="295"/>
      <c r="BD862" s="295"/>
      <c r="BE862" s="295"/>
      <c r="BF862" s="295"/>
      <c r="BG862" s="295"/>
      <c r="BH862" s="295"/>
      <c r="BI862" s="295"/>
    </row>
    <row r="863">
      <c r="A863" s="295"/>
      <c r="B863" s="295"/>
      <c r="C863" s="295"/>
      <c r="D863" s="295"/>
      <c r="E863" s="295"/>
      <c r="F863" s="295"/>
      <c r="G863" s="295"/>
      <c r="H863" s="295"/>
      <c r="I863" s="295"/>
      <c r="J863" s="295"/>
      <c r="K863" s="295"/>
      <c r="L863" s="295"/>
      <c r="M863" s="295"/>
      <c r="N863" s="295"/>
      <c r="O863" s="295"/>
      <c r="P863" s="295"/>
      <c r="Q863" s="295"/>
      <c r="R863" s="295"/>
      <c r="S863" s="295"/>
      <c r="T863" s="295"/>
      <c r="U863" s="295"/>
      <c r="V863" s="295"/>
      <c r="W863" s="295"/>
      <c r="X863" s="295"/>
      <c r="Y863" s="295"/>
      <c r="Z863" s="295"/>
      <c r="AA863" s="295"/>
      <c r="AB863" s="295"/>
      <c r="AC863" s="295"/>
      <c r="AD863" s="295"/>
      <c r="AE863" s="295"/>
      <c r="AF863" s="295"/>
      <c r="AG863" s="295"/>
      <c r="AH863" s="295"/>
      <c r="AI863" s="295"/>
      <c r="AJ863" s="295"/>
      <c r="AK863" s="295"/>
      <c r="AL863" s="295"/>
      <c r="AM863" s="295"/>
      <c r="AN863" s="295"/>
      <c r="AO863" s="295"/>
      <c r="AP863" s="295"/>
      <c r="AQ863" s="295"/>
      <c r="AR863" s="295"/>
      <c r="AS863" s="295"/>
      <c r="AT863" s="295"/>
      <c r="AU863" s="295"/>
      <c r="AV863" s="295"/>
      <c r="AW863" s="295"/>
      <c r="AX863" s="295"/>
      <c r="AY863" s="295"/>
      <c r="AZ863" s="295"/>
      <c r="BA863" s="295"/>
      <c r="BB863" s="295"/>
      <c r="BC863" s="295"/>
      <c r="BD863" s="295"/>
      <c r="BE863" s="295"/>
      <c r="BF863" s="295"/>
      <c r="BG863" s="295"/>
      <c r="BH863" s="295"/>
      <c r="BI863" s="295"/>
    </row>
    <row r="864">
      <c r="A864" s="295"/>
      <c r="B864" s="295"/>
      <c r="C864" s="295"/>
      <c r="D864" s="295"/>
      <c r="E864" s="295"/>
      <c r="F864" s="295"/>
      <c r="G864" s="295"/>
      <c r="H864" s="295"/>
      <c r="I864" s="295"/>
      <c r="J864" s="295"/>
      <c r="K864" s="295"/>
      <c r="L864" s="295"/>
      <c r="M864" s="295"/>
      <c r="N864" s="295"/>
      <c r="O864" s="295"/>
      <c r="P864" s="295"/>
      <c r="Q864" s="295"/>
      <c r="R864" s="295"/>
      <c r="S864" s="295"/>
      <c r="T864" s="295"/>
      <c r="U864" s="295"/>
      <c r="V864" s="295"/>
      <c r="W864" s="295"/>
      <c r="X864" s="295"/>
      <c r="Y864" s="295"/>
      <c r="Z864" s="295"/>
      <c r="AA864" s="295"/>
      <c r="AB864" s="295"/>
      <c r="AC864" s="295"/>
      <c r="AD864" s="295"/>
      <c r="AE864" s="295"/>
      <c r="AF864" s="295"/>
      <c r="AG864" s="295"/>
      <c r="AH864" s="295"/>
      <c r="AI864" s="295"/>
      <c r="AJ864" s="295"/>
      <c r="AK864" s="295"/>
      <c r="AL864" s="295"/>
      <c r="AM864" s="295"/>
      <c r="AN864" s="295"/>
      <c r="AO864" s="295"/>
      <c r="AP864" s="295"/>
      <c r="AQ864" s="295"/>
      <c r="AR864" s="295"/>
      <c r="AS864" s="295"/>
      <c r="AT864" s="295"/>
      <c r="AU864" s="295"/>
      <c r="AV864" s="295"/>
      <c r="AW864" s="295"/>
      <c r="AX864" s="295"/>
      <c r="AY864" s="295"/>
      <c r="AZ864" s="295"/>
      <c r="BA864" s="295"/>
      <c r="BB864" s="295"/>
      <c r="BC864" s="295"/>
      <c r="BD864" s="295"/>
      <c r="BE864" s="295"/>
      <c r="BF864" s="295"/>
      <c r="BG864" s="295"/>
      <c r="BH864" s="295"/>
      <c r="BI864" s="295"/>
    </row>
    <row r="865">
      <c r="A865" s="295"/>
      <c r="B865" s="295"/>
      <c r="C865" s="295"/>
      <c r="D865" s="295"/>
      <c r="E865" s="295"/>
      <c r="F865" s="295"/>
      <c r="G865" s="295"/>
      <c r="H865" s="295"/>
      <c r="I865" s="295"/>
      <c r="J865" s="295"/>
      <c r="K865" s="295"/>
      <c r="L865" s="295"/>
      <c r="M865" s="295"/>
      <c r="N865" s="295"/>
      <c r="O865" s="295"/>
      <c r="P865" s="295"/>
      <c r="Q865" s="295"/>
      <c r="R865" s="295"/>
      <c r="S865" s="295"/>
      <c r="T865" s="295"/>
      <c r="U865" s="295"/>
      <c r="V865" s="295"/>
      <c r="W865" s="295"/>
      <c r="X865" s="295"/>
      <c r="Y865" s="295"/>
      <c r="Z865" s="295"/>
      <c r="AA865" s="295"/>
      <c r="AB865" s="295"/>
      <c r="AC865" s="295"/>
      <c r="AD865" s="295"/>
      <c r="AE865" s="295"/>
      <c r="AF865" s="295"/>
      <c r="AG865" s="295"/>
      <c r="AH865" s="295"/>
      <c r="AI865" s="295"/>
      <c r="AJ865" s="295"/>
      <c r="AK865" s="295"/>
      <c r="AL865" s="295"/>
      <c r="AM865" s="295"/>
      <c r="AN865" s="295"/>
      <c r="AO865" s="295"/>
      <c r="AP865" s="295"/>
      <c r="AQ865" s="295"/>
      <c r="AR865" s="295"/>
      <c r="AS865" s="295"/>
      <c r="AT865" s="295"/>
      <c r="AU865" s="295"/>
      <c r="AV865" s="295"/>
      <c r="AW865" s="295"/>
      <c r="AX865" s="295"/>
      <c r="AY865" s="295"/>
      <c r="AZ865" s="295"/>
      <c r="BA865" s="295"/>
      <c r="BB865" s="295"/>
      <c r="BC865" s="295"/>
      <c r="BD865" s="295"/>
      <c r="BE865" s="295"/>
      <c r="BF865" s="295"/>
      <c r="BG865" s="295"/>
      <c r="BH865" s="295"/>
      <c r="BI865" s="295"/>
    </row>
    <row r="866">
      <c r="A866" s="295"/>
      <c r="B866" s="295"/>
      <c r="C866" s="295"/>
      <c r="D866" s="295"/>
      <c r="E866" s="295"/>
      <c r="F866" s="295"/>
      <c r="G866" s="295"/>
      <c r="H866" s="295"/>
      <c r="I866" s="295"/>
      <c r="J866" s="295"/>
      <c r="K866" s="295"/>
      <c r="L866" s="295"/>
      <c r="M866" s="295"/>
      <c r="N866" s="295"/>
      <c r="O866" s="295"/>
      <c r="P866" s="295"/>
      <c r="Q866" s="295"/>
      <c r="R866" s="295"/>
      <c r="S866" s="295"/>
      <c r="T866" s="295"/>
      <c r="U866" s="295"/>
      <c r="V866" s="295"/>
      <c r="W866" s="295"/>
      <c r="X866" s="295"/>
      <c r="Y866" s="295"/>
      <c r="Z866" s="295"/>
      <c r="AA866" s="295"/>
      <c r="AB866" s="295"/>
      <c r="AC866" s="295"/>
      <c r="AD866" s="295"/>
      <c r="AE866" s="295"/>
      <c r="AF866" s="295"/>
      <c r="AG866" s="295"/>
      <c r="AH866" s="295"/>
      <c r="AI866" s="295"/>
      <c r="AJ866" s="295"/>
      <c r="AK866" s="295"/>
      <c r="AL866" s="295"/>
      <c r="AM866" s="295"/>
      <c r="AN866" s="295"/>
      <c r="AO866" s="295"/>
      <c r="AP866" s="295"/>
      <c r="AQ866" s="295"/>
      <c r="AR866" s="295"/>
      <c r="AS866" s="295"/>
      <c r="AT866" s="295"/>
      <c r="AU866" s="295"/>
      <c r="AV866" s="295"/>
      <c r="AW866" s="295"/>
      <c r="AX866" s="295"/>
      <c r="AY866" s="295"/>
      <c r="AZ866" s="295"/>
      <c r="BA866" s="295"/>
      <c r="BB866" s="295"/>
      <c r="BC866" s="295"/>
      <c r="BD866" s="295"/>
      <c r="BE866" s="295"/>
      <c r="BF866" s="295"/>
      <c r="BG866" s="295"/>
      <c r="BH866" s="295"/>
      <c r="BI866" s="295"/>
    </row>
    <row r="867">
      <c r="A867" s="295"/>
      <c r="B867" s="295"/>
      <c r="C867" s="295"/>
      <c r="D867" s="295"/>
      <c r="E867" s="295"/>
      <c r="F867" s="295"/>
      <c r="G867" s="295"/>
      <c r="H867" s="295"/>
      <c r="I867" s="295"/>
      <c r="J867" s="295"/>
      <c r="K867" s="295"/>
      <c r="L867" s="295"/>
      <c r="M867" s="295"/>
      <c r="N867" s="295"/>
      <c r="O867" s="295"/>
      <c r="P867" s="295"/>
      <c r="Q867" s="295"/>
      <c r="R867" s="295"/>
      <c r="S867" s="295"/>
      <c r="T867" s="295"/>
      <c r="U867" s="295"/>
      <c r="V867" s="295"/>
      <c r="W867" s="295"/>
      <c r="X867" s="295"/>
      <c r="Y867" s="295"/>
      <c r="Z867" s="295"/>
      <c r="AA867" s="295"/>
      <c r="AB867" s="295"/>
      <c r="AC867" s="295"/>
      <c r="AD867" s="295"/>
      <c r="AE867" s="295"/>
      <c r="AF867" s="295"/>
      <c r="AG867" s="295"/>
      <c r="AH867" s="295"/>
      <c r="AI867" s="295"/>
      <c r="AJ867" s="295"/>
      <c r="AK867" s="295"/>
      <c r="AL867" s="295"/>
      <c r="AM867" s="295"/>
      <c r="AN867" s="295"/>
      <c r="AO867" s="295"/>
      <c r="AP867" s="295"/>
      <c r="AQ867" s="295"/>
      <c r="AR867" s="295"/>
      <c r="AS867" s="295"/>
      <c r="AT867" s="295"/>
      <c r="AU867" s="295"/>
      <c r="AV867" s="295"/>
      <c r="AW867" s="295"/>
      <c r="AX867" s="295"/>
      <c r="AY867" s="295"/>
      <c r="AZ867" s="295"/>
      <c r="BA867" s="295"/>
      <c r="BB867" s="295"/>
      <c r="BC867" s="295"/>
      <c r="BD867" s="295"/>
      <c r="BE867" s="295"/>
      <c r="BF867" s="295"/>
      <c r="BG867" s="295"/>
      <c r="BH867" s="295"/>
      <c r="BI867" s="295"/>
    </row>
    <row r="868">
      <c r="A868" s="295"/>
      <c r="B868" s="295"/>
      <c r="C868" s="295"/>
      <c r="D868" s="295"/>
      <c r="E868" s="295"/>
      <c r="F868" s="295"/>
      <c r="G868" s="295"/>
      <c r="H868" s="295"/>
      <c r="I868" s="295"/>
      <c r="J868" s="295"/>
      <c r="K868" s="295"/>
      <c r="L868" s="295"/>
      <c r="M868" s="295"/>
      <c r="N868" s="295"/>
      <c r="O868" s="295"/>
      <c r="P868" s="295"/>
      <c r="Q868" s="295"/>
      <c r="R868" s="295"/>
      <c r="S868" s="295"/>
      <c r="T868" s="295"/>
      <c r="U868" s="295"/>
      <c r="V868" s="295"/>
      <c r="W868" s="295"/>
      <c r="X868" s="295"/>
      <c r="Y868" s="295"/>
      <c r="Z868" s="295"/>
      <c r="AA868" s="295"/>
      <c r="AB868" s="295"/>
      <c r="AC868" s="295"/>
      <c r="AD868" s="295"/>
      <c r="AE868" s="295"/>
      <c r="AF868" s="295"/>
      <c r="AG868" s="295"/>
      <c r="AH868" s="295"/>
      <c r="AI868" s="295"/>
      <c r="AJ868" s="295"/>
      <c r="AK868" s="295"/>
      <c r="AL868" s="295"/>
      <c r="AM868" s="295"/>
      <c r="AN868" s="295"/>
      <c r="AO868" s="295"/>
      <c r="AP868" s="295"/>
      <c r="AQ868" s="295"/>
      <c r="AR868" s="295"/>
      <c r="AS868" s="295"/>
      <c r="AT868" s="295"/>
      <c r="AU868" s="295"/>
      <c r="AV868" s="295"/>
      <c r="AW868" s="295"/>
      <c r="AX868" s="295"/>
      <c r="AY868" s="295"/>
      <c r="AZ868" s="295"/>
      <c r="BA868" s="295"/>
      <c r="BB868" s="295"/>
      <c r="BC868" s="295"/>
      <c r="BD868" s="295"/>
      <c r="BE868" s="295"/>
      <c r="BF868" s="295"/>
      <c r="BG868" s="295"/>
      <c r="BH868" s="295"/>
      <c r="BI868" s="295"/>
    </row>
    <row r="869">
      <c r="A869" s="295"/>
      <c r="B869" s="295"/>
      <c r="C869" s="295"/>
      <c r="D869" s="295"/>
      <c r="E869" s="295"/>
      <c r="F869" s="295"/>
      <c r="G869" s="295"/>
      <c r="H869" s="295"/>
      <c r="I869" s="295"/>
      <c r="J869" s="295"/>
      <c r="K869" s="295"/>
      <c r="L869" s="295"/>
      <c r="M869" s="295"/>
      <c r="N869" s="295"/>
      <c r="O869" s="295"/>
      <c r="P869" s="295"/>
      <c r="Q869" s="295"/>
      <c r="R869" s="295"/>
      <c r="S869" s="295"/>
      <c r="T869" s="295"/>
      <c r="U869" s="295"/>
      <c r="V869" s="295"/>
      <c r="W869" s="295"/>
      <c r="X869" s="295"/>
      <c r="Y869" s="295"/>
      <c r="Z869" s="295"/>
      <c r="AA869" s="295"/>
      <c r="AB869" s="295"/>
      <c r="AC869" s="295"/>
      <c r="AD869" s="295"/>
      <c r="AE869" s="295"/>
      <c r="AF869" s="295"/>
      <c r="AG869" s="295"/>
      <c r="AH869" s="295"/>
      <c r="AI869" s="295"/>
      <c r="AJ869" s="295"/>
      <c r="AK869" s="295"/>
      <c r="AL869" s="295"/>
      <c r="AM869" s="295"/>
      <c r="AN869" s="295"/>
      <c r="AO869" s="295"/>
      <c r="AP869" s="295"/>
      <c r="AQ869" s="295"/>
      <c r="AR869" s="295"/>
      <c r="AS869" s="295"/>
      <c r="AT869" s="295"/>
      <c r="AU869" s="295"/>
      <c r="AV869" s="295"/>
      <c r="AW869" s="295"/>
      <c r="AX869" s="295"/>
      <c r="AY869" s="295"/>
      <c r="AZ869" s="295"/>
      <c r="BA869" s="295"/>
      <c r="BB869" s="295"/>
      <c r="BC869" s="295"/>
      <c r="BD869" s="295"/>
      <c r="BE869" s="295"/>
      <c r="BF869" s="295"/>
      <c r="BG869" s="295"/>
      <c r="BH869" s="295"/>
      <c r="BI869" s="295"/>
    </row>
    <row r="870">
      <c r="A870" s="295"/>
      <c r="B870" s="295"/>
      <c r="C870" s="295"/>
      <c r="D870" s="295"/>
      <c r="E870" s="295"/>
      <c r="F870" s="295"/>
      <c r="G870" s="295"/>
      <c r="H870" s="295"/>
      <c r="I870" s="295"/>
      <c r="J870" s="295"/>
      <c r="K870" s="295"/>
      <c r="L870" s="295"/>
      <c r="M870" s="295"/>
      <c r="N870" s="295"/>
      <c r="O870" s="295"/>
      <c r="P870" s="295"/>
      <c r="Q870" s="295"/>
      <c r="R870" s="295"/>
      <c r="S870" s="295"/>
      <c r="T870" s="295"/>
      <c r="U870" s="295"/>
      <c r="V870" s="295"/>
      <c r="W870" s="295"/>
      <c r="X870" s="295"/>
      <c r="Y870" s="295"/>
      <c r="Z870" s="295"/>
      <c r="AA870" s="295"/>
      <c r="AB870" s="295"/>
      <c r="AC870" s="295"/>
      <c r="AD870" s="295"/>
      <c r="AE870" s="295"/>
      <c r="AF870" s="295"/>
      <c r="AG870" s="295"/>
      <c r="AH870" s="295"/>
      <c r="AI870" s="295"/>
      <c r="AJ870" s="295"/>
      <c r="AK870" s="295"/>
      <c r="AL870" s="295"/>
      <c r="AM870" s="295"/>
      <c r="AN870" s="295"/>
      <c r="AO870" s="295"/>
      <c r="AP870" s="295"/>
      <c r="AQ870" s="295"/>
      <c r="AR870" s="295"/>
      <c r="AS870" s="295"/>
      <c r="AT870" s="295"/>
      <c r="AU870" s="295"/>
      <c r="AV870" s="295"/>
      <c r="AW870" s="295"/>
      <c r="AX870" s="295"/>
      <c r="AY870" s="295"/>
      <c r="AZ870" s="295"/>
      <c r="BA870" s="295"/>
      <c r="BB870" s="295"/>
      <c r="BC870" s="295"/>
      <c r="BD870" s="295"/>
      <c r="BE870" s="295"/>
      <c r="BF870" s="295"/>
      <c r="BG870" s="295"/>
      <c r="BH870" s="295"/>
      <c r="BI870" s="295"/>
    </row>
    <row r="871">
      <c r="A871" s="295"/>
      <c r="B871" s="295"/>
      <c r="C871" s="295"/>
      <c r="D871" s="295"/>
      <c r="E871" s="295"/>
      <c r="F871" s="295"/>
      <c r="G871" s="295"/>
      <c r="H871" s="295"/>
      <c r="I871" s="295"/>
      <c r="J871" s="295"/>
      <c r="K871" s="295"/>
      <c r="L871" s="295"/>
      <c r="M871" s="295"/>
      <c r="N871" s="295"/>
      <c r="O871" s="295"/>
      <c r="P871" s="295"/>
      <c r="Q871" s="295"/>
      <c r="R871" s="295"/>
      <c r="S871" s="295"/>
      <c r="T871" s="295"/>
      <c r="U871" s="295"/>
      <c r="V871" s="295"/>
      <c r="W871" s="295"/>
      <c r="X871" s="295"/>
      <c r="Y871" s="295"/>
      <c r="Z871" s="295"/>
      <c r="AA871" s="295"/>
      <c r="AB871" s="295"/>
      <c r="AC871" s="295"/>
      <c r="AD871" s="295"/>
      <c r="AE871" s="295"/>
      <c r="AF871" s="295"/>
      <c r="AG871" s="295"/>
      <c r="AH871" s="295"/>
      <c r="AI871" s="295"/>
      <c r="AJ871" s="295"/>
      <c r="AK871" s="295"/>
      <c r="AL871" s="295"/>
      <c r="AM871" s="295"/>
      <c r="AN871" s="295"/>
      <c r="AO871" s="295"/>
      <c r="AP871" s="295"/>
      <c r="AQ871" s="295"/>
      <c r="AR871" s="295"/>
      <c r="AS871" s="295"/>
      <c r="AT871" s="295"/>
      <c r="AU871" s="295"/>
      <c r="AV871" s="295"/>
      <c r="AW871" s="295"/>
      <c r="AX871" s="295"/>
      <c r="AY871" s="295"/>
      <c r="AZ871" s="295"/>
      <c r="BA871" s="295"/>
      <c r="BB871" s="295"/>
      <c r="BC871" s="295"/>
      <c r="BD871" s="295"/>
      <c r="BE871" s="295"/>
      <c r="BF871" s="295"/>
      <c r="BG871" s="295"/>
      <c r="BH871" s="295"/>
      <c r="BI871" s="295"/>
    </row>
    <row r="872">
      <c r="A872" s="295"/>
      <c r="B872" s="295"/>
      <c r="C872" s="295"/>
      <c r="D872" s="295"/>
      <c r="E872" s="295"/>
      <c r="F872" s="295"/>
      <c r="G872" s="295"/>
      <c r="H872" s="295"/>
      <c r="I872" s="295"/>
      <c r="J872" s="295"/>
      <c r="K872" s="295"/>
      <c r="L872" s="295"/>
      <c r="M872" s="295"/>
      <c r="N872" s="295"/>
      <c r="O872" s="295"/>
      <c r="P872" s="295"/>
      <c r="Q872" s="295"/>
      <c r="R872" s="295"/>
      <c r="S872" s="295"/>
      <c r="T872" s="295"/>
      <c r="U872" s="295"/>
      <c r="V872" s="295"/>
      <c r="W872" s="295"/>
      <c r="X872" s="295"/>
      <c r="Y872" s="295"/>
      <c r="Z872" s="295"/>
      <c r="AA872" s="295"/>
      <c r="AB872" s="295"/>
      <c r="AC872" s="295"/>
      <c r="AD872" s="295"/>
      <c r="AE872" s="295"/>
      <c r="AF872" s="295"/>
      <c r="AG872" s="295"/>
      <c r="AH872" s="295"/>
      <c r="AI872" s="295"/>
      <c r="AJ872" s="295"/>
      <c r="AK872" s="295"/>
      <c r="AL872" s="295"/>
      <c r="AM872" s="295"/>
      <c r="AN872" s="295"/>
      <c r="AO872" s="295"/>
      <c r="AP872" s="295"/>
      <c r="AQ872" s="295"/>
      <c r="AR872" s="295"/>
      <c r="AS872" s="295"/>
      <c r="AT872" s="295"/>
      <c r="AU872" s="295"/>
      <c r="AV872" s="295"/>
      <c r="AW872" s="295"/>
      <c r="AX872" s="295"/>
      <c r="AY872" s="295"/>
      <c r="AZ872" s="295"/>
      <c r="BA872" s="295"/>
      <c r="BB872" s="295"/>
      <c r="BC872" s="295"/>
      <c r="BD872" s="295"/>
      <c r="BE872" s="295"/>
      <c r="BF872" s="295"/>
      <c r="BG872" s="295"/>
      <c r="BH872" s="295"/>
      <c r="BI872" s="295"/>
    </row>
    <row r="873">
      <c r="A873" s="295"/>
      <c r="B873" s="295"/>
      <c r="C873" s="295"/>
      <c r="D873" s="295"/>
      <c r="E873" s="295"/>
      <c r="F873" s="295"/>
      <c r="G873" s="295"/>
      <c r="H873" s="295"/>
      <c r="I873" s="295"/>
      <c r="J873" s="295"/>
      <c r="K873" s="295"/>
      <c r="L873" s="295"/>
      <c r="M873" s="295"/>
      <c r="N873" s="295"/>
      <c r="O873" s="295"/>
      <c r="P873" s="295"/>
      <c r="Q873" s="295"/>
      <c r="R873" s="295"/>
      <c r="S873" s="295"/>
      <c r="T873" s="295"/>
      <c r="U873" s="295"/>
      <c r="V873" s="295"/>
      <c r="W873" s="295"/>
      <c r="X873" s="295"/>
      <c r="Y873" s="295"/>
      <c r="Z873" s="295"/>
      <c r="AA873" s="295"/>
      <c r="AB873" s="295"/>
      <c r="AC873" s="295"/>
      <c r="AD873" s="295"/>
      <c r="AE873" s="295"/>
      <c r="AF873" s="295"/>
      <c r="AG873" s="295"/>
      <c r="AH873" s="295"/>
      <c r="AI873" s="295"/>
      <c r="AJ873" s="295"/>
      <c r="AK873" s="295"/>
      <c r="AL873" s="295"/>
      <c r="AM873" s="295"/>
      <c r="AN873" s="295"/>
      <c r="AO873" s="295"/>
      <c r="AP873" s="295"/>
      <c r="AQ873" s="295"/>
      <c r="AR873" s="295"/>
      <c r="AS873" s="295"/>
      <c r="AT873" s="295"/>
      <c r="AU873" s="295"/>
      <c r="AV873" s="295"/>
      <c r="AW873" s="295"/>
      <c r="AX873" s="295"/>
      <c r="AY873" s="295"/>
      <c r="AZ873" s="295"/>
      <c r="BA873" s="295"/>
      <c r="BB873" s="295"/>
      <c r="BC873" s="295"/>
      <c r="BD873" s="295"/>
      <c r="BE873" s="295"/>
      <c r="BF873" s="295"/>
      <c r="BG873" s="295"/>
      <c r="BH873" s="295"/>
      <c r="BI873" s="295"/>
    </row>
    <row r="874">
      <c r="A874" s="295"/>
      <c r="B874" s="295"/>
      <c r="C874" s="295"/>
      <c r="D874" s="295"/>
      <c r="E874" s="295"/>
      <c r="F874" s="295"/>
      <c r="G874" s="295"/>
      <c r="H874" s="295"/>
      <c r="I874" s="295"/>
      <c r="J874" s="295"/>
      <c r="K874" s="295"/>
      <c r="L874" s="295"/>
      <c r="M874" s="295"/>
      <c r="N874" s="295"/>
      <c r="O874" s="295"/>
      <c r="P874" s="295"/>
      <c r="Q874" s="295"/>
      <c r="R874" s="295"/>
      <c r="S874" s="295"/>
      <c r="T874" s="295"/>
      <c r="U874" s="295"/>
      <c r="V874" s="295"/>
      <c r="W874" s="295"/>
      <c r="X874" s="295"/>
      <c r="Y874" s="295"/>
      <c r="Z874" s="295"/>
      <c r="AA874" s="295"/>
      <c r="AB874" s="295"/>
      <c r="AC874" s="295"/>
      <c r="AD874" s="295"/>
      <c r="AE874" s="295"/>
      <c r="AF874" s="295"/>
      <c r="AG874" s="295"/>
      <c r="AH874" s="295"/>
      <c r="AI874" s="295"/>
      <c r="AJ874" s="295"/>
      <c r="AK874" s="295"/>
      <c r="AL874" s="295"/>
      <c r="AM874" s="295"/>
      <c r="AN874" s="295"/>
      <c r="AO874" s="295"/>
      <c r="AP874" s="295"/>
      <c r="AQ874" s="295"/>
      <c r="AR874" s="295"/>
      <c r="AS874" s="295"/>
      <c r="AT874" s="295"/>
      <c r="AU874" s="295"/>
      <c r="AV874" s="295"/>
      <c r="AW874" s="295"/>
      <c r="AX874" s="295"/>
      <c r="AY874" s="295"/>
      <c r="AZ874" s="295"/>
      <c r="BA874" s="295"/>
      <c r="BB874" s="295"/>
      <c r="BC874" s="295"/>
      <c r="BD874" s="295"/>
      <c r="BE874" s="295"/>
      <c r="BF874" s="295"/>
      <c r="BG874" s="295"/>
      <c r="BH874" s="295"/>
      <c r="BI874" s="295"/>
    </row>
    <row r="875">
      <c r="A875" s="295"/>
      <c r="B875" s="295"/>
      <c r="C875" s="295"/>
      <c r="D875" s="295"/>
      <c r="E875" s="295"/>
      <c r="F875" s="295"/>
      <c r="G875" s="295"/>
      <c r="H875" s="295"/>
      <c r="I875" s="295"/>
      <c r="J875" s="295"/>
      <c r="K875" s="295"/>
      <c r="L875" s="295"/>
      <c r="M875" s="295"/>
      <c r="N875" s="295"/>
      <c r="O875" s="295"/>
      <c r="P875" s="295"/>
      <c r="Q875" s="295"/>
      <c r="R875" s="295"/>
      <c r="S875" s="295"/>
      <c r="T875" s="295"/>
      <c r="U875" s="295"/>
      <c r="V875" s="295"/>
      <c r="W875" s="295"/>
      <c r="X875" s="295"/>
      <c r="Y875" s="295"/>
      <c r="Z875" s="295"/>
      <c r="AA875" s="295"/>
      <c r="AB875" s="295"/>
      <c r="AC875" s="295"/>
      <c r="AD875" s="295"/>
      <c r="AE875" s="295"/>
      <c r="AF875" s="295"/>
      <c r="AG875" s="295"/>
      <c r="AH875" s="295"/>
      <c r="AI875" s="295"/>
      <c r="AJ875" s="295"/>
      <c r="AK875" s="295"/>
      <c r="AL875" s="295"/>
      <c r="AM875" s="295"/>
      <c r="AN875" s="295"/>
      <c r="AO875" s="295"/>
      <c r="AP875" s="295"/>
      <c r="AQ875" s="295"/>
      <c r="AR875" s="295"/>
      <c r="AS875" s="295"/>
      <c r="AT875" s="295"/>
      <c r="AU875" s="295"/>
      <c r="AV875" s="295"/>
      <c r="AW875" s="295"/>
      <c r="AX875" s="295"/>
      <c r="AY875" s="295"/>
      <c r="AZ875" s="295"/>
      <c r="BA875" s="295"/>
      <c r="BB875" s="295"/>
      <c r="BC875" s="295"/>
      <c r="BD875" s="295"/>
      <c r="BE875" s="295"/>
      <c r="BF875" s="295"/>
      <c r="BG875" s="295"/>
      <c r="BH875" s="295"/>
      <c r="BI875" s="295"/>
    </row>
    <row r="876">
      <c r="A876" s="295"/>
      <c r="B876" s="295"/>
      <c r="C876" s="295"/>
      <c r="D876" s="295"/>
      <c r="E876" s="295"/>
      <c r="F876" s="295"/>
      <c r="G876" s="295"/>
      <c r="H876" s="295"/>
      <c r="I876" s="295"/>
      <c r="J876" s="295"/>
      <c r="K876" s="295"/>
      <c r="L876" s="295"/>
      <c r="M876" s="295"/>
      <c r="N876" s="295"/>
      <c r="O876" s="295"/>
      <c r="P876" s="295"/>
      <c r="Q876" s="295"/>
      <c r="R876" s="295"/>
      <c r="S876" s="295"/>
      <c r="T876" s="295"/>
      <c r="U876" s="295"/>
      <c r="V876" s="295"/>
      <c r="W876" s="295"/>
      <c r="X876" s="295"/>
      <c r="Y876" s="295"/>
      <c r="Z876" s="295"/>
      <c r="AA876" s="295"/>
      <c r="AB876" s="295"/>
      <c r="AC876" s="295"/>
      <c r="AD876" s="295"/>
      <c r="AE876" s="295"/>
      <c r="AF876" s="295"/>
      <c r="AG876" s="295"/>
      <c r="AH876" s="295"/>
      <c r="AI876" s="295"/>
      <c r="AJ876" s="295"/>
      <c r="AK876" s="295"/>
      <c r="AL876" s="295"/>
      <c r="AM876" s="295"/>
      <c r="AN876" s="295"/>
      <c r="AO876" s="295"/>
      <c r="AP876" s="295"/>
      <c r="AQ876" s="295"/>
      <c r="AR876" s="295"/>
      <c r="AS876" s="295"/>
      <c r="AT876" s="295"/>
      <c r="AU876" s="295"/>
      <c r="AV876" s="295"/>
      <c r="AW876" s="295"/>
      <c r="AX876" s="295"/>
      <c r="AY876" s="295"/>
      <c r="AZ876" s="295"/>
      <c r="BA876" s="295"/>
      <c r="BB876" s="295"/>
      <c r="BC876" s="295"/>
      <c r="BD876" s="295"/>
      <c r="BE876" s="295"/>
      <c r="BF876" s="295"/>
      <c r="BG876" s="295"/>
      <c r="BH876" s="295"/>
      <c r="BI876" s="295"/>
    </row>
    <row r="877">
      <c r="A877" s="295"/>
      <c r="B877" s="295"/>
      <c r="C877" s="295"/>
      <c r="D877" s="295"/>
      <c r="E877" s="295"/>
      <c r="F877" s="295"/>
      <c r="G877" s="295"/>
      <c r="H877" s="295"/>
      <c r="I877" s="295"/>
      <c r="J877" s="295"/>
      <c r="K877" s="295"/>
      <c r="L877" s="295"/>
      <c r="M877" s="295"/>
      <c r="N877" s="295"/>
      <c r="O877" s="295"/>
      <c r="P877" s="295"/>
      <c r="Q877" s="295"/>
      <c r="R877" s="295"/>
      <c r="S877" s="295"/>
      <c r="T877" s="295"/>
      <c r="U877" s="295"/>
      <c r="V877" s="295"/>
      <c r="W877" s="295"/>
      <c r="X877" s="295"/>
      <c r="Y877" s="295"/>
      <c r="Z877" s="295"/>
      <c r="AA877" s="295"/>
      <c r="AB877" s="295"/>
      <c r="AC877" s="295"/>
      <c r="AD877" s="295"/>
      <c r="AE877" s="295"/>
      <c r="AF877" s="295"/>
      <c r="AG877" s="295"/>
      <c r="AH877" s="295"/>
      <c r="AI877" s="295"/>
      <c r="AJ877" s="295"/>
      <c r="AK877" s="295"/>
      <c r="AL877" s="295"/>
      <c r="AM877" s="295"/>
      <c r="AN877" s="295"/>
      <c r="AO877" s="295"/>
      <c r="AP877" s="295"/>
      <c r="AQ877" s="295"/>
      <c r="AR877" s="295"/>
      <c r="AS877" s="295"/>
      <c r="AT877" s="295"/>
      <c r="AU877" s="295"/>
      <c r="AV877" s="295"/>
      <c r="AW877" s="295"/>
      <c r="AX877" s="295"/>
      <c r="AY877" s="295"/>
      <c r="AZ877" s="295"/>
      <c r="BA877" s="295"/>
      <c r="BB877" s="295"/>
      <c r="BC877" s="295"/>
      <c r="BD877" s="295"/>
      <c r="BE877" s="295"/>
      <c r="BF877" s="295"/>
      <c r="BG877" s="295"/>
      <c r="BH877" s="295"/>
      <c r="BI877" s="295"/>
    </row>
    <row r="878">
      <c r="A878" s="295"/>
      <c r="B878" s="295"/>
      <c r="C878" s="295"/>
      <c r="D878" s="295"/>
      <c r="E878" s="295"/>
      <c r="F878" s="295"/>
      <c r="G878" s="295"/>
      <c r="H878" s="295"/>
      <c r="I878" s="295"/>
      <c r="J878" s="295"/>
      <c r="K878" s="295"/>
      <c r="L878" s="295"/>
      <c r="M878" s="295"/>
      <c r="N878" s="295"/>
      <c r="O878" s="295"/>
      <c r="P878" s="295"/>
      <c r="Q878" s="295"/>
      <c r="R878" s="295"/>
      <c r="S878" s="295"/>
      <c r="T878" s="295"/>
      <c r="U878" s="295"/>
      <c r="V878" s="295"/>
      <c r="W878" s="295"/>
      <c r="X878" s="295"/>
      <c r="Y878" s="295"/>
      <c r="Z878" s="295"/>
      <c r="AA878" s="295"/>
      <c r="AB878" s="295"/>
      <c r="AC878" s="295"/>
      <c r="AD878" s="295"/>
      <c r="AE878" s="295"/>
      <c r="AF878" s="295"/>
      <c r="AG878" s="295"/>
      <c r="AH878" s="295"/>
      <c r="AI878" s="295"/>
      <c r="AJ878" s="295"/>
      <c r="AK878" s="295"/>
      <c r="AL878" s="295"/>
      <c r="AM878" s="295"/>
      <c r="AN878" s="295"/>
      <c r="AO878" s="295"/>
      <c r="AP878" s="295"/>
      <c r="AQ878" s="295"/>
      <c r="AR878" s="295"/>
      <c r="AS878" s="295"/>
      <c r="AT878" s="295"/>
      <c r="AU878" s="295"/>
      <c r="AV878" s="295"/>
      <c r="AW878" s="295"/>
      <c r="AX878" s="295"/>
      <c r="AY878" s="295"/>
      <c r="AZ878" s="295"/>
      <c r="BA878" s="295"/>
      <c r="BB878" s="295"/>
      <c r="BC878" s="295"/>
      <c r="BD878" s="295"/>
      <c r="BE878" s="295"/>
      <c r="BF878" s="295"/>
      <c r="BG878" s="295"/>
      <c r="BH878" s="295"/>
      <c r="BI878" s="295"/>
    </row>
    <row r="879">
      <c r="A879" s="295"/>
      <c r="B879" s="295"/>
      <c r="C879" s="295"/>
      <c r="D879" s="295"/>
      <c r="E879" s="295"/>
      <c r="F879" s="295"/>
      <c r="G879" s="295"/>
      <c r="H879" s="295"/>
      <c r="I879" s="295"/>
      <c r="J879" s="295"/>
      <c r="K879" s="295"/>
      <c r="L879" s="295"/>
      <c r="M879" s="295"/>
      <c r="N879" s="295"/>
      <c r="O879" s="295"/>
      <c r="P879" s="295"/>
      <c r="Q879" s="295"/>
      <c r="R879" s="295"/>
      <c r="S879" s="295"/>
      <c r="T879" s="295"/>
      <c r="U879" s="295"/>
      <c r="V879" s="295"/>
      <c r="W879" s="295"/>
      <c r="X879" s="295"/>
      <c r="Y879" s="295"/>
      <c r="Z879" s="295"/>
      <c r="AA879" s="295"/>
      <c r="AB879" s="295"/>
      <c r="AC879" s="295"/>
      <c r="AD879" s="295"/>
      <c r="AE879" s="295"/>
      <c r="AF879" s="295"/>
      <c r="AG879" s="295"/>
      <c r="AH879" s="295"/>
      <c r="AI879" s="295"/>
      <c r="AJ879" s="295"/>
      <c r="AK879" s="295"/>
      <c r="AL879" s="295"/>
      <c r="AM879" s="295"/>
      <c r="AN879" s="295"/>
      <c r="AO879" s="295"/>
      <c r="AP879" s="295"/>
      <c r="AQ879" s="295"/>
      <c r="AR879" s="295"/>
      <c r="AS879" s="295"/>
      <c r="AT879" s="295"/>
      <c r="AU879" s="295"/>
      <c r="AV879" s="295"/>
      <c r="AW879" s="295"/>
      <c r="AX879" s="295"/>
      <c r="AY879" s="295"/>
      <c r="AZ879" s="295"/>
      <c r="BA879" s="295"/>
      <c r="BB879" s="295"/>
      <c r="BC879" s="295"/>
      <c r="BD879" s="295"/>
      <c r="BE879" s="295"/>
      <c r="BF879" s="295"/>
      <c r="BG879" s="295"/>
      <c r="BH879" s="295"/>
      <c r="BI879" s="295"/>
    </row>
    <row r="880">
      <c r="A880" s="295"/>
      <c r="B880" s="295"/>
      <c r="C880" s="295"/>
      <c r="D880" s="295"/>
      <c r="E880" s="295"/>
      <c r="F880" s="295"/>
      <c r="G880" s="295"/>
      <c r="H880" s="295"/>
      <c r="I880" s="295"/>
      <c r="J880" s="295"/>
      <c r="K880" s="295"/>
      <c r="L880" s="295"/>
      <c r="M880" s="295"/>
      <c r="N880" s="295"/>
      <c r="O880" s="295"/>
      <c r="P880" s="295"/>
      <c r="Q880" s="295"/>
      <c r="R880" s="295"/>
      <c r="S880" s="295"/>
      <c r="T880" s="295"/>
      <c r="U880" s="295"/>
      <c r="V880" s="295"/>
      <c r="W880" s="295"/>
      <c r="X880" s="295"/>
      <c r="Y880" s="295"/>
      <c r="Z880" s="295"/>
      <c r="AA880" s="295"/>
      <c r="AB880" s="295"/>
      <c r="AC880" s="295"/>
      <c r="AD880" s="295"/>
      <c r="AE880" s="295"/>
      <c r="AF880" s="295"/>
      <c r="AG880" s="295"/>
      <c r="AH880" s="295"/>
      <c r="AI880" s="295"/>
      <c r="AJ880" s="295"/>
      <c r="AK880" s="295"/>
      <c r="AL880" s="295"/>
      <c r="AM880" s="295"/>
      <c r="AN880" s="295"/>
      <c r="AO880" s="295"/>
      <c r="AP880" s="295"/>
      <c r="AQ880" s="295"/>
      <c r="AR880" s="295"/>
      <c r="AS880" s="295"/>
      <c r="AT880" s="295"/>
      <c r="AU880" s="295"/>
      <c r="AV880" s="295"/>
      <c r="AW880" s="295"/>
      <c r="AX880" s="295"/>
      <c r="AY880" s="295"/>
      <c r="AZ880" s="295"/>
      <c r="BA880" s="295"/>
      <c r="BB880" s="295"/>
      <c r="BC880" s="295"/>
      <c r="BD880" s="295"/>
      <c r="BE880" s="295"/>
      <c r="BF880" s="295"/>
      <c r="BG880" s="295"/>
      <c r="BH880" s="295"/>
      <c r="BI880" s="295"/>
    </row>
    <row r="881">
      <c r="A881" s="295"/>
      <c r="B881" s="295"/>
      <c r="C881" s="295"/>
      <c r="D881" s="295"/>
      <c r="E881" s="295"/>
      <c r="F881" s="295"/>
      <c r="G881" s="295"/>
      <c r="H881" s="295"/>
      <c r="I881" s="295"/>
      <c r="J881" s="295"/>
      <c r="K881" s="295"/>
      <c r="L881" s="295"/>
      <c r="M881" s="295"/>
      <c r="N881" s="295"/>
      <c r="O881" s="295"/>
      <c r="P881" s="295"/>
      <c r="Q881" s="295"/>
      <c r="R881" s="295"/>
      <c r="S881" s="295"/>
      <c r="T881" s="295"/>
      <c r="U881" s="295"/>
      <c r="V881" s="295"/>
      <c r="W881" s="295"/>
      <c r="X881" s="295"/>
      <c r="Y881" s="295"/>
      <c r="Z881" s="295"/>
      <c r="AA881" s="295"/>
      <c r="AB881" s="295"/>
      <c r="AC881" s="295"/>
      <c r="AD881" s="295"/>
      <c r="AE881" s="295"/>
      <c r="AF881" s="295"/>
      <c r="AG881" s="295"/>
      <c r="AH881" s="295"/>
      <c r="AI881" s="295"/>
      <c r="AJ881" s="295"/>
      <c r="AK881" s="295"/>
      <c r="AL881" s="295"/>
      <c r="AM881" s="295"/>
      <c r="AN881" s="295"/>
      <c r="AO881" s="295"/>
      <c r="AP881" s="295"/>
      <c r="AQ881" s="295"/>
      <c r="AR881" s="295"/>
      <c r="AS881" s="295"/>
      <c r="AT881" s="295"/>
      <c r="AU881" s="295"/>
      <c r="AV881" s="295"/>
      <c r="AW881" s="295"/>
      <c r="AX881" s="295"/>
      <c r="AY881" s="295"/>
      <c r="AZ881" s="295"/>
      <c r="BA881" s="295"/>
      <c r="BB881" s="295"/>
      <c r="BC881" s="295"/>
      <c r="BD881" s="295"/>
      <c r="BE881" s="295"/>
      <c r="BF881" s="295"/>
      <c r="BG881" s="295"/>
      <c r="BH881" s="295"/>
      <c r="BI881" s="295"/>
    </row>
    <row r="882">
      <c r="A882" s="295"/>
      <c r="B882" s="295"/>
      <c r="C882" s="295"/>
      <c r="D882" s="295"/>
      <c r="E882" s="295"/>
      <c r="F882" s="295"/>
      <c r="G882" s="295"/>
      <c r="H882" s="295"/>
      <c r="I882" s="295"/>
      <c r="J882" s="295"/>
      <c r="K882" s="295"/>
      <c r="L882" s="295"/>
      <c r="M882" s="295"/>
      <c r="N882" s="295"/>
      <c r="O882" s="295"/>
      <c r="P882" s="295"/>
      <c r="Q882" s="295"/>
      <c r="R882" s="295"/>
      <c r="S882" s="295"/>
      <c r="T882" s="295"/>
      <c r="U882" s="295"/>
      <c r="V882" s="295"/>
      <c r="W882" s="295"/>
      <c r="X882" s="295"/>
      <c r="Y882" s="295"/>
      <c r="Z882" s="295"/>
      <c r="AA882" s="295"/>
      <c r="AB882" s="295"/>
      <c r="AC882" s="295"/>
      <c r="AD882" s="295"/>
      <c r="AE882" s="295"/>
      <c r="AF882" s="295"/>
      <c r="AG882" s="295"/>
      <c r="AH882" s="295"/>
      <c r="AI882" s="295"/>
      <c r="AJ882" s="295"/>
      <c r="AK882" s="295"/>
      <c r="AL882" s="295"/>
      <c r="AM882" s="295"/>
      <c r="AN882" s="295"/>
      <c r="AO882" s="295"/>
      <c r="AP882" s="295"/>
      <c r="AQ882" s="295"/>
      <c r="AR882" s="295"/>
      <c r="AS882" s="295"/>
      <c r="AT882" s="295"/>
      <c r="AU882" s="295"/>
      <c r="AV882" s="295"/>
      <c r="AW882" s="295"/>
      <c r="AX882" s="295"/>
      <c r="AY882" s="295"/>
      <c r="AZ882" s="295"/>
      <c r="BA882" s="295"/>
      <c r="BB882" s="295"/>
      <c r="BC882" s="295"/>
      <c r="BD882" s="295"/>
      <c r="BE882" s="295"/>
      <c r="BF882" s="295"/>
      <c r="BG882" s="295"/>
      <c r="BH882" s="295"/>
      <c r="BI882" s="295"/>
    </row>
    <row r="883">
      <c r="A883" s="295"/>
      <c r="B883" s="295"/>
      <c r="C883" s="295"/>
      <c r="D883" s="295"/>
      <c r="E883" s="295"/>
      <c r="F883" s="295"/>
      <c r="G883" s="295"/>
      <c r="H883" s="295"/>
      <c r="I883" s="295"/>
      <c r="J883" s="295"/>
      <c r="K883" s="295"/>
      <c r="L883" s="295"/>
      <c r="M883" s="295"/>
      <c r="N883" s="295"/>
      <c r="O883" s="295"/>
      <c r="P883" s="295"/>
      <c r="Q883" s="295"/>
      <c r="R883" s="295"/>
      <c r="S883" s="295"/>
      <c r="T883" s="295"/>
      <c r="U883" s="295"/>
      <c r="V883" s="295"/>
      <c r="W883" s="295"/>
      <c r="X883" s="295"/>
      <c r="Y883" s="295"/>
      <c r="Z883" s="295"/>
      <c r="AA883" s="295"/>
      <c r="AB883" s="295"/>
      <c r="AC883" s="295"/>
      <c r="AD883" s="295"/>
      <c r="AE883" s="295"/>
      <c r="AF883" s="295"/>
      <c r="AG883" s="295"/>
      <c r="AH883" s="295"/>
      <c r="AI883" s="295"/>
      <c r="AJ883" s="295"/>
      <c r="AK883" s="295"/>
      <c r="AL883" s="295"/>
      <c r="AM883" s="295"/>
      <c r="AN883" s="295"/>
      <c r="AO883" s="295"/>
      <c r="AP883" s="295"/>
      <c r="AQ883" s="295"/>
      <c r="AR883" s="295"/>
      <c r="AS883" s="295"/>
      <c r="AT883" s="295"/>
      <c r="AU883" s="295"/>
      <c r="AV883" s="295"/>
      <c r="AW883" s="295"/>
      <c r="AX883" s="295"/>
      <c r="AY883" s="295"/>
      <c r="AZ883" s="295"/>
      <c r="BA883" s="295"/>
      <c r="BB883" s="295"/>
      <c r="BC883" s="295"/>
      <c r="BD883" s="295"/>
      <c r="BE883" s="295"/>
      <c r="BF883" s="295"/>
      <c r="BG883" s="295"/>
      <c r="BH883" s="295"/>
      <c r="BI883" s="295"/>
    </row>
    <row r="884">
      <c r="A884" s="295"/>
      <c r="B884" s="295"/>
      <c r="C884" s="295"/>
      <c r="D884" s="295"/>
      <c r="E884" s="295"/>
      <c r="F884" s="295"/>
      <c r="G884" s="295"/>
      <c r="H884" s="295"/>
      <c r="I884" s="295"/>
      <c r="J884" s="295"/>
      <c r="K884" s="295"/>
      <c r="L884" s="295"/>
      <c r="M884" s="295"/>
      <c r="N884" s="295"/>
      <c r="O884" s="295"/>
      <c r="P884" s="295"/>
      <c r="Q884" s="295"/>
      <c r="R884" s="295"/>
      <c r="S884" s="295"/>
      <c r="T884" s="295"/>
      <c r="U884" s="295"/>
      <c r="V884" s="295"/>
      <c r="W884" s="295"/>
      <c r="X884" s="295"/>
      <c r="Y884" s="295"/>
      <c r="Z884" s="295"/>
      <c r="AA884" s="295"/>
      <c r="AB884" s="295"/>
      <c r="AC884" s="295"/>
      <c r="AD884" s="295"/>
      <c r="AE884" s="295"/>
      <c r="AF884" s="295"/>
      <c r="AG884" s="295"/>
      <c r="AH884" s="295"/>
      <c r="AI884" s="295"/>
      <c r="AJ884" s="295"/>
      <c r="AK884" s="295"/>
      <c r="AL884" s="295"/>
      <c r="AM884" s="295"/>
      <c r="AN884" s="295"/>
      <c r="AO884" s="295"/>
      <c r="AP884" s="295"/>
      <c r="AQ884" s="295"/>
      <c r="AR884" s="295"/>
      <c r="AS884" s="295"/>
      <c r="AT884" s="295"/>
      <c r="AU884" s="295"/>
      <c r="AV884" s="295"/>
      <c r="AW884" s="295"/>
      <c r="AX884" s="295"/>
      <c r="AY884" s="295"/>
      <c r="AZ884" s="295"/>
      <c r="BA884" s="295"/>
      <c r="BB884" s="295"/>
      <c r="BC884" s="295"/>
      <c r="BD884" s="295"/>
      <c r="BE884" s="295"/>
      <c r="BF884" s="295"/>
      <c r="BG884" s="295"/>
      <c r="BH884" s="295"/>
      <c r="BI884" s="295"/>
    </row>
    <row r="885">
      <c r="A885" s="295"/>
      <c r="B885" s="295"/>
      <c r="C885" s="295"/>
      <c r="D885" s="295"/>
      <c r="E885" s="295"/>
      <c r="F885" s="295"/>
      <c r="G885" s="295"/>
      <c r="H885" s="295"/>
      <c r="I885" s="295"/>
      <c r="J885" s="295"/>
      <c r="K885" s="295"/>
      <c r="L885" s="295"/>
      <c r="M885" s="295"/>
      <c r="N885" s="295"/>
      <c r="O885" s="295"/>
      <c r="P885" s="295"/>
      <c r="Q885" s="295"/>
      <c r="R885" s="295"/>
      <c r="S885" s="295"/>
      <c r="T885" s="295"/>
      <c r="U885" s="295"/>
      <c r="V885" s="295"/>
      <c r="W885" s="295"/>
      <c r="X885" s="295"/>
      <c r="Y885" s="295"/>
      <c r="Z885" s="295"/>
      <c r="AA885" s="295"/>
      <c r="AB885" s="295"/>
      <c r="AC885" s="295"/>
      <c r="AD885" s="295"/>
      <c r="AE885" s="295"/>
      <c r="AF885" s="295"/>
      <c r="AG885" s="295"/>
      <c r="AH885" s="295"/>
      <c r="AI885" s="295"/>
      <c r="AJ885" s="295"/>
      <c r="AK885" s="295"/>
      <c r="AL885" s="295"/>
      <c r="AM885" s="295"/>
      <c r="AN885" s="295"/>
      <c r="AO885" s="295"/>
      <c r="AP885" s="295"/>
      <c r="AQ885" s="295"/>
      <c r="AR885" s="295"/>
      <c r="AS885" s="295"/>
      <c r="AT885" s="295"/>
      <c r="AU885" s="295"/>
      <c r="AV885" s="295"/>
      <c r="AW885" s="295"/>
      <c r="AX885" s="295"/>
      <c r="AY885" s="295"/>
      <c r="AZ885" s="295"/>
      <c r="BA885" s="295"/>
      <c r="BB885" s="295"/>
      <c r="BC885" s="295"/>
      <c r="BD885" s="295"/>
      <c r="BE885" s="295"/>
      <c r="BF885" s="295"/>
      <c r="BG885" s="295"/>
      <c r="BH885" s="295"/>
      <c r="BI885" s="295"/>
    </row>
    <row r="886">
      <c r="A886" s="295"/>
      <c r="B886" s="295"/>
      <c r="C886" s="295"/>
      <c r="D886" s="295"/>
      <c r="E886" s="295"/>
      <c r="F886" s="295"/>
      <c r="G886" s="295"/>
      <c r="H886" s="295"/>
      <c r="I886" s="295"/>
      <c r="J886" s="295"/>
      <c r="K886" s="295"/>
      <c r="L886" s="295"/>
      <c r="M886" s="295"/>
      <c r="N886" s="295"/>
      <c r="O886" s="295"/>
      <c r="P886" s="295"/>
      <c r="Q886" s="295"/>
      <c r="R886" s="295"/>
      <c r="S886" s="295"/>
      <c r="T886" s="295"/>
      <c r="U886" s="295"/>
      <c r="V886" s="295"/>
      <c r="W886" s="295"/>
      <c r="X886" s="295"/>
      <c r="Y886" s="295"/>
      <c r="Z886" s="295"/>
      <c r="AA886" s="295"/>
      <c r="AB886" s="295"/>
      <c r="AC886" s="295"/>
      <c r="AD886" s="295"/>
      <c r="AE886" s="295"/>
      <c r="AF886" s="295"/>
      <c r="AG886" s="295"/>
      <c r="AH886" s="295"/>
      <c r="AI886" s="295"/>
      <c r="AJ886" s="295"/>
      <c r="AK886" s="295"/>
      <c r="AL886" s="295"/>
      <c r="AM886" s="295"/>
      <c r="AN886" s="295"/>
      <c r="AO886" s="295"/>
      <c r="AP886" s="295"/>
      <c r="AQ886" s="295"/>
      <c r="AR886" s="295"/>
      <c r="AS886" s="295"/>
      <c r="AT886" s="295"/>
      <c r="AU886" s="295"/>
      <c r="AV886" s="295"/>
      <c r="AW886" s="295"/>
      <c r="AX886" s="295"/>
      <c r="AY886" s="295"/>
      <c r="AZ886" s="295"/>
      <c r="BA886" s="295"/>
      <c r="BB886" s="295"/>
      <c r="BC886" s="295"/>
      <c r="BD886" s="295"/>
      <c r="BE886" s="295"/>
      <c r="BF886" s="295"/>
      <c r="BG886" s="295"/>
      <c r="BH886" s="295"/>
      <c r="BI886" s="295"/>
    </row>
    <row r="887">
      <c r="A887" s="295"/>
      <c r="B887" s="295"/>
      <c r="C887" s="295"/>
      <c r="D887" s="295"/>
      <c r="E887" s="295"/>
      <c r="F887" s="295"/>
      <c r="G887" s="295"/>
      <c r="H887" s="295"/>
      <c r="I887" s="295"/>
      <c r="J887" s="295"/>
      <c r="K887" s="295"/>
      <c r="L887" s="295"/>
      <c r="M887" s="295"/>
      <c r="N887" s="295"/>
      <c r="O887" s="295"/>
      <c r="P887" s="295"/>
      <c r="Q887" s="295"/>
      <c r="R887" s="295"/>
      <c r="S887" s="295"/>
      <c r="T887" s="295"/>
      <c r="U887" s="295"/>
      <c r="V887" s="295"/>
      <c r="W887" s="295"/>
      <c r="X887" s="295"/>
      <c r="Y887" s="295"/>
      <c r="Z887" s="295"/>
      <c r="AA887" s="295"/>
      <c r="AB887" s="295"/>
      <c r="AC887" s="295"/>
      <c r="AD887" s="295"/>
      <c r="AE887" s="295"/>
      <c r="AF887" s="295"/>
      <c r="AG887" s="295"/>
      <c r="AH887" s="295"/>
      <c r="AI887" s="295"/>
      <c r="AJ887" s="295"/>
      <c r="AK887" s="295"/>
      <c r="AL887" s="295"/>
      <c r="AM887" s="295"/>
      <c r="AN887" s="295"/>
      <c r="AO887" s="295"/>
      <c r="AP887" s="295"/>
      <c r="AQ887" s="295"/>
      <c r="AR887" s="295"/>
      <c r="AS887" s="295"/>
      <c r="AT887" s="295"/>
      <c r="AU887" s="295"/>
      <c r="AV887" s="295"/>
      <c r="AW887" s="295"/>
      <c r="AX887" s="295"/>
      <c r="AY887" s="295"/>
      <c r="AZ887" s="295"/>
      <c r="BA887" s="295"/>
      <c r="BB887" s="295"/>
      <c r="BC887" s="295"/>
      <c r="BD887" s="295"/>
      <c r="BE887" s="295"/>
      <c r="BF887" s="295"/>
      <c r="BG887" s="295"/>
      <c r="BH887" s="295"/>
      <c r="BI887" s="295"/>
    </row>
    <row r="888">
      <c r="A888" s="295"/>
      <c r="B888" s="295"/>
      <c r="C888" s="295"/>
      <c r="D888" s="295"/>
      <c r="E888" s="295"/>
      <c r="F888" s="295"/>
      <c r="G888" s="295"/>
      <c r="H888" s="295"/>
      <c r="I888" s="295"/>
      <c r="J888" s="295"/>
      <c r="K888" s="295"/>
      <c r="L888" s="295"/>
      <c r="M888" s="295"/>
      <c r="N888" s="295"/>
      <c r="O888" s="295"/>
      <c r="P888" s="295"/>
      <c r="Q888" s="295"/>
      <c r="R888" s="295"/>
      <c r="S888" s="295"/>
      <c r="T888" s="295"/>
      <c r="U888" s="295"/>
      <c r="V888" s="295"/>
      <c r="W888" s="295"/>
      <c r="X888" s="295"/>
      <c r="Y888" s="295"/>
      <c r="Z888" s="295"/>
      <c r="AA888" s="295"/>
      <c r="AB888" s="295"/>
      <c r="AC888" s="295"/>
      <c r="AD888" s="295"/>
      <c r="AE888" s="295"/>
      <c r="AF888" s="295"/>
      <c r="AG888" s="295"/>
      <c r="AH888" s="295"/>
      <c r="AI888" s="295"/>
      <c r="AJ888" s="295"/>
      <c r="AK888" s="295"/>
      <c r="AL888" s="295"/>
      <c r="AM888" s="295"/>
      <c r="AN888" s="295"/>
      <c r="AO888" s="295"/>
      <c r="AP888" s="295"/>
      <c r="AQ888" s="295"/>
      <c r="AR888" s="295"/>
      <c r="AS888" s="295"/>
      <c r="AT888" s="295"/>
      <c r="AU888" s="295"/>
      <c r="AV888" s="295"/>
      <c r="AW888" s="295"/>
      <c r="AX888" s="295"/>
      <c r="AY888" s="295"/>
      <c r="AZ888" s="295"/>
      <c r="BA888" s="295"/>
      <c r="BB888" s="295"/>
      <c r="BC888" s="295"/>
      <c r="BD888" s="295"/>
      <c r="BE888" s="295"/>
      <c r="BF888" s="295"/>
      <c r="BG888" s="295"/>
      <c r="BH888" s="295"/>
      <c r="BI888" s="295"/>
    </row>
    <row r="889">
      <c r="A889" s="295"/>
      <c r="B889" s="295"/>
      <c r="C889" s="295"/>
      <c r="D889" s="295"/>
      <c r="E889" s="295"/>
      <c r="F889" s="295"/>
      <c r="G889" s="295"/>
      <c r="H889" s="295"/>
      <c r="I889" s="295"/>
      <c r="J889" s="295"/>
      <c r="K889" s="295"/>
      <c r="L889" s="295"/>
      <c r="M889" s="295"/>
      <c r="N889" s="295"/>
      <c r="O889" s="295"/>
      <c r="P889" s="295"/>
      <c r="Q889" s="295"/>
      <c r="R889" s="295"/>
      <c r="S889" s="295"/>
      <c r="T889" s="295"/>
      <c r="U889" s="295"/>
      <c r="V889" s="295"/>
      <c r="W889" s="295"/>
      <c r="X889" s="295"/>
      <c r="Y889" s="295"/>
      <c r="Z889" s="295"/>
      <c r="AA889" s="295"/>
      <c r="AB889" s="295"/>
      <c r="AC889" s="295"/>
      <c r="AD889" s="295"/>
      <c r="AE889" s="295"/>
      <c r="AF889" s="295"/>
      <c r="AG889" s="295"/>
      <c r="AH889" s="295"/>
      <c r="AI889" s="295"/>
      <c r="AJ889" s="295"/>
      <c r="AK889" s="295"/>
      <c r="AL889" s="295"/>
      <c r="AM889" s="295"/>
      <c r="AN889" s="295"/>
      <c r="AO889" s="295"/>
      <c r="AP889" s="295"/>
      <c r="AQ889" s="295"/>
      <c r="AR889" s="295"/>
      <c r="AS889" s="295"/>
      <c r="AT889" s="295"/>
      <c r="AU889" s="295"/>
      <c r="AV889" s="295"/>
      <c r="AW889" s="295"/>
      <c r="AX889" s="295"/>
      <c r="AY889" s="295"/>
      <c r="AZ889" s="295"/>
      <c r="BA889" s="295"/>
      <c r="BB889" s="295"/>
      <c r="BC889" s="295"/>
      <c r="BD889" s="295"/>
      <c r="BE889" s="295"/>
      <c r="BF889" s="295"/>
      <c r="BG889" s="295"/>
      <c r="BH889" s="295"/>
      <c r="BI889" s="295"/>
    </row>
    <row r="890">
      <c r="A890" s="295"/>
      <c r="B890" s="295"/>
      <c r="C890" s="295"/>
      <c r="D890" s="295"/>
      <c r="E890" s="295"/>
      <c r="F890" s="295"/>
      <c r="G890" s="295"/>
      <c r="H890" s="295"/>
      <c r="I890" s="295"/>
      <c r="J890" s="295"/>
      <c r="K890" s="295"/>
      <c r="L890" s="295"/>
      <c r="M890" s="295"/>
      <c r="N890" s="295"/>
      <c r="O890" s="295"/>
      <c r="P890" s="295"/>
      <c r="Q890" s="295"/>
      <c r="R890" s="295"/>
      <c r="S890" s="295"/>
      <c r="T890" s="295"/>
      <c r="U890" s="295"/>
      <c r="V890" s="295"/>
      <c r="W890" s="295"/>
      <c r="X890" s="295"/>
      <c r="Y890" s="295"/>
      <c r="Z890" s="295"/>
      <c r="AA890" s="295"/>
      <c r="AB890" s="295"/>
      <c r="AC890" s="295"/>
      <c r="AD890" s="295"/>
      <c r="AE890" s="295"/>
      <c r="AF890" s="295"/>
      <c r="AG890" s="295"/>
      <c r="AH890" s="295"/>
      <c r="AI890" s="295"/>
      <c r="AJ890" s="295"/>
      <c r="AK890" s="295"/>
      <c r="AL890" s="295"/>
      <c r="AM890" s="295"/>
      <c r="AN890" s="295"/>
      <c r="AO890" s="295"/>
      <c r="AP890" s="295"/>
      <c r="AQ890" s="295"/>
      <c r="AR890" s="295"/>
      <c r="AS890" s="295"/>
      <c r="AT890" s="295"/>
      <c r="AU890" s="295"/>
      <c r="AV890" s="295"/>
      <c r="AW890" s="295"/>
      <c r="AX890" s="295"/>
      <c r="AY890" s="295"/>
      <c r="AZ890" s="295"/>
      <c r="BA890" s="295"/>
      <c r="BB890" s="295"/>
      <c r="BC890" s="295"/>
      <c r="BD890" s="295"/>
      <c r="BE890" s="295"/>
      <c r="BF890" s="295"/>
      <c r="BG890" s="295"/>
      <c r="BH890" s="295"/>
      <c r="BI890" s="295"/>
    </row>
    <row r="891">
      <c r="A891" s="295"/>
      <c r="B891" s="295"/>
      <c r="C891" s="295"/>
      <c r="D891" s="295"/>
      <c r="E891" s="295"/>
      <c r="F891" s="295"/>
      <c r="G891" s="295"/>
      <c r="H891" s="295"/>
      <c r="I891" s="295"/>
      <c r="J891" s="295"/>
      <c r="K891" s="295"/>
      <c r="L891" s="295"/>
      <c r="M891" s="295"/>
      <c r="N891" s="295"/>
      <c r="O891" s="295"/>
      <c r="P891" s="295"/>
      <c r="Q891" s="295"/>
      <c r="R891" s="295"/>
      <c r="S891" s="295"/>
      <c r="T891" s="295"/>
      <c r="U891" s="295"/>
      <c r="V891" s="295"/>
      <c r="W891" s="295"/>
      <c r="X891" s="295"/>
      <c r="Y891" s="295"/>
      <c r="Z891" s="295"/>
      <c r="AA891" s="295"/>
      <c r="AB891" s="295"/>
      <c r="AC891" s="295"/>
      <c r="AD891" s="295"/>
      <c r="AE891" s="295"/>
      <c r="AF891" s="295"/>
      <c r="AG891" s="295"/>
      <c r="AH891" s="295"/>
      <c r="AI891" s="295"/>
      <c r="AJ891" s="295"/>
      <c r="AK891" s="295"/>
      <c r="AL891" s="295"/>
      <c r="AM891" s="295"/>
      <c r="AN891" s="295"/>
      <c r="AO891" s="295"/>
      <c r="AP891" s="295"/>
      <c r="AQ891" s="295"/>
      <c r="AR891" s="295"/>
      <c r="AS891" s="295"/>
      <c r="AT891" s="295"/>
      <c r="AU891" s="295"/>
      <c r="AV891" s="295"/>
      <c r="AW891" s="295"/>
      <c r="AX891" s="295"/>
      <c r="AY891" s="295"/>
      <c r="AZ891" s="295"/>
      <c r="BA891" s="295"/>
      <c r="BB891" s="295"/>
      <c r="BC891" s="295"/>
      <c r="BD891" s="295"/>
      <c r="BE891" s="295"/>
      <c r="BF891" s="295"/>
      <c r="BG891" s="295"/>
      <c r="BH891" s="295"/>
      <c r="BI891" s="295"/>
    </row>
    <row r="892">
      <c r="A892" s="295"/>
      <c r="B892" s="295"/>
      <c r="C892" s="295"/>
      <c r="D892" s="295"/>
      <c r="E892" s="295"/>
      <c r="F892" s="295"/>
      <c r="G892" s="295"/>
      <c r="H892" s="295"/>
      <c r="I892" s="295"/>
      <c r="J892" s="295"/>
      <c r="K892" s="295"/>
      <c r="L892" s="295"/>
      <c r="M892" s="295"/>
      <c r="N892" s="295"/>
      <c r="O892" s="295"/>
      <c r="P892" s="295"/>
      <c r="Q892" s="295"/>
      <c r="R892" s="295"/>
      <c r="S892" s="295"/>
      <c r="T892" s="295"/>
      <c r="U892" s="295"/>
      <c r="V892" s="295"/>
      <c r="W892" s="295"/>
      <c r="X892" s="295"/>
      <c r="Y892" s="295"/>
      <c r="Z892" s="295"/>
      <c r="AA892" s="295"/>
      <c r="AB892" s="295"/>
      <c r="AC892" s="295"/>
      <c r="AD892" s="295"/>
      <c r="AE892" s="295"/>
      <c r="AF892" s="295"/>
      <c r="AG892" s="295"/>
      <c r="AH892" s="295"/>
      <c r="AI892" s="295"/>
      <c r="AJ892" s="295"/>
      <c r="AK892" s="295"/>
      <c r="AL892" s="295"/>
      <c r="AM892" s="295"/>
      <c r="AN892" s="295"/>
      <c r="AO892" s="295"/>
      <c r="AP892" s="295"/>
      <c r="AQ892" s="295"/>
      <c r="AR892" s="295"/>
      <c r="AS892" s="295"/>
      <c r="AT892" s="295"/>
      <c r="AU892" s="295"/>
      <c r="AV892" s="295"/>
      <c r="AW892" s="295"/>
      <c r="AX892" s="295"/>
      <c r="AY892" s="295"/>
      <c r="AZ892" s="295"/>
      <c r="BA892" s="295"/>
      <c r="BB892" s="295"/>
      <c r="BC892" s="295"/>
      <c r="BD892" s="295"/>
      <c r="BE892" s="295"/>
      <c r="BF892" s="295"/>
      <c r="BG892" s="295"/>
      <c r="BH892" s="295"/>
      <c r="BI892" s="295"/>
    </row>
    <row r="893">
      <c r="A893" s="295"/>
      <c r="B893" s="295"/>
      <c r="C893" s="295"/>
      <c r="D893" s="295"/>
      <c r="E893" s="295"/>
      <c r="F893" s="295"/>
      <c r="G893" s="295"/>
      <c r="H893" s="295"/>
      <c r="I893" s="295"/>
      <c r="J893" s="295"/>
      <c r="K893" s="295"/>
      <c r="L893" s="295"/>
      <c r="M893" s="295"/>
      <c r="N893" s="295"/>
      <c r="O893" s="295"/>
      <c r="P893" s="295"/>
      <c r="Q893" s="295"/>
      <c r="R893" s="295"/>
      <c r="S893" s="295"/>
      <c r="T893" s="295"/>
      <c r="U893" s="295"/>
      <c r="V893" s="295"/>
      <c r="W893" s="295"/>
      <c r="X893" s="295"/>
      <c r="Y893" s="295"/>
      <c r="Z893" s="295"/>
      <c r="AA893" s="295"/>
      <c r="AB893" s="295"/>
      <c r="AC893" s="295"/>
      <c r="AD893" s="295"/>
      <c r="AE893" s="295"/>
      <c r="AF893" s="295"/>
      <c r="AG893" s="295"/>
      <c r="AH893" s="295"/>
      <c r="AI893" s="295"/>
      <c r="AJ893" s="295"/>
      <c r="AK893" s="295"/>
      <c r="AL893" s="295"/>
      <c r="AM893" s="295"/>
      <c r="AN893" s="295"/>
      <c r="AO893" s="295"/>
      <c r="AP893" s="295"/>
      <c r="AQ893" s="295"/>
      <c r="AR893" s="295"/>
      <c r="AS893" s="295"/>
      <c r="AT893" s="295"/>
      <c r="AU893" s="295"/>
      <c r="AV893" s="295"/>
      <c r="AW893" s="295"/>
      <c r="AX893" s="295"/>
      <c r="AY893" s="295"/>
      <c r="AZ893" s="295"/>
      <c r="BA893" s="295"/>
      <c r="BB893" s="295"/>
      <c r="BC893" s="295"/>
      <c r="BD893" s="295"/>
      <c r="BE893" s="295"/>
      <c r="BF893" s="295"/>
      <c r="BG893" s="295"/>
      <c r="BH893" s="295"/>
      <c r="BI893" s="295"/>
    </row>
    <row r="894">
      <c r="A894" s="295"/>
      <c r="B894" s="295"/>
      <c r="C894" s="295"/>
      <c r="D894" s="295"/>
      <c r="E894" s="295"/>
      <c r="F894" s="295"/>
      <c r="G894" s="295"/>
      <c r="H894" s="295"/>
      <c r="I894" s="295"/>
      <c r="J894" s="295"/>
      <c r="K894" s="295"/>
      <c r="L894" s="295"/>
      <c r="M894" s="295"/>
      <c r="N894" s="295"/>
      <c r="O894" s="295"/>
      <c r="P894" s="295"/>
      <c r="Q894" s="295"/>
      <c r="R894" s="295"/>
      <c r="S894" s="295"/>
      <c r="T894" s="295"/>
      <c r="U894" s="295"/>
      <c r="V894" s="295"/>
      <c r="W894" s="295"/>
      <c r="X894" s="295"/>
      <c r="Y894" s="295"/>
      <c r="Z894" s="295"/>
      <c r="AA894" s="295"/>
      <c r="AB894" s="295"/>
      <c r="AC894" s="295"/>
      <c r="AD894" s="295"/>
      <c r="AE894" s="295"/>
      <c r="AF894" s="295"/>
      <c r="AG894" s="295"/>
      <c r="AH894" s="295"/>
      <c r="AI894" s="295"/>
      <c r="AJ894" s="295"/>
      <c r="AK894" s="295"/>
      <c r="AL894" s="295"/>
      <c r="AM894" s="295"/>
      <c r="AN894" s="295"/>
      <c r="AO894" s="295"/>
      <c r="AP894" s="295"/>
      <c r="AQ894" s="295"/>
      <c r="AR894" s="295"/>
      <c r="AS894" s="295"/>
      <c r="AT894" s="295"/>
      <c r="AU894" s="295"/>
      <c r="AV894" s="295"/>
      <c r="AW894" s="295"/>
      <c r="AX894" s="295"/>
      <c r="AY894" s="295"/>
      <c r="AZ894" s="295"/>
      <c r="BA894" s="295"/>
      <c r="BB894" s="295"/>
      <c r="BC894" s="295"/>
      <c r="BD894" s="295"/>
      <c r="BE894" s="295"/>
      <c r="BF894" s="295"/>
      <c r="BG894" s="295"/>
      <c r="BH894" s="295"/>
      <c r="BI894" s="295"/>
    </row>
    <row r="895">
      <c r="A895" s="295"/>
      <c r="B895" s="295"/>
      <c r="C895" s="295"/>
      <c r="D895" s="295"/>
      <c r="E895" s="295"/>
      <c r="F895" s="295"/>
      <c r="G895" s="295"/>
      <c r="H895" s="295"/>
      <c r="I895" s="295"/>
      <c r="J895" s="295"/>
      <c r="K895" s="295"/>
      <c r="L895" s="295"/>
      <c r="M895" s="295"/>
      <c r="N895" s="295"/>
      <c r="O895" s="295"/>
      <c r="P895" s="295"/>
      <c r="Q895" s="295"/>
      <c r="R895" s="295"/>
      <c r="S895" s="295"/>
      <c r="T895" s="295"/>
      <c r="U895" s="295"/>
      <c r="V895" s="295"/>
      <c r="W895" s="295"/>
      <c r="X895" s="295"/>
      <c r="Y895" s="295"/>
      <c r="Z895" s="295"/>
      <c r="AA895" s="295"/>
      <c r="AB895" s="295"/>
      <c r="AC895" s="295"/>
      <c r="AD895" s="295"/>
      <c r="AE895" s="295"/>
      <c r="AF895" s="295"/>
      <c r="AG895" s="295"/>
      <c r="AH895" s="295"/>
      <c r="AI895" s="295"/>
      <c r="AJ895" s="295"/>
      <c r="AK895" s="295"/>
      <c r="AL895" s="295"/>
      <c r="AM895" s="295"/>
      <c r="AN895" s="295"/>
      <c r="AO895" s="295"/>
      <c r="AP895" s="295"/>
      <c r="AQ895" s="295"/>
      <c r="AR895" s="295"/>
      <c r="AS895" s="295"/>
      <c r="AT895" s="295"/>
      <c r="AU895" s="295"/>
      <c r="AV895" s="295"/>
      <c r="AW895" s="295"/>
      <c r="AX895" s="295"/>
      <c r="AY895" s="295"/>
      <c r="AZ895" s="295"/>
      <c r="BA895" s="295"/>
      <c r="BB895" s="295"/>
      <c r="BC895" s="295"/>
      <c r="BD895" s="295"/>
      <c r="BE895" s="295"/>
      <c r="BF895" s="295"/>
      <c r="BG895" s="295"/>
      <c r="BH895" s="295"/>
      <c r="BI895" s="295"/>
    </row>
    <row r="896">
      <c r="A896" s="295"/>
      <c r="B896" s="295"/>
      <c r="C896" s="295"/>
      <c r="D896" s="295"/>
      <c r="E896" s="295"/>
      <c r="F896" s="295"/>
      <c r="G896" s="295"/>
      <c r="H896" s="295"/>
      <c r="I896" s="295"/>
      <c r="J896" s="295"/>
      <c r="K896" s="295"/>
      <c r="L896" s="295"/>
      <c r="M896" s="295"/>
      <c r="N896" s="295"/>
      <c r="O896" s="295"/>
      <c r="P896" s="295"/>
      <c r="Q896" s="295"/>
      <c r="R896" s="295"/>
      <c r="S896" s="295"/>
      <c r="T896" s="295"/>
      <c r="U896" s="295"/>
      <c r="V896" s="295"/>
      <c r="W896" s="295"/>
      <c r="X896" s="295"/>
      <c r="Y896" s="295"/>
      <c r="Z896" s="295"/>
      <c r="AA896" s="295"/>
      <c r="AB896" s="295"/>
      <c r="AC896" s="295"/>
      <c r="AD896" s="295"/>
      <c r="AE896" s="295"/>
      <c r="AF896" s="295"/>
      <c r="AG896" s="295"/>
      <c r="AH896" s="295"/>
      <c r="AI896" s="295"/>
      <c r="AJ896" s="295"/>
      <c r="AK896" s="295"/>
      <c r="AL896" s="295"/>
      <c r="AM896" s="295"/>
      <c r="AN896" s="295"/>
      <c r="AO896" s="295"/>
      <c r="AP896" s="295"/>
      <c r="AQ896" s="295"/>
      <c r="AR896" s="295"/>
      <c r="AS896" s="295"/>
      <c r="AT896" s="295"/>
      <c r="AU896" s="295"/>
      <c r="AV896" s="295"/>
      <c r="AW896" s="295"/>
      <c r="AX896" s="295"/>
      <c r="AY896" s="295"/>
      <c r="AZ896" s="295"/>
      <c r="BA896" s="295"/>
      <c r="BB896" s="295"/>
      <c r="BC896" s="295"/>
      <c r="BD896" s="295"/>
      <c r="BE896" s="295"/>
      <c r="BF896" s="295"/>
      <c r="BG896" s="295"/>
      <c r="BH896" s="295"/>
      <c r="BI896" s="295"/>
    </row>
    <row r="897">
      <c r="A897" s="295"/>
      <c r="B897" s="295"/>
      <c r="C897" s="295"/>
      <c r="D897" s="295"/>
      <c r="E897" s="295"/>
      <c r="F897" s="295"/>
      <c r="G897" s="295"/>
      <c r="H897" s="295"/>
      <c r="I897" s="295"/>
      <c r="J897" s="295"/>
      <c r="K897" s="295"/>
      <c r="L897" s="295"/>
      <c r="M897" s="295"/>
      <c r="N897" s="295"/>
      <c r="O897" s="295"/>
      <c r="P897" s="295"/>
      <c r="Q897" s="295"/>
      <c r="R897" s="295"/>
      <c r="S897" s="295"/>
      <c r="T897" s="295"/>
      <c r="U897" s="295"/>
      <c r="V897" s="295"/>
      <c r="W897" s="295"/>
      <c r="X897" s="295"/>
      <c r="Y897" s="295"/>
      <c r="Z897" s="295"/>
      <c r="AA897" s="295"/>
      <c r="AB897" s="295"/>
      <c r="AC897" s="295"/>
      <c r="AD897" s="295"/>
      <c r="AE897" s="295"/>
      <c r="AF897" s="295"/>
      <c r="AG897" s="295"/>
      <c r="AH897" s="295"/>
      <c r="AI897" s="295"/>
      <c r="AJ897" s="295"/>
      <c r="AK897" s="295"/>
      <c r="AL897" s="295"/>
      <c r="AM897" s="295"/>
      <c r="AN897" s="295"/>
      <c r="AO897" s="295"/>
      <c r="AP897" s="295"/>
      <c r="AQ897" s="295"/>
      <c r="AR897" s="295"/>
      <c r="AS897" s="295"/>
      <c r="AT897" s="295"/>
      <c r="AU897" s="295"/>
      <c r="AV897" s="295"/>
      <c r="AW897" s="295"/>
      <c r="AX897" s="295"/>
      <c r="AY897" s="295"/>
      <c r="AZ897" s="295"/>
      <c r="BA897" s="295"/>
      <c r="BB897" s="295"/>
      <c r="BC897" s="295"/>
      <c r="BD897" s="295"/>
      <c r="BE897" s="295"/>
      <c r="BF897" s="295"/>
      <c r="BG897" s="295"/>
      <c r="BH897" s="295"/>
      <c r="BI897" s="295"/>
    </row>
    <row r="898">
      <c r="A898" s="295"/>
      <c r="B898" s="295"/>
      <c r="C898" s="295"/>
      <c r="D898" s="295"/>
      <c r="E898" s="295"/>
      <c r="F898" s="295"/>
      <c r="G898" s="295"/>
      <c r="H898" s="295"/>
      <c r="I898" s="295"/>
      <c r="J898" s="295"/>
      <c r="K898" s="295"/>
      <c r="L898" s="295"/>
      <c r="M898" s="295"/>
      <c r="N898" s="295"/>
      <c r="O898" s="295"/>
      <c r="P898" s="295"/>
      <c r="Q898" s="295"/>
      <c r="R898" s="295"/>
      <c r="S898" s="295"/>
      <c r="T898" s="295"/>
      <c r="U898" s="295"/>
      <c r="V898" s="295"/>
      <c r="W898" s="295"/>
      <c r="X898" s="295"/>
      <c r="Y898" s="295"/>
      <c r="Z898" s="295"/>
      <c r="AA898" s="295"/>
      <c r="AB898" s="295"/>
      <c r="AC898" s="295"/>
      <c r="AD898" s="295"/>
      <c r="AE898" s="295"/>
      <c r="AF898" s="295"/>
      <c r="AG898" s="295"/>
      <c r="AH898" s="295"/>
      <c r="AI898" s="295"/>
      <c r="AJ898" s="295"/>
      <c r="AK898" s="295"/>
      <c r="AL898" s="295"/>
      <c r="AM898" s="295"/>
      <c r="AN898" s="295"/>
      <c r="AO898" s="295"/>
      <c r="AP898" s="295"/>
      <c r="AQ898" s="295"/>
      <c r="AR898" s="295"/>
      <c r="AS898" s="295"/>
      <c r="AT898" s="295"/>
      <c r="AU898" s="295"/>
      <c r="AV898" s="295"/>
      <c r="AW898" s="295"/>
      <c r="AX898" s="295"/>
      <c r="AY898" s="295"/>
      <c r="AZ898" s="295"/>
      <c r="BA898" s="295"/>
      <c r="BB898" s="295"/>
      <c r="BC898" s="295"/>
      <c r="BD898" s="295"/>
      <c r="BE898" s="295"/>
      <c r="BF898" s="295"/>
      <c r="BG898" s="295"/>
      <c r="BH898" s="295"/>
      <c r="BI898" s="295"/>
    </row>
    <row r="899">
      <c r="A899" s="295"/>
      <c r="B899" s="295"/>
      <c r="C899" s="295"/>
      <c r="D899" s="295"/>
      <c r="E899" s="295"/>
      <c r="F899" s="295"/>
      <c r="G899" s="295"/>
      <c r="H899" s="295"/>
      <c r="I899" s="295"/>
      <c r="J899" s="295"/>
      <c r="K899" s="295"/>
      <c r="L899" s="295"/>
      <c r="M899" s="295"/>
      <c r="N899" s="295"/>
      <c r="O899" s="295"/>
      <c r="P899" s="295"/>
      <c r="Q899" s="295"/>
      <c r="R899" s="295"/>
      <c r="S899" s="295"/>
      <c r="T899" s="295"/>
      <c r="U899" s="295"/>
      <c r="V899" s="295"/>
      <c r="W899" s="295"/>
      <c r="X899" s="295"/>
      <c r="Y899" s="295"/>
      <c r="Z899" s="295"/>
      <c r="AA899" s="295"/>
      <c r="AB899" s="295"/>
      <c r="AC899" s="295"/>
      <c r="AD899" s="295"/>
      <c r="AE899" s="295"/>
      <c r="AF899" s="295"/>
      <c r="AG899" s="295"/>
      <c r="AH899" s="295"/>
      <c r="AI899" s="295"/>
      <c r="AJ899" s="295"/>
      <c r="AK899" s="295"/>
      <c r="AL899" s="295"/>
      <c r="AM899" s="295"/>
      <c r="AN899" s="295"/>
      <c r="AO899" s="295"/>
      <c r="AP899" s="295"/>
      <c r="AQ899" s="295"/>
      <c r="AR899" s="295"/>
      <c r="AS899" s="295"/>
      <c r="AT899" s="295"/>
      <c r="AU899" s="295"/>
      <c r="AV899" s="295"/>
      <c r="AW899" s="295"/>
      <c r="AX899" s="295"/>
      <c r="AY899" s="295"/>
      <c r="AZ899" s="295"/>
      <c r="BA899" s="295"/>
      <c r="BB899" s="295"/>
      <c r="BC899" s="295"/>
      <c r="BD899" s="295"/>
      <c r="BE899" s="295"/>
      <c r="BF899" s="295"/>
      <c r="BG899" s="295"/>
      <c r="BH899" s="295"/>
      <c r="BI899" s="295"/>
    </row>
    <row r="900">
      <c r="A900" s="295"/>
      <c r="B900" s="295"/>
      <c r="C900" s="295"/>
      <c r="D900" s="295"/>
      <c r="E900" s="295"/>
      <c r="F900" s="295"/>
      <c r="G900" s="295"/>
      <c r="H900" s="295"/>
      <c r="I900" s="295"/>
      <c r="J900" s="295"/>
      <c r="K900" s="295"/>
      <c r="L900" s="295"/>
      <c r="M900" s="295"/>
      <c r="N900" s="295"/>
      <c r="O900" s="295"/>
      <c r="P900" s="295"/>
      <c r="Q900" s="295"/>
      <c r="R900" s="295"/>
      <c r="S900" s="295"/>
      <c r="T900" s="295"/>
      <c r="U900" s="295"/>
      <c r="V900" s="295"/>
      <c r="W900" s="295"/>
      <c r="X900" s="295"/>
      <c r="Y900" s="295"/>
      <c r="Z900" s="295"/>
      <c r="AA900" s="295"/>
      <c r="AB900" s="295"/>
      <c r="AC900" s="295"/>
      <c r="AD900" s="295"/>
      <c r="AE900" s="295"/>
      <c r="AF900" s="295"/>
      <c r="AG900" s="295"/>
      <c r="AH900" s="295"/>
      <c r="AI900" s="295"/>
      <c r="AJ900" s="295"/>
      <c r="AK900" s="295"/>
      <c r="AL900" s="295"/>
      <c r="AM900" s="295"/>
      <c r="AN900" s="295"/>
      <c r="AO900" s="295"/>
      <c r="AP900" s="295"/>
      <c r="AQ900" s="295"/>
      <c r="AR900" s="295"/>
      <c r="AS900" s="295"/>
      <c r="AT900" s="295"/>
      <c r="AU900" s="295"/>
      <c r="AV900" s="295"/>
      <c r="AW900" s="295"/>
      <c r="AX900" s="295"/>
      <c r="AY900" s="295"/>
      <c r="AZ900" s="295"/>
      <c r="BA900" s="295"/>
      <c r="BB900" s="295"/>
      <c r="BC900" s="295"/>
      <c r="BD900" s="295"/>
      <c r="BE900" s="295"/>
      <c r="BF900" s="295"/>
      <c r="BG900" s="295"/>
      <c r="BH900" s="295"/>
      <c r="BI900" s="295"/>
    </row>
    <row r="901">
      <c r="A901" s="295"/>
      <c r="B901" s="295"/>
      <c r="C901" s="295"/>
      <c r="D901" s="295"/>
      <c r="E901" s="295"/>
      <c r="F901" s="295"/>
      <c r="G901" s="295"/>
      <c r="H901" s="295"/>
      <c r="I901" s="295"/>
      <c r="J901" s="295"/>
      <c r="K901" s="295"/>
      <c r="L901" s="295"/>
      <c r="M901" s="295"/>
      <c r="N901" s="295"/>
      <c r="O901" s="295"/>
      <c r="P901" s="295"/>
      <c r="Q901" s="295"/>
      <c r="R901" s="295"/>
      <c r="S901" s="295"/>
      <c r="T901" s="295"/>
      <c r="U901" s="295"/>
      <c r="V901" s="295"/>
      <c r="W901" s="295"/>
      <c r="X901" s="295"/>
      <c r="Y901" s="295"/>
      <c r="Z901" s="295"/>
      <c r="AA901" s="295"/>
      <c r="AB901" s="295"/>
      <c r="AC901" s="295"/>
      <c r="AD901" s="295"/>
      <c r="AE901" s="295"/>
      <c r="AF901" s="295"/>
      <c r="AG901" s="295"/>
      <c r="AH901" s="295"/>
      <c r="AI901" s="295"/>
      <c r="AJ901" s="295"/>
      <c r="AK901" s="295"/>
      <c r="AL901" s="295"/>
      <c r="AM901" s="295"/>
      <c r="AN901" s="295"/>
      <c r="AO901" s="295"/>
      <c r="AP901" s="295"/>
      <c r="AQ901" s="295"/>
      <c r="AR901" s="295"/>
      <c r="AS901" s="295"/>
      <c r="AT901" s="295"/>
      <c r="AU901" s="295"/>
      <c r="AV901" s="295"/>
      <c r="AW901" s="295"/>
      <c r="AX901" s="295"/>
      <c r="AY901" s="295"/>
      <c r="AZ901" s="295"/>
      <c r="BA901" s="295"/>
      <c r="BB901" s="295"/>
      <c r="BC901" s="295"/>
      <c r="BD901" s="295"/>
      <c r="BE901" s="295"/>
      <c r="BF901" s="295"/>
      <c r="BG901" s="295"/>
      <c r="BH901" s="295"/>
      <c r="BI901" s="295"/>
    </row>
    <row r="902">
      <c r="A902" s="295"/>
      <c r="B902" s="295"/>
      <c r="C902" s="295"/>
      <c r="D902" s="295"/>
      <c r="E902" s="295"/>
      <c r="F902" s="295"/>
      <c r="G902" s="295"/>
      <c r="H902" s="295"/>
      <c r="I902" s="295"/>
      <c r="J902" s="295"/>
      <c r="K902" s="295"/>
      <c r="L902" s="295"/>
      <c r="M902" s="295"/>
      <c r="N902" s="295"/>
      <c r="O902" s="295"/>
      <c r="P902" s="295"/>
      <c r="Q902" s="295"/>
      <c r="R902" s="295"/>
      <c r="S902" s="295"/>
      <c r="T902" s="295"/>
      <c r="U902" s="295"/>
      <c r="V902" s="295"/>
      <c r="W902" s="295"/>
      <c r="X902" s="295"/>
      <c r="Y902" s="295"/>
      <c r="Z902" s="295"/>
      <c r="AA902" s="295"/>
      <c r="AB902" s="295"/>
      <c r="AC902" s="295"/>
      <c r="AD902" s="295"/>
      <c r="AE902" s="295"/>
      <c r="AF902" s="295"/>
      <c r="AG902" s="295"/>
      <c r="AH902" s="295"/>
      <c r="AI902" s="295"/>
      <c r="AJ902" s="295"/>
      <c r="AK902" s="295"/>
      <c r="AL902" s="295"/>
      <c r="AM902" s="295"/>
      <c r="AN902" s="295"/>
      <c r="AO902" s="295"/>
      <c r="AP902" s="295"/>
      <c r="AQ902" s="295"/>
      <c r="AR902" s="295"/>
      <c r="AS902" s="295"/>
      <c r="AT902" s="295"/>
      <c r="AU902" s="295"/>
      <c r="AV902" s="295"/>
      <c r="AW902" s="295"/>
      <c r="AX902" s="295"/>
      <c r="AY902" s="295"/>
      <c r="AZ902" s="295"/>
      <c r="BA902" s="295"/>
      <c r="BB902" s="295"/>
      <c r="BC902" s="295"/>
      <c r="BD902" s="295"/>
      <c r="BE902" s="295"/>
      <c r="BF902" s="295"/>
      <c r="BG902" s="295"/>
      <c r="BH902" s="295"/>
      <c r="BI902" s="295"/>
    </row>
    <row r="903">
      <c r="A903" s="295"/>
      <c r="B903" s="295"/>
      <c r="C903" s="295"/>
      <c r="D903" s="295"/>
      <c r="E903" s="295"/>
      <c r="F903" s="295"/>
      <c r="G903" s="295"/>
      <c r="H903" s="295"/>
      <c r="I903" s="295"/>
      <c r="J903" s="295"/>
      <c r="K903" s="295"/>
      <c r="L903" s="295"/>
      <c r="M903" s="295"/>
      <c r="N903" s="295"/>
      <c r="O903" s="295"/>
      <c r="P903" s="295"/>
      <c r="Q903" s="295"/>
      <c r="R903" s="295"/>
      <c r="S903" s="295"/>
      <c r="T903" s="295"/>
      <c r="U903" s="295"/>
      <c r="V903" s="295"/>
      <c r="W903" s="295"/>
      <c r="X903" s="295"/>
      <c r="Y903" s="295"/>
      <c r="Z903" s="295"/>
      <c r="AA903" s="295"/>
      <c r="AB903" s="295"/>
      <c r="AC903" s="295"/>
      <c r="AD903" s="295"/>
      <c r="AE903" s="295"/>
      <c r="AF903" s="295"/>
      <c r="AG903" s="295"/>
      <c r="AH903" s="295"/>
      <c r="AI903" s="295"/>
      <c r="AJ903" s="295"/>
      <c r="AK903" s="295"/>
      <c r="AL903" s="295"/>
      <c r="AM903" s="295"/>
      <c r="AN903" s="295"/>
      <c r="AO903" s="295"/>
      <c r="AP903" s="295"/>
      <c r="AQ903" s="295"/>
      <c r="AR903" s="295"/>
      <c r="AS903" s="295"/>
      <c r="AT903" s="295"/>
      <c r="AU903" s="295"/>
      <c r="AV903" s="295"/>
      <c r="AW903" s="295"/>
      <c r="AX903" s="295"/>
      <c r="AY903" s="295"/>
      <c r="AZ903" s="295"/>
      <c r="BA903" s="295"/>
      <c r="BB903" s="295"/>
      <c r="BC903" s="295"/>
      <c r="BD903" s="295"/>
      <c r="BE903" s="295"/>
      <c r="BF903" s="295"/>
      <c r="BG903" s="295"/>
      <c r="BH903" s="295"/>
      <c r="BI903" s="295"/>
    </row>
    <row r="904">
      <c r="A904" s="295"/>
      <c r="B904" s="295"/>
      <c r="C904" s="295"/>
      <c r="D904" s="295"/>
      <c r="E904" s="295"/>
      <c r="F904" s="295"/>
      <c r="G904" s="295"/>
      <c r="H904" s="295"/>
      <c r="I904" s="295"/>
      <c r="J904" s="295"/>
      <c r="K904" s="295"/>
      <c r="L904" s="295"/>
      <c r="M904" s="295"/>
      <c r="N904" s="295"/>
      <c r="O904" s="295"/>
      <c r="P904" s="295"/>
      <c r="Q904" s="295"/>
      <c r="R904" s="295"/>
      <c r="S904" s="295"/>
      <c r="T904" s="295"/>
      <c r="U904" s="295"/>
      <c r="V904" s="295"/>
      <c r="W904" s="295"/>
      <c r="X904" s="295"/>
      <c r="Y904" s="295"/>
      <c r="Z904" s="295"/>
      <c r="AA904" s="295"/>
      <c r="AB904" s="295"/>
      <c r="AC904" s="295"/>
      <c r="AD904" s="295"/>
      <c r="AE904" s="295"/>
      <c r="AF904" s="295"/>
      <c r="AG904" s="295"/>
      <c r="AH904" s="295"/>
      <c r="AI904" s="295"/>
      <c r="AJ904" s="295"/>
      <c r="AK904" s="295"/>
      <c r="AL904" s="295"/>
      <c r="AM904" s="295"/>
      <c r="AN904" s="295"/>
      <c r="AO904" s="295"/>
      <c r="AP904" s="295"/>
      <c r="AQ904" s="295"/>
      <c r="AR904" s="295"/>
      <c r="AS904" s="295"/>
      <c r="AT904" s="295"/>
      <c r="AU904" s="295"/>
      <c r="AV904" s="295"/>
      <c r="AW904" s="295"/>
      <c r="AX904" s="295"/>
      <c r="AY904" s="295"/>
      <c r="AZ904" s="295"/>
      <c r="BA904" s="295"/>
      <c r="BB904" s="295"/>
      <c r="BC904" s="295"/>
      <c r="BD904" s="295"/>
      <c r="BE904" s="295"/>
      <c r="BF904" s="295"/>
      <c r="BG904" s="295"/>
      <c r="BH904" s="295"/>
      <c r="BI904" s="295"/>
    </row>
    <row r="905">
      <c r="A905" s="295"/>
      <c r="B905" s="295"/>
      <c r="C905" s="295"/>
      <c r="D905" s="295"/>
      <c r="E905" s="295"/>
      <c r="F905" s="295"/>
      <c r="G905" s="295"/>
      <c r="H905" s="295"/>
      <c r="I905" s="295"/>
      <c r="J905" s="295"/>
      <c r="K905" s="295"/>
      <c r="L905" s="295"/>
      <c r="M905" s="295"/>
      <c r="N905" s="295"/>
      <c r="O905" s="295"/>
      <c r="P905" s="295"/>
      <c r="Q905" s="295"/>
      <c r="R905" s="295"/>
      <c r="S905" s="295"/>
      <c r="T905" s="295"/>
      <c r="U905" s="295"/>
      <c r="V905" s="295"/>
      <c r="W905" s="295"/>
      <c r="X905" s="295"/>
      <c r="Y905" s="295"/>
      <c r="Z905" s="295"/>
      <c r="AA905" s="295"/>
      <c r="AB905" s="295"/>
      <c r="AC905" s="295"/>
      <c r="AD905" s="295"/>
      <c r="AE905" s="295"/>
      <c r="AF905" s="295"/>
      <c r="AG905" s="295"/>
      <c r="AH905" s="295"/>
      <c r="AI905" s="295"/>
      <c r="AJ905" s="295"/>
      <c r="AK905" s="295"/>
      <c r="AL905" s="295"/>
      <c r="AM905" s="295"/>
      <c r="AN905" s="295"/>
      <c r="AO905" s="295"/>
      <c r="AP905" s="295"/>
      <c r="AQ905" s="295"/>
      <c r="AR905" s="295"/>
      <c r="AS905" s="295"/>
      <c r="AT905" s="295"/>
      <c r="AU905" s="295"/>
      <c r="AV905" s="295"/>
      <c r="AW905" s="295"/>
      <c r="AX905" s="295"/>
      <c r="AY905" s="295"/>
      <c r="AZ905" s="295"/>
      <c r="BA905" s="295"/>
      <c r="BB905" s="295"/>
      <c r="BC905" s="295"/>
      <c r="BD905" s="295"/>
      <c r="BE905" s="295"/>
      <c r="BF905" s="295"/>
      <c r="BG905" s="295"/>
      <c r="BH905" s="295"/>
      <c r="BI905" s="295"/>
    </row>
    <row r="906">
      <c r="A906" s="295"/>
      <c r="B906" s="295"/>
      <c r="C906" s="295"/>
      <c r="D906" s="295"/>
      <c r="E906" s="295"/>
      <c r="F906" s="295"/>
      <c r="G906" s="295"/>
      <c r="H906" s="295"/>
      <c r="I906" s="295"/>
      <c r="J906" s="295"/>
      <c r="K906" s="295"/>
      <c r="L906" s="295"/>
      <c r="M906" s="295"/>
      <c r="N906" s="295"/>
      <c r="O906" s="295"/>
      <c r="P906" s="295"/>
      <c r="Q906" s="295"/>
      <c r="R906" s="295"/>
      <c r="S906" s="295"/>
      <c r="T906" s="295"/>
      <c r="U906" s="295"/>
      <c r="V906" s="295"/>
      <c r="W906" s="295"/>
      <c r="X906" s="295"/>
      <c r="Y906" s="295"/>
      <c r="Z906" s="295"/>
      <c r="AA906" s="295"/>
      <c r="AB906" s="295"/>
      <c r="AC906" s="295"/>
      <c r="AD906" s="295"/>
      <c r="AE906" s="295"/>
      <c r="AF906" s="295"/>
      <c r="AG906" s="295"/>
      <c r="AH906" s="295"/>
      <c r="AI906" s="295"/>
      <c r="AJ906" s="295"/>
      <c r="AK906" s="295"/>
      <c r="AL906" s="295"/>
      <c r="AM906" s="295"/>
      <c r="AN906" s="295"/>
      <c r="AO906" s="295"/>
      <c r="AP906" s="295"/>
      <c r="AQ906" s="295"/>
      <c r="AR906" s="295"/>
      <c r="AS906" s="295"/>
      <c r="AT906" s="295"/>
      <c r="AU906" s="295"/>
      <c r="AV906" s="295"/>
      <c r="AW906" s="295"/>
      <c r="AX906" s="295"/>
      <c r="AY906" s="295"/>
      <c r="AZ906" s="295"/>
      <c r="BA906" s="295"/>
      <c r="BB906" s="295"/>
      <c r="BC906" s="295"/>
      <c r="BD906" s="295"/>
      <c r="BE906" s="295"/>
      <c r="BF906" s="295"/>
      <c r="BG906" s="295"/>
      <c r="BH906" s="295"/>
      <c r="BI906" s="295"/>
    </row>
    <row r="907">
      <c r="A907" s="295"/>
      <c r="B907" s="295"/>
      <c r="C907" s="295"/>
      <c r="D907" s="295"/>
      <c r="E907" s="295"/>
      <c r="F907" s="295"/>
      <c r="G907" s="295"/>
      <c r="H907" s="295"/>
      <c r="I907" s="295"/>
      <c r="J907" s="295"/>
      <c r="K907" s="295"/>
      <c r="L907" s="295"/>
      <c r="M907" s="295"/>
      <c r="N907" s="295"/>
      <c r="O907" s="295"/>
      <c r="P907" s="295"/>
      <c r="Q907" s="295"/>
      <c r="R907" s="295"/>
      <c r="S907" s="295"/>
      <c r="T907" s="295"/>
      <c r="U907" s="295"/>
      <c r="V907" s="295"/>
      <c r="W907" s="295"/>
      <c r="X907" s="295"/>
      <c r="Y907" s="295"/>
      <c r="Z907" s="295"/>
      <c r="AA907" s="295"/>
      <c r="AB907" s="295"/>
      <c r="AC907" s="295"/>
      <c r="AD907" s="295"/>
      <c r="AE907" s="295"/>
      <c r="AF907" s="295"/>
      <c r="AG907" s="295"/>
      <c r="AH907" s="295"/>
      <c r="AI907" s="295"/>
      <c r="AJ907" s="295"/>
      <c r="AK907" s="295"/>
      <c r="AL907" s="295"/>
      <c r="AM907" s="295"/>
      <c r="AN907" s="295"/>
      <c r="AO907" s="295"/>
      <c r="AP907" s="295"/>
      <c r="AQ907" s="295"/>
      <c r="AR907" s="295"/>
      <c r="AS907" s="295"/>
      <c r="AT907" s="295"/>
      <c r="AU907" s="295"/>
      <c r="AV907" s="295"/>
      <c r="AW907" s="295"/>
      <c r="AX907" s="295"/>
      <c r="AY907" s="295"/>
      <c r="AZ907" s="295"/>
      <c r="BA907" s="295"/>
      <c r="BB907" s="295"/>
      <c r="BC907" s="295"/>
      <c r="BD907" s="295"/>
      <c r="BE907" s="295"/>
      <c r="BF907" s="295"/>
      <c r="BG907" s="295"/>
      <c r="BH907" s="295"/>
      <c r="BI907" s="295"/>
    </row>
    <row r="908">
      <c r="A908" s="295"/>
      <c r="B908" s="295"/>
      <c r="C908" s="295"/>
      <c r="D908" s="295"/>
      <c r="E908" s="295"/>
      <c r="F908" s="295"/>
      <c r="G908" s="295"/>
      <c r="H908" s="295"/>
      <c r="I908" s="295"/>
      <c r="J908" s="295"/>
      <c r="K908" s="295"/>
      <c r="L908" s="295"/>
      <c r="M908" s="295"/>
      <c r="N908" s="295"/>
      <c r="O908" s="295"/>
      <c r="P908" s="295"/>
      <c r="Q908" s="295"/>
      <c r="R908" s="295"/>
      <c r="S908" s="295"/>
      <c r="T908" s="295"/>
      <c r="U908" s="295"/>
      <c r="V908" s="295"/>
      <c r="W908" s="295"/>
      <c r="X908" s="295"/>
      <c r="Y908" s="295"/>
      <c r="Z908" s="295"/>
      <c r="AA908" s="295"/>
      <c r="AB908" s="295"/>
      <c r="AC908" s="295"/>
      <c r="AD908" s="295"/>
      <c r="AE908" s="295"/>
      <c r="AF908" s="295"/>
      <c r="AG908" s="295"/>
      <c r="AH908" s="295"/>
      <c r="AI908" s="295"/>
      <c r="AJ908" s="295"/>
      <c r="AK908" s="295"/>
      <c r="AL908" s="295"/>
      <c r="AM908" s="295"/>
      <c r="AN908" s="295"/>
      <c r="AO908" s="295"/>
      <c r="AP908" s="295"/>
      <c r="AQ908" s="295"/>
      <c r="AR908" s="295"/>
      <c r="AS908" s="295"/>
      <c r="AT908" s="295"/>
      <c r="AU908" s="295"/>
      <c r="AV908" s="295"/>
      <c r="AW908" s="295"/>
      <c r="AX908" s="295"/>
      <c r="AY908" s="295"/>
      <c r="AZ908" s="295"/>
      <c r="BA908" s="295"/>
      <c r="BB908" s="295"/>
      <c r="BC908" s="295"/>
      <c r="BD908" s="295"/>
      <c r="BE908" s="295"/>
      <c r="BF908" s="295"/>
      <c r="BG908" s="295"/>
      <c r="BH908" s="295"/>
      <c r="BI908" s="295"/>
    </row>
    <row r="909">
      <c r="A909" s="295"/>
      <c r="B909" s="295"/>
      <c r="C909" s="295"/>
      <c r="D909" s="295"/>
      <c r="E909" s="295"/>
      <c r="F909" s="295"/>
      <c r="G909" s="295"/>
      <c r="H909" s="295"/>
      <c r="I909" s="295"/>
      <c r="J909" s="295"/>
      <c r="K909" s="295"/>
      <c r="L909" s="295"/>
      <c r="M909" s="295"/>
      <c r="N909" s="295"/>
      <c r="O909" s="295"/>
      <c r="P909" s="295"/>
      <c r="Q909" s="295"/>
      <c r="R909" s="295"/>
      <c r="S909" s="295"/>
      <c r="T909" s="295"/>
      <c r="U909" s="295"/>
      <c r="V909" s="295"/>
      <c r="W909" s="295"/>
      <c r="X909" s="295"/>
      <c r="Y909" s="295"/>
      <c r="Z909" s="295"/>
      <c r="AA909" s="295"/>
      <c r="AB909" s="295"/>
      <c r="AC909" s="295"/>
      <c r="AD909" s="295"/>
      <c r="AE909" s="295"/>
      <c r="AF909" s="295"/>
      <c r="AG909" s="295"/>
      <c r="AH909" s="295"/>
      <c r="AI909" s="295"/>
      <c r="AJ909" s="295"/>
      <c r="AK909" s="295"/>
      <c r="AL909" s="295"/>
      <c r="AM909" s="295"/>
      <c r="AN909" s="295"/>
      <c r="AO909" s="295"/>
      <c r="AP909" s="295"/>
      <c r="AQ909" s="295"/>
      <c r="AR909" s="295"/>
      <c r="AS909" s="295"/>
      <c r="AT909" s="295"/>
      <c r="AU909" s="295"/>
      <c r="AV909" s="295"/>
      <c r="AW909" s="295"/>
      <c r="AX909" s="295"/>
      <c r="AY909" s="295"/>
      <c r="AZ909" s="295"/>
      <c r="BA909" s="295"/>
      <c r="BB909" s="295"/>
      <c r="BC909" s="295"/>
      <c r="BD909" s="295"/>
      <c r="BE909" s="295"/>
      <c r="BF909" s="295"/>
      <c r="BG909" s="295"/>
      <c r="BH909" s="295"/>
      <c r="BI909" s="295"/>
    </row>
    <row r="910">
      <c r="A910" s="295"/>
      <c r="B910" s="295"/>
      <c r="C910" s="295"/>
      <c r="D910" s="295"/>
      <c r="E910" s="295"/>
      <c r="F910" s="295"/>
      <c r="G910" s="295"/>
      <c r="H910" s="295"/>
      <c r="I910" s="295"/>
      <c r="J910" s="295"/>
      <c r="K910" s="295"/>
      <c r="L910" s="295"/>
      <c r="M910" s="295"/>
      <c r="N910" s="295"/>
      <c r="O910" s="295"/>
      <c r="P910" s="295"/>
      <c r="Q910" s="295"/>
      <c r="R910" s="295"/>
      <c r="S910" s="295"/>
      <c r="T910" s="295"/>
      <c r="U910" s="295"/>
      <c r="V910" s="295"/>
      <c r="W910" s="295"/>
      <c r="X910" s="295"/>
      <c r="Y910" s="295"/>
      <c r="Z910" s="295"/>
      <c r="AA910" s="295"/>
      <c r="AB910" s="295"/>
      <c r="AC910" s="295"/>
      <c r="AD910" s="295"/>
      <c r="AE910" s="295"/>
      <c r="AF910" s="295"/>
      <c r="AG910" s="295"/>
      <c r="AH910" s="295"/>
      <c r="AI910" s="295"/>
      <c r="AJ910" s="295"/>
      <c r="AK910" s="295"/>
      <c r="AL910" s="295"/>
      <c r="AM910" s="295"/>
      <c r="AN910" s="295"/>
      <c r="AO910" s="295"/>
      <c r="AP910" s="295"/>
      <c r="AQ910" s="295"/>
      <c r="AR910" s="295"/>
      <c r="AS910" s="295"/>
      <c r="AT910" s="295"/>
      <c r="AU910" s="295"/>
      <c r="AV910" s="295"/>
      <c r="AW910" s="295"/>
      <c r="AX910" s="295"/>
      <c r="AY910" s="295"/>
      <c r="AZ910" s="295"/>
      <c r="BA910" s="295"/>
      <c r="BB910" s="295"/>
      <c r="BC910" s="295"/>
      <c r="BD910" s="295"/>
      <c r="BE910" s="295"/>
      <c r="BF910" s="295"/>
      <c r="BG910" s="295"/>
      <c r="BH910" s="295"/>
      <c r="BI910" s="295"/>
    </row>
    <row r="911">
      <c r="A911" s="295"/>
      <c r="B911" s="295"/>
      <c r="C911" s="295"/>
      <c r="D911" s="295"/>
      <c r="E911" s="295"/>
      <c r="F911" s="295"/>
      <c r="G911" s="295"/>
      <c r="H911" s="295"/>
      <c r="I911" s="295"/>
      <c r="J911" s="295"/>
      <c r="K911" s="295"/>
      <c r="L911" s="295"/>
      <c r="M911" s="295"/>
      <c r="N911" s="295"/>
      <c r="O911" s="295"/>
      <c r="P911" s="295"/>
      <c r="Q911" s="295"/>
      <c r="R911" s="295"/>
      <c r="S911" s="295"/>
      <c r="T911" s="295"/>
      <c r="U911" s="295"/>
      <c r="V911" s="295"/>
      <c r="W911" s="295"/>
      <c r="X911" s="295"/>
      <c r="Y911" s="295"/>
      <c r="Z911" s="295"/>
      <c r="AA911" s="295"/>
      <c r="AB911" s="295"/>
      <c r="AC911" s="295"/>
      <c r="AD911" s="295"/>
      <c r="AE911" s="295"/>
      <c r="AF911" s="295"/>
      <c r="AG911" s="295"/>
      <c r="AH911" s="295"/>
      <c r="AI911" s="295"/>
      <c r="AJ911" s="295"/>
      <c r="AK911" s="295"/>
      <c r="AL911" s="295"/>
      <c r="AM911" s="295"/>
      <c r="AN911" s="295"/>
      <c r="AO911" s="295"/>
      <c r="AP911" s="295"/>
      <c r="AQ911" s="295"/>
      <c r="AR911" s="295"/>
      <c r="AS911" s="295"/>
      <c r="AT911" s="295"/>
      <c r="AU911" s="295"/>
      <c r="AV911" s="295"/>
      <c r="AW911" s="295"/>
      <c r="AX911" s="295"/>
      <c r="AY911" s="295"/>
      <c r="AZ911" s="295"/>
      <c r="BA911" s="295"/>
      <c r="BB911" s="295"/>
      <c r="BC911" s="295"/>
      <c r="BD911" s="295"/>
      <c r="BE911" s="295"/>
      <c r="BF911" s="295"/>
      <c r="BG911" s="295"/>
      <c r="BH911" s="295"/>
      <c r="BI911" s="295"/>
    </row>
    <row r="912">
      <c r="A912" s="295"/>
      <c r="B912" s="295"/>
      <c r="C912" s="295"/>
      <c r="D912" s="295"/>
      <c r="E912" s="295"/>
      <c r="F912" s="295"/>
      <c r="G912" s="295"/>
      <c r="H912" s="295"/>
      <c r="I912" s="295"/>
      <c r="J912" s="295"/>
      <c r="K912" s="295"/>
      <c r="L912" s="295"/>
      <c r="M912" s="295"/>
      <c r="N912" s="295"/>
      <c r="O912" s="295"/>
      <c r="P912" s="295"/>
      <c r="Q912" s="295"/>
      <c r="R912" s="295"/>
      <c r="S912" s="295"/>
      <c r="T912" s="295"/>
      <c r="U912" s="295"/>
      <c r="V912" s="295"/>
      <c r="W912" s="295"/>
      <c r="X912" s="295"/>
      <c r="Y912" s="295"/>
      <c r="Z912" s="295"/>
      <c r="AA912" s="295"/>
      <c r="AB912" s="295"/>
      <c r="AC912" s="295"/>
      <c r="AD912" s="295"/>
      <c r="AE912" s="295"/>
      <c r="AF912" s="295"/>
      <c r="AG912" s="295"/>
      <c r="AH912" s="295"/>
      <c r="AI912" s="295"/>
      <c r="AJ912" s="295"/>
      <c r="AK912" s="295"/>
      <c r="AL912" s="295"/>
      <c r="AM912" s="295"/>
      <c r="AN912" s="295"/>
      <c r="AO912" s="295"/>
      <c r="AP912" s="295"/>
      <c r="AQ912" s="295"/>
      <c r="AR912" s="295"/>
      <c r="AS912" s="295"/>
      <c r="AT912" s="295"/>
      <c r="AU912" s="295"/>
      <c r="AV912" s="295"/>
      <c r="AW912" s="295"/>
      <c r="AX912" s="295"/>
      <c r="AY912" s="295"/>
      <c r="AZ912" s="295"/>
      <c r="BA912" s="295"/>
      <c r="BB912" s="295"/>
      <c r="BC912" s="295"/>
      <c r="BD912" s="295"/>
      <c r="BE912" s="295"/>
      <c r="BF912" s="295"/>
      <c r="BG912" s="295"/>
      <c r="BH912" s="295"/>
      <c r="BI912" s="295"/>
    </row>
    <row r="913">
      <c r="A913" s="295"/>
      <c r="B913" s="295"/>
      <c r="C913" s="295"/>
      <c r="D913" s="295"/>
      <c r="E913" s="295"/>
      <c r="F913" s="295"/>
      <c r="G913" s="295"/>
      <c r="H913" s="295"/>
      <c r="I913" s="295"/>
      <c r="J913" s="295"/>
      <c r="K913" s="295"/>
      <c r="L913" s="295"/>
      <c r="M913" s="295"/>
      <c r="N913" s="295"/>
      <c r="O913" s="295"/>
      <c r="P913" s="295"/>
      <c r="Q913" s="295"/>
      <c r="R913" s="295"/>
      <c r="S913" s="295"/>
      <c r="T913" s="295"/>
      <c r="U913" s="295"/>
      <c r="V913" s="295"/>
      <c r="W913" s="295"/>
      <c r="X913" s="295"/>
      <c r="Y913" s="295"/>
      <c r="Z913" s="295"/>
      <c r="AA913" s="295"/>
      <c r="AB913" s="295"/>
      <c r="AC913" s="295"/>
      <c r="AD913" s="295"/>
      <c r="AE913" s="295"/>
      <c r="AF913" s="295"/>
      <c r="AG913" s="295"/>
      <c r="AH913" s="295"/>
      <c r="AI913" s="295"/>
      <c r="AJ913" s="295"/>
      <c r="AK913" s="295"/>
      <c r="AL913" s="295"/>
      <c r="AM913" s="295"/>
      <c r="AN913" s="295"/>
      <c r="AO913" s="295"/>
      <c r="AP913" s="295"/>
      <c r="AQ913" s="295"/>
      <c r="AR913" s="295"/>
      <c r="AS913" s="295"/>
      <c r="AT913" s="295"/>
      <c r="AU913" s="295"/>
      <c r="AV913" s="295"/>
      <c r="AW913" s="295"/>
      <c r="AX913" s="295"/>
      <c r="AY913" s="295"/>
      <c r="AZ913" s="295"/>
      <c r="BA913" s="295"/>
      <c r="BB913" s="295"/>
      <c r="BC913" s="295"/>
      <c r="BD913" s="295"/>
      <c r="BE913" s="295"/>
      <c r="BF913" s="295"/>
      <c r="BG913" s="295"/>
      <c r="BH913" s="295"/>
      <c r="BI913" s="295"/>
    </row>
    <row r="914">
      <c r="A914" s="295"/>
      <c r="B914" s="295"/>
      <c r="C914" s="295"/>
      <c r="D914" s="295"/>
      <c r="E914" s="295"/>
      <c r="F914" s="295"/>
      <c r="G914" s="295"/>
      <c r="H914" s="295"/>
      <c r="I914" s="295"/>
      <c r="J914" s="295"/>
      <c r="K914" s="295"/>
      <c r="L914" s="295"/>
      <c r="M914" s="295"/>
      <c r="N914" s="295"/>
      <c r="O914" s="295"/>
      <c r="P914" s="295"/>
      <c r="Q914" s="295"/>
      <c r="R914" s="295"/>
      <c r="S914" s="295"/>
      <c r="T914" s="295"/>
      <c r="U914" s="295"/>
      <c r="V914" s="295"/>
      <c r="W914" s="295"/>
      <c r="X914" s="295"/>
      <c r="Y914" s="295"/>
      <c r="Z914" s="295"/>
      <c r="AA914" s="295"/>
      <c r="AB914" s="295"/>
      <c r="AC914" s="295"/>
      <c r="AD914" s="295"/>
      <c r="AE914" s="295"/>
      <c r="AF914" s="295"/>
      <c r="AG914" s="295"/>
      <c r="AH914" s="295"/>
      <c r="AI914" s="295"/>
      <c r="AJ914" s="295"/>
      <c r="AK914" s="295"/>
      <c r="AL914" s="295"/>
      <c r="AM914" s="295"/>
      <c r="AN914" s="295"/>
      <c r="AO914" s="295"/>
      <c r="AP914" s="295"/>
      <c r="AQ914" s="295"/>
      <c r="AR914" s="295"/>
      <c r="AS914" s="295"/>
      <c r="AT914" s="295"/>
      <c r="AU914" s="295"/>
      <c r="AV914" s="295"/>
      <c r="AW914" s="295"/>
      <c r="AX914" s="295"/>
      <c r="AY914" s="295"/>
      <c r="AZ914" s="295"/>
      <c r="BA914" s="295"/>
      <c r="BB914" s="295"/>
      <c r="BC914" s="295"/>
      <c r="BD914" s="295"/>
      <c r="BE914" s="295"/>
      <c r="BF914" s="295"/>
      <c r="BG914" s="295"/>
      <c r="BH914" s="295"/>
      <c r="BI914" s="295"/>
    </row>
    <row r="915">
      <c r="A915" s="295"/>
      <c r="B915" s="295"/>
      <c r="C915" s="295"/>
      <c r="D915" s="295"/>
      <c r="E915" s="295"/>
      <c r="F915" s="295"/>
      <c r="G915" s="295"/>
      <c r="H915" s="295"/>
      <c r="I915" s="295"/>
      <c r="J915" s="295"/>
      <c r="K915" s="295"/>
      <c r="L915" s="295"/>
      <c r="M915" s="295"/>
      <c r="N915" s="295"/>
      <c r="O915" s="295"/>
      <c r="P915" s="295"/>
      <c r="Q915" s="295"/>
      <c r="R915" s="295"/>
      <c r="S915" s="295"/>
      <c r="T915" s="295"/>
      <c r="U915" s="295"/>
      <c r="V915" s="295"/>
      <c r="W915" s="295"/>
      <c r="X915" s="295"/>
      <c r="Y915" s="295"/>
      <c r="Z915" s="295"/>
      <c r="AA915" s="295"/>
      <c r="AB915" s="295"/>
      <c r="AC915" s="295"/>
      <c r="AD915" s="295"/>
      <c r="AE915" s="295"/>
      <c r="AF915" s="295"/>
      <c r="AG915" s="295"/>
      <c r="AH915" s="295"/>
      <c r="AI915" s="295"/>
      <c r="AJ915" s="295"/>
      <c r="AK915" s="295"/>
      <c r="AL915" s="295"/>
      <c r="AM915" s="295"/>
      <c r="AN915" s="295"/>
      <c r="AO915" s="295"/>
      <c r="AP915" s="295"/>
      <c r="AQ915" s="295"/>
      <c r="AR915" s="295"/>
      <c r="AS915" s="295"/>
      <c r="AT915" s="295"/>
      <c r="AU915" s="295"/>
      <c r="AV915" s="295"/>
      <c r="AW915" s="295"/>
      <c r="AX915" s="295"/>
      <c r="AY915" s="295"/>
      <c r="AZ915" s="295"/>
      <c r="BA915" s="295"/>
      <c r="BB915" s="295"/>
      <c r="BC915" s="295"/>
      <c r="BD915" s="295"/>
      <c r="BE915" s="295"/>
      <c r="BF915" s="295"/>
      <c r="BG915" s="295"/>
      <c r="BH915" s="295"/>
      <c r="BI915" s="295"/>
    </row>
    <row r="916">
      <c r="A916" s="295"/>
      <c r="B916" s="295"/>
      <c r="C916" s="295"/>
      <c r="D916" s="295"/>
      <c r="E916" s="295"/>
      <c r="F916" s="295"/>
      <c r="G916" s="295"/>
      <c r="H916" s="295"/>
      <c r="I916" s="295"/>
      <c r="J916" s="295"/>
      <c r="K916" s="295"/>
      <c r="L916" s="295"/>
      <c r="M916" s="295"/>
      <c r="N916" s="295"/>
      <c r="O916" s="295"/>
      <c r="P916" s="295"/>
      <c r="Q916" s="295"/>
      <c r="R916" s="295"/>
      <c r="S916" s="295"/>
      <c r="T916" s="295"/>
      <c r="U916" s="295"/>
      <c r="V916" s="295"/>
      <c r="W916" s="295"/>
      <c r="X916" s="295"/>
      <c r="Y916" s="295"/>
      <c r="Z916" s="295"/>
      <c r="AA916" s="295"/>
      <c r="AB916" s="295"/>
      <c r="AC916" s="295"/>
      <c r="AD916" s="295"/>
      <c r="AE916" s="295"/>
      <c r="AF916" s="295"/>
      <c r="AG916" s="295"/>
      <c r="AH916" s="295"/>
      <c r="AI916" s="295"/>
      <c r="AJ916" s="295"/>
      <c r="AK916" s="295"/>
      <c r="AL916" s="295"/>
      <c r="AM916" s="295"/>
      <c r="AN916" s="295"/>
      <c r="AO916" s="295"/>
      <c r="AP916" s="295"/>
      <c r="AQ916" s="295"/>
      <c r="AR916" s="295"/>
      <c r="AS916" s="295"/>
      <c r="AT916" s="295"/>
      <c r="AU916" s="295"/>
      <c r="AV916" s="295"/>
      <c r="AW916" s="295"/>
      <c r="AX916" s="295"/>
      <c r="AY916" s="295"/>
      <c r="AZ916" s="295"/>
      <c r="BA916" s="295"/>
      <c r="BB916" s="295"/>
      <c r="BC916" s="295"/>
      <c r="BD916" s="295"/>
      <c r="BE916" s="295"/>
      <c r="BF916" s="295"/>
      <c r="BG916" s="295"/>
      <c r="BH916" s="295"/>
      <c r="BI916" s="295"/>
    </row>
    <row r="917">
      <c r="A917" s="295"/>
      <c r="B917" s="295"/>
      <c r="C917" s="295"/>
      <c r="D917" s="295"/>
      <c r="E917" s="295"/>
      <c r="F917" s="295"/>
      <c r="G917" s="295"/>
      <c r="H917" s="295"/>
      <c r="I917" s="295"/>
      <c r="J917" s="295"/>
      <c r="K917" s="295"/>
      <c r="L917" s="295"/>
      <c r="M917" s="295"/>
      <c r="N917" s="295"/>
      <c r="O917" s="295"/>
      <c r="P917" s="295"/>
      <c r="Q917" s="295"/>
      <c r="R917" s="295"/>
      <c r="S917" s="295"/>
      <c r="T917" s="295"/>
      <c r="U917" s="295"/>
      <c r="V917" s="295"/>
      <c r="W917" s="295"/>
      <c r="X917" s="295"/>
      <c r="Y917" s="295"/>
      <c r="Z917" s="295"/>
      <c r="AA917" s="295"/>
      <c r="AB917" s="295"/>
      <c r="AC917" s="295"/>
      <c r="AD917" s="295"/>
      <c r="AE917" s="295"/>
      <c r="AF917" s="295"/>
      <c r="AG917" s="295"/>
      <c r="AH917" s="295"/>
      <c r="AI917" s="295"/>
      <c r="AJ917" s="295"/>
      <c r="AK917" s="295"/>
      <c r="AL917" s="295"/>
      <c r="AM917" s="295"/>
      <c r="AN917" s="295"/>
      <c r="AO917" s="295"/>
      <c r="AP917" s="295"/>
      <c r="AQ917" s="295"/>
      <c r="AR917" s="295"/>
      <c r="AS917" s="295"/>
      <c r="AT917" s="295"/>
      <c r="AU917" s="295"/>
      <c r="AV917" s="295"/>
      <c r="AW917" s="295"/>
      <c r="AX917" s="295"/>
      <c r="AY917" s="295"/>
      <c r="AZ917" s="295"/>
      <c r="BA917" s="295"/>
      <c r="BB917" s="295"/>
      <c r="BC917" s="295"/>
      <c r="BD917" s="295"/>
      <c r="BE917" s="295"/>
      <c r="BF917" s="295"/>
      <c r="BG917" s="295"/>
      <c r="BH917" s="295"/>
      <c r="BI917" s="295"/>
    </row>
    <row r="918">
      <c r="A918" s="295"/>
      <c r="B918" s="295"/>
      <c r="C918" s="295"/>
      <c r="D918" s="295"/>
      <c r="E918" s="295"/>
      <c r="F918" s="295"/>
      <c r="G918" s="295"/>
      <c r="H918" s="295"/>
      <c r="I918" s="295"/>
      <c r="J918" s="295"/>
      <c r="K918" s="295"/>
      <c r="L918" s="295"/>
      <c r="M918" s="295"/>
      <c r="N918" s="295"/>
      <c r="O918" s="295"/>
      <c r="P918" s="295"/>
      <c r="Q918" s="295"/>
      <c r="R918" s="295"/>
      <c r="S918" s="295"/>
      <c r="T918" s="295"/>
      <c r="U918" s="295"/>
      <c r="V918" s="295"/>
      <c r="W918" s="295"/>
      <c r="X918" s="295"/>
      <c r="Y918" s="295"/>
      <c r="Z918" s="295"/>
      <c r="AA918" s="295"/>
      <c r="AB918" s="295"/>
      <c r="AC918" s="295"/>
      <c r="AD918" s="295"/>
      <c r="AE918" s="295"/>
      <c r="AF918" s="295"/>
      <c r="AG918" s="295"/>
      <c r="AH918" s="295"/>
      <c r="AI918" s="295"/>
      <c r="AJ918" s="295"/>
      <c r="AK918" s="295"/>
      <c r="AL918" s="295"/>
      <c r="AM918" s="295"/>
      <c r="AN918" s="295"/>
      <c r="AO918" s="295"/>
      <c r="AP918" s="295"/>
      <c r="AQ918" s="295"/>
      <c r="AR918" s="295"/>
      <c r="AS918" s="295"/>
      <c r="AT918" s="295"/>
      <c r="AU918" s="295"/>
      <c r="AV918" s="295"/>
      <c r="AW918" s="295"/>
      <c r="AX918" s="295"/>
      <c r="AY918" s="295"/>
      <c r="AZ918" s="295"/>
      <c r="BA918" s="295"/>
      <c r="BB918" s="295"/>
      <c r="BC918" s="295"/>
      <c r="BD918" s="295"/>
      <c r="BE918" s="295"/>
      <c r="BF918" s="295"/>
      <c r="BG918" s="295"/>
      <c r="BH918" s="295"/>
      <c r="BI918" s="295"/>
    </row>
    <row r="919">
      <c r="A919" s="295"/>
      <c r="B919" s="295"/>
      <c r="C919" s="295"/>
      <c r="D919" s="295"/>
      <c r="E919" s="295"/>
      <c r="F919" s="295"/>
      <c r="G919" s="295"/>
      <c r="H919" s="295"/>
      <c r="I919" s="295"/>
      <c r="J919" s="295"/>
      <c r="K919" s="295"/>
      <c r="L919" s="295"/>
      <c r="M919" s="295"/>
      <c r="N919" s="295"/>
      <c r="O919" s="295"/>
      <c r="P919" s="295"/>
      <c r="Q919" s="295"/>
      <c r="R919" s="295"/>
      <c r="S919" s="295"/>
      <c r="T919" s="295"/>
      <c r="U919" s="295"/>
      <c r="V919" s="295"/>
      <c r="W919" s="295"/>
      <c r="X919" s="295"/>
      <c r="Y919" s="295"/>
      <c r="Z919" s="295"/>
      <c r="AA919" s="295"/>
      <c r="AB919" s="295"/>
      <c r="AC919" s="295"/>
      <c r="AD919" s="295"/>
      <c r="AE919" s="295"/>
      <c r="AF919" s="295"/>
      <c r="AG919" s="295"/>
      <c r="AH919" s="295"/>
      <c r="AI919" s="295"/>
      <c r="AJ919" s="295"/>
      <c r="AK919" s="295"/>
      <c r="AL919" s="295"/>
      <c r="AM919" s="295"/>
      <c r="AN919" s="295"/>
      <c r="AO919" s="295"/>
      <c r="AP919" s="295"/>
      <c r="AQ919" s="295"/>
      <c r="AR919" s="295"/>
      <c r="AS919" s="295"/>
      <c r="AT919" s="295"/>
      <c r="AU919" s="295"/>
      <c r="AV919" s="295"/>
      <c r="AW919" s="295"/>
      <c r="AX919" s="295"/>
      <c r="AY919" s="295"/>
      <c r="AZ919" s="295"/>
      <c r="BA919" s="295"/>
      <c r="BB919" s="295"/>
      <c r="BC919" s="295"/>
      <c r="BD919" s="295"/>
      <c r="BE919" s="295"/>
      <c r="BF919" s="295"/>
      <c r="BG919" s="295"/>
      <c r="BH919" s="295"/>
      <c r="BI919" s="295"/>
    </row>
    <row r="920">
      <c r="A920" s="295"/>
      <c r="B920" s="295"/>
      <c r="C920" s="295"/>
      <c r="D920" s="295"/>
      <c r="E920" s="295"/>
      <c r="F920" s="295"/>
      <c r="G920" s="295"/>
      <c r="H920" s="295"/>
      <c r="I920" s="295"/>
      <c r="J920" s="295"/>
      <c r="K920" s="295"/>
      <c r="L920" s="295"/>
      <c r="M920" s="295"/>
      <c r="N920" s="295"/>
      <c r="O920" s="295"/>
      <c r="P920" s="295"/>
      <c r="Q920" s="295"/>
      <c r="R920" s="295"/>
      <c r="S920" s="295"/>
      <c r="T920" s="295"/>
      <c r="U920" s="295"/>
      <c r="V920" s="295"/>
      <c r="W920" s="295"/>
      <c r="X920" s="295"/>
      <c r="Y920" s="295"/>
      <c r="Z920" s="295"/>
      <c r="AA920" s="295"/>
      <c r="AB920" s="295"/>
      <c r="AC920" s="295"/>
      <c r="AD920" s="295"/>
      <c r="AE920" s="295"/>
      <c r="AF920" s="295"/>
      <c r="AG920" s="295"/>
      <c r="AH920" s="295"/>
      <c r="AI920" s="295"/>
      <c r="AJ920" s="295"/>
      <c r="AK920" s="295"/>
      <c r="AL920" s="295"/>
      <c r="AM920" s="295"/>
      <c r="AN920" s="295"/>
      <c r="AO920" s="295"/>
      <c r="AP920" s="295"/>
      <c r="AQ920" s="295"/>
      <c r="AR920" s="295"/>
      <c r="AS920" s="295"/>
      <c r="AT920" s="295"/>
      <c r="AU920" s="295"/>
      <c r="AV920" s="295"/>
      <c r="AW920" s="295"/>
      <c r="AX920" s="295"/>
      <c r="AY920" s="295"/>
      <c r="AZ920" s="295"/>
      <c r="BA920" s="295"/>
      <c r="BB920" s="295"/>
      <c r="BC920" s="295"/>
      <c r="BD920" s="295"/>
      <c r="BE920" s="295"/>
      <c r="BF920" s="295"/>
      <c r="BG920" s="295"/>
      <c r="BH920" s="295"/>
      <c r="BI920" s="295"/>
    </row>
    <row r="921">
      <c r="A921" s="295"/>
      <c r="B921" s="295"/>
      <c r="C921" s="295"/>
      <c r="D921" s="295"/>
      <c r="E921" s="295"/>
      <c r="F921" s="295"/>
      <c r="G921" s="295"/>
      <c r="H921" s="295"/>
      <c r="I921" s="295"/>
      <c r="J921" s="295"/>
      <c r="K921" s="295"/>
      <c r="L921" s="295"/>
      <c r="M921" s="295"/>
      <c r="N921" s="295"/>
      <c r="O921" s="295"/>
      <c r="P921" s="295"/>
      <c r="Q921" s="295"/>
      <c r="R921" s="295"/>
      <c r="S921" s="295"/>
      <c r="T921" s="295"/>
      <c r="U921" s="295"/>
      <c r="V921" s="295"/>
      <c r="W921" s="295"/>
      <c r="X921" s="295"/>
      <c r="Y921" s="295"/>
      <c r="Z921" s="295"/>
      <c r="AA921" s="295"/>
      <c r="AB921" s="295"/>
      <c r="AC921" s="295"/>
      <c r="AD921" s="295"/>
      <c r="AE921" s="295"/>
      <c r="AF921" s="295"/>
      <c r="AG921" s="295"/>
      <c r="AH921" s="295"/>
      <c r="AI921" s="295"/>
      <c r="AJ921" s="295"/>
      <c r="AK921" s="295"/>
      <c r="AL921" s="295"/>
      <c r="AM921" s="295"/>
      <c r="AN921" s="295"/>
      <c r="AO921" s="295"/>
      <c r="AP921" s="295"/>
      <c r="AQ921" s="295"/>
      <c r="AR921" s="295"/>
      <c r="AS921" s="295"/>
      <c r="AT921" s="295"/>
      <c r="AU921" s="295"/>
      <c r="AV921" s="295"/>
      <c r="AW921" s="295"/>
      <c r="AX921" s="295"/>
      <c r="AY921" s="295"/>
      <c r="AZ921" s="295"/>
      <c r="BA921" s="295"/>
      <c r="BB921" s="295"/>
      <c r="BC921" s="295"/>
      <c r="BD921" s="295"/>
      <c r="BE921" s="295"/>
      <c r="BF921" s="295"/>
      <c r="BG921" s="295"/>
      <c r="BH921" s="295"/>
      <c r="BI921" s="295"/>
    </row>
    <row r="922">
      <c r="A922" s="295"/>
      <c r="B922" s="295"/>
      <c r="C922" s="295"/>
      <c r="D922" s="295"/>
      <c r="E922" s="295"/>
      <c r="F922" s="295"/>
      <c r="G922" s="295"/>
      <c r="H922" s="295"/>
      <c r="I922" s="295"/>
      <c r="J922" s="295"/>
      <c r="K922" s="295"/>
      <c r="L922" s="295"/>
      <c r="M922" s="295"/>
      <c r="N922" s="295"/>
      <c r="O922" s="295"/>
      <c r="P922" s="295"/>
      <c r="Q922" s="295"/>
      <c r="R922" s="295"/>
      <c r="S922" s="295"/>
      <c r="T922" s="295"/>
      <c r="U922" s="295"/>
      <c r="V922" s="295"/>
      <c r="W922" s="295"/>
      <c r="X922" s="295"/>
      <c r="Y922" s="295"/>
      <c r="Z922" s="295"/>
      <c r="AA922" s="295"/>
      <c r="AB922" s="295"/>
      <c r="AC922" s="295"/>
      <c r="AD922" s="295"/>
      <c r="AE922" s="295"/>
      <c r="AF922" s="295"/>
      <c r="AG922" s="295"/>
      <c r="AH922" s="295"/>
      <c r="AI922" s="295"/>
      <c r="AJ922" s="295"/>
      <c r="AK922" s="295"/>
      <c r="AL922" s="295"/>
      <c r="AM922" s="295"/>
      <c r="AN922" s="295"/>
      <c r="AO922" s="295"/>
      <c r="AP922" s="295"/>
      <c r="AQ922" s="295"/>
      <c r="AR922" s="295"/>
      <c r="AS922" s="295"/>
      <c r="AT922" s="295"/>
      <c r="AU922" s="295"/>
      <c r="AV922" s="295"/>
      <c r="AW922" s="295"/>
      <c r="AX922" s="295"/>
      <c r="AY922" s="295"/>
      <c r="AZ922" s="295"/>
      <c r="BA922" s="295"/>
      <c r="BB922" s="295"/>
      <c r="BC922" s="295"/>
      <c r="BD922" s="295"/>
      <c r="BE922" s="295"/>
      <c r="BF922" s="295"/>
      <c r="BG922" s="295"/>
      <c r="BH922" s="295"/>
      <c r="BI922" s="295"/>
    </row>
    <row r="923">
      <c r="A923" s="295"/>
      <c r="B923" s="295"/>
      <c r="C923" s="295"/>
      <c r="D923" s="295"/>
      <c r="E923" s="295"/>
      <c r="F923" s="295"/>
      <c r="G923" s="295"/>
      <c r="H923" s="295"/>
      <c r="I923" s="295"/>
      <c r="J923" s="295"/>
      <c r="K923" s="295"/>
      <c r="L923" s="295"/>
      <c r="M923" s="295"/>
      <c r="N923" s="295"/>
      <c r="O923" s="295"/>
      <c r="P923" s="295"/>
      <c r="Q923" s="295"/>
      <c r="R923" s="295"/>
      <c r="S923" s="295"/>
      <c r="T923" s="295"/>
      <c r="U923" s="295"/>
      <c r="V923" s="295"/>
      <c r="W923" s="295"/>
      <c r="X923" s="295"/>
      <c r="Y923" s="295"/>
      <c r="Z923" s="295"/>
      <c r="AA923" s="295"/>
      <c r="AB923" s="295"/>
      <c r="AC923" s="295"/>
      <c r="AD923" s="295"/>
      <c r="AE923" s="295"/>
      <c r="AF923" s="295"/>
      <c r="AG923" s="295"/>
      <c r="AH923" s="295"/>
      <c r="AI923" s="295"/>
      <c r="AJ923" s="295"/>
      <c r="AK923" s="295"/>
      <c r="AL923" s="295"/>
      <c r="AM923" s="295"/>
      <c r="AN923" s="295"/>
      <c r="AO923" s="295"/>
      <c r="AP923" s="295"/>
      <c r="AQ923" s="295"/>
      <c r="AR923" s="295"/>
      <c r="AS923" s="295"/>
      <c r="AT923" s="295"/>
      <c r="AU923" s="295"/>
      <c r="AV923" s="295"/>
      <c r="AW923" s="295"/>
      <c r="AX923" s="295"/>
      <c r="AY923" s="295"/>
      <c r="AZ923" s="295"/>
      <c r="BA923" s="295"/>
      <c r="BB923" s="295"/>
      <c r="BC923" s="295"/>
      <c r="BD923" s="295"/>
      <c r="BE923" s="295"/>
      <c r="BF923" s="295"/>
      <c r="BG923" s="295"/>
      <c r="BH923" s="295"/>
      <c r="BI923" s="295"/>
    </row>
    <row r="924">
      <c r="A924" s="295"/>
      <c r="B924" s="295"/>
      <c r="C924" s="295"/>
      <c r="D924" s="295"/>
      <c r="E924" s="295"/>
      <c r="F924" s="295"/>
      <c r="G924" s="295"/>
      <c r="H924" s="295"/>
      <c r="I924" s="295"/>
      <c r="J924" s="295"/>
      <c r="K924" s="295"/>
      <c r="L924" s="295"/>
      <c r="M924" s="295"/>
      <c r="N924" s="295"/>
      <c r="O924" s="295"/>
      <c r="P924" s="295"/>
      <c r="Q924" s="295"/>
      <c r="R924" s="295"/>
      <c r="S924" s="295"/>
      <c r="T924" s="295"/>
      <c r="U924" s="295"/>
      <c r="V924" s="295"/>
      <c r="W924" s="295"/>
      <c r="X924" s="295"/>
      <c r="Y924" s="295"/>
      <c r="Z924" s="295"/>
      <c r="AA924" s="295"/>
      <c r="AB924" s="295"/>
      <c r="AC924" s="295"/>
      <c r="AD924" s="295"/>
      <c r="AE924" s="295"/>
      <c r="AF924" s="295"/>
      <c r="AG924" s="295"/>
      <c r="AH924" s="295"/>
      <c r="AI924" s="295"/>
      <c r="AJ924" s="295"/>
      <c r="AK924" s="295"/>
      <c r="AL924" s="295"/>
      <c r="AM924" s="295"/>
      <c r="AN924" s="295"/>
      <c r="AO924" s="295"/>
      <c r="AP924" s="295"/>
      <c r="AQ924" s="295"/>
      <c r="AR924" s="295"/>
      <c r="AS924" s="295"/>
      <c r="AT924" s="295"/>
      <c r="AU924" s="295"/>
      <c r="AV924" s="295"/>
      <c r="AW924" s="295"/>
      <c r="AX924" s="295"/>
      <c r="AY924" s="295"/>
      <c r="AZ924" s="295"/>
      <c r="BA924" s="295"/>
      <c r="BB924" s="295"/>
      <c r="BC924" s="295"/>
      <c r="BD924" s="295"/>
      <c r="BE924" s="295"/>
      <c r="BF924" s="295"/>
      <c r="BG924" s="295"/>
      <c r="BH924" s="295"/>
      <c r="BI924" s="295"/>
    </row>
    <row r="925">
      <c r="A925" s="295"/>
      <c r="B925" s="295"/>
      <c r="C925" s="295"/>
      <c r="D925" s="295"/>
      <c r="E925" s="295"/>
      <c r="F925" s="295"/>
      <c r="G925" s="295"/>
      <c r="H925" s="295"/>
      <c r="I925" s="295"/>
      <c r="J925" s="295"/>
      <c r="K925" s="295"/>
      <c r="L925" s="295"/>
      <c r="M925" s="295"/>
      <c r="N925" s="295"/>
      <c r="O925" s="295"/>
      <c r="P925" s="295"/>
      <c r="Q925" s="295"/>
      <c r="R925" s="295"/>
      <c r="S925" s="295"/>
      <c r="T925" s="295"/>
      <c r="U925" s="295"/>
      <c r="V925" s="295"/>
      <c r="W925" s="295"/>
      <c r="X925" s="295"/>
      <c r="Y925" s="295"/>
      <c r="Z925" s="295"/>
      <c r="AA925" s="295"/>
      <c r="AB925" s="295"/>
      <c r="AC925" s="295"/>
      <c r="AD925" s="295"/>
      <c r="AE925" s="295"/>
      <c r="AF925" s="295"/>
      <c r="AG925" s="295"/>
      <c r="AH925" s="295"/>
      <c r="AI925" s="295"/>
      <c r="AJ925" s="295"/>
      <c r="AK925" s="295"/>
      <c r="AL925" s="295"/>
      <c r="AM925" s="295"/>
      <c r="AN925" s="295"/>
      <c r="AO925" s="295"/>
      <c r="AP925" s="295"/>
      <c r="AQ925" s="295"/>
      <c r="AR925" s="295"/>
      <c r="AS925" s="295"/>
      <c r="AT925" s="295"/>
      <c r="AU925" s="295"/>
      <c r="AV925" s="295"/>
      <c r="AW925" s="295"/>
      <c r="AX925" s="295"/>
      <c r="AY925" s="295"/>
      <c r="AZ925" s="295"/>
      <c r="BA925" s="295"/>
      <c r="BB925" s="295"/>
      <c r="BC925" s="295"/>
      <c r="BD925" s="295"/>
      <c r="BE925" s="295"/>
      <c r="BF925" s="295"/>
      <c r="BG925" s="295"/>
      <c r="BH925" s="295"/>
      <c r="BI925" s="295"/>
    </row>
    <row r="926">
      <c r="A926" s="295"/>
      <c r="B926" s="295"/>
      <c r="C926" s="295"/>
      <c r="D926" s="295"/>
      <c r="E926" s="295"/>
      <c r="F926" s="295"/>
      <c r="G926" s="295"/>
      <c r="H926" s="295"/>
      <c r="I926" s="295"/>
      <c r="J926" s="295"/>
      <c r="K926" s="295"/>
      <c r="L926" s="295"/>
      <c r="M926" s="295"/>
      <c r="N926" s="295"/>
      <c r="O926" s="295"/>
      <c r="P926" s="295"/>
      <c r="Q926" s="295"/>
      <c r="R926" s="295"/>
      <c r="S926" s="295"/>
      <c r="T926" s="295"/>
      <c r="U926" s="295"/>
      <c r="V926" s="295"/>
      <c r="W926" s="295"/>
      <c r="X926" s="295"/>
      <c r="Y926" s="295"/>
      <c r="Z926" s="295"/>
      <c r="AA926" s="295"/>
      <c r="AB926" s="295"/>
      <c r="AC926" s="295"/>
      <c r="AD926" s="295"/>
      <c r="AE926" s="295"/>
      <c r="AF926" s="295"/>
      <c r="AG926" s="295"/>
      <c r="AH926" s="295"/>
      <c r="AI926" s="295"/>
      <c r="AJ926" s="295"/>
      <c r="AK926" s="295"/>
      <c r="AL926" s="295"/>
      <c r="AM926" s="295"/>
      <c r="AN926" s="295"/>
      <c r="AO926" s="295"/>
      <c r="AP926" s="295"/>
      <c r="AQ926" s="295"/>
      <c r="AR926" s="295"/>
      <c r="AS926" s="295"/>
      <c r="AT926" s="295"/>
      <c r="AU926" s="295"/>
      <c r="AV926" s="295"/>
      <c r="AW926" s="295"/>
      <c r="AX926" s="295"/>
      <c r="AY926" s="295"/>
      <c r="AZ926" s="295"/>
      <c r="BA926" s="295"/>
      <c r="BB926" s="295"/>
      <c r="BC926" s="295"/>
      <c r="BD926" s="295"/>
      <c r="BE926" s="295"/>
      <c r="BF926" s="295"/>
      <c r="BG926" s="295"/>
      <c r="BH926" s="295"/>
      <c r="BI926" s="295"/>
    </row>
    <row r="927">
      <c r="A927" s="295"/>
      <c r="B927" s="295"/>
      <c r="C927" s="295"/>
      <c r="D927" s="295"/>
      <c r="E927" s="295"/>
      <c r="F927" s="295"/>
      <c r="G927" s="295"/>
      <c r="H927" s="295"/>
      <c r="I927" s="295"/>
      <c r="J927" s="295"/>
      <c r="K927" s="295"/>
      <c r="L927" s="295"/>
      <c r="M927" s="295"/>
      <c r="N927" s="295"/>
      <c r="O927" s="295"/>
      <c r="P927" s="295"/>
      <c r="Q927" s="295"/>
      <c r="R927" s="295"/>
      <c r="S927" s="295"/>
      <c r="T927" s="295"/>
      <c r="U927" s="295"/>
      <c r="V927" s="295"/>
      <c r="W927" s="295"/>
      <c r="X927" s="295"/>
      <c r="Y927" s="295"/>
      <c r="Z927" s="295"/>
      <c r="AA927" s="295"/>
      <c r="AB927" s="295"/>
      <c r="AC927" s="295"/>
      <c r="AD927" s="295"/>
      <c r="AE927" s="295"/>
      <c r="AF927" s="295"/>
      <c r="AG927" s="295"/>
      <c r="AH927" s="295"/>
      <c r="AI927" s="295"/>
      <c r="AJ927" s="295"/>
      <c r="AK927" s="295"/>
      <c r="AL927" s="295"/>
      <c r="AM927" s="295"/>
      <c r="AN927" s="295"/>
      <c r="AO927" s="295"/>
      <c r="AP927" s="295"/>
      <c r="AQ927" s="295"/>
      <c r="AR927" s="295"/>
      <c r="AS927" s="295"/>
      <c r="AT927" s="295"/>
      <c r="AU927" s="295"/>
      <c r="AV927" s="295"/>
      <c r="AW927" s="295"/>
      <c r="AX927" s="295"/>
      <c r="AY927" s="295"/>
      <c r="AZ927" s="295"/>
      <c r="BA927" s="295"/>
      <c r="BB927" s="295"/>
      <c r="BC927" s="295"/>
      <c r="BD927" s="295"/>
      <c r="BE927" s="295"/>
      <c r="BF927" s="295"/>
      <c r="BG927" s="295"/>
      <c r="BH927" s="295"/>
      <c r="BI927" s="295"/>
    </row>
    <row r="928">
      <c r="A928" s="295"/>
      <c r="B928" s="295"/>
      <c r="C928" s="295"/>
      <c r="D928" s="295"/>
      <c r="E928" s="295"/>
      <c r="F928" s="295"/>
      <c r="G928" s="295"/>
      <c r="H928" s="295"/>
      <c r="I928" s="295"/>
      <c r="J928" s="295"/>
      <c r="K928" s="295"/>
      <c r="L928" s="295"/>
      <c r="M928" s="295"/>
      <c r="N928" s="295"/>
      <c r="O928" s="295"/>
      <c r="P928" s="295"/>
      <c r="Q928" s="295"/>
      <c r="R928" s="295"/>
      <c r="S928" s="295"/>
      <c r="T928" s="295"/>
      <c r="U928" s="295"/>
      <c r="V928" s="295"/>
      <c r="W928" s="295"/>
      <c r="X928" s="295"/>
      <c r="Y928" s="295"/>
      <c r="Z928" s="295"/>
      <c r="AA928" s="295"/>
      <c r="AB928" s="295"/>
      <c r="AC928" s="295"/>
      <c r="AD928" s="295"/>
      <c r="AE928" s="295"/>
      <c r="AF928" s="295"/>
      <c r="AG928" s="295"/>
      <c r="AH928" s="295"/>
      <c r="AI928" s="295"/>
      <c r="AJ928" s="295"/>
      <c r="AK928" s="295"/>
      <c r="AL928" s="295"/>
      <c r="AM928" s="295"/>
      <c r="AN928" s="295"/>
      <c r="AO928" s="295"/>
      <c r="AP928" s="295"/>
      <c r="AQ928" s="295"/>
      <c r="AR928" s="295"/>
      <c r="AS928" s="295"/>
      <c r="AT928" s="295"/>
      <c r="AU928" s="295"/>
      <c r="AV928" s="295"/>
      <c r="AW928" s="295"/>
      <c r="AX928" s="295"/>
      <c r="AY928" s="295"/>
      <c r="AZ928" s="295"/>
      <c r="BA928" s="295"/>
      <c r="BB928" s="295"/>
      <c r="BC928" s="295"/>
      <c r="BD928" s="295"/>
      <c r="BE928" s="295"/>
      <c r="BF928" s="295"/>
      <c r="BG928" s="295"/>
      <c r="BH928" s="295"/>
      <c r="BI928" s="295"/>
    </row>
    <row r="929">
      <c r="A929" s="295"/>
      <c r="B929" s="295"/>
      <c r="C929" s="295"/>
      <c r="D929" s="295"/>
      <c r="E929" s="295"/>
      <c r="F929" s="295"/>
      <c r="G929" s="295"/>
      <c r="H929" s="295"/>
      <c r="I929" s="295"/>
      <c r="J929" s="295"/>
      <c r="K929" s="295"/>
      <c r="L929" s="295"/>
      <c r="M929" s="295"/>
      <c r="N929" s="295"/>
      <c r="O929" s="295"/>
      <c r="P929" s="295"/>
      <c r="Q929" s="295"/>
      <c r="R929" s="295"/>
      <c r="S929" s="295"/>
      <c r="T929" s="295"/>
      <c r="U929" s="295"/>
      <c r="V929" s="295"/>
      <c r="W929" s="295"/>
      <c r="X929" s="295"/>
      <c r="Y929" s="295"/>
      <c r="Z929" s="295"/>
      <c r="AA929" s="295"/>
      <c r="AB929" s="295"/>
      <c r="AC929" s="295"/>
      <c r="AD929" s="295"/>
      <c r="AE929" s="295"/>
      <c r="AF929" s="295"/>
      <c r="AG929" s="295"/>
      <c r="AH929" s="295"/>
      <c r="AI929" s="295"/>
      <c r="AJ929" s="295"/>
      <c r="AK929" s="295"/>
      <c r="AL929" s="295"/>
      <c r="AM929" s="295"/>
      <c r="AN929" s="295"/>
      <c r="AO929" s="295"/>
      <c r="AP929" s="295"/>
      <c r="AQ929" s="295"/>
      <c r="AR929" s="295"/>
      <c r="AS929" s="295"/>
      <c r="AT929" s="295"/>
      <c r="AU929" s="295"/>
      <c r="AV929" s="295"/>
      <c r="AW929" s="295"/>
      <c r="AX929" s="295"/>
      <c r="AY929" s="295"/>
      <c r="AZ929" s="295"/>
      <c r="BA929" s="295"/>
      <c r="BB929" s="295"/>
      <c r="BC929" s="295"/>
      <c r="BD929" s="295"/>
      <c r="BE929" s="295"/>
      <c r="BF929" s="295"/>
      <c r="BG929" s="295"/>
      <c r="BH929" s="295"/>
      <c r="BI929" s="295"/>
    </row>
    <row r="930">
      <c r="A930" s="295"/>
      <c r="B930" s="295"/>
      <c r="C930" s="295"/>
      <c r="D930" s="295"/>
      <c r="E930" s="295"/>
      <c r="F930" s="295"/>
      <c r="G930" s="295"/>
      <c r="H930" s="295"/>
      <c r="I930" s="295"/>
      <c r="J930" s="295"/>
      <c r="K930" s="295"/>
      <c r="L930" s="295"/>
      <c r="M930" s="295"/>
      <c r="N930" s="295"/>
      <c r="O930" s="295"/>
      <c r="P930" s="295"/>
      <c r="Q930" s="295"/>
      <c r="R930" s="295"/>
      <c r="S930" s="295"/>
      <c r="T930" s="295"/>
      <c r="U930" s="295"/>
      <c r="V930" s="295"/>
      <c r="W930" s="295"/>
      <c r="X930" s="295"/>
      <c r="Y930" s="295"/>
      <c r="Z930" s="295"/>
      <c r="AA930" s="295"/>
      <c r="AB930" s="295"/>
      <c r="AC930" s="295"/>
      <c r="AD930" s="295"/>
      <c r="AE930" s="295"/>
      <c r="AF930" s="295"/>
      <c r="AG930" s="295"/>
      <c r="AH930" s="295"/>
      <c r="AI930" s="295"/>
      <c r="AJ930" s="295"/>
      <c r="AK930" s="295"/>
      <c r="AL930" s="295"/>
      <c r="AM930" s="295"/>
      <c r="AN930" s="295"/>
      <c r="AO930" s="295"/>
      <c r="AP930" s="295"/>
      <c r="AQ930" s="295"/>
      <c r="AR930" s="295"/>
      <c r="AS930" s="295"/>
      <c r="AT930" s="295"/>
      <c r="AU930" s="295"/>
      <c r="AV930" s="295"/>
      <c r="AW930" s="295"/>
      <c r="AX930" s="295"/>
      <c r="AY930" s="295"/>
      <c r="AZ930" s="295"/>
      <c r="BA930" s="295"/>
      <c r="BB930" s="295"/>
      <c r="BC930" s="295"/>
      <c r="BD930" s="295"/>
      <c r="BE930" s="295"/>
      <c r="BF930" s="295"/>
      <c r="BG930" s="295"/>
      <c r="BH930" s="295"/>
      <c r="BI930" s="295"/>
    </row>
    <row r="931">
      <c r="A931" s="295"/>
      <c r="B931" s="295"/>
      <c r="C931" s="295"/>
      <c r="D931" s="295"/>
      <c r="E931" s="295"/>
      <c r="F931" s="295"/>
      <c r="G931" s="295"/>
      <c r="H931" s="295"/>
      <c r="I931" s="295"/>
      <c r="J931" s="295"/>
      <c r="K931" s="295"/>
      <c r="L931" s="295"/>
      <c r="M931" s="295"/>
      <c r="N931" s="295"/>
      <c r="O931" s="295"/>
      <c r="P931" s="295"/>
      <c r="Q931" s="295"/>
      <c r="R931" s="295"/>
      <c r="S931" s="295"/>
      <c r="T931" s="295"/>
      <c r="U931" s="295"/>
      <c r="V931" s="295"/>
      <c r="W931" s="295"/>
      <c r="X931" s="295"/>
      <c r="Y931" s="295"/>
      <c r="Z931" s="295"/>
      <c r="AA931" s="295"/>
      <c r="AB931" s="295"/>
      <c r="AC931" s="295"/>
      <c r="AD931" s="295"/>
      <c r="AE931" s="295"/>
      <c r="AF931" s="295"/>
      <c r="AG931" s="295"/>
      <c r="AH931" s="295"/>
      <c r="AI931" s="295"/>
      <c r="AJ931" s="295"/>
      <c r="AK931" s="295"/>
      <c r="AL931" s="295"/>
      <c r="AM931" s="295"/>
      <c r="AN931" s="295"/>
      <c r="AO931" s="295"/>
      <c r="AP931" s="295"/>
      <c r="AQ931" s="295"/>
      <c r="AR931" s="295"/>
      <c r="AS931" s="295"/>
      <c r="AT931" s="295"/>
      <c r="AU931" s="295"/>
      <c r="AV931" s="295"/>
      <c r="AW931" s="295"/>
      <c r="AX931" s="295"/>
      <c r="AY931" s="295"/>
      <c r="AZ931" s="295"/>
      <c r="BA931" s="295"/>
      <c r="BB931" s="295"/>
      <c r="BC931" s="295"/>
      <c r="BD931" s="295"/>
      <c r="BE931" s="295"/>
      <c r="BF931" s="295"/>
      <c r="BG931" s="295"/>
      <c r="BH931" s="295"/>
      <c r="BI931" s="295"/>
    </row>
    <row r="932">
      <c r="A932" s="295"/>
      <c r="B932" s="295"/>
      <c r="C932" s="295"/>
      <c r="D932" s="295"/>
      <c r="E932" s="295"/>
      <c r="F932" s="295"/>
      <c r="G932" s="295"/>
      <c r="H932" s="295"/>
      <c r="I932" s="295"/>
      <c r="J932" s="295"/>
      <c r="K932" s="295"/>
      <c r="L932" s="295"/>
      <c r="M932" s="295"/>
      <c r="N932" s="295"/>
      <c r="O932" s="295"/>
      <c r="P932" s="295"/>
      <c r="Q932" s="295"/>
      <c r="R932" s="295"/>
      <c r="S932" s="295"/>
      <c r="T932" s="295"/>
      <c r="U932" s="295"/>
      <c r="V932" s="295"/>
      <c r="W932" s="295"/>
      <c r="X932" s="295"/>
      <c r="Y932" s="295"/>
      <c r="Z932" s="295"/>
      <c r="AA932" s="295"/>
      <c r="AB932" s="295"/>
      <c r="AC932" s="295"/>
      <c r="AD932" s="295"/>
      <c r="AE932" s="295"/>
      <c r="AF932" s="295"/>
      <c r="AG932" s="295"/>
      <c r="AH932" s="295"/>
      <c r="AI932" s="295"/>
      <c r="AJ932" s="295"/>
      <c r="AK932" s="295"/>
      <c r="AL932" s="295"/>
      <c r="AM932" s="295"/>
      <c r="AN932" s="295"/>
      <c r="AO932" s="295"/>
      <c r="AP932" s="295"/>
      <c r="AQ932" s="295"/>
      <c r="AR932" s="295"/>
      <c r="AS932" s="295"/>
      <c r="AT932" s="295"/>
      <c r="AU932" s="295"/>
      <c r="AV932" s="295"/>
      <c r="AW932" s="295"/>
      <c r="AX932" s="295"/>
      <c r="AY932" s="295"/>
      <c r="AZ932" s="295"/>
      <c r="BA932" s="295"/>
      <c r="BB932" s="295"/>
      <c r="BC932" s="295"/>
      <c r="BD932" s="295"/>
      <c r="BE932" s="295"/>
      <c r="BF932" s="295"/>
      <c r="BG932" s="295"/>
      <c r="BH932" s="295"/>
      <c r="BI932" s="295"/>
    </row>
    <row r="933">
      <c r="A933" s="295"/>
      <c r="B933" s="295"/>
      <c r="C933" s="295"/>
      <c r="D933" s="295"/>
      <c r="E933" s="295"/>
      <c r="F933" s="295"/>
      <c r="G933" s="295"/>
      <c r="H933" s="295"/>
      <c r="I933" s="295"/>
      <c r="J933" s="295"/>
      <c r="K933" s="295"/>
      <c r="L933" s="295"/>
      <c r="M933" s="295"/>
      <c r="N933" s="295"/>
      <c r="O933" s="295"/>
      <c r="P933" s="295"/>
      <c r="Q933" s="295"/>
      <c r="R933" s="295"/>
      <c r="S933" s="295"/>
      <c r="T933" s="295"/>
      <c r="U933" s="295"/>
      <c r="V933" s="295"/>
      <c r="W933" s="295"/>
      <c r="X933" s="295"/>
      <c r="Y933" s="295"/>
      <c r="Z933" s="295"/>
      <c r="AA933" s="295"/>
      <c r="AB933" s="295"/>
      <c r="AC933" s="295"/>
      <c r="AD933" s="295"/>
      <c r="AE933" s="295"/>
      <c r="AF933" s="295"/>
      <c r="AG933" s="295"/>
      <c r="AH933" s="295"/>
      <c r="AI933" s="295"/>
      <c r="AJ933" s="295"/>
      <c r="AK933" s="295"/>
      <c r="AL933" s="295"/>
      <c r="AM933" s="295"/>
      <c r="AN933" s="295"/>
      <c r="AO933" s="295"/>
      <c r="AP933" s="295"/>
      <c r="AQ933" s="295"/>
      <c r="AR933" s="295"/>
      <c r="AS933" s="295"/>
      <c r="AT933" s="295"/>
      <c r="AU933" s="295"/>
      <c r="AV933" s="295"/>
      <c r="AW933" s="295"/>
      <c r="AX933" s="295"/>
      <c r="AY933" s="295"/>
      <c r="AZ933" s="295"/>
      <c r="BA933" s="295"/>
      <c r="BB933" s="295"/>
      <c r="BC933" s="295"/>
      <c r="BD933" s="295"/>
      <c r="BE933" s="295"/>
      <c r="BF933" s="295"/>
      <c r="BG933" s="295"/>
      <c r="BH933" s="295"/>
      <c r="BI933" s="295"/>
    </row>
    <row r="934">
      <c r="A934" s="295"/>
      <c r="B934" s="295"/>
      <c r="C934" s="295"/>
      <c r="D934" s="295"/>
      <c r="E934" s="295"/>
      <c r="F934" s="295"/>
      <c r="G934" s="295"/>
      <c r="H934" s="295"/>
      <c r="I934" s="295"/>
      <c r="J934" s="295"/>
      <c r="K934" s="295"/>
      <c r="L934" s="295"/>
      <c r="M934" s="295"/>
      <c r="N934" s="295"/>
      <c r="O934" s="295"/>
      <c r="P934" s="295"/>
      <c r="Q934" s="295"/>
      <c r="R934" s="295"/>
      <c r="S934" s="295"/>
      <c r="T934" s="295"/>
      <c r="U934" s="295"/>
      <c r="V934" s="295"/>
      <c r="W934" s="295"/>
      <c r="X934" s="295"/>
      <c r="Y934" s="295"/>
      <c r="Z934" s="295"/>
      <c r="AA934" s="295"/>
      <c r="AB934" s="295"/>
      <c r="AC934" s="295"/>
      <c r="AD934" s="295"/>
      <c r="AE934" s="295"/>
      <c r="AF934" s="295"/>
      <c r="AG934" s="295"/>
      <c r="AH934" s="295"/>
      <c r="AI934" s="295"/>
      <c r="AJ934" s="295"/>
      <c r="AK934" s="295"/>
      <c r="AL934" s="295"/>
      <c r="AM934" s="295"/>
      <c r="AN934" s="295"/>
      <c r="AO934" s="295"/>
      <c r="AP934" s="295"/>
      <c r="AQ934" s="295"/>
      <c r="AR934" s="295"/>
      <c r="AS934" s="295"/>
      <c r="AT934" s="295"/>
      <c r="AU934" s="295"/>
      <c r="AV934" s="295"/>
      <c r="AW934" s="295"/>
      <c r="AX934" s="295"/>
      <c r="AY934" s="295"/>
      <c r="AZ934" s="295"/>
      <c r="BA934" s="295"/>
      <c r="BB934" s="295"/>
      <c r="BC934" s="295"/>
      <c r="BD934" s="295"/>
      <c r="BE934" s="295"/>
      <c r="BF934" s="295"/>
      <c r="BG934" s="295"/>
      <c r="BH934" s="295"/>
      <c r="BI934" s="295"/>
    </row>
    <row r="935">
      <c r="A935" s="295"/>
      <c r="B935" s="295"/>
      <c r="C935" s="295"/>
      <c r="D935" s="295"/>
      <c r="E935" s="295"/>
      <c r="F935" s="295"/>
      <c r="G935" s="295"/>
      <c r="H935" s="295"/>
      <c r="I935" s="295"/>
      <c r="J935" s="295"/>
      <c r="K935" s="295"/>
      <c r="L935" s="295"/>
      <c r="M935" s="295"/>
      <c r="N935" s="295"/>
      <c r="O935" s="295"/>
      <c r="P935" s="295"/>
      <c r="Q935" s="295"/>
      <c r="R935" s="295"/>
      <c r="S935" s="295"/>
      <c r="T935" s="295"/>
      <c r="U935" s="295"/>
      <c r="V935" s="295"/>
      <c r="W935" s="295"/>
      <c r="X935" s="295"/>
      <c r="Y935" s="295"/>
      <c r="Z935" s="295"/>
      <c r="AA935" s="295"/>
      <c r="AB935" s="295"/>
      <c r="AC935" s="295"/>
      <c r="AD935" s="295"/>
      <c r="AE935" s="295"/>
      <c r="AF935" s="295"/>
      <c r="AG935" s="295"/>
      <c r="AH935" s="295"/>
      <c r="AI935" s="295"/>
      <c r="AJ935" s="295"/>
      <c r="AK935" s="295"/>
      <c r="AL935" s="295"/>
      <c r="AM935" s="295"/>
      <c r="AN935" s="295"/>
      <c r="AO935" s="295"/>
      <c r="AP935" s="295"/>
      <c r="AQ935" s="295"/>
      <c r="AR935" s="295"/>
      <c r="AS935" s="295"/>
      <c r="AT935" s="295"/>
      <c r="AU935" s="295"/>
      <c r="AV935" s="295"/>
      <c r="AW935" s="295"/>
      <c r="AX935" s="295"/>
      <c r="AY935" s="295"/>
      <c r="AZ935" s="295"/>
      <c r="BA935" s="295"/>
      <c r="BB935" s="295"/>
      <c r="BC935" s="295"/>
      <c r="BD935" s="295"/>
      <c r="BE935" s="295"/>
      <c r="BF935" s="295"/>
      <c r="BG935" s="295"/>
      <c r="BH935" s="295"/>
      <c r="BI935" s="295"/>
    </row>
    <row r="936">
      <c r="A936" s="295"/>
      <c r="B936" s="295"/>
      <c r="C936" s="295"/>
      <c r="D936" s="295"/>
      <c r="E936" s="295"/>
      <c r="F936" s="295"/>
      <c r="G936" s="295"/>
      <c r="H936" s="295"/>
      <c r="I936" s="295"/>
      <c r="J936" s="295"/>
      <c r="K936" s="295"/>
      <c r="L936" s="295"/>
      <c r="M936" s="295"/>
      <c r="N936" s="295"/>
      <c r="O936" s="295"/>
      <c r="P936" s="295"/>
      <c r="Q936" s="295"/>
      <c r="R936" s="295"/>
      <c r="S936" s="295"/>
      <c r="T936" s="295"/>
      <c r="U936" s="295"/>
      <c r="V936" s="295"/>
      <c r="W936" s="295"/>
      <c r="X936" s="295"/>
      <c r="Y936" s="295"/>
      <c r="Z936" s="295"/>
      <c r="AA936" s="295"/>
      <c r="AB936" s="295"/>
      <c r="AC936" s="295"/>
      <c r="AD936" s="295"/>
      <c r="AE936" s="295"/>
      <c r="AF936" s="295"/>
      <c r="AG936" s="295"/>
      <c r="AH936" s="295"/>
      <c r="AI936" s="295"/>
      <c r="AJ936" s="295"/>
      <c r="AK936" s="295"/>
      <c r="AL936" s="295"/>
      <c r="AM936" s="295"/>
      <c r="AN936" s="295"/>
      <c r="AO936" s="295"/>
      <c r="AP936" s="295"/>
      <c r="AQ936" s="295"/>
      <c r="AR936" s="295"/>
      <c r="AS936" s="295"/>
      <c r="AT936" s="295"/>
      <c r="AU936" s="295"/>
      <c r="AV936" s="295"/>
      <c r="AW936" s="295"/>
      <c r="AX936" s="295"/>
      <c r="AY936" s="295"/>
      <c r="AZ936" s="295"/>
      <c r="BA936" s="295"/>
      <c r="BB936" s="295"/>
      <c r="BC936" s="295"/>
      <c r="BD936" s="295"/>
      <c r="BE936" s="295"/>
      <c r="BF936" s="295"/>
      <c r="BG936" s="295"/>
      <c r="BH936" s="295"/>
      <c r="BI936" s="295"/>
    </row>
    <row r="937">
      <c r="A937" s="295"/>
      <c r="B937" s="295"/>
      <c r="C937" s="295"/>
      <c r="D937" s="295"/>
      <c r="E937" s="295"/>
      <c r="F937" s="295"/>
      <c r="G937" s="295"/>
      <c r="H937" s="295"/>
      <c r="I937" s="295"/>
      <c r="J937" s="295"/>
      <c r="K937" s="295"/>
      <c r="L937" s="295"/>
      <c r="M937" s="295"/>
      <c r="N937" s="295"/>
      <c r="O937" s="295"/>
      <c r="P937" s="295"/>
      <c r="Q937" s="295"/>
      <c r="R937" s="295"/>
      <c r="S937" s="295"/>
      <c r="T937" s="295"/>
      <c r="U937" s="295"/>
      <c r="V937" s="295"/>
      <c r="W937" s="295"/>
      <c r="X937" s="295"/>
      <c r="Y937" s="295"/>
      <c r="Z937" s="295"/>
      <c r="AA937" s="295"/>
      <c r="AB937" s="295"/>
      <c r="AC937" s="295"/>
      <c r="AD937" s="295"/>
      <c r="AE937" s="295"/>
      <c r="AF937" s="295"/>
      <c r="AG937" s="295"/>
      <c r="AH937" s="295"/>
      <c r="AI937" s="295"/>
      <c r="AJ937" s="295"/>
      <c r="AK937" s="295"/>
      <c r="AL937" s="295"/>
      <c r="AM937" s="295"/>
      <c r="AN937" s="295"/>
      <c r="AO937" s="295"/>
      <c r="AP937" s="295"/>
      <c r="AQ937" s="295"/>
      <c r="AR937" s="295"/>
      <c r="AS937" s="295"/>
      <c r="AT937" s="295"/>
      <c r="AU937" s="295"/>
      <c r="AV937" s="295"/>
      <c r="AW937" s="295"/>
      <c r="AX937" s="295"/>
      <c r="AY937" s="295"/>
      <c r="AZ937" s="295"/>
      <c r="BA937" s="295"/>
      <c r="BB937" s="295"/>
      <c r="BC937" s="295"/>
      <c r="BD937" s="295"/>
      <c r="BE937" s="295"/>
      <c r="BF937" s="295"/>
      <c r="BG937" s="295"/>
      <c r="BH937" s="295"/>
      <c r="BI937" s="295"/>
    </row>
    <row r="938">
      <c r="A938" s="295"/>
      <c r="B938" s="295"/>
      <c r="C938" s="295"/>
      <c r="D938" s="295"/>
      <c r="E938" s="295"/>
      <c r="F938" s="295"/>
      <c r="G938" s="295"/>
      <c r="H938" s="295"/>
      <c r="I938" s="295"/>
      <c r="J938" s="295"/>
      <c r="K938" s="295"/>
      <c r="L938" s="295"/>
      <c r="M938" s="295"/>
      <c r="N938" s="295"/>
      <c r="O938" s="295"/>
      <c r="P938" s="295"/>
      <c r="Q938" s="295"/>
      <c r="R938" s="295"/>
      <c r="S938" s="295"/>
      <c r="T938" s="295"/>
      <c r="U938" s="295"/>
      <c r="V938" s="295"/>
      <c r="W938" s="295"/>
      <c r="X938" s="295"/>
      <c r="Y938" s="295"/>
      <c r="Z938" s="295"/>
      <c r="AA938" s="295"/>
      <c r="AB938" s="295"/>
      <c r="AC938" s="295"/>
      <c r="AD938" s="295"/>
      <c r="AE938" s="295"/>
      <c r="AF938" s="295"/>
      <c r="AG938" s="295"/>
      <c r="AH938" s="295"/>
      <c r="AI938" s="295"/>
      <c r="AJ938" s="295"/>
      <c r="AK938" s="295"/>
      <c r="AL938" s="295"/>
      <c r="AM938" s="295"/>
      <c r="AN938" s="295"/>
      <c r="AO938" s="295"/>
      <c r="AP938" s="295"/>
      <c r="AQ938" s="295"/>
      <c r="AR938" s="295"/>
      <c r="AS938" s="295"/>
      <c r="AT938" s="295"/>
      <c r="AU938" s="295"/>
      <c r="AV938" s="295"/>
      <c r="AW938" s="295"/>
      <c r="AX938" s="295"/>
      <c r="AY938" s="295"/>
      <c r="AZ938" s="295"/>
      <c r="BA938" s="295"/>
      <c r="BB938" s="295"/>
      <c r="BC938" s="295"/>
      <c r="BD938" s="295"/>
      <c r="BE938" s="295"/>
      <c r="BF938" s="295"/>
      <c r="BG938" s="295"/>
      <c r="BH938" s="295"/>
      <c r="BI938" s="295"/>
    </row>
    <row r="939">
      <c r="A939" s="295"/>
      <c r="B939" s="295"/>
      <c r="C939" s="295"/>
      <c r="D939" s="295"/>
      <c r="E939" s="295"/>
      <c r="F939" s="295"/>
      <c r="G939" s="295"/>
      <c r="H939" s="295"/>
      <c r="I939" s="295"/>
      <c r="J939" s="295"/>
      <c r="K939" s="295"/>
      <c r="L939" s="295"/>
      <c r="M939" s="295"/>
      <c r="N939" s="295"/>
      <c r="O939" s="295"/>
      <c r="P939" s="295"/>
      <c r="Q939" s="295"/>
      <c r="R939" s="295"/>
      <c r="S939" s="295"/>
      <c r="T939" s="295"/>
      <c r="U939" s="295"/>
      <c r="V939" s="295"/>
      <c r="W939" s="295"/>
      <c r="X939" s="295"/>
      <c r="Y939" s="295"/>
      <c r="Z939" s="295"/>
      <c r="AA939" s="295"/>
      <c r="AB939" s="295"/>
      <c r="AC939" s="295"/>
      <c r="AD939" s="295"/>
      <c r="AE939" s="295"/>
      <c r="AF939" s="295"/>
      <c r="AG939" s="295"/>
      <c r="AH939" s="295"/>
      <c r="AI939" s="295"/>
      <c r="AJ939" s="295"/>
      <c r="AK939" s="295"/>
      <c r="AL939" s="295"/>
      <c r="AM939" s="295"/>
      <c r="AN939" s="295"/>
      <c r="AO939" s="295"/>
      <c r="AP939" s="295"/>
      <c r="AQ939" s="295"/>
      <c r="AR939" s="295"/>
      <c r="AS939" s="295"/>
      <c r="AT939" s="295"/>
      <c r="AU939" s="295"/>
      <c r="AV939" s="295"/>
      <c r="AW939" s="295"/>
      <c r="AX939" s="295"/>
      <c r="AY939" s="295"/>
      <c r="AZ939" s="295"/>
      <c r="BA939" s="295"/>
      <c r="BB939" s="295"/>
      <c r="BC939" s="295"/>
      <c r="BD939" s="295"/>
      <c r="BE939" s="295"/>
      <c r="BF939" s="295"/>
      <c r="BG939" s="295"/>
      <c r="BH939" s="295"/>
      <c r="BI939" s="295"/>
    </row>
    <row r="940">
      <c r="A940" s="295"/>
      <c r="B940" s="295"/>
      <c r="C940" s="295"/>
      <c r="D940" s="295"/>
      <c r="E940" s="295"/>
      <c r="F940" s="295"/>
      <c r="G940" s="295"/>
      <c r="H940" s="295"/>
      <c r="I940" s="295"/>
      <c r="J940" s="295"/>
      <c r="K940" s="295"/>
      <c r="L940" s="295"/>
      <c r="M940" s="295"/>
      <c r="N940" s="295"/>
      <c r="O940" s="295"/>
      <c r="P940" s="295"/>
      <c r="Q940" s="295"/>
      <c r="R940" s="295"/>
      <c r="S940" s="295"/>
      <c r="T940" s="295"/>
      <c r="U940" s="295"/>
      <c r="V940" s="295"/>
      <c r="W940" s="295"/>
      <c r="X940" s="295"/>
      <c r="Y940" s="295"/>
      <c r="Z940" s="295"/>
      <c r="AA940" s="295"/>
      <c r="AB940" s="295"/>
      <c r="AC940" s="295"/>
      <c r="AD940" s="295"/>
      <c r="AE940" s="295"/>
      <c r="AF940" s="295"/>
      <c r="AG940" s="295"/>
      <c r="AH940" s="295"/>
      <c r="AI940" s="295"/>
      <c r="AJ940" s="295"/>
      <c r="AK940" s="295"/>
      <c r="AL940" s="295"/>
      <c r="AM940" s="295"/>
      <c r="AN940" s="295"/>
      <c r="AO940" s="295"/>
      <c r="AP940" s="295"/>
      <c r="AQ940" s="295"/>
      <c r="AR940" s="295"/>
      <c r="AS940" s="295"/>
      <c r="AT940" s="295"/>
      <c r="AU940" s="295"/>
      <c r="AV940" s="295"/>
      <c r="AW940" s="295"/>
      <c r="AX940" s="295"/>
      <c r="AY940" s="295"/>
      <c r="AZ940" s="295"/>
      <c r="BA940" s="295"/>
      <c r="BB940" s="295"/>
      <c r="BC940" s="295"/>
      <c r="BD940" s="295"/>
      <c r="BE940" s="295"/>
      <c r="BF940" s="295"/>
      <c r="BG940" s="295"/>
      <c r="BH940" s="295"/>
      <c r="BI940" s="295"/>
    </row>
    <row r="941">
      <c r="A941" s="295"/>
      <c r="B941" s="295"/>
      <c r="C941" s="295"/>
      <c r="D941" s="295"/>
      <c r="E941" s="295"/>
      <c r="F941" s="295"/>
      <c r="G941" s="295"/>
      <c r="H941" s="295"/>
      <c r="I941" s="295"/>
      <c r="J941" s="295"/>
      <c r="K941" s="295"/>
      <c r="L941" s="295"/>
      <c r="M941" s="295"/>
      <c r="N941" s="295"/>
      <c r="O941" s="295"/>
      <c r="P941" s="295"/>
      <c r="Q941" s="295"/>
      <c r="R941" s="295"/>
      <c r="S941" s="295"/>
      <c r="T941" s="295"/>
      <c r="U941" s="295"/>
      <c r="V941" s="295"/>
      <c r="W941" s="295"/>
      <c r="X941" s="295"/>
      <c r="Y941" s="295"/>
      <c r="Z941" s="295"/>
      <c r="AA941" s="295"/>
      <c r="AB941" s="295"/>
      <c r="AC941" s="295"/>
      <c r="AD941" s="295"/>
      <c r="AE941" s="295"/>
      <c r="AF941" s="295"/>
      <c r="AG941" s="295"/>
      <c r="AH941" s="295"/>
      <c r="AI941" s="295"/>
      <c r="AJ941" s="295"/>
      <c r="AK941" s="295"/>
      <c r="AL941" s="295"/>
      <c r="AM941" s="295"/>
      <c r="AN941" s="295"/>
      <c r="AO941" s="295"/>
      <c r="AP941" s="295"/>
      <c r="AQ941" s="295"/>
      <c r="AR941" s="295"/>
      <c r="AS941" s="295"/>
      <c r="AT941" s="295"/>
      <c r="AU941" s="295"/>
      <c r="AV941" s="295"/>
      <c r="AW941" s="295"/>
      <c r="AX941" s="295"/>
      <c r="AY941" s="295"/>
      <c r="AZ941" s="295"/>
      <c r="BA941" s="295"/>
      <c r="BB941" s="295"/>
      <c r="BC941" s="295"/>
      <c r="BD941" s="295"/>
      <c r="BE941" s="295"/>
      <c r="BF941" s="295"/>
      <c r="BG941" s="295"/>
      <c r="BH941" s="295"/>
      <c r="BI941" s="295"/>
    </row>
    <row r="942">
      <c r="A942" s="295"/>
      <c r="B942" s="295"/>
      <c r="C942" s="295"/>
      <c r="D942" s="295"/>
      <c r="E942" s="295"/>
      <c r="F942" s="295"/>
      <c r="G942" s="295"/>
      <c r="H942" s="295"/>
      <c r="I942" s="295"/>
      <c r="J942" s="295"/>
      <c r="K942" s="295"/>
      <c r="L942" s="295"/>
      <c r="M942" s="295"/>
      <c r="N942" s="295"/>
      <c r="O942" s="295"/>
      <c r="P942" s="295"/>
      <c r="Q942" s="295"/>
      <c r="R942" s="295"/>
      <c r="S942" s="295"/>
      <c r="T942" s="295"/>
      <c r="U942" s="295"/>
      <c r="V942" s="295"/>
      <c r="W942" s="295"/>
      <c r="X942" s="295"/>
      <c r="Y942" s="295"/>
      <c r="Z942" s="295"/>
      <c r="AA942" s="295"/>
      <c r="AB942" s="295"/>
      <c r="AC942" s="295"/>
      <c r="AD942" s="295"/>
      <c r="AE942" s="295"/>
      <c r="AF942" s="295"/>
      <c r="AG942" s="295"/>
      <c r="AH942" s="295"/>
      <c r="AI942" s="295"/>
      <c r="AJ942" s="295"/>
      <c r="AK942" s="295"/>
      <c r="AL942" s="295"/>
      <c r="AM942" s="295"/>
      <c r="AN942" s="295"/>
      <c r="AO942" s="295"/>
      <c r="AP942" s="295"/>
      <c r="AQ942" s="295"/>
      <c r="AR942" s="295"/>
      <c r="AS942" s="295"/>
      <c r="AT942" s="295"/>
      <c r="AU942" s="295"/>
      <c r="AV942" s="295"/>
      <c r="AW942" s="295"/>
      <c r="AX942" s="295"/>
      <c r="AY942" s="295"/>
      <c r="AZ942" s="295"/>
      <c r="BA942" s="295"/>
      <c r="BB942" s="295"/>
      <c r="BC942" s="295"/>
      <c r="BD942" s="295"/>
      <c r="BE942" s="295"/>
      <c r="BF942" s="295"/>
      <c r="BG942" s="295"/>
      <c r="BH942" s="295"/>
      <c r="BI942" s="295"/>
    </row>
    <row r="943">
      <c r="A943" s="295"/>
      <c r="B943" s="295"/>
      <c r="C943" s="295"/>
      <c r="D943" s="295"/>
      <c r="E943" s="295"/>
      <c r="F943" s="295"/>
      <c r="G943" s="295"/>
      <c r="H943" s="295"/>
      <c r="I943" s="295"/>
      <c r="J943" s="295"/>
      <c r="K943" s="295"/>
      <c r="L943" s="295"/>
      <c r="M943" s="295"/>
      <c r="N943" s="295"/>
      <c r="O943" s="295"/>
      <c r="P943" s="295"/>
      <c r="Q943" s="295"/>
      <c r="R943" s="295"/>
      <c r="S943" s="295"/>
      <c r="T943" s="295"/>
      <c r="U943" s="295"/>
      <c r="V943" s="295"/>
      <c r="W943" s="295"/>
      <c r="X943" s="295"/>
      <c r="Y943" s="295"/>
      <c r="Z943" s="295"/>
      <c r="AA943" s="295"/>
      <c r="AB943" s="295"/>
      <c r="AC943" s="295"/>
      <c r="AD943" s="295"/>
      <c r="AE943" s="295"/>
      <c r="AF943" s="295"/>
      <c r="AG943" s="295"/>
      <c r="AH943" s="295"/>
      <c r="AI943" s="295"/>
      <c r="AJ943" s="295"/>
      <c r="AK943" s="295"/>
      <c r="AL943" s="295"/>
      <c r="AM943" s="295"/>
      <c r="AN943" s="295"/>
      <c r="AO943" s="295"/>
      <c r="AP943" s="295"/>
      <c r="AQ943" s="295"/>
      <c r="AR943" s="295"/>
      <c r="AS943" s="295"/>
      <c r="AT943" s="295"/>
      <c r="AU943" s="295"/>
      <c r="AV943" s="295"/>
      <c r="AW943" s="295"/>
      <c r="AX943" s="295"/>
      <c r="AY943" s="295"/>
      <c r="AZ943" s="295"/>
      <c r="BA943" s="295"/>
      <c r="BB943" s="295"/>
      <c r="BC943" s="295"/>
      <c r="BD943" s="295"/>
      <c r="BE943" s="295"/>
      <c r="BF943" s="295"/>
      <c r="BG943" s="295"/>
      <c r="BH943" s="295"/>
      <c r="BI943" s="295"/>
    </row>
    <row r="944">
      <c r="A944" s="295"/>
      <c r="B944" s="295"/>
      <c r="C944" s="295"/>
      <c r="D944" s="295"/>
      <c r="E944" s="295"/>
      <c r="F944" s="295"/>
      <c r="G944" s="295"/>
      <c r="H944" s="295"/>
      <c r="I944" s="295"/>
      <c r="J944" s="295"/>
      <c r="K944" s="295"/>
      <c r="L944" s="295"/>
      <c r="M944" s="295"/>
      <c r="N944" s="295"/>
      <c r="O944" s="295"/>
      <c r="P944" s="295"/>
      <c r="Q944" s="295"/>
      <c r="R944" s="295"/>
      <c r="S944" s="295"/>
      <c r="T944" s="295"/>
      <c r="U944" s="295"/>
      <c r="V944" s="295"/>
      <c r="W944" s="295"/>
      <c r="X944" s="295"/>
      <c r="Y944" s="295"/>
      <c r="Z944" s="295"/>
      <c r="AA944" s="295"/>
      <c r="AB944" s="295"/>
      <c r="AC944" s="295"/>
      <c r="AD944" s="295"/>
      <c r="AE944" s="295"/>
      <c r="AF944" s="295"/>
      <c r="AG944" s="295"/>
      <c r="AH944" s="295"/>
      <c r="AI944" s="295"/>
      <c r="AJ944" s="295"/>
      <c r="AK944" s="295"/>
      <c r="AL944" s="295"/>
      <c r="AM944" s="295"/>
      <c r="AN944" s="295"/>
      <c r="AO944" s="295"/>
      <c r="AP944" s="295"/>
      <c r="AQ944" s="295"/>
      <c r="AR944" s="295"/>
      <c r="AS944" s="295"/>
      <c r="AT944" s="295"/>
      <c r="AU944" s="295"/>
      <c r="AV944" s="295"/>
      <c r="AW944" s="295"/>
      <c r="AX944" s="295"/>
      <c r="AY944" s="295"/>
      <c r="AZ944" s="295"/>
      <c r="BA944" s="295"/>
      <c r="BB944" s="295"/>
      <c r="BC944" s="295"/>
      <c r="BD944" s="295"/>
      <c r="BE944" s="295"/>
      <c r="BF944" s="295"/>
      <c r="BG944" s="295"/>
      <c r="BH944" s="295"/>
      <c r="BI944" s="295"/>
    </row>
    <row r="945">
      <c r="A945" s="295"/>
      <c r="B945" s="295"/>
      <c r="C945" s="295"/>
      <c r="D945" s="295"/>
      <c r="E945" s="295"/>
      <c r="F945" s="295"/>
      <c r="G945" s="295"/>
      <c r="H945" s="295"/>
      <c r="I945" s="295"/>
      <c r="J945" s="295"/>
      <c r="K945" s="295"/>
      <c r="L945" s="295"/>
      <c r="M945" s="295"/>
      <c r="N945" s="295"/>
      <c r="O945" s="295"/>
      <c r="P945" s="295"/>
      <c r="Q945" s="295"/>
      <c r="R945" s="295"/>
      <c r="S945" s="295"/>
      <c r="T945" s="295"/>
      <c r="U945" s="295"/>
      <c r="V945" s="295"/>
      <c r="W945" s="295"/>
      <c r="X945" s="295"/>
      <c r="Y945" s="295"/>
      <c r="Z945" s="295"/>
      <c r="AA945" s="295"/>
      <c r="AB945" s="295"/>
      <c r="AC945" s="295"/>
      <c r="AD945" s="295"/>
      <c r="AE945" s="295"/>
      <c r="AF945" s="295"/>
      <c r="AG945" s="295"/>
      <c r="AH945" s="295"/>
      <c r="AI945" s="295"/>
      <c r="AJ945" s="295"/>
      <c r="AK945" s="295"/>
      <c r="AL945" s="295"/>
      <c r="AM945" s="295"/>
      <c r="AN945" s="295"/>
      <c r="AO945" s="295"/>
      <c r="AP945" s="295"/>
      <c r="AQ945" s="295"/>
      <c r="AR945" s="295"/>
      <c r="AS945" s="295"/>
      <c r="AT945" s="295"/>
      <c r="AU945" s="295"/>
      <c r="AV945" s="295"/>
      <c r="AW945" s="295"/>
      <c r="AX945" s="295"/>
      <c r="AY945" s="295"/>
      <c r="AZ945" s="295"/>
      <c r="BA945" s="295"/>
      <c r="BB945" s="295"/>
      <c r="BC945" s="295"/>
      <c r="BD945" s="295"/>
      <c r="BE945" s="295"/>
      <c r="BF945" s="295"/>
      <c r="BG945" s="295"/>
      <c r="BH945" s="295"/>
      <c r="BI945" s="295"/>
    </row>
    <row r="946">
      <c r="A946" s="295"/>
      <c r="B946" s="295"/>
      <c r="C946" s="295"/>
      <c r="D946" s="295"/>
      <c r="E946" s="295"/>
      <c r="F946" s="295"/>
      <c r="G946" s="295"/>
      <c r="H946" s="295"/>
      <c r="I946" s="295"/>
      <c r="J946" s="295"/>
      <c r="K946" s="295"/>
      <c r="L946" s="295"/>
      <c r="M946" s="295"/>
      <c r="N946" s="295"/>
      <c r="O946" s="295"/>
      <c r="P946" s="295"/>
      <c r="Q946" s="295"/>
      <c r="R946" s="295"/>
      <c r="S946" s="295"/>
      <c r="T946" s="295"/>
      <c r="U946" s="295"/>
      <c r="V946" s="295"/>
      <c r="W946" s="295"/>
      <c r="X946" s="295"/>
      <c r="Y946" s="295"/>
      <c r="Z946" s="295"/>
      <c r="AA946" s="295"/>
      <c r="AB946" s="295"/>
      <c r="AC946" s="295"/>
      <c r="AD946" s="295"/>
      <c r="AE946" s="295"/>
      <c r="AF946" s="295"/>
      <c r="AG946" s="295"/>
      <c r="AH946" s="295"/>
      <c r="AI946" s="295"/>
      <c r="AJ946" s="295"/>
      <c r="AK946" s="295"/>
      <c r="AL946" s="295"/>
      <c r="AM946" s="295"/>
      <c r="AN946" s="295"/>
      <c r="AO946" s="295"/>
      <c r="AP946" s="295"/>
      <c r="AQ946" s="295"/>
      <c r="AR946" s="295"/>
      <c r="AS946" s="295"/>
      <c r="AT946" s="295"/>
      <c r="AU946" s="295"/>
      <c r="AV946" s="295"/>
      <c r="AW946" s="295"/>
      <c r="AX946" s="295"/>
      <c r="AY946" s="295"/>
      <c r="AZ946" s="295"/>
      <c r="BA946" s="295"/>
      <c r="BB946" s="295"/>
      <c r="BC946" s="295"/>
      <c r="BD946" s="295"/>
      <c r="BE946" s="295"/>
      <c r="BF946" s="295"/>
      <c r="BG946" s="295"/>
      <c r="BH946" s="295"/>
      <c r="BI946" s="295"/>
    </row>
    <row r="947">
      <c r="A947" s="295"/>
      <c r="B947" s="295"/>
      <c r="C947" s="295"/>
      <c r="D947" s="295"/>
      <c r="E947" s="295"/>
      <c r="F947" s="295"/>
      <c r="G947" s="295"/>
      <c r="H947" s="295"/>
      <c r="I947" s="295"/>
      <c r="J947" s="295"/>
      <c r="K947" s="295"/>
      <c r="L947" s="295"/>
      <c r="M947" s="295"/>
      <c r="N947" s="295"/>
      <c r="O947" s="295"/>
      <c r="P947" s="295"/>
      <c r="Q947" s="295"/>
      <c r="R947" s="295"/>
      <c r="S947" s="295"/>
      <c r="T947" s="295"/>
      <c r="U947" s="295"/>
      <c r="V947" s="295"/>
      <c r="W947" s="295"/>
      <c r="X947" s="295"/>
      <c r="Y947" s="295"/>
      <c r="Z947" s="295"/>
      <c r="AA947" s="295"/>
      <c r="AB947" s="295"/>
      <c r="AC947" s="295"/>
      <c r="AD947" s="295"/>
      <c r="AE947" s="295"/>
      <c r="AF947" s="295"/>
      <c r="AG947" s="295"/>
      <c r="AH947" s="295"/>
      <c r="AI947" s="295"/>
      <c r="AJ947" s="295"/>
      <c r="AK947" s="295"/>
      <c r="AL947" s="295"/>
      <c r="AM947" s="295"/>
      <c r="AN947" s="295"/>
      <c r="AO947" s="295"/>
      <c r="AP947" s="295"/>
      <c r="AQ947" s="295"/>
      <c r="AR947" s="295"/>
      <c r="AS947" s="295"/>
      <c r="AT947" s="295"/>
      <c r="AU947" s="295"/>
      <c r="AV947" s="295"/>
      <c r="AW947" s="295"/>
      <c r="AX947" s="295"/>
      <c r="AY947" s="295"/>
      <c r="AZ947" s="295"/>
      <c r="BA947" s="295"/>
      <c r="BB947" s="295"/>
      <c r="BC947" s="295"/>
      <c r="BD947" s="295"/>
      <c r="BE947" s="295"/>
      <c r="BF947" s="295"/>
      <c r="BG947" s="295"/>
      <c r="BH947" s="295"/>
      <c r="BI947" s="295"/>
    </row>
    <row r="948">
      <c r="A948" s="295"/>
      <c r="B948" s="295"/>
      <c r="C948" s="295"/>
      <c r="D948" s="295"/>
      <c r="E948" s="295"/>
      <c r="F948" s="295"/>
      <c r="G948" s="295"/>
      <c r="H948" s="295"/>
      <c r="I948" s="295"/>
      <c r="J948" s="295"/>
      <c r="K948" s="295"/>
      <c r="L948" s="295"/>
      <c r="M948" s="295"/>
      <c r="N948" s="295"/>
      <c r="O948" s="295"/>
      <c r="P948" s="295"/>
      <c r="Q948" s="295"/>
      <c r="R948" s="295"/>
      <c r="S948" s="295"/>
      <c r="T948" s="295"/>
      <c r="U948" s="295"/>
      <c r="V948" s="295"/>
      <c r="W948" s="295"/>
      <c r="X948" s="295"/>
      <c r="Y948" s="295"/>
      <c r="Z948" s="295"/>
      <c r="AA948" s="295"/>
      <c r="AB948" s="295"/>
      <c r="AC948" s="295"/>
      <c r="AD948" s="295"/>
      <c r="AE948" s="295"/>
      <c r="AF948" s="295"/>
      <c r="AG948" s="295"/>
      <c r="AH948" s="295"/>
      <c r="AI948" s="295"/>
      <c r="AJ948" s="295"/>
      <c r="AK948" s="295"/>
      <c r="AL948" s="295"/>
      <c r="AM948" s="295"/>
      <c r="AN948" s="295"/>
      <c r="AO948" s="295"/>
      <c r="AP948" s="295"/>
      <c r="AQ948" s="295"/>
      <c r="AR948" s="295"/>
      <c r="AS948" s="295"/>
      <c r="AT948" s="295"/>
      <c r="AU948" s="295"/>
      <c r="AV948" s="295"/>
      <c r="AW948" s="295"/>
      <c r="AX948" s="295"/>
      <c r="AY948" s="295"/>
      <c r="AZ948" s="295"/>
      <c r="BA948" s="295"/>
      <c r="BB948" s="295"/>
      <c r="BC948" s="295"/>
      <c r="BD948" s="295"/>
      <c r="BE948" s="295"/>
      <c r="BF948" s="295"/>
      <c r="BG948" s="295"/>
      <c r="BH948" s="295"/>
      <c r="BI948" s="295"/>
    </row>
    <row r="949">
      <c r="A949" s="295"/>
      <c r="B949" s="295"/>
      <c r="C949" s="295"/>
      <c r="D949" s="295"/>
      <c r="E949" s="295"/>
      <c r="F949" s="295"/>
      <c r="G949" s="295"/>
      <c r="H949" s="295"/>
      <c r="I949" s="295"/>
      <c r="J949" s="295"/>
      <c r="K949" s="295"/>
      <c r="L949" s="295"/>
      <c r="M949" s="295"/>
      <c r="N949" s="295"/>
      <c r="O949" s="295"/>
      <c r="P949" s="295"/>
      <c r="Q949" s="295"/>
      <c r="R949" s="295"/>
      <c r="S949" s="295"/>
      <c r="T949" s="295"/>
      <c r="U949" s="295"/>
      <c r="V949" s="295"/>
      <c r="W949" s="295"/>
      <c r="X949" s="295"/>
      <c r="Y949" s="295"/>
      <c r="Z949" s="295"/>
      <c r="AA949" s="295"/>
      <c r="AB949" s="295"/>
      <c r="AC949" s="295"/>
      <c r="AD949" s="295"/>
      <c r="AE949" s="295"/>
      <c r="AF949" s="295"/>
      <c r="AG949" s="295"/>
      <c r="AH949" s="295"/>
      <c r="AI949" s="295"/>
      <c r="AJ949" s="295"/>
      <c r="AK949" s="295"/>
      <c r="AL949" s="295"/>
      <c r="AM949" s="295"/>
      <c r="AN949" s="295"/>
      <c r="AO949" s="295"/>
      <c r="AP949" s="295"/>
      <c r="AQ949" s="295"/>
      <c r="AR949" s="295"/>
      <c r="AS949" s="295"/>
      <c r="AT949" s="295"/>
      <c r="AU949" s="295"/>
      <c r="AV949" s="295"/>
      <c r="AW949" s="295"/>
      <c r="AX949" s="295"/>
      <c r="AY949" s="295"/>
      <c r="AZ949" s="295"/>
      <c r="BA949" s="295"/>
      <c r="BB949" s="295"/>
      <c r="BC949" s="295"/>
      <c r="BD949" s="295"/>
      <c r="BE949" s="295"/>
      <c r="BF949" s="295"/>
      <c r="BG949" s="295"/>
      <c r="BH949" s="295"/>
      <c r="BI949" s="295"/>
    </row>
    <row r="950">
      <c r="A950" s="295"/>
      <c r="B950" s="295"/>
      <c r="C950" s="295"/>
      <c r="D950" s="295"/>
      <c r="E950" s="295"/>
      <c r="F950" s="295"/>
      <c r="G950" s="295"/>
      <c r="H950" s="295"/>
      <c r="I950" s="295"/>
      <c r="J950" s="295"/>
      <c r="K950" s="295"/>
      <c r="L950" s="295"/>
      <c r="M950" s="295"/>
      <c r="N950" s="295"/>
      <c r="O950" s="295"/>
      <c r="P950" s="295"/>
      <c r="Q950" s="295"/>
      <c r="R950" s="295"/>
      <c r="S950" s="295"/>
      <c r="T950" s="295"/>
      <c r="U950" s="295"/>
      <c r="V950" s="295"/>
      <c r="W950" s="295"/>
      <c r="X950" s="295"/>
      <c r="Y950" s="295"/>
      <c r="Z950" s="295"/>
      <c r="AA950" s="295"/>
      <c r="AB950" s="295"/>
      <c r="AC950" s="295"/>
      <c r="AD950" s="295"/>
      <c r="AE950" s="295"/>
      <c r="AF950" s="295"/>
      <c r="AG950" s="295"/>
      <c r="AH950" s="295"/>
      <c r="AI950" s="295"/>
      <c r="AJ950" s="295"/>
      <c r="AK950" s="295"/>
      <c r="AL950" s="295"/>
      <c r="AM950" s="295"/>
      <c r="AN950" s="295"/>
      <c r="AO950" s="295"/>
      <c r="AP950" s="295"/>
      <c r="AQ950" s="295"/>
      <c r="AR950" s="295"/>
      <c r="AS950" s="295"/>
      <c r="AT950" s="295"/>
      <c r="AU950" s="295"/>
      <c r="AV950" s="295"/>
      <c r="AW950" s="295"/>
      <c r="AX950" s="295"/>
      <c r="AY950" s="295"/>
      <c r="AZ950" s="295"/>
      <c r="BA950" s="295"/>
      <c r="BB950" s="295"/>
      <c r="BC950" s="295"/>
      <c r="BD950" s="295"/>
      <c r="BE950" s="295"/>
      <c r="BF950" s="295"/>
      <c r="BG950" s="295"/>
      <c r="BH950" s="295"/>
      <c r="BI950" s="295"/>
    </row>
    <row r="951">
      <c r="A951" s="295"/>
      <c r="B951" s="295"/>
      <c r="C951" s="295"/>
      <c r="D951" s="295"/>
      <c r="E951" s="295"/>
      <c r="F951" s="295"/>
      <c r="G951" s="295"/>
      <c r="H951" s="295"/>
      <c r="I951" s="295"/>
      <c r="J951" s="295"/>
      <c r="K951" s="295"/>
      <c r="L951" s="295"/>
      <c r="M951" s="295"/>
      <c r="N951" s="295"/>
      <c r="O951" s="295"/>
      <c r="P951" s="295"/>
      <c r="Q951" s="295"/>
      <c r="R951" s="295"/>
      <c r="S951" s="295"/>
      <c r="T951" s="295"/>
      <c r="U951" s="295"/>
      <c r="V951" s="295"/>
      <c r="W951" s="295"/>
      <c r="X951" s="295"/>
      <c r="Y951" s="295"/>
      <c r="Z951" s="295"/>
      <c r="AA951" s="295"/>
      <c r="AB951" s="295"/>
      <c r="AC951" s="295"/>
      <c r="AD951" s="295"/>
      <c r="AE951" s="295"/>
      <c r="AF951" s="295"/>
      <c r="AG951" s="295"/>
      <c r="AH951" s="295"/>
      <c r="AI951" s="295"/>
      <c r="AJ951" s="295"/>
      <c r="AK951" s="295"/>
      <c r="AL951" s="295"/>
      <c r="AM951" s="295"/>
      <c r="AN951" s="295"/>
      <c r="AO951" s="295"/>
      <c r="AP951" s="295"/>
      <c r="AQ951" s="295"/>
      <c r="AR951" s="295"/>
      <c r="AS951" s="295"/>
      <c r="AT951" s="295"/>
      <c r="AU951" s="295"/>
      <c r="AV951" s="295"/>
      <c r="AW951" s="295"/>
      <c r="AX951" s="295"/>
      <c r="AY951" s="295"/>
      <c r="AZ951" s="295"/>
      <c r="BA951" s="295"/>
      <c r="BB951" s="295"/>
      <c r="BC951" s="295"/>
      <c r="BD951" s="295"/>
      <c r="BE951" s="295"/>
      <c r="BF951" s="295"/>
      <c r="BG951" s="295"/>
      <c r="BH951" s="295"/>
      <c r="BI951" s="295"/>
    </row>
    <row r="952">
      <c r="A952" s="295"/>
      <c r="B952" s="295"/>
      <c r="C952" s="295"/>
      <c r="D952" s="295"/>
      <c r="E952" s="295"/>
      <c r="F952" s="295"/>
      <c r="G952" s="295"/>
      <c r="H952" s="295"/>
      <c r="I952" s="295"/>
      <c r="J952" s="295"/>
      <c r="K952" s="295"/>
      <c r="L952" s="295"/>
      <c r="M952" s="295"/>
      <c r="N952" s="295"/>
      <c r="O952" s="295"/>
      <c r="P952" s="295"/>
      <c r="Q952" s="295"/>
      <c r="R952" s="295"/>
      <c r="S952" s="295"/>
      <c r="T952" s="295"/>
      <c r="U952" s="295"/>
      <c r="V952" s="295"/>
      <c r="W952" s="295"/>
      <c r="X952" s="295"/>
      <c r="Y952" s="295"/>
      <c r="Z952" s="295"/>
      <c r="AA952" s="295"/>
      <c r="AB952" s="295"/>
      <c r="AC952" s="295"/>
      <c r="AD952" s="295"/>
      <c r="AE952" s="295"/>
      <c r="AF952" s="295"/>
      <c r="AG952" s="295"/>
      <c r="AH952" s="295"/>
      <c r="AI952" s="295"/>
      <c r="AJ952" s="295"/>
      <c r="AK952" s="295"/>
      <c r="AL952" s="295"/>
      <c r="AM952" s="295"/>
      <c r="AN952" s="295"/>
      <c r="AO952" s="295"/>
      <c r="AP952" s="295"/>
      <c r="AQ952" s="295"/>
      <c r="AR952" s="295"/>
      <c r="AS952" s="295"/>
      <c r="AT952" s="295"/>
      <c r="AU952" s="295"/>
      <c r="AV952" s="295"/>
      <c r="AW952" s="295"/>
      <c r="AX952" s="295"/>
      <c r="AY952" s="295"/>
      <c r="AZ952" s="295"/>
      <c r="BA952" s="295"/>
      <c r="BB952" s="295"/>
      <c r="BC952" s="295"/>
      <c r="BD952" s="295"/>
      <c r="BE952" s="295"/>
      <c r="BF952" s="295"/>
      <c r="BG952" s="295"/>
      <c r="BH952" s="295"/>
      <c r="BI952" s="295"/>
    </row>
    <row r="953">
      <c r="A953" s="295"/>
      <c r="B953" s="295"/>
      <c r="C953" s="295"/>
      <c r="D953" s="295"/>
      <c r="E953" s="295"/>
      <c r="F953" s="295"/>
      <c r="G953" s="295"/>
      <c r="H953" s="295"/>
      <c r="I953" s="295"/>
      <c r="J953" s="295"/>
      <c r="K953" s="295"/>
      <c r="L953" s="295"/>
      <c r="M953" s="295"/>
      <c r="N953" s="295"/>
      <c r="O953" s="295"/>
      <c r="P953" s="295"/>
      <c r="Q953" s="295"/>
      <c r="R953" s="295"/>
      <c r="S953" s="295"/>
      <c r="T953" s="295"/>
      <c r="U953" s="295"/>
      <c r="V953" s="295"/>
      <c r="W953" s="295"/>
      <c r="X953" s="295"/>
      <c r="Y953" s="295"/>
      <c r="Z953" s="295"/>
      <c r="AA953" s="295"/>
      <c r="AB953" s="295"/>
      <c r="AC953" s="295"/>
      <c r="AD953" s="295"/>
      <c r="AE953" s="295"/>
      <c r="AF953" s="295"/>
      <c r="AG953" s="295"/>
      <c r="AH953" s="295"/>
      <c r="AI953" s="295"/>
      <c r="AJ953" s="295"/>
      <c r="AK953" s="295"/>
      <c r="AL953" s="295"/>
      <c r="AM953" s="295"/>
      <c r="AN953" s="295"/>
      <c r="AO953" s="295"/>
      <c r="AP953" s="295"/>
      <c r="AQ953" s="295"/>
      <c r="AR953" s="295"/>
      <c r="AS953" s="295"/>
      <c r="AT953" s="295"/>
      <c r="AU953" s="295"/>
      <c r="AV953" s="295"/>
      <c r="AW953" s="295"/>
      <c r="AX953" s="295"/>
      <c r="AY953" s="295"/>
      <c r="AZ953" s="295"/>
      <c r="BA953" s="295"/>
      <c r="BB953" s="295"/>
      <c r="BC953" s="295"/>
      <c r="BD953" s="295"/>
      <c r="BE953" s="295"/>
      <c r="BF953" s="295"/>
      <c r="BG953" s="295"/>
      <c r="BH953" s="295"/>
      <c r="BI953" s="295"/>
    </row>
    <row r="954">
      <c r="A954" s="295"/>
      <c r="B954" s="295"/>
      <c r="C954" s="295"/>
      <c r="D954" s="295"/>
      <c r="E954" s="295"/>
      <c r="F954" s="295"/>
      <c r="G954" s="295"/>
      <c r="H954" s="295"/>
      <c r="I954" s="295"/>
      <c r="J954" s="295"/>
      <c r="K954" s="295"/>
      <c r="L954" s="295"/>
      <c r="M954" s="295"/>
      <c r="N954" s="295"/>
      <c r="O954" s="295"/>
      <c r="P954" s="295"/>
      <c r="Q954" s="295"/>
      <c r="R954" s="295"/>
      <c r="S954" s="295"/>
      <c r="T954" s="295"/>
      <c r="U954" s="295"/>
      <c r="V954" s="295"/>
      <c r="W954" s="295"/>
      <c r="X954" s="295"/>
      <c r="Y954" s="295"/>
      <c r="Z954" s="295"/>
      <c r="AA954" s="295"/>
      <c r="AB954" s="295"/>
      <c r="AC954" s="295"/>
      <c r="AD954" s="295"/>
      <c r="AE954" s="295"/>
      <c r="AF954" s="295"/>
      <c r="AG954" s="295"/>
      <c r="AH954" s="295"/>
      <c r="AI954" s="295"/>
      <c r="AJ954" s="295"/>
      <c r="AK954" s="295"/>
      <c r="AL954" s="295"/>
      <c r="AM954" s="295"/>
      <c r="AN954" s="295"/>
      <c r="AO954" s="295"/>
      <c r="AP954" s="295"/>
      <c r="AQ954" s="295"/>
      <c r="AR954" s="295"/>
      <c r="AS954" s="295"/>
      <c r="AT954" s="295"/>
      <c r="AU954" s="295"/>
      <c r="AV954" s="295"/>
      <c r="AW954" s="295"/>
      <c r="AX954" s="295"/>
      <c r="AY954" s="295"/>
      <c r="AZ954" s="295"/>
      <c r="BA954" s="295"/>
      <c r="BB954" s="295"/>
      <c r="BC954" s="295"/>
      <c r="BD954" s="295"/>
      <c r="BE954" s="295"/>
      <c r="BF954" s="295"/>
      <c r="BG954" s="295"/>
      <c r="BH954" s="295"/>
      <c r="BI954" s="295"/>
    </row>
    <row r="955">
      <c r="A955" s="295"/>
      <c r="B955" s="295"/>
      <c r="C955" s="295"/>
      <c r="D955" s="295"/>
      <c r="E955" s="295"/>
      <c r="F955" s="295"/>
      <c r="G955" s="295"/>
      <c r="H955" s="295"/>
      <c r="I955" s="295"/>
      <c r="J955" s="295"/>
      <c r="K955" s="295"/>
      <c r="L955" s="295"/>
      <c r="M955" s="295"/>
      <c r="N955" s="295"/>
      <c r="O955" s="295"/>
      <c r="P955" s="295"/>
      <c r="Q955" s="295"/>
      <c r="R955" s="295"/>
      <c r="S955" s="295"/>
      <c r="T955" s="295"/>
      <c r="U955" s="295"/>
      <c r="V955" s="295"/>
      <c r="W955" s="295"/>
      <c r="X955" s="295"/>
      <c r="Y955" s="295"/>
      <c r="Z955" s="295"/>
      <c r="AA955" s="295"/>
      <c r="AB955" s="295"/>
      <c r="AC955" s="295"/>
      <c r="AD955" s="295"/>
      <c r="AE955" s="295"/>
      <c r="AF955" s="295"/>
      <c r="AG955" s="295"/>
      <c r="AH955" s="295"/>
      <c r="AI955" s="295"/>
      <c r="AJ955" s="295"/>
      <c r="AK955" s="295"/>
      <c r="AL955" s="295"/>
      <c r="AM955" s="295"/>
      <c r="AN955" s="295"/>
      <c r="AO955" s="295"/>
      <c r="AP955" s="295"/>
      <c r="AQ955" s="295"/>
      <c r="AR955" s="295"/>
      <c r="AS955" s="295"/>
      <c r="AT955" s="295"/>
      <c r="AU955" s="295"/>
      <c r="AV955" s="295"/>
      <c r="AW955" s="295"/>
      <c r="AX955" s="295"/>
      <c r="AY955" s="295"/>
      <c r="AZ955" s="295"/>
      <c r="BA955" s="295"/>
      <c r="BB955" s="295"/>
      <c r="BC955" s="295"/>
      <c r="BD955" s="295"/>
      <c r="BE955" s="295"/>
      <c r="BF955" s="295"/>
      <c r="BG955" s="295"/>
      <c r="BH955" s="295"/>
      <c r="BI955" s="295"/>
    </row>
    <row r="956">
      <c r="A956" s="295"/>
      <c r="B956" s="295"/>
      <c r="C956" s="295"/>
      <c r="D956" s="295"/>
      <c r="E956" s="295"/>
      <c r="F956" s="295"/>
      <c r="G956" s="295"/>
      <c r="H956" s="295"/>
      <c r="I956" s="295"/>
      <c r="J956" s="295"/>
      <c r="K956" s="295"/>
      <c r="L956" s="295"/>
      <c r="M956" s="295"/>
      <c r="N956" s="295"/>
      <c r="O956" s="295"/>
      <c r="P956" s="295"/>
      <c r="Q956" s="295"/>
      <c r="R956" s="295"/>
      <c r="S956" s="295"/>
      <c r="T956" s="295"/>
      <c r="U956" s="295"/>
      <c r="V956" s="295"/>
      <c r="W956" s="295"/>
      <c r="X956" s="295"/>
      <c r="Y956" s="295"/>
      <c r="Z956" s="295"/>
      <c r="AA956" s="295"/>
      <c r="AB956" s="295"/>
      <c r="AC956" s="295"/>
      <c r="AD956" s="295"/>
      <c r="AE956" s="295"/>
      <c r="AF956" s="295"/>
      <c r="AG956" s="295"/>
      <c r="AH956" s="295"/>
      <c r="AI956" s="295"/>
      <c r="AJ956" s="295"/>
      <c r="AK956" s="295"/>
      <c r="AL956" s="295"/>
      <c r="AM956" s="295"/>
      <c r="AN956" s="295"/>
      <c r="AO956" s="295"/>
      <c r="AP956" s="295"/>
      <c r="AQ956" s="295"/>
      <c r="AR956" s="295"/>
      <c r="AS956" s="295"/>
      <c r="AT956" s="295"/>
      <c r="AU956" s="295"/>
      <c r="AV956" s="295"/>
      <c r="AW956" s="295"/>
      <c r="AX956" s="295"/>
      <c r="AY956" s="295"/>
      <c r="AZ956" s="295"/>
      <c r="BA956" s="295"/>
      <c r="BB956" s="295"/>
      <c r="BC956" s="295"/>
      <c r="BD956" s="295"/>
      <c r="BE956" s="295"/>
      <c r="BF956" s="295"/>
      <c r="BG956" s="295"/>
      <c r="BH956" s="295"/>
      <c r="BI956" s="295"/>
    </row>
    <row r="957">
      <c r="A957" s="295"/>
      <c r="B957" s="295"/>
      <c r="C957" s="295"/>
      <c r="D957" s="295"/>
      <c r="E957" s="295"/>
      <c r="F957" s="295"/>
      <c r="G957" s="295"/>
      <c r="H957" s="295"/>
      <c r="I957" s="295"/>
      <c r="J957" s="295"/>
      <c r="K957" s="295"/>
      <c r="L957" s="295"/>
      <c r="M957" s="295"/>
      <c r="N957" s="295"/>
      <c r="O957" s="295"/>
      <c r="P957" s="295"/>
      <c r="Q957" s="295"/>
      <c r="R957" s="295"/>
      <c r="S957" s="295"/>
      <c r="T957" s="295"/>
      <c r="U957" s="295"/>
      <c r="V957" s="295"/>
      <c r="W957" s="295"/>
      <c r="X957" s="295"/>
      <c r="Y957" s="295"/>
      <c r="Z957" s="295"/>
      <c r="AA957" s="295"/>
      <c r="AB957" s="295"/>
      <c r="AC957" s="295"/>
      <c r="AD957" s="295"/>
      <c r="AE957" s="295"/>
      <c r="AF957" s="295"/>
      <c r="AG957" s="295"/>
      <c r="AH957" s="295"/>
      <c r="AI957" s="295"/>
      <c r="AJ957" s="295"/>
      <c r="AK957" s="295"/>
      <c r="AL957" s="295"/>
      <c r="AM957" s="295"/>
      <c r="AN957" s="295"/>
      <c r="AO957" s="295"/>
      <c r="AP957" s="295"/>
      <c r="AQ957" s="295"/>
      <c r="AR957" s="295"/>
      <c r="AS957" s="295"/>
      <c r="AT957" s="295"/>
      <c r="AU957" s="295"/>
      <c r="AV957" s="295"/>
      <c r="AW957" s="295"/>
      <c r="AX957" s="295"/>
      <c r="AY957" s="295"/>
      <c r="AZ957" s="295"/>
      <c r="BA957" s="295"/>
      <c r="BB957" s="295"/>
      <c r="BC957" s="295"/>
      <c r="BD957" s="295"/>
      <c r="BE957" s="295"/>
      <c r="BF957" s="295"/>
      <c r="BG957" s="295"/>
      <c r="BH957" s="295"/>
      <c r="BI957" s="295"/>
    </row>
    <row r="958">
      <c r="A958" s="295"/>
      <c r="B958" s="295"/>
      <c r="C958" s="295"/>
      <c r="D958" s="295"/>
      <c r="E958" s="295"/>
      <c r="F958" s="295"/>
      <c r="G958" s="295"/>
      <c r="H958" s="295"/>
      <c r="I958" s="295"/>
      <c r="J958" s="295"/>
      <c r="K958" s="295"/>
      <c r="L958" s="295"/>
      <c r="M958" s="295"/>
      <c r="N958" s="295"/>
      <c r="O958" s="295"/>
      <c r="P958" s="295"/>
      <c r="Q958" s="295"/>
      <c r="R958" s="295"/>
      <c r="S958" s="295"/>
      <c r="T958" s="295"/>
      <c r="U958" s="295"/>
      <c r="V958" s="295"/>
      <c r="W958" s="295"/>
      <c r="X958" s="295"/>
      <c r="Y958" s="295"/>
      <c r="Z958" s="295"/>
      <c r="AA958" s="295"/>
      <c r="AB958" s="295"/>
      <c r="AC958" s="295"/>
      <c r="AD958" s="295"/>
      <c r="AE958" s="295"/>
      <c r="AF958" s="295"/>
      <c r="AG958" s="295"/>
      <c r="AH958" s="295"/>
      <c r="AI958" s="295"/>
      <c r="AJ958" s="295"/>
      <c r="AK958" s="295"/>
      <c r="AL958" s="295"/>
      <c r="AM958" s="295"/>
      <c r="AN958" s="295"/>
      <c r="AO958" s="295"/>
      <c r="AP958" s="295"/>
      <c r="AQ958" s="295"/>
      <c r="AR958" s="295"/>
      <c r="AS958" s="295"/>
      <c r="AT958" s="295"/>
      <c r="AU958" s="295"/>
      <c r="AV958" s="295"/>
      <c r="AW958" s="295"/>
      <c r="AX958" s="295"/>
      <c r="AY958" s="295"/>
      <c r="AZ958" s="295"/>
      <c r="BA958" s="295"/>
      <c r="BB958" s="295"/>
      <c r="BC958" s="295"/>
      <c r="BD958" s="295"/>
      <c r="BE958" s="295"/>
      <c r="BF958" s="295"/>
      <c r="BG958" s="295"/>
      <c r="BH958" s="295"/>
      <c r="BI958" s="295"/>
    </row>
    <row r="959">
      <c r="A959" s="295"/>
      <c r="B959" s="295"/>
      <c r="C959" s="295"/>
      <c r="D959" s="295"/>
      <c r="E959" s="295"/>
      <c r="F959" s="295"/>
      <c r="G959" s="295"/>
      <c r="H959" s="295"/>
      <c r="I959" s="295"/>
      <c r="J959" s="295"/>
      <c r="K959" s="295"/>
      <c r="L959" s="295"/>
      <c r="M959" s="295"/>
      <c r="N959" s="295"/>
      <c r="O959" s="295"/>
      <c r="P959" s="295"/>
      <c r="Q959" s="295"/>
      <c r="R959" s="295"/>
      <c r="S959" s="295"/>
      <c r="T959" s="295"/>
      <c r="U959" s="295"/>
      <c r="V959" s="295"/>
      <c r="W959" s="295"/>
      <c r="X959" s="295"/>
      <c r="Y959" s="295"/>
      <c r="Z959" s="295"/>
      <c r="AA959" s="295"/>
      <c r="AB959" s="295"/>
      <c r="AC959" s="295"/>
      <c r="AD959" s="295"/>
      <c r="AE959" s="295"/>
      <c r="AF959" s="295"/>
      <c r="AG959" s="295"/>
      <c r="AH959" s="295"/>
      <c r="AI959" s="295"/>
      <c r="AJ959" s="295"/>
      <c r="AK959" s="295"/>
      <c r="AL959" s="295"/>
      <c r="AM959" s="295"/>
      <c r="AN959" s="295"/>
      <c r="AO959" s="295"/>
      <c r="AP959" s="295"/>
      <c r="AQ959" s="295"/>
      <c r="AR959" s="295"/>
      <c r="AS959" s="295"/>
      <c r="AT959" s="295"/>
      <c r="AU959" s="295"/>
      <c r="AV959" s="295"/>
      <c r="AW959" s="295"/>
      <c r="AX959" s="295"/>
      <c r="AY959" s="295"/>
      <c r="AZ959" s="295"/>
      <c r="BA959" s="295"/>
      <c r="BB959" s="295"/>
      <c r="BC959" s="295"/>
      <c r="BD959" s="295"/>
      <c r="BE959" s="295"/>
      <c r="BF959" s="295"/>
      <c r="BG959" s="295"/>
      <c r="BH959" s="295"/>
      <c r="BI959" s="295"/>
    </row>
    <row r="960">
      <c r="A960" s="295"/>
      <c r="B960" s="295"/>
      <c r="C960" s="295"/>
      <c r="D960" s="295"/>
      <c r="E960" s="295"/>
      <c r="F960" s="295"/>
      <c r="G960" s="295"/>
      <c r="H960" s="295"/>
      <c r="I960" s="295"/>
      <c r="J960" s="295"/>
      <c r="K960" s="295"/>
      <c r="L960" s="295"/>
      <c r="M960" s="295"/>
      <c r="N960" s="295"/>
      <c r="O960" s="295"/>
      <c r="P960" s="295"/>
      <c r="Q960" s="295"/>
      <c r="R960" s="295"/>
      <c r="S960" s="295"/>
      <c r="T960" s="295"/>
      <c r="U960" s="295"/>
      <c r="V960" s="295"/>
      <c r="W960" s="295"/>
      <c r="X960" s="295"/>
      <c r="Y960" s="295"/>
      <c r="Z960" s="295"/>
      <c r="AA960" s="295"/>
      <c r="AB960" s="295"/>
      <c r="AC960" s="295"/>
      <c r="AD960" s="295"/>
      <c r="AE960" s="295"/>
      <c r="AF960" s="295"/>
      <c r="AG960" s="295"/>
      <c r="AH960" s="295"/>
      <c r="AI960" s="295"/>
      <c r="AJ960" s="295"/>
      <c r="AK960" s="295"/>
      <c r="AL960" s="295"/>
      <c r="AM960" s="295"/>
      <c r="AN960" s="295"/>
      <c r="AO960" s="295"/>
      <c r="AP960" s="295"/>
      <c r="AQ960" s="295"/>
      <c r="AR960" s="295"/>
      <c r="AS960" s="295"/>
      <c r="AT960" s="295"/>
      <c r="AU960" s="295"/>
      <c r="AV960" s="295"/>
      <c r="AW960" s="295"/>
      <c r="AX960" s="295"/>
      <c r="AY960" s="295"/>
      <c r="AZ960" s="295"/>
      <c r="BA960" s="295"/>
      <c r="BB960" s="295"/>
      <c r="BC960" s="295"/>
      <c r="BD960" s="295"/>
      <c r="BE960" s="295"/>
      <c r="BF960" s="295"/>
      <c r="BG960" s="295"/>
      <c r="BH960" s="295"/>
      <c r="BI960" s="295"/>
    </row>
    <row r="961">
      <c r="A961" s="295"/>
      <c r="B961" s="295"/>
      <c r="C961" s="295"/>
      <c r="D961" s="295"/>
      <c r="E961" s="295"/>
      <c r="F961" s="295"/>
      <c r="G961" s="295"/>
      <c r="H961" s="295"/>
      <c r="I961" s="295"/>
      <c r="J961" s="295"/>
      <c r="K961" s="295"/>
      <c r="L961" s="295"/>
      <c r="M961" s="295"/>
      <c r="N961" s="295"/>
      <c r="O961" s="295"/>
      <c r="P961" s="295"/>
      <c r="Q961" s="295"/>
      <c r="R961" s="295"/>
      <c r="S961" s="295"/>
      <c r="T961" s="295"/>
      <c r="U961" s="295"/>
      <c r="V961" s="295"/>
      <c r="W961" s="295"/>
      <c r="X961" s="295"/>
      <c r="Y961" s="295"/>
      <c r="Z961" s="295"/>
      <c r="AA961" s="295"/>
      <c r="AB961" s="295"/>
      <c r="AC961" s="295"/>
      <c r="AD961" s="295"/>
      <c r="AE961" s="295"/>
      <c r="AF961" s="295"/>
      <c r="AG961" s="295"/>
      <c r="AH961" s="295"/>
      <c r="AI961" s="295"/>
      <c r="AJ961" s="295"/>
      <c r="AK961" s="295"/>
      <c r="AL961" s="295"/>
      <c r="AM961" s="295"/>
      <c r="AN961" s="295"/>
      <c r="AO961" s="295"/>
      <c r="AP961" s="295"/>
      <c r="AQ961" s="295"/>
      <c r="AR961" s="295"/>
      <c r="AS961" s="295"/>
      <c r="AT961" s="295"/>
      <c r="AU961" s="295"/>
      <c r="AV961" s="295"/>
      <c r="AW961" s="295"/>
      <c r="AX961" s="295"/>
      <c r="AY961" s="295"/>
      <c r="AZ961" s="295"/>
      <c r="BA961" s="295"/>
      <c r="BB961" s="295"/>
      <c r="BC961" s="295"/>
      <c r="BD961" s="295"/>
      <c r="BE961" s="295"/>
      <c r="BF961" s="295"/>
      <c r="BG961" s="295"/>
      <c r="BH961" s="295"/>
      <c r="BI961" s="295"/>
    </row>
    <row r="962">
      <c r="A962" s="295"/>
      <c r="B962" s="295"/>
      <c r="C962" s="295"/>
      <c r="D962" s="295"/>
      <c r="E962" s="295"/>
      <c r="F962" s="295"/>
      <c r="G962" s="295"/>
      <c r="H962" s="295"/>
      <c r="I962" s="295"/>
      <c r="J962" s="295"/>
      <c r="K962" s="295"/>
      <c r="L962" s="295"/>
      <c r="M962" s="295"/>
      <c r="N962" s="295"/>
      <c r="O962" s="295"/>
      <c r="P962" s="295"/>
      <c r="Q962" s="295"/>
      <c r="R962" s="295"/>
      <c r="S962" s="295"/>
      <c r="T962" s="295"/>
      <c r="U962" s="295"/>
      <c r="V962" s="295"/>
      <c r="W962" s="295"/>
      <c r="X962" s="295"/>
      <c r="Y962" s="295"/>
      <c r="Z962" s="295"/>
      <c r="AA962" s="295"/>
      <c r="AB962" s="295"/>
      <c r="AC962" s="295"/>
      <c r="AD962" s="295"/>
      <c r="AE962" s="295"/>
      <c r="AF962" s="295"/>
      <c r="AG962" s="295"/>
      <c r="AH962" s="295"/>
      <c r="AI962" s="295"/>
      <c r="AJ962" s="295"/>
      <c r="AK962" s="295"/>
      <c r="AL962" s="295"/>
      <c r="AM962" s="295"/>
      <c r="AN962" s="295"/>
      <c r="AO962" s="295"/>
      <c r="AP962" s="295"/>
      <c r="AQ962" s="295"/>
      <c r="AR962" s="295"/>
      <c r="AS962" s="295"/>
      <c r="AT962" s="295"/>
      <c r="AU962" s="295"/>
      <c r="AV962" s="295"/>
      <c r="AW962" s="295"/>
      <c r="AX962" s="295"/>
      <c r="AY962" s="295"/>
      <c r="AZ962" s="295"/>
      <c r="BA962" s="295"/>
      <c r="BB962" s="295"/>
      <c r="BC962" s="295"/>
      <c r="BD962" s="295"/>
      <c r="BE962" s="295"/>
      <c r="BF962" s="295"/>
      <c r="BG962" s="295"/>
      <c r="BH962" s="295"/>
      <c r="BI962" s="295"/>
    </row>
    <row r="963">
      <c r="A963" s="295"/>
      <c r="B963" s="295"/>
      <c r="C963" s="295"/>
      <c r="D963" s="295"/>
      <c r="E963" s="295"/>
      <c r="F963" s="295"/>
      <c r="G963" s="295"/>
      <c r="H963" s="295"/>
      <c r="I963" s="295"/>
      <c r="J963" s="295"/>
      <c r="K963" s="295"/>
      <c r="L963" s="295"/>
      <c r="M963" s="295"/>
      <c r="N963" s="295"/>
      <c r="O963" s="295"/>
      <c r="P963" s="295"/>
      <c r="Q963" s="295"/>
      <c r="R963" s="295"/>
      <c r="S963" s="295"/>
      <c r="T963" s="295"/>
      <c r="U963" s="295"/>
      <c r="V963" s="295"/>
      <c r="W963" s="295"/>
      <c r="X963" s="295"/>
      <c r="Y963" s="295"/>
      <c r="Z963" s="295"/>
      <c r="AA963" s="295"/>
      <c r="AB963" s="295"/>
      <c r="AC963" s="295"/>
      <c r="AD963" s="295"/>
      <c r="AE963" s="295"/>
      <c r="AF963" s="295"/>
      <c r="AG963" s="295"/>
      <c r="AH963" s="295"/>
      <c r="AI963" s="295"/>
      <c r="AJ963" s="295"/>
      <c r="AK963" s="295"/>
      <c r="AL963" s="295"/>
      <c r="AM963" s="295"/>
      <c r="AN963" s="295"/>
      <c r="AO963" s="295"/>
      <c r="AP963" s="295"/>
      <c r="AQ963" s="295"/>
      <c r="AR963" s="295"/>
      <c r="AS963" s="295"/>
      <c r="AT963" s="295"/>
      <c r="AU963" s="295"/>
      <c r="AV963" s="295"/>
      <c r="AW963" s="295"/>
      <c r="AX963" s="295"/>
      <c r="AY963" s="295"/>
      <c r="AZ963" s="295"/>
      <c r="BA963" s="295"/>
      <c r="BB963" s="295"/>
      <c r="BC963" s="295"/>
      <c r="BD963" s="295"/>
      <c r="BE963" s="295"/>
      <c r="BF963" s="295"/>
      <c r="BG963" s="295"/>
      <c r="BH963" s="295"/>
      <c r="BI963" s="295"/>
    </row>
    <row r="964">
      <c r="A964" s="295"/>
      <c r="B964" s="295"/>
      <c r="C964" s="295"/>
      <c r="D964" s="295"/>
      <c r="E964" s="295"/>
      <c r="F964" s="295"/>
      <c r="G964" s="295"/>
      <c r="H964" s="295"/>
      <c r="I964" s="295"/>
      <c r="J964" s="295"/>
      <c r="K964" s="295"/>
      <c r="L964" s="295"/>
      <c r="M964" s="295"/>
      <c r="N964" s="295"/>
      <c r="O964" s="295"/>
      <c r="P964" s="295"/>
      <c r="Q964" s="295"/>
      <c r="R964" s="295"/>
      <c r="S964" s="295"/>
      <c r="T964" s="295"/>
      <c r="U964" s="295"/>
      <c r="V964" s="295"/>
      <c r="W964" s="295"/>
      <c r="X964" s="295"/>
      <c r="Y964" s="295"/>
      <c r="Z964" s="295"/>
      <c r="AA964" s="295"/>
      <c r="AB964" s="295"/>
      <c r="AC964" s="295"/>
      <c r="AD964" s="295"/>
      <c r="AE964" s="295"/>
      <c r="AF964" s="295"/>
      <c r="AG964" s="295"/>
      <c r="AH964" s="295"/>
      <c r="AI964" s="295"/>
      <c r="AJ964" s="295"/>
      <c r="AK964" s="295"/>
      <c r="AL964" s="295"/>
      <c r="AM964" s="295"/>
      <c r="AN964" s="295"/>
      <c r="AO964" s="295"/>
      <c r="AP964" s="295"/>
      <c r="AQ964" s="295"/>
      <c r="AR964" s="295"/>
      <c r="AS964" s="295"/>
      <c r="AT964" s="295"/>
      <c r="AU964" s="295"/>
      <c r="AV964" s="295"/>
      <c r="AW964" s="295"/>
      <c r="AX964" s="295"/>
      <c r="AY964" s="295"/>
      <c r="AZ964" s="295"/>
      <c r="BA964" s="295"/>
      <c r="BB964" s="295"/>
      <c r="BC964" s="295"/>
      <c r="BD964" s="295"/>
      <c r="BE964" s="295"/>
      <c r="BF964" s="295"/>
      <c r="BG964" s="295"/>
      <c r="BH964" s="295"/>
      <c r="BI964" s="295"/>
    </row>
    <row r="965">
      <c r="A965" s="295"/>
      <c r="B965" s="295"/>
      <c r="C965" s="295"/>
      <c r="D965" s="295"/>
      <c r="E965" s="295"/>
      <c r="F965" s="295"/>
      <c r="G965" s="295"/>
      <c r="H965" s="295"/>
      <c r="I965" s="295"/>
      <c r="J965" s="295"/>
      <c r="K965" s="295"/>
      <c r="L965" s="295"/>
      <c r="M965" s="295"/>
      <c r="N965" s="295"/>
      <c r="O965" s="295"/>
      <c r="P965" s="295"/>
      <c r="Q965" s="295"/>
      <c r="R965" s="295"/>
      <c r="S965" s="295"/>
      <c r="T965" s="295"/>
      <c r="U965" s="295"/>
      <c r="V965" s="295"/>
      <c r="W965" s="295"/>
      <c r="X965" s="295"/>
      <c r="Y965" s="295"/>
      <c r="Z965" s="295"/>
      <c r="AA965" s="295"/>
      <c r="AB965" s="295"/>
      <c r="AC965" s="295"/>
      <c r="AD965" s="295"/>
      <c r="AE965" s="295"/>
      <c r="AF965" s="295"/>
      <c r="AG965" s="295"/>
      <c r="AH965" s="295"/>
      <c r="AI965" s="295"/>
      <c r="AJ965" s="295"/>
      <c r="AK965" s="295"/>
      <c r="AL965" s="295"/>
      <c r="AM965" s="295"/>
      <c r="AN965" s="295"/>
      <c r="AO965" s="295"/>
      <c r="AP965" s="295"/>
      <c r="AQ965" s="295"/>
      <c r="AR965" s="295"/>
      <c r="AS965" s="295"/>
      <c r="AT965" s="295"/>
      <c r="AU965" s="295"/>
      <c r="AV965" s="295"/>
      <c r="AW965" s="295"/>
      <c r="AX965" s="295"/>
      <c r="AY965" s="295"/>
      <c r="AZ965" s="295"/>
      <c r="BA965" s="295"/>
      <c r="BB965" s="295"/>
      <c r="BC965" s="295"/>
      <c r="BD965" s="295"/>
      <c r="BE965" s="295"/>
      <c r="BF965" s="295"/>
      <c r="BG965" s="295"/>
      <c r="BH965" s="295"/>
      <c r="BI965" s="295"/>
    </row>
    <row r="966">
      <c r="A966" s="295"/>
      <c r="B966" s="295"/>
      <c r="C966" s="295"/>
      <c r="D966" s="295"/>
      <c r="E966" s="295"/>
      <c r="F966" s="295"/>
      <c r="G966" s="295"/>
      <c r="H966" s="295"/>
      <c r="I966" s="295"/>
      <c r="J966" s="295"/>
      <c r="K966" s="295"/>
      <c r="L966" s="295"/>
      <c r="M966" s="295"/>
      <c r="N966" s="295"/>
      <c r="O966" s="295"/>
      <c r="P966" s="295"/>
      <c r="Q966" s="295"/>
      <c r="R966" s="295"/>
      <c r="S966" s="295"/>
      <c r="T966" s="295"/>
      <c r="U966" s="295"/>
      <c r="V966" s="295"/>
      <c r="W966" s="295"/>
      <c r="X966" s="295"/>
      <c r="Y966" s="295"/>
      <c r="Z966" s="295"/>
      <c r="AA966" s="295"/>
      <c r="AB966" s="295"/>
      <c r="AC966" s="295"/>
      <c r="AD966" s="295"/>
      <c r="AE966" s="295"/>
      <c r="AF966" s="295"/>
      <c r="AG966" s="295"/>
      <c r="AH966" s="295"/>
      <c r="AI966" s="295"/>
      <c r="AJ966" s="295"/>
      <c r="AK966" s="295"/>
      <c r="AL966" s="295"/>
      <c r="AM966" s="295"/>
      <c r="AN966" s="295"/>
      <c r="AO966" s="295"/>
      <c r="AP966" s="295"/>
      <c r="AQ966" s="295"/>
      <c r="AR966" s="295"/>
      <c r="AS966" s="295"/>
      <c r="AT966" s="295"/>
      <c r="AU966" s="295"/>
      <c r="AV966" s="295"/>
      <c r="AW966" s="295"/>
      <c r="AX966" s="295"/>
      <c r="AY966" s="295"/>
      <c r="AZ966" s="295"/>
      <c r="BA966" s="295"/>
      <c r="BB966" s="295"/>
      <c r="BC966" s="295"/>
      <c r="BD966" s="295"/>
      <c r="BE966" s="295"/>
      <c r="BF966" s="295"/>
      <c r="BG966" s="295"/>
      <c r="BH966" s="295"/>
      <c r="BI966" s="295"/>
    </row>
    <row r="967">
      <c r="A967" s="295"/>
      <c r="B967" s="295"/>
      <c r="C967" s="295"/>
      <c r="D967" s="295"/>
      <c r="E967" s="295"/>
      <c r="F967" s="295"/>
      <c r="G967" s="295"/>
      <c r="H967" s="295"/>
      <c r="I967" s="295"/>
      <c r="J967" s="295"/>
      <c r="K967" s="295"/>
      <c r="L967" s="295"/>
      <c r="M967" s="295"/>
      <c r="N967" s="295"/>
      <c r="O967" s="295"/>
      <c r="P967" s="295"/>
      <c r="Q967" s="295"/>
      <c r="R967" s="295"/>
      <c r="S967" s="295"/>
      <c r="T967" s="295"/>
      <c r="U967" s="295"/>
      <c r="V967" s="295"/>
      <c r="W967" s="295"/>
      <c r="X967" s="295"/>
      <c r="Y967" s="295"/>
      <c r="Z967" s="295"/>
      <c r="AA967" s="295"/>
      <c r="AB967" s="295"/>
      <c r="AC967" s="295"/>
      <c r="AD967" s="295"/>
      <c r="AE967" s="295"/>
      <c r="AF967" s="295"/>
      <c r="AG967" s="295"/>
      <c r="AH967" s="295"/>
      <c r="AI967" s="295"/>
      <c r="AJ967" s="295"/>
      <c r="AK967" s="295"/>
      <c r="AL967" s="295"/>
      <c r="AM967" s="295"/>
      <c r="AN967" s="295"/>
      <c r="AO967" s="295"/>
      <c r="AP967" s="295"/>
      <c r="AQ967" s="295"/>
      <c r="AR967" s="295"/>
      <c r="AS967" s="295"/>
      <c r="AT967" s="295"/>
      <c r="AU967" s="295"/>
      <c r="AV967" s="295"/>
      <c r="AW967" s="295"/>
      <c r="AX967" s="295"/>
      <c r="AY967" s="295"/>
      <c r="AZ967" s="295"/>
      <c r="BA967" s="295"/>
      <c r="BB967" s="295"/>
      <c r="BC967" s="295"/>
      <c r="BD967" s="295"/>
      <c r="BE967" s="295"/>
      <c r="BF967" s="295"/>
      <c r="BG967" s="295"/>
      <c r="BH967" s="295"/>
      <c r="BI967" s="295"/>
    </row>
    <row r="968">
      <c r="A968" s="295"/>
      <c r="B968" s="295"/>
      <c r="C968" s="295"/>
      <c r="D968" s="295"/>
      <c r="E968" s="295"/>
      <c r="F968" s="295"/>
      <c r="G968" s="295"/>
      <c r="H968" s="295"/>
      <c r="I968" s="295"/>
      <c r="J968" s="295"/>
      <c r="K968" s="295"/>
      <c r="L968" s="295"/>
      <c r="M968" s="295"/>
      <c r="N968" s="295"/>
      <c r="O968" s="295"/>
      <c r="P968" s="295"/>
      <c r="Q968" s="295"/>
      <c r="R968" s="295"/>
      <c r="S968" s="295"/>
      <c r="T968" s="295"/>
      <c r="U968" s="295"/>
      <c r="V968" s="295"/>
      <c r="W968" s="295"/>
      <c r="X968" s="295"/>
      <c r="Y968" s="295"/>
      <c r="Z968" s="295"/>
      <c r="AA968" s="295"/>
      <c r="AB968" s="295"/>
      <c r="AC968" s="295"/>
      <c r="AD968" s="295"/>
      <c r="AE968" s="295"/>
      <c r="AF968" s="295"/>
      <c r="AG968" s="295"/>
      <c r="AH968" s="295"/>
      <c r="AI968" s="295"/>
      <c r="AJ968" s="295"/>
      <c r="AK968" s="295"/>
      <c r="AL968" s="295"/>
      <c r="AM968" s="295"/>
      <c r="AN968" s="295"/>
      <c r="AO968" s="295"/>
      <c r="AP968" s="295"/>
      <c r="AQ968" s="295"/>
      <c r="AR968" s="295"/>
      <c r="AS968" s="295"/>
      <c r="AT968" s="295"/>
      <c r="AU968" s="295"/>
      <c r="AV968" s="295"/>
      <c r="AW968" s="295"/>
      <c r="AX968" s="295"/>
      <c r="AY968" s="295"/>
      <c r="AZ968" s="295"/>
      <c r="BA968" s="295"/>
      <c r="BB968" s="295"/>
      <c r="BC968" s="295"/>
      <c r="BD968" s="295"/>
      <c r="BE968" s="295"/>
      <c r="BF968" s="295"/>
      <c r="BG968" s="295"/>
      <c r="BH968" s="295"/>
      <c r="BI968" s="295"/>
    </row>
    <row r="969">
      <c r="A969" s="295"/>
      <c r="B969" s="295"/>
      <c r="C969" s="295"/>
      <c r="D969" s="295"/>
      <c r="E969" s="295"/>
      <c r="F969" s="295"/>
      <c r="G969" s="295"/>
      <c r="H969" s="295"/>
      <c r="I969" s="295"/>
      <c r="J969" s="295"/>
      <c r="K969" s="295"/>
      <c r="L969" s="295"/>
      <c r="M969" s="295"/>
      <c r="N969" s="295"/>
      <c r="O969" s="295"/>
      <c r="P969" s="295"/>
      <c r="Q969" s="295"/>
      <c r="R969" s="295"/>
      <c r="S969" s="295"/>
      <c r="T969" s="295"/>
      <c r="U969" s="295"/>
      <c r="V969" s="295"/>
      <c r="W969" s="295"/>
      <c r="X969" s="295"/>
      <c r="Y969" s="295"/>
      <c r="Z969" s="295"/>
      <c r="AA969" s="295"/>
      <c r="AB969" s="295"/>
      <c r="AC969" s="295"/>
      <c r="AD969" s="295"/>
      <c r="AE969" s="295"/>
      <c r="AF969" s="295"/>
      <c r="AG969" s="295"/>
      <c r="AH969" s="295"/>
      <c r="AI969" s="295"/>
      <c r="AJ969" s="295"/>
      <c r="AK969" s="295"/>
      <c r="AL969" s="295"/>
      <c r="AM969" s="295"/>
      <c r="AN969" s="295"/>
      <c r="AO969" s="295"/>
      <c r="AP969" s="295"/>
      <c r="AQ969" s="295"/>
      <c r="AR969" s="295"/>
      <c r="AS969" s="295"/>
      <c r="AT969" s="295"/>
      <c r="AU969" s="295"/>
      <c r="AV969" s="295"/>
      <c r="AW969" s="295"/>
      <c r="AX969" s="295"/>
      <c r="AY969" s="295"/>
      <c r="AZ969" s="295"/>
      <c r="BA969" s="295"/>
      <c r="BB969" s="295"/>
      <c r="BC969" s="295"/>
      <c r="BD969" s="295"/>
      <c r="BE969" s="295"/>
      <c r="BF969" s="295"/>
      <c r="BG969" s="295"/>
      <c r="BH969" s="295"/>
      <c r="BI969" s="295"/>
    </row>
    <row r="970">
      <c r="A970" s="295"/>
      <c r="B970" s="295"/>
      <c r="C970" s="295"/>
      <c r="D970" s="295"/>
      <c r="E970" s="295"/>
      <c r="F970" s="295"/>
      <c r="G970" s="295"/>
      <c r="H970" s="295"/>
      <c r="I970" s="295"/>
      <c r="J970" s="295"/>
      <c r="K970" s="295"/>
      <c r="L970" s="295"/>
      <c r="M970" s="295"/>
      <c r="N970" s="295"/>
      <c r="O970" s="295"/>
      <c r="P970" s="295"/>
      <c r="Q970" s="295"/>
      <c r="R970" s="295"/>
      <c r="S970" s="295"/>
      <c r="T970" s="295"/>
      <c r="U970" s="295"/>
      <c r="V970" s="295"/>
      <c r="W970" s="295"/>
      <c r="X970" s="295"/>
      <c r="Y970" s="295"/>
      <c r="Z970" s="295"/>
      <c r="AA970" s="295"/>
      <c r="AB970" s="295"/>
      <c r="AC970" s="295"/>
      <c r="AD970" s="295"/>
      <c r="AE970" s="295"/>
      <c r="AF970" s="295"/>
      <c r="AG970" s="295"/>
      <c r="AH970" s="295"/>
      <c r="AI970" s="295"/>
      <c r="AJ970" s="295"/>
      <c r="AK970" s="295"/>
      <c r="AL970" s="295"/>
      <c r="AM970" s="295"/>
      <c r="AN970" s="295"/>
      <c r="AO970" s="295"/>
      <c r="AP970" s="295"/>
      <c r="AQ970" s="295"/>
      <c r="AR970" s="295"/>
      <c r="AS970" s="295"/>
      <c r="AT970" s="295"/>
      <c r="AU970" s="295"/>
      <c r="AV970" s="295"/>
      <c r="AW970" s="295"/>
      <c r="AX970" s="295"/>
      <c r="AY970" s="295"/>
      <c r="AZ970" s="295"/>
      <c r="BA970" s="295"/>
      <c r="BB970" s="295"/>
      <c r="BC970" s="295"/>
      <c r="BD970" s="295"/>
      <c r="BE970" s="295"/>
      <c r="BF970" s="295"/>
      <c r="BG970" s="295"/>
      <c r="BH970" s="295"/>
      <c r="BI970" s="295"/>
    </row>
    <row r="971">
      <c r="A971" s="295"/>
      <c r="B971" s="295"/>
      <c r="C971" s="295"/>
      <c r="D971" s="295"/>
      <c r="E971" s="295"/>
      <c r="F971" s="295"/>
      <c r="G971" s="295"/>
      <c r="H971" s="295"/>
      <c r="I971" s="295"/>
      <c r="J971" s="295"/>
      <c r="K971" s="295"/>
      <c r="L971" s="295"/>
      <c r="M971" s="295"/>
      <c r="N971" s="295"/>
      <c r="O971" s="295"/>
      <c r="P971" s="295"/>
      <c r="Q971" s="295"/>
      <c r="R971" s="295"/>
      <c r="S971" s="295"/>
      <c r="T971" s="295"/>
      <c r="U971" s="295"/>
      <c r="V971" s="295"/>
      <c r="W971" s="295"/>
      <c r="X971" s="295"/>
      <c r="Y971" s="295"/>
      <c r="Z971" s="295"/>
      <c r="AA971" s="295"/>
      <c r="AB971" s="295"/>
      <c r="AC971" s="295"/>
      <c r="AD971" s="295"/>
      <c r="AE971" s="295"/>
      <c r="AF971" s="295"/>
      <c r="AG971" s="295"/>
      <c r="AH971" s="295"/>
      <c r="AI971" s="295"/>
      <c r="AJ971" s="295"/>
      <c r="AK971" s="295"/>
      <c r="AL971" s="295"/>
      <c r="AM971" s="295"/>
      <c r="AN971" s="295"/>
      <c r="AO971" s="295"/>
      <c r="AP971" s="295"/>
      <c r="AQ971" s="295"/>
      <c r="AR971" s="295"/>
      <c r="AS971" s="295"/>
      <c r="AT971" s="295"/>
      <c r="AU971" s="295"/>
      <c r="AV971" s="295"/>
      <c r="AW971" s="295"/>
      <c r="AX971" s="295"/>
      <c r="AY971" s="295"/>
      <c r="AZ971" s="295"/>
      <c r="BA971" s="295"/>
      <c r="BB971" s="295"/>
      <c r="BC971" s="295"/>
      <c r="BD971" s="295"/>
      <c r="BE971" s="295"/>
      <c r="BF971" s="295"/>
      <c r="BG971" s="295"/>
      <c r="BH971" s="295"/>
      <c r="BI971" s="295"/>
    </row>
    <row r="972">
      <c r="A972" s="295"/>
      <c r="B972" s="295"/>
      <c r="C972" s="295"/>
      <c r="D972" s="295"/>
      <c r="E972" s="295"/>
      <c r="F972" s="295"/>
      <c r="G972" s="295"/>
      <c r="H972" s="295"/>
      <c r="I972" s="295"/>
      <c r="J972" s="295"/>
      <c r="K972" s="295"/>
      <c r="L972" s="295"/>
      <c r="M972" s="295"/>
      <c r="N972" s="295"/>
      <c r="O972" s="295"/>
      <c r="P972" s="295"/>
      <c r="Q972" s="295"/>
      <c r="R972" s="295"/>
      <c r="S972" s="295"/>
      <c r="T972" s="295"/>
      <c r="U972" s="295"/>
      <c r="V972" s="295"/>
      <c r="W972" s="295"/>
      <c r="X972" s="295"/>
      <c r="Y972" s="295"/>
      <c r="Z972" s="295"/>
      <c r="AA972" s="295"/>
      <c r="AB972" s="295"/>
      <c r="AC972" s="295"/>
      <c r="AD972" s="295"/>
      <c r="AE972" s="295"/>
      <c r="AF972" s="295"/>
      <c r="AG972" s="295"/>
      <c r="AH972" s="295"/>
      <c r="AI972" s="295"/>
      <c r="AJ972" s="295"/>
      <c r="AK972" s="295"/>
      <c r="AL972" s="295"/>
      <c r="AM972" s="295"/>
      <c r="AN972" s="295"/>
      <c r="AO972" s="295"/>
      <c r="AP972" s="295"/>
      <c r="AQ972" s="295"/>
      <c r="AR972" s="295"/>
      <c r="AS972" s="295"/>
      <c r="AT972" s="295"/>
      <c r="AU972" s="295"/>
      <c r="AV972" s="295"/>
      <c r="AW972" s="295"/>
      <c r="AX972" s="295"/>
      <c r="AY972" s="295"/>
      <c r="AZ972" s="295"/>
      <c r="BA972" s="295"/>
      <c r="BB972" s="295"/>
      <c r="BC972" s="295"/>
      <c r="BD972" s="295"/>
      <c r="BE972" s="295"/>
      <c r="BF972" s="295"/>
      <c r="BG972" s="295"/>
      <c r="BH972" s="295"/>
      <c r="BI972" s="295"/>
    </row>
    <row r="973">
      <c r="A973" s="295"/>
      <c r="B973" s="295"/>
      <c r="C973" s="295"/>
      <c r="D973" s="295"/>
      <c r="E973" s="295"/>
      <c r="F973" s="295"/>
      <c r="G973" s="295"/>
      <c r="H973" s="295"/>
      <c r="I973" s="295"/>
      <c r="J973" s="295"/>
      <c r="K973" s="295"/>
      <c r="L973" s="295"/>
      <c r="M973" s="295"/>
      <c r="N973" s="295"/>
      <c r="O973" s="295"/>
      <c r="P973" s="295"/>
      <c r="Q973" s="295"/>
      <c r="R973" s="295"/>
      <c r="S973" s="295"/>
      <c r="T973" s="295"/>
      <c r="U973" s="295"/>
      <c r="V973" s="295"/>
      <c r="W973" s="295"/>
      <c r="X973" s="295"/>
      <c r="Y973" s="295"/>
      <c r="Z973" s="295"/>
      <c r="AA973" s="295"/>
      <c r="AB973" s="295"/>
      <c r="AC973" s="295"/>
      <c r="AD973" s="295"/>
      <c r="AE973" s="295"/>
      <c r="AF973" s="295"/>
      <c r="AG973" s="295"/>
      <c r="AH973" s="295"/>
      <c r="AI973" s="295"/>
      <c r="AJ973" s="295"/>
      <c r="AK973" s="295"/>
      <c r="AL973" s="295"/>
      <c r="AM973" s="295"/>
      <c r="AN973" s="295"/>
      <c r="AO973" s="295"/>
      <c r="AP973" s="295"/>
      <c r="AQ973" s="295"/>
      <c r="AR973" s="295"/>
      <c r="AS973" s="295"/>
      <c r="AT973" s="295"/>
      <c r="AU973" s="295"/>
      <c r="AV973" s="295"/>
      <c r="AW973" s="295"/>
      <c r="AX973" s="295"/>
      <c r="AY973" s="295"/>
      <c r="AZ973" s="295"/>
      <c r="BA973" s="295"/>
      <c r="BB973" s="295"/>
      <c r="BC973" s="295"/>
      <c r="BD973" s="295"/>
      <c r="BE973" s="295"/>
      <c r="BF973" s="295"/>
      <c r="BG973" s="295"/>
      <c r="BH973" s="295"/>
      <c r="BI973" s="295"/>
    </row>
    <row r="974">
      <c r="A974" s="295"/>
      <c r="B974" s="295"/>
      <c r="C974" s="295"/>
      <c r="D974" s="295"/>
      <c r="E974" s="295"/>
      <c r="F974" s="295"/>
      <c r="G974" s="295"/>
      <c r="H974" s="295"/>
      <c r="I974" s="295"/>
      <c r="J974" s="295"/>
      <c r="K974" s="295"/>
      <c r="L974" s="295"/>
      <c r="M974" s="295"/>
      <c r="N974" s="295"/>
      <c r="O974" s="295"/>
      <c r="P974" s="295"/>
      <c r="Q974" s="295"/>
      <c r="R974" s="295"/>
      <c r="S974" s="295"/>
      <c r="T974" s="295"/>
      <c r="U974" s="295"/>
      <c r="V974" s="295"/>
      <c r="W974" s="295"/>
      <c r="X974" s="295"/>
      <c r="Y974" s="295"/>
      <c r="Z974" s="295"/>
      <c r="AA974" s="295"/>
      <c r="AB974" s="295"/>
      <c r="AC974" s="295"/>
      <c r="AD974" s="295"/>
      <c r="AE974" s="295"/>
      <c r="AF974" s="295"/>
      <c r="AG974" s="295"/>
      <c r="AH974" s="295"/>
      <c r="AI974" s="295"/>
      <c r="AJ974" s="295"/>
      <c r="AK974" s="295"/>
      <c r="AL974" s="295"/>
      <c r="AM974" s="295"/>
      <c r="AN974" s="295"/>
      <c r="AO974" s="295"/>
      <c r="AP974" s="295"/>
      <c r="AQ974" s="295"/>
      <c r="AR974" s="295"/>
      <c r="AS974" s="295"/>
      <c r="AT974" s="295"/>
      <c r="AU974" s="295"/>
      <c r="AV974" s="295"/>
      <c r="AW974" s="295"/>
      <c r="AX974" s="295"/>
      <c r="AY974" s="295"/>
      <c r="AZ974" s="295"/>
      <c r="BA974" s="295"/>
      <c r="BB974" s="295"/>
      <c r="BC974" s="295"/>
      <c r="BD974" s="295"/>
      <c r="BE974" s="295"/>
      <c r="BF974" s="295"/>
      <c r="BG974" s="295"/>
      <c r="BH974" s="295"/>
      <c r="BI974" s="295"/>
    </row>
    <row r="975">
      <c r="A975" s="295"/>
      <c r="B975" s="295"/>
      <c r="C975" s="295"/>
      <c r="D975" s="295"/>
      <c r="E975" s="295"/>
      <c r="F975" s="295"/>
      <c r="G975" s="295"/>
      <c r="H975" s="295"/>
      <c r="I975" s="295"/>
      <c r="J975" s="295"/>
      <c r="K975" s="295"/>
      <c r="L975" s="295"/>
      <c r="M975" s="295"/>
      <c r="N975" s="295"/>
      <c r="O975" s="295"/>
      <c r="P975" s="295"/>
      <c r="Q975" s="295"/>
      <c r="R975" s="295"/>
      <c r="S975" s="295"/>
      <c r="T975" s="295"/>
      <c r="U975" s="295"/>
      <c r="V975" s="295"/>
      <c r="W975" s="295"/>
      <c r="X975" s="295"/>
      <c r="Y975" s="295"/>
      <c r="Z975" s="295"/>
      <c r="AA975" s="295"/>
      <c r="AB975" s="295"/>
      <c r="AC975" s="295"/>
      <c r="AD975" s="295"/>
      <c r="AE975" s="295"/>
      <c r="AF975" s="295"/>
      <c r="AG975" s="295"/>
      <c r="AH975" s="295"/>
      <c r="AI975" s="295"/>
      <c r="AJ975" s="295"/>
      <c r="AK975" s="295"/>
      <c r="AL975" s="295"/>
      <c r="AM975" s="295"/>
      <c r="AN975" s="295"/>
      <c r="AO975" s="295"/>
      <c r="AP975" s="295"/>
      <c r="AQ975" s="295"/>
      <c r="AR975" s="295"/>
      <c r="AS975" s="295"/>
      <c r="AT975" s="295"/>
      <c r="AU975" s="295"/>
      <c r="AV975" s="295"/>
      <c r="AW975" s="295"/>
      <c r="AX975" s="295"/>
      <c r="AY975" s="295"/>
      <c r="AZ975" s="295"/>
      <c r="BA975" s="295"/>
      <c r="BB975" s="295"/>
      <c r="BC975" s="295"/>
      <c r="BD975" s="295"/>
      <c r="BE975" s="295"/>
      <c r="BF975" s="295"/>
      <c r="BG975" s="295"/>
      <c r="BH975" s="295"/>
      <c r="BI975" s="295"/>
    </row>
    <row r="976">
      <c r="A976" s="295"/>
      <c r="B976" s="295"/>
      <c r="C976" s="295"/>
      <c r="D976" s="295"/>
      <c r="E976" s="295"/>
      <c r="F976" s="295"/>
      <c r="G976" s="295"/>
      <c r="H976" s="295"/>
      <c r="I976" s="295"/>
      <c r="J976" s="295"/>
      <c r="K976" s="295"/>
      <c r="L976" s="295"/>
      <c r="M976" s="295"/>
      <c r="N976" s="295"/>
      <c r="O976" s="295"/>
      <c r="P976" s="295"/>
      <c r="Q976" s="295"/>
      <c r="R976" s="295"/>
      <c r="S976" s="295"/>
      <c r="T976" s="295"/>
      <c r="U976" s="295"/>
      <c r="V976" s="295"/>
      <c r="W976" s="295"/>
      <c r="X976" s="295"/>
      <c r="Y976" s="295"/>
      <c r="Z976" s="295"/>
      <c r="AA976" s="295"/>
      <c r="AB976" s="295"/>
      <c r="AC976" s="295"/>
      <c r="AD976" s="295"/>
      <c r="AE976" s="295"/>
      <c r="AF976" s="295"/>
      <c r="AG976" s="295"/>
      <c r="AH976" s="295"/>
      <c r="AI976" s="295"/>
      <c r="AJ976" s="295"/>
      <c r="AK976" s="295"/>
      <c r="AL976" s="295"/>
      <c r="AM976" s="295"/>
      <c r="AN976" s="295"/>
      <c r="AO976" s="295"/>
      <c r="AP976" s="295"/>
      <c r="AQ976" s="295"/>
      <c r="AR976" s="295"/>
      <c r="AS976" s="295"/>
      <c r="AT976" s="295"/>
      <c r="AU976" s="295"/>
      <c r="AV976" s="295"/>
      <c r="AW976" s="295"/>
      <c r="AX976" s="295"/>
      <c r="AY976" s="295"/>
      <c r="AZ976" s="295"/>
      <c r="BA976" s="295"/>
      <c r="BB976" s="295"/>
      <c r="BC976" s="295"/>
      <c r="BD976" s="295"/>
      <c r="BE976" s="295"/>
      <c r="BF976" s="295"/>
      <c r="BG976" s="295"/>
      <c r="BH976" s="295"/>
      <c r="BI976" s="295"/>
    </row>
    <row r="977">
      <c r="A977" s="295"/>
      <c r="B977" s="295"/>
      <c r="C977" s="295"/>
      <c r="D977" s="295"/>
      <c r="E977" s="295"/>
      <c r="F977" s="295"/>
      <c r="G977" s="295"/>
      <c r="H977" s="295"/>
      <c r="I977" s="295"/>
      <c r="J977" s="295"/>
      <c r="K977" s="295"/>
      <c r="L977" s="295"/>
      <c r="M977" s="295"/>
      <c r="N977" s="295"/>
      <c r="O977" s="295"/>
      <c r="P977" s="295"/>
      <c r="Q977" s="295"/>
      <c r="R977" s="295"/>
      <c r="S977" s="295"/>
      <c r="T977" s="295"/>
      <c r="U977" s="295"/>
      <c r="V977" s="295"/>
      <c r="W977" s="295"/>
      <c r="X977" s="295"/>
      <c r="Y977" s="295"/>
      <c r="Z977" s="295"/>
      <c r="AA977" s="295"/>
      <c r="AB977" s="295"/>
      <c r="AC977" s="295"/>
      <c r="AD977" s="295"/>
      <c r="AE977" s="295"/>
      <c r="AF977" s="295"/>
      <c r="AG977" s="295"/>
      <c r="AH977" s="295"/>
      <c r="AI977" s="295"/>
      <c r="AJ977" s="295"/>
      <c r="AK977" s="295"/>
      <c r="AL977" s="295"/>
      <c r="AM977" s="295"/>
      <c r="AN977" s="295"/>
      <c r="AO977" s="295"/>
      <c r="AP977" s="295"/>
      <c r="AQ977" s="295"/>
      <c r="AR977" s="295"/>
      <c r="AS977" s="295"/>
      <c r="AT977" s="295"/>
      <c r="AU977" s="295"/>
      <c r="AV977" s="295"/>
      <c r="AW977" s="295"/>
      <c r="AX977" s="295"/>
      <c r="AY977" s="295"/>
      <c r="AZ977" s="295"/>
      <c r="BA977" s="295"/>
      <c r="BB977" s="295"/>
      <c r="BC977" s="295"/>
      <c r="BD977" s="295"/>
      <c r="BE977" s="295"/>
      <c r="BF977" s="295"/>
      <c r="BG977" s="295"/>
      <c r="BH977" s="295"/>
      <c r="BI977" s="295"/>
    </row>
    <row r="978">
      <c r="A978" s="295"/>
      <c r="B978" s="295"/>
      <c r="C978" s="295"/>
      <c r="D978" s="295"/>
      <c r="E978" s="295"/>
      <c r="F978" s="295"/>
      <c r="G978" s="295"/>
      <c r="H978" s="295"/>
      <c r="I978" s="295"/>
      <c r="J978" s="295"/>
      <c r="K978" s="295"/>
      <c r="L978" s="295"/>
      <c r="M978" s="295"/>
      <c r="N978" s="295"/>
      <c r="O978" s="295"/>
      <c r="P978" s="295"/>
      <c r="Q978" s="295"/>
      <c r="R978" s="295"/>
      <c r="S978" s="295"/>
      <c r="T978" s="295"/>
      <c r="U978" s="295"/>
      <c r="V978" s="295"/>
      <c r="W978" s="295"/>
      <c r="X978" s="295"/>
      <c r="Y978" s="295"/>
      <c r="Z978" s="295"/>
      <c r="AA978" s="295"/>
      <c r="AB978" s="295"/>
      <c r="AC978" s="295"/>
      <c r="AD978" s="295"/>
      <c r="AE978" s="295"/>
      <c r="AF978" s="295"/>
      <c r="AG978" s="295"/>
      <c r="AH978" s="295"/>
      <c r="AI978" s="295"/>
      <c r="AJ978" s="295"/>
      <c r="AK978" s="295"/>
      <c r="AL978" s="295"/>
      <c r="AM978" s="295"/>
      <c r="AN978" s="295"/>
      <c r="AO978" s="295"/>
      <c r="AP978" s="295"/>
      <c r="AQ978" s="295"/>
      <c r="AR978" s="295"/>
      <c r="AS978" s="295"/>
      <c r="AT978" s="295"/>
      <c r="AU978" s="295"/>
      <c r="AV978" s="295"/>
      <c r="AW978" s="295"/>
      <c r="AX978" s="295"/>
      <c r="AY978" s="295"/>
      <c r="AZ978" s="295"/>
      <c r="BA978" s="295"/>
      <c r="BB978" s="295"/>
      <c r="BC978" s="295"/>
      <c r="BD978" s="295"/>
      <c r="BE978" s="295"/>
      <c r="BF978" s="295"/>
      <c r="BG978" s="295"/>
      <c r="BH978" s="295"/>
      <c r="BI978" s="295"/>
    </row>
    <row r="979">
      <c r="A979" s="295"/>
      <c r="B979" s="295"/>
      <c r="C979" s="295"/>
      <c r="D979" s="295"/>
      <c r="E979" s="295"/>
      <c r="F979" s="295"/>
      <c r="G979" s="295"/>
      <c r="H979" s="295"/>
      <c r="I979" s="295"/>
      <c r="J979" s="295"/>
      <c r="K979" s="295"/>
      <c r="L979" s="295"/>
      <c r="M979" s="295"/>
      <c r="N979" s="295"/>
      <c r="O979" s="295"/>
      <c r="P979" s="295"/>
      <c r="Q979" s="295"/>
      <c r="R979" s="295"/>
      <c r="S979" s="295"/>
      <c r="T979" s="295"/>
      <c r="U979" s="295"/>
      <c r="V979" s="295"/>
      <c r="W979" s="295"/>
      <c r="X979" s="295"/>
      <c r="Y979" s="295"/>
      <c r="Z979" s="295"/>
      <c r="AA979" s="295"/>
      <c r="AB979" s="295"/>
      <c r="AC979" s="295"/>
      <c r="AD979" s="295"/>
      <c r="AE979" s="295"/>
      <c r="AF979" s="295"/>
      <c r="AG979" s="295"/>
      <c r="AH979" s="295"/>
      <c r="AI979" s="295"/>
      <c r="AJ979" s="295"/>
      <c r="AK979" s="295"/>
      <c r="AL979" s="295"/>
      <c r="AM979" s="295"/>
      <c r="AN979" s="295"/>
      <c r="AO979" s="295"/>
      <c r="AP979" s="295"/>
      <c r="AQ979" s="295"/>
      <c r="AR979" s="295"/>
      <c r="AS979" s="295"/>
      <c r="AT979" s="295"/>
      <c r="AU979" s="295"/>
      <c r="AV979" s="295"/>
      <c r="AW979" s="295"/>
      <c r="AX979" s="295"/>
      <c r="AY979" s="295"/>
      <c r="AZ979" s="295"/>
      <c r="BA979" s="295"/>
      <c r="BB979" s="295"/>
      <c r="BC979" s="295"/>
      <c r="BD979" s="295"/>
      <c r="BE979" s="295"/>
      <c r="BF979" s="295"/>
      <c r="BG979" s="295"/>
      <c r="BH979" s="295"/>
      <c r="BI979" s="295"/>
    </row>
    <row r="980">
      <c r="A980" s="295"/>
      <c r="B980" s="295"/>
      <c r="C980" s="295"/>
      <c r="D980" s="295"/>
      <c r="E980" s="295"/>
      <c r="F980" s="295"/>
      <c r="G980" s="295"/>
      <c r="H980" s="295"/>
      <c r="I980" s="295"/>
      <c r="J980" s="295"/>
      <c r="K980" s="295"/>
      <c r="L980" s="295"/>
      <c r="M980" s="295"/>
      <c r="N980" s="295"/>
      <c r="O980" s="295"/>
      <c r="P980" s="295"/>
      <c r="Q980" s="295"/>
      <c r="R980" s="295"/>
      <c r="S980" s="295"/>
      <c r="T980" s="295"/>
      <c r="U980" s="295"/>
      <c r="V980" s="295"/>
      <c r="W980" s="295"/>
      <c r="X980" s="295"/>
      <c r="Y980" s="295"/>
      <c r="Z980" s="295"/>
      <c r="AA980" s="295"/>
      <c r="AB980" s="295"/>
      <c r="AC980" s="295"/>
      <c r="AD980" s="295"/>
      <c r="AE980" s="295"/>
      <c r="AF980" s="295"/>
      <c r="AG980" s="295"/>
      <c r="AH980" s="295"/>
      <c r="AI980" s="295"/>
      <c r="AJ980" s="295"/>
      <c r="AK980" s="295"/>
      <c r="AL980" s="295"/>
      <c r="AM980" s="295"/>
      <c r="AN980" s="295"/>
      <c r="AO980" s="295"/>
      <c r="AP980" s="295"/>
      <c r="AQ980" s="295"/>
      <c r="AR980" s="295"/>
      <c r="AS980" s="295"/>
      <c r="AT980" s="295"/>
      <c r="AU980" s="295"/>
      <c r="AV980" s="295"/>
      <c r="AW980" s="295"/>
      <c r="AX980" s="295"/>
      <c r="AY980" s="295"/>
      <c r="AZ980" s="295"/>
      <c r="BA980" s="295"/>
      <c r="BB980" s="295"/>
      <c r="BC980" s="295"/>
      <c r="BD980" s="295"/>
      <c r="BE980" s="295"/>
      <c r="BF980" s="295"/>
      <c r="BG980" s="295"/>
      <c r="BH980" s="295"/>
      <c r="BI980" s="295"/>
    </row>
    <row r="981">
      <c r="A981" s="295"/>
      <c r="B981" s="295"/>
      <c r="C981" s="295"/>
      <c r="D981" s="295"/>
      <c r="E981" s="295"/>
      <c r="F981" s="295"/>
      <c r="G981" s="295"/>
      <c r="H981" s="295"/>
      <c r="I981" s="295"/>
      <c r="J981" s="295"/>
      <c r="K981" s="295"/>
      <c r="L981" s="295"/>
      <c r="M981" s="295"/>
      <c r="N981" s="295"/>
      <c r="O981" s="295"/>
      <c r="P981" s="295"/>
      <c r="Q981" s="295"/>
      <c r="R981" s="295"/>
      <c r="S981" s="295"/>
      <c r="T981" s="295"/>
      <c r="U981" s="295"/>
      <c r="V981" s="295"/>
      <c r="W981" s="295"/>
      <c r="X981" s="295"/>
      <c r="Y981" s="295"/>
      <c r="Z981" s="295"/>
      <c r="AA981" s="295"/>
      <c r="AB981" s="295"/>
      <c r="AC981" s="295"/>
      <c r="AD981" s="295"/>
      <c r="AE981" s="295"/>
      <c r="AF981" s="295"/>
      <c r="AG981" s="295"/>
      <c r="AH981" s="295"/>
      <c r="AI981" s="295"/>
      <c r="AJ981" s="295"/>
      <c r="AK981" s="295"/>
      <c r="AL981" s="295"/>
      <c r="AM981" s="295"/>
      <c r="AN981" s="295"/>
      <c r="AO981" s="295"/>
      <c r="AP981" s="295"/>
      <c r="AQ981" s="295"/>
      <c r="AR981" s="295"/>
      <c r="AS981" s="295"/>
      <c r="AT981" s="295"/>
      <c r="AU981" s="295"/>
      <c r="AV981" s="295"/>
      <c r="AW981" s="295"/>
      <c r="AX981" s="295"/>
      <c r="AY981" s="295"/>
      <c r="AZ981" s="295"/>
      <c r="BA981" s="295"/>
      <c r="BB981" s="295"/>
      <c r="BC981" s="295"/>
      <c r="BD981" s="295"/>
      <c r="BE981" s="295"/>
      <c r="BF981" s="295"/>
      <c r="BG981" s="295"/>
      <c r="BH981" s="295"/>
      <c r="BI981" s="295"/>
    </row>
    <row r="982">
      <c r="A982" s="295"/>
      <c r="B982" s="295"/>
      <c r="C982" s="295"/>
      <c r="D982" s="295"/>
      <c r="E982" s="295"/>
      <c r="F982" s="295"/>
      <c r="G982" s="295"/>
      <c r="H982" s="295"/>
      <c r="I982" s="295"/>
      <c r="J982" s="295"/>
      <c r="K982" s="295"/>
      <c r="L982" s="295"/>
      <c r="M982" s="295"/>
      <c r="N982" s="295"/>
      <c r="O982" s="295"/>
      <c r="P982" s="295"/>
      <c r="Q982" s="295"/>
      <c r="R982" s="295"/>
      <c r="S982" s="295"/>
      <c r="T982" s="295"/>
      <c r="U982" s="295"/>
      <c r="V982" s="295"/>
      <c r="W982" s="295"/>
      <c r="X982" s="295"/>
      <c r="Y982" s="295"/>
      <c r="Z982" s="295"/>
      <c r="AA982" s="295"/>
      <c r="AB982" s="295"/>
      <c r="AC982" s="295"/>
      <c r="AD982" s="295"/>
      <c r="AE982" s="295"/>
      <c r="AF982" s="295"/>
      <c r="AG982" s="295"/>
      <c r="AH982" s="295"/>
      <c r="AI982" s="295"/>
      <c r="AJ982" s="295"/>
      <c r="AK982" s="295"/>
      <c r="AL982" s="295"/>
      <c r="AM982" s="295"/>
      <c r="AN982" s="295"/>
      <c r="AO982" s="295"/>
      <c r="AP982" s="295"/>
      <c r="AQ982" s="295"/>
      <c r="AR982" s="295"/>
      <c r="AS982" s="295"/>
      <c r="AT982" s="295"/>
      <c r="AU982" s="295"/>
      <c r="AV982" s="295"/>
      <c r="AW982" s="295"/>
      <c r="AX982" s="295"/>
      <c r="AY982" s="295"/>
      <c r="AZ982" s="295"/>
      <c r="BA982" s="295"/>
      <c r="BB982" s="295"/>
      <c r="BC982" s="295"/>
      <c r="BD982" s="295"/>
      <c r="BE982" s="295"/>
      <c r="BF982" s="295"/>
      <c r="BG982" s="295"/>
      <c r="BH982" s="295"/>
      <c r="BI982" s="295"/>
    </row>
    <row r="983">
      <c r="A983" s="295"/>
      <c r="B983" s="295"/>
      <c r="C983" s="295"/>
      <c r="D983" s="295"/>
      <c r="E983" s="295"/>
      <c r="F983" s="295"/>
      <c r="G983" s="295"/>
      <c r="H983" s="295"/>
      <c r="I983" s="295"/>
      <c r="J983" s="295"/>
      <c r="K983" s="295"/>
      <c r="L983" s="295"/>
      <c r="M983" s="295"/>
      <c r="N983" s="295"/>
      <c r="O983" s="295"/>
      <c r="P983" s="295"/>
      <c r="Q983" s="295"/>
      <c r="R983" s="295"/>
      <c r="S983" s="295"/>
      <c r="T983" s="295"/>
      <c r="U983" s="295"/>
      <c r="V983" s="295"/>
      <c r="W983" s="295"/>
      <c r="X983" s="295"/>
      <c r="Y983" s="295"/>
      <c r="Z983" s="295"/>
      <c r="AA983" s="295"/>
      <c r="AB983" s="295"/>
      <c r="AC983" s="295"/>
      <c r="AD983" s="295"/>
      <c r="AE983" s="295"/>
      <c r="AF983" s="295"/>
      <c r="AG983" s="295"/>
      <c r="AH983" s="295"/>
      <c r="AI983" s="295"/>
      <c r="AJ983" s="295"/>
      <c r="AK983" s="295"/>
      <c r="AL983" s="295"/>
      <c r="AM983" s="295"/>
      <c r="AN983" s="295"/>
      <c r="AO983" s="295"/>
      <c r="AP983" s="295"/>
      <c r="AQ983" s="295"/>
      <c r="AR983" s="295"/>
      <c r="AS983" s="295"/>
      <c r="AT983" s="295"/>
      <c r="AU983" s="295"/>
      <c r="AV983" s="295"/>
      <c r="AW983" s="295"/>
      <c r="AX983" s="295"/>
      <c r="AY983" s="295"/>
      <c r="AZ983" s="295"/>
      <c r="BA983" s="295"/>
      <c r="BB983" s="295"/>
      <c r="BC983" s="295"/>
      <c r="BD983" s="295"/>
      <c r="BE983" s="295"/>
      <c r="BF983" s="295"/>
      <c r="BG983" s="295"/>
      <c r="BH983" s="295"/>
      <c r="BI983" s="295"/>
    </row>
    <row r="984">
      <c r="A984" s="295"/>
      <c r="B984" s="295"/>
      <c r="C984" s="295"/>
      <c r="D984" s="295"/>
      <c r="E984" s="295"/>
      <c r="F984" s="295"/>
      <c r="G984" s="295"/>
      <c r="H984" s="295"/>
      <c r="I984" s="295"/>
      <c r="J984" s="295"/>
      <c r="K984" s="295"/>
      <c r="L984" s="295"/>
      <c r="M984" s="295"/>
      <c r="N984" s="295"/>
      <c r="O984" s="295"/>
      <c r="P984" s="295"/>
      <c r="Q984" s="295"/>
      <c r="R984" s="295"/>
      <c r="S984" s="295"/>
      <c r="T984" s="295"/>
      <c r="U984" s="295"/>
      <c r="V984" s="295"/>
      <c r="W984" s="295"/>
      <c r="X984" s="295"/>
      <c r="Y984" s="295"/>
      <c r="Z984" s="295"/>
      <c r="AA984" s="295"/>
      <c r="AB984" s="295"/>
      <c r="AC984" s="295"/>
      <c r="AD984" s="295"/>
      <c r="AE984" s="295"/>
      <c r="AF984" s="295"/>
      <c r="AG984" s="295"/>
      <c r="AH984" s="295"/>
      <c r="AI984" s="295"/>
      <c r="AJ984" s="295"/>
      <c r="AK984" s="295"/>
      <c r="AL984" s="295"/>
      <c r="AM984" s="295"/>
      <c r="AN984" s="295"/>
      <c r="AO984" s="295"/>
      <c r="AP984" s="295"/>
      <c r="AQ984" s="295"/>
      <c r="AR984" s="295"/>
      <c r="AS984" s="295"/>
      <c r="AT984" s="295"/>
      <c r="AU984" s="295"/>
      <c r="AV984" s="295"/>
      <c r="AW984" s="295"/>
      <c r="AX984" s="295"/>
      <c r="AY984" s="295"/>
      <c r="AZ984" s="295"/>
      <c r="BA984" s="295"/>
      <c r="BB984" s="295"/>
      <c r="BC984" s="295"/>
      <c r="BD984" s="295"/>
      <c r="BE984" s="295"/>
      <c r="BF984" s="295"/>
      <c r="BG984" s="295"/>
      <c r="BH984" s="295"/>
      <c r="BI984" s="295"/>
    </row>
    <row r="985">
      <c r="A985" s="295"/>
      <c r="B985" s="295"/>
      <c r="C985" s="295"/>
      <c r="D985" s="295"/>
      <c r="E985" s="295"/>
      <c r="F985" s="295"/>
      <c r="G985" s="295"/>
      <c r="H985" s="295"/>
      <c r="I985" s="295"/>
      <c r="J985" s="295"/>
      <c r="K985" s="295"/>
      <c r="L985" s="295"/>
      <c r="M985" s="295"/>
      <c r="N985" s="295"/>
      <c r="O985" s="295"/>
      <c r="P985" s="295"/>
      <c r="Q985" s="295"/>
      <c r="R985" s="295"/>
      <c r="S985" s="295"/>
      <c r="T985" s="295"/>
      <c r="U985" s="295"/>
      <c r="V985" s="295"/>
      <c r="W985" s="295"/>
      <c r="X985" s="295"/>
      <c r="Y985" s="295"/>
      <c r="Z985" s="295"/>
      <c r="AA985" s="295"/>
      <c r="AB985" s="295"/>
      <c r="AC985" s="295"/>
      <c r="AD985" s="295"/>
      <c r="AE985" s="295"/>
      <c r="AF985" s="295"/>
      <c r="AG985" s="295"/>
      <c r="AH985" s="295"/>
      <c r="AI985" s="295"/>
      <c r="AJ985" s="295"/>
      <c r="AK985" s="295"/>
      <c r="AL985" s="295"/>
      <c r="AM985" s="295"/>
      <c r="AN985" s="295"/>
      <c r="AO985" s="295"/>
      <c r="AP985" s="295"/>
      <c r="AQ985" s="295"/>
      <c r="AR985" s="295"/>
      <c r="AS985" s="295"/>
      <c r="AT985" s="295"/>
      <c r="AU985" s="295"/>
      <c r="AV985" s="295"/>
      <c r="AW985" s="295"/>
      <c r="AX985" s="295"/>
      <c r="AY985" s="295"/>
      <c r="AZ985" s="295"/>
      <c r="BA985" s="295"/>
      <c r="BB985" s="295"/>
      <c r="BC985" s="295"/>
      <c r="BD985" s="295"/>
      <c r="BE985" s="295"/>
      <c r="BF985" s="295"/>
      <c r="BG985" s="295"/>
      <c r="BH985" s="295"/>
      <c r="BI985" s="295"/>
    </row>
    <row r="986">
      <c r="A986" s="295"/>
      <c r="B986" s="295"/>
      <c r="C986" s="295"/>
      <c r="D986" s="295"/>
      <c r="E986" s="295"/>
      <c r="F986" s="295"/>
      <c r="G986" s="295"/>
      <c r="H986" s="295"/>
      <c r="I986" s="295"/>
      <c r="J986" s="295"/>
      <c r="K986" s="295"/>
      <c r="L986" s="295"/>
      <c r="M986" s="295"/>
      <c r="N986" s="295"/>
      <c r="O986" s="295"/>
      <c r="P986" s="295"/>
      <c r="Q986" s="295"/>
      <c r="R986" s="295"/>
      <c r="S986" s="295"/>
      <c r="T986" s="295"/>
      <c r="U986" s="295"/>
      <c r="V986" s="295"/>
      <c r="W986" s="295"/>
      <c r="X986" s="295"/>
      <c r="Y986" s="295"/>
      <c r="Z986" s="295"/>
      <c r="AA986" s="295"/>
      <c r="AB986" s="295"/>
      <c r="AC986" s="295"/>
      <c r="AD986" s="295"/>
      <c r="AE986" s="295"/>
      <c r="AF986" s="295"/>
      <c r="AG986" s="295"/>
      <c r="AH986" s="295"/>
      <c r="AI986" s="295"/>
      <c r="AJ986" s="295"/>
      <c r="AK986" s="295"/>
      <c r="AL986" s="295"/>
      <c r="AM986" s="295"/>
      <c r="AN986" s="295"/>
      <c r="AO986" s="295"/>
      <c r="AP986" s="295"/>
      <c r="AQ986" s="295"/>
      <c r="AR986" s="295"/>
      <c r="AS986" s="295"/>
      <c r="AT986" s="295"/>
      <c r="AU986" s="295"/>
      <c r="AV986" s="295"/>
      <c r="AW986" s="295"/>
      <c r="AX986" s="295"/>
      <c r="AY986" s="295"/>
      <c r="AZ986" s="295"/>
      <c r="BA986" s="295"/>
      <c r="BB986" s="295"/>
      <c r="BC986" s="295"/>
      <c r="BD986" s="295"/>
      <c r="BE986" s="295"/>
      <c r="BF986" s="295"/>
      <c r="BG986" s="295"/>
      <c r="BH986" s="295"/>
      <c r="BI986" s="295"/>
    </row>
    <row r="987">
      <c r="A987" s="295"/>
      <c r="B987" s="295"/>
      <c r="C987" s="295"/>
      <c r="D987" s="295"/>
      <c r="E987" s="295"/>
      <c r="F987" s="295"/>
      <c r="G987" s="295"/>
      <c r="H987" s="295"/>
      <c r="I987" s="295"/>
      <c r="J987" s="295"/>
      <c r="K987" s="295"/>
      <c r="L987" s="295"/>
      <c r="M987" s="295"/>
      <c r="N987" s="295"/>
      <c r="O987" s="295"/>
      <c r="P987" s="295"/>
      <c r="Q987" s="295"/>
      <c r="R987" s="295"/>
      <c r="S987" s="295"/>
      <c r="T987" s="295"/>
      <c r="U987" s="295"/>
      <c r="V987" s="295"/>
      <c r="W987" s="295"/>
      <c r="X987" s="295"/>
      <c r="Y987" s="295"/>
      <c r="Z987" s="295"/>
      <c r="AA987" s="295"/>
      <c r="AB987" s="295"/>
      <c r="AC987" s="295"/>
      <c r="AD987" s="295"/>
      <c r="AE987" s="295"/>
      <c r="AF987" s="295"/>
      <c r="AG987" s="295"/>
      <c r="AH987" s="295"/>
      <c r="AI987" s="295"/>
      <c r="AJ987" s="295"/>
      <c r="AK987" s="295"/>
      <c r="AL987" s="295"/>
      <c r="AM987" s="295"/>
      <c r="AN987" s="295"/>
      <c r="AO987" s="295"/>
      <c r="AP987" s="295"/>
      <c r="AQ987" s="295"/>
      <c r="AR987" s="295"/>
      <c r="AS987" s="295"/>
      <c r="AT987" s="295"/>
      <c r="AU987" s="295"/>
      <c r="AV987" s="295"/>
      <c r="AW987" s="295"/>
      <c r="AX987" s="295"/>
      <c r="AY987" s="295"/>
      <c r="AZ987" s="295"/>
      <c r="BA987" s="295"/>
      <c r="BB987" s="295"/>
      <c r="BC987" s="295"/>
      <c r="BD987" s="295"/>
      <c r="BE987" s="295"/>
      <c r="BF987" s="295"/>
      <c r="BG987" s="295"/>
      <c r="BH987" s="295"/>
      <c r="BI987" s="295"/>
    </row>
    <row r="988">
      <c r="A988" s="295"/>
      <c r="B988" s="295"/>
      <c r="C988" s="295"/>
      <c r="D988" s="295"/>
      <c r="E988" s="295"/>
      <c r="F988" s="295"/>
      <c r="G988" s="295"/>
      <c r="H988" s="295"/>
      <c r="I988" s="295"/>
      <c r="J988" s="295"/>
      <c r="K988" s="295"/>
      <c r="L988" s="295"/>
      <c r="M988" s="295"/>
      <c r="N988" s="295"/>
      <c r="O988" s="295"/>
      <c r="P988" s="295"/>
      <c r="Q988" s="295"/>
      <c r="R988" s="295"/>
      <c r="S988" s="295"/>
      <c r="T988" s="295"/>
      <c r="U988" s="295"/>
      <c r="V988" s="295"/>
      <c r="W988" s="295"/>
      <c r="X988" s="295"/>
      <c r="Y988" s="295"/>
      <c r="Z988" s="295"/>
      <c r="AA988" s="295"/>
      <c r="AB988" s="295"/>
      <c r="AC988" s="295"/>
      <c r="AD988" s="295"/>
      <c r="AE988" s="295"/>
      <c r="AF988" s="295"/>
      <c r="AG988" s="295"/>
      <c r="AH988" s="295"/>
      <c r="AI988" s="295"/>
      <c r="AJ988" s="295"/>
      <c r="AK988" s="295"/>
      <c r="AL988" s="295"/>
      <c r="AM988" s="295"/>
      <c r="AN988" s="295"/>
      <c r="AO988" s="295"/>
      <c r="AP988" s="295"/>
      <c r="AQ988" s="295"/>
      <c r="AR988" s="295"/>
      <c r="AS988" s="295"/>
      <c r="AT988" s="295"/>
      <c r="AU988" s="295"/>
      <c r="AV988" s="295"/>
      <c r="AW988" s="295"/>
      <c r="AX988" s="295"/>
      <c r="AY988" s="295"/>
      <c r="AZ988" s="295"/>
      <c r="BA988" s="295"/>
      <c r="BB988" s="295"/>
      <c r="BC988" s="295"/>
      <c r="BD988" s="295"/>
      <c r="BE988" s="295"/>
      <c r="BF988" s="295"/>
      <c r="BG988" s="295"/>
      <c r="BH988" s="295"/>
      <c r="BI988" s="295"/>
    </row>
    <row r="989">
      <c r="A989" s="295"/>
      <c r="B989" s="295"/>
      <c r="C989" s="295"/>
      <c r="D989" s="295"/>
      <c r="E989" s="295"/>
      <c r="F989" s="295"/>
      <c r="G989" s="295"/>
      <c r="H989" s="295"/>
      <c r="I989" s="295"/>
      <c r="J989" s="295"/>
      <c r="K989" s="295"/>
      <c r="L989" s="295"/>
      <c r="M989" s="295"/>
      <c r="N989" s="295"/>
      <c r="O989" s="295"/>
      <c r="P989" s="295"/>
      <c r="Q989" s="295"/>
      <c r="R989" s="295"/>
      <c r="S989" s="295"/>
      <c r="T989" s="295"/>
      <c r="U989" s="295"/>
      <c r="V989" s="295"/>
      <c r="W989" s="295"/>
      <c r="X989" s="295"/>
      <c r="Y989" s="295"/>
      <c r="Z989" s="295"/>
      <c r="AA989" s="295"/>
      <c r="AB989" s="295"/>
      <c r="AC989" s="295"/>
      <c r="AD989" s="295"/>
      <c r="AE989" s="295"/>
      <c r="AF989" s="295"/>
      <c r="AG989" s="295"/>
      <c r="AH989" s="295"/>
      <c r="AI989" s="295"/>
      <c r="AJ989" s="295"/>
      <c r="AK989" s="295"/>
      <c r="AL989" s="295"/>
      <c r="AM989" s="295"/>
      <c r="AN989" s="295"/>
      <c r="AO989" s="295"/>
      <c r="AP989" s="295"/>
      <c r="AQ989" s="295"/>
      <c r="AR989" s="295"/>
      <c r="AS989" s="295"/>
      <c r="AT989" s="295"/>
      <c r="AU989" s="295"/>
      <c r="AV989" s="295"/>
      <c r="AW989" s="295"/>
      <c r="AX989" s="295"/>
      <c r="AY989" s="295"/>
      <c r="AZ989" s="295"/>
      <c r="BA989" s="295"/>
      <c r="BB989" s="295"/>
      <c r="BC989" s="295"/>
      <c r="BD989" s="295"/>
      <c r="BE989" s="295"/>
      <c r="BF989" s="295"/>
      <c r="BG989" s="295"/>
      <c r="BH989" s="295"/>
      <c r="BI989" s="295"/>
    </row>
    <row r="990">
      <c r="A990" s="295"/>
      <c r="B990" s="295"/>
      <c r="C990" s="295"/>
      <c r="D990" s="295"/>
      <c r="E990" s="295"/>
      <c r="F990" s="295"/>
      <c r="G990" s="295"/>
      <c r="H990" s="295"/>
      <c r="I990" s="295"/>
      <c r="J990" s="295"/>
      <c r="K990" s="295"/>
      <c r="L990" s="295"/>
      <c r="M990" s="295"/>
      <c r="N990" s="295"/>
      <c r="O990" s="295"/>
      <c r="P990" s="295"/>
      <c r="Q990" s="295"/>
      <c r="R990" s="295"/>
      <c r="S990" s="295"/>
      <c r="T990" s="295"/>
      <c r="U990" s="295"/>
      <c r="V990" s="295"/>
      <c r="W990" s="295"/>
      <c r="X990" s="295"/>
      <c r="Y990" s="295"/>
      <c r="Z990" s="295"/>
      <c r="AA990" s="295"/>
      <c r="AB990" s="295"/>
      <c r="AC990" s="295"/>
      <c r="AD990" s="295"/>
      <c r="AE990" s="295"/>
      <c r="AF990" s="295"/>
      <c r="AG990" s="295"/>
      <c r="AH990" s="295"/>
      <c r="AI990" s="295"/>
      <c r="AJ990" s="295"/>
      <c r="AK990" s="295"/>
      <c r="AL990" s="295"/>
      <c r="AM990" s="295"/>
      <c r="AN990" s="295"/>
      <c r="AO990" s="295"/>
      <c r="AP990" s="295"/>
      <c r="AQ990" s="295"/>
      <c r="AR990" s="295"/>
      <c r="AS990" s="295"/>
      <c r="AT990" s="295"/>
      <c r="AU990" s="295"/>
      <c r="AV990" s="295"/>
      <c r="AW990" s="295"/>
      <c r="AX990" s="295"/>
      <c r="AY990" s="295"/>
      <c r="AZ990" s="295"/>
      <c r="BA990" s="295"/>
      <c r="BB990" s="295"/>
      <c r="BC990" s="295"/>
      <c r="BD990" s="295"/>
      <c r="BE990" s="295"/>
      <c r="BF990" s="295"/>
      <c r="BG990" s="295"/>
      <c r="BH990" s="295"/>
      <c r="BI990" s="295"/>
    </row>
    <row r="991">
      <c r="A991" s="295"/>
      <c r="B991" s="295"/>
      <c r="C991" s="295"/>
      <c r="D991" s="295"/>
      <c r="E991" s="295"/>
      <c r="F991" s="295"/>
      <c r="G991" s="295"/>
      <c r="H991" s="295"/>
      <c r="I991" s="295"/>
      <c r="J991" s="295"/>
      <c r="K991" s="295"/>
      <c r="L991" s="295"/>
      <c r="M991" s="295"/>
      <c r="N991" s="295"/>
      <c r="O991" s="295"/>
      <c r="P991" s="295"/>
      <c r="Q991" s="295"/>
      <c r="R991" s="295"/>
      <c r="S991" s="295"/>
      <c r="T991" s="295"/>
      <c r="U991" s="295"/>
      <c r="V991" s="295"/>
      <c r="W991" s="295"/>
      <c r="X991" s="295"/>
      <c r="Y991" s="295"/>
      <c r="Z991" s="295"/>
      <c r="AA991" s="295"/>
      <c r="AB991" s="295"/>
      <c r="AC991" s="295"/>
      <c r="AD991" s="295"/>
      <c r="AE991" s="295"/>
      <c r="AF991" s="295"/>
      <c r="AG991" s="295"/>
      <c r="AH991" s="295"/>
      <c r="AI991" s="295"/>
      <c r="AJ991" s="295"/>
      <c r="AK991" s="295"/>
      <c r="AL991" s="295"/>
      <c r="AM991" s="295"/>
      <c r="AN991" s="295"/>
      <c r="AO991" s="295"/>
      <c r="AP991" s="295"/>
      <c r="AQ991" s="295"/>
      <c r="AR991" s="295"/>
      <c r="AS991" s="295"/>
      <c r="AT991" s="295"/>
      <c r="AU991" s="295"/>
      <c r="AV991" s="295"/>
      <c r="AW991" s="295"/>
      <c r="AX991" s="295"/>
      <c r="AY991" s="295"/>
      <c r="AZ991" s="295"/>
      <c r="BA991" s="295"/>
      <c r="BB991" s="295"/>
      <c r="BC991" s="295"/>
      <c r="BD991" s="295"/>
      <c r="BE991" s="295"/>
      <c r="BF991" s="295"/>
      <c r="BG991" s="295"/>
      <c r="BH991" s="295"/>
      <c r="BI991" s="295"/>
    </row>
    <row r="992">
      <c r="A992" s="295"/>
      <c r="B992" s="295"/>
      <c r="C992" s="295"/>
      <c r="D992" s="295"/>
      <c r="E992" s="295"/>
      <c r="F992" s="295"/>
      <c r="G992" s="295"/>
      <c r="H992" s="295"/>
      <c r="I992" s="295"/>
      <c r="J992" s="295"/>
      <c r="K992" s="295"/>
      <c r="L992" s="295"/>
      <c r="M992" s="295"/>
      <c r="N992" s="295"/>
      <c r="O992" s="295"/>
      <c r="P992" s="295"/>
      <c r="Q992" s="295"/>
      <c r="R992" s="295"/>
      <c r="S992" s="295"/>
      <c r="T992" s="295"/>
      <c r="U992" s="295"/>
      <c r="V992" s="295"/>
      <c r="W992" s="295"/>
      <c r="X992" s="295"/>
      <c r="Y992" s="295"/>
      <c r="Z992" s="295"/>
      <c r="AA992" s="295"/>
      <c r="AB992" s="295"/>
      <c r="AC992" s="295"/>
      <c r="AD992" s="295"/>
      <c r="AE992" s="295"/>
      <c r="AF992" s="295"/>
      <c r="AG992" s="295"/>
      <c r="AH992" s="295"/>
      <c r="AI992" s="295"/>
      <c r="AJ992" s="295"/>
      <c r="AK992" s="295"/>
      <c r="AL992" s="295"/>
      <c r="AM992" s="295"/>
      <c r="AN992" s="295"/>
      <c r="AO992" s="295"/>
      <c r="AP992" s="295"/>
      <c r="AQ992" s="295"/>
      <c r="AR992" s="295"/>
      <c r="AS992" s="295"/>
      <c r="AT992" s="295"/>
      <c r="AU992" s="295"/>
      <c r="AV992" s="295"/>
      <c r="AW992" s="295"/>
      <c r="AX992" s="295"/>
      <c r="AY992" s="295"/>
      <c r="AZ992" s="295"/>
      <c r="BA992" s="295"/>
      <c r="BB992" s="295"/>
      <c r="BC992" s="295"/>
      <c r="BD992" s="295"/>
      <c r="BE992" s="295"/>
      <c r="BF992" s="295"/>
      <c r="BG992" s="295"/>
      <c r="BH992" s="295"/>
      <c r="BI992" s="295"/>
    </row>
    <row r="993">
      <c r="A993" s="295"/>
      <c r="B993" s="295"/>
      <c r="C993" s="295"/>
      <c r="D993" s="295"/>
      <c r="E993" s="295"/>
      <c r="F993" s="295"/>
      <c r="G993" s="295"/>
      <c r="H993" s="295"/>
      <c r="I993" s="295"/>
      <c r="J993" s="295"/>
      <c r="K993" s="295"/>
      <c r="L993" s="295"/>
      <c r="M993" s="295"/>
      <c r="N993" s="295"/>
      <c r="O993" s="295"/>
      <c r="P993" s="295"/>
      <c r="Q993" s="295"/>
      <c r="R993" s="295"/>
      <c r="S993" s="295"/>
      <c r="T993" s="295"/>
      <c r="U993" s="295"/>
      <c r="V993" s="295"/>
      <c r="W993" s="295"/>
      <c r="X993" s="295"/>
      <c r="Y993" s="295"/>
      <c r="Z993" s="295"/>
      <c r="AA993" s="295"/>
      <c r="AB993" s="295"/>
      <c r="AC993" s="295"/>
      <c r="AD993" s="295"/>
      <c r="AE993" s="295"/>
      <c r="AF993" s="295"/>
      <c r="AG993" s="295"/>
      <c r="AH993" s="295"/>
      <c r="AI993" s="295"/>
      <c r="AJ993" s="295"/>
      <c r="AK993" s="295"/>
      <c r="AL993" s="295"/>
      <c r="AM993" s="295"/>
      <c r="AN993" s="295"/>
      <c r="AO993" s="295"/>
      <c r="AP993" s="295"/>
      <c r="AQ993" s="295"/>
      <c r="AR993" s="295"/>
      <c r="AS993" s="295"/>
      <c r="AT993" s="295"/>
      <c r="AU993" s="295"/>
      <c r="AV993" s="295"/>
      <c r="AW993" s="295"/>
      <c r="AX993" s="295"/>
      <c r="AY993" s="295"/>
      <c r="AZ993" s="295"/>
      <c r="BA993" s="295"/>
      <c r="BB993" s="295"/>
      <c r="BC993" s="295"/>
      <c r="BD993" s="295"/>
      <c r="BE993" s="295"/>
      <c r="BF993" s="295"/>
      <c r="BG993" s="295"/>
      <c r="BH993" s="295"/>
      <c r="BI993" s="295"/>
    </row>
    <row r="994">
      <c r="A994" s="295"/>
      <c r="B994" s="295"/>
      <c r="C994" s="295"/>
      <c r="D994" s="295"/>
      <c r="E994" s="295"/>
      <c r="F994" s="295"/>
      <c r="G994" s="295"/>
      <c r="H994" s="295"/>
      <c r="I994" s="295"/>
      <c r="J994" s="295"/>
      <c r="K994" s="295"/>
      <c r="L994" s="295"/>
      <c r="M994" s="295"/>
      <c r="N994" s="295"/>
      <c r="O994" s="295"/>
      <c r="P994" s="295"/>
      <c r="Q994" s="295"/>
      <c r="R994" s="295"/>
      <c r="S994" s="295"/>
      <c r="T994" s="295"/>
      <c r="U994" s="295"/>
      <c r="V994" s="295"/>
      <c r="W994" s="295"/>
      <c r="X994" s="295"/>
      <c r="Y994" s="295"/>
      <c r="Z994" s="295"/>
      <c r="AA994" s="295"/>
      <c r="AB994" s="295"/>
      <c r="AC994" s="295"/>
      <c r="AD994" s="295"/>
      <c r="AE994" s="295"/>
      <c r="AF994" s="295"/>
      <c r="AG994" s="295"/>
      <c r="AH994" s="295"/>
      <c r="AI994" s="295"/>
      <c r="AJ994" s="295"/>
      <c r="AK994" s="295"/>
      <c r="AL994" s="295"/>
      <c r="AM994" s="295"/>
      <c r="AN994" s="295"/>
      <c r="AO994" s="295"/>
      <c r="AP994" s="295"/>
      <c r="AQ994" s="295"/>
      <c r="AR994" s="295"/>
      <c r="AS994" s="295"/>
      <c r="AT994" s="295"/>
      <c r="AU994" s="295"/>
      <c r="AV994" s="295"/>
      <c r="AW994" s="295"/>
      <c r="AX994" s="295"/>
      <c r="AY994" s="295"/>
      <c r="AZ994" s="295"/>
      <c r="BA994" s="295"/>
      <c r="BB994" s="295"/>
      <c r="BC994" s="295"/>
      <c r="BD994" s="295"/>
      <c r="BE994" s="295"/>
      <c r="BF994" s="295"/>
      <c r="BG994" s="295"/>
      <c r="BH994" s="295"/>
      <c r="BI994" s="295"/>
    </row>
    <row r="995">
      <c r="A995" s="295"/>
      <c r="B995" s="295"/>
      <c r="C995" s="295"/>
      <c r="D995" s="295"/>
      <c r="E995" s="295"/>
      <c r="F995" s="295"/>
      <c r="G995" s="295"/>
      <c r="H995" s="295"/>
      <c r="I995" s="295"/>
      <c r="J995" s="295"/>
      <c r="K995" s="295"/>
      <c r="L995" s="295"/>
      <c r="M995" s="295"/>
      <c r="N995" s="295"/>
      <c r="O995" s="295"/>
      <c r="P995" s="295"/>
      <c r="Q995" s="295"/>
      <c r="R995" s="295"/>
      <c r="S995" s="295"/>
      <c r="T995" s="295"/>
      <c r="U995" s="295"/>
      <c r="V995" s="295"/>
      <c r="W995" s="295"/>
      <c r="X995" s="295"/>
      <c r="Y995" s="295"/>
      <c r="Z995" s="295"/>
      <c r="AA995" s="295"/>
      <c r="AB995" s="295"/>
      <c r="AC995" s="295"/>
      <c r="AD995" s="295"/>
      <c r="AE995" s="295"/>
      <c r="AF995" s="295"/>
      <c r="AG995" s="295"/>
      <c r="AH995" s="295"/>
      <c r="AI995" s="295"/>
      <c r="AJ995" s="295"/>
      <c r="AK995" s="295"/>
      <c r="AL995" s="295"/>
      <c r="AM995" s="295"/>
      <c r="AN995" s="295"/>
      <c r="AO995" s="295"/>
      <c r="AP995" s="295"/>
      <c r="AQ995" s="295"/>
      <c r="AR995" s="295"/>
      <c r="AS995" s="295"/>
      <c r="AT995" s="295"/>
      <c r="AU995" s="295"/>
      <c r="AV995" s="295"/>
      <c r="AW995" s="295"/>
      <c r="AX995" s="295"/>
      <c r="AY995" s="295"/>
      <c r="AZ995" s="295"/>
      <c r="BA995" s="295"/>
      <c r="BB995" s="295"/>
      <c r="BC995" s="295"/>
      <c r="BD995" s="295"/>
      <c r="BE995" s="295"/>
      <c r="BF995" s="295"/>
      <c r="BG995" s="295"/>
      <c r="BH995" s="295"/>
      <c r="BI995" s="295"/>
    </row>
    <row r="996">
      <c r="A996" s="295"/>
      <c r="B996" s="295"/>
      <c r="C996" s="295"/>
      <c r="D996" s="295"/>
      <c r="E996" s="295"/>
      <c r="F996" s="295"/>
      <c r="G996" s="295"/>
      <c r="H996" s="295"/>
      <c r="I996" s="295"/>
      <c r="J996" s="295"/>
      <c r="K996" s="295"/>
      <c r="L996" s="295"/>
      <c r="M996" s="295"/>
      <c r="N996" s="295"/>
      <c r="O996" s="295"/>
      <c r="P996" s="295"/>
      <c r="Q996" s="295"/>
      <c r="R996" s="295"/>
      <c r="S996" s="295"/>
      <c r="T996" s="295"/>
      <c r="U996" s="295"/>
      <c r="V996" s="295"/>
      <c r="W996" s="295"/>
      <c r="X996" s="295"/>
      <c r="Y996" s="295"/>
      <c r="Z996" s="295"/>
      <c r="AA996" s="295"/>
      <c r="AB996" s="295"/>
      <c r="AC996" s="295"/>
      <c r="AD996" s="295"/>
      <c r="AE996" s="295"/>
      <c r="AF996" s="295"/>
      <c r="AG996" s="295"/>
      <c r="AH996" s="295"/>
      <c r="AI996" s="295"/>
      <c r="AJ996" s="295"/>
      <c r="AK996" s="295"/>
      <c r="AL996" s="295"/>
      <c r="AM996" s="295"/>
      <c r="AN996" s="295"/>
      <c r="AO996" s="295"/>
      <c r="AP996" s="295"/>
      <c r="AQ996" s="295"/>
      <c r="AR996" s="295"/>
      <c r="AS996" s="295"/>
      <c r="AT996" s="295"/>
      <c r="AU996" s="295"/>
      <c r="AV996" s="295"/>
      <c r="AW996" s="295"/>
      <c r="AX996" s="295"/>
      <c r="AY996" s="295"/>
      <c r="AZ996" s="295"/>
      <c r="BA996" s="295"/>
      <c r="BB996" s="295"/>
      <c r="BC996" s="295"/>
      <c r="BD996" s="295"/>
      <c r="BE996" s="295"/>
      <c r="BF996" s="295"/>
      <c r="BG996" s="295"/>
      <c r="BH996" s="295"/>
      <c r="BI996" s="295"/>
    </row>
    <row r="997">
      <c r="A997" s="295"/>
      <c r="B997" s="295"/>
      <c r="C997" s="295"/>
      <c r="D997" s="295"/>
      <c r="E997" s="295"/>
      <c r="F997" s="295"/>
      <c r="G997" s="295"/>
      <c r="H997" s="295"/>
      <c r="I997" s="295"/>
      <c r="J997" s="295"/>
      <c r="K997" s="295"/>
      <c r="L997" s="295"/>
      <c r="M997" s="295"/>
      <c r="N997" s="295"/>
      <c r="O997" s="295"/>
      <c r="P997" s="295"/>
      <c r="Q997" s="295"/>
      <c r="R997" s="295"/>
      <c r="S997" s="295"/>
      <c r="T997" s="295"/>
      <c r="U997" s="295"/>
      <c r="V997" s="295"/>
      <c r="W997" s="295"/>
      <c r="X997" s="295"/>
      <c r="Y997" s="295"/>
      <c r="Z997" s="295"/>
      <c r="AA997" s="295"/>
      <c r="AB997" s="295"/>
      <c r="AC997" s="295"/>
      <c r="AD997" s="295"/>
      <c r="AE997" s="295"/>
      <c r="AF997" s="295"/>
      <c r="AG997" s="295"/>
      <c r="AH997" s="295"/>
      <c r="AI997" s="295"/>
      <c r="AJ997" s="295"/>
      <c r="AK997" s="295"/>
      <c r="AL997" s="295"/>
      <c r="AM997" s="295"/>
      <c r="AN997" s="295"/>
      <c r="AO997" s="295"/>
      <c r="AP997" s="295"/>
      <c r="AQ997" s="295"/>
      <c r="AR997" s="295"/>
      <c r="AS997" s="295"/>
      <c r="AT997" s="295"/>
      <c r="AU997" s="295"/>
      <c r="AV997" s="295"/>
      <c r="AW997" s="295"/>
      <c r="AX997" s="295"/>
      <c r="AY997" s="295"/>
      <c r="AZ997" s="295"/>
      <c r="BA997" s="295"/>
      <c r="BB997" s="295"/>
      <c r="BC997" s="295"/>
      <c r="BD997" s="295"/>
      <c r="BE997" s="295"/>
      <c r="BF997" s="295"/>
      <c r="BG997" s="295"/>
      <c r="BH997" s="295"/>
      <c r="BI997" s="295"/>
    </row>
    <row r="998">
      <c r="A998" s="295"/>
      <c r="B998" s="295"/>
      <c r="C998" s="295"/>
      <c r="D998" s="295"/>
      <c r="E998" s="295"/>
      <c r="F998" s="295"/>
      <c r="G998" s="295"/>
      <c r="H998" s="295"/>
      <c r="I998" s="295"/>
      <c r="J998" s="295"/>
      <c r="K998" s="295"/>
      <c r="L998" s="295"/>
      <c r="M998" s="295"/>
      <c r="N998" s="295"/>
      <c r="O998" s="295"/>
      <c r="P998" s="295"/>
      <c r="Q998" s="295"/>
      <c r="R998" s="295"/>
      <c r="S998" s="295"/>
      <c r="T998" s="295"/>
      <c r="U998" s="295"/>
      <c r="V998" s="295"/>
      <c r="W998" s="295"/>
      <c r="X998" s="295"/>
      <c r="Y998" s="295"/>
      <c r="Z998" s="295"/>
      <c r="AA998" s="295"/>
      <c r="AB998" s="295"/>
      <c r="AC998" s="295"/>
      <c r="AD998" s="295"/>
      <c r="AE998" s="295"/>
      <c r="AF998" s="295"/>
      <c r="AG998" s="295"/>
      <c r="AH998" s="295"/>
      <c r="AI998" s="295"/>
      <c r="AJ998" s="295"/>
      <c r="AK998" s="295"/>
      <c r="AL998" s="295"/>
      <c r="AM998" s="295"/>
      <c r="AN998" s="295"/>
      <c r="AO998" s="295"/>
      <c r="AP998" s="295"/>
      <c r="AQ998" s="295"/>
      <c r="AR998" s="295"/>
      <c r="AS998" s="295"/>
      <c r="AT998" s="295"/>
      <c r="AU998" s="295"/>
      <c r="AV998" s="295"/>
      <c r="AW998" s="295"/>
      <c r="AX998" s="295"/>
      <c r="AY998" s="295"/>
      <c r="AZ998" s="295"/>
      <c r="BA998" s="295"/>
      <c r="BB998" s="295"/>
      <c r="BC998" s="295"/>
      <c r="BD998" s="295"/>
      <c r="BE998" s="295"/>
      <c r="BF998" s="295"/>
      <c r="BG998" s="295"/>
      <c r="BH998" s="295"/>
      <c r="BI998" s="295"/>
    </row>
    <row r="999">
      <c r="A999" s="295"/>
      <c r="B999" s="295"/>
      <c r="C999" s="295"/>
      <c r="D999" s="295"/>
      <c r="E999" s="295"/>
      <c r="F999" s="295"/>
      <c r="G999" s="295"/>
      <c r="H999" s="295"/>
      <c r="I999" s="295"/>
      <c r="J999" s="295"/>
      <c r="K999" s="295"/>
      <c r="L999" s="295"/>
      <c r="M999" s="295"/>
      <c r="N999" s="295"/>
      <c r="O999" s="295"/>
      <c r="P999" s="295"/>
      <c r="Q999" s="295"/>
      <c r="R999" s="295"/>
      <c r="S999" s="295"/>
      <c r="T999" s="295"/>
      <c r="U999" s="295"/>
      <c r="V999" s="295"/>
      <c r="W999" s="295"/>
      <c r="X999" s="295"/>
      <c r="Y999" s="295"/>
      <c r="Z999" s="295"/>
      <c r="AA999" s="295"/>
      <c r="AB999" s="295"/>
      <c r="AC999" s="295"/>
      <c r="AD999" s="295"/>
      <c r="AE999" s="295"/>
      <c r="AF999" s="295"/>
      <c r="AG999" s="295"/>
      <c r="AH999" s="295"/>
      <c r="AI999" s="295"/>
      <c r="AJ999" s="295"/>
      <c r="AK999" s="295"/>
      <c r="AL999" s="295"/>
      <c r="AM999" s="295"/>
      <c r="AN999" s="295"/>
      <c r="AO999" s="295"/>
      <c r="AP999" s="295"/>
      <c r="AQ999" s="295"/>
      <c r="AR999" s="295"/>
      <c r="AS999" s="295"/>
      <c r="AT999" s="295"/>
      <c r="AU999" s="295"/>
      <c r="AV999" s="295"/>
      <c r="AW999" s="295"/>
      <c r="AX999" s="295"/>
      <c r="AY999" s="295"/>
      <c r="AZ999" s="295"/>
      <c r="BA999" s="295"/>
      <c r="BB999" s="295"/>
      <c r="BC999" s="295"/>
      <c r="BD999" s="295"/>
      <c r="BE999" s="295"/>
      <c r="BF999" s="295"/>
      <c r="BG999" s="295"/>
      <c r="BH999" s="295"/>
      <c r="BI999" s="295"/>
    </row>
    <row r="1000">
      <c r="A1000" s="295"/>
      <c r="B1000" s="295"/>
      <c r="C1000" s="295"/>
      <c r="D1000" s="295"/>
      <c r="E1000" s="295"/>
      <c r="F1000" s="295"/>
      <c r="G1000" s="295"/>
      <c r="H1000" s="295"/>
      <c r="I1000" s="295"/>
      <c r="J1000" s="295"/>
      <c r="K1000" s="295"/>
      <c r="L1000" s="295"/>
      <c r="M1000" s="295"/>
      <c r="N1000" s="295"/>
      <c r="O1000" s="295"/>
      <c r="P1000" s="295"/>
      <c r="Q1000" s="295"/>
      <c r="R1000" s="295"/>
      <c r="S1000" s="295"/>
      <c r="T1000" s="295"/>
      <c r="U1000" s="295"/>
      <c r="V1000" s="295"/>
      <c r="W1000" s="295"/>
      <c r="X1000" s="295"/>
      <c r="Y1000" s="295"/>
      <c r="Z1000" s="295"/>
      <c r="AA1000" s="295"/>
      <c r="AB1000" s="295"/>
      <c r="AC1000" s="295"/>
      <c r="AD1000" s="295"/>
      <c r="AE1000" s="295"/>
      <c r="AF1000" s="295"/>
      <c r="AG1000" s="295"/>
      <c r="AH1000" s="295"/>
      <c r="AI1000" s="295"/>
      <c r="AJ1000" s="295"/>
      <c r="AK1000" s="295"/>
      <c r="AL1000" s="295"/>
      <c r="AM1000" s="295"/>
      <c r="AN1000" s="295"/>
      <c r="AO1000" s="295"/>
      <c r="AP1000" s="295"/>
      <c r="AQ1000" s="295"/>
      <c r="AR1000" s="295"/>
      <c r="AS1000" s="295"/>
      <c r="AT1000" s="295"/>
      <c r="AU1000" s="295"/>
      <c r="AV1000" s="295"/>
      <c r="AW1000" s="295"/>
      <c r="AX1000" s="295"/>
      <c r="AY1000" s="295"/>
      <c r="AZ1000" s="295"/>
      <c r="BA1000" s="295"/>
      <c r="BB1000" s="295"/>
      <c r="BC1000" s="295"/>
      <c r="BD1000" s="295"/>
      <c r="BE1000" s="295"/>
      <c r="BF1000" s="295"/>
      <c r="BG1000" s="295"/>
      <c r="BH1000" s="295"/>
      <c r="BI1000" s="295"/>
    </row>
  </sheetData>
  <dataValidations>
    <dataValidation type="list" allowBlank="1" showErrorMessage="1" sqref="F2:F4 F7">
      <formula1>"中途解約,解約取消,ダウンセル,その他(備考に詳細),未定,債務整理関連"</formula1>
    </dataValidation>
    <dataValidation type="list" allowBlank="1" showErrorMessage="1" sqref="D2:D7">
      <formula1>"三上大慈,近井,阿部雅,阿部ま,大東,小松,荒川,ほたて,水口,遠藤,永井,井上,藤川,谷口"</formula1>
    </dataValidation>
    <dataValidation type="list" allowBlank="1" showErrorMessage="1" sqref="H2:H7">
      <formula1>"SPS,STD,ELT,PRM,デザジュク,その他,アドネス"</formula1>
    </dataValidation>
    <dataValidation type="list" allowBlank="1" showErrorMessage="1" sqref="F5:F6">
      <formula1>"未定,中途解約,クーリングオフ,ダウンセル,卒業,その他(備考に詳細),解約取消,債務整理関連,中途解約キャンセル"</formula1>
    </dataValidation>
    <dataValidation type="list" allowBlank="1" showErrorMessage="1" sqref="G2:G7">
      <formula1>"完了,対応中,未対応,代理委任状受領待,残高確認中"</formula1>
    </dataValidation>
    <dataValidation type="list" allowBlank="1" showErrorMessage="1" sqref="Z2:Z7">
      <formula1>"銀行振込,Univa,MOSH,返金不要,CBS顧客返金,分割Pay"</formula1>
    </dataValidation>
    <dataValidation type="list" allowBlank="1" showErrorMessage="1" sqref="T2:T7">
      <formula1>"銀振,INVOY,MOSH,Univa,CBS,CBS×MOSH,京都信販,銀振×京信,銀振×MOSH,銀振×INVOY,銀振×Univa,未入金,Stripe,CBS×銀振,京都信販×MOSH,不明,分割PAY"</formula1>
    </dataValidation>
    <dataValidation type="list" allowBlank="1" showErrorMessage="1" sqref="O2:O7">
      <formula1>"１か月以内,1-3か月,3-6か月,6か月以上"</formula1>
    </dataValidation>
  </dataValidations>
  <hyperlinks>
    <hyperlink r:id="rId1" ref="AN1"/>
    <hyperlink r:id="rId2" ref="AO1"/>
    <hyperlink r:id="rId3" ref="N2"/>
    <hyperlink r:id="rId4" ref="P2"/>
    <hyperlink r:id="rId5" ref="L3"/>
    <hyperlink r:id="rId6" ref="M3"/>
    <hyperlink r:id="rId7" ref="N3"/>
    <hyperlink r:id="rId8" ref="P3"/>
    <hyperlink r:id="rId9" ref="L4"/>
    <hyperlink r:id="rId10" ref="M4"/>
    <hyperlink r:id="rId11" ref="N4"/>
    <hyperlink r:id="rId12" ref="P4"/>
    <hyperlink r:id="rId13" ref="L5"/>
    <hyperlink r:id="rId14" ref="N5"/>
    <hyperlink r:id="rId15" ref="L6"/>
    <hyperlink r:id="rId16" ref="M6"/>
    <hyperlink r:id="rId17" ref="N6"/>
    <hyperlink r:id="rId18" ref="P6"/>
    <hyperlink r:id="rId19" ref="L7"/>
    <hyperlink r:id="rId20" ref="M7"/>
    <hyperlink r:id="rId21" ref="N7"/>
    <hyperlink r:id="rId22" ref="P7"/>
  </hyperlinks>
  <drawing r:id="rId2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71.75"/>
    <col customWidth="1" min="13" max="13" width="157.13"/>
    <col customWidth="1" min="15" max="15" width="77.88"/>
  </cols>
  <sheetData>
    <row r="1">
      <c r="A1" s="317" t="s">
        <v>354</v>
      </c>
      <c r="B1" s="317" t="s">
        <v>355</v>
      </c>
      <c r="C1" s="317" t="s">
        <v>356</v>
      </c>
      <c r="D1" s="317" t="s">
        <v>357</v>
      </c>
      <c r="E1" s="317" t="s">
        <v>358</v>
      </c>
      <c r="F1" s="317" t="s">
        <v>359</v>
      </c>
      <c r="G1" s="317" t="s">
        <v>360</v>
      </c>
      <c r="H1" s="317" t="s">
        <v>361</v>
      </c>
      <c r="I1" s="317" t="s">
        <v>362</v>
      </c>
      <c r="J1" s="317" t="s">
        <v>363</v>
      </c>
      <c r="K1" s="317" t="s">
        <v>364</v>
      </c>
      <c r="L1" s="317" t="s">
        <v>365</v>
      </c>
      <c r="M1" s="317" t="s">
        <v>366</v>
      </c>
      <c r="N1" s="317"/>
      <c r="O1" s="317"/>
      <c r="P1" s="317"/>
      <c r="Q1" s="317" t="s">
        <v>367</v>
      </c>
      <c r="R1" s="317" t="s">
        <v>368</v>
      </c>
      <c r="S1" s="317" t="s">
        <v>369</v>
      </c>
      <c r="T1" s="317" t="s">
        <v>370</v>
      </c>
      <c r="U1" s="317" t="s">
        <v>371</v>
      </c>
      <c r="V1" s="317" t="s">
        <v>372</v>
      </c>
      <c r="W1" s="317" t="s">
        <v>373</v>
      </c>
      <c r="X1" s="317" t="s">
        <v>374</v>
      </c>
      <c r="Y1" s="317" t="s">
        <v>375</v>
      </c>
      <c r="Z1" s="317" t="s">
        <v>376</v>
      </c>
      <c r="AA1" s="317" t="s">
        <v>377</v>
      </c>
      <c r="AB1" s="317" t="s">
        <v>56</v>
      </c>
      <c r="AC1" s="317" t="s">
        <v>378</v>
      </c>
      <c r="AD1" s="317" t="s">
        <v>379</v>
      </c>
      <c r="AE1" s="317" t="s">
        <v>380</v>
      </c>
      <c r="AF1" s="317" t="s">
        <v>381</v>
      </c>
      <c r="AG1" s="317" t="s">
        <v>382</v>
      </c>
      <c r="AH1" s="317" t="s">
        <v>383</v>
      </c>
      <c r="AI1" s="317" t="s">
        <v>384</v>
      </c>
      <c r="AJ1" s="317" t="s">
        <v>385</v>
      </c>
      <c r="AK1" s="317" t="s">
        <v>386</v>
      </c>
      <c r="AL1" s="317" t="s">
        <v>387</v>
      </c>
      <c r="AM1" s="317" t="s">
        <v>388</v>
      </c>
      <c r="AN1" s="317" t="s">
        <v>389</v>
      </c>
      <c r="AO1" s="317" t="s">
        <v>390</v>
      </c>
      <c r="AP1" s="317" t="s">
        <v>391</v>
      </c>
      <c r="AQ1" s="317" t="s">
        <v>392</v>
      </c>
      <c r="AR1" s="317" t="s">
        <v>393</v>
      </c>
      <c r="AS1" s="317" t="s">
        <v>394</v>
      </c>
      <c r="AT1" s="317" t="s">
        <v>395</v>
      </c>
      <c r="AU1" s="317" t="s">
        <v>396</v>
      </c>
      <c r="AV1" s="317" t="s">
        <v>397</v>
      </c>
      <c r="AW1" s="317" t="s">
        <v>398</v>
      </c>
      <c r="AX1" s="317" t="s">
        <v>399</v>
      </c>
      <c r="AY1" s="317" t="s">
        <v>400</v>
      </c>
      <c r="AZ1" s="317" t="s">
        <v>401</v>
      </c>
    </row>
    <row r="2" ht="18.75" customHeight="1">
      <c r="A2" s="318" t="s">
        <v>402</v>
      </c>
      <c r="B2" s="319"/>
      <c r="C2" s="317"/>
      <c r="D2" s="317"/>
      <c r="E2" s="320"/>
      <c r="F2" s="321"/>
      <c r="G2" s="317"/>
      <c r="H2" s="321"/>
      <c r="I2" s="317"/>
      <c r="J2" s="317"/>
      <c r="K2" s="317"/>
      <c r="L2" s="317"/>
      <c r="M2" s="317"/>
      <c r="N2" s="317"/>
      <c r="O2" s="317"/>
      <c r="P2" s="322"/>
      <c r="Q2" s="317"/>
      <c r="R2" s="320"/>
      <c r="S2" s="323"/>
      <c r="T2" s="323"/>
      <c r="U2" s="317"/>
      <c r="V2" s="323"/>
      <c r="W2" s="323"/>
      <c r="X2" s="323"/>
      <c r="Y2" s="323"/>
      <c r="Z2" s="323"/>
      <c r="AA2" s="323"/>
      <c r="AB2" s="317"/>
      <c r="AC2" s="323"/>
      <c r="AD2" s="323"/>
      <c r="AE2" s="323"/>
      <c r="AF2" s="323"/>
      <c r="AG2" s="323"/>
      <c r="AH2" s="323"/>
      <c r="AI2" s="323"/>
      <c r="AJ2" s="317"/>
      <c r="AK2" s="323"/>
      <c r="AL2" s="323"/>
      <c r="AM2" s="317"/>
      <c r="AN2" s="323"/>
      <c r="AO2" s="323"/>
      <c r="AP2" s="323"/>
      <c r="AQ2" s="323"/>
      <c r="AR2" s="323"/>
      <c r="AS2" s="323"/>
      <c r="AT2" s="317"/>
      <c r="AU2" s="321"/>
      <c r="AV2" s="321"/>
      <c r="AW2" s="321"/>
      <c r="AX2" s="317"/>
      <c r="AY2" s="317"/>
      <c r="AZ2" s="317"/>
    </row>
    <row r="3">
      <c r="A3" s="319" t="s">
        <v>403</v>
      </c>
      <c r="B3" s="319">
        <f>countif($M:$M, "*【15分限定特典付き】デザイン限界突破3日間合宿*")</f>
        <v>105</v>
      </c>
      <c r="C3" s="317"/>
      <c r="D3" s="317"/>
      <c r="E3" s="320"/>
      <c r="F3" s="321"/>
      <c r="G3" s="317"/>
      <c r="H3" s="321"/>
      <c r="I3" s="317"/>
      <c r="J3" s="317"/>
      <c r="K3" s="317"/>
      <c r="L3" s="317"/>
      <c r="M3" s="317"/>
      <c r="N3" s="317"/>
      <c r="O3" s="317"/>
      <c r="P3" s="317"/>
      <c r="Q3" s="317"/>
      <c r="R3" s="320"/>
      <c r="S3" s="323"/>
      <c r="T3" s="323"/>
      <c r="U3" s="317"/>
      <c r="V3" s="323"/>
      <c r="W3" s="323"/>
      <c r="X3" s="323"/>
      <c r="Y3" s="323"/>
      <c r="Z3" s="323"/>
      <c r="AA3" s="323"/>
      <c r="AB3" s="317"/>
      <c r="AC3" s="323"/>
      <c r="AD3" s="323"/>
      <c r="AE3" s="323"/>
      <c r="AF3" s="323"/>
      <c r="AG3" s="323"/>
      <c r="AH3" s="323"/>
      <c r="AI3" s="323"/>
      <c r="AJ3" s="317"/>
      <c r="AK3" s="323"/>
      <c r="AL3" s="323"/>
      <c r="AM3" s="317"/>
      <c r="AN3" s="323"/>
      <c r="AO3" s="323"/>
      <c r="AP3" s="323"/>
      <c r="AQ3" s="323"/>
      <c r="AR3" s="323"/>
      <c r="AS3" s="323"/>
      <c r="AT3" s="317"/>
      <c r="AU3" s="321"/>
      <c r="AV3" s="321"/>
      <c r="AW3" s="321"/>
      <c r="AX3" s="317"/>
      <c r="AY3" s="317"/>
      <c r="AZ3" s="317"/>
    </row>
    <row r="4">
      <c r="A4" s="319" t="s">
        <v>404</v>
      </c>
      <c r="B4" s="319">
        <f>countif($M:$M, "*【超特価割引】デザイン限界突破3日間合宿*")</f>
        <v>7</v>
      </c>
      <c r="C4" s="317"/>
      <c r="D4" s="317"/>
      <c r="E4" s="320"/>
      <c r="F4" s="321"/>
      <c r="G4" s="317"/>
      <c r="H4" s="321"/>
      <c r="I4" s="317"/>
      <c r="J4" s="317"/>
      <c r="K4" s="317"/>
      <c r="L4" s="317"/>
      <c r="M4" s="317"/>
      <c r="N4" s="317"/>
      <c r="O4" s="317"/>
      <c r="P4" s="317"/>
      <c r="Q4" s="317"/>
      <c r="R4" s="320"/>
      <c r="S4" s="323"/>
      <c r="T4" s="323"/>
      <c r="U4" s="317"/>
      <c r="V4" s="323"/>
      <c r="W4" s="323"/>
      <c r="X4" s="323"/>
      <c r="Y4" s="323"/>
      <c r="Z4" s="323"/>
      <c r="AA4" s="323"/>
      <c r="AB4" s="317"/>
      <c r="AC4" s="323"/>
      <c r="AD4" s="323"/>
      <c r="AE4" s="323"/>
      <c r="AF4" s="323"/>
      <c r="AG4" s="323"/>
      <c r="AH4" s="323"/>
      <c r="AI4" s="323"/>
      <c r="AJ4" s="317"/>
      <c r="AK4" s="323"/>
      <c r="AL4" s="323"/>
      <c r="AM4" s="317"/>
      <c r="AN4" s="323"/>
      <c r="AO4" s="323"/>
      <c r="AP4" s="323"/>
      <c r="AQ4" s="323"/>
      <c r="AR4" s="323"/>
      <c r="AS4" s="323"/>
      <c r="AT4" s="317"/>
      <c r="AU4" s="321"/>
      <c r="AV4" s="321"/>
      <c r="AW4" s="321"/>
      <c r="AX4" s="317"/>
      <c r="AY4" s="317"/>
      <c r="AZ4" s="317"/>
    </row>
    <row r="5">
      <c r="A5" s="319" t="s">
        <v>405</v>
      </c>
      <c r="B5" s="319">
        <v>0.0</v>
      </c>
      <c r="C5" s="317"/>
      <c r="D5" s="317"/>
      <c r="E5" s="320"/>
      <c r="F5" s="321"/>
      <c r="G5" s="317"/>
      <c r="H5" s="321"/>
      <c r="I5" s="317"/>
      <c r="J5" s="317"/>
      <c r="K5" s="317"/>
      <c r="L5" s="317"/>
      <c r="M5" s="317"/>
      <c r="N5" s="317"/>
      <c r="O5" s="317"/>
      <c r="P5" s="317"/>
      <c r="Q5" s="317"/>
      <c r="R5" s="320"/>
      <c r="S5" s="323"/>
      <c r="T5" s="323"/>
      <c r="U5" s="317"/>
      <c r="V5" s="323"/>
      <c r="W5" s="323"/>
      <c r="X5" s="323"/>
      <c r="Y5" s="323"/>
      <c r="Z5" s="323"/>
      <c r="AA5" s="323"/>
      <c r="AB5" s="317"/>
      <c r="AC5" s="323"/>
      <c r="AD5" s="323"/>
      <c r="AE5" s="323"/>
      <c r="AF5" s="323"/>
      <c r="AG5" s="323"/>
      <c r="AH5" s="323"/>
      <c r="AI5" s="323"/>
      <c r="AJ5" s="317"/>
      <c r="AK5" s="323"/>
      <c r="AL5" s="323"/>
      <c r="AM5" s="317"/>
      <c r="AN5" s="323"/>
      <c r="AO5" s="323"/>
      <c r="AP5" s="323"/>
      <c r="AQ5" s="323"/>
      <c r="AR5" s="323"/>
      <c r="AS5" s="323"/>
      <c r="AT5" s="317"/>
      <c r="AU5" s="321"/>
      <c r="AV5" s="321"/>
      <c r="AW5" s="321"/>
      <c r="AX5" s="317"/>
      <c r="AY5" s="317"/>
      <c r="AZ5" s="317"/>
    </row>
    <row r="6">
      <c r="A6" s="319" t="s">
        <v>406</v>
      </c>
      <c r="B6" s="319">
        <v>2.0</v>
      </c>
      <c r="C6" s="317"/>
      <c r="D6" s="317"/>
      <c r="E6" s="320"/>
      <c r="F6" s="321"/>
      <c r="G6" s="317"/>
      <c r="H6" s="321"/>
      <c r="I6" s="317"/>
      <c r="J6" s="317"/>
      <c r="K6" s="317"/>
      <c r="L6" s="317"/>
      <c r="M6" s="317"/>
      <c r="N6" s="317"/>
      <c r="O6" s="317"/>
      <c r="P6" s="317"/>
      <c r="Q6" s="317"/>
      <c r="R6" s="320"/>
      <c r="S6" s="323"/>
      <c r="T6" s="323"/>
      <c r="U6" s="317"/>
      <c r="V6" s="323"/>
      <c r="W6" s="323"/>
      <c r="X6" s="323"/>
      <c r="Y6" s="323"/>
      <c r="Z6" s="323"/>
      <c r="AA6" s="323"/>
      <c r="AB6" s="317"/>
      <c r="AC6" s="323"/>
      <c r="AD6" s="323"/>
      <c r="AE6" s="323"/>
      <c r="AF6" s="323"/>
      <c r="AG6" s="323"/>
      <c r="AH6" s="323"/>
      <c r="AI6" s="323"/>
      <c r="AJ6" s="317"/>
      <c r="AK6" s="323"/>
      <c r="AL6" s="323"/>
      <c r="AM6" s="317"/>
      <c r="AN6" s="323"/>
      <c r="AO6" s="323"/>
      <c r="AP6" s="323"/>
      <c r="AQ6" s="323"/>
      <c r="AR6" s="323"/>
      <c r="AS6" s="323"/>
      <c r="AT6" s="317"/>
      <c r="AU6" s="321"/>
      <c r="AV6" s="321"/>
      <c r="AW6" s="321"/>
      <c r="AX6" s="317"/>
      <c r="AY6" s="317"/>
      <c r="AZ6" s="317"/>
    </row>
    <row r="7">
      <c r="A7" s="319" t="s">
        <v>407</v>
      </c>
      <c r="B7" s="319">
        <f>B3+B4</f>
        <v>112</v>
      </c>
      <c r="C7" s="317"/>
      <c r="D7" s="317"/>
      <c r="E7" s="320"/>
      <c r="F7" s="321"/>
      <c r="G7" s="317"/>
      <c r="H7" s="321"/>
      <c r="I7" s="317"/>
      <c r="J7" s="317"/>
      <c r="K7" s="317"/>
      <c r="L7" s="317"/>
      <c r="M7" s="317"/>
      <c r="N7" s="317"/>
      <c r="O7" s="317"/>
      <c r="P7" s="317"/>
      <c r="Q7" s="317"/>
      <c r="R7" s="320"/>
      <c r="S7" s="323"/>
      <c r="T7" s="323"/>
      <c r="U7" s="317"/>
      <c r="V7" s="323"/>
      <c r="W7" s="323"/>
      <c r="X7" s="323"/>
      <c r="Y7" s="323"/>
      <c r="Z7" s="323"/>
      <c r="AA7" s="323"/>
      <c r="AB7" s="317"/>
      <c r="AC7" s="323"/>
      <c r="AD7" s="323"/>
      <c r="AE7" s="323"/>
      <c r="AF7" s="323"/>
      <c r="AG7" s="323"/>
      <c r="AH7" s="323"/>
      <c r="AI7" s="323"/>
      <c r="AJ7" s="317"/>
      <c r="AK7" s="323"/>
      <c r="AL7" s="323"/>
      <c r="AM7" s="317"/>
      <c r="AN7" s="323"/>
      <c r="AO7" s="323"/>
      <c r="AP7" s="323"/>
      <c r="AQ7" s="323"/>
      <c r="AR7" s="323"/>
      <c r="AS7" s="323"/>
      <c r="AT7" s="317"/>
      <c r="AU7" s="321"/>
      <c r="AV7" s="321"/>
      <c r="AW7" s="321"/>
      <c r="AX7" s="317"/>
      <c r="AY7" s="317"/>
      <c r="AZ7" s="317"/>
    </row>
    <row r="8">
      <c r="A8" s="317"/>
      <c r="B8" s="317"/>
      <c r="C8" s="317"/>
      <c r="D8" s="317"/>
      <c r="E8" s="320"/>
      <c r="F8" s="321"/>
      <c r="G8" s="317"/>
      <c r="H8" s="321"/>
      <c r="I8" s="317"/>
      <c r="J8" s="317"/>
      <c r="K8" s="317"/>
      <c r="L8" s="317"/>
      <c r="M8" s="317"/>
      <c r="N8" s="317"/>
      <c r="O8" s="317"/>
      <c r="P8" s="317"/>
      <c r="Q8" s="317"/>
      <c r="R8" s="320"/>
      <c r="S8" s="323"/>
      <c r="T8" s="323"/>
      <c r="U8" s="317"/>
      <c r="V8" s="323"/>
      <c r="W8" s="323"/>
      <c r="X8" s="323"/>
      <c r="Y8" s="323"/>
      <c r="Z8" s="323"/>
      <c r="AA8" s="323"/>
      <c r="AB8" s="317"/>
      <c r="AC8" s="323"/>
      <c r="AD8" s="323"/>
      <c r="AE8" s="323"/>
      <c r="AF8" s="323"/>
      <c r="AG8" s="323"/>
      <c r="AH8" s="323"/>
      <c r="AI8" s="323"/>
      <c r="AJ8" s="317"/>
      <c r="AK8" s="323"/>
      <c r="AL8" s="323"/>
      <c r="AM8" s="317"/>
      <c r="AN8" s="323"/>
      <c r="AO8" s="323"/>
      <c r="AP8" s="323"/>
      <c r="AQ8" s="323"/>
      <c r="AR8" s="323"/>
      <c r="AS8" s="323"/>
      <c r="AT8" s="317"/>
      <c r="AU8" s="321"/>
      <c r="AV8" s="321"/>
      <c r="AW8" s="321"/>
      <c r="AX8" s="317"/>
      <c r="AY8" s="317"/>
      <c r="AZ8" s="317"/>
    </row>
    <row r="9">
      <c r="A9" s="252" t="s">
        <v>408</v>
      </c>
      <c r="B9" s="252" t="s">
        <v>409</v>
      </c>
      <c r="C9" s="252" t="s">
        <v>410</v>
      </c>
      <c r="D9" s="252" t="s">
        <v>411</v>
      </c>
      <c r="E9" s="320">
        <v>45747.99722222222</v>
      </c>
      <c r="F9" s="321">
        <v>2980.0</v>
      </c>
      <c r="G9" s="252" t="s">
        <v>412</v>
      </c>
      <c r="H9" s="321">
        <v>2980.0</v>
      </c>
      <c r="I9" s="252" t="s">
        <v>412</v>
      </c>
      <c r="J9" s="252" t="s">
        <v>413</v>
      </c>
      <c r="K9" s="252" t="s">
        <v>414</v>
      </c>
      <c r="L9" s="252" t="s">
        <v>415</v>
      </c>
      <c r="M9" s="252" t="s">
        <v>416</v>
      </c>
      <c r="N9" s="252" t="s">
        <v>417</v>
      </c>
      <c r="O9" s="252" t="s">
        <v>418</v>
      </c>
      <c r="P9" s="252" t="s">
        <v>419</v>
      </c>
      <c r="Q9" s="252" t="s">
        <v>420</v>
      </c>
      <c r="R9" s="320">
        <v>45747.99722222222</v>
      </c>
      <c r="S9" s="323"/>
      <c r="T9" s="323"/>
      <c r="U9" s="252" t="s">
        <v>421</v>
      </c>
      <c r="V9" s="324"/>
      <c r="W9" s="324"/>
      <c r="X9" s="324"/>
      <c r="Y9" s="324"/>
      <c r="Z9" s="324"/>
      <c r="AA9" s="324"/>
      <c r="AB9" s="252" t="s">
        <v>422</v>
      </c>
      <c r="AC9" s="325">
        <v>9.02084116E9</v>
      </c>
      <c r="AD9" s="323"/>
      <c r="AE9" s="323"/>
      <c r="AF9" s="323"/>
      <c r="AG9" s="323"/>
      <c r="AH9" s="323"/>
      <c r="AI9" s="323"/>
      <c r="AJ9" s="252" t="s">
        <v>423</v>
      </c>
      <c r="AK9" s="323"/>
      <c r="AL9" s="323"/>
      <c r="AM9" s="252" t="s">
        <v>424</v>
      </c>
      <c r="AN9" s="324"/>
      <c r="AO9" s="323"/>
      <c r="AP9" s="323"/>
      <c r="AQ9" s="323"/>
      <c r="AR9" s="323"/>
      <c r="AS9" s="323"/>
      <c r="AT9" s="252" t="s">
        <v>425</v>
      </c>
      <c r="AU9" s="321">
        <v>2782.0</v>
      </c>
      <c r="AV9" s="321">
        <v>4.0</v>
      </c>
      <c r="AW9" s="321">
        <v>2027.0</v>
      </c>
      <c r="AX9" s="324"/>
      <c r="AY9" s="324"/>
      <c r="AZ9" s="252" t="s">
        <v>426</v>
      </c>
    </row>
    <row r="10">
      <c r="A10" s="252" t="s">
        <v>427</v>
      </c>
      <c r="B10" s="252" t="s">
        <v>428</v>
      </c>
      <c r="C10" s="252" t="s">
        <v>410</v>
      </c>
      <c r="D10" s="252" t="s">
        <v>411</v>
      </c>
      <c r="E10" s="320">
        <v>45747.99236111111</v>
      </c>
      <c r="F10" s="321">
        <v>2980.0</v>
      </c>
      <c r="G10" s="252" t="s">
        <v>412</v>
      </c>
      <c r="H10" s="321">
        <v>2980.0</v>
      </c>
      <c r="I10" s="252" t="s">
        <v>412</v>
      </c>
      <c r="J10" s="252" t="s">
        <v>413</v>
      </c>
      <c r="K10" s="252" t="s">
        <v>414</v>
      </c>
      <c r="L10" s="252" t="s">
        <v>429</v>
      </c>
      <c r="M10" s="252" t="s">
        <v>430</v>
      </c>
      <c r="N10" s="252" t="s">
        <v>417</v>
      </c>
      <c r="O10" s="252" t="s">
        <v>418</v>
      </c>
      <c r="P10" s="252" t="s">
        <v>431</v>
      </c>
      <c r="Q10" s="252" t="s">
        <v>420</v>
      </c>
      <c r="R10" s="320">
        <v>45747.989583333336</v>
      </c>
      <c r="S10" s="323"/>
      <c r="T10" s="323"/>
      <c r="U10" s="252" t="s">
        <v>432</v>
      </c>
      <c r="V10" s="324"/>
      <c r="W10" s="324"/>
      <c r="X10" s="324"/>
      <c r="Y10" s="324"/>
      <c r="Z10" s="324"/>
      <c r="AA10" s="324"/>
      <c r="AB10" s="252" t="s">
        <v>433</v>
      </c>
      <c r="AC10" s="325">
        <v>9.050185448E9</v>
      </c>
      <c r="AD10" s="323"/>
      <c r="AE10" s="323"/>
      <c r="AF10" s="323"/>
      <c r="AG10" s="323"/>
      <c r="AH10" s="323"/>
      <c r="AI10" s="323"/>
      <c r="AJ10" s="252" t="s">
        <v>423</v>
      </c>
      <c r="AK10" s="323"/>
      <c r="AL10" s="323"/>
      <c r="AM10" s="252" t="s">
        <v>434</v>
      </c>
      <c r="AN10" s="324"/>
      <c r="AO10" s="323"/>
      <c r="AP10" s="323"/>
      <c r="AQ10" s="323"/>
      <c r="AR10" s="323"/>
      <c r="AS10" s="323"/>
      <c r="AT10" s="252" t="s">
        <v>425</v>
      </c>
      <c r="AU10" s="321">
        <v>652.0</v>
      </c>
      <c r="AV10" s="321">
        <v>1.0</v>
      </c>
      <c r="AW10" s="321">
        <v>2028.0</v>
      </c>
      <c r="AX10" s="252" t="s">
        <v>435</v>
      </c>
      <c r="AY10" s="252" t="s">
        <v>436</v>
      </c>
      <c r="AZ10" s="252" t="s">
        <v>426</v>
      </c>
    </row>
    <row r="11">
      <c r="A11" s="252" t="s">
        <v>437</v>
      </c>
      <c r="B11" s="252" t="s">
        <v>438</v>
      </c>
      <c r="C11" s="252" t="s">
        <v>410</v>
      </c>
      <c r="D11" s="252" t="s">
        <v>411</v>
      </c>
      <c r="E11" s="320">
        <v>45747.99166666667</v>
      </c>
      <c r="F11" s="321">
        <v>2980.0</v>
      </c>
      <c r="G11" s="252" t="s">
        <v>412</v>
      </c>
      <c r="H11" s="321">
        <v>2980.0</v>
      </c>
      <c r="I11" s="252" t="s">
        <v>412</v>
      </c>
      <c r="J11" s="252" t="s">
        <v>413</v>
      </c>
      <c r="K11" s="252" t="s">
        <v>414</v>
      </c>
      <c r="L11" s="252" t="s">
        <v>439</v>
      </c>
      <c r="M11" s="252" t="s">
        <v>440</v>
      </c>
      <c r="N11" s="252" t="s">
        <v>417</v>
      </c>
      <c r="O11" s="252" t="s">
        <v>418</v>
      </c>
      <c r="P11" s="252" t="s">
        <v>441</v>
      </c>
      <c r="Q11" s="252" t="s">
        <v>420</v>
      </c>
      <c r="R11" s="320">
        <v>45747.990277777775</v>
      </c>
      <c r="S11" s="323"/>
      <c r="T11" s="323"/>
      <c r="U11" s="252" t="s">
        <v>442</v>
      </c>
      <c r="V11" s="324"/>
      <c r="W11" s="324"/>
      <c r="X11" s="324"/>
      <c r="Y11" s="324"/>
      <c r="Z11" s="324"/>
      <c r="AA11" s="324"/>
      <c r="AB11" s="252" t="s">
        <v>443</v>
      </c>
      <c r="AC11" s="325">
        <v>7.045431903E9</v>
      </c>
      <c r="AD11" s="323"/>
      <c r="AE11" s="323"/>
      <c r="AF11" s="323"/>
      <c r="AG11" s="323"/>
      <c r="AH11" s="323"/>
      <c r="AI11" s="323"/>
      <c r="AJ11" s="252" t="s">
        <v>423</v>
      </c>
      <c r="AK11" s="323"/>
      <c r="AL11" s="323"/>
      <c r="AM11" s="252" t="s">
        <v>444</v>
      </c>
      <c r="AN11" s="324"/>
      <c r="AO11" s="323"/>
      <c r="AP11" s="323"/>
      <c r="AQ11" s="323"/>
      <c r="AR11" s="323"/>
      <c r="AS11" s="323"/>
      <c r="AT11" s="252" t="s">
        <v>425</v>
      </c>
      <c r="AU11" s="321">
        <v>1064.0</v>
      </c>
      <c r="AV11" s="321">
        <v>7.0</v>
      </c>
      <c r="AW11" s="321">
        <v>2029.0</v>
      </c>
      <c r="AX11" s="252" t="s">
        <v>445</v>
      </c>
      <c r="AY11" s="252" t="s">
        <v>446</v>
      </c>
      <c r="AZ11" s="252" t="s">
        <v>426</v>
      </c>
    </row>
    <row r="12">
      <c r="A12" s="252" t="s">
        <v>447</v>
      </c>
      <c r="B12" s="252" t="s">
        <v>448</v>
      </c>
      <c r="C12" s="252" t="s">
        <v>410</v>
      </c>
      <c r="D12" s="252" t="s">
        <v>411</v>
      </c>
      <c r="E12" s="320">
        <v>45747.99097222222</v>
      </c>
      <c r="F12" s="321">
        <v>9800.0</v>
      </c>
      <c r="G12" s="252" t="s">
        <v>412</v>
      </c>
      <c r="H12" s="321">
        <v>9800.0</v>
      </c>
      <c r="I12" s="252" t="s">
        <v>412</v>
      </c>
      <c r="J12" s="252" t="s">
        <v>413</v>
      </c>
      <c r="K12" s="252" t="s">
        <v>414</v>
      </c>
      <c r="L12" s="252" t="s">
        <v>449</v>
      </c>
      <c r="M12" s="252" t="s">
        <v>450</v>
      </c>
      <c r="N12" s="252" t="s">
        <v>417</v>
      </c>
      <c r="O12" s="252" t="s">
        <v>418</v>
      </c>
      <c r="P12" s="252" t="s">
        <v>431</v>
      </c>
      <c r="Q12" s="252" t="s">
        <v>420</v>
      </c>
      <c r="R12" s="320">
        <v>45747.989583333336</v>
      </c>
      <c r="S12" s="323"/>
      <c r="T12" s="323"/>
      <c r="U12" s="252" t="s">
        <v>451</v>
      </c>
      <c r="V12" s="324"/>
      <c r="W12" s="324"/>
      <c r="X12" s="324"/>
      <c r="Y12" s="324"/>
      <c r="Z12" s="324"/>
      <c r="AA12" s="324"/>
      <c r="AB12" s="252" t="s">
        <v>452</v>
      </c>
      <c r="AC12" s="325">
        <v>8.042487957E9</v>
      </c>
      <c r="AD12" s="323"/>
      <c r="AE12" s="323"/>
      <c r="AF12" s="323"/>
      <c r="AG12" s="323"/>
      <c r="AH12" s="323"/>
      <c r="AI12" s="323"/>
      <c r="AJ12" s="252" t="s">
        <v>423</v>
      </c>
      <c r="AK12" s="323"/>
      <c r="AL12" s="323"/>
      <c r="AM12" s="252" t="s">
        <v>453</v>
      </c>
      <c r="AN12" s="324"/>
      <c r="AO12" s="323"/>
      <c r="AP12" s="323"/>
      <c r="AQ12" s="323"/>
      <c r="AR12" s="323"/>
      <c r="AS12" s="323"/>
      <c r="AT12" s="252" t="s">
        <v>425</v>
      </c>
      <c r="AU12" s="321">
        <v>3051.0</v>
      </c>
      <c r="AV12" s="321">
        <v>7.0</v>
      </c>
      <c r="AW12" s="321">
        <v>2029.0</v>
      </c>
      <c r="AX12" s="252" t="s">
        <v>435</v>
      </c>
      <c r="AY12" s="252" t="s">
        <v>436</v>
      </c>
      <c r="AZ12" s="252" t="s">
        <v>426</v>
      </c>
    </row>
    <row r="13">
      <c r="A13" s="252" t="s">
        <v>454</v>
      </c>
      <c r="B13" s="252" t="s">
        <v>448</v>
      </c>
      <c r="C13" s="252" t="s">
        <v>410</v>
      </c>
      <c r="D13" s="252" t="s">
        <v>411</v>
      </c>
      <c r="E13" s="320">
        <v>45747.990277777775</v>
      </c>
      <c r="F13" s="321">
        <v>2980.0</v>
      </c>
      <c r="G13" s="252" t="s">
        <v>412</v>
      </c>
      <c r="H13" s="321">
        <v>2980.0</v>
      </c>
      <c r="I13" s="252" t="s">
        <v>412</v>
      </c>
      <c r="J13" s="252" t="s">
        <v>413</v>
      </c>
      <c r="K13" s="252" t="s">
        <v>414</v>
      </c>
      <c r="L13" s="252" t="s">
        <v>449</v>
      </c>
      <c r="M13" s="252" t="s">
        <v>455</v>
      </c>
      <c r="N13" s="252" t="s">
        <v>417</v>
      </c>
      <c r="O13" s="252" t="s">
        <v>418</v>
      </c>
      <c r="P13" s="252" t="s">
        <v>431</v>
      </c>
      <c r="Q13" s="252" t="s">
        <v>420</v>
      </c>
      <c r="R13" s="320">
        <v>45747.98888888889</v>
      </c>
      <c r="S13" s="323"/>
      <c r="T13" s="323"/>
      <c r="U13" s="252" t="s">
        <v>456</v>
      </c>
      <c r="V13" s="324"/>
      <c r="W13" s="324"/>
      <c r="X13" s="324"/>
      <c r="Y13" s="324"/>
      <c r="Z13" s="324"/>
      <c r="AA13" s="324"/>
      <c r="AB13" s="252" t="s">
        <v>452</v>
      </c>
      <c r="AC13" s="325">
        <v>8.042487957E9</v>
      </c>
      <c r="AD13" s="323"/>
      <c r="AE13" s="323"/>
      <c r="AF13" s="323"/>
      <c r="AG13" s="323"/>
      <c r="AH13" s="323"/>
      <c r="AI13" s="323"/>
      <c r="AJ13" s="252" t="s">
        <v>423</v>
      </c>
      <c r="AK13" s="323"/>
      <c r="AL13" s="323"/>
      <c r="AM13" s="252" t="s">
        <v>453</v>
      </c>
      <c r="AN13" s="324"/>
      <c r="AO13" s="324"/>
      <c r="AP13" s="323"/>
      <c r="AQ13" s="323"/>
      <c r="AR13" s="323"/>
      <c r="AS13" s="323"/>
      <c r="AT13" s="252" t="s">
        <v>425</v>
      </c>
      <c r="AU13" s="321">
        <v>3051.0</v>
      </c>
      <c r="AV13" s="321">
        <v>7.0</v>
      </c>
      <c r="AW13" s="321">
        <v>2029.0</v>
      </c>
      <c r="AX13" s="252" t="s">
        <v>435</v>
      </c>
      <c r="AY13" s="252" t="s">
        <v>436</v>
      </c>
      <c r="AZ13" s="252" t="s">
        <v>426</v>
      </c>
    </row>
    <row r="14">
      <c r="A14" s="252" t="s">
        <v>457</v>
      </c>
      <c r="B14" s="252" t="s">
        <v>458</v>
      </c>
      <c r="C14" s="252" t="s">
        <v>410</v>
      </c>
      <c r="D14" s="252" t="s">
        <v>411</v>
      </c>
      <c r="E14" s="320">
        <v>45747.979166666664</v>
      </c>
      <c r="F14" s="321">
        <v>9800.0</v>
      </c>
      <c r="G14" s="252" t="s">
        <v>412</v>
      </c>
      <c r="H14" s="321">
        <v>9800.0</v>
      </c>
      <c r="I14" s="252" t="s">
        <v>412</v>
      </c>
      <c r="J14" s="252" t="s">
        <v>413</v>
      </c>
      <c r="K14" s="252" t="s">
        <v>414</v>
      </c>
      <c r="L14" s="252" t="s">
        <v>459</v>
      </c>
      <c r="M14" s="252" t="s">
        <v>460</v>
      </c>
      <c r="N14" s="252" t="s">
        <v>417</v>
      </c>
      <c r="O14" s="252" t="s">
        <v>418</v>
      </c>
      <c r="P14" s="252" t="s">
        <v>431</v>
      </c>
      <c r="Q14" s="252" t="s">
        <v>420</v>
      </c>
      <c r="R14" s="320">
        <v>45747.97777777778</v>
      </c>
      <c r="S14" s="323"/>
      <c r="T14" s="323"/>
      <c r="U14" s="252" t="s">
        <v>461</v>
      </c>
      <c r="V14" s="324"/>
      <c r="W14" s="324"/>
      <c r="X14" s="324"/>
      <c r="Y14" s="324"/>
      <c r="Z14" s="324"/>
      <c r="AA14" s="324"/>
      <c r="AB14" s="252" t="s">
        <v>462</v>
      </c>
      <c r="AC14" s="325">
        <v>9.0523195E9</v>
      </c>
      <c r="AD14" s="323"/>
      <c r="AE14" s="323"/>
      <c r="AF14" s="323"/>
      <c r="AG14" s="323"/>
      <c r="AH14" s="323"/>
      <c r="AI14" s="323"/>
      <c r="AJ14" s="252" t="s">
        <v>423</v>
      </c>
      <c r="AK14" s="323"/>
      <c r="AL14" s="323"/>
      <c r="AM14" s="252" t="s">
        <v>463</v>
      </c>
      <c r="AN14" s="324"/>
      <c r="AO14" s="323"/>
      <c r="AP14" s="323"/>
      <c r="AQ14" s="323"/>
      <c r="AR14" s="323"/>
      <c r="AS14" s="323"/>
      <c r="AT14" s="252" t="s">
        <v>425</v>
      </c>
      <c r="AU14" s="321">
        <v>8077.0</v>
      </c>
      <c r="AV14" s="321">
        <v>12.0</v>
      </c>
      <c r="AW14" s="321">
        <v>2026.0</v>
      </c>
      <c r="AX14" s="252" t="s">
        <v>435</v>
      </c>
      <c r="AY14" s="252" t="s">
        <v>464</v>
      </c>
      <c r="AZ14" s="252" t="s">
        <v>426</v>
      </c>
    </row>
    <row r="15">
      <c r="A15" s="252" t="s">
        <v>465</v>
      </c>
      <c r="B15" s="252" t="s">
        <v>466</v>
      </c>
      <c r="C15" s="252" t="s">
        <v>410</v>
      </c>
      <c r="D15" s="252" t="s">
        <v>411</v>
      </c>
      <c r="E15" s="320">
        <v>45747.96666666667</v>
      </c>
      <c r="F15" s="321">
        <v>2980.0</v>
      </c>
      <c r="G15" s="252" t="s">
        <v>412</v>
      </c>
      <c r="H15" s="321">
        <v>2980.0</v>
      </c>
      <c r="I15" s="252" t="s">
        <v>412</v>
      </c>
      <c r="J15" s="252" t="s">
        <v>413</v>
      </c>
      <c r="K15" s="252" t="s">
        <v>414</v>
      </c>
      <c r="L15" s="252" t="s">
        <v>467</v>
      </c>
      <c r="M15" s="252" t="s">
        <v>468</v>
      </c>
      <c r="N15" s="252" t="s">
        <v>417</v>
      </c>
      <c r="O15" s="252" t="s">
        <v>418</v>
      </c>
      <c r="P15" s="252" t="s">
        <v>441</v>
      </c>
      <c r="Q15" s="252" t="s">
        <v>420</v>
      </c>
      <c r="R15" s="320">
        <v>45747.96527777778</v>
      </c>
      <c r="S15" s="323"/>
      <c r="T15" s="323"/>
      <c r="U15" s="252" t="s">
        <v>469</v>
      </c>
      <c r="V15" s="324"/>
      <c r="W15" s="324"/>
      <c r="X15" s="324"/>
      <c r="Y15" s="324"/>
      <c r="Z15" s="324"/>
      <c r="AA15" s="324"/>
      <c r="AB15" s="252" t="s">
        <v>470</v>
      </c>
      <c r="AC15" s="325">
        <v>8.065705811E9</v>
      </c>
      <c r="AD15" s="323"/>
      <c r="AE15" s="323"/>
      <c r="AF15" s="323"/>
      <c r="AG15" s="323"/>
      <c r="AH15" s="323"/>
      <c r="AI15" s="323"/>
      <c r="AJ15" s="252" t="s">
        <v>423</v>
      </c>
      <c r="AK15" s="323"/>
      <c r="AL15" s="323"/>
      <c r="AM15" s="252" t="s">
        <v>471</v>
      </c>
      <c r="AN15" s="324"/>
      <c r="AO15" s="323"/>
      <c r="AP15" s="323"/>
      <c r="AQ15" s="323"/>
      <c r="AR15" s="323"/>
      <c r="AS15" s="323"/>
      <c r="AT15" s="252" t="s">
        <v>425</v>
      </c>
      <c r="AU15" s="321">
        <v>3608.0</v>
      </c>
      <c r="AV15" s="321">
        <v>4.0</v>
      </c>
      <c r="AW15" s="321">
        <v>2029.0</v>
      </c>
      <c r="AX15" s="252" t="s">
        <v>445</v>
      </c>
      <c r="AY15" s="252" t="s">
        <v>472</v>
      </c>
      <c r="AZ15" s="252" t="s">
        <v>426</v>
      </c>
    </row>
    <row r="16">
      <c r="A16" s="252" t="s">
        <v>473</v>
      </c>
      <c r="B16" s="252" t="s">
        <v>474</v>
      </c>
      <c r="C16" s="252" t="s">
        <v>410</v>
      </c>
      <c r="D16" s="252" t="s">
        <v>411</v>
      </c>
      <c r="E16" s="320">
        <v>45747.96597222222</v>
      </c>
      <c r="F16" s="321">
        <v>2980.0</v>
      </c>
      <c r="G16" s="252" t="s">
        <v>412</v>
      </c>
      <c r="H16" s="321">
        <v>2980.0</v>
      </c>
      <c r="I16" s="252" t="s">
        <v>412</v>
      </c>
      <c r="J16" s="252" t="s">
        <v>413</v>
      </c>
      <c r="K16" s="252" t="s">
        <v>414</v>
      </c>
      <c r="L16" s="252" t="s">
        <v>475</v>
      </c>
      <c r="M16" s="252" t="s">
        <v>476</v>
      </c>
      <c r="N16" s="252" t="s">
        <v>417</v>
      </c>
      <c r="O16" s="252" t="s">
        <v>418</v>
      </c>
      <c r="P16" s="252" t="s">
        <v>441</v>
      </c>
      <c r="Q16" s="252" t="s">
        <v>420</v>
      </c>
      <c r="R16" s="320">
        <v>45747.964583333334</v>
      </c>
      <c r="S16" s="323"/>
      <c r="T16" s="323"/>
      <c r="U16" s="252" t="s">
        <v>477</v>
      </c>
      <c r="V16" s="324"/>
      <c r="W16" s="324"/>
      <c r="X16" s="324"/>
      <c r="Y16" s="324"/>
      <c r="Z16" s="324"/>
      <c r="AA16" s="324"/>
      <c r="AB16" s="252" t="s">
        <v>478</v>
      </c>
      <c r="AC16" s="325">
        <v>7.033223413E9</v>
      </c>
      <c r="AD16" s="323"/>
      <c r="AE16" s="323"/>
      <c r="AF16" s="323"/>
      <c r="AG16" s="323"/>
      <c r="AH16" s="323"/>
      <c r="AI16" s="323"/>
      <c r="AJ16" s="252" t="s">
        <v>423</v>
      </c>
      <c r="AK16" s="323"/>
      <c r="AL16" s="323"/>
      <c r="AM16" s="252" t="s">
        <v>479</v>
      </c>
      <c r="AN16" s="324"/>
      <c r="AO16" s="323"/>
      <c r="AP16" s="323"/>
      <c r="AQ16" s="323"/>
      <c r="AR16" s="323"/>
      <c r="AS16" s="323"/>
      <c r="AT16" s="252" t="s">
        <v>425</v>
      </c>
      <c r="AU16" s="321">
        <v>4899.0</v>
      </c>
      <c r="AV16" s="321">
        <v>4.0</v>
      </c>
      <c r="AW16" s="321">
        <v>2026.0</v>
      </c>
      <c r="AX16" s="252" t="s">
        <v>445</v>
      </c>
      <c r="AY16" s="252" t="s">
        <v>480</v>
      </c>
      <c r="AZ16" s="252" t="s">
        <v>426</v>
      </c>
    </row>
    <row r="17">
      <c r="A17" s="252" t="s">
        <v>481</v>
      </c>
      <c r="B17" s="252" t="s">
        <v>482</v>
      </c>
      <c r="C17" s="252" t="s">
        <v>410</v>
      </c>
      <c r="D17" s="252" t="s">
        <v>411</v>
      </c>
      <c r="E17" s="320">
        <v>45747.95694444444</v>
      </c>
      <c r="F17" s="321">
        <v>2980.0</v>
      </c>
      <c r="G17" s="252" t="s">
        <v>412</v>
      </c>
      <c r="H17" s="321">
        <v>2980.0</v>
      </c>
      <c r="I17" s="252" t="s">
        <v>412</v>
      </c>
      <c r="J17" s="252" t="s">
        <v>413</v>
      </c>
      <c r="K17" s="252" t="s">
        <v>414</v>
      </c>
      <c r="L17" s="252" t="s">
        <v>483</v>
      </c>
      <c r="M17" s="252" t="s">
        <v>484</v>
      </c>
      <c r="N17" s="252" t="s">
        <v>417</v>
      </c>
      <c r="O17" s="252" t="s">
        <v>418</v>
      </c>
      <c r="P17" s="252" t="s">
        <v>431</v>
      </c>
      <c r="Q17" s="252" t="s">
        <v>420</v>
      </c>
      <c r="R17" s="320">
        <v>45747.955555555556</v>
      </c>
      <c r="S17" s="323"/>
      <c r="T17" s="323"/>
      <c r="U17" s="252" t="s">
        <v>485</v>
      </c>
      <c r="V17" s="324"/>
      <c r="W17" s="324"/>
      <c r="X17" s="324"/>
      <c r="Y17" s="324"/>
      <c r="Z17" s="324"/>
      <c r="AA17" s="324"/>
      <c r="AB17" s="252" t="s">
        <v>486</v>
      </c>
      <c r="AC17" s="325">
        <v>8.035106092E9</v>
      </c>
      <c r="AD17" s="323"/>
      <c r="AE17" s="323"/>
      <c r="AF17" s="323"/>
      <c r="AG17" s="323"/>
      <c r="AH17" s="323"/>
      <c r="AI17" s="323"/>
      <c r="AJ17" s="252" t="s">
        <v>423</v>
      </c>
      <c r="AK17" s="323"/>
      <c r="AL17" s="323"/>
      <c r="AM17" s="252" t="s">
        <v>487</v>
      </c>
      <c r="AN17" s="324"/>
      <c r="AO17" s="323"/>
      <c r="AP17" s="323"/>
      <c r="AQ17" s="323"/>
      <c r="AR17" s="323"/>
      <c r="AS17" s="323"/>
      <c r="AT17" s="252" t="s">
        <v>425</v>
      </c>
      <c r="AU17" s="321">
        <v>5965.0</v>
      </c>
      <c r="AV17" s="321">
        <v>4.0</v>
      </c>
      <c r="AW17" s="321">
        <v>2027.0</v>
      </c>
      <c r="AX17" s="252" t="s">
        <v>435</v>
      </c>
      <c r="AY17" s="252" t="s">
        <v>436</v>
      </c>
      <c r="AZ17" s="252" t="s">
        <v>426</v>
      </c>
    </row>
    <row r="18">
      <c r="A18" s="252" t="s">
        <v>488</v>
      </c>
      <c r="B18" s="252" t="s">
        <v>489</v>
      </c>
      <c r="C18" s="252" t="s">
        <v>410</v>
      </c>
      <c r="D18" s="252" t="s">
        <v>411</v>
      </c>
      <c r="E18" s="320">
        <v>45747.955555555556</v>
      </c>
      <c r="F18" s="321">
        <v>2980.0</v>
      </c>
      <c r="G18" s="252" t="s">
        <v>412</v>
      </c>
      <c r="H18" s="321">
        <v>2980.0</v>
      </c>
      <c r="I18" s="252" t="s">
        <v>412</v>
      </c>
      <c r="J18" s="252" t="s">
        <v>413</v>
      </c>
      <c r="K18" s="252" t="s">
        <v>414</v>
      </c>
      <c r="L18" s="252" t="s">
        <v>490</v>
      </c>
      <c r="M18" s="252" t="s">
        <v>491</v>
      </c>
      <c r="N18" s="252" t="s">
        <v>417</v>
      </c>
      <c r="O18" s="252" t="s">
        <v>418</v>
      </c>
      <c r="P18" s="252" t="s">
        <v>431</v>
      </c>
      <c r="Q18" s="252" t="s">
        <v>420</v>
      </c>
      <c r="R18" s="320">
        <v>45747.95486111111</v>
      </c>
      <c r="S18" s="323"/>
      <c r="T18" s="323"/>
      <c r="U18" s="252" t="s">
        <v>492</v>
      </c>
      <c r="V18" s="324"/>
      <c r="W18" s="324"/>
      <c r="X18" s="324"/>
      <c r="Y18" s="324"/>
      <c r="Z18" s="324"/>
      <c r="AA18" s="324"/>
      <c r="AB18" s="252" t="s">
        <v>493</v>
      </c>
      <c r="AC18" s="325">
        <v>9.024448348E9</v>
      </c>
      <c r="AD18" s="323"/>
      <c r="AE18" s="323"/>
      <c r="AF18" s="323"/>
      <c r="AG18" s="323"/>
      <c r="AH18" s="323"/>
      <c r="AI18" s="323"/>
      <c r="AJ18" s="252" t="s">
        <v>423</v>
      </c>
      <c r="AK18" s="323"/>
      <c r="AL18" s="323"/>
      <c r="AM18" s="252" t="s">
        <v>494</v>
      </c>
      <c r="AN18" s="324"/>
      <c r="AO18" s="323"/>
      <c r="AP18" s="323"/>
      <c r="AQ18" s="323"/>
      <c r="AR18" s="323"/>
      <c r="AS18" s="323"/>
      <c r="AT18" s="252" t="s">
        <v>425</v>
      </c>
      <c r="AU18" s="321">
        <v>1038.0</v>
      </c>
      <c r="AV18" s="321">
        <v>7.0</v>
      </c>
      <c r="AW18" s="321">
        <v>2028.0</v>
      </c>
      <c r="AX18" s="252" t="s">
        <v>495</v>
      </c>
      <c r="AY18" s="252" t="s">
        <v>496</v>
      </c>
      <c r="AZ18" s="252" t="s">
        <v>426</v>
      </c>
    </row>
    <row r="19">
      <c r="A19" s="252" t="s">
        <v>497</v>
      </c>
      <c r="B19" s="252" t="s">
        <v>498</v>
      </c>
      <c r="C19" s="252" t="s">
        <v>410</v>
      </c>
      <c r="D19" s="252" t="s">
        <v>411</v>
      </c>
      <c r="E19" s="320">
        <v>45747.955555555556</v>
      </c>
      <c r="F19" s="321">
        <v>9800.0</v>
      </c>
      <c r="G19" s="252" t="s">
        <v>412</v>
      </c>
      <c r="H19" s="321">
        <v>9800.0</v>
      </c>
      <c r="I19" s="252" t="s">
        <v>412</v>
      </c>
      <c r="J19" s="252" t="s">
        <v>413</v>
      </c>
      <c r="K19" s="252" t="s">
        <v>414</v>
      </c>
      <c r="L19" s="252" t="s">
        <v>499</v>
      </c>
      <c r="M19" s="252" t="s">
        <v>500</v>
      </c>
      <c r="N19" s="252" t="s">
        <v>417</v>
      </c>
      <c r="O19" s="252" t="s">
        <v>418</v>
      </c>
      <c r="P19" s="252" t="s">
        <v>441</v>
      </c>
      <c r="Q19" s="252" t="s">
        <v>420</v>
      </c>
      <c r="R19" s="320">
        <v>45747.95416666667</v>
      </c>
      <c r="S19" s="323"/>
      <c r="T19" s="323"/>
      <c r="U19" s="252" t="s">
        <v>501</v>
      </c>
      <c r="V19" s="324"/>
      <c r="W19" s="324"/>
      <c r="X19" s="324"/>
      <c r="Y19" s="324"/>
      <c r="Z19" s="324"/>
      <c r="AA19" s="324"/>
      <c r="AB19" s="252" t="s">
        <v>502</v>
      </c>
      <c r="AC19" s="325">
        <v>8.039057971E9</v>
      </c>
      <c r="AD19" s="323"/>
      <c r="AE19" s="323"/>
      <c r="AF19" s="323"/>
      <c r="AG19" s="323"/>
      <c r="AH19" s="323"/>
      <c r="AI19" s="323"/>
      <c r="AJ19" s="252" t="s">
        <v>423</v>
      </c>
      <c r="AK19" s="323"/>
      <c r="AL19" s="323"/>
      <c r="AM19" s="252" t="s">
        <v>503</v>
      </c>
      <c r="AN19" s="324"/>
      <c r="AO19" s="324"/>
      <c r="AP19" s="323"/>
      <c r="AQ19" s="323"/>
      <c r="AR19" s="323"/>
      <c r="AS19" s="323"/>
      <c r="AT19" s="252" t="s">
        <v>425</v>
      </c>
      <c r="AU19" s="321">
        <v>7000.0</v>
      </c>
      <c r="AV19" s="321">
        <v>8.0</v>
      </c>
      <c r="AW19" s="321">
        <v>2025.0</v>
      </c>
      <c r="AX19" s="252" t="s">
        <v>445</v>
      </c>
      <c r="AY19" s="252" t="s">
        <v>504</v>
      </c>
      <c r="AZ19" s="252" t="s">
        <v>426</v>
      </c>
    </row>
    <row r="20">
      <c r="A20" s="252" t="s">
        <v>505</v>
      </c>
      <c r="B20" s="252" t="s">
        <v>458</v>
      </c>
      <c r="C20" s="252" t="s">
        <v>410</v>
      </c>
      <c r="D20" s="252" t="s">
        <v>411</v>
      </c>
      <c r="E20" s="320">
        <v>45747.95416666667</v>
      </c>
      <c r="F20" s="321">
        <v>2980.0</v>
      </c>
      <c r="G20" s="252" t="s">
        <v>412</v>
      </c>
      <c r="H20" s="321">
        <v>2980.0</v>
      </c>
      <c r="I20" s="252" t="s">
        <v>412</v>
      </c>
      <c r="J20" s="252" t="s">
        <v>413</v>
      </c>
      <c r="K20" s="252" t="s">
        <v>414</v>
      </c>
      <c r="L20" s="252" t="s">
        <v>459</v>
      </c>
      <c r="M20" s="252" t="s">
        <v>506</v>
      </c>
      <c r="N20" s="252" t="s">
        <v>417</v>
      </c>
      <c r="O20" s="252" t="s">
        <v>418</v>
      </c>
      <c r="P20" s="252" t="s">
        <v>431</v>
      </c>
      <c r="Q20" s="252" t="s">
        <v>420</v>
      </c>
      <c r="R20" s="320">
        <v>45747.95347222222</v>
      </c>
      <c r="S20" s="323"/>
      <c r="T20" s="323"/>
      <c r="U20" s="252" t="s">
        <v>507</v>
      </c>
      <c r="V20" s="324"/>
      <c r="W20" s="324"/>
      <c r="X20" s="324"/>
      <c r="Y20" s="324"/>
      <c r="Z20" s="324"/>
      <c r="AA20" s="324"/>
      <c r="AB20" s="252" t="s">
        <v>462</v>
      </c>
      <c r="AC20" s="325">
        <v>9.0523195E9</v>
      </c>
      <c r="AD20" s="323"/>
      <c r="AE20" s="323"/>
      <c r="AF20" s="323"/>
      <c r="AG20" s="323"/>
      <c r="AH20" s="323"/>
      <c r="AI20" s="323"/>
      <c r="AJ20" s="252" t="s">
        <v>423</v>
      </c>
      <c r="AK20" s="323"/>
      <c r="AL20" s="323"/>
      <c r="AM20" s="252" t="s">
        <v>463</v>
      </c>
      <c r="AN20" s="324"/>
      <c r="AO20" s="323"/>
      <c r="AP20" s="323"/>
      <c r="AQ20" s="323"/>
      <c r="AR20" s="323"/>
      <c r="AS20" s="323"/>
      <c r="AT20" s="252" t="s">
        <v>425</v>
      </c>
      <c r="AU20" s="321">
        <v>8077.0</v>
      </c>
      <c r="AV20" s="321">
        <v>12.0</v>
      </c>
      <c r="AW20" s="321">
        <v>2026.0</v>
      </c>
      <c r="AX20" s="252" t="s">
        <v>435</v>
      </c>
      <c r="AY20" s="252" t="s">
        <v>464</v>
      </c>
      <c r="AZ20" s="252" t="s">
        <v>426</v>
      </c>
    </row>
    <row r="21">
      <c r="A21" s="252" t="s">
        <v>508</v>
      </c>
      <c r="B21" s="252" t="s">
        <v>498</v>
      </c>
      <c r="C21" s="252" t="s">
        <v>410</v>
      </c>
      <c r="D21" s="252" t="s">
        <v>411</v>
      </c>
      <c r="E21" s="320">
        <v>45747.94930555556</v>
      </c>
      <c r="F21" s="321">
        <v>2980.0</v>
      </c>
      <c r="G21" s="252" t="s">
        <v>412</v>
      </c>
      <c r="H21" s="321">
        <v>2980.0</v>
      </c>
      <c r="I21" s="252" t="s">
        <v>412</v>
      </c>
      <c r="J21" s="252" t="s">
        <v>413</v>
      </c>
      <c r="K21" s="252" t="s">
        <v>414</v>
      </c>
      <c r="L21" s="252" t="s">
        <v>499</v>
      </c>
      <c r="M21" s="252" t="s">
        <v>509</v>
      </c>
      <c r="N21" s="252" t="s">
        <v>417</v>
      </c>
      <c r="O21" s="252" t="s">
        <v>418</v>
      </c>
      <c r="P21" s="252" t="s">
        <v>441</v>
      </c>
      <c r="Q21" s="252" t="s">
        <v>420</v>
      </c>
      <c r="R21" s="320">
        <v>45747.947916666664</v>
      </c>
      <c r="S21" s="323"/>
      <c r="T21" s="323"/>
      <c r="U21" s="252" t="s">
        <v>510</v>
      </c>
      <c r="V21" s="324"/>
      <c r="W21" s="324"/>
      <c r="X21" s="324"/>
      <c r="Y21" s="324"/>
      <c r="Z21" s="324"/>
      <c r="AA21" s="324"/>
      <c r="AB21" s="252" t="s">
        <v>502</v>
      </c>
      <c r="AC21" s="325">
        <v>8.039057971E9</v>
      </c>
      <c r="AD21" s="323"/>
      <c r="AE21" s="323"/>
      <c r="AF21" s="323"/>
      <c r="AG21" s="323"/>
      <c r="AH21" s="323"/>
      <c r="AI21" s="323"/>
      <c r="AJ21" s="252" t="s">
        <v>423</v>
      </c>
      <c r="AK21" s="323"/>
      <c r="AL21" s="323"/>
      <c r="AM21" s="252" t="s">
        <v>503</v>
      </c>
      <c r="AN21" s="324"/>
      <c r="AO21" s="323"/>
      <c r="AP21" s="323"/>
      <c r="AQ21" s="323"/>
      <c r="AR21" s="323"/>
      <c r="AS21" s="323"/>
      <c r="AT21" s="252" t="s">
        <v>425</v>
      </c>
      <c r="AU21" s="321">
        <v>7000.0</v>
      </c>
      <c r="AV21" s="321">
        <v>8.0</v>
      </c>
      <c r="AW21" s="321">
        <v>2025.0</v>
      </c>
      <c r="AX21" s="252" t="s">
        <v>445</v>
      </c>
      <c r="AY21" s="252" t="s">
        <v>504</v>
      </c>
      <c r="AZ21" s="252" t="s">
        <v>426</v>
      </c>
    </row>
    <row r="22">
      <c r="A22" s="252" t="s">
        <v>511</v>
      </c>
      <c r="B22" s="252" t="s">
        <v>512</v>
      </c>
      <c r="C22" s="252" t="s">
        <v>410</v>
      </c>
      <c r="D22" s="252" t="s">
        <v>411</v>
      </c>
      <c r="E22" s="320">
        <v>45747.93541666667</v>
      </c>
      <c r="F22" s="321">
        <v>2980.0</v>
      </c>
      <c r="G22" s="252" t="s">
        <v>412</v>
      </c>
      <c r="H22" s="321">
        <v>2980.0</v>
      </c>
      <c r="I22" s="252" t="s">
        <v>412</v>
      </c>
      <c r="J22" s="252" t="s">
        <v>413</v>
      </c>
      <c r="K22" s="252" t="s">
        <v>414</v>
      </c>
      <c r="L22" s="252" t="s">
        <v>513</v>
      </c>
      <c r="M22" s="252" t="s">
        <v>514</v>
      </c>
      <c r="N22" s="252" t="s">
        <v>417</v>
      </c>
      <c r="O22" s="252" t="s">
        <v>418</v>
      </c>
      <c r="P22" s="252" t="s">
        <v>441</v>
      </c>
      <c r="Q22" s="252" t="s">
        <v>420</v>
      </c>
      <c r="R22" s="320">
        <v>45747.93472222222</v>
      </c>
      <c r="S22" s="323"/>
      <c r="T22" s="323"/>
      <c r="U22" s="252" t="s">
        <v>515</v>
      </c>
      <c r="V22" s="324"/>
      <c r="W22" s="324"/>
      <c r="X22" s="324"/>
      <c r="Y22" s="324"/>
      <c r="Z22" s="324"/>
      <c r="AA22" s="324"/>
      <c r="AB22" s="252" t="s">
        <v>516</v>
      </c>
      <c r="AC22" s="325">
        <v>8.016702318E9</v>
      </c>
      <c r="AD22" s="323"/>
      <c r="AE22" s="323"/>
      <c r="AF22" s="323"/>
      <c r="AG22" s="323"/>
      <c r="AH22" s="323"/>
      <c r="AI22" s="323"/>
      <c r="AJ22" s="252" t="s">
        <v>423</v>
      </c>
      <c r="AK22" s="326"/>
      <c r="AL22" s="327"/>
      <c r="AM22" s="252" t="s">
        <v>517</v>
      </c>
      <c r="AN22" s="324"/>
      <c r="AO22" s="323"/>
      <c r="AP22" s="323"/>
      <c r="AQ22" s="323"/>
      <c r="AR22" s="323"/>
      <c r="AS22" s="323"/>
      <c r="AT22" s="252" t="s">
        <v>425</v>
      </c>
      <c r="AU22" s="321">
        <v>8150.0</v>
      </c>
      <c r="AV22" s="321">
        <v>8.0</v>
      </c>
      <c r="AW22" s="321">
        <v>2030.0</v>
      </c>
      <c r="AX22" s="252" t="s">
        <v>435</v>
      </c>
      <c r="AY22" s="252" t="s">
        <v>518</v>
      </c>
      <c r="AZ22" s="252" t="s">
        <v>426</v>
      </c>
    </row>
    <row r="23">
      <c r="A23" s="252" t="s">
        <v>519</v>
      </c>
      <c r="B23" s="252" t="s">
        <v>520</v>
      </c>
      <c r="C23" s="252" t="s">
        <v>410</v>
      </c>
      <c r="D23" s="252" t="s">
        <v>411</v>
      </c>
      <c r="E23" s="320">
        <v>45747.927777777775</v>
      </c>
      <c r="F23" s="321">
        <v>9800.0</v>
      </c>
      <c r="G23" s="252" t="s">
        <v>412</v>
      </c>
      <c r="H23" s="321">
        <v>9800.0</v>
      </c>
      <c r="I23" s="252" t="s">
        <v>412</v>
      </c>
      <c r="J23" s="252" t="s">
        <v>413</v>
      </c>
      <c r="K23" s="252" t="s">
        <v>414</v>
      </c>
      <c r="L23" s="252" t="s">
        <v>521</v>
      </c>
      <c r="M23" s="252" t="s">
        <v>522</v>
      </c>
      <c r="N23" s="252" t="s">
        <v>417</v>
      </c>
      <c r="O23" s="252" t="s">
        <v>418</v>
      </c>
      <c r="P23" s="252" t="s">
        <v>441</v>
      </c>
      <c r="Q23" s="252" t="s">
        <v>420</v>
      </c>
      <c r="R23" s="320">
        <v>45747.927083333336</v>
      </c>
      <c r="S23" s="323"/>
      <c r="T23" s="323"/>
      <c r="U23" s="252" t="s">
        <v>523</v>
      </c>
      <c r="V23" s="324"/>
      <c r="W23" s="324"/>
      <c r="X23" s="324"/>
      <c r="Y23" s="324"/>
      <c r="Z23" s="324"/>
      <c r="AA23" s="324"/>
      <c r="AB23" s="252" t="s">
        <v>524</v>
      </c>
      <c r="AC23" s="325">
        <v>8.088187373E9</v>
      </c>
      <c r="AD23" s="324"/>
      <c r="AE23" s="324"/>
      <c r="AF23" s="324"/>
      <c r="AG23" s="324"/>
      <c r="AH23" s="323"/>
      <c r="AI23" s="323"/>
      <c r="AJ23" s="252" t="s">
        <v>423</v>
      </c>
      <c r="AK23" s="326"/>
      <c r="AL23" s="327"/>
      <c r="AM23" s="252" t="s">
        <v>525</v>
      </c>
      <c r="AN23" s="324"/>
      <c r="AO23" s="323"/>
      <c r="AP23" s="323"/>
      <c r="AQ23" s="323"/>
      <c r="AR23" s="323"/>
      <c r="AS23" s="323"/>
      <c r="AT23" s="252" t="s">
        <v>425</v>
      </c>
      <c r="AU23" s="321">
        <v>1001.0</v>
      </c>
      <c r="AV23" s="321">
        <v>9.0</v>
      </c>
      <c r="AW23" s="321">
        <v>2027.0</v>
      </c>
      <c r="AX23" s="252" t="s">
        <v>435</v>
      </c>
      <c r="AY23" s="252" t="s">
        <v>526</v>
      </c>
      <c r="AZ23" s="252" t="s">
        <v>426</v>
      </c>
    </row>
    <row r="24">
      <c r="A24" s="252" t="s">
        <v>527</v>
      </c>
      <c r="B24" s="252" t="s">
        <v>528</v>
      </c>
      <c r="C24" s="252" t="s">
        <v>410</v>
      </c>
      <c r="D24" s="252" t="s">
        <v>411</v>
      </c>
      <c r="E24" s="320">
        <v>45747.92569444444</v>
      </c>
      <c r="F24" s="321">
        <v>2980.0</v>
      </c>
      <c r="G24" s="252" t="s">
        <v>412</v>
      </c>
      <c r="H24" s="321">
        <v>2980.0</v>
      </c>
      <c r="I24" s="252" t="s">
        <v>412</v>
      </c>
      <c r="J24" s="252" t="s">
        <v>413</v>
      </c>
      <c r="K24" s="252" t="s">
        <v>414</v>
      </c>
      <c r="L24" s="252" t="s">
        <v>529</v>
      </c>
      <c r="M24" s="252" t="s">
        <v>530</v>
      </c>
      <c r="N24" s="252" t="s">
        <v>417</v>
      </c>
      <c r="O24" s="252" t="s">
        <v>418</v>
      </c>
      <c r="P24" s="252" t="s">
        <v>441</v>
      </c>
      <c r="Q24" s="252" t="s">
        <v>420</v>
      </c>
      <c r="R24" s="320">
        <v>45747.924305555556</v>
      </c>
      <c r="S24" s="323"/>
      <c r="T24" s="323"/>
      <c r="U24" s="252" t="s">
        <v>531</v>
      </c>
      <c r="V24" s="324"/>
      <c r="W24" s="324"/>
      <c r="X24" s="324"/>
      <c r="Y24" s="324"/>
      <c r="Z24" s="324"/>
      <c r="AA24" s="324"/>
      <c r="AB24" s="252" t="s">
        <v>532</v>
      </c>
      <c r="AC24" s="325">
        <v>9.029754455E9</v>
      </c>
      <c r="AD24" s="323"/>
      <c r="AE24" s="323"/>
      <c r="AF24" s="323"/>
      <c r="AG24" s="323"/>
      <c r="AH24" s="323"/>
      <c r="AI24" s="323"/>
      <c r="AJ24" s="252" t="s">
        <v>423</v>
      </c>
      <c r="AK24" s="323"/>
      <c r="AL24" s="323"/>
      <c r="AM24" s="252" t="s">
        <v>533</v>
      </c>
      <c r="AN24" s="324"/>
      <c r="AO24" s="323"/>
      <c r="AP24" s="323"/>
      <c r="AQ24" s="323"/>
      <c r="AR24" s="323"/>
      <c r="AS24" s="323"/>
      <c r="AT24" s="252" t="s">
        <v>534</v>
      </c>
      <c r="AU24" s="321">
        <v>4865.0</v>
      </c>
      <c r="AV24" s="321">
        <v>1.0</v>
      </c>
      <c r="AW24" s="321">
        <v>2027.0</v>
      </c>
      <c r="AX24" s="252" t="s">
        <v>445</v>
      </c>
      <c r="AY24" s="252" t="s">
        <v>535</v>
      </c>
      <c r="AZ24" s="252" t="s">
        <v>426</v>
      </c>
    </row>
    <row r="25">
      <c r="A25" s="252" t="s">
        <v>536</v>
      </c>
      <c r="B25" s="252" t="s">
        <v>520</v>
      </c>
      <c r="C25" s="252" t="s">
        <v>410</v>
      </c>
      <c r="D25" s="252" t="s">
        <v>411</v>
      </c>
      <c r="E25" s="320">
        <v>45747.925</v>
      </c>
      <c r="F25" s="321">
        <v>2980.0</v>
      </c>
      <c r="G25" s="252" t="s">
        <v>412</v>
      </c>
      <c r="H25" s="321">
        <v>2980.0</v>
      </c>
      <c r="I25" s="252" t="s">
        <v>412</v>
      </c>
      <c r="J25" s="252" t="s">
        <v>413</v>
      </c>
      <c r="K25" s="252" t="s">
        <v>414</v>
      </c>
      <c r="L25" s="252" t="s">
        <v>521</v>
      </c>
      <c r="M25" s="252" t="s">
        <v>537</v>
      </c>
      <c r="N25" s="252" t="s">
        <v>417</v>
      </c>
      <c r="O25" s="252" t="s">
        <v>418</v>
      </c>
      <c r="P25" s="252" t="s">
        <v>441</v>
      </c>
      <c r="Q25" s="252" t="s">
        <v>420</v>
      </c>
      <c r="R25" s="320">
        <v>45747.92361111111</v>
      </c>
      <c r="S25" s="323"/>
      <c r="T25" s="323"/>
      <c r="U25" s="252" t="s">
        <v>538</v>
      </c>
      <c r="V25" s="324"/>
      <c r="W25" s="324"/>
      <c r="X25" s="324"/>
      <c r="Y25" s="324"/>
      <c r="Z25" s="324"/>
      <c r="AA25" s="324"/>
      <c r="AB25" s="252" t="s">
        <v>524</v>
      </c>
      <c r="AC25" s="325">
        <v>8.088187373E9</v>
      </c>
      <c r="AD25" s="323"/>
      <c r="AE25" s="323"/>
      <c r="AF25" s="323"/>
      <c r="AG25" s="323"/>
      <c r="AH25" s="323"/>
      <c r="AI25" s="323"/>
      <c r="AJ25" s="252" t="s">
        <v>423</v>
      </c>
      <c r="AK25" s="323"/>
      <c r="AL25" s="323"/>
      <c r="AM25" s="252" t="s">
        <v>525</v>
      </c>
      <c r="AN25" s="323"/>
      <c r="AO25" s="323"/>
      <c r="AP25" s="323"/>
      <c r="AQ25" s="323"/>
      <c r="AR25" s="323"/>
      <c r="AS25" s="323"/>
      <c r="AT25" s="252" t="s">
        <v>425</v>
      </c>
      <c r="AU25" s="321">
        <v>1001.0</v>
      </c>
      <c r="AV25" s="321">
        <v>9.0</v>
      </c>
      <c r="AW25" s="321">
        <v>2027.0</v>
      </c>
      <c r="AX25" s="252" t="s">
        <v>435</v>
      </c>
      <c r="AY25" s="252" t="s">
        <v>526</v>
      </c>
      <c r="AZ25" s="252" t="s">
        <v>426</v>
      </c>
    </row>
    <row r="26">
      <c r="A26" s="252" t="s">
        <v>539</v>
      </c>
      <c r="B26" s="252" t="s">
        <v>540</v>
      </c>
      <c r="C26" s="252" t="s">
        <v>410</v>
      </c>
      <c r="D26" s="252" t="s">
        <v>411</v>
      </c>
      <c r="E26" s="320">
        <v>45747.888194444444</v>
      </c>
      <c r="F26" s="321">
        <v>2980.0</v>
      </c>
      <c r="G26" s="252" t="s">
        <v>412</v>
      </c>
      <c r="H26" s="321">
        <v>2980.0</v>
      </c>
      <c r="I26" s="252" t="s">
        <v>412</v>
      </c>
      <c r="J26" s="252" t="s">
        <v>413</v>
      </c>
      <c r="K26" s="252" t="s">
        <v>414</v>
      </c>
      <c r="L26" s="252" t="s">
        <v>541</v>
      </c>
      <c r="M26" s="252" t="s">
        <v>542</v>
      </c>
      <c r="N26" s="252" t="s">
        <v>417</v>
      </c>
      <c r="O26" s="252" t="s">
        <v>418</v>
      </c>
      <c r="P26" s="252" t="s">
        <v>441</v>
      </c>
      <c r="Q26" s="252" t="s">
        <v>420</v>
      </c>
      <c r="R26" s="320">
        <v>45747.88680555556</v>
      </c>
      <c r="S26" s="323"/>
      <c r="T26" s="323"/>
      <c r="U26" s="252" t="s">
        <v>543</v>
      </c>
      <c r="V26" s="324"/>
      <c r="W26" s="324"/>
      <c r="X26" s="324"/>
      <c r="Y26" s="324"/>
      <c r="Z26" s="324"/>
      <c r="AA26" s="324"/>
      <c r="AB26" s="252" t="s">
        <v>544</v>
      </c>
      <c r="AC26" s="325">
        <v>9.064652621E9</v>
      </c>
      <c r="AD26" s="323"/>
      <c r="AE26" s="323"/>
      <c r="AF26" s="323"/>
      <c r="AG26" s="323"/>
      <c r="AH26" s="323"/>
      <c r="AI26" s="323"/>
      <c r="AJ26" s="252" t="s">
        <v>423</v>
      </c>
      <c r="AK26" s="323"/>
      <c r="AL26" s="323"/>
      <c r="AM26" s="252" t="s">
        <v>545</v>
      </c>
      <c r="AN26" s="324"/>
      <c r="AO26" s="323"/>
      <c r="AP26" s="323"/>
      <c r="AQ26" s="323"/>
      <c r="AR26" s="323"/>
      <c r="AS26" s="323"/>
      <c r="AT26" s="252" t="s">
        <v>425</v>
      </c>
      <c r="AU26" s="321">
        <v>1364.0</v>
      </c>
      <c r="AV26" s="321">
        <v>11.0</v>
      </c>
      <c r="AW26" s="321">
        <v>2025.0</v>
      </c>
      <c r="AX26" s="252" t="s">
        <v>445</v>
      </c>
      <c r="AY26" s="252" t="s">
        <v>480</v>
      </c>
      <c r="AZ26" s="252" t="s">
        <v>426</v>
      </c>
    </row>
    <row r="27">
      <c r="A27" s="252" t="s">
        <v>546</v>
      </c>
      <c r="B27" s="252" t="s">
        <v>547</v>
      </c>
      <c r="C27" s="252" t="s">
        <v>410</v>
      </c>
      <c r="D27" s="252" t="s">
        <v>411</v>
      </c>
      <c r="E27" s="320">
        <v>45747.87777777778</v>
      </c>
      <c r="F27" s="321">
        <v>2980.0</v>
      </c>
      <c r="G27" s="252" t="s">
        <v>412</v>
      </c>
      <c r="H27" s="321">
        <v>2980.0</v>
      </c>
      <c r="I27" s="252" t="s">
        <v>412</v>
      </c>
      <c r="J27" s="252" t="s">
        <v>413</v>
      </c>
      <c r="K27" s="252" t="s">
        <v>414</v>
      </c>
      <c r="L27" s="252" t="s">
        <v>548</v>
      </c>
      <c r="M27" s="252" t="s">
        <v>549</v>
      </c>
      <c r="N27" s="252" t="s">
        <v>417</v>
      </c>
      <c r="O27" s="252" t="s">
        <v>418</v>
      </c>
      <c r="P27" s="252" t="s">
        <v>419</v>
      </c>
      <c r="Q27" s="252" t="s">
        <v>420</v>
      </c>
      <c r="R27" s="320">
        <v>45747.87777777778</v>
      </c>
      <c r="S27" s="323"/>
      <c r="T27" s="323"/>
      <c r="U27" s="252" t="s">
        <v>550</v>
      </c>
      <c r="V27" s="324"/>
      <c r="W27" s="324"/>
      <c r="X27" s="324"/>
      <c r="Y27" s="324"/>
      <c r="Z27" s="324"/>
      <c r="AA27" s="324"/>
      <c r="AB27" s="252" t="s">
        <v>551</v>
      </c>
      <c r="AC27" s="325">
        <v>8.061160424E9</v>
      </c>
      <c r="AD27" s="323"/>
      <c r="AE27" s="323"/>
      <c r="AF27" s="323"/>
      <c r="AG27" s="323"/>
      <c r="AH27" s="323"/>
      <c r="AI27" s="323"/>
      <c r="AJ27" s="252" t="s">
        <v>423</v>
      </c>
      <c r="AK27" s="323"/>
      <c r="AL27" s="323"/>
      <c r="AM27" s="252" t="s">
        <v>552</v>
      </c>
      <c r="AN27" s="324"/>
      <c r="AO27" s="323"/>
      <c r="AP27" s="323"/>
      <c r="AQ27" s="323"/>
      <c r="AR27" s="323"/>
      <c r="AS27" s="323"/>
      <c r="AT27" s="252" t="s">
        <v>425</v>
      </c>
      <c r="AU27" s="321">
        <v>5683.0</v>
      </c>
      <c r="AV27" s="321">
        <v>4.0</v>
      </c>
      <c r="AW27" s="321">
        <v>2030.0</v>
      </c>
      <c r="AX27" s="324"/>
      <c r="AY27" s="324"/>
      <c r="AZ27" s="252" t="s">
        <v>426</v>
      </c>
    </row>
    <row r="28">
      <c r="A28" s="252" t="s">
        <v>553</v>
      </c>
      <c r="B28" s="252" t="s">
        <v>554</v>
      </c>
      <c r="C28" s="252" t="s">
        <v>410</v>
      </c>
      <c r="D28" s="252" t="s">
        <v>411</v>
      </c>
      <c r="E28" s="320">
        <v>45747.868055555555</v>
      </c>
      <c r="F28" s="321">
        <v>2980.0</v>
      </c>
      <c r="G28" s="252" t="s">
        <v>412</v>
      </c>
      <c r="H28" s="321">
        <v>2980.0</v>
      </c>
      <c r="I28" s="252" t="s">
        <v>412</v>
      </c>
      <c r="J28" s="252" t="s">
        <v>413</v>
      </c>
      <c r="K28" s="252" t="s">
        <v>414</v>
      </c>
      <c r="L28" s="252" t="s">
        <v>555</v>
      </c>
      <c r="M28" s="252" t="s">
        <v>556</v>
      </c>
      <c r="N28" s="252" t="s">
        <v>417</v>
      </c>
      <c r="O28" s="252" t="s">
        <v>418</v>
      </c>
      <c r="P28" s="252" t="s">
        <v>441</v>
      </c>
      <c r="Q28" s="252" t="s">
        <v>420</v>
      </c>
      <c r="R28" s="320">
        <v>45747.86736111111</v>
      </c>
      <c r="S28" s="323"/>
      <c r="T28" s="323"/>
      <c r="U28" s="252" t="s">
        <v>557</v>
      </c>
      <c r="V28" s="324"/>
      <c r="W28" s="324"/>
      <c r="X28" s="324"/>
      <c r="Y28" s="324"/>
      <c r="Z28" s="324"/>
      <c r="AA28" s="324"/>
      <c r="AB28" s="252" t="s">
        <v>558</v>
      </c>
      <c r="AC28" s="325">
        <v>8.036945237E9</v>
      </c>
      <c r="AD28" s="323"/>
      <c r="AE28" s="323"/>
      <c r="AF28" s="323"/>
      <c r="AG28" s="323"/>
      <c r="AH28" s="323"/>
      <c r="AI28" s="323"/>
      <c r="AJ28" s="252" t="s">
        <v>423</v>
      </c>
      <c r="AK28" s="326"/>
      <c r="AL28" s="327"/>
      <c r="AM28" s="252" t="s">
        <v>559</v>
      </c>
      <c r="AN28" s="324"/>
      <c r="AO28" s="323"/>
      <c r="AP28" s="323"/>
      <c r="AQ28" s="323"/>
      <c r="AR28" s="323"/>
      <c r="AS28" s="323"/>
      <c r="AT28" s="252" t="s">
        <v>425</v>
      </c>
      <c r="AU28" s="321">
        <v>9300.0</v>
      </c>
      <c r="AV28" s="321">
        <v>12.0</v>
      </c>
      <c r="AW28" s="321">
        <v>2026.0</v>
      </c>
      <c r="AX28" s="252" t="s">
        <v>495</v>
      </c>
      <c r="AY28" s="252" t="s">
        <v>560</v>
      </c>
      <c r="AZ28" s="252" t="s">
        <v>426</v>
      </c>
    </row>
    <row r="29">
      <c r="A29" s="252" t="s">
        <v>561</v>
      </c>
      <c r="B29" s="252" t="s">
        <v>562</v>
      </c>
      <c r="C29" s="252" t="s">
        <v>410</v>
      </c>
      <c r="D29" s="252" t="s">
        <v>411</v>
      </c>
      <c r="E29" s="320">
        <v>45747.78125</v>
      </c>
      <c r="F29" s="321">
        <v>2980.0</v>
      </c>
      <c r="G29" s="252" t="s">
        <v>412</v>
      </c>
      <c r="H29" s="321">
        <v>2980.0</v>
      </c>
      <c r="I29" s="252" t="s">
        <v>412</v>
      </c>
      <c r="J29" s="252" t="s">
        <v>413</v>
      </c>
      <c r="K29" s="252" t="s">
        <v>414</v>
      </c>
      <c r="L29" s="252" t="s">
        <v>563</v>
      </c>
      <c r="M29" s="252" t="s">
        <v>564</v>
      </c>
      <c r="N29" s="252" t="s">
        <v>417</v>
      </c>
      <c r="O29" s="252" t="s">
        <v>418</v>
      </c>
      <c r="P29" s="252" t="s">
        <v>441</v>
      </c>
      <c r="Q29" s="252" t="s">
        <v>420</v>
      </c>
      <c r="R29" s="320">
        <v>45747.77847222222</v>
      </c>
      <c r="S29" s="323"/>
      <c r="T29" s="323"/>
      <c r="U29" s="252" t="s">
        <v>565</v>
      </c>
      <c r="V29" s="324"/>
      <c r="W29" s="324"/>
      <c r="X29" s="324"/>
      <c r="Y29" s="324"/>
      <c r="Z29" s="324"/>
      <c r="AA29" s="324"/>
      <c r="AB29" s="252" t="s">
        <v>566</v>
      </c>
      <c r="AC29" s="325">
        <v>9.055494898E9</v>
      </c>
      <c r="AD29" s="323"/>
      <c r="AE29" s="323"/>
      <c r="AF29" s="323"/>
      <c r="AG29" s="323"/>
      <c r="AH29" s="323"/>
      <c r="AI29" s="323"/>
      <c r="AJ29" s="252" t="s">
        <v>423</v>
      </c>
      <c r="AK29" s="323"/>
      <c r="AL29" s="323"/>
      <c r="AM29" s="252" t="s">
        <v>567</v>
      </c>
      <c r="AN29" s="324"/>
      <c r="AO29" s="323"/>
      <c r="AP29" s="323"/>
      <c r="AQ29" s="323"/>
      <c r="AR29" s="323"/>
      <c r="AS29" s="323"/>
      <c r="AT29" s="252" t="s">
        <v>534</v>
      </c>
      <c r="AU29" s="321">
        <v>2460.0</v>
      </c>
      <c r="AV29" s="321">
        <v>1.0</v>
      </c>
      <c r="AW29" s="321">
        <v>2029.0</v>
      </c>
      <c r="AX29" s="252" t="s">
        <v>568</v>
      </c>
      <c r="AY29" s="252" t="s">
        <v>569</v>
      </c>
      <c r="AZ29" s="252" t="s">
        <v>426</v>
      </c>
    </row>
    <row r="30">
      <c r="A30" s="252" t="s">
        <v>570</v>
      </c>
      <c r="B30" s="252" t="s">
        <v>571</v>
      </c>
      <c r="C30" s="252" t="s">
        <v>410</v>
      </c>
      <c r="D30" s="252" t="s">
        <v>411</v>
      </c>
      <c r="E30" s="320">
        <v>45747.756944444445</v>
      </c>
      <c r="F30" s="321">
        <v>9800.0</v>
      </c>
      <c r="G30" s="252" t="s">
        <v>412</v>
      </c>
      <c r="H30" s="321">
        <v>9800.0</v>
      </c>
      <c r="I30" s="252" t="s">
        <v>412</v>
      </c>
      <c r="J30" s="252" t="s">
        <v>413</v>
      </c>
      <c r="K30" s="252" t="s">
        <v>414</v>
      </c>
      <c r="L30" s="252" t="s">
        <v>572</v>
      </c>
      <c r="M30" s="252" t="s">
        <v>573</v>
      </c>
      <c r="N30" s="252" t="s">
        <v>417</v>
      </c>
      <c r="O30" s="252" t="s">
        <v>418</v>
      </c>
      <c r="P30" s="252" t="s">
        <v>441</v>
      </c>
      <c r="Q30" s="252" t="s">
        <v>420</v>
      </c>
      <c r="R30" s="320">
        <v>45747.75555555556</v>
      </c>
      <c r="S30" s="323"/>
      <c r="T30" s="323"/>
      <c r="U30" s="252" t="s">
        <v>574</v>
      </c>
      <c r="V30" s="324"/>
      <c r="W30" s="324"/>
      <c r="X30" s="324"/>
      <c r="Y30" s="324"/>
      <c r="Z30" s="324"/>
      <c r="AA30" s="324"/>
      <c r="AB30" s="252" t="s">
        <v>575</v>
      </c>
      <c r="AC30" s="325">
        <v>9.010334733E9</v>
      </c>
      <c r="AD30" s="323"/>
      <c r="AE30" s="323"/>
      <c r="AF30" s="323"/>
      <c r="AG30" s="323"/>
      <c r="AH30" s="323"/>
      <c r="AI30" s="323"/>
      <c r="AJ30" s="252" t="s">
        <v>423</v>
      </c>
      <c r="AK30" s="323"/>
      <c r="AL30" s="323"/>
      <c r="AM30" s="252" t="s">
        <v>576</v>
      </c>
      <c r="AN30" s="324"/>
      <c r="AO30" s="323"/>
      <c r="AP30" s="323"/>
      <c r="AQ30" s="323"/>
      <c r="AR30" s="323"/>
      <c r="AS30" s="323"/>
      <c r="AT30" s="252" t="s">
        <v>425</v>
      </c>
      <c r="AU30" s="321">
        <v>9021.0</v>
      </c>
      <c r="AV30" s="321">
        <v>6.0</v>
      </c>
      <c r="AW30" s="321">
        <v>2028.0</v>
      </c>
      <c r="AX30" s="252" t="s">
        <v>445</v>
      </c>
      <c r="AY30" s="252" t="s">
        <v>504</v>
      </c>
      <c r="AZ30" s="252" t="s">
        <v>426</v>
      </c>
    </row>
    <row r="31">
      <c r="A31" s="252" t="s">
        <v>577</v>
      </c>
      <c r="B31" s="252" t="s">
        <v>578</v>
      </c>
      <c r="C31" s="252" t="s">
        <v>410</v>
      </c>
      <c r="D31" s="252" t="s">
        <v>411</v>
      </c>
      <c r="E31" s="320">
        <v>45747.74791666667</v>
      </c>
      <c r="F31" s="321">
        <v>2980.0</v>
      </c>
      <c r="G31" s="252" t="s">
        <v>412</v>
      </c>
      <c r="H31" s="321">
        <v>2980.0</v>
      </c>
      <c r="I31" s="252" t="s">
        <v>412</v>
      </c>
      <c r="J31" s="252" t="s">
        <v>413</v>
      </c>
      <c r="K31" s="252" t="s">
        <v>414</v>
      </c>
      <c r="L31" s="252" t="s">
        <v>579</v>
      </c>
      <c r="M31" s="252" t="s">
        <v>580</v>
      </c>
      <c r="N31" s="252" t="s">
        <v>417</v>
      </c>
      <c r="O31" s="252" t="s">
        <v>418</v>
      </c>
      <c r="P31" s="252" t="s">
        <v>419</v>
      </c>
      <c r="Q31" s="252" t="s">
        <v>581</v>
      </c>
      <c r="R31" s="320">
        <v>45746.856944444444</v>
      </c>
      <c r="S31" s="323"/>
      <c r="T31" s="323"/>
      <c r="U31" s="252" t="s">
        <v>582</v>
      </c>
      <c r="V31" s="320">
        <v>45747.74791666667</v>
      </c>
      <c r="W31" s="252" t="s">
        <v>583</v>
      </c>
      <c r="X31" s="252" t="s">
        <v>584</v>
      </c>
      <c r="Y31" s="321">
        <v>2980.0</v>
      </c>
      <c r="Z31" s="252" t="s">
        <v>412</v>
      </c>
      <c r="AA31" s="252" t="s">
        <v>413</v>
      </c>
      <c r="AB31" s="252" t="s">
        <v>585</v>
      </c>
      <c r="AC31" s="321">
        <v>9.045340572E9</v>
      </c>
      <c r="AD31" s="323"/>
      <c r="AE31" s="323"/>
      <c r="AF31" s="323"/>
      <c r="AG31" s="323"/>
      <c r="AH31" s="323"/>
      <c r="AI31" s="323"/>
      <c r="AJ31" s="252" t="s">
        <v>423</v>
      </c>
      <c r="AK31" s="323"/>
      <c r="AL31" s="323"/>
      <c r="AM31" s="252" t="s">
        <v>586</v>
      </c>
      <c r="AN31" s="324"/>
      <c r="AO31" s="323"/>
      <c r="AP31" s="323"/>
      <c r="AQ31" s="323"/>
      <c r="AR31" s="323"/>
      <c r="AS31" s="323"/>
      <c r="AT31" s="252" t="s">
        <v>425</v>
      </c>
      <c r="AU31" s="321">
        <v>32.0</v>
      </c>
      <c r="AV31" s="321">
        <v>2.0</v>
      </c>
      <c r="AW31" s="321">
        <v>2028.0</v>
      </c>
      <c r="AX31" s="324"/>
      <c r="AY31" s="252" t="s">
        <v>587</v>
      </c>
      <c r="AZ31" s="252" t="s">
        <v>426</v>
      </c>
    </row>
    <row r="32">
      <c r="A32" s="252" t="s">
        <v>588</v>
      </c>
      <c r="B32" s="252" t="s">
        <v>589</v>
      </c>
      <c r="C32" s="252" t="s">
        <v>410</v>
      </c>
      <c r="D32" s="252" t="s">
        <v>411</v>
      </c>
      <c r="E32" s="320">
        <v>45747.74722222222</v>
      </c>
      <c r="F32" s="321">
        <v>2980.0</v>
      </c>
      <c r="G32" s="252" t="s">
        <v>412</v>
      </c>
      <c r="H32" s="321">
        <v>2980.0</v>
      </c>
      <c r="I32" s="252" t="s">
        <v>412</v>
      </c>
      <c r="J32" s="252" t="s">
        <v>413</v>
      </c>
      <c r="K32" s="252" t="s">
        <v>414</v>
      </c>
      <c r="L32" s="252" t="s">
        <v>590</v>
      </c>
      <c r="M32" s="252" t="s">
        <v>591</v>
      </c>
      <c r="N32" s="252" t="s">
        <v>417</v>
      </c>
      <c r="O32" s="252" t="s">
        <v>418</v>
      </c>
      <c r="P32" s="252" t="s">
        <v>431</v>
      </c>
      <c r="Q32" s="252" t="s">
        <v>581</v>
      </c>
      <c r="R32" s="320">
        <v>45737.39861111111</v>
      </c>
      <c r="S32" s="323"/>
      <c r="T32" s="323"/>
      <c r="U32" s="252" t="s">
        <v>592</v>
      </c>
      <c r="V32" s="320">
        <v>45747.745833333334</v>
      </c>
      <c r="W32" s="252" t="s">
        <v>583</v>
      </c>
      <c r="X32" s="252" t="s">
        <v>584</v>
      </c>
      <c r="Y32" s="321">
        <v>2980.0</v>
      </c>
      <c r="Z32" s="252" t="s">
        <v>412</v>
      </c>
      <c r="AA32" s="252" t="s">
        <v>413</v>
      </c>
      <c r="AB32" s="252" t="s">
        <v>593</v>
      </c>
      <c r="AC32" s="328"/>
      <c r="AD32" s="323"/>
      <c r="AE32" s="323"/>
      <c r="AF32" s="323"/>
      <c r="AG32" s="323"/>
      <c r="AH32" s="323"/>
      <c r="AI32" s="323"/>
      <c r="AJ32" s="252" t="s">
        <v>423</v>
      </c>
      <c r="AK32" s="323"/>
      <c r="AL32" s="323"/>
      <c r="AM32" s="252" t="s">
        <v>594</v>
      </c>
      <c r="AN32" s="324"/>
      <c r="AO32" s="323"/>
      <c r="AP32" s="323"/>
      <c r="AQ32" s="323"/>
      <c r="AR32" s="323"/>
      <c r="AS32" s="323"/>
      <c r="AT32" s="252" t="s">
        <v>425</v>
      </c>
      <c r="AU32" s="321">
        <v>2539.0</v>
      </c>
      <c r="AV32" s="321">
        <v>10.0</v>
      </c>
      <c r="AW32" s="321">
        <v>2025.0</v>
      </c>
      <c r="AX32" s="252" t="s">
        <v>435</v>
      </c>
      <c r="AY32" s="252" t="s">
        <v>436</v>
      </c>
      <c r="AZ32" s="252" t="s">
        <v>426</v>
      </c>
    </row>
    <row r="33">
      <c r="A33" s="252" t="s">
        <v>595</v>
      </c>
      <c r="B33" s="252" t="s">
        <v>571</v>
      </c>
      <c r="C33" s="252" t="s">
        <v>410</v>
      </c>
      <c r="D33" s="252" t="s">
        <v>411</v>
      </c>
      <c r="E33" s="320">
        <v>45747.74513888889</v>
      </c>
      <c r="F33" s="321">
        <v>2980.0</v>
      </c>
      <c r="G33" s="252" t="s">
        <v>412</v>
      </c>
      <c r="H33" s="321">
        <v>2980.0</v>
      </c>
      <c r="I33" s="252" t="s">
        <v>412</v>
      </c>
      <c r="J33" s="252" t="s">
        <v>413</v>
      </c>
      <c r="K33" s="252" t="s">
        <v>414</v>
      </c>
      <c r="L33" s="252" t="s">
        <v>572</v>
      </c>
      <c r="M33" s="252" t="s">
        <v>596</v>
      </c>
      <c r="N33" s="252" t="s">
        <v>417</v>
      </c>
      <c r="O33" s="252" t="s">
        <v>418</v>
      </c>
      <c r="P33" s="252" t="s">
        <v>441</v>
      </c>
      <c r="Q33" s="252" t="s">
        <v>420</v>
      </c>
      <c r="R33" s="320">
        <v>45747.74444444444</v>
      </c>
      <c r="S33" s="323"/>
      <c r="T33" s="323"/>
      <c r="U33" s="252" t="s">
        <v>597</v>
      </c>
      <c r="V33" s="324"/>
      <c r="W33" s="323"/>
      <c r="X33" s="324"/>
      <c r="Y33" s="324"/>
      <c r="Z33" s="324"/>
      <c r="AA33" s="324"/>
      <c r="AB33" s="252" t="s">
        <v>575</v>
      </c>
      <c r="AC33" s="321">
        <v>9.010334733E9</v>
      </c>
      <c r="AD33" s="324"/>
      <c r="AE33" s="324"/>
      <c r="AF33" s="324"/>
      <c r="AG33" s="324"/>
      <c r="AH33" s="323"/>
      <c r="AI33" s="323"/>
      <c r="AJ33" s="252" t="s">
        <v>423</v>
      </c>
      <c r="AK33" s="326"/>
      <c r="AL33" s="324"/>
      <c r="AM33" s="252" t="s">
        <v>576</v>
      </c>
      <c r="AN33" s="324"/>
      <c r="AO33" s="323"/>
      <c r="AP33" s="323"/>
      <c r="AQ33" s="323"/>
      <c r="AR33" s="323"/>
      <c r="AS33" s="323"/>
      <c r="AT33" s="252" t="s">
        <v>425</v>
      </c>
      <c r="AU33" s="321">
        <v>9021.0</v>
      </c>
      <c r="AV33" s="321">
        <v>6.0</v>
      </c>
      <c r="AW33" s="321">
        <v>2028.0</v>
      </c>
      <c r="AX33" s="252" t="s">
        <v>445</v>
      </c>
      <c r="AY33" s="252" t="s">
        <v>504</v>
      </c>
      <c r="AZ33" s="252" t="s">
        <v>426</v>
      </c>
    </row>
    <row r="34">
      <c r="A34" s="252" t="s">
        <v>598</v>
      </c>
      <c r="B34" s="252" t="s">
        <v>599</v>
      </c>
      <c r="C34" s="252" t="s">
        <v>410</v>
      </c>
      <c r="D34" s="252" t="s">
        <v>411</v>
      </c>
      <c r="E34" s="320">
        <v>45747.7375</v>
      </c>
      <c r="F34" s="321">
        <v>4980.0</v>
      </c>
      <c r="G34" s="252" t="s">
        <v>412</v>
      </c>
      <c r="H34" s="321">
        <v>4980.0</v>
      </c>
      <c r="I34" s="252" t="s">
        <v>412</v>
      </c>
      <c r="J34" s="252" t="s">
        <v>413</v>
      </c>
      <c r="K34" s="252" t="s">
        <v>414</v>
      </c>
      <c r="L34" s="252" t="s">
        <v>590</v>
      </c>
      <c r="M34" s="252" t="s">
        <v>600</v>
      </c>
      <c r="N34" s="252" t="s">
        <v>417</v>
      </c>
      <c r="O34" s="252" t="s">
        <v>418</v>
      </c>
      <c r="P34" s="252" t="s">
        <v>441</v>
      </c>
      <c r="Q34" s="252" t="s">
        <v>581</v>
      </c>
      <c r="R34" s="320">
        <v>45741.32916666667</v>
      </c>
      <c r="S34" s="323"/>
      <c r="T34" s="323"/>
      <c r="U34" s="252" t="s">
        <v>601</v>
      </c>
      <c r="V34" s="320">
        <v>45747.73541666667</v>
      </c>
      <c r="W34" s="323"/>
      <c r="X34" s="252" t="s">
        <v>602</v>
      </c>
      <c r="Y34" s="321">
        <v>4980.0</v>
      </c>
      <c r="Z34" s="252" t="s">
        <v>412</v>
      </c>
      <c r="AA34" s="252" t="s">
        <v>413</v>
      </c>
      <c r="AB34" s="252" t="s">
        <v>603</v>
      </c>
      <c r="AC34" s="328"/>
      <c r="AD34" s="252" t="s">
        <v>604</v>
      </c>
      <c r="AE34" s="321">
        <v>4980.0</v>
      </c>
      <c r="AF34" s="252" t="s">
        <v>412</v>
      </c>
      <c r="AG34" s="252" t="s">
        <v>605</v>
      </c>
      <c r="AH34" s="323"/>
      <c r="AI34" s="323"/>
      <c r="AJ34" s="252" t="s">
        <v>423</v>
      </c>
      <c r="AK34" s="323"/>
      <c r="AL34" s="320">
        <v>45741.32916666667</v>
      </c>
      <c r="AM34" s="252" t="s">
        <v>606</v>
      </c>
      <c r="AN34" s="324"/>
      <c r="AO34" s="324"/>
      <c r="AP34" s="323"/>
      <c r="AQ34" s="323"/>
      <c r="AR34" s="323"/>
      <c r="AS34" s="323"/>
      <c r="AT34" s="252" t="s">
        <v>534</v>
      </c>
      <c r="AU34" s="321">
        <v>9665.0</v>
      </c>
      <c r="AV34" s="321">
        <v>1.0</v>
      </c>
      <c r="AW34" s="321">
        <v>2031.0</v>
      </c>
      <c r="AX34" s="252" t="s">
        <v>445</v>
      </c>
      <c r="AY34" s="252" t="s">
        <v>472</v>
      </c>
      <c r="AZ34" s="252" t="s">
        <v>426</v>
      </c>
    </row>
    <row r="35">
      <c r="A35" s="252" t="s">
        <v>607</v>
      </c>
      <c r="B35" s="252" t="s">
        <v>608</v>
      </c>
      <c r="C35" s="252" t="s">
        <v>410</v>
      </c>
      <c r="D35" s="252" t="s">
        <v>411</v>
      </c>
      <c r="E35" s="320">
        <v>45747.73263888889</v>
      </c>
      <c r="F35" s="321">
        <v>9800.0</v>
      </c>
      <c r="G35" s="252" t="s">
        <v>412</v>
      </c>
      <c r="H35" s="321">
        <v>9800.0</v>
      </c>
      <c r="I35" s="252" t="s">
        <v>412</v>
      </c>
      <c r="J35" s="252" t="s">
        <v>413</v>
      </c>
      <c r="K35" s="252" t="s">
        <v>414</v>
      </c>
      <c r="L35" s="252" t="s">
        <v>609</v>
      </c>
      <c r="M35" s="252" t="s">
        <v>610</v>
      </c>
      <c r="N35" s="252" t="s">
        <v>417</v>
      </c>
      <c r="O35" s="252" t="s">
        <v>418</v>
      </c>
      <c r="P35" s="252" t="s">
        <v>419</v>
      </c>
      <c r="Q35" s="252" t="s">
        <v>581</v>
      </c>
      <c r="R35" s="320">
        <v>45747.259722222225</v>
      </c>
      <c r="S35" s="323"/>
      <c r="T35" s="323"/>
      <c r="U35" s="252" t="s">
        <v>611</v>
      </c>
      <c r="V35" s="320">
        <v>45747.73263888889</v>
      </c>
      <c r="W35" s="323"/>
      <c r="X35" s="252" t="s">
        <v>602</v>
      </c>
      <c r="Y35" s="321">
        <v>9800.0</v>
      </c>
      <c r="Z35" s="252" t="s">
        <v>412</v>
      </c>
      <c r="AA35" s="252" t="s">
        <v>413</v>
      </c>
      <c r="AB35" s="252" t="s">
        <v>612</v>
      </c>
      <c r="AC35" s="325">
        <v>7.090146653E9</v>
      </c>
      <c r="AD35" s="323"/>
      <c r="AE35" s="323"/>
      <c r="AF35" s="323"/>
      <c r="AG35" s="323"/>
      <c r="AH35" s="323"/>
      <c r="AI35" s="323"/>
      <c r="AJ35" s="252" t="s">
        <v>423</v>
      </c>
      <c r="AK35" s="323"/>
      <c r="AL35" s="323"/>
      <c r="AM35" s="252" t="s">
        <v>613</v>
      </c>
      <c r="AN35" s="324"/>
      <c r="AO35" s="324"/>
      <c r="AP35" s="323"/>
      <c r="AQ35" s="323"/>
      <c r="AR35" s="323"/>
      <c r="AS35" s="323"/>
      <c r="AT35" s="252" t="s">
        <v>534</v>
      </c>
      <c r="AU35" s="321">
        <v>515.0</v>
      </c>
      <c r="AV35" s="321">
        <v>8.0</v>
      </c>
      <c r="AW35" s="321">
        <v>2028.0</v>
      </c>
      <c r="AX35" s="324"/>
      <c r="AY35" s="324"/>
      <c r="AZ35" s="252" t="s">
        <v>426</v>
      </c>
    </row>
    <row r="36">
      <c r="A36" s="252" t="s">
        <v>614</v>
      </c>
      <c r="B36" s="252" t="s">
        <v>608</v>
      </c>
      <c r="C36" s="252" t="s">
        <v>410</v>
      </c>
      <c r="D36" s="252" t="s">
        <v>411</v>
      </c>
      <c r="E36" s="320">
        <v>45747.73263888889</v>
      </c>
      <c r="F36" s="321">
        <v>2980.0</v>
      </c>
      <c r="G36" s="252" t="s">
        <v>412</v>
      </c>
      <c r="H36" s="321">
        <v>2980.0</v>
      </c>
      <c r="I36" s="252" t="s">
        <v>412</v>
      </c>
      <c r="J36" s="252" t="s">
        <v>413</v>
      </c>
      <c r="K36" s="252" t="s">
        <v>414</v>
      </c>
      <c r="L36" s="252" t="s">
        <v>609</v>
      </c>
      <c r="M36" s="252" t="s">
        <v>615</v>
      </c>
      <c r="N36" s="252" t="s">
        <v>417</v>
      </c>
      <c r="O36" s="252" t="s">
        <v>418</v>
      </c>
      <c r="P36" s="252" t="s">
        <v>419</v>
      </c>
      <c r="Q36" s="252" t="s">
        <v>581</v>
      </c>
      <c r="R36" s="320">
        <v>45747.25555555556</v>
      </c>
      <c r="S36" s="323"/>
      <c r="T36" s="323"/>
      <c r="U36" s="252" t="s">
        <v>616</v>
      </c>
      <c r="V36" s="320">
        <v>45747.73263888889</v>
      </c>
      <c r="W36" s="323"/>
      <c r="X36" s="252" t="s">
        <v>602</v>
      </c>
      <c r="Y36" s="321">
        <v>2980.0</v>
      </c>
      <c r="Z36" s="252" t="s">
        <v>412</v>
      </c>
      <c r="AA36" s="252" t="s">
        <v>413</v>
      </c>
      <c r="AB36" s="252" t="s">
        <v>612</v>
      </c>
      <c r="AC36" s="325">
        <v>7.090146653E9</v>
      </c>
      <c r="AD36" s="323"/>
      <c r="AE36" s="323"/>
      <c r="AF36" s="323"/>
      <c r="AG36" s="323"/>
      <c r="AH36" s="323"/>
      <c r="AI36" s="323"/>
      <c r="AJ36" s="252" t="s">
        <v>423</v>
      </c>
      <c r="AK36" s="323"/>
      <c r="AL36" s="323"/>
      <c r="AM36" s="252" t="s">
        <v>613</v>
      </c>
      <c r="AN36" s="324"/>
      <c r="AO36" s="323"/>
      <c r="AP36" s="323"/>
      <c r="AQ36" s="323"/>
      <c r="AR36" s="323"/>
      <c r="AS36" s="323"/>
      <c r="AT36" s="252" t="s">
        <v>534</v>
      </c>
      <c r="AU36" s="321">
        <v>515.0</v>
      </c>
      <c r="AV36" s="321">
        <v>8.0</v>
      </c>
      <c r="AW36" s="321">
        <v>2028.0</v>
      </c>
      <c r="AX36" s="324"/>
      <c r="AY36" s="324"/>
      <c r="AZ36" s="252" t="s">
        <v>426</v>
      </c>
    </row>
    <row r="37">
      <c r="A37" s="252" t="s">
        <v>617</v>
      </c>
      <c r="B37" s="252" t="s">
        <v>618</v>
      </c>
      <c r="C37" s="252" t="s">
        <v>410</v>
      </c>
      <c r="D37" s="252" t="s">
        <v>411</v>
      </c>
      <c r="E37" s="320">
        <v>45747.73055555556</v>
      </c>
      <c r="F37" s="321">
        <v>9800.0</v>
      </c>
      <c r="G37" s="252" t="s">
        <v>412</v>
      </c>
      <c r="H37" s="321">
        <v>9800.0</v>
      </c>
      <c r="I37" s="252" t="s">
        <v>412</v>
      </c>
      <c r="J37" s="252" t="s">
        <v>413</v>
      </c>
      <c r="K37" s="252" t="s">
        <v>414</v>
      </c>
      <c r="L37" s="252" t="s">
        <v>619</v>
      </c>
      <c r="M37" s="252" t="s">
        <v>620</v>
      </c>
      <c r="N37" s="252" t="s">
        <v>417</v>
      </c>
      <c r="O37" s="252" t="s">
        <v>418</v>
      </c>
      <c r="P37" s="252" t="s">
        <v>441</v>
      </c>
      <c r="Q37" s="252" t="s">
        <v>581</v>
      </c>
      <c r="R37" s="320">
        <v>45747.57638888889</v>
      </c>
      <c r="S37" s="323"/>
      <c r="T37" s="323"/>
      <c r="U37" s="252" t="s">
        <v>621</v>
      </c>
      <c r="V37" s="320">
        <v>45747.72986111111</v>
      </c>
      <c r="W37" s="323"/>
      <c r="X37" s="252" t="s">
        <v>602</v>
      </c>
      <c r="Y37" s="321">
        <v>9800.0</v>
      </c>
      <c r="Z37" s="252" t="s">
        <v>412</v>
      </c>
      <c r="AA37" s="252" t="s">
        <v>413</v>
      </c>
      <c r="AB37" s="252" t="s">
        <v>622</v>
      </c>
      <c r="AC37" s="325">
        <v>7.022281769E9</v>
      </c>
      <c r="AD37" s="323"/>
      <c r="AE37" s="323"/>
      <c r="AF37" s="323"/>
      <c r="AG37" s="323"/>
      <c r="AH37" s="323"/>
      <c r="AI37" s="323"/>
      <c r="AJ37" s="252" t="s">
        <v>423</v>
      </c>
      <c r="AK37" s="323"/>
      <c r="AL37" s="323"/>
      <c r="AM37" s="252" t="s">
        <v>623</v>
      </c>
      <c r="AN37" s="324"/>
      <c r="AO37" s="323"/>
      <c r="AP37" s="323"/>
      <c r="AQ37" s="323"/>
      <c r="AR37" s="323"/>
      <c r="AS37" s="323"/>
      <c r="AT37" s="252" t="s">
        <v>425</v>
      </c>
      <c r="AU37" s="321">
        <v>9132.0</v>
      </c>
      <c r="AV37" s="321">
        <v>8.0</v>
      </c>
      <c r="AW37" s="321">
        <v>2026.0</v>
      </c>
      <c r="AX37" s="252" t="s">
        <v>445</v>
      </c>
      <c r="AY37" s="252" t="s">
        <v>480</v>
      </c>
      <c r="AZ37" s="252" t="s">
        <v>426</v>
      </c>
    </row>
    <row r="38">
      <c r="A38" s="252" t="s">
        <v>624</v>
      </c>
      <c r="B38" s="252" t="s">
        <v>618</v>
      </c>
      <c r="C38" s="252" t="s">
        <v>410</v>
      </c>
      <c r="D38" s="252" t="s">
        <v>411</v>
      </c>
      <c r="E38" s="320">
        <v>45747.729166666664</v>
      </c>
      <c r="F38" s="321">
        <v>2980.0</v>
      </c>
      <c r="G38" s="252" t="s">
        <v>412</v>
      </c>
      <c r="H38" s="321">
        <v>2980.0</v>
      </c>
      <c r="I38" s="252" t="s">
        <v>412</v>
      </c>
      <c r="J38" s="252" t="s">
        <v>413</v>
      </c>
      <c r="K38" s="252" t="s">
        <v>414</v>
      </c>
      <c r="L38" s="252" t="s">
        <v>619</v>
      </c>
      <c r="M38" s="252" t="s">
        <v>625</v>
      </c>
      <c r="N38" s="252" t="s">
        <v>417</v>
      </c>
      <c r="O38" s="252" t="s">
        <v>418</v>
      </c>
      <c r="P38" s="252" t="s">
        <v>441</v>
      </c>
      <c r="Q38" s="252" t="s">
        <v>581</v>
      </c>
      <c r="R38" s="320">
        <v>45747.57152777778</v>
      </c>
      <c r="S38" s="323"/>
      <c r="T38" s="323"/>
      <c r="U38" s="252" t="s">
        <v>626</v>
      </c>
      <c r="V38" s="320">
        <v>45747.72708333333</v>
      </c>
      <c r="W38" s="324"/>
      <c r="X38" s="252" t="s">
        <v>602</v>
      </c>
      <c r="Y38" s="321">
        <v>2980.0</v>
      </c>
      <c r="Z38" s="252" t="s">
        <v>412</v>
      </c>
      <c r="AA38" s="252" t="s">
        <v>413</v>
      </c>
      <c r="AB38" s="252" t="s">
        <v>622</v>
      </c>
      <c r="AC38" s="325">
        <v>7.022281769E9</v>
      </c>
      <c r="AD38" s="323"/>
      <c r="AE38" s="323"/>
      <c r="AF38" s="323"/>
      <c r="AG38" s="323"/>
      <c r="AH38" s="323"/>
      <c r="AI38" s="323"/>
      <c r="AJ38" s="252" t="s">
        <v>423</v>
      </c>
      <c r="AK38" s="323"/>
      <c r="AL38" s="323"/>
      <c r="AM38" s="252" t="s">
        <v>623</v>
      </c>
      <c r="AN38" s="324"/>
      <c r="AO38" s="323"/>
      <c r="AP38" s="323"/>
      <c r="AQ38" s="323"/>
      <c r="AR38" s="323"/>
      <c r="AS38" s="323"/>
      <c r="AT38" s="252" t="s">
        <v>425</v>
      </c>
      <c r="AU38" s="321">
        <v>9132.0</v>
      </c>
      <c r="AV38" s="321">
        <v>8.0</v>
      </c>
      <c r="AW38" s="321">
        <v>2026.0</v>
      </c>
      <c r="AX38" s="252" t="s">
        <v>445</v>
      </c>
      <c r="AY38" s="252" t="s">
        <v>480</v>
      </c>
      <c r="AZ38" s="252" t="s">
        <v>426</v>
      </c>
    </row>
    <row r="39">
      <c r="A39" s="252" t="s">
        <v>627</v>
      </c>
      <c r="B39" s="252" t="s">
        <v>628</v>
      </c>
      <c r="C39" s="252" t="s">
        <v>410</v>
      </c>
      <c r="D39" s="252" t="s">
        <v>411</v>
      </c>
      <c r="E39" s="320">
        <v>45747.72638888889</v>
      </c>
      <c r="F39" s="321">
        <v>9800.0</v>
      </c>
      <c r="G39" s="252" t="s">
        <v>412</v>
      </c>
      <c r="H39" s="321">
        <v>9800.0</v>
      </c>
      <c r="I39" s="252" t="s">
        <v>412</v>
      </c>
      <c r="J39" s="252" t="s">
        <v>413</v>
      </c>
      <c r="K39" s="252" t="s">
        <v>414</v>
      </c>
      <c r="L39" s="252" t="s">
        <v>629</v>
      </c>
      <c r="M39" s="252" t="s">
        <v>630</v>
      </c>
      <c r="N39" s="252" t="s">
        <v>417</v>
      </c>
      <c r="O39" s="252" t="s">
        <v>418</v>
      </c>
      <c r="P39" s="252" t="s">
        <v>441</v>
      </c>
      <c r="Q39" s="252" t="s">
        <v>420</v>
      </c>
      <c r="R39" s="320">
        <v>45747.72430555556</v>
      </c>
      <c r="S39" s="323"/>
      <c r="T39" s="323"/>
      <c r="U39" s="252" t="s">
        <v>631</v>
      </c>
      <c r="V39" s="324"/>
      <c r="W39" s="324"/>
      <c r="X39" s="324"/>
      <c r="Y39" s="324"/>
      <c r="Z39" s="324"/>
      <c r="AA39" s="324"/>
      <c r="AB39" s="252" t="s">
        <v>632</v>
      </c>
      <c r="AC39" s="325">
        <v>8.077090171E9</v>
      </c>
      <c r="AD39" s="323"/>
      <c r="AE39" s="323"/>
      <c r="AF39" s="323"/>
      <c r="AG39" s="323"/>
      <c r="AH39" s="323"/>
      <c r="AI39" s="323"/>
      <c r="AJ39" s="252" t="s">
        <v>423</v>
      </c>
      <c r="AK39" s="323"/>
      <c r="AL39" s="323"/>
      <c r="AM39" s="252" t="s">
        <v>633</v>
      </c>
      <c r="AN39" s="324"/>
      <c r="AO39" s="323"/>
      <c r="AP39" s="323"/>
      <c r="AQ39" s="323"/>
      <c r="AR39" s="323"/>
      <c r="AS39" s="323"/>
      <c r="AT39" s="252" t="s">
        <v>425</v>
      </c>
      <c r="AU39" s="321">
        <v>8887.0</v>
      </c>
      <c r="AV39" s="321">
        <v>5.0</v>
      </c>
      <c r="AW39" s="321">
        <v>2031.0</v>
      </c>
      <c r="AX39" s="252" t="s">
        <v>445</v>
      </c>
      <c r="AY39" s="252" t="s">
        <v>472</v>
      </c>
      <c r="AZ39" s="252" t="s">
        <v>426</v>
      </c>
    </row>
    <row r="40">
      <c r="A40" s="252" t="s">
        <v>634</v>
      </c>
      <c r="B40" s="252" t="s">
        <v>628</v>
      </c>
      <c r="C40" s="252" t="s">
        <v>410</v>
      </c>
      <c r="D40" s="252" t="s">
        <v>411</v>
      </c>
      <c r="E40" s="320">
        <v>45747.72222222222</v>
      </c>
      <c r="F40" s="321">
        <v>2980.0</v>
      </c>
      <c r="G40" s="252" t="s">
        <v>412</v>
      </c>
      <c r="H40" s="321">
        <v>2980.0</v>
      </c>
      <c r="I40" s="252" t="s">
        <v>412</v>
      </c>
      <c r="J40" s="252" t="s">
        <v>413</v>
      </c>
      <c r="K40" s="252" t="s">
        <v>414</v>
      </c>
      <c r="L40" s="252" t="s">
        <v>629</v>
      </c>
      <c r="M40" s="252" t="s">
        <v>635</v>
      </c>
      <c r="N40" s="252" t="s">
        <v>417</v>
      </c>
      <c r="O40" s="252" t="s">
        <v>418</v>
      </c>
      <c r="P40" s="252" t="s">
        <v>441</v>
      </c>
      <c r="Q40" s="252" t="s">
        <v>420</v>
      </c>
      <c r="R40" s="320">
        <v>45747.72083333333</v>
      </c>
      <c r="S40" s="323"/>
      <c r="T40" s="323"/>
      <c r="U40" s="252" t="s">
        <v>636</v>
      </c>
      <c r="V40" s="324"/>
      <c r="W40" s="324"/>
      <c r="X40" s="324"/>
      <c r="Y40" s="324"/>
      <c r="Z40" s="324"/>
      <c r="AA40" s="324"/>
      <c r="AB40" s="252" t="s">
        <v>632</v>
      </c>
      <c r="AC40" s="325">
        <v>8.077090171E9</v>
      </c>
      <c r="AD40" s="323"/>
      <c r="AE40" s="323"/>
      <c r="AF40" s="323"/>
      <c r="AG40" s="323"/>
      <c r="AH40" s="323"/>
      <c r="AI40" s="323"/>
      <c r="AJ40" s="252" t="s">
        <v>423</v>
      </c>
      <c r="AK40" s="323"/>
      <c r="AL40" s="323"/>
      <c r="AM40" s="252" t="s">
        <v>633</v>
      </c>
      <c r="AN40" s="324"/>
      <c r="AO40" s="323"/>
      <c r="AP40" s="323"/>
      <c r="AQ40" s="323"/>
      <c r="AR40" s="323"/>
      <c r="AS40" s="323"/>
      <c r="AT40" s="252" t="s">
        <v>425</v>
      </c>
      <c r="AU40" s="321">
        <v>8887.0</v>
      </c>
      <c r="AV40" s="321">
        <v>5.0</v>
      </c>
      <c r="AW40" s="321">
        <v>2031.0</v>
      </c>
      <c r="AX40" s="252" t="s">
        <v>445</v>
      </c>
      <c r="AY40" s="252" t="s">
        <v>472</v>
      </c>
      <c r="AZ40" s="252" t="s">
        <v>426</v>
      </c>
    </row>
    <row r="41">
      <c r="A41" s="252" t="s">
        <v>637</v>
      </c>
      <c r="B41" s="252" t="s">
        <v>638</v>
      </c>
      <c r="C41" s="252" t="s">
        <v>410</v>
      </c>
      <c r="D41" s="252" t="s">
        <v>411</v>
      </c>
      <c r="E41" s="320">
        <v>45747.717361111114</v>
      </c>
      <c r="F41" s="321">
        <v>2980.0</v>
      </c>
      <c r="G41" s="252" t="s">
        <v>412</v>
      </c>
      <c r="H41" s="321">
        <v>2980.0</v>
      </c>
      <c r="I41" s="252" t="s">
        <v>412</v>
      </c>
      <c r="J41" s="252" t="s">
        <v>413</v>
      </c>
      <c r="K41" s="252" t="s">
        <v>414</v>
      </c>
      <c r="L41" s="252" t="s">
        <v>639</v>
      </c>
      <c r="M41" s="252" t="s">
        <v>640</v>
      </c>
      <c r="N41" s="252" t="s">
        <v>417</v>
      </c>
      <c r="O41" s="252" t="s">
        <v>418</v>
      </c>
      <c r="P41" s="252" t="s">
        <v>441</v>
      </c>
      <c r="Q41" s="252" t="s">
        <v>420</v>
      </c>
      <c r="R41" s="320">
        <v>45747.71666666667</v>
      </c>
      <c r="S41" s="323"/>
      <c r="T41" s="323"/>
      <c r="U41" s="252" t="s">
        <v>641</v>
      </c>
      <c r="V41" s="324"/>
      <c r="W41" s="324"/>
      <c r="X41" s="324"/>
      <c r="Y41" s="324"/>
      <c r="Z41" s="324"/>
      <c r="AA41" s="324"/>
      <c r="AB41" s="252" t="s">
        <v>642</v>
      </c>
      <c r="AC41" s="325">
        <v>9.066160358E9</v>
      </c>
      <c r="AD41" s="323"/>
      <c r="AE41" s="323"/>
      <c r="AF41" s="323"/>
      <c r="AG41" s="323"/>
      <c r="AH41" s="323"/>
      <c r="AI41" s="323"/>
      <c r="AJ41" s="252" t="s">
        <v>423</v>
      </c>
      <c r="AK41" s="323"/>
      <c r="AL41" s="323"/>
      <c r="AM41" s="252" t="s">
        <v>643</v>
      </c>
      <c r="AN41" s="324"/>
      <c r="AO41" s="323"/>
      <c r="AP41" s="323"/>
      <c r="AQ41" s="323"/>
      <c r="AR41" s="323"/>
      <c r="AS41" s="323"/>
      <c r="AT41" s="252" t="s">
        <v>425</v>
      </c>
      <c r="AU41" s="321">
        <v>9252.0</v>
      </c>
      <c r="AV41" s="321">
        <v>5.0</v>
      </c>
      <c r="AW41" s="321">
        <v>2025.0</v>
      </c>
      <c r="AX41" s="252" t="s">
        <v>435</v>
      </c>
      <c r="AY41" s="252" t="s">
        <v>518</v>
      </c>
      <c r="AZ41" s="252" t="s">
        <v>426</v>
      </c>
    </row>
    <row r="42">
      <c r="A42" s="252" t="s">
        <v>644</v>
      </c>
      <c r="B42" s="252" t="s">
        <v>645</v>
      </c>
      <c r="C42" s="252" t="s">
        <v>410</v>
      </c>
      <c r="D42" s="252" t="s">
        <v>411</v>
      </c>
      <c r="E42" s="320">
        <v>45747.714583333334</v>
      </c>
      <c r="F42" s="321">
        <v>2980.0</v>
      </c>
      <c r="G42" s="252" t="s">
        <v>412</v>
      </c>
      <c r="H42" s="321">
        <v>2980.0</v>
      </c>
      <c r="I42" s="252" t="s">
        <v>412</v>
      </c>
      <c r="J42" s="252" t="s">
        <v>413</v>
      </c>
      <c r="K42" s="252" t="s">
        <v>414</v>
      </c>
      <c r="L42" s="252" t="s">
        <v>646</v>
      </c>
      <c r="M42" s="252" t="s">
        <v>647</v>
      </c>
      <c r="N42" s="252" t="s">
        <v>417</v>
      </c>
      <c r="O42" s="252" t="s">
        <v>418</v>
      </c>
      <c r="P42" s="252" t="s">
        <v>419</v>
      </c>
      <c r="Q42" s="252" t="s">
        <v>420</v>
      </c>
      <c r="R42" s="320">
        <v>45747.714583333334</v>
      </c>
      <c r="S42" s="323"/>
      <c r="T42" s="323"/>
      <c r="U42" s="252" t="s">
        <v>648</v>
      </c>
      <c r="V42" s="324"/>
      <c r="W42" s="324"/>
      <c r="X42" s="324"/>
      <c r="Y42" s="324"/>
      <c r="Z42" s="324"/>
      <c r="AA42" s="324"/>
      <c r="AB42" s="252" t="s">
        <v>649</v>
      </c>
      <c r="AC42" s="325">
        <v>9.069967802E9</v>
      </c>
      <c r="AD42" s="323"/>
      <c r="AE42" s="323"/>
      <c r="AF42" s="323"/>
      <c r="AG42" s="323"/>
      <c r="AH42" s="323"/>
      <c r="AI42" s="323"/>
      <c r="AJ42" s="252" t="s">
        <v>423</v>
      </c>
      <c r="AK42" s="323"/>
      <c r="AL42" s="323"/>
      <c r="AM42" s="252" t="s">
        <v>650</v>
      </c>
      <c r="AN42" s="324"/>
      <c r="AO42" s="324"/>
      <c r="AP42" s="323"/>
      <c r="AQ42" s="323"/>
      <c r="AR42" s="323"/>
      <c r="AS42" s="323"/>
      <c r="AT42" s="252" t="s">
        <v>425</v>
      </c>
      <c r="AU42" s="321">
        <v>5402.0</v>
      </c>
      <c r="AV42" s="321">
        <v>4.0</v>
      </c>
      <c r="AW42" s="321">
        <v>2029.0</v>
      </c>
      <c r="AX42" s="324"/>
      <c r="AY42" s="324"/>
      <c r="AZ42" s="252" t="s">
        <v>426</v>
      </c>
    </row>
    <row r="43">
      <c r="A43" s="252" t="s">
        <v>651</v>
      </c>
      <c r="B43" s="252" t="s">
        <v>652</v>
      </c>
      <c r="C43" s="252" t="s">
        <v>410</v>
      </c>
      <c r="D43" s="252" t="s">
        <v>411</v>
      </c>
      <c r="E43" s="320">
        <v>45747.69305555556</v>
      </c>
      <c r="F43" s="321">
        <v>2980.0</v>
      </c>
      <c r="G43" s="252" t="s">
        <v>412</v>
      </c>
      <c r="H43" s="321">
        <v>2980.0</v>
      </c>
      <c r="I43" s="252" t="s">
        <v>412</v>
      </c>
      <c r="J43" s="252" t="s">
        <v>413</v>
      </c>
      <c r="K43" s="252" t="s">
        <v>414</v>
      </c>
      <c r="L43" s="252" t="s">
        <v>653</v>
      </c>
      <c r="M43" s="252" t="s">
        <v>654</v>
      </c>
      <c r="N43" s="252" t="s">
        <v>417</v>
      </c>
      <c r="O43" s="252" t="s">
        <v>418</v>
      </c>
      <c r="P43" s="252" t="s">
        <v>419</v>
      </c>
      <c r="Q43" s="252" t="s">
        <v>420</v>
      </c>
      <c r="R43" s="320">
        <v>45747.69305555556</v>
      </c>
      <c r="S43" s="323"/>
      <c r="T43" s="323"/>
      <c r="U43" s="252" t="s">
        <v>655</v>
      </c>
      <c r="V43" s="324"/>
      <c r="W43" s="324"/>
      <c r="X43" s="324"/>
      <c r="Y43" s="324"/>
      <c r="Z43" s="324"/>
      <c r="AA43" s="324"/>
      <c r="AB43" s="252" t="s">
        <v>656</v>
      </c>
      <c r="AC43" s="325">
        <v>9.081351147E9</v>
      </c>
      <c r="AD43" s="323"/>
      <c r="AE43" s="323"/>
      <c r="AF43" s="323"/>
      <c r="AG43" s="323"/>
      <c r="AH43" s="323"/>
      <c r="AI43" s="323"/>
      <c r="AJ43" s="252" t="s">
        <v>423</v>
      </c>
      <c r="AK43" s="323"/>
      <c r="AL43" s="323"/>
      <c r="AM43" s="252" t="s">
        <v>657</v>
      </c>
      <c r="AN43" s="324"/>
      <c r="AO43" s="324"/>
      <c r="AP43" s="323"/>
      <c r="AQ43" s="323"/>
      <c r="AR43" s="323"/>
      <c r="AS43" s="323"/>
      <c r="AT43" s="252" t="s">
        <v>425</v>
      </c>
      <c r="AU43" s="321">
        <v>4434.0</v>
      </c>
      <c r="AV43" s="321">
        <v>7.0</v>
      </c>
      <c r="AW43" s="321">
        <v>2028.0</v>
      </c>
      <c r="AX43" s="324"/>
      <c r="AY43" s="252" t="s">
        <v>587</v>
      </c>
      <c r="AZ43" s="252" t="s">
        <v>426</v>
      </c>
    </row>
    <row r="44">
      <c r="A44" s="252" t="s">
        <v>658</v>
      </c>
      <c r="B44" s="252" t="s">
        <v>659</v>
      </c>
      <c r="C44" s="252" t="s">
        <v>410</v>
      </c>
      <c r="D44" s="252" t="s">
        <v>411</v>
      </c>
      <c r="E44" s="320">
        <v>45747.688888888886</v>
      </c>
      <c r="F44" s="321">
        <v>9800.0</v>
      </c>
      <c r="G44" s="252" t="s">
        <v>412</v>
      </c>
      <c r="H44" s="321">
        <v>9800.0</v>
      </c>
      <c r="I44" s="252" t="s">
        <v>412</v>
      </c>
      <c r="J44" s="252" t="s">
        <v>413</v>
      </c>
      <c r="K44" s="252" t="s">
        <v>414</v>
      </c>
      <c r="L44" s="252" t="s">
        <v>660</v>
      </c>
      <c r="M44" s="252" t="s">
        <v>661</v>
      </c>
      <c r="N44" s="252" t="s">
        <v>417</v>
      </c>
      <c r="O44" s="252" t="s">
        <v>418</v>
      </c>
      <c r="P44" s="252" t="s">
        <v>441</v>
      </c>
      <c r="Q44" s="252" t="s">
        <v>581</v>
      </c>
      <c r="R44" s="320">
        <v>45745.4</v>
      </c>
      <c r="S44" s="323"/>
      <c r="T44" s="323"/>
      <c r="U44" s="252" t="s">
        <v>662</v>
      </c>
      <c r="V44" s="320">
        <v>45747.68680555555</v>
      </c>
      <c r="W44" s="252" t="s">
        <v>583</v>
      </c>
      <c r="X44" s="252" t="s">
        <v>663</v>
      </c>
      <c r="Y44" s="321">
        <v>9800.0</v>
      </c>
      <c r="Z44" s="252" t="s">
        <v>412</v>
      </c>
      <c r="AA44" s="252" t="s">
        <v>413</v>
      </c>
      <c r="AB44" s="252" t="s">
        <v>664</v>
      </c>
      <c r="AC44" s="325">
        <v>9.03419681E9</v>
      </c>
      <c r="AD44" s="323"/>
      <c r="AE44" s="323"/>
      <c r="AF44" s="323"/>
      <c r="AG44" s="323"/>
      <c r="AH44" s="323"/>
      <c r="AI44" s="323"/>
      <c r="AJ44" s="252" t="s">
        <v>423</v>
      </c>
      <c r="AK44" s="323"/>
      <c r="AL44" s="323"/>
      <c r="AM44" s="252" t="s">
        <v>665</v>
      </c>
      <c r="AN44" s="324"/>
      <c r="AO44" s="323"/>
      <c r="AP44" s="323"/>
      <c r="AQ44" s="323"/>
      <c r="AR44" s="323"/>
      <c r="AS44" s="323"/>
      <c r="AT44" s="252" t="s">
        <v>425</v>
      </c>
      <c r="AU44" s="321">
        <v>4982.0</v>
      </c>
      <c r="AV44" s="321">
        <v>1.0</v>
      </c>
      <c r="AW44" s="321">
        <v>2030.0</v>
      </c>
      <c r="AX44" s="252" t="s">
        <v>435</v>
      </c>
      <c r="AY44" s="252" t="s">
        <v>560</v>
      </c>
      <c r="AZ44" s="252" t="s">
        <v>426</v>
      </c>
    </row>
    <row r="45">
      <c r="A45" s="252" t="s">
        <v>666</v>
      </c>
      <c r="B45" s="252" t="s">
        <v>667</v>
      </c>
      <c r="C45" s="252" t="s">
        <v>410</v>
      </c>
      <c r="D45" s="252" t="s">
        <v>411</v>
      </c>
      <c r="E45" s="320">
        <v>45747.67916666667</v>
      </c>
      <c r="F45" s="321">
        <v>2980.0</v>
      </c>
      <c r="G45" s="252" t="s">
        <v>412</v>
      </c>
      <c r="H45" s="321">
        <v>2980.0</v>
      </c>
      <c r="I45" s="252" t="s">
        <v>412</v>
      </c>
      <c r="J45" s="252" t="s">
        <v>413</v>
      </c>
      <c r="K45" s="252" t="s">
        <v>414</v>
      </c>
      <c r="L45" s="252" t="s">
        <v>668</v>
      </c>
      <c r="M45" s="252" t="s">
        <v>669</v>
      </c>
      <c r="N45" s="252" t="s">
        <v>417</v>
      </c>
      <c r="O45" s="252" t="s">
        <v>418</v>
      </c>
      <c r="P45" s="252" t="s">
        <v>419</v>
      </c>
      <c r="Q45" s="252" t="s">
        <v>420</v>
      </c>
      <c r="R45" s="320">
        <v>45747.67916666667</v>
      </c>
      <c r="S45" s="323"/>
      <c r="T45" s="323"/>
      <c r="U45" s="252" t="s">
        <v>670</v>
      </c>
      <c r="V45" s="324"/>
      <c r="W45" s="324"/>
      <c r="X45" s="324"/>
      <c r="Y45" s="324"/>
      <c r="Z45" s="324"/>
      <c r="AA45" s="324"/>
      <c r="AB45" s="252" t="s">
        <v>671</v>
      </c>
      <c r="AC45" s="321">
        <v>7.091895681E9</v>
      </c>
      <c r="AD45" s="324"/>
      <c r="AE45" s="323"/>
      <c r="AF45" s="323"/>
      <c r="AG45" s="323"/>
      <c r="AH45" s="323"/>
      <c r="AI45" s="323"/>
      <c r="AJ45" s="252" t="s">
        <v>423</v>
      </c>
      <c r="AK45" s="323"/>
      <c r="AL45" s="323"/>
      <c r="AM45" s="252" t="s">
        <v>672</v>
      </c>
      <c r="AN45" s="324"/>
      <c r="AO45" s="323"/>
      <c r="AP45" s="323"/>
      <c r="AQ45" s="323"/>
      <c r="AR45" s="323"/>
      <c r="AS45" s="323"/>
      <c r="AT45" s="252" t="s">
        <v>425</v>
      </c>
      <c r="AU45" s="321">
        <v>6339.0</v>
      </c>
      <c r="AV45" s="321">
        <v>6.0</v>
      </c>
      <c r="AW45" s="321">
        <v>2026.0</v>
      </c>
      <c r="AX45" s="324"/>
      <c r="AY45" s="252" t="s">
        <v>587</v>
      </c>
      <c r="AZ45" s="252" t="s">
        <v>426</v>
      </c>
    </row>
    <row r="46">
      <c r="A46" s="252" t="s">
        <v>673</v>
      </c>
      <c r="B46" s="252" t="s">
        <v>674</v>
      </c>
      <c r="C46" s="252" t="s">
        <v>410</v>
      </c>
      <c r="D46" s="252" t="s">
        <v>411</v>
      </c>
      <c r="E46" s="320">
        <v>45747.67152777778</v>
      </c>
      <c r="F46" s="321">
        <v>9800.0</v>
      </c>
      <c r="G46" s="252" t="s">
        <v>412</v>
      </c>
      <c r="H46" s="321">
        <v>9800.0</v>
      </c>
      <c r="I46" s="252" t="s">
        <v>412</v>
      </c>
      <c r="J46" s="252" t="s">
        <v>413</v>
      </c>
      <c r="K46" s="252" t="s">
        <v>414</v>
      </c>
      <c r="L46" s="252" t="s">
        <v>590</v>
      </c>
      <c r="M46" s="252" t="s">
        <v>675</v>
      </c>
      <c r="N46" s="252" t="s">
        <v>417</v>
      </c>
      <c r="O46" s="252" t="s">
        <v>418</v>
      </c>
      <c r="P46" s="252" t="s">
        <v>431</v>
      </c>
      <c r="Q46" s="252" t="s">
        <v>581</v>
      </c>
      <c r="R46" s="320">
        <v>45741.524305555555</v>
      </c>
      <c r="S46" s="323"/>
      <c r="T46" s="323"/>
      <c r="U46" s="252" t="s">
        <v>676</v>
      </c>
      <c r="V46" s="320">
        <v>45747.67013888889</v>
      </c>
      <c r="W46" s="252" t="s">
        <v>583</v>
      </c>
      <c r="X46" s="252" t="s">
        <v>677</v>
      </c>
      <c r="Y46" s="321">
        <v>9800.0</v>
      </c>
      <c r="Z46" s="252" t="s">
        <v>412</v>
      </c>
      <c r="AA46" s="252" t="s">
        <v>413</v>
      </c>
      <c r="AB46" s="252" t="s">
        <v>678</v>
      </c>
      <c r="AC46" s="328"/>
      <c r="AD46" s="323"/>
      <c r="AE46" s="323"/>
      <c r="AF46" s="323"/>
      <c r="AG46" s="323"/>
      <c r="AH46" s="323"/>
      <c r="AI46" s="323"/>
      <c r="AJ46" s="252" t="s">
        <v>423</v>
      </c>
      <c r="AK46" s="326"/>
      <c r="AL46" s="327"/>
      <c r="AM46" s="252" t="s">
        <v>679</v>
      </c>
      <c r="AN46" s="324"/>
      <c r="AO46" s="323"/>
      <c r="AP46" s="323"/>
      <c r="AQ46" s="323"/>
      <c r="AR46" s="323"/>
      <c r="AS46" s="323"/>
      <c r="AT46" s="252" t="s">
        <v>425</v>
      </c>
      <c r="AU46" s="321">
        <v>4982.0</v>
      </c>
      <c r="AV46" s="321">
        <v>10.0</v>
      </c>
      <c r="AW46" s="321">
        <v>2028.0</v>
      </c>
      <c r="AX46" s="252" t="s">
        <v>435</v>
      </c>
      <c r="AY46" s="252" t="s">
        <v>436</v>
      </c>
      <c r="AZ46" s="252" t="s">
        <v>426</v>
      </c>
    </row>
    <row r="47">
      <c r="A47" s="252" t="s">
        <v>680</v>
      </c>
      <c r="B47" s="252" t="s">
        <v>681</v>
      </c>
      <c r="C47" s="252" t="s">
        <v>410</v>
      </c>
      <c r="D47" s="252" t="s">
        <v>411</v>
      </c>
      <c r="E47" s="320">
        <v>45747.64861111111</v>
      </c>
      <c r="F47" s="321">
        <v>9800.0</v>
      </c>
      <c r="G47" s="252" t="s">
        <v>412</v>
      </c>
      <c r="H47" s="321">
        <v>9800.0</v>
      </c>
      <c r="I47" s="252" t="s">
        <v>412</v>
      </c>
      <c r="J47" s="252" t="s">
        <v>413</v>
      </c>
      <c r="K47" s="252" t="s">
        <v>414</v>
      </c>
      <c r="L47" s="252" t="s">
        <v>682</v>
      </c>
      <c r="M47" s="252" t="s">
        <v>683</v>
      </c>
      <c r="N47" s="252" t="s">
        <v>417</v>
      </c>
      <c r="O47" s="252" t="s">
        <v>418</v>
      </c>
      <c r="P47" s="252" t="s">
        <v>441</v>
      </c>
      <c r="Q47" s="252" t="s">
        <v>420</v>
      </c>
      <c r="R47" s="320">
        <v>45747.646527777775</v>
      </c>
      <c r="S47" s="323"/>
      <c r="T47" s="323"/>
      <c r="U47" s="252" t="s">
        <v>684</v>
      </c>
      <c r="V47" s="324"/>
      <c r="W47" s="324"/>
      <c r="X47" s="324"/>
      <c r="Y47" s="324"/>
      <c r="Z47" s="324"/>
      <c r="AA47" s="324"/>
      <c r="AB47" s="252" t="s">
        <v>685</v>
      </c>
      <c r="AC47" s="325">
        <v>7.012300317E9</v>
      </c>
      <c r="AD47" s="323"/>
      <c r="AE47" s="323"/>
      <c r="AF47" s="323"/>
      <c r="AG47" s="323"/>
      <c r="AH47" s="323"/>
      <c r="AI47" s="323"/>
      <c r="AJ47" s="252" t="s">
        <v>423</v>
      </c>
      <c r="AK47" s="323"/>
      <c r="AL47" s="327"/>
      <c r="AM47" s="252" t="s">
        <v>686</v>
      </c>
      <c r="AN47" s="324"/>
      <c r="AO47" s="323"/>
      <c r="AP47" s="323"/>
      <c r="AQ47" s="323"/>
      <c r="AR47" s="323"/>
      <c r="AS47" s="323"/>
      <c r="AT47" s="252" t="s">
        <v>425</v>
      </c>
      <c r="AU47" s="321">
        <v>3690.0</v>
      </c>
      <c r="AV47" s="321">
        <v>3.0</v>
      </c>
      <c r="AW47" s="321">
        <v>2029.0</v>
      </c>
      <c r="AX47" s="252" t="s">
        <v>445</v>
      </c>
      <c r="AY47" s="252" t="s">
        <v>480</v>
      </c>
      <c r="AZ47" s="252" t="s">
        <v>426</v>
      </c>
    </row>
    <row r="48">
      <c r="A48" s="252" t="s">
        <v>687</v>
      </c>
      <c r="B48" s="252" t="s">
        <v>688</v>
      </c>
      <c r="C48" s="252" t="s">
        <v>410</v>
      </c>
      <c r="D48" s="252" t="s">
        <v>411</v>
      </c>
      <c r="E48" s="320">
        <v>45747.64791666667</v>
      </c>
      <c r="F48" s="321">
        <v>2980.0</v>
      </c>
      <c r="G48" s="252" t="s">
        <v>412</v>
      </c>
      <c r="H48" s="321">
        <v>2980.0</v>
      </c>
      <c r="I48" s="252" t="s">
        <v>412</v>
      </c>
      <c r="J48" s="252" t="s">
        <v>413</v>
      </c>
      <c r="K48" s="252" t="s">
        <v>414</v>
      </c>
      <c r="L48" s="252" t="s">
        <v>689</v>
      </c>
      <c r="M48" s="252" t="s">
        <v>690</v>
      </c>
      <c r="N48" s="252" t="s">
        <v>417</v>
      </c>
      <c r="O48" s="252" t="s">
        <v>418</v>
      </c>
      <c r="P48" s="252" t="s">
        <v>441</v>
      </c>
      <c r="Q48" s="252" t="s">
        <v>420</v>
      </c>
      <c r="R48" s="320">
        <v>45747.646527777775</v>
      </c>
      <c r="S48" s="323"/>
      <c r="T48" s="323"/>
      <c r="U48" s="252" t="s">
        <v>691</v>
      </c>
      <c r="V48" s="324"/>
      <c r="W48" s="324"/>
      <c r="X48" s="324"/>
      <c r="Y48" s="324"/>
      <c r="Z48" s="324"/>
      <c r="AA48" s="324"/>
      <c r="AB48" s="252" t="s">
        <v>692</v>
      </c>
      <c r="AC48" s="325">
        <v>9.074766568E9</v>
      </c>
      <c r="AD48" s="323"/>
      <c r="AE48" s="323"/>
      <c r="AF48" s="323"/>
      <c r="AG48" s="323"/>
      <c r="AH48" s="323"/>
      <c r="AI48" s="323"/>
      <c r="AJ48" s="252" t="s">
        <v>423</v>
      </c>
      <c r="AK48" s="326"/>
      <c r="AL48" s="327"/>
      <c r="AM48" s="252" t="s">
        <v>693</v>
      </c>
      <c r="AN48" s="324"/>
      <c r="AO48" s="323"/>
      <c r="AP48" s="323"/>
      <c r="AQ48" s="323"/>
      <c r="AR48" s="323"/>
      <c r="AS48" s="323"/>
      <c r="AT48" s="252" t="s">
        <v>425</v>
      </c>
      <c r="AU48" s="321">
        <v>6297.0</v>
      </c>
      <c r="AV48" s="321">
        <v>12.0</v>
      </c>
      <c r="AW48" s="321">
        <v>2029.0</v>
      </c>
      <c r="AX48" s="252" t="s">
        <v>435</v>
      </c>
      <c r="AY48" s="252" t="s">
        <v>694</v>
      </c>
      <c r="AZ48" s="252" t="s">
        <v>426</v>
      </c>
    </row>
    <row r="49">
      <c r="A49" s="252" t="s">
        <v>695</v>
      </c>
      <c r="B49" s="252" t="s">
        <v>681</v>
      </c>
      <c r="C49" s="252" t="s">
        <v>410</v>
      </c>
      <c r="D49" s="252" t="s">
        <v>411</v>
      </c>
      <c r="E49" s="320">
        <v>45747.64375</v>
      </c>
      <c r="F49" s="321">
        <v>2980.0</v>
      </c>
      <c r="G49" s="252" t="s">
        <v>412</v>
      </c>
      <c r="H49" s="321">
        <v>2980.0</v>
      </c>
      <c r="I49" s="252" t="s">
        <v>412</v>
      </c>
      <c r="J49" s="252" t="s">
        <v>413</v>
      </c>
      <c r="K49" s="252" t="s">
        <v>414</v>
      </c>
      <c r="L49" s="252" t="s">
        <v>682</v>
      </c>
      <c r="M49" s="252" t="s">
        <v>696</v>
      </c>
      <c r="N49" s="252" t="s">
        <v>417</v>
      </c>
      <c r="O49" s="252" t="s">
        <v>418</v>
      </c>
      <c r="P49" s="252" t="s">
        <v>441</v>
      </c>
      <c r="Q49" s="252" t="s">
        <v>420</v>
      </c>
      <c r="R49" s="320">
        <v>45747.64236111111</v>
      </c>
      <c r="S49" s="323"/>
      <c r="T49" s="323"/>
      <c r="U49" s="252" t="s">
        <v>697</v>
      </c>
      <c r="V49" s="324"/>
      <c r="W49" s="324"/>
      <c r="X49" s="324"/>
      <c r="Y49" s="324"/>
      <c r="Z49" s="324"/>
      <c r="AA49" s="324"/>
      <c r="AB49" s="252" t="s">
        <v>685</v>
      </c>
      <c r="AC49" s="325">
        <v>7.012300317E9</v>
      </c>
      <c r="AD49" s="323"/>
      <c r="AE49" s="323"/>
      <c r="AF49" s="323"/>
      <c r="AG49" s="323"/>
      <c r="AH49" s="323"/>
      <c r="AI49" s="323"/>
      <c r="AJ49" s="252" t="s">
        <v>423</v>
      </c>
      <c r="AK49" s="326"/>
      <c r="AL49" s="327"/>
      <c r="AM49" s="252" t="s">
        <v>686</v>
      </c>
      <c r="AN49" s="324"/>
      <c r="AO49" s="323"/>
      <c r="AP49" s="323"/>
      <c r="AQ49" s="323"/>
      <c r="AR49" s="323"/>
      <c r="AS49" s="323"/>
      <c r="AT49" s="252" t="s">
        <v>425</v>
      </c>
      <c r="AU49" s="321">
        <v>3690.0</v>
      </c>
      <c r="AV49" s="321">
        <v>3.0</v>
      </c>
      <c r="AW49" s="321">
        <v>2029.0</v>
      </c>
      <c r="AX49" s="252" t="s">
        <v>445</v>
      </c>
      <c r="AY49" s="252" t="s">
        <v>480</v>
      </c>
      <c r="AZ49" s="252" t="s">
        <v>426</v>
      </c>
    </row>
    <row r="50">
      <c r="A50" s="252" t="s">
        <v>698</v>
      </c>
      <c r="B50" s="252" t="s">
        <v>699</v>
      </c>
      <c r="C50" s="252" t="s">
        <v>410</v>
      </c>
      <c r="D50" s="252" t="s">
        <v>411</v>
      </c>
      <c r="E50" s="320">
        <v>45747.63888888889</v>
      </c>
      <c r="F50" s="321">
        <v>2980.0</v>
      </c>
      <c r="G50" s="252" t="s">
        <v>412</v>
      </c>
      <c r="H50" s="321">
        <v>2980.0</v>
      </c>
      <c r="I50" s="252" t="s">
        <v>412</v>
      </c>
      <c r="J50" s="252" t="s">
        <v>413</v>
      </c>
      <c r="K50" s="252" t="s">
        <v>414</v>
      </c>
      <c r="L50" s="252" t="s">
        <v>700</v>
      </c>
      <c r="M50" s="252" t="s">
        <v>701</v>
      </c>
      <c r="N50" s="252" t="s">
        <v>417</v>
      </c>
      <c r="O50" s="252" t="s">
        <v>418</v>
      </c>
      <c r="P50" s="252" t="s">
        <v>431</v>
      </c>
      <c r="Q50" s="252" t="s">
        <v>581</v>
      </c>
      <c r="R50" s="320">
        <v>45745.631944444445</v>
      </c>
      <c r="S50" s="323"/>
      <c r="T50" s="323"/>
      <c r="U50" s="252" t="s">
        <v>702</v>
      </c>
      <c r="V50" s="320">
        <v>45747.6375</v>
      </c>
      <c r="W50" s="252" t="s">
        <v>583</v>
      </c>
      <c r="X50" s="252" t="s">
        <v>703</v>
      </c>
      <c r="Y50" s="321">
        <v>2980.0</v>
      </c>
      <c r="Z50" s="252" t="s">
        <v>412</v>
      </c>
      <c r="AA50" s="252" t="s">
        <v>413</v>
      </c>
      <c r="AB50" s="252" t="s">
        <v>704</v>
      </c>
      <c r="AC50" s="325">
        <v>8.019870546E9</v>
      </c>
      <c r="AD50" s="323"/>
      <c r="AE50" s="323"/>
      <c r="AF50" s="323"/>
      <c r="AG50" s="323"/>
      <c r="AH50" s="323"/>
      <c r="AI50" s="323"/>
      <c r="AJ50" s="252" t="s">
        <v>423</v>
      </c>
      <c r="AK50" s="326"/>
      <c r="AL50" s="327"/>
      <c r="AM50" s="252" t="s">
        <v>705</v>
      </c>
      <c r="AN50" s="324"/>
      <c r="AO50" s="323"/>
      <c r="AP50" s="323"/>
      <c r="AQ50" s="323"/>
      <c r="AR50" s="323"/>
      <c r="AS50" s="323"/>
      <c r="AT50" s="252" t="s">
        <v>425</v>
      </c>
      <c r="AU50" s="321">
        <v>2605.0</v>
      </c>
      <c r="AV50" s="321">
        <v>7.0</v>
      </c>
      <c r="AW50" s="321">
        <v>2027.0</v>
      </c>
      <c r="AX50" s="252" t="s">
        <v>495</v>
      </c>
      <c r="AY50" s="252" t="s">
        <v>706</v>
      </c>
      <c r="AZ50" s="252" t="s">
        <v>426</v>
      </c>
    </row>
    <row r="51">
      <c r="A51" s="252" t="s">
        <v>707</v>
      </c>
      <c r="B51" s="252" t="s">
        <v>699</v>
      </c>
      <c r="C51" s="252" t="s">
        <v>410</v>
      </c>
      <c r="D51" s="252" t="s">
        <v>411</v>
      </c>
      <c r="E51" s="320">
        <v>45747.63888888889</v>
      </c>
      <c r="F51" s="321">
        <v>9800.0</v>
      </c>
      <c r="G51" s="252" t="s">
        <v>412</v>
      </c>
      <c r="H51" s="321">
        <v>9800.0</v>
      </c>
      <c r="I51" s="252" t="s">
        <v>412</v>
      </c>
      <c r="J51" s="252" t="s">
        <v>413</v>
      </c>
      <c r="K51" s="252" t="s">
        <v>414</v>
      </c>
      <c r="L51" s="252" t="s">
        <v>700</v>
      </c>
      <c r="M51" s="252" t="s">
        <v>708</v>
      </c>
      <c r="N51" s="252" t="s">
        <v>417</v>
      </c>
      <c r="O51" s="252" t="s">
        <v>418</v>
      </c>
      <c r="P51" s="252" t="s">
        <v>431</v>
      </c>
      <c r="Q51" s="252" t="s">
        <v>581</v>
      </c>
      <c r="R51" s="320">
        <v>45745.63402777778</v>
      </c>
      <c r="S51" s="323"/>
      <c r="T51" s="323"/>
      <c r="U51" s="252" t="s">
        <v>709</v>
      </c>
      <c r="V51" s="320">
        <v>45747.63680555556</v>
      </c>
      <c r="W51" s="252" t="s">
        <v>583</v>
      </c>
      <c r="X51" s="252" t="s">
        <v>703</v>
      </c>
      <c r="Y51" s="321">
        <v>9800.0</v>
      </c>
      <c r="Z51" s="252" t="s">
        <v>412</v>
      </c>
      <c r="AA51" s="252" t="s">
        <v>413</v>
      </c>
      <c r="AB51" s="252" t="s">
        <v>704</v>
      </c>
      <c r="AC51" s="325">
        <v>8.019870546E9</v>
      </c>
      <c r="AD51" s="323"/>
      <c r="AE51" s="323"/>
      <c r="AF51" s="323"/>
      <c r="AG51" s="323"/>
      <c r="AH51" s="323"/>
      <c r="AI51" s="323"/>
      <c r="AJ51" s="252" t="s">
        <v>423</v>
      </c>
      <c r="AK51" s="326"/>
      <c r="AL51" s="327"/>
      <c r="AM51" s="252" t="s">
        <v>705</v>
      </c>
      <c r="AN51" s="324"/>
      <c r="AO51" s="323"/>
      <c r="AP51" s="323"/>
      <c r="AQ51" s="323"/>
      <c r="AR51" s="323"/>
      <c r="AS51" s="323"/>
      <c r="AT51" s="252" t="s">
        <v>425</v>
      </c>
      <c r="AU51" s="321">
        <v>2605.0</v>
      </c>
      <c r="AV51" s="321">
        <v>7.0</v>
      </c>
      <c r="AW51" s="321">
        <v>2027.0</v>
      </c>
      <c r="AX51" s="252" t="s">
        <v>495</v>
      </c>
      <c r="AY51" s="252" t="s">
        <v>706</v>
      </c>
      <c r="AZ51" s="252" t="s">
        <v>426</v>
      </c>
    </row>
    <row r="52">
      <c r="A52" s="252" t="s">
        <v>710</v>
      </c>
      <c r="B52" s="252" t="s">
        <v>711</v>
      </c>
      <c r="C52" s="252" t="s">
        <v>410</v>
      </c>
      <c r="D52" s="252" t="s">
        <v>411</v>
      </c>
      <c r="E52" s="320">
        <v>45747.638194444444</v>
      </c>
      <c r="F52" s="321">
        <v>2980.0</v>
      </c>
      <c r="G52" s="252" t="s">
        <v>412</v>
      </c>
      <c r="H52" s="321">
        <v>2980.0</v>
      </c>
      <c r="I52" s="252" t="s">
        <v>412</v>
      </c>
      <c r="J52" s="252" t="s">
        <v>413</v>
      </c>
      <c r="K52" s="252" t="s">
        <v>414</v>
      </c>
      <c r="L52" s="252" t="s">
        <v>712</v>
      </c>
      <c r="M52" s="252" t="s">
        <v>713</v>
      </c>
      <c r="N52" s="252" t="s">
        <v>417</v>
      </c>
      <c r="O52" s="252" t="s">
        <v>418</v>
      </c>
      <c r="P52" s="252" t="s">
        <v>419</v>
      </c>
      <c r="Q52" s="252" t="s">
        <v>420</v>
      </c>
      <c r="R52" s="320">
        <v>45747.638194444444</v>
      </c>
      <c r="S52" s="323"/>
      <c r="T52" s="323"/>
      <c r="U52" s="252" t="s">
        <v>714</v>
      </c>
      <c r="V52" s="324"/>
      <c r="W52" s="324"/>
      <c r="X52" s="324"/>
      <c r="Y52" s="324"/>
      <c r="Z52" s="324"/>
      <c r="AA52" s="324"/>
      <c r="AB52" s="252" t="s">
        <v>715</v>
      </c>
      <c r="AC52" s="321">
        <v>8.051178102E9</v>
      </c>
      <c r="AD52" s="324"/>
      <c r="AE52" s="324"/>
      <c r="AF52" s="324"/>
      <c r="AG52" s="324"/>
      <c r="AH52" s="324"/>
      <c r="AI52" s="323"/>
      <c r="AJ52" s="252" t="s">
        <v>423</v>
      </c>
      <c r="AK52" s="326"/>
      <c r="AL52" s="327"/>
      <c r="AM52" s="252" t="s">
        <v>716</v>
      </c>
      <c r="AN52" s="324"/>
      <c r="AO52" s="323"/>
      <c r="AP52" s="323"/>
      <c r="AQ52" s="323"/>
      <c r="AR52" s="323"/>
      <c r="AS52" s="323"/>
      <c r="AT52" s="252" t="s">
        <v>425</v>
      </c>
      <c r="AU52" s="321">
        <v>4236.0</v>
      </c>
      <c r="AV52" s="321">
        <v>5.0</v>
      </c>
      <c r="AW52" s="321">
        <v>2028.0</v>
      </c>
      <c r="AX52" s="324"/>
      <c r="AY52" s="252" t="s">
        <v>587</v>
      </c>
      <c r="AZ52" s="252" t="s">
        <v>426</v>
      </c>
    </row>
    <row r="53">
      <c r="A53" s="252" t="s">
        <v>717</v>
      </c>
      <c r="B53" s="252" t="s">
        <v>718</v>
      </c>
      <c r="C53" s="252" t="s">
        <v>410</v>
      </c>
      <c r="D53" s="252" t="s">
        <v>411</v>
      </c>
      <c r="E53" s="320">
        <v>45747.62152777778</v>
      </c>
      <c r="F53" s="321">
        <v>2980.0</v>
      </c>
      <c r="G53" s="252" t="s">
        <v>412</v>
      </c>
      <c r="H53" s="321">
        <v>2980.0</v>
      </c>
      <c r="I53" s="252" t="s">
        <v>412</v>
      </c>
      <c r="J53" s="252" t="s">
        <v>413</v>
      </c>
      <c r="K53" s="252" t="s">
        <v>414</v>
      </c>
      <c r="L53" s="252" t="s">
        <v>590</v>
      </c>
      <c r="M53" s="252" t="s">
        <v>719</v>
      </c>
      <c r="N53" s="252" t="s">
        <v>417</v>
      </c>
      <c r="O53" s="252" t="s">
        <v>418</v>
      </c>
      <c r="P53" s="252" t="s">
        <v>441</v>
      </c>
      <c r="Q53" s="252" t="s">
        <v>581</v>
      </c>
      <c r="R53" s="320">
        <v>45739.4375</v>
      </c>
      <c r="S53" s="323"/>
      <c r="T53" s="323"/>
      <c r="U53" s="252" t="s">
        <v>720</v>
      </c>
      <c r="V53" s="320">
        <v>45747.61944444444</v>
      </c>
      <c r="W53" s="252" t="s">
        <v>583</v>
      </c>
      <c r="X53" s="252" t="s">
        <v>703</v>
      </c>
      <c r="Y53" s="321">
        <v>2980.0</v>
      </c>
      <c r="Z53" s="252" t="s">
        <v>412</v>
      </c>
      <c r="AA53" s="252" t="s">
        <v>413</v>
      </c>
      <c r="AB53" s="252" t="s">
        <v>721</v>
      </c>
      <c r="AC53" s="328"/>
      <c r="AD53" s="324"/>
      <c r="AE53" s="324"/>
      <c r="AF53" s="324"/>
      <c r="AG53" s="324"/>
      <c r="AH53" s="324"/>
      <c r="AI53" s="323"/>
      <c r="AJ53" s="252" t="s">
        <v>423</v>
      </c>
      <c r="AK53" s="323"/>
      <c r="AL53" s="327"/>
      <c r="AM53" s="252" t="s">
        <v>722</v>
      </c>
      <c r="AN53" s="324"/>
      <c r="AO53" s="324"/>
      <c r="AP53" s="323"/>
      <c r="AQ53" s="323"/>
      <c r="AR53" s="323"/>
      <c r="AS53" s="323"/>
      <c r="AT53" s="252" t="s">
        <v>534</v>
      </c>
      <c r="AU53" s="321">
        <v>8231.0</v>
      </c>
      <c r="AV53" s="321">
        <v>4.0</v>
      </c>
      <c r="AW53" s="321">
        <v>2028.0</v>
      </c>
      <c r="AX53" s="252" t="s">
        <v>445</v>
      </c>
      <c r="AY53" s="252" t="s">
        <v>723</v>
      </c>
      <c r="AZ53" s="252" t="s">
        <v>426</v>
      </c>
    </row>
    <row r="54">
      <c r="A54" s="252" t="s">
        <v>724</v>
      </c>
      <c r="B54" s="252" t="s">
        <v>725</v>
      </c>
      <c r="C54" s="252" t="s">
        <v>410</v>
      </c>
      <c r="D54" s="252" t="s">
        <v>411</v>
      </c>
      <c r="E54" s="320">
        <v>45747.61736111111</v>
      </c>
      <c r="F54" s="321">
        <v>2980.0</v>
      </c>
      <c r="G54" s="252" t="s">
        <v>412</v>
      </c>
      <c r="H54" s="321">
        <v>2980.0</v>
      </c>
      <c r="I54" s="252" t="s">
        <v>412</v>
      </c>
      <c r="J54" s="252" t="s">
        <v>413</v>
      </c>
      <c r="K54" s="252" t="s">
        <v>414</v>
      </c>
      <c r="L54" s="252" t="s">
        <v>726</v>
      </c>
      <c r="M54" s="252" t="s">
        <v>727</v>
      </c>
      <c r="N54" s="252" t="s">
        <v>417</v>
      </c>
      <c r="O54" s="252" t="s">
        <v>418</v>
      </c>
      <c r="P54" s="252" t="s">
        <v>419</v>
      </c>
      <c r="Q54" s="252" t="s">
        <v>420</v>
      </c>
      <c r="R54" s="320">
        <v>45747.61666666667</v>
      </c>
      <c r="S54" s="323"/>
      <c r="T54" s="323"/>
      <c r="U54" s="252" t="s">
        <v>728</v>
      </c>
      <c r="V54" s="324"/>
      <c r="W54" s="324"/>
      <c r="X54" s="324"/>
      <c r="Y54" s="324"/>
      <c r="Z54" s="324"/>
      <c r="AA54" s="324"/>
      <c r="AB54" s="252" t="s">
        <v>729</v>
      </c>
      <c r="AC54" s="325">
        <v>7.27671385E8</v>
      </c>
      <c r="AD54" s="324"/>
      <c r="AE54" s="324"/>
      <c r="AF54" s="324"/>
      <c r="AG54" s="324"/>
      <c r="AH54" s="324"/>
      <c r="AI54" s="323"/>
      <c r="AJ54" s="252" t="s">
        <v>423</v>
      </c>
      <c r="AK54" s="326"/>
      <c r="AL54" s="327"/>
      <c r="AM54" s="252" t="s">
        <v>730</v>
      </c>
      <c r="AN54" s="324"/>
      <c r="AO54" s="323"/>
      <c r="AP54" s="323"/>
      <c r="AQ54" s="323"/>
      <c r="AR54" s="323"/>
      <c r="AS54" s="323"/>
      <c r="AT54" s="252" t="s">
        <v>425</v>
      </c>
      <c r="AU54" s="321">
        <v>8681.0</v>
      </c>
      <c r="AV54" s="321">
        <v>5.0</v>
      </c>
      <c r="AW54" s="321">
        <v>2025.0</v>
      </c>
      <c r="AX54" s="324"/>
      <c r="AY54" s="252" t="s">
        <v>587</v>
      </c>
      <c r="AZ54" s="252" t="s">
        <v>426</v>
      </c>
    </row>
    <row r="55">
      <c r="A55" s="252" t="s">
        <v>731</v>
      </c>
      <c r="B55" s="252" t="s">
        <v>732</v>
      </c>
      <c r="C55" s="252" t="s">
        <v>410</v>
      </c>
      <c r="D55" s="252" t="s">
        <v>411</v>
      </c>
      <c r="E55" s="320">
        <v>45747.59166666667</v>
      </c>
      <c r="F55" s="321">
        <v>2980.0</v>
      </c>
      <c r="G55" s="252" t="s">
        <v>412</v>
      </c>
      <c r="H55" s="321">
        <v>2980.0</v>
      </c>
      <c r="I55" s="252" t="s">
        <v>412</v>
      </c>
      <c r="J55" s="252" t="s">
        <v>413</v>
      </c>
      <c r="K55" s="252" t="s">
        <v>414</v>
      </c>
      <c r="L55" s="252" t="s">
        <v>733</v>
      </c>
      <c r="M55" s="252" t="s">
        <v>734</v>
      </c>
      <c r="N55" s="252" t="s">
        <v>417</v>
      </c>
      <c r="O55" s="252" t="s">
        <v>418</v>
      </c>
      <c r="P55" s="252" t="s">
        <v>441</v>
      </c>
      <c r="Q55" s="252" t="s">
        <v>420</v>
      </c>
      <c r="R55" s="320">
        <v>45747.59027777778</v>
      </c>
      <c r="S55" s="323"/>
      <c r="T55" s="323"/>
      <c r="U55" s="252" t="s">
        <v>735</v>
      </c>
      <c r="V55" s="324"/>
      <c r="W55" s="324"/>
      <c r="X55" s="324"/>
      <c r="Y55" s="324"/>
      <c r="Z55" s="324"/>
      <c r="AA55" s="324"/>
      <c r="AB55" s="252" t="s">
        <v>736</v>
      </c>
      <c r="AC55" s="325">
        <v>9.017209344E9</v>
      </c>
      <c r="AD55" s="324"/>
      <c r="AE55" s="324"/>
      <c r="AF55" s="324"/>
      <c r="AG55" s="324"/>
      <c r="AH55" s="324"/>
      <c r="AI55" s="323"/>
      <c r="AJ55" s="252" t="s">
        <v>423</v>
      </c>
      <c r="AK55" s="326"/>
      <c r="AL55" s="327"/>
      <c r="AM55" s="252" t="s">
        <v>737</v>
      </c>
      <c r="AN55" s="324"/>
      <c r="AO55" s="323"/>
      <c r="AP55" s="323"/>
      <c r="AQ55" s="323"/>
      <c r="AR55" s="323"/>
      <c r="AS55" s="323"/>
      <c r="AT55" s="252" t="s">
        <v>534</v>
      </c>
      <c r="AU55" s="321">
        <v>4472.0</v>
      </c>
      <c r="AV55" s="321">
        <v>5.0</v>
      </c>
      <c r="AW55" s="321">
        <v>2030.0</v>
      </c>
      <c r="AX55" s="252" t="s">
        <v>445</v>
      </c>
      <c r="AY55" s="252" t="s">
        <v>472</v>
      </c>
      <c r="AZ55" s="252" t="s">
        <v>426</v>
      </c>
    </row>
    <row r="56">
      <c r="A56" s="252" t="s">
        <v>738</v>
      </c>
      <c r="B56" s="252" t="s">
        <v>739</v>
      </c>
      <c r="C56" s="252" t="s">
        <v>410</v>
      </c>
      <c r="D56" s="252" t="s">
        <v>411</v>
      </c>
      <c r="E56" s="320">
        <v>45747.59027777778</v>
      </c>
      <c r="F56" s="321">
        <v>9800.0</v>
      </c>
      <c r="G56" s="252" t="s">
        <v>412</v>
      </c>
      <c r="H56" s="321">
        <v>9800.0</v>
      </c>
      <c r="I56" s="252" t="s">
        <v>412</v>
      </c>
      <c r="J56" s="252" t="s">
        <v>413</v>
      </c>
      <c r="K56" s="252" t="s">
        <v>414</v>
      </c>
      <c r="L56" s="252" t="s">
        <v>740</v>
      </c>
      <c r="M56" s="252" t="s">
        <v>741</v>
      </c>
      <c r="N56" s="252" t="s">
        <v>417</v>
      </c>
      <c r="O56" s="252" t="s">
        <v>418</v>
      </c>
      <c r="P56" s="252" t="s">
        <v>441</v>
      </c>
      <c r="Q56" s="252" t="s">
        <v>420</v>
      </c>
      <c r="R56" s="320">
        <v>45747.58888888889</v>
      </c>
      <c r="S56" s="323"/>
      <c r="T56" s="323"/>
      <c r="U56" s="252" t="s">
        <v>742</v>
      </c>
      <c r="V56" s="324"/>
      <c r="W56" s="324"/>
      <c r="X56" s="324"/>
      <c r="Y56" s="324"/>
      <c r="Z56" s="324"/>
      <c r="AA56" s="324"/>
      <c r="AB56" s="252" t="s">
        <v>743</v>
      </c>
      <c r="AC56" s="325">
        <v>8.065606719E9</v>
      </c>
      <c r="AD56" s="324"/>
      <c r="AE56" s="324"/>
      <c r="AF56" s="324"/>
      <c r="AG56" s="324"/>
      <c r="AH56" s="324"/>
      <c r="AI56" s="323"/>
      <c r="AJ56" s="252" t="s">
        <v>423</v>
      </c>
      <c r="AK56" s="326"/>
      <c r="AL56" s="327"/>
      <c r="AM56" s="252" t="s">
        <v>744</v>
      </c>
      <c r="AN56" s="324"/>
      <c r="AO56" s="323"/>
      <c r="AP56" s="323"/>
      <c r="AQ56" s="323"/>
      <c r="AR56" s="323"/>
      <c r="AS56" s="323"/>
      <c r="AT56" s="252" t="s">
        <v>534</v>
      </c>
      <c r="AU56" s="321">
        <v>3034.0</v>
      </c>
      <c r="AV56" s="321">
        <v>6.0</v>
      </c>
      <c r="AW56" s="321">
        <v>2027.0</v>
      </c>
      <c r="AX56" s="252" t="s">
        <v>445</v>
      </c>
      <c r="AY56" s="252" t="s">
        <v>535</v>
      </c>
      <c r="AZ56" s="252" t="s">
        <v>426</v>
      </c>
    </row>
    <row r="57">
      <c r="A57" s="252" t="s">
        <v>745</v>
      </c>
      <c r="B57" s="252" t="s">
        <v>739</v>
      </c>
      <c r="C57" s="252" t="s">
        <v>410</v>
      </c>
      <c r="D57" s="252" t="s">
        <v>411</v>
      </c>
      <c r="E57" s="320">
        <v>45747.58611111111</v>
      </c>
      <c r="F57" s="321">
        <v>2980.0</v>
      </c>
      <c r="G57" s="252" t="s">
        <v>412</v>
      </c>
      <c r="H57" s="321">
        <v>2980.0</v>
      </c>
      <c r="I57" s="252" t="s">
        <v>412</v>
      </c>
      <c r="J57" s="252" t="s">
        <v>413</v>
      </c>
      <c r="K57" s="252" t="s">
        <v>414</v>
      </c>
      <c r="L57" s="252" t="s">
        <v>740</v>
      </c>
      <c r="M57" s="252" t="s">
        <v>746</v>
      </c>
      <c r="N57" s="252" t="s">
        <v>417</v>
      </c>
      <c r="O57" s="252" t="s">
        <v>418</v>
      </c>
      <c r="P57" s="252" t="s">
        <v>441</v>
      </c>
      <c r="Q57" s="252" t="s">
        <v>420</v>
      </c>
      <c r="R57" s="320">
        <v>45747.584027777775</v>
      </c>
      <c r="S57" s="323"/>
      <c r="T57" s="323"/>
      <c r="U57" s="252" t="s">
        <v>747</v>
      </c>
      <c r="V57" s="324"/>
      <c r="W57" s="324"/>
      <c r="X57" s="324"/>
      <c r="Y57" s="324"/>
      <c r="Z57" s="324"/>
      <c r="AA57" s="324"/>
      <c r="AB57" s="252" t="s">
        <v>743</v>
      </c>
      <c r="AC57" s="321">
        <v>8.065606719E9</v>
      </c>
      <c r="AD57" s="324"/>
      <c r="AE57" s="324"/>
      <c r="AF57" s="324"/>
      <c r="AG57" s="324"/>
      <c r="AH57" s="324"/>
      <c r="AI57" s="323"/>
      <c r="AJ57" s="252" t="s">
        <v>423</v>
      </c>
      <c r="AK57" s="326"/>
      <c r="AL57" s="327"/>
      <c r="AM57" s="252" t="s">
        <v>744</v>
      </c>
      <c r="AN57" s="324"/>
      <c r="AO57" s="323"/>
      <c r="AP57" s="323"/>
      <c r="AQ57" s="323"/>
      <c r="AR57" s="323"/>
      <c r="AS57" s="323"/>
      <c r="AT57" s="252" t="s">
        <v>534</v>
      </c>
      <c r="AU57" s="321">
        <v>3034.0</v>
      </c>
      <c r="AV57" s="321">
        <v>6.0</v>
      </c>
      <c r="AW57" s="321">
        <v>2027.0</v>
      </c>
      <c r="AX57" s="252" t="s">
        <v>445</v>
      </c>
      <c r="AY57" s="252" t="s">
        <v>535</v>
      </c>
      <c r="AZ57" s="252" t="s">
        <v>426</v>
      </c>
    </row>
    <row r="58">
      <c r="A58" s="252" t="s">
        <v>748</v>
      </c>
      <c r="B58" s="252" t="s">
        <v>749</v>
      </c>
      <c r="C58" s="252" t="s">
        <v>410</v>
      </c>
      <c r="D58" s="252" t="s">
        <v>411</v>
      </c>
      <c r="E58" s="320">
        <v>45747.58125</v>
      </c>
      <c r="F58" s="321">
        <v>9800.0</v>
      </c>
      <c r="G58" s="252" t="s">
        <v>412</v>
      </c>
      <c r="H58" s="321">
        <v>9800.0</v>
      </c>
      <c r="I58" s="252" t="s">
        <v>412</v>
      </c>
      <c r="J58" s="252" t="s">
        <v>413</v>
      </c>
      <c r="K58" s="252" t="s">
        <v>414</v>
      </c>
      <c r="L58" s="252" t="s">
        <v>590</v>
      </c>
      <c r="M58" s="252" t="s">
        <v>750</v>
      </c>
      <c r="N58" s="252" t="s">
        <v>417</v>
      </c>
      <c r="O58" s="252" t="s">
        <v>418</v>
      </c>
      <c r="P58" s="252" t="s">
        <v>431</v>
      </c>
      <c r="Q58" s="252" t="s">
        <v>581</v>
      </c>
      <c r="R58" s="320">
        <v>45743.024305555555</v>
      </c>
      <c r="S58" s="323"/>
      <c r="T58" s="323"/>
      <c r="U58" s="252" t="s">
        <v>751</v>
      </c>
      <c r="V58" s="320">
        <v>45747.57916666667</v>
      </c>
      <c r="W58" s="252" t="s">
        <v>583</v>
      </c>
      <c r="X58" s="252" t="s">
        <v>584</v>
      </c>
      <c r="Y58" s="321">
        <v>9800.0</v>
      </c>
      <c r="Z58" s="252" t="s">
        <v>412</v>
      </c>
      <c r="AA58" s="252" t="s">
        <v>413</v>
      </c>
      <c r="AB58" s="252" t="s">
        <v>752</v>
      </c>
      <c r="AC58" s="328"/>
      <c r="AD58" s="323"/>
      <c r="AE58" s="323"/>
      <c r="AF58" s="323"/>
      <c r="AG58" s="323"/>
      <c r="AH58" s="323"/>
      <c r="AI58" s="323"/>
      <c r="AJ58" s="252" t="s">
        <v>423</v>
      </c>
      <c r="AK58" s="326"/>
      <c r="AL58" s="327"/>
      <c r="AM58" s="252" t="s">
        <v>753</v>
      </c>
      <c r="AN58" s="324"/>
      <c r="AO58" s="323"/>
      <c r="AP58" s="323"/>
      <c r="AQ58" s="323"/>
      <c r="AR58" s="323"/>
      <c r="AS58" s="323"/>
      <c r="AT58" s="252" t="s">
        <v>425</v>
      </c>
      <c r="AU58" s="321">
        <v>4636.0</v>
      </c>
      <c r="AV58" s="321">
        <v>9.0</v>
      </c>
      <c r="AW58" s="321">
        <v>2026.0</v>
      </c>
      <c r="AX58" s="252" t="s">
        <v>435</v>
      </c>
      <c r="AY58" s="252" t="s">
        <v>436</v>
      </c>
      <c r="AZ58" s="252" t="s">
        <v>426</v>
      </c>
    </row>
    <row r="59">
      <c r="A59" s="252" t="s">
        <v>617</v>
      </c>
      <c r="B59" s="252" t="s">
        <v>618</v>
      </c>
      <c r="C59" s="252" t="s">
        <v>410</v>
      </c>
      <c r="D59" s="252" t="s">
        <v>411</v>
      </c>
      <c r="E59" s="320">
        <v>45747.57847222222</v>
      </c>
      <c r="F59" s="321">
        <v>9800.0</v>
      </c>
      <c r="G59" s="252" t="s">
        <v>412</v>
      </c>
      <c r="H59" s="321">
        <v>9800.0</v>
      </c>
      <c r="I59" s="252" t="s">
        <v>412</v>
      </c>
      <c r="J59" s="252" t="s">
        <v>413</v>
      </c>
      <c r="K59" s="252" t="s">
        <v>414</v>
      </c>
      <c r="L59" s="252" t="s">
        <v>619</v>
      </c>
      <c r="M59" s="252" t="s">
        <v>620</v>
      </c>
      <c r="N59" s="252" t="s">
        <v>417</v>
      </c>
      <c r="O59" s="252" t="s">
        <v>418</v>
      </c>
      <c r="P59" s="252" t="s">
        <v>441</v>
      </c>
      <c r="Q59" s="252" t="s">
        <v>420</v>
      </c>
      <c r="R59" s="320">
        <v>45747.57638888889</v>
      </c>
      <c r="S59" s="323"/>
      <c r="T59" s="323"/>
      <c r="U59" s="252" t="s">
        <v>621</v>
      </c>
      <c r="V59" s="324"/>
      <c r="W59" s="324"/>
      <c r="X59" s="324"/>
      <c r="Y59" s="324"/>
      <c r="Z59" s="324"/>
      <c r="AA59" s="324"/>
      <c r="AB59" s="252" t="s">
        <v>622</v>
      </c>
      <c r="AC59" s="325">
        <v>7.022281769E9</v>
      </c>
      <c r="AD59" s="323"/>
      <c r="AE59" s="323"/>
      <c r="AF59" s="323"/>
      <c r="AG59" s="323"/>
      <c r="AH59" s="323"/>
      <c r="AI59" s="323"/>
      <c r="AJ59" s="252" t="s">
        <v>423</v>
      </c>
      <c r="AK59" s="326"/>
      <c r="AL59" s="327"/>
      <c r="AM59" s="252" t="s">
        <v>623</v>
      </c>
      <c r="AN59" s="324"/>
      <c r="AO59" s="323"/>
      <c r="AP59" s="323"/>
      <c r="AQ59" s="323"/>
      <c r="AR59" s="323"/>
      <c r="AS59" s="323"/>
      <c r="AT59" s="252" t="s">
        <v>425</v>
      </c>
      <c r="AU59" s="321">
        <v>9132.0</v>
      </c>
      <c r="AV59" s="321">
        <v>8.0</v>
      </c>
      <c r="AW59" s="321">
        <v>2026.0</v>
      </c>
      <c r="AX59" s="252" t="s">
        <v>445</v>
      </c>
      <c r="AY59" s="252" t="s">
        <v>480</v>
      </c>
      <c r="AZ59" s="252" t="s">
        <v>426</v>
      </c>
    </row>
    <row r="60">
      <c r="A60" s="252" t="s">
        <v>624</v>
      </c>
      <c r="B60" s="252" t="s">
        <v>618</v>
      </c>
      <c r="C60" s="252" t="s">
        <v>410</v>
      </c>
      <c r="D60" s="252" t="s">
        <v>411</v>
      </c>
      <c r="E60" s="320">
        <v>45747.572222222225</v>
      </c>
      <c r="F60" s="321">
        <v>2980.0</v>
      </c>
      <c r="G60" s="252" t="s">
        <v>412</v>
      </c>
      <c r="H60" s="321">
        <v>2980.0</v>
      </c>
      <c r="I60" s="252" t="s">
        <v>412</v>
      </c>
      <c r="J60" s="252" t="s">
        <v>413</v>
      </c>
      <c r="K60" s="252" t="s">
        <v>414</v>
      </c>
      <c r="L60" s="252" t="s">
        <v>619</v>
      </c>
      <c r="M60" s="252" t="s">
        <v>625</v>
      </c>
      <c r="N60" s="252" t="s">
        <v>417</v>
      </c>
      <c r="O60" s="252" t="s">
        <v>418</v>
      </c>
      <c r="P60" s="252" t="s">
        <v>441</v>
      </c>
      <c r="Q60" s="252" t="s">
        <v>420</v>
      </c>
      <c r="R60" s="320">
        <v>45747.57152777778</v>
      </c>
      <c r="S60" s="323"/>
      <c r="T60" s="323"/>
      <c r="U60" s="252" t="s">
        <v>626</v>
      </c>
      <c r="V60" s="324"/>
      <c r="W60" s="324"/>
      <c r="X60" s="324"/>
      <c r="Y60" s="324"/>
      <c r="Z60" s="324"/>
      <c r="AA60" s="324"/>
      <c r="AB60" s="252" t="s">
        <v>622</v>
      </c>
      <c r="AC60" s="325">
        <v>7.022281769E9</v>
      </c>
      <c r="AD60" s="323"/>
      <c r="AE60" s="323"/>
      <c r="AF60" s="323"/>
      <c r="AG60" s="323"/>
      <c r="AH60" s="323"/>
      <c r="AI60" s="323"/>
      <c r="AJ60" s="252" t="s">
        <v>423</v>
      </c>
      <c r="AK60" s="326"/>
      <c r="AL60" s="327"/>
      <c r="AM60" s="252" t="s">
        <v>623</v>
      </c>
      <c r="AN60" s="324"/>
      <c r="AO60" s="324"/>
      <c r="AP60" s="323"/>
      <c r="AQ60" s="323"/>
      <c r="AR60" s="323"/>
      <c r="AS60" s="323"/>
      <c r="AT60" s="252" t="s">
        <v>425</v>
      </c>
      <c r="AU60" s="321">
        <v>9132.0</v>
      </c>
      <c r="AV60" s="321">
        <v>8.0</v>
      </c>
      <c r="AW60" s="321">
        <v>2026.0</v>
      </c>
      <c r="AX60" s="252" t="s">
        <v>445</v>
      </c>
      <c r="AY60" s="252" t="s">
        <v>480</v>
      </c>
      <c r="AZ60" s="252" t="s">
        <v>426</v>
      </c>
    </row>
    <row r="61">
      <c r="A61" s="252" t="s">
        <v>754</v>
      </c>
      <c r="B61" s="252" t="s">
        <v>755</v>
      </c>
      <c r="C61" s="252" t="s">
        <v>410</v>
      </c>
      <c r="D61" s="252" t="s">
        <v>411</v>
      </c>
      <c r="E61" s="320">
        <v>45747.56458333333</v>
      </c>
      <c r="F61" s="321">
        <v>9800.0</v>
      </c>
      <c r="G61" s="252" t="s">
        <v>412</v>
      </c>
      <c r="H61" s="321">
        <v>9800.0</v>
      </c>
      <c r="I61" s="252" t="s">
        <v>412</v>
      </c>
      <c r="J61" s="252" t="s">
        <v>413</v>
      </c>
      <c r="K61" s="252" t="s">
        <v>414</v>
      </c>
      <c r="L61" s="252" t="s">
        <v>756</v>
      </c>
      <c r="M61" s="252" t="s">
        <v>757</v>
      </c>
      <c r="N61" s="252" t="s">
        <v>417</v>
      </c>
      <c r="O61" s="252" t="s">
        <v>418</v>
      </c>
      <c r="P61" s="252" t="s">
        <v>441</v>
      </c>
      <c r="Q61" s="252" t="s">
        <v>420</v>
      </c>
      <c r="R61" s="320">
        <v>45747.56319444445</v>
      </c>
      <c r="S61" s="323"/>
      <c r="T61" s="323"/>
      <c r="U61" s="252" t="s">
        <v>758</v>
      </c>
      <c r="V61" s="324"/>
      <c r="W61" s="324"/>
      <c r="X61" s="324"/>
      <c r="Y61" s="324"/>
      <c r="Z61" s="324"/>
      <c r="AA61" s="324"/>
      <c r="AB61" s="252" t="s">
        <v>759</v>
      </c>
      <c r="AC61" s="321">
        <v>7.043824845E9</v>
      </c>
      <c r="AD61" s="324"/>
      <c r="AE61" s="324"/>
      <c r="AF61" s="324"/>
      <c r="AG61" s="324"/>
      <c r="AH61" s="324"/>
      <c r="AI61" s="323"/>
      <c r="AJ61" s="252" t="s">
        <v>423</v>
      </c>
      <c r="AK61" s="326"/>
      <c r="AL61" s="327"/>
      <c r="AM61" s="252" t="s">
        <v>760</v>
      </c>
      <c r="AN61" s="324"/>
      <c r="AO61" s="323"/>
      <c r="AP61" s="323"/>
      <c r="AQ61" s="323"/>
      <c r="AR61" s="323"/>
      <c r="AS61" s="323"/>
      <c r="AT61" s="252" t="s">
        <v>425</v>
      </c>
      <c r="AU61" s="321">
        <v>8976.0</v>
      </c>
      <c r="AV61" s="321">
        <v>2.0</v>
      </c>
      <c r="AW61" s="321">
        <v>2032.0</v>
      </c>
      <c r="AX61" s="252" t="s">
        <v>445</v>
      </c>
      <c r="AY61" s="252" t="s">
        <v>472</v>
      </c>
      <c r="AZ61" s="252" t="s">
        <v>426</v>
      </c>
    </row>
    <row r="62">
      <c r="A62" s="252" t="s">
        <v>761</v>
      </c>
      <c r="B62" s="252" t="s">
        <v>762</v>
      </c>
      <c r="C62" s="252" t="s">
        <v>410</v>
      </c>
      <c r="D62" s="252" t="s">
        <v>411</v>
      </c>
      <c r="E62" s="320">
        <v>45747.56319444445</v>
      </c>
      <c r="F62" s="321">
        <v>2980.0</v>
      </c>
      <c r="G62" s="252" t="s">
        <v>412</v>
      </c>
      <c r="H62" s="321">
        <v>2980.0</v>
      </c>
      <c r="I62" s="252" t="s">
        <v>412</v>
      </c>
      <c r="J62" s="252" t="s">
        <v>413</v>
      </c>
      <c r="K62" s="252" t="s">
        <v>414</v>
      </c>
      <c r="L62" s="252" t="s">
        <v>590</v>
      </c>
      <c r="M62" s="252" t="s">
        <v>763</v>
      </c>
      <c r="N62" s="252" t="s">
        <v>417</v>
      </c>
      <c r="O62" s="252" t="s">
        <v>418</v>
      </c>
      <c r="P62" s="252" t="s">
        <v>419</v>
      </c>
      <c r="Q62" s="252" t="s">
        <v>581</v>
      </c>
      <c r="R62" s="320">
        <v>45735.47361111111</v>
      </c>
      <c r="S62" s="323"/>
      <c r="T62" s="323"/>
      <c r="U62" s="252" t="s">
        <v>764</v>
      </c>
      <c r="V62" s="320">
        <v>45747.56319444445</v>
      </c>
      <c r="W62" s="252" t="s">
        <v>583</v>
      </c>
      <c r="X62" s="252" t="s">
        <v>584</v>
      </c>
      <c r="Y62" s="321">
        <v>2980.0</v>
      </c>
      <c r="Z62" s="252" t="s">
        <v>412</v>
      </c>
      <c r="AA62" s="252" t="s">
        <v>413</v>
      </c>
      <c r="AB62" s="252" t="s">
        <v>765</v>
      </c>
      <c r="AC62" s="324"/>
      <c r="AD62" s="324"/>
      <c r="AE62" s="324"/>
      <c r="AF62" s="324"/>
      <c r="AG62" s="324"/>
      <c r="AH62" s="324"/>
      <c r="AI62" s="323"/>
      <c r="AJ62" s="252" t="s">
        <v>423</v>
      </c>
      <c r="AK62" s="326"/>
      <c r="AL62" s="327"/>
      <c r="AM62" s="252" t="s">
        <v>766</v>
      </c>
      <c r="AN62" s="324"/>
      <c r="AO62" s="323"/>
      <c r="AP62" s="323"/>
      <c r="AQ62" s="323"/>
      <c r="AR62" s="323"/>
      <c r="AS62" s="323"/>
      <c r="AT62" s="252" t="s">
        <v>534</v>
      </c>
      <c r="AU62" s="321">
        <v>1016.0</v>
      </c>
      <c r="AV62" s="321">
        <v>11.0</v>
      </c>
      <c r="AW62" s="321">
        <v>2031.0</v>
      </c>
      <c r="AX62" s="324"/>
      <c r="AY62" s="324"/>
      <c r="AZ62" s="252" t="s">
        <v>426</v>
      </c>
    </row>
    <row r="63">
      <c r="A63" s="252" t="s">
        <v>767</v>
      </c>
      <c r="B63" s="252" t="s">
        <v>762</v>
      </c>
      <c r="C63" s="252" t="s">
        <v>410</v>
      </c>
      <c r="D63" s="252" t="s">
        <v>411</v>
      </c>
      <c r="E63" s="320">
        <v>45747.56319444445</v>
      </c>
      <c r="F63" s="321">
        <v>9800.0</v>
      </c>
      <c r="G63" s="252" t="s">
        <v>412</v>
      </c>
      <c r="H63" s="321">
        <v>9800.0</v>
      </c>
      <c r="I63" s="252" t="s">
        <v>412</v>
      </c>
      <c r="J63" s="252" t="s">
        <v>413</v>
      </c>
      <c r="K63" s="252" t="s">
        <v>414</v>
      </c>
      <c r="L63" s="252" t="s">
        <v>590</v>
      </c>
      <c r="M63" s="252" t="s">
        <v>768</v>
      </c>
      <c r="N63" s="252" t="s">
        <v>417</v>
      </c>
      <c r="O63" s="252" t="s">
        <v>418</v>
      </c>
      <c r="P63" s="252" t="s">
        <v>419</v>
      </c>
      <c r="Q63" s="252" t="s">
        <v>581</v>
      </c>
      <c r="R63" s="320">
        <v>45735.47986111111</v>
      </c>
      <c r="S63" s="323"/>
      <c r="T63" s="323"/>
      <c r="U63" s="252" t="s">
        <v>769</v>
      </c>
      <c r="V63" s="320">
        <v>45747.56319444445</v>
      </c>
      <c r="W63" s="252" t="s">
        <v>583</v>
      </c>
      <c r="X63" s="252" t="s">
        <v>584</v>
      </c>
      <c r="Y63" s="321">
        <v>9800.0</v>
      </c>
      <c r="Z63" s="252" t="s">
        <v>412</v>
      </c>
      <c r="AA63" s="252" t="s">
        <v>413</v>
      </c>
      <c r="AB63" s="252" t="s">
        <v>765</v>
      </c>
      <c r="AC63" s="328"/>
      <c r="AD63" s="324"/>
      <c r="AE63" s="324"/>
      <c r="AF63" s="324"/>
      <c r="AG63" s="324"/>
      <c r="AH63" s="324"/>
      <c r="AI63" s="323"/>
      <c r="AJ63" s="252" t="s">
        <v>423</v>
      </c>
      <c r="AK63" s="326"/>
      <c r="AL63" s="327"/>
      <c r="AM63" s="252" t="s">
        <v>766</v>
      </c>
      <c r="AN63" s="324"/>
      <c r="AO63" s="324"/>
      <c r="AP63" s="323"/>
      <c r="AQ63" s="323"/>
      <c r="AR63" s="323"/>
      <c r="AS63" s="323"/>
      <c r="AT63" s="252" t="s">
        <v>534</v>
      </c>
      <c r="AU63" s="321">
        <v>1016.0</v>
      </c>
      <c r="AV63" s="321">
        <v>11.0</v>
      </c>
      <c r="AW63" s="321">
        <v>2031.0</v>
      </c>
      <c r="AX63" s="324"/>
      <c r="AY63" s="324"/>
      <c r="AZ63" s="252" t="s">
        <v>426</v>
      </c>
    </row>
    <row r="64">
      <c r="A64" s="252" t="s">
        <v>770</v>
      </c>
      <c r="B64" s="252" t="s">
        <v>755</v>
      </c>
      <c r="C64" s="252" t="s">
        <v>410</v>
      </c>
      <c r="D64" s="252" t="s">
        <v>411</v>
      </c>
      <c r="E64" s="320">
        <v>45747.54861111111</v>
      </c>
      <c r="F64" s="321">
        <v>2980.0</v>
      </c>
      <c r="G64" s="252" t="s">
        <v>412</v>
      </c>
      <c r="H64" s="321">
        <v>2980.0</v>
      </c>
      <c r="I64" s="252" t="s">
        <v>412</v>
      </c>
      <c r="J64" s="252" t="s">
        <v>413</v>
      </c>
      <c r="K64" s="252" t="s">
        <v>414</v>
      </c>
      <c r="L64" s="252" t="s">
        <v>756</v>
      </c>
      <c r="M64" s="252" t="s">
        <v>771</v>
      </c>
      <c r="N64" s="252" t="s">
        <v>417</v>
      </c>
      <c r="O64" s="252" t="s">
        <v>418</v>
      </c>
      <c r="P64" s="252" t="s">
        <v>441</v>
      </c>
      <c r="Q64" s="252" t="s">
        <v>420</v>
      </c>
      <c r="R64" s="320">
        <v>45747.54722222222</v>
      </c>
      <c r="S64" s="323"/>
      <c r="T64" s="323"/>
      <c r="U64" s="252" t="s">
        <v>772</v>
      </c>
      <c r="V64" s="324"/>
      <c r="W64" s="324"/>
      <c r="X64" s="324"/>
      <c r="Y64" s="324"/>
      <c r="Z64" s="324"/>
      <c r="AA64" s="324"/>
      <c r="AB64" s="252" t="s">
        <v>759</v>
      </c>
      <c r="AC64" s="321">
        <v>7.043824845E9</v>
      </c>
      <c r="AD64" s="324"/>
      <c r="AE64" s="324"/>
      <c r="AF64" s="324"/>
      <c r="AG64" s="324"/>
      <c r="AH64" s="324"/>
      <c r="AI64" s="323"/>
      <c r="AJ64" s="252" t="s">
        <v>423</v>
      </c>
      <c r="AK64" s="326"/>
      <c r="AL64" s="327"/>
      <c r="AM64" s="252" t="s">
        <v>760</v>
      </c>
      <c r="AN64" s="324"/>
      <c r="AO64" s="323"/>
      <c r="AP64" s="323"/>
      <c r="AQ64" s="323"/>
      <c r="AR64" s="323"/>
      <c r="AS64" s="323"/>
      <c r="AT64" s="252" t="s">
        <v>425</v>
      </c>
      <c r="AU64" s="321">
        <v>8976.0</v>
      </c>
      <c r="AV64" s="321">
        <v>2.0</v>
      </c>
      <c r="AW64" s="321">
        <v>2032.0</v>
      </c>
      <c r="AX64" s="252" t="s">
        <v>445</v>
      </c>
      <c r="AY64" s="252" t="s">
        <v>472</v>
      </c>
      <c r="AZ64" s="252" t="s">
        <v>426</v>
      </c>
    </row>
    <row r="65">
      <c r="A65" s="252" t="s">
        <v>773</v>
      </c>
      <c r="B65" s="252" t="s">
        <v>774</v>
      </c>
      <c r="C65" s="252" t="s">
        <v>410</v>
      </c>
      <c r="D65" s="252" t="s">
        <v>411</v>
      </c>
      <c r="E65" s="320">
        <v>45747.53888888889</v>
      </c>
      <c r="F65" s="321">
        <v>9800.0</v>
      </c>
      <c r="G65" s="252" t="s">
        <v>412</v>
      </c>
      <c r="H65" s="321">
        <v>9800.0</v>
      </c>
      <c r="I65" s="252" t="s">
        <v>412</v>
      </c>
      <c r="J65" s="252" t="s">
        <v>413</v>
      </c>
      <c r="K65" s="252" t="s">
        <v>414</v>
      </c>
      <c r="L65" s="252" t="s">
        <v>590</v>
      </c>
      <c r="M65" s="252" t="s">
        <v>775</v>
      </c>
      <c r="N65" s="252" t="s">
        <v>417</v>
      </c>
      <c r="O65" s="252" t="s">
        <v>418</v>
      </c>
      <c r="P65" s="252" t="s">
        <v>441</v>
      </c>
      <c r="Q65" s="252" t="s">
        <v>581</v>
      </c>
      <c r="R65" s="320">
        <v>45742.73888888889</v>
      </c>
      <c r="S65" s="323"/>
      <c r="T65" s="323"/>
      <c r="U65" s="252" t="s">
        <v>776</v>
      </c>
      <c r="V65" s="320">
        <v>45747.538194444445</v>
      </c>
      <c r="W65" s="252" t="s">
        <v>583</v>
      </c>
      <c r="X65" s="252" t="s">
        <v>584</v>
      </c>
      <c r="Y65" s="321">
        <v>9800.0</v>
      </c>
      <c r="Z65" s="252" t="s">
        <v>412</v>
      </c>
      <c r="AA65" s="252" t="s">
        <v>413</v>
      </c>
      <c r="AB65" s="252" t="s">
        <v>777</v>
      </c>
      <c r="AC65" s="328"/>
      <c r="AD65" s="324"/>
      <c r="AE65" s="324"/>
      <c r="AF65" s="324"/>
      <c r="AG65" s="324"/>
      <c r="AH65" s="324"/>
      <c r="AI65" s="323"/>
      <c r="AJ65" s="252" t="s">
        <v>423</v>
      </c>
      <c r="AK65" s="326"/>
      <c r="AL65" s="327"/>
      <c r="AM65" s="252" t="s">
        <v>778</v>
      </c>
      <c r="AN65" s="324"/>
      <c r="AO65" s="323"/>
      <c r="AP65" s="323"/>
      <c r="AQ65" s="323"/>
      <c r="AR65" s="323"/>
      <c r="AS65" s="323"/>
      <c r="AT65" s="252" t="s">
        <v>425</v>
      </c>
      <c r="AU65" s="321">
        <v>8844.0</v>
      </c>
      <c r="AV65" s="321">
        <v>2.0</v>
      </c>
      <c r="AW65" s="321">
        <v>2027.0</v>
      </c>
      <c r="AX65" s="252" t="s">
        <v>445</v>
      </c>
      <c r="AY65" s="252" t="s">
        <v>779</v>
      </c>
      <c r="AZ65" s="252" t="s">
        <v>426</v>
      </c>
    </row>
    <row r="66">
      <c r="A66" s="252" t="s">
        <v>780</v>
      </c>
      <c r="B66" s="252" t="s">
        <v>781</v>
      </c>
      <c r="C66" s="252" t="s">
        <v>410</v>
      </c>
      <c r="D66" s="252" t="s">
        <v>411</v>
      </c>
      <c r="E66" s="320">
        <v>45747.525</v>
      </c>
      <c r="F66" s="321">
        <v>2980.0</v>
      </c>
      <c r="G66" s="252" t="s">
        <v>412</v>
      </c>
      <c r="H66" s="321">
        <v>2980.0</v>
      </c>
      <c r="I66" s="252" t="s">
        <v>412</v>
      </c>
      <c r="J66" s="252" t="s">
        <v>413</v>
      </c>
      <c r="K66" s="252" t="s">
        <v>414</v>
      </c>
      <c r="L66" s="252" t="s">
        <v>782</v>
      </c>
      <c r="M66" s="252" t="s">
        <v>783</v>
      </c>
      <c r="N66" s="252" t="s">
        <v>417</v>
      </c>
      <c r="O66" s="252" t="s">
        <v>418</v>
      </c>
      <c r="P66" s="252" t="s">
        <v>431</v>
      </c>
      <c r="Q66" s="252" t="s">
        <v>420</v>
      </c>
      <c r="R66" s="320">
        <v>45747.52361111111</v>
      </c>
      <c r="S66" s="323"/>
      <c r="T66" s="323"/>
      <c r="U66" s="252" t="s">
        <v>784</v>
      </c>
      <c r="V66" s="324"/>
      <c r="W66" s="324"/>
      <c r="X66" s="324"/>
      <c r="Y66" s="324"/>
      <c r="Z66" s="324"/>
      <c r="AA66" s="324"/>
      <c r="AB66" s="252" t="s">
        <v>785</v>
      </c>
      <c r="AC66" s="325">
        <v>9.050589906E9</v>
      </c>
      <c r="AD66" s="324"/>
      <c r="AE66" s="324"/>
      <c r="AF66" s="324"/>
      <c r="AG66" s="324"/>
      <c r="AH66" s="324"/>
      <c r="AI66" s="323"/>
      <c r="AJ66" s="252" t="s">
        <v>423</v>
      </c>
      <c r="AK66" s="326"/>
      <c r="AL66" s="327"/>
      <c r="AM66" s="252" t="s">
        <v>786</v>
      </c>
      <c r="AN66" s="324"/>
      <c r="AO66" s="323"/>
      <c r="AP66" s="323"/>
      <c r="AQ66" s="323"/>
      <c r="AR66" s="323"/>
      <c r="AS66" s="323"/>
      <c r="AT66" s="252" t="s">
        <v>425</v>
      </c>
      <c r="AU66" s="321">
        <v>512.0</v>
      </c>
      <c r="AV66" s="321">
        <v>9.0</v>
      </c>
      <c r="AW66" s="321">
        <v>2031.0</v>
      </c>
      <c r="AX66" s="252" t="s">
        <v>787</v>
      </c>
      <c r="AY66" s="252" t="s">
        <v>788</v>
      </c>
      <c r="AZ66" s="252" t="s">
        <v>426</v>
      </c>
    </row>
    <row r="67">
      <c r="A67" s="252" t="s">
        <v>789</v>
      </c>
      <c r="B67" s="252" t="s">
        <v>790</v>
      </c>
      <c r="C67" s="252" t="s">
        <v>410</v>
      </c>
      <c r="D67" s="252" t="s">
        <v>411</v>
      </c>
      <c r="E67" s="320">
        <v>45747.498611111114</v>
      </c>
      <c r="F67" s="321">
        <v>2980.0</v>
      </c>
      <c r="G67" s="252" t="s">
        <v>412</v>
      </c>
      <c r="H67" s="321">
        <v>2980.0</v>
      </c>
      <c r="I67" s="252" t="s">
        <v>412</v>
      </c>
      <c r="J67" s="252" t="s">
        <v>413</v>
      </c>
      <c r="K67" s="252" t="s">
        <v>414</v>
      </c>
      <c r="L67" s="252" t="s">
        <v>791</v>
      </c>
      <c r="M67" s="252" t="s">
        <v>792</v>
      </c>
      <c r="N67" s="252" t="s">
        <v>417</v>
      </c>
      <c r="O67" s="252" t="s">
        <v>418</v>
      </c>
      <c r="P67" s="252" t="s">
        <v>441</v>
      </c>
      <c r="Q67" s="252" t="s">
        <v>420</v>
      </c>
      <c r="R67" s="320">
        <v>45747.49722222222</v>
      </c>
      <c r="S67" s="323"/>
      <c r="T67" s="323"/>
      <c r="U67" s="252" t="s">
        <v>793</v>
      </c>
      <c r="V67" s="324"/>
      <c r="W67" s="324"/>
      <c r="X67" s="324"/>
      <c r="Y67" s="324"/>
      <c r="Z67" s="324"/>
      <c r="AA67" s="324"/>
      <c r="AB67" s="252" t="s">
        <v>794</v>
      </c>
      <c r="AC67" s="325">
        <v>8.091611659E9</v>
      </c>
      <c r="AD67" s="324"/>
      <c r="AE67" s="324"/>
      <c r="AF67" s="324"/>
      <c r="AG67" s="324"/>
      <c r="AH67" s="324"/>
      <c r="AI67" s="323"/>
      <c r="AJ67" s="252" t="s">
        <v>423</v>
      </c>
      <c r="AK67" s="326"/>
      <c r="AL67" s="327"/>
      <c r="AM67" s="252" t="s">
        <v>567</v>
      </c>
      <c r="AN67" s="324"/>
      <c r="AO67" s="323"/>
      <c r="AP67" s="323"/>
      <c r="AQ67" s="323"/>
      <c r="AR67" s="323"/>
      <c r="AS67" s="323"/>
      <c r="AT67" s="252" t="s">
        <v>534</v>
      </c>
      <c r="AU67" s="321">
        <v>6178.0</v>
      </c>
      <c r="AV67" s="321">
        <v>10.0</v>
      </c>
      <c r="AW67" s="321">
        <v>2027.0</v>
      </c>
      <c r="AX67" s="252" t="s">
        <v>568</v>
      </c>
      <c r="AY67" s="252" t="s">
        <v>569</v>
      </c>
      <c r="AZ67" s="252" t="s">
        <v>426</v>
      </c>
    </row>
    <row r="68">
      <c r="A68" s="252" t="s">
        <v>795</v>
      </c>
      <c r="B68" s="252" t="s">
        <v>796</v>
      </c>
      <c r="C68" s="252" t="s">
        <v>410</v>
      </c>
      <c r="D68" s="252" t="s">
        <v>411</v>
      </c>
      <c r="E68" s="320">
        <v>45747.48541666667</v>
      </c>
      <c r="F68" s="321">
        <v>2980.0</v>
      </c>
      <c r="G68" s="252" t="s">
        <v>412</v>
      </c>
      <c r="H68" s="321">
        <v>2980.0</v>
      </c>
      <c r="I68" s="252" t="s">
        <v>412</v>
      </c>
      <c r="J68" s="252" t="s">
        <v>413</v>
      </c>
      <c r="K68" s="252" t="s">
        <v>414</v>
      </c>
      <c r="L68" s="252" t="s">
        <v>797</v>
      </c>
      <c r="M68" s="252" t="s">
        <v>798</v>
      </c>
      <c r="N68" s="252" t="s">
        <v>417</v>
      </c>
      <c r="O68" s="252" t="s">
        <v>418</v>
      </c>
      <c r="P68" s="252" t="s">
        <v>419</v>
      </c>
      <c r="Q68" s="252" t="s">
        <v>420</v>
      </c>
      <c r="R68" s="320">
        <v>45747.48541666667</v>
      </c>
      <c r="S68" s="323"/>
      <c r="T68" s="323"/>
      <c r="U68" s="252" t="s">
        <v>799</v>
      </c>
      <c r="V68" s="324"/>
      <c r="W68" s="324"/>
      <c r="X68" s="324"/>
      <c r="Y68" s="324"/>
      <c r="Z68" s="324"/>
      <c r="AA68" s="324"/>
      <c r="AB68" s="252" t="s">
        <v>800</v>
      </c>
      <c r="AC68" s="325">
        <v>8.060607692E9</v>
      </c>
      <c r="AD68" s="324"/>
      <c r="AE68" s="324"/>
      <c r="AF68" s="324"/>
      <c r="AG68" s="324"/>
      <c r="AH68" s="324"/>
      <c r="AI68" s="323"/>
      <c r="AJ68" s="252" t="s">
        <v>423</v>
      </c>
      <c r="AK68" s="326"/>
      <c r="AL68" s="327"/>
      <c r="AM68" s="252" t="s">
        <v>801</v>
      </c>
      <c r="AN68" s="324"/>
      <c r="AO68" s="324"/>
      <c r="AP68" s="323"/>
      <c r="AQ68" s="323"/>
      <c r="AR68" s="323"/>
      <c r="AS68" s="323"/>
      <c r="AT68" s="252" t="s">
        <v>425</v>
      </c>
      <c r="AU68" s="321">
        <v>1017.0</v>
      </c>
      <c r="AV68" s="321">
        <v>12.0</v>
      </c>
      <c r="AW68" s="321">
        <v>2030.0</v>
      </c>
      <c r="AX68" s="252" t="s">
        <v>787</v>
      </c>
      <c r="AY68" s="324"/>
      <c r="AZ68" s="252" t="s">
        <v>426</v>
      </c>
    </row>
    <row r="69">
      <c r="A69" s="252" t="s">
        <v>802</v>
      </c>
      <c r="B69" s="252" t="s">
        <v>803</v>
      </c>
      <c r="C69" s="252" t="s">
        <v>410</v>
      </c>
      <c r="D69" s="252" t="s">
        <v>411</v>
      </c>
      <c r="E69" s="320">
        <v>45747.48541666667</v>
      </c>
      <c r="F69" s="321">
        <v>2980.0</v>
      </c>
      <c r="G69" s="252" t="s">
        <v>412</v>
      </c>
      <c r="H69" s="321">
        <v>2980.0</v>
      </c>
      <c r="I69" s="252" t="s">
        <v>412</v>
      </c>
      <c r="J69" s="252" t="s">
        <v>413</v>
      </c>
      <c r="K69" s="252" t="s">
        <v>414</v>
      </c>
      <c r="L69" s="252" t="s">
        <v>804</v>
      </c>
      <c r="M69" s="252" t="s">
        <v>805</v>
      </c>
      <c r="N69" s="252" t="s">
        <v>417</v>
      </c>
      <c r="O69" s="252" t="s">
        <v>418</v>
      </c>
      <c r="P69" s="252" t="s">
        <v>431</v>
      </c>
      <c r="Q69" s="252" t="s">
        <v>420</v>
      </c>
      <c r="R69" s="320">
        <v>45747.48402777778</v>
      </c>
      <c r="S69" s="323"/>
      <c r="T69" s="323"/>
      <c r="U69" s="252" t="s">
        <v>806</v>
      </c>
      <c r="V69" s="324"/>
      <c r="W69" s="324"/>
      <c r="X69" s="324"/>
      <c r="Y69" s="324"/>
      <c r="Z69" s="324"/>
      <c r="AA69" s="324"/>
      <c r="AB69" s="252" t="s">
        <v>807</v>
      </c>
      <c r="AC69" s="321">
        <v>8.020270492E9</v>
      </c>
      <c r="AD69" s="324"/>
      <c r="AE69" s="324"/>
      <c r="AF69" s="324"/>
      <c r="AG69" s="324"/>
      <c r="AH69" s="324"/>
      <c r="AI69" s="323"/>
      <c r="AJ69" s="252" t="s">
        <v>423</v>
      </c>
      <c r="AK69" s="326"/>
      <c r="AL69" s="327"/>
      <c r="AM69" s="252" t="s">
        <v>808</v>
      </c>
      <c r="AN69" s="324"/>
      <c r="AO69" s="323"/>
      <c r="AP69" s="323"/>
      <c r="AQ69" s="323"/>
      <c r="AR69" s="323"/>
      <c r="AS69" s="323"/>
      <c r="AT69" s="252" t="s">
        <v>425</v>
      </c>
      <c r="AU69" s="321">
        <v>2104.0</v>
      </c>
      <c r="AV69" s="321">
        <v>1.0</v>
      </c>
      <c r="AW69" s="321">
        <v>2028.0</v>
      </c>
      <c r="AX69" s="252" t="s">
        <v>435</v>
      </c>
      <c r="AY69" s="252" t="s">
        <v>446</v>
      </c>
      <c r="AZ69" s="252" t="s">
        <v>426</v>
      </c>
    </row>
    <row r="70">
      <c r="A70" s="252" t="s">
        <v>809</v>
      </c>
      <c r="B70" s="252" t="s">
        <v>810</v>
      </c>
      <c r="C70" s="252" t="s">
        <v>410</v>
      </c>
      <c r="D70" s="252" t="s">
        <v>411</v>
      </c>
      <c r="E70" s="320">
        <v>45747.44305555556</v>
      </c>
      <c r="F70" s="321">
        <v>2980.0</v>
      </c>
      <c r="G70" s="252" t="s">
        <v>412</v>
      </c>
      <c r="H70" s="321">
        <v>2980.0</v>
      </c>
      <c r="I70" s="252" t="s">
        <v>412</v>
      </c>
      <c r="J70" s="252" t="s">
        <v>413</v>
      </c>
      <c r="K70" s="252" t="s">
        <v>414</v>
      </c>
      <c r="L70" s="252" t="s">
        <v>590</v>
      </c>
      <c r="M70" s="252" t="s">
        <v>811</v>
      </c>
      <c r="N70" s="252" t="s">
        <v>417</v>
      </c>
      <c r="O70" s="252" t="s">
        <v>418</v>
      </c>
      <c r="P70" s="252" t="s">
        <v>812</v>
      </c>
      <c r="Q70" s="252" t="s">
        <v>581</v>
      </c>
      <c r="R70" s="320">
        <v>45743.99236111111</v>
      </c>
      <c r="S70" s="323"/>
      <c r="T70" s="323"/>
      <c r="U70" s="252" t="s">
        <v>813</v>
      </c>
      <c r="V70" s="320">
        <v>45747.44305555556</v>
      </c>
      <c r="W70" s="252" t="s">
        <v>583</v>
      </c>
      <c r="X70" s="324"/>
      <c r="Y70" s="321">
        <v>2980.0</v>
      </c>
      <c r="Z70" s="252" t="s">
        <v>412</v>
      </c>
      <c r="AA70" s="252" t="s">
        <v>413</v>
      </c>
      <c r="AB70" s="252" t="s">
        <v>814</v>
      </c>
      <c r="AC70" s="324"/>
      <c r="AD70" s="324"/>
      <c r="AE70" s="324"/>
      <c r="AF70" s="324"/>
      <c r="AG70" s="324"/>
      <c r="AH70" s="324"/>
      <c r="AI70" s="323"/>
      <c r="AJ70" s="252" t="s">
        <v>423</v>
      </c>
      <c r="AK70" s="326"/>
      <c r="AL70" s="327"/>
      <c r="AM70" s="252" t="s">
        <v>815</v>
      </c>
      <c r="AN70" s="324"/>
      <c r="AO70" s="323"/>
      <c r="AP70" s="323"/>
      <c r="AQ70" s="323"/>
      <c r="AR70" s="323"/>
      <c r="AS70" s="323"/>
      <c r="AT70" s="252" t="s">
        <v>425</v>
      </c>
      <c r="AU70" s="321">
        <v>5111.0</v>
      </c>
      <c r="AV70" s="321">
        <v>9.0</v>
      </c>
      <c r="AW70" s="321">
        <v>2027.0</v>
      </c>
      <c r="AX70" s="252" t="s">
        <v>816</v>
      </c>
      <c r="AY70" s="252" t="s">
        <v>817</v>
      </c>
      <c r="AZ70" s="252" t="s">
        <v>426</v>
      </c>
    </row>
    <row r="71">
      <c r="A71" s="252" t="s">
        <v>818</v>
      </c>
      <c r="B71" s="252" t="s">
        <v>810</v>
      </c>
      <c r="C71" s="252" t="s">
        <v>410</v>
      </c>
      <c r="D71" s="252" t="s">
        <v>411</v>
      </c>
      <c r="E71" s="320">
        <v>45747.44305555556</v>
      </c>
      <c r="F71" s="321">
        <v>9800.0</v>
      </c>
      <c r="G71" s="252" t="s">
        <v>412</v>
      </c>
      <c r="H71" s="321">
        <v>9800.0</v>
      </c>
      <c r="I71" s="252" t="s">
        <v>412</v>
      </c>
      <c r="J71" s="252" t="s">
        <v>413</v>
      </c>
      <c r="K71" s="252" t="s">
        <v>414</v>
      </c>
      <c r="L71" s="252" t="s">
        <v>590</v>
      </c>
      <c r="M71" s="252" t="s">
        <v>819</v>
      </c>
      <c r="N71" s="252" t="s">
        <v>417</v>
      </c>
      <c r="O71" s="252" t="s">
        <v>418</v>
      </c>
      <c r="P71" s="252" t="s">
        <v>812</v>
      </c>
      <c r="Q71" s="252" t="s">
        <v>581</v>
      </c>
      <c r="R71" s="320">
        <v>45743.99652777778</v>
      </c>
      <c r="S71" s="323"/>
      <c r="T71" s="323"/>
      <c r="U71" s="252" t="s">
        <v>820</v>
      </c>
      <c r="V71" s="320">
        <v>45747.44305555556</v>
      </c>
      <c r="W71" s="252" t="s">
        <v>583</v>
      </c>
      <c r="X71" s="324"/>
      <c r="Y71" s="321">
        <v>9800.0</v>
      </c>
      <c r="Z71" s="252" t="s">
        <v>412</v>
      </c>
      <c r="AA71" s="252" t="s">
        <v>413</v>
      </c>
      <c r="AB71" s="252" t="s">
        <v>814</v>
      </c>
      <c r="AC71" s="328"/>
      <c r="AD71" s="324"/>
      <c r="AE71" s="324"/>
      <c r="AF71" s="324"/>
      <c r="AG71" s="324"/>
      <c r="AH71" s="324"/>
      <c r="AI71" s="323"/>
      <c r="AJ71" s="252" t="s">
        <v>423</v>
      </c>
      <c r="AK71" s="326"/>
      <c r="AL71" s="327"/>
      <c r="AM71" s="252" t="s">
        <v>815</v>
      </c>
      <c r="AN71" s="324"/>
      <c r="AO71" s="323"/>
      <c r="AP71" s="323"/>
      <c r="AQ71" s="323"/>
      <c r="AR71" s="323"/>
      <c r="AS71" s="323"/>
      <c r="AT71" s="252" t="s">
        <v>425</v>
      </c>
      <c r="AU71" s="321">
        <v>5111.0</v>
      </c>
      <c r="AV71" s="321">
        <v>9.0</v>
      </c>
      <c r="AW71" s="321">
        <v>2027.0</v>
      </c>
      <c r="AX71" s="252" t="s">
        <v>816</v>
      </c>
      <c r="AY71" s="252" t="s">
        <v>817</v>
      </c>
      <c r="AZ71" s="252" t="s">
        <v>426</v>
      </c>
    </row>
    <row r="72">
      <c r="A72" s="252" t="s">
        <v>821</v>
      </c>
      <c r="B72" s="252" t="s">
        <v>822</v>
      </c>
      <c r="C72" s="252" t="s">
        <v>410</v>
      </c>
      <c r="D72" s="252" t="s">
        <v>411</v>
      </c>
      <c r="E72" s="320">
        <v>45747.441666666666</v>
      </c>
      <c r="F72" s="321">
        <v>9800.0</v>
      </c>
      <c r="G72" s="252" t="s">
        <v>412</v>
      </c>
      <c r="H72" s="321">
        <v>9800.0</v>
      </c>
      <c r="I72" s="252" t="s">
        <v>412</v>
      </c>
      <c r="J72" s="252" t="s">
        <v>413</v>
      </c>
      <c r="K72" s="252" t="s">
        <v>414</v>
      </c>
      <c r="L72" s="252" t="s">
        <v>823</v>
      </c>
      <c r="M72" s="252" t="s">
        <v>824</v>
      </c>
      <c r="N72" s="252" t="s">
        <v>417</v>
      </c>
      <c r="O72" s="252" t="s">
        <v>418</v>
      </c>
      <c r="P72" s="252" t="s">
        <v>441</v>
      </c>
      <c r="Q72" s="252" t="s">
        <v>581</v>
      </c>
      <c r="R72" s="320">
        <v>45747.41527777778</v>
      </c>
      <c r="S72" s="323"/>
      <c r="T72" s="323"/>
      <c r="U72" s="252" t="s">
        <v>825</v>
      </c>
      <c r="V72" s="320">
        <v>45747.44027777778</v>
      </c>
      <c r="W72" s="252" t="s">
        <v>583</v>
      </c>
      <c r="X72" s="324"/>
      <c r="Y72" s="321">
        <v>9800.0</v>
      </c>
      <c r="Z72" s="252" t="s">
        <v>412</v>
      </c>
      <c r="AA72" s="252" t="s">
        <v>413</v>
      </c>
      <c r="AB72" s="252" t="s">
        <v>826</v>
      </c>
      <c r="AC72" s="321">
        <v>9.097849763E9</v>
      </c>
      <c r="AD72" s="324"/>
      <c r="AE72" s="324"/>
      <c r="AF72" s="324"/>
      <c r="AG72" s="324"/>
      <c r="AH72" s="324"/>
      <c r="AI72" s="323"/>
      <c r="AJ72" s="252" t="s">
        <v>423</v>
      </c>
      <c r="AK72" s="326"/>
      <c r="AL72" s="327"/>
      <c r="AM72" s="252" t="s">
        <v>827</v>
      </c>
      <c r="AN72" s="324"/>
      <c r="AO72" s="323"/>
      <c r="AP72" s="323"/>
      <c r="AQ72" s="323"/>
      <c r="AR72" s="323"/>
      <c r="AS72" s="323"/>
      <c r="AT72" s="252" t="s">
        <v>425</v>
      </c>
      <c r="AU72" s="321">
        <v>5648.0</v>
      </c>
      <c r="AV72" s="321">
        <v>10.0</v>
      </c>
      <c r="AW72" s="321">
        <v>2025.0</v>
      </c>
      <c r="AX72" s="252" t="s">
        <v>445</v>
      </c>
      <c r="AY72" s="252" t="s">
        <v>480</v>
      </c>
      <c r="AZ72" s="252" t="s">
        <v>426</v>
      </c>
    </row>
    <row r="73">
      <c r="A73" s="252" t="s">
        <v>828</v>
      </c>
      <c r="B73" s="252" t="s">
        <v>829</v>
      </c>
      <c r="C73" s="252" t="s">
        <v>410</v>
      </c>
      <c r="D73" s="252" t="s">
        <v>411</v>
      </c>
      <c r="E73" s="320">
        <v>45747.425</v>
      </c>
      <c r="F73" s="321">
        <v>9800.0</v>
      </c>
      <c r="G73" s="252" t="s">
        <v>412</v>
      </c>
      <c r="H73" s="321">
        <v>9800.0</v>
      </c>
      <c r="I73" s="252" t="s">
        <v>412</v>
      </c>
      <c r="J73" s="252" t="s">
        <v>413</v>
      </c>
      <c r="K73" s="252" t="s">
        <v>414</v>
      </c>
      <c r="L73" s="252" t="s">
        <v>590</v>
      </c>
      <c r="M73" s="252" t="s">
        <v>830</v>
      </c>
      <c r="N73" s="252" t="s">
        <v>417</v>
      </c>
      <c r="O73" s="252" t="s">
        <v>418</v>
      </c>
      <c r="P73" s="252" t="s">
        <v>431</v>
      </c>
      <c r="Q73" s="252" t="s">
        <v>581</v>
      </c>
      <c r="R73" s="320">
        <v>45743.459027777775</v>
      </c>
      <c r="S73" s="323"/>
      <c r="T73" s="323"/>
      <c r="U73" s="252" t="s">
        <v>831</v>
      </c>
      <c r="V73" s="320">
        <v>45747.424305555556</v>
      </c>
      <c r="W73" s="323"/>
      <c r="X73" s="252" t="s">
        <v>602</v>
      </c>
      <c r="Y73" s="321">
        <v>9800.0</v>
      </c>
      <c r="Z73" s="252" t="s">
        <v>412</v>
      </c>
      <c r="AA73" s="252" t="s">
        <v>413</v>
      </c>
      <c r="AB73" s="252" t="s">
        <v>832</v>
      </c>
      <c r="AC73" s="324"/>
      <c r="AD73" s="324"/>
      <c r="AE73" s="324"/>
      <c r="AF73" s="324"/>
      <c r="AG73" s="324"/>
      <c r="AH73" s="324"/>
      <c r="AI73" s="323"/>
      <c r="AJ73" s="252" t="s">
        <v>423</v>
      </c>
      <c r="AK73" s="326"/>
      <c r="AL73" s="327"/>
      <c r="AM73" s="252" t="s">
        <v>833</v>
      </c>
      <c r="AN73" s="324"/>
      <c r="AO73" s="323"/>
      <c r="AP73" s="323"/>
      <c r="AQ73" s="323"/>
      <c r="AR73" s="323"/>
      <c r="AS73" s="323"/>
      <c r="AT73" s="252" t="s">
        <v>425</v>
      </c>
      <c r="AU73" s="321">
        <v>211.0</v>
      </c>
      <c r="AV73" s="321">
        <v>11.0</v>
      </c>
      <c r="AW73" s="321">
        <v>2027.0</v>
      </c>
      <c r="AX73" s="252" t="s">
        <v>435</v>
      </c>
      <c r="AY73" s="252" t="s">
        <v>436</v>
      </c>
      <c r="AZ73" s="252" t="s">
        <v>426</v>
      </c>
    </row>
    <row r="74">
      <c r="A74" s="252" t="s">
        <v>834</v>
      </c>
      <c r="B74" s="252" t="s">
        <v>835</v>
      </c>
      <c r="C74" s="252" t="s">
        <v>410</v>
      </c>
      <c r="D74" s="252" t="s">
        <v>411</v>
      </c>
      <c r="E74" s="320">
        <v>45747.42291666667</v>
      </c>
      <c r="F74" s="321">
        <v>2980.0</v>
      </c>
      <c r="G74" s="252" t="s">
        <v>412</v>
      </c>
      <c r="H74" s="321">
        <v>2980.0</v>
      </c>
      <c r="I74" s="252" t="s">
        <v>412</v>
      </c>
      <c r="J74" s="252" t="s">
        <v>413</v>
      </c>
      <c r="K74" s="252" t="s">
        <v>414</v>
      </c>
      <c r="L74" s="252" t="s">
        <v>590</v>
      </c>
      <c r="M74" s="252" t="s">
        <v>836</v>
      </c>
      <c r="N74" s="252" t="s">
        <v>417</v>
      </c>
      <c r="O74" s="252" t="s">
        <v>418</v>
      </c>
      <c r="P74" s="252" t="s">
        <v>431</v>
      </c>
      <c r="Q74" s="252" t="s">
        <v>581</v>
      </c>
      <c r="R74" s="320">
        <v>45740.77638888889</v>
      </c>
      <c r="S74" s="323"/>
      <c r="T74" s="323"/>
      <c r="U74" s="252" t="s">
        <v>837</v>
      </c>
      <c r="V74" s="320">
        <v>45747.42222222222</v>
      </c>
      <c r="W74" s="323"/>
      <c r="X74" s="252" t="s">
        <v>602</v>
      </c>
      <c r="Y74" s="321">
        <v>2980.0</v>
      </c>
      <c r="Z74" s="252" t="s">
        <v>412</v>
      </c>
      <c r="AA74" s="252" t="s">
        <v>413</v>
      </c>
      <c r="AB74" s="252" t="s">
        <v>838</v>
      </c>
      <c r="AC74" s="324"/>
      <c r="AD74" s="324"/>
      <c r="AE74" s="324"/>
      <c r="AF74" s="324"/>
      <c r="AG74" s="324"/>
      <c r="AH74" s="324"/>
      <c r="AI74" s="323"/>
      <c r="AJ74" s="252" t="s">
        <v>423</v>
      </c>
      <c r="AK74" s="326"/>
      <c r="AL74" s="327"/>
      <c r="AM74" s="252" t="s">
        <v>839</v>
      </c>
      <c r="AN74" s="324"/>
      <c r="AO74" s="323"/>
      <c r="AP74" s="323"/>
      <c r="AQ74" s="323"/>
      <c r="AR74" s="323"/>
      <c r="AS74" s="323"/>
      <c r="AT74" s="252" t="s">
        <v>425</v>
      </c>
      <c r="AU74" s="321">
        <v>4401.0</v>
      </c>
      <c r="AV74" s="321">
        <v>5.0</v>
      </c>
      <c r="AW74" s="321">
        <v>2027.0</v>
      </c>
      <c r="AX74" s="324"/>
      <c r="AY74" s="252" t="s">
        <v>840</v>
      </c>
      <c r="AZ74" s="252" t="s">
        <v>426</v>
      </c>
    </row>
    <row r="75">
      <c r="A75" s="252" t="s">
        <v>841</v>
      </c>
      <c r="B75" s="252" t="s">
        <v>842</v>
      </c>
      <c r="C75" s="252" t="s">
        <v>410</v>
      </c>
      <c r="D75" s="252" t="s">
        <v>411</v>
      </c>
      <c r="E75" s="320">
        <v>45747.419444444444</v>
      </c>
      <c r="F75" s="321">
        <v>9800.0</v>
      </c>
      <c r="G75" s="252" t="s">
        <v>412</v>
      </c>
      <c r="H75" s="321">
        <v>9800.0</v>
      </c>
      <c r="I75" s="252" t="s">
        <v>412</v>
      </c>
      <c r="J75" s="252" t="s">
        <v>413</v>
      </c>
      <c r="K75" s="252" t="s">
        <v>414</v>
      </c>
      <c r="L75" s="252" t="s">
        <v>590</v>
      </c>
      <c r="M75" s="252" t="s">
        <v>843</v>
      </c>
      <c r="N75" s="252" t="s">
        <v>417</v>
      </c>
      <c r="O75" s="252" t="s">
        <v>418</v>
      </c>
      <c r="P75" s="252" t="s">
        <v>431</v>
      </c>
      <c r="Q75" s="252" t="s">
        <v>581</v>
      </c>
      <c r="R75" s="320">
        <v>45742.10833333333</v>
      </c>
      <c r="S75" s="323"/>
      <c r="T75" s="323"/>
      <c r="U75" s="252" t="s">
        <v>844</v>
      </c>
      <c r="V75" s="320">
        <v>45747.41736111111</v>
      </c>
      <c r="W75" s="324"/>
      <c r="X75" s="252" t="s">
        <v>602</v>
      </c>
      <c r="Y75" s="321">
        <v>9800.0</v>
      </c>
      <c r="Z75" s="252" t="s">
        <v>412</v>
      </c>
      <c r="AA75" s="252" t="s">
        <v>413</v>
      </c>
      <c r="AB75" s="252" t="s">
        <v>845</v>
      </c>
      <c r="AC75" s="328"/>
      <c r="AD75" s="324"/>
      <c r="AE75" s="324"/>
      <c r="AF75" s="324"/>
      <c r="AG75" s="324"/>
      <c r="AH75" s="324"/>
      <c r="AI75" s="323"/>
      <c r="AJ75" s="252" t="s">
        <v>423</v>
      </c>
      <c r="AK75" s="326"/>
      <c r="AL75" s="327"/>
      <c r="AM75" s="252" t="s">
        <v>846</v>
      </c>
      <c r="AN75" s="324"/>
      <c r="AO75" s="323"/>
      <c r="AP75" s="323"/>
      <c r="AQ75" s="323"/>
      <c r="AR75" s="323"/>
      <c r="AS75" s="323"/>
      <c r="AT75" s="252" t="s">
        <v>425</v>
      </c>
      <c r="AU75" s="321">
        <v>6698.0</v>
      </c>
      <c r="AV75" s="321">
        <v>10.0</v>
      </c>
      <c r="AW75" s="321">
        <v>2026.0</v>
      </c>
      <c r="AX75" s="324"/>
      <c r="AY75" s="252" t="s">
        <v>496</v>
      </c>
      <c r="AZ75" s="252" t="s">
        <v>426</v>
      </c>
    </row>
    <row r="76">
      <c r="A76" s="252" t="s">
        <v>821</v>
      </c>
      <c r="B76" s="252" t="s">
        <v>822</v>
      </c>
      <c r="C76" s="252" t="s">
        <v>410</v>
      </c>
      <c r="D76" s="252" t="s">
        <v>411</v>
      </c>
      <c r="E76" s="320">
        <v>45747.416666666664</v>
      </c>
      <c r="F76" s="321">
        <v>9800.0</v>
      </c>
      <c r="G76" s="252" t="s">
        <v>412</v>
      </c>
      <c r="H76" s="321">
        <v>9800.0</v>
      </c>
      <c r="I76" s="252" t="s">
        <v>412</v>
      </c>
      <c r="J76" s="252" t="s">
        <v>413</v>
      </c>
      <c r="K76" s="252" t="s">
        <v>414</v>
      </c>
      <c r="L76" s="252" t="s">
        <v>823</v>
      </c>
      <c r="M76" s="252" t="s">
        <v>824</v>
      </c>
      <c r="N76" s="252" t="s">
        <v>417</v>
      </c>
      <c r="O76" s="252" t="s">
        <v>418</v>
      </c>
      <c r="P76" s="252" t="s">
        <v>441</v>
      </c>
      <c r="Q76" s="252" t="s">
        <v>420</v>
      </c>
      <c r="R76" s="320">
        <v>45747.41527777778</v>
      </c>
      <c r="S76" s="323"/>
      <c r="T76" s="323"/>
      <c r="U76" s="252" t="s">
        <v>825</v>
      </c>
      <c r="V76" s="324"/>
      <c r="W76" s="324"/>
      <c r="X76" s="324"/>
      <c r="Y76" s="324"/>
      <c r="Z76" s="324"/>
      <c r="AA76" s="324"/>
      <c r="AB76" s="252" t="s">
        <v>826</v>
      </c>
      <c r="AC76" s="325">
        <v>9.097849763E9</v>
      </c>
      <c r="AD76" s="323"/>
      <c r="AE76" s="323"/>
      <c r="AF76" s="323"/>
      <c r="AG76" s="323"/>
      <c r="AH76" s="323"/>
      <c r="AI76" s="323"/>
      <c r="AJ76" s="252" t="s">
        <v>423</v>
      </c>
      <c r="AK76" s="326"/>
      <c r="AL76" s="327"/>
      <c r="AM76" s="252" t="s">
        <v>827</v>
      </c>
      <c r="AN76" s="324"/>
      <c r="AO76" s="323"/>
      <c r="AP76" s="323"/>
      <c r="AQ76" s="323"/>
      <c r="AR76" s="323"/>
      <c r="AS76" s="323"/>
      <c r="AT76" s="252" t="s">
        <v>425</v>
      </c>
      <c r="AU76" s="321">
        <v>5648.0</v>
      </c>
      <c r="AV76" s="321">
        <v>10.0</v>
      </c>
      <c r="AW76" s="321">
        <v>2025.0</v>
      </c>
      <c r="AX76" s="252" t="s">
        <v>445</v>
      </c>
      <c r="AY76" s="252" t="s">
        <v>480</v>
      </c>
      <c r="AZ76" s="252" t="s">
        <v>426</v>
      </c>
    </row>
    <row r="77">
      <c r="A77" s="252" t="s">
        <v>847</v>
      </c>
      <c r="B77" s="252" t="s">
        <v>822</v>
      </c>
      <c r="C77" s="252" t="s">
        <v>410</v>
      </c>
      <c r="D77" s="252" t="s">
        <v>411</v>
      </c>
      <c r="E77" s="320">
        <v>45747.415972222225</v>
      </c>
      <c r="F77" s="321">
        <v>2980.0</v>
      </c>
      <c r="G77" s="252" t="s">
        <v>412</v>
      </c>
      <c r="H77" s="321">
        <v>2980.0</v>
      </c>
      <c r="I77" s="252" t="s">
        <v>412</v>
      </c>
      <c r="J77" s="252" t="s">
        <v>413</v>
      </c>
      <c r="K77" s="252" t="s">
        <v>414</v>
      </c>
      <c r="L77" s="252" t="s">
        <v>823</v>
      </c>
      <c r="M77" s="252" t="s">
        <v>848</v>
      </c>
      <c r="N77" s="252" t="s">
        <v>417</v>
      </c>
      <c r="O77" s="252" t="s">
        <v>418</v>
      </c>
      <c r="P77" s="252" t="s">
        <v>441</v>
      </c>
      <c r="Q77" s="252" t="s">
        <v>420</v>
      </c>
      <c r="R77" s="320">
        <v>45747.41388888889</v>
      </c>
      <c r="S77" s="323"/>
      <c r="T77" s="323"/>
      <c r="U77" s="252" t="s">
        <v>849</v>
      </c>
      <c r="V77" s="324"/>
      <c r="W77" s="323"/>
      <c r="X77" s="324"/>
      <c r="Y77" s="324"/>
      <c r="Z77" s="324"/>
      <c r="AA77" s="324"/>
      <c r="AB77" s="252" t="s">
        <v>826</v>
      </c>
      <c r="AC77" s="325">
        <v>9.097849763E9</v>
      </c>
      <c r="AD77" s="324"/>
      <c r="AE77" s="324"/>
      <c r="AF77" s="324"/>
      <c r="AG77" s="324"/>
      <c r="AH77" s="324"/>
      <c r="AI77" s="323"/>
      <c r="AJ77" s="252" t="s">
        <v>423</v>
      </c>
      <c r="AK77" s="326"/>
      <c r="AL77" s="327"/>
      <c r="AM77" s="252" t="s">
        <v>827</v>
      </c>
      <c r="AN77" s="324"/>
      <c r="AO77" s="323"/>
      <c r="AP77" s="323"/>
      <c r="AQ77" s="323"/>
      <c r="AR77" s="323"/>
      <c r="AS77" s="323"/>
      <c r="AT77" s="252" t="s">
        <v>425</v>
      </c>
      <c r="AU77" s="321">
        <v>5648.0</v>
      </c>
      <c r="AV77" s="321">
        <v>10.0</v>
      </c>
      <c r="AW77" s="321">
        <v>2025.0</v>
      </c>
      <c r="AX77" s="252" t="s">
        <v>445</v>
      </c>
      <c r="AY77" s="252" t="s">
        <v>480</v>
      </c>
      <c r="AZ77" s="252" t="s">
        <v>426</v>
      </c>
    </row>
    <row r="78">
      <c r="A78" s="252" t="s">
        <v>850</v>
      </c>
      <c r="B78" s="252" t="s">
        <v>578</v>
      </c>
      <c r="C78" s="252" t="s">
        <v>410</v>
      </c>
      <c r="D78" s="252" t="s">
        <v>411</v>
      </c>
      <c r="E78" s="320">
        <v>45747.40972222222</v>
      </c>
      <c r="F78" s="321">
        <v>9800.0</v>
      </c>
      <c r="G78" s="252" t="s">
        <v>412</v>
      </c>
      <c r="H78" s="321">
        <v>9800.0</v>
      </c>
      <c r="I78" s="252" t="s">
        <v>412</v>
      </c>
      <c r="J78" s="252" t="s">
        <v>413</v>
      </c>
      <c r="K78" s="252" t="s">
        <v>414</v>
      </c>
      <c r="L78" s="252" t="s">
        <v>579</v>
      </c>
      <c r="M78" s="252" t="s">
        <v>851</v>
      </c>
      <c r="N78" s="252" t="s">
        <v>417</v>
      </c>
      <c r="O78" s="252" t="s">
        <v>418</v>
      </c>
      <c r="P78" s="252" t="s">
        <v>419</v>
      </c>
      <c r="Q78" s="252" t="s">
        <v>581</v>
      </c>
      <c r="R78" s="320">
        <v>45746.8625</v>
      </c>
      <c r="S78" s="323"/>
      <c r="T78" s="323"/>
      <c r="U78" s="252" t="s">
        <v>852</v>
      </c>
      <c r="V78" s="320">
        <v>45747.40972222222</v>
      </c>
      <c r="W78" s="324"/>
      <c r="X78" s="252" t="s">
        <v>602</v>
      </c>
      <c r="Y78" s="321">
        <v>9800.0</v>
      </c>
      <c r="Z78" s="252" t="s">
        <v>412</v>
      </c>
      <c r="AA78" s="252" t="s">
        <v>413</v>
      </c>
      <c r="AB78" s="252" t="s">
        <v>585</v>
      </c>
      <c r="AC78" s="325">
        <v>9.045340572E9</v>
      </c>
      <c r="AD78" s="323"/>
      <c r="AE78" s="323"/>
      <c r="AF78" s="323"/>
      <c r="AG78" s="323"/>
      <c r="AH78" s="323"/>
      <c r="AI78" s="323"/>
      <c r="AJ78" s="252" t="s">
        <v>423</v>
      </c>
      <c r="AK78" s="323"/>
      <c r="AL78" s="323"/>
      <c r="AM78" s="252" t="s">
        <v>586</v>
      </c>
      <c r="AN78" s="324"/>
      <c r="AO78" s="323"/>
      <c r="AP78" s="323"/>
      <c r="AQ78" s="323"/>
      <c r="AR78" s="323"/>
      <c r="AS78" s="323"/>
      <c r="AT78" s="252" t="s">
        <v>425</v>
      </c>
      <c r="AU78" s="321">
        <v>32.0</v>
      </c>
      <c r="AV78" s="321">
        <v>2.0</v>
      </c>
      <c r="AW78" s="321">
        <v>2028.0</v>
      </c>
      <c r="AX78" s="324"/>
      <c r="AY78" s="252" t="s">
        <v>587</v>
      </c>
      <c r="AZ78" s="252" t="s">
        <v>426</v>
      </c>
    </row>
    <row r="79">
      <c r="A79" s="252" t="s">
        <v>853</v>
      </c>
      <c r="B79" s="252" t="s">
        <v>854</v>
      </c>
      <c r="C79" s="252" t="s">
        <v>410</v>
      </c>
      <c r="D79" s="252" t="s">
        <v>411</v>
      </c>
      <c r="E79" s="320">
        <v>45747.39861111111</v>
      </c>
      <c r="F79" s="321">
        <v>2980.0</v>
      </c>
      <c r="G79" s="252" t="s">
        <v>412</v>
      </c>
      <c r="H79" s="321">
        <v>2980.0</v>
      </c>
      <c r="I79" s="252" t="s">
        <v>412</v>
      </c>
      <c r="J79" s="252" t="s">
        <v>413</v>
      </c>
      <c r="K79" s="252" t="s">
        <v>414</v>
      </c>
      <c r="L79" s="252" t="s">
        <v>855</v>
      </c>
      <c r="M79" s="252" t="s">
        <v>856</v>
      </c>
      <c r="N79" s="252" t="s">
        <v>417</v>
      </c>
      <c r="O79" s="252" t="s">
        <v>418</v>
      </c>
      <c r="P79" s="252" t="s">
        <v>441</v>
      </c>
      <c r="Q79" s="252" t="s">
        <v>420</v>
      </c>
      <c r="R79" s="320">
        <v>45747.39791666667</v>
      </c>
      <c r="S79" s="323"/>
      <c r="T79" s="323"/>
      <c r="U79" s="252" t="s">
        <v>857</v>
      </c>
      <c r="V79" s="324"/>
      <c r="W79" s="323"/>
      <c r="X79" s="324"/>
      <c r="Y79" s="324"/>
      <c r="Z79" s="324"/>
      <c r="AA79" s="324"/>
      <c r="AB79" s="252" t="s">
        <v>858</v>
      </c>
      <c r="AC79" s="325">
        <v>9.077900334E9</v>
      </c>
      <c r="AD79" s="324"/>
      <c r="AE79" s="324"/>
      <c r="AF79" s="324"/>
      <c r="AG79" s="324"/>
      <c r="AH79" s="324"/>
      <c r="AI79" s="323"/>
      <c r="AJ79" s="252" t="s">
        <v>423</v>
      </c>
      <c r="AK79" s="326"/>
      <c r="AL79" s="327"/>
      <c r="AM79" s="252" t="s">
        <v>859</v>
      </c>
      <c r="AN79" s="324"/>
      <c r="AO79" s="323"/>
      <c r="AP79" s="323"/>
      <c r="AQ79" s="323"/>
      <c r="AR79" s="323"/>
      <c r="AS79" s="323"/>
      <c r="AT79" s="252" t="s">
        <v>425</v>
      </c>
      <c r="AU79" s="321">
        <v>3708.0</v>
      </c>
      <c r="AV79" s="321">
        <v>9.0</v>
      </c>
      <c r="AW79" s="321">
        <v>2028.0</v>
      </c>
      <c r="AX79" s="252" t="s">
        <v>435</v>
      </c>
      <c r="AY79" s="252" t="s">
        <v>480</v>
      </c>
      <c r="AZ79" s="252" t="s">
        <v>426</v>
      </c>
    </row>
    <row r="80">
      <c r="A80" s="252" t="s">
        <v>860</v>
      </c>
      <c r="B80" s="252" t="s">
        <v>861</v>
      </c>
      <c r="C80" s="252" t="s">
        <v>410</v>
      </c>
      <c r="D80" s="252" t="s">
        <v>411</v>
      </c>
      <c r="E80" s="320">
        <v>45747.37986111111</v>
      </c>
      <c r="F80" s="321">
        <v>9800.0</v>
      </c>
      <c r="G80" s="252" t="s">
        <v>412</v>
      </c>
      <c r="H80" s="321">
        <v>9800.0</v>
      </c>
      <c r="I80" s="252" t="s">
        <v>412</v>
      </c>
      <c r="J80" s="252" t="s">
        <v>413</v>
      </c>
      <c r="K80" s="252" t="s">
        <v>414</v>
      </c>
      <c r="L80" s="252" t="s">
        <v>862</v>
      </c>
      <c r="M80" s="252" t="s">
        <v>863</v>
      </c>
      <c r="N80" s="252" t="s">
        <v>417</v>
      </c>
      <c r="O80" s="252" t="s">
        <v>418</v>
      </c>
      <c r="P80" s="252" t="s">
        <v>441</v>
      </c>
      <c r="Q80" s="252" t="s">
        <v>581</v>
      </c>
      <c r="R80" s="320">
        <v>45745.981944444444</v>
      </c>
      <c r="S80" s="323"/>
      <c r="T80" s="323"/>
      <c r="U80" s="252" t="s">
        <v>864</v>
      </c>
      <c r="V80" s="320">
        <v>45747.379166666666</v>
      </c>
      <c r="W80" s="324"/>
      <c r="X80" s="252" t="s">
        <v>602</v>
      </c>
      <c r="Y80" s="321">
        <v>9800.0</v>
      </c>
      <c r="Z80" s="252" t="s">
        <v>412</v>
      </c>
      <c r="AA80" s="252" t="s">
        <v>413</v>
      </c>
      <c r="AB80" s="252" t="s">
        <v>865</v>
      </c>
      <c r="AC80" s="325">
        <v>8.053229678E9</v>
      </c>
      <c r="AD80" s="324"/>
      <c r="AE80" s="324"/>
      <c r="AF80" s="324"/>
      <c r="AG80" s="324"/>
      <c r="AH80" s="324"/>
      <c r="AI80" s="323"/>
      <c r="AJ80" s="252" t="s">
        <v>423</v>
      </c>
      <c r="AK80" s="324"/>
      <c r="AL80" s="324"/>
      <c r="AM80" s="252" t="s">
        <v>866</v>
      </c>
      <c r="AN80" s="324"/>
      <c r="AO80" s="323"/>
      <c r="AP80" s="323"/>
      <c r="AQ80" s="323"/>
      <c r="AR80" s="323"/>
      <c r="AS80" s="323"/>
      <c r="AT80" s="252" t="s">
        <v>534</v>
      </c>
      <c r="AU80" s="321">
        <v>9031.0</v>
      </c>
      <c r="AV80" s="321">
        <v>6.0</v>
      </c>
      <c r="AW80" s="321">
        <v>2027.0</v>
      </c>
      <c r="AX80" s="252" t="s">
        <v>445</v>
      </c>
      <c r="AY80" s="252" t="s">
        <v>535</v>
      </c>
      <c r="AZ80" s="252" t="s">
        <v>426</v>
      </c>
    </row>
    <row r="81">
      <c r="A81" s="252" t="s">
        <v>867</v>
      </c>
      <c r="B81" s="252" t="s">
        <v>868</v>
      </c>
      <c r="C81" s="252" t="s">
        <v>410</v>
      </c>
      <c r="D81" s="252" t="s">
        <v>411</v>
      </c>
      <c r="E81" s="320">
        <v>45747.37708333333</v>
      </c>
      <c r="F81" s="321">
        <v>14800.0</v>
      </c>
      <c r="G81" s="252" t="s">
        <v>412</v>
      </c>
      <c r="H81" s="321">
        <v>14800.0</v>
      </c>
      <c r="I81" s="252" t="s">
        <v>412</v>
      </c>
      <c r="J81" s="252" t="s">
        <v>413</v>
      </c>
      <c r="K81" s="252" t="s">
        <v>414</v>
      </c>
      <c r="L81" s="252" t="s">
        <v>869</v>
      </c>
      <c r="M81" s="252" t="s">
        <v>869</v>
      </c>
      <c r="N81" s="252" t="s">
        <v>417</v>
      </c>
      <c r="O81" s="252" t="s">
        <v>418</v>
      </c>
      <c r="P81" s="252" t="s">
        <v>441</v>
      </c>
      <c r="Q81" s="252" t="s">
        <v>420</v>
      </c>
      <c r="R81" s="320">
        <v>45747.375</v>
      </c>
      <c r="S81" s="323"/>
      <c r="T81" s="323"/>
      <c r="U81" s="252" t="s">
        <v>870</v>
      </c>
      <c r="V81" s="324"/>
      <c r="W81" s="324"/>
      <c r="X81" s="324"/>
      <c r="Y81" s="324"/>
      <c r="Z81" s="324"/>
      <c r="AA81" s="324"/>
      <c r="AB81" s="252" t="s">
        <v>871</v>
      </c>
      <c r="AC81" s="325">
        <v>9.094714061E9</v>
      </c>
      <c r="AD81" s="252" t="s">
        <v>872</v>
      </c>
      <c r="AE81" s="321">
        <v>562400.0</v>
      </c>
      <c r="AF81" s="252" t="s">
        <v>412</v>
      </c>
      <c r="AG81" s="252" t="s">
        <v>873</v>
      </c>
      <c r="AH81" s="321">
        <v>38.0</v>
      </c>
      <c r="AI81" s="323"/>
      <c r="AJ81" s="252" t="s">
        <v>423</v>
      </c>
      <c r="AK81" s="329">
        <v>45791.0</v>
      </c>
      <c r="AL81" s="320">
        <v>45761.29652777778</v>
      </c>
      <c r="AM81" s="252" t="s">
        <v>874</v>
      </c>
      <c r="AN81" s="324"/>
      <c r="AO81" s="324"/>
      <c r="AP81" s="323"/>
      <c r="AQ81" s="323"/>
      <c r="AR81" s="323"/>
      <c r="AS81" s="323"/>
      <c r="AT81" s="252" t="s">
        <v>534</v>
      </c>
      <c r="AU81" s="321">
        <v>9764.0</v>
      </c>
      <c r="AV81" s="321">
        <v>11.0</v>
      </c>
      <c r="AW81" s="321">
        <v>2027.0</v>
      </c>
      <c r="AX81" s="252" t="s">
        <v>445</v>
      </c>
      <c r="AY81" s="252" t="s">
        <v>875</v>
      </c>
      <c r="AZ81" s="252" t="s">
        <v>426</v>
      </c>
    </row>
    <row r="82">
      <c r="A82" s="252" t="s">
        <v>876</v>
      </c>
      <c r="B82" s="252" t="s">
        <v>877</v>
      </c>
      <c r="C82" s="252" t="s">
        <v>410</v>
      </c>
      <c r="D82" s="252" t="s">
        <v>411</v>
      </c>
      <c r="E82" s="320">
        <v>45747.375</v>
      </c>
      <c r="F82" s="321">
        <v>21300.0</v>
      </c>
      <c r="G82" s="252" t="s">
        <v>412</v>
      </c>
      <c r="H82" s="321">
        <v>21300.0</v>
      </c>
      <c r="I82" s="252" t="s">
        <v>412</v>
      </c>
      <c r="J82" s="252" t="s">
        <v>413</v>
      </c>
      <c r="K82" s="252" t="s">
        <v>414</v>
      </c>
      <c r="L82" s="252" t="s">
        <v>878</v>
      </c>
      <c r="M82" s="252" t="s">
        <v>878</v>
      </c>
      <c r="N82" s="252" t="s">
        <v>417</v>
      </c>
      <c r="O82" s="252" t="s">
        <v>418</v>
      </c>
      <c r="P82" s="252" t="s">
        <v>419</v>
      </c>
      <c r="Q82" s="252" t="s">
        <v>420</v>
      </c>
      <c r="R82" s="320">
        <v>45747.375</v>
      </c>
      <c r="S82" s="323"/>
      <c r="T82" s="323"/>
      <c r="U82" s="252" t="s">
        <v>879</v>
      </c>
      <c r="V82" s="324"/>
      <c r="W82" s="324"/>
      <c r="X82" s="324"/>
      <c r="Y82" s="324"/>
      <c r="Z82" s="324"/>
      <c r="AA82" s="324"/>
      <c r="AB82" s="252" t="s">
        <v>880</v>
      </c>
      <c r="AC82" s="325">
        <v>9.070223003E9</v>
      </c>
      <c r="AD82" s="252" t="s">
        <v>881</v>
      </c>
      <c r="AE82" s="321">
        <v>745500.0</v>
      </c>
      <c r="AF82" s="252" t="s">
        <v>412</v>
      </c>
      <c r="AG82" s="252" t="s">
        <v>873</v>
      </c>
      <c r="AH82" s="321">
        <v>35.0</v>
      </c>
      <c r="AI82" s="323"/>
      <c r="AJ82" s="252" t="s">
        <v>423</v>
      </c>
      <c r="AK82" s="329">
        <v>45689.0</v>
      </c>
      <c r="AL82" s="320">
        <v>45762.375</v>
      </c>
      <c r="AM82" s="252" t="s">
        <v>882</v>
      </c>
      <c r="AN82" s="324"/>
      <c r="AO82" s="324"/>
      <c r="AP82" s="323"/>
      <c r="AQ82" s="323"/>
      <c r="AR82" s="323"/>
      <c r="AS82" s="323"/>
      <c r="AT82" s="252" t="s">
        <v>534</v>
      </c>
      <c r="AU82" s="321">
        <v>1095.0</v>
      </c>
      <c r="AV82" s="321">
        <v>5.0</v>
      </c>
      <c r="AW82" s="321">
        <v>2029.0</v>
      </c>
      <c r="AX82" s="324"/>
      <c r="AY82" s="324"/>
      <c r="AZ82" s="252" t="s">
        <v>426</v>
      </c>
    </row>
    <row r="83">
      <c r="A83" s="252" t="s">
        <v>883</v>
      </c>
      <c r="B83" s="252" t="s">
        <v>884</v>
      </c>
      <c r="C83" s="252" t="s">
        <v>410</v>
      </c>
      <c r="D83" s="252" t="s">
        <v>411</v>
      </c>
      <c r="E83" s="320">
        <v>45747.36666666667</v>
      </c>
      <c r="F83" s="321">
        <v>9800.0</v>
      </c>
      <c r="G83" s="252" t="s">
        <v>412</v>
      </c>
      <c r="H83" s="321">
        <v>9800.0</v>
      </c>
      <c r="I83" s="252" t="s">
        <v>412</v>
      </c>
      <c r="J83" s="252" t="s">
        <v>413</v>
      </c>
      <c r="K83" s="252" t="s">
        <v>414</v>
      </c>
      <c r="L83" s="252" t="s">
        <v>885</v>
      </c>
      <c r="M83" s="252" t="s">
        <v>886</v>
      </c>
      <c r="N83" s="252" t="s">
        <v>417</v>
      </c>
      <c r="O83" s="252" t="s">
        <v>418</v>
      </c>
      <c r="P83" s="252" t="s">
        <v>441</v>
      </c>
      <c r="Q83" s="252" t="s">
        <v>420</v>
      </c>
      <c r="R83" s="320">
        <v>45747.365277777775</v>
      </c>
      <c r="S83" s="323"/>
      <c r="T83" s="323"/>
      <c r="U83" s="252" t="s">
        <v>887</v>
      </c>
      <c r="V83" s="324"/>
      <c r="W83" s="324"/>
      <c r="X83" s="324"/>
      <c r="Y83" s="324"/>
      <c r="Z83" s="324"/>
      <c r="AA83" s="324"/>
      <c r="AB83" s="252" t="s">
        <v>888</v>
      </c>
      <c r="AC83" s="325">
        <v>8.083985743E9</v>
      </c>
      <c r="AD83" s="324"/>
      <c r="AE83" s="324"/>
      <c r="AF83" s="324"/>
      <c r="AG83" s="324"/>
      <c r="AH83" s="324"/>
      <c r="AI83" s="323"/>
      <c r="AJ83" s="252" t="s">
        <v>423</v>
      </c>
      <c r="AK83" s="326"/>
      <c r="AL83" s="327"/>
      <c r="AM83" s="252" t="s">
        <v>889</v>
      </c>
      <c r="AN83" s="324"/>
      <c r="AO83" s="324"/>
      <c r="AP83" s="323"/>
      <c r="AQ83" s="323"/>
      <c r="AR83" s="323"/>
      <c r="AS83" s="323"/>
      <c r="AT83" s="252" t="s">
        <v>425</v>
      </c>
      <c r="AU83" s="321">
        <v>4904.0</v>
      </c>
      <c r="AV83" s="321">
        <v>11.0</v>
      </c>
      <c r="AW83" s="321">
        <v>2027.0</v>
      </c>
      <c r="AX83" s="252" t="s">
        <v>435</v>
      </c>
      <c r="AY83" s="252" t="s">
        <v>518</v>
      </c>
      <c r="AZ83" s="252" t="s">
        <v>426</v>
      </c>
    </row>
    <row r="84">
      <c r="A84" s="252" t="s">
        <v>890</v>
      </c>
      <c r="B84" s="252" t="s">
        <v>884</v>
      </c>
      <c r="C84" s="252" t="s">
        <v>410</v>
      </c>
      <c r="D84" s="252" t="s">
        <v>411</v>
      </c>
      <c r="E84" s="320">
        <v>45747.36319444444</v>
      </c>
      <c r="F84" s="321">
        <v>2980.0</v>
      </c>
      <c r="G84" s="252" t="s">
        <v>412</v>
      </c>
      <c r="H84" s="321">
        <v>2980.0</v>
      </c>
      <c r="I84" s="252" t="s">
        <v>412</v>
      </c>
      <c r="J84" s="252" t="s">
        <v>413</v>
      </c>
      <c r="K84" s="252" t="s">
        <v>414</v>
      </c>
      <c r="L84" s="252" t="s">
        <v>885</v>
      </c>
      <c r="M84" s="252" t="s">
        <v>891</v>
      </c>
      <c r="N84" s="252" t="s">
        <v>417</v>
      </c>
      <c r="O84" s="252" t="s">
        <v>418</v>
      </c>
      <c r="P84" s="252" t="s">
        <v>441</v>
      </c>
      <c r="Q84" s="252" t="s">
        <v>420</v>
      </c>
      <c r="R84" s="320">
        <v>45747.36111111111</v>
      </c>
      <c r="S84" s="323"/>
      <c r="T84" s="323"/>
      <c r="U84" s="252" t="s">
        <v>892</v>
      </c>
      <c r="V84" s="324"/>
      <c r="W84" s="324"/>
      <c r="X84" s="324"/>
      <c r="Y84" s="324"/>
      <c r="Z84" s="324"/>
      <c r="AA84" s="324"/>
      <c r="AB84" s="252" t="s">
        <v>888</v>
      </c>
      <c r="AC84" s="325">
        <v>8.083985743E9</v>
      </c>
      <c r="AD84" s="324"/>
      <c r="AE84" s="324"/>
      <c r="AF84" s="324"/>
      <c r="AG84" s="324"/>
      <c r="AH84" s="324"/>
      <c r="AI84" s="323"/>
      <c r="AJ84" s="252" t="s">
        <v>423</v>
      </c>
      <c r="AK84" s="326"/>
      <c r="AL84" s="327"/>
      <c r="AM84" s="252" t="s">
        <v>889</v>
      </c>
      <c r="AN84" s="324"/>
      <c r="AO84" s="323"/>
      <c r="AP84" s="323"/>
      <c r="AQ84" s="323"/>
      <c r="AR84" s="323"/>
      <c r="AS84" s="323"/>
      <c r="AT84" s="252" t="s">
        <v>425</v>
      </c>
      <c r="AU84" s="321">
        <v>4904.0</v>
      </c>
      <c r="AV84" s="321">
        <v>11.0</v>
      </c>
      <c r="AW84" s="321">
        <v>2027.0</v>
      </c>
      <c r="AX84" s="252" t="s">
        <v>435</v>
      </c>
      <c r="AY84" s="252" t="s">
        <v>518</v>
      </c>
      <c r="AZ84" s="252" t="s">
        <v>426</v>
      </c>
    </row>
    <row r="85">
      <c r="A85" s="252" t="s">
        <v>893</v>
      </c>
      <c r="B85" s="252" t="s">
        <v>894</v>
      </c>
      <c r="C85" s="252" t="s">
        <v>410</v>
      </c>
      <c r="D85" s="252" t="s">
        <v>411</v>
      </c>
      <c r="E85" s="320">
        <v>45747.361805555556</v>
      </c>
      <c r="F85" s="321">
        <v>2980.0</v>
      </c>
      <c r="G85" s="252" t="s">
        <v>412</v>
      </c>
      <c r="H85" s="321">
        <v>2980.0</v>
      </c>
      <c r="I85" s="252" t="s">
        <v>412</v>
      </c>
      <c r="J85" s="252" t="s">
        <v>413</v>
      </c>
      <c r="K85" s="252" t="s">
        <v>414</v>
      </c>
      <c r="L85" s="252" t="s">
        <v>895</v>
      </c>
      <c r="M85" s="252" t="s">
        <v>896</v>
      </c>
      <c r="N85" s="252" t="s">
        <v>417</v>
      </c>
      <c r="O85" s="252" t="s">
        <v>418</v>
      </c>
      <c r="P85" s="252" t="s">
        <v>441</v>
      </c>
      <c r="Q85" s="252" t="s">
        <v>420</v>
      </c>
      <c r="R85" s="320">
        <v>45747.36041666667</v>
      </c>
      <c r="S85" s="323"/>
      <c r="T85" s="323"/>
      <c r="U85" s="252" t="s">
        <v>897</v>
      </c>
      <c r="V85" s="324"/>
      <c r="W85" s="323"/>
      <c r="X85" s="324"/>
      <c r="Y85" s="324"/>
      <c r="Z85" s="324"/>
      <c r="AA85" s="324"/>
      <c r="AB85" s="252" t="s">
        <v>898</v>
      </c>
      <c r="AC85" s="325">
        <v>7.01552718E9</v>
      </c>
      <c r="AD85" s="324"/>
      <c r="AE85" s="324"/>
      <c r="AF85" s="324"/>
      <c r="AG85" s="324"/>
      <c r="AH85" s="324"/>
      <c r="AI85" s="323"/>
      <c r="AJ85" s="252" t="s">
        <v>423</v>
      </c>
      <c r="AK85" s="326"/>
      <c r="AL85" s="327"/>
      <c r="AM85" s="252" t="s">
        <v>899</v>
      </c>
      <c r="AN85" s="324"/>
      <c r="AO85" s="324"/>
      <c r="AP85" s="323"/>
      <c r="AQ85" s="323"/>
      <c r="AR85" s="323"/>
      <c r="AS85" s="323"/>
      <c r="AT85" s="252" t="s">
        <v>425</v>
      </c>
      <c r="AU85" s="321">
        <v>9935.0</v>
      </c>
      <c r="AV85" s="321">
        <v>10.0</v>
      </c>
      <c r="AW85" s="321">
        <v>2030.0</v>
      </c>
      <c r="AX85" s="252" t="s">
        <v>445</v>
      </c>
      <c r="AY85" s="252" t="s">
        <v>472</v>
      </c>
      <c r="AZ85" s="252" t="s">
        <v>426</v>
      </c>
    </row>
    <row r="86">
      <c r="A86" s="252" t="s">
        <v>900</v>
      </c>
      <c r="B86" s="252" t="s">
        <v>901</v>
      </c>
      <c r="C86" s="252" t="s">
        <v>410</v>
      </c>
      <c r="D86" s="252" t="s">
        <v>411</v>
      </c>
      <c r="E86" s="320">
        <v>45747.36041666667</v>
      </c>
      <c r="F86" s="321">
        <v>9800.0</v>
      </c>
      <c r="G86" s="252" t="s">
        <v>412</v>
      </c>
      <c r="H86" s="321">
        <v>9800.0</v>
      </c>
      <c r="I86" s="252" t="s">
        <v>412</v>
      </c>
      <c r="J86" s="252" t="s">
        <v>413</v>
      </c>
      <c r="K86" s="252" t="s">
        <v>414</v>
      </c>
      <c r="L86" s="252" t="s">
        <v>902</v>
      </c>
      <c r="M86" s="252" t="s">
        <v>903</v>
      </c>
      <c r="N86" s="252" t="s">
        <v>417</v>
      </c>
      <c r="O86" s="252" t="s">
        <v>418</v>
      </c>
      <c r="P86" s="252" t="s">
        <v>431</v>
      </c>
      <c r="Q86" s="252" t="s">
        <v>581</v>
      </c>
      <c r="R86" s="320">
        <v>45745.74930555555</v>
      </c>
      <c r="S86" s="323"/>
      <c r="T86" s="323"/>
      <c r="U86" s="252" t="s">
        <v>904</v>
      </c>
      <c r="V86" s="320">
        <v>45747.35833333333</v>
      </c>
      <c r="W86" s="324"/>
      <c r="X86" s="252" t="s">
        <v>602</v>
      </c>
      <c r="Y86" s="321">
        <v>9800.0</v>
      </c>
      <c r="Z86" s="252" t="s">
        <v>412</v>
      </c>
      <c r="AA86" s="252" t="s">
        <v>413</v>
      </c>
      <c r="AB86" s="252" t="s">
        <v>905</v>
      </c>
      <c r="AC86" s="325">
        <v>7.027959453E9</v>
      </c>
      <c r="AD86" s="323"/>
      <c r="AE86" s="323"/>
      <c r="AF86" s="323"/>
      <c r="AG86" s="323"/>
      <c r="AH86" s="323"/>
      <c r="AI86" s="323"/>
      <c r="AJ86" s="252" t="s">
        <v>423</v>
      </c>
      <c r="AK86" s="323"/>
      <c r="AL86" s="323"/>
      <c r="AM86" s="252" t="s">
        <v>906</v>
      </c>
      <c r="AN86" s="324"/>
      <c r="AO86" s="323"/>
      <c r="AP86" s="323"/>
      <c r="AQ86" s="323"/>
      <c r="AR86" s="323"/>
      <c r="AS86" s="323"/>
      <c r="AT86" s="252" t="s">
        <v>425</v>
      </c>
      <c r="AU86" s="321">
        <v>5804.0</v>
      </c>
      <c r="AV86" s="321">
        <v>6.0</v>
      </c>
      <c r="AW86" s="321">
        <v>2031.0</v>
      </c>
      <c r="AX86" s="252" t="s">
        <v>907</v>
      </c>
      <c r="AY86" s="252" t="s">
        <v>446</v>
      </c>
      <c r="AZ86" s="252" t="s">
        <v>426</v>
      </c>
    </row>
    <row r="87">
      <c r="A87" s="252" t="s">
        <v>908</v>
      </c>
      <c r="B87" s="252" t="s">
        <v>909</v>
      </c>
      <c r="C87" s="252" t="s">
        <v>410</v>
      </c>
      <c r="D87" s="252" t="s">
        <v>411</v>
      </c>
      <c r="E87" s="320">
        <v>45747.35625</v>
      </c>
      <c r="F87" s="321">
        <v>2980.0</v>
      </c>
      <c r="G87" s="252" t="s">
        <v>412</v>
      </c>
      <c r="H87" s="321">
        <v>2980.0</v>
      </c>
      <c r="I87" s="252" t="s">
        <v>412</v>
      </c>
      <c r="J87" s="252" t="s">
        <v>413</v>
      </c>
      <c r="K87" s="252" t="s">
        <v>414</v>
      </c>
      <c r="L87" s="252" t="s">
        <v>910</v>
      </c>
      <c r="M87" s="252" t="s">
        <v>911</v>
      </c>
      <c r="N87" s="252" t="s">
        <v>417</v>
      </c>
      <c r="O87" s="252" t="s">
        <v>418</v>
      </c>
      <c r="P87" s="252" t="s">
        <v>441</v>
      </c>
      <c r="Q87" s="252" t="s">
        <v>420</v>
      </c>
      <c r="R87" s="320">
        <v>45747.35486111111</v>
      </c>
      <c r="S87" s="323"/>
      <c r="T87" s="323"/>
      <c r="U87" s="252" t="s">
        <v>912</v>
      </c>
      <c r="V87" s="324"/>
      <c r="W87" s="324"/>
      <c r="X87" s="324"/>
      <c r="Y87" s="324"/>
      <c r="Z87" s="324"/>
      <c r="AA87" s="324"/>
      <c r="AB87" s="252" t="s">
        <v>913</v>
      </c>
      <c r="AC87" s="325">
        <v>7.01347234E9</v>
      </c>
      <c r="AD87" s="324"/>
      <c r="AE87" s="324"/>
      <c r="AF87" s="324"/>
      <c r="AG87" s="324"/>
      <c r="AH87" s="324"/>
      <c r="AI87" s="323"/>
      <c r="AJ87" s="252" t="s">
        <v>423</v>
      </c>
      <c r="AK87" s="326"/>
      <c r="AL87" s="327"/>
      <c r="AM87" s="252" t="s">
        <v>914</v>
      </c>
      <c r="AN87" s="324"/>
      <c r="AO87" s="324"/>
      <c r="AP87" s="323"/>
      <c r="AQ87" s="323"/>
      <c r="AR87" s="323"/>
      <c r="AS87" s="323"/>
      <c r="AT87" s="252" t="s">
        <v>425</v>
      </c>
      <c r="AU87" s="321">
        <v>1239.0</v>
      </c>
      <c r="AV87" s="321">
        <v>6.0</v>
      </c>
      <c r="AW87" s="321">
        <v>2029.0</v>
      </c>
      <c r="AX87" s="252" t="s">
        <v>445</v>
      </c>
      <c r="AY87" s="252" t="s">
        <v>480</v>
      </c>
      <c r="AZ87" s="252" t="s">
        <v>426</v>
      </c>
    </row>
    <row r="88">
      <c r="A88" s="252" t="s">
        <v>915</v>
      </c>
      <c r="B88" s="252" t="s">
        <v>916</v>
      </c>
      <c r="C88" s="252" t="s">
        <v>410</v>
      </c>
      <c r="D88" s="252" t="s">
        <v>411</v>
      </c>
      <c r="E88" s="320">
        <v>45747.34930555556</v>
      </c>
      <c r="F88" s="321">
        <v>2980.0</v>
      </c>
      <c r="G88" s="252" t="s">
        <v>412</v>
      </c>
      <c r="H88" s="321">
        <v>2980.0</v>
      </c>
      <c r="I88" s="252" t="s">
        <v>412</v>
      </c>
      <c r="J88" s="252" t="s">
        <v>413</v>
      </c>
      <c r="K88" s="252" t="s">
        <v>414</v>
      </c>
      <c r="L88" s="252" t="s">
        <v>917</v>
      </c>
      <c r="M88" s="252" t="s">
        <v>918</v>
      </c>
      <c r="N88" s="252" t="s">
        <v>417</v>
      </c>
      <c r="O88" s="252" t="s">
        <v>418</v>
      </c>
      <c r="P88" s="252" t="s">
        <v>441</v>
      </c>
      <c r="Q88" s="252" t="s">
        <v>420</v>
      </c>
      <c r="R88" s="320">
        <v>45747.347916666666</v>
      </c>
      <c r="S88" s="323"/>
      <c r="T88" s="323"/>
      <c r="U88" s="252" t="s">
        <v>919</v>
      </c>
      <c r="V88" s="324"/>
      <c r="W88" s="324"/>
      <c r="X88" s="324"/>
      <c r="Y88" s="324"/>
      <c r="Z88" s="324"/>
      <c r="AA88" s="324"/>
      <c r="AB88" s="252" t="s">
        <v>920</v>
      </c>
      <c r="AC88" s="325">
        <v>8.043951158E9</v>
      </c>
      <c r="AD88" s="324"/>
      <c r="AE88" s="324"/>
      <c r="AF88" s="324"/>
      <c r="AG88" s="324"/>
      <c r="AH88" s="324"/>
      <c r="AI88" s="323"/>
      <c r="AJ88" s="252" t="s">
        <v>423</v>
      </c>
      <c r="AK88" s="326"/>
      <c r="AL88" s="327"/>
      <c r="AM88" s="252" t="s">
        <v>921</v>
      </c>
      <c r="AN88" s="324"/>
      <c r="AO88" s="323"/>
      <c r="AP88" s="323"/>
      <c r="AQ88" s="323"/>
      <c r="AR88" s="323"/>
      <c r="AS88" s="323"/>
      <c r="AT88" s="252" t="s">
        <v>534</v>
      </c>
      <c r="AU88" s="321">
        <v>1486.0</v>
      </c>
      <c r="AV88" s="321">
        <v>3.0</v>
      </c>
      <c r="AW88" s="321">
        <v>2029.0</v>
      </c>
      <c r="AX88" s="252" t="s">
        <v>445</v>
      </c>
      <c r="AY88" s="252" t="s">
        <v>922</v>
      </c>
      <c r="AZ88" s="252" t="s">
        <v>426</v>
      </c>
    </row>
    <row r="89">
      <c r="A89" s="252" t="s">
        <v>923</v>
      </c>
      <c r="B89" s="252" t="s">
        <v>924</v>
      </c>
      <c r="C89" s="252" t="s">
        <v>410</v>
      </c>
      <c r="D89" s="252" t="s">
        <v>411</v>
      </c>
      <c r="E89" s="320">
        <v>45747.3375</v>
      </c>
      <c r="F89" s="321">
        <v>2980.0</v>
      </c>
      <c r="G89" s="252" t="s">
        <v>412</v>
      </c>
      <c r="H89" s="321">
        <v>2980.0</v>
      </c>
      <c r="I89" s="252" t="s">
        <v>412</v>
      </c>
      <c r="J89" s="252" t="s">
        <v>413</v>
      </c>
      <c r="K89" s="252" t="s">
        <v>414</v>
      </c>
      <c r="L89" s="252" t="s">
        <v>925</v>
      </c>
      <c r="M89" s="252" t="s">
        <v>926</v>
      </c>
      <c r="N89" s="252" t="s">
        <v>417</v>
      </c>
      <c r="O89" s="252" t="s">
        <v>418</v>
      </c>
      <c r="P89" s="252" t="s">
        <v>812</v>
      </c>
      <c r="Q89" s="252" t="s">
        <v>420</v>
      </c>
      <c r="R89" s="320">
        <v>45747.3375</v>
      </c>
      <c r="S89" s="323"/>
      <c r="T89" s="323"/>
      <c r="U89" s="252" t="s">
        <v>927</v>
      </c>
      <c r="V89" s="324"/>
      <c r="W89" s="324"/>
      <c r="X89" s="324"/>
      <c r="Y89" s="324"/>
      <c r="Z89" s="324"/>
      <c r="AA89" s="324"/>
      <c r="AB89" s="252" t="s">
        <v>928</v>
      </c>
      <c r="AC89" s="325">
        <v>9.011940105E9</v>
      </c>
      <c r="AD89" s="324"/>
      <c r="AE89" s="324"/>
      <c r="AF89" s="324"/>
      <c r="AG89" s="324"/>
      <c r="AH89" s="324"/>
      <c r="AI89" s="323"/>
      <c r="AJ89" s="252" t="s">
        <v>423</v>
      </c>
      <c r="AK89" s="326"/>
      <c r="AL89" s="327"/>
      <c r="AM89" s="252" t="s">
        <v>929</v>
      </c>
      <c r="AN89" s="324"/>
      <c r="AO89" s="323"/>
      <c r="AP89" s="323"/>
      <c r="AQ89" s="323"/>
      <c r="AR89" s="323"/>
      <c r="AS89" s="323"/>
      <c r="AT89" s="252" t="s">
        <v>425</v>
      </c>
      <c r="AU89" s="321">
        <v>1003.0</v>
      </c>
      <c r="AV89" s="321">
        <v>7.0</v>
      </c>
      <c r="AW89" s="321">
        <v>2027.0</v>
      </c>
      <c r="AX89" s="252" t="s">
        <v>816</v>
      </c>
      <c r="AY89" s="252" t="s">
        <v>930</v>
      </c>
      <c r="AZ89" s="252" t="s">
        <v>426</v>
      </c>
    </row>
    <row r="90">
      <c r="A90" s="252" t="s">
        <v>931</v>
      </c>
      <c r="B90" s="252" t="s">
        <v>932</v>
      </c>
      <c r="C90" s="252" t="s">
        <v>410</v>
      </c>
      <c r="D90" s="252" t="s">
        <v>411</v>
      </c>
      <c r="E90" s="320">
        <v>45747.325</v>
      </c>
      <c r="F90" s="321">
        <v>2980.0</v>
      </c>
      <c r="G90" s="252" t="s">
        <v>412</v>
      </c>
      <c r="H90" s="321">
        <v>2980.0</v>
      </c>
      <c r="I90" s="252" t="s">
        <v>412</v>
      </c>
      <c r="J90" s="252" t="s">
        <v>413</v>
      </c>
      <c r="K90" s="252" t="s">
        <v>414</v>
      </c>
      <c r="L90" s="252" t="s">
        <v>933</v>
      </c>
      <c r="M90" s="252" t="s">
        <v>934</v>
      </c>
      <c r="N90" s="252" t="s">
        <v>417</v>
      </c>
      <c r="O90" s="252" t="s">
        <v>418</v>
      </c>
      <c r="P90" s="252" t="s">
        <v>441</v>
      </c>
      <c r="Q90" s="252" t="s">
        <v>420</v>
      </c>
      <c r="R90" s="320">
        <v>45747.322916666664</v>
      </c>
      <c r="S90" s="323"/>
      <c r="T90" s="323"/>
      <c r="U90" s="252" t="s">
        <v>935</v>
      </c>
      <c r="V90" s="324"/>
      <c r="W90" s="324"/>
      <c r="X90" s="324"/>
      <c r="Y90" s="324"/>
      <c r="Z90" s="324"/>
      <c r="AA90" s="324"/>
      <c r="AB90" s="252" t="s">
        <v>936</v>
      </c>
      <c r="AC90" s="325">
        <v>8.041572264E9</v>
      </c>
      <c r="AD90" s="324"/>
      <c r="AE90" s="324"/>
      <c r="AF90" s="324"/>
      <c r="AG90" s="324"/>
      <c r="AH90" s="324"/>
      <c r="AI90" s="323"/>
      <c r="AJ90" s="252" t="s">
        <v>423</v>
      </c>
      <c r="AK90" s="324"/>
      <c r="AL90" s="324"/>
      <c r="AM90" s="252" t="s">
        <v>937</v>
      </c>
      <c r="AN90" s="324"/>
      <c r="AO90" s="323"/>
      <c r="AP90" s="323"/>
      <c r="AQ90" s="323"/>
      <c r="AR90" s="323"/>
      <c r="AS90" s="323"/>
      <c r="AT90" s="252" t="s">
        <v>425</v>
      </c>
      <c r="AU90" s="321">
        <v>1192.0</v>
      </c>
      <c r="AV90" s="321">
        <v>2.0</v>
      </c>
      <c r="AW90" s="321">
        <v>2029.0</v>
      </c>
      <c r="AX90" s="252" t="s">
        <v>435</v>
      </c>
      <c r="AY90" s="252" t="s">
        <v>938</v>
      </c>
      <c r="AZ90" s="252" t="s">
        <v>426</v>
      </c>
    </row>
    <row r="91">
      <c r="A91" s="252" t="s">
        <v>939</v>
      </c>
      <c r="B91" s="252" t="s">
        <v>940</v>
      </c>
      <c r="C91" s="252" t="s">
        <v>410</v>
      </c>
      <c r="D91" s="252" t="s">
        <v>411</v>
      </c>
      <c r="E91" s="320">
        <v>45747.31597222222</v>
      </c>
      <c r="F91" s="321">
        <v>10769.0</v>
      </c>
      <c r="G91" s="252" t="s">
        <v>412</v>
      </c>
      <c r="H91" s="321">
        <v>10769.0</v>
      </c>
      <c r="I91" s="252" t="s">
        <v>412</v>
      </c>
      <c r="J91" s="252" t="s">
        <v>413</v>
      </c>
      <c r="K91" s="252" t="s">
        <v>414</v>
      </c>
      <c r="L91" s="252" t="s">
        <v>941</v>
      </c>
      <c r="M91" s="252" t="s">
        <v>941</v>
      </c>
      <c r="N91" s="252" t="s">
        <v>417</v>
      </c>
      <c r="O91" s="252" t="s">
        <v>418</v>
      </c>
      <c r="P91" s="252" t="s">
        <v>431</v>
      </c>
      <c r="Q91" s="252" t="s">
        <v>420</v>
      </c>
      <c r="R91" s="320">
        <v>45747.313888888886</v>
      </c>
      <c r="S91" s="323"/>
      <c r="T91" s="323"/>
      <c r="U91" s="252" t="s">
        <v>942</v>
      </c>
      <c r="V91" s="324"/>
      <c r="W91" s="324"/>
      <c r="X91" s="324"/>
      <c r="Y91" s="324"/>
      <c r="Z91" s="324"/>
      <c r="AA91" s="324"/>
      <c r="AB91" s="252" t="s">
        <v>943</v>
      </c>
      <c r="AC91" s="325">
        <v>9.046822351E9</v>
      </c>
      <c r="AD91" s="252" t="s">
        <v>944</v>
      </c>
      <c r="AE91" s="321">
        <v>215380.0</v>
      </c>
      <c r="AF91" s="252" t="s">
        <v>412</v>
      </c>
      <c r="AG91" s="252" t="s">
        <v>873</v>
      </c>
      <c r="AH91" s="321">
        <v>21.0</v>
      </c>
      <c r="AI91" s="323"/>
      <c r="AJ91" s="330" t="b">
        <v>1</v>
      </c>
      <c r="AK91" s="329">
        <v>45777.0</v>
      </c>
      <c r="AL91" s="320">
        <v>45747.313888888886</v>
      </c>
      <c r="AM91" s="252" t="s">
        <v>945</v>
      </c>
      <c r="AN91" s="324"/>
      <c r="AO91" s="324"/>
      <c r="AP91" s="323"/>
      <c r="AQ91" s="323"/>
      <c r="AR91" s="323"/>
      <c r="AS91" s="323"/>
      <c r="AT91" s="252" t="s">
        <v>425</v>
      </c>
      <c r="AU91" s="321">
        <v>113.0</v>
      </c>
      <c r="AV91" s="321">
        <v>5.0</v>
      </c>
      <c r="AW91" s="321">
        <v>2029.0</v>
      </c>
      <c r="AX91" s="252" t="s">
        <v>787</v>
      </c>
      <c r="AY91" s="252" t="s">
        <v>496</v>
      </c>
      <c r="AZ91" s="252" t="s">
        <v>426</v>
      </c>
    </row>
    <row r="92">
      <c r="A92" s="252" t="s">
        <v>946</v>
      </c>
      <c r="B92" s="252" t="s">
        <v>947</v>
      </c>
      <c r="C92" s="252" t="s">
        <v>410</v>
      </c>
      <c r="D92" s="252" t="s">
        <v>411</v>
      </c>
      <c r="E92" s="320">
        <v>45747.31527777778</v>
      </c>
      <c r="F92" s="321">
        <v>21300.0</v>
      </c>
      <c r="G92" s="252" t="s">
        <v>412</v>
      </c>
      <c r="H92" s="321">
        <v>21300.0</v>
      </c>
      <c r="I92" s="252" t="s">
        <v>412</v>
      </c>
      <c r="J92" s="252" t="s">
        <v>413</v>
      </c>
      <c r="K92" s="252" t="s">
        <v>414</v>
      </c>
      <c r="L92" s="252" t="s">
        <v>948</v>
      </c>
      <c r="M92" s="252" t="s">
        <v>948</v>
      </c>
      <c r="N92" s="252" t="s">
        <v>417</v>
      </c>
      <c r="O92" s="252" t="s">
        <v>418</v>
      </c>
      <c r="P92" s="252" t="s">
        <v>431</v>
      </c>
      <c r="Q92" s="252" t="s">
        <v>420</v>
      </c>
      <c r="R92" s="320">
        <v>45747.313888888886</v>
      </c>
      <c r="S92" s="323"/>
      <c r="T92" s="323"/>
      <c r="U92" s="252" t="s">
        <v>949</v>
      </c>
      <c r="V92" s="324"/>
      <c r="W92" s="324"/>
      <c r="X92" s="324"/>
      <c r="Y92" s="324"/>
      <c r="Z92" s="324"/>
      <c r="AA92" s="324"/>
      <c r="AB92" s="252" t="s">
        <v>950</v>
      </c>
      <c r="AC92" s="325">
        <v>8.043199299E9</v>
      </c>
      <c r="AD92" s="252" t="s">
        <v>951</v>
      </c>
      <c r="AE92" s="321">
        <v>255600.0</v>
      </c>
      <c r="AF92" s="252" t="s">
        <v>412</v>
      </c>
      <c r="AG92" s="252" t="s">
        <v>873</v>
      </c>
      <c r="AH92" s="321">
        <v>13.0</v>
      </c>
      <c r="AI92" s="323"/>
      <c r="AJ92" s="330" t="b">
        <v>1</v>
      </c>
      <c r="AK92" s="329">
        <v>45777.0</v>
      </c>
      <c r="AL92" s="320">
        <v>45747.313888888886</v>
      </c>
      <c r="AM92" s="252" t="s">
        <v>952</v>
      </c>
      <c r="AN92" s="324"/>
      <c r="AO92" s="323"/>
      <c r="AP92" s="323"/>
      <c r="AQ92" s="323"/>
      <c r="AR92" s="323"/>
      <c r="AS92" s="323"/>
      <c r="AT92" s="252" t="s">
        <v>425</v>
      </c>
      <c r="AU92" s="321">
        <v>863.0</v>
      </c>
      <c r="AV92" s="321">
        <v>11.0</v>
      </c>
      <c r="AW92" s="321">
        <v>2029.0</v>
      </c>
      <c r="AX92" s="252" t="s">
        <v>953</v>
      </c>
      <c r="AY92" s="252" t="s">
        <v>464</v>
      </c>
      <c r="AZ92" s="252" t="s">
        <v>426</v>
      </c>
    </row>
    <row r="93">
      <c r="A93" s="252" t="s">
        <v>954</v>
      </c>
      <c r="B93" s="252" t="s">
        <v>955</v>
      </c>
      <c r="C93" s="252" t="s">
        <v>410</v>
      </c>
      <c r="D93" s="252" t="s">
        <v>411</v>
      </c>
      <c r="E93" s="320">
        <v>45747.31527777778</v>
      </c>
      <c r="F93" s="321">
        <v>21400.0</v>
      </c>
      <c r="G93" s="252" t="s">
        <v>412</v>
      </c>
      <c r="H93" s="321">
        <v>21400.0</v>
      </c>
      <c r="I93" s="252" t="s">
        <v>412</v>
      </c>
      <c r="J93" s="252" t="s">
        <v>413</v>
      </c>
      <c r="K93" s="252" t="s">
        <v>414</v>
      </c>
      <c r="L93" s="252" t="s">
        <v>956</v>
      </c>
      <c r="M93" s="252" t="s">
        <v>956</v>
      </c>
      <c r="N93" s="252" t="s">
        <v>417</v>
      </c>
      <c r="O93" s="252" t="s">
        <v>418</v>
      </c>
      <c r="P93" s="252" t="s">
        <v>441</v>
      </c>
      <c r="Q93" s="252" t="s">
        <v>420</v>
      </c>
      <c r="R93" s="320">
        <v>45747.313888888886</v>
      </c>
      <c r="S93" s="323"/>
      <c r="T93" s="323"/>
      <c r="U93" s="252" t="s">
        <v>957</v>
      </c>
      <c r="V93" s="324"/>
      <c r="W93" s="324"/>
      <c r="X93" s="324"/>
      <c r="Y93" s="324"/>
      <c r="Z93" s="324"/>
      <c r="AA93" s="324"/>
      <c r="AB93" s="252" t="s">
        <v>958</v>
      </c>
      <c r="AC93" s="325">
        <v>8.063545174E9</v>
      </c>
      <c r="AD93" s="252" t="s">
        <v>959</v>
      </c>
      <c r="AE93" s="321">
        <v>171200.0</v>
      </c>
      <c r="AF93" s="252" t="s">
        <v>412</v>
      </c>
      <c r="AG93" s="252" t="s">
        <v>873</v>
      </c>
      <c r="AH93" s="321">
        <v>9.0</v>
      </c>
      <c r="AI93" s="323"/>
      <c r="AJ93" s="330" t="b">
        <v>1</v>
      </c>
      <c r="AK93" s="329">
        <v>45777.0</v>
      </c>
      <c r="AL93" s="320">
        <v>45747.313888888886</v>
      </c>
      <c r="AM93" s="252" t="s">
        <v>960</v>
      </c>
      <c r="AN93" s="324"/>
      <c r="AO93" s="323"/>
      <c r="AP93" s="323"/>
      <c r="AQ93" s="323"/>
      <c r="AR93" s="323"/>
      <c r="AS93" s="323"/>
      <c r="AT93" s="252" t="s">
        <v>425</v>
      </c>
      <c r="AU93" s="321">
        <v>5538.0</v>
      </c>
      <c r="AV93" s="321">
        <v>3.0</v>
      </c>
      <c r="AW93" s="321">
        <v>2029.0</v>
      </c>
      <c r="AX93" s="252" t="s">
        <v>445</v>
      </c>
      <c r="AY93" s="252" t="s">
        <v>480</v>
      </c>
      <c r="AZ93" s="252" t="s">
        <v>426</v>
      </c>
    </row>
    <row r="94">
      <c r="A94" s="252" t="s">
        <v>961</v>
      </c>
      <c r="B94" s="252" t="s">
        <v>962</v>
      </c>
      <c r="C94" s="252" t="s">
        <v>410</v>
      </c>
      <c r="D94" s="252" t="s">
        <v>411</v>
      </c>
      <c r="E94" s="320">
        <v>45747.31527777778</v>
      </c>
      <c r="F94" s="321">
        <v>21900.0</v>
      </c>
      <c r="G94" s="252" t="s">
        <v>412</v>
      </c>
      <c r="H94" s="321">
        <v>21900.0</v>
      </c>
      <c r="I94" s="252" t="s">
        <v>412</v>
      </c>
      <c r="J94" s="252" t="s">
        <v>413</v>
      </c>
      <c r="K94" s="252" t="s">
        <v>414</v>
      </c>
      <c r="L94" s="252" t="s">
        <v>963</v>
      </c>
      <c r="M94" s="252" t="s">
        <v>963</v>
      </c>
      <c r="N94" s="252" t="s">
        <v>417</v>
      </c>
      <c r="O94" s="252" t="s">
        <v>418</v>
      </c>
      <c r="P94" s="252" t="s">
        <v>441</v>
      </c>
      <c r="Q94" s="252" t="s">
        <v>420</v>
      </c>
      <c r="R94" s="320">
        <v>45747.313888888886</v>
      </c>
      <c r="S94" s="323"/>
      <c r="T94" s="323"/>
      <c r="U94" s="252" t="s">
        <v>964</v>
      </c>
      <c r="V94" s="324"/>
      <c r="W94" s="324"/>
      <c r="X94" s="324"/>
      <c r="Y94" s="324"/>
      <c r="Z94" s="324"/>
      <c r="AA94" s="324"/>
      <c r="AB94" s="252" t="s">
        <v>965</v>
      </c>
      <c r="AC94" s="325">
        <v>9.014100452E9</v>
      </c>
      <c r="AD94" s="252" t="s">
        <v>966</v>
      </c>
      <c r="AE94" s="321">
        <v>197100.0</v>
      </c>
      <c r="AF94" s="252" t="s">
        <v>412</v>
      </c>
      <c r="AG94" s="252" t="s">
        <v>873</v>
      </c>
      <c r="AH94" s="321">
        <v>10.0</v>
      </c>
      <c r="AI94" s="323"/>
      <c r="AJ94" s="330" t="b">
        <v>1</v>
      </c>
      <c r="AK94" s="329">
        <v>45777.0</v>
      </c>
      <c r="AL94" s="320">
        <v>45747.313888888886</v>
      </c>
      <c r="AM94" s="252" t="s">
        <v>967</v>
      </c>
      <c r="AN94" s="324"/>
      <c r="AO94" s="323"/>
      <c r="AP94" s="323"/>
      <c r="AQ94" s="323"/>
      <c r="AR94" s="323"/>
      <c r="AS94" s="323"/>
      <c r="AT94" s="252" t="s">
        <v>425</v>
      </c>
      <c r="AU94" s="321">
        <v>8082.0</v>
      </c>
      <c r="AV94" s="321">
        <v>12.0</v>
      </c>
      <c r="AW94" s="321">
        <v>2029.0</v>
      </c>
      <c r="AX94" s="252" t="s">
        <v>435</v>
      </c>
      <c r="AY94" s="252" t="s">
        <v>480</v>
      </c>
      <c r="AZ94" s="252" t="s">
        <v>426</v>
      </c>
    </row>
    <row r="95">
      <c r="A95" s="252" t="s">
        <v>968</v>
      </c>
      <c r="B95" s="252" t="s">
        <v>969</v>
      </c>
      <c r="C95" s="252" t="s">
        <v>410</v>
      </c>
      <c r="D95" s="252" t="s">
        <v>411</v>
      </c>
      <c r="E95" s="320">
        <v>45747.31458333333</v>
      </c>
      <c r="F95" s="321">
        <v>16280.0</v>
      </c>
      <c r="G95" s="252" t="s">
        <v>412</v>
      </c>
      <c r="H95" s="321">
        <v>16280.0</v>
      </c>
      <c r="I95" s="252" t="s">
        <v>412</v>
      </c>
      <c r="J95" s="252" t="s">
        <v>413</v>
      </c>
      <c r="K95" s="252" t="s">
        <v>414</v>
      </c>
      <c r="L95" s="252" t="s">
        <v>970</v>
      </c>
      <c r="M95" s="252" t="s">
        <v>970</v>
      </c>
      <c r="N95" s="252" t="s">
        <v>417</v>
      </c>
      <c r="O95" s="252" t="s">
        <v>418</v>
      </c>
      <c r="P95" s="252" t="s">
        <v>441</v>
      </c>
      <c r="Q95" s="252" t="s">
        <v>420</v>
      </c>
      <c r="R95" s="320">
        <v>45747.3125</v>
      </c>
      <c r="S95" s="323"/>
      <c r="T95" s="323"/>
      <c r="U95" s="252" t="s">
        <v>971</v>
      </c>
      <c r="V95" s="324"/>
      <c r="W95" s="324"/>
      <c r="X95" s="324"/>
      <c r="Y95" s="324"/>
      <c r="Z95" s="324"/>
      <c r="AA95" s="324"/>
      <c r="AB95" s="252" t="s">
        <v>972</v>
      </c>
      <c r="AC95" s="325">
        <v>8.03871502E9</v>
      </c>
      <c r="AD95" s="252" t="s">
        <v>973</v>
      </c>
      <c r="AE95" s="321">
        <v>162800.0</v>
      </c>
      <c r="AF95" s="252" t="s">
        <v>412</v>
      </c>
      <c r="AG95" s="252" t="s">
        <v>873</v>
      </c>
      <c r="AH95" s="321">
        <v>11.0</v>
      </c>
      <c r="AI95" s="323"/>
      <c r="AJ95" s="330" t="b">
        <v>1</v>
      </c>
      <c r="AK95" s="329">
        <v>45777.0</v>
      </c>
      <c r="AL95" s="320">
        <v>45747.3125</v>
      </c>
      <c r="AM95" s="252" t="s">
        <v>974</v>
      </c>
      <c r="AN95" s="324"/>
      <c r="AO95" s="324"/>
      <c r="AP95" s="323"/>
      <c r="AQ95" s="323"/>
      <c r="AR95" s="323"/>
      <c r="AS95" s="323"/>
      <c r="AT95" s="252" t="s">
        <v>425</v>
      </c>
      <c r="AU95" s="321">
        <v>6563.0</v>
      </c>
      <c r="AV95" s="321">
        <v>1.0</v>
      </c>
      <c r="AW95" s="321">
        <v>2030.0</v>
      </c>
      <c r="AX95" s="252" t="s">
        <v>435</v>
      </c>
      <c r="AY95" s="252" t="s">
        <v>480</v>
      </c>
      <c r="AZ95" s="252" t="s">
        <v>426</v>
      </c>
    </row>
    <row r="96">
      <c r="A96" s="252" t="s">
        <v>975</v>
      </c>
      <c r="B96" s="252" t="s">
        <v>976</v>
      </c>
      <c r="C96" s="252" t="s">
        <v>410</v>
      </c>
      <c r="D96" s="252" t="s">
        <v>411</v>
      </c>
      <c r="E96" s="320">
        <v>45747.31458333333</v>
      </c>
      <c r="F96" s="321">
        <v>16280.0</v>
      </c>
      <c r="G96" s="252" t="s">
        <v>412</v>
      </c>
      <c r="H96" s="321">
        <v>16280.0</v>
      </c>
      <c r="I96" s="252" t="s">
        <v>412</v>
      </c>
      <c r="J96" s="252" t="s">
        <v>413</v>
      </c>
      <c r="K96" s="252" t="s">
        <v>414</v>
      </c>
      <c r="L96" s="252" t="s">
        <v>977</v>
      </c>
      <c r="M96" s="252" t="s">
        <v>977</v>
      </c>
      <c r="N96" s="252" t="s">
        <v>417</v>
      </c>
      <c r="O96" s="252" t="s">
        <v>418</v>
      </c>
      <c r="P96" s="252" t="s">
        <v>441</v>
      </c>
      <c r="Q96" s="252" t="s">
        <v>420</v>
      </c>
      <c r="R96" s="320">
        <v>45747.313888888886</v>
      </c>
      <c r="S96" s="323"/>
      <c r="T96" s="323"/>
      <c r="U96" s="252" t="s">
        <v>978</v>
      </c>
      <c r="V96" s="324"/>
      <c r="W96" s="324"/>
      <c r="X96" s="324"/>
      <c r="Y96" s="324"/>
      <c r="Z96" s="324"/>
      <c r="AA96" s="324"/>
      <c r="AB96" s="252" t="s">
        <v>979</v>
      </c>
      <c r="AC96" s="325">
        <v>9.096287953E9</v>
      </c>
      <c r="AD96" s="252" t="s">
        <v>980</v>
      </c>
      <c r="AE96" s="321">
        <v>195360.0</v>
      </c>
      <c r="AF96" s="252" t="s">
        <v>412</v>
      </c>
      <c r="AG96" s="252" t="s">
        <v>873</v>
      </c>
      <c r="AH96" s="321">
        <v>13.0</v>
      </c>
      <c r="AI96" s="323"/>
      <c r="AJ96" s="330" t="b">
        <v>1</v>
      </c>
      <c r="AK96" s="329">
        <v>45777.0</v>
      </c>
      <c r="AL96" s="320">
        <v>45747.313888888886</v>
      </c>
      <c r="AM96" s="252" t="s">
        <v>981</v>
      </c>
      <c r="AN96" s="324"/>
      <c r="AO96" s="323"/>
      <c r="AP96" s="323"/>
      <c r="AQ96" s="323"/>
      <c r="AR96" s="323"/>
      <c r="AS96" s="323"/>
      <c r="AT96" s="252" t="s">
        <v>425</v>
      </c>
      <c r="AU96" s="321">
        <v>9246.0</v>
      </c>
      <c r="AV96" s="321">
        <v>2.0</v>
      </c>
      <c r="AW96" s="321">
        <v>2028.0</v>
      </c>
      <c r="AX96" s="252" t="s">
        <v>445</v>
      </c>
      <c r="AY96" s="252" t="s">
        <v>706</v>
      </c>
      <c r="AZ96" s="252" t="s">
        <v>426</v>
      </c>
    </row>
    <row r="97">
      <c r="A97" s="252" t="s">
        <v>982</v>
      </c>
      <c r="B97" s="252" t="s">
        <v>983</v>
      </c>
      <c r="C97" s="252" t="s">
        <v>410</v>
      </c>
      <c r="D97" s="252" t="s">
        <v>411</v>
      </c>
      <c r="E97" s="320">
        <v>45747.31458333333</v>
      </c>
      <c r="F97" s="321">
        <v>21300.0</v>
      </c>
      <c r="G97" s="252" t="s">
        <v>412</v>
      </c>
      <c r="H97" s="321">
        <v>21300.0</v>
      </c>
      <c r="I97" s="252" t="s">
        <v>412</v>
      </c>
      <c r="J97" s="252" t="s">
        <v>413</v>
      </c>
      <c r="K97" s="252" t="s">
        <v>414</v>
      </c>
      <c r="L97" s="252" t="s">
        <v>984</v>
      </c>
      <c r="M97" s="252" t="s">
        <v>984</v>
      </c>
      <c r="N97" s="252" t="s">
        <v>417</v>
      </c>
      <c r="O97" s="252" t="s">
        <v>418</v>
      </c>
      <c r="P97" s="252" t="s">
        <v>441</v>
      </c>
      <c r="Q97" s="252" t="s">
        <v>420</v>
      </c>
      <c r="R97" s="320">
        <v>45747.311111111114</v>
      </c>
      <c r="S97" s="323"/>
      <c r="T97" s="323"/>
      <c r="U97" s="252" t="s">
        <v>985</v>
      </c>
      <c r="V97" s="324"/>
      <c r="W97" s="324"/>
      <c r="X97" s="324"/>
      <c r="Y97" s="324"/>
      <c r="Z97" s="324"/>
      <c r="AA97" s="324"/>
      <c r="AB97" s="252" t="s">
        <v>986</v>
      </c>
      <c r="AC97" s="325">
        <v>8.032258646E9</v>
      </c>
      <c r="AD97" s="252" t="s">
        <v>987</v>
      </c>
      <c r="AE97" s="321">
        <v>106500.0</v>
      </c>
      <c r="AF97" s="252" t="s">
        <v>412</v>
      </c>
      <c r="AG97" s="252" t="s">
        <v>873</v>
      </c>
      <c r="AH97" s="321">
        <v>6.0</v>
      </c>
      <c r="AI97" s="323"/>
      <c r="AJ97" s="330" t="b">
        <v>1</v>
      </c>
      <c r="AK97" s="329">
        <v>45777.0</v>
      </c>
      <c r="AL97" s="320">
        <v>45747.311111111114</v>
      </c>
      <c r="AM97" s="252" t="s">
        <v>988</v>
      </c>
      <c r="AN97" s="324"/>
      <c r="AO97" s="324"/>
      <c r="AP97" s="323"/>
      <c r="AQ97" s="323"/>
      <c r="AR97" s="323"/>
      <c r="AS97" s="323"/>
      <c r="AT97" s="252" t="s">
        <v>425</v>
      </c>
      <c r="AU97" s="321">
        <v>5064.0</v>
      </c>
      <c r="AV97" s="321">
        <v>2.0</v>
      </c>
      <c r="AW97" s="321">
        <v>2028.0</v>
      </c>
      <c r="AX97" s="252" t="s">
        <v>445</v>
      </c>
      <c r="AY97" s="252" t="s">
        <v>480</v>
      </c>
      <c r="AZ97" s="252" t="s">
        <v>426</v>
      </c>
    </row>
    <row r="98">
      <c r="A98" s="252" t="s">
        <v>989</v>
      </c>
      <c r="B98" s="252" t="s">
        <v>990</v>
      </c>
      <c r="C98" s="252" t="s">
        <v>410</v>
      </c>
      <c r="D98" s="252" t="s">
        <v>411</v>
      </c>
      <c r="E98" s="320">
        <v>45747.313888888886</v>
      </c>
      <c r="F98" s="321">
        <v>16280.0</v>
      </c>
      <c r="G98" s="252" t="s">
        <v>412</v>
      </c>
      <c r="H98" s="321">
        <v>16280.0</v>
      </c>
      <c r="I98" s="252" t="s">
        <v>412</v>
      </c>
      <c r="J98" s="252" t="s">
        <v>413</v>
      </c>
      <c r="K98" s="252" t="s">
        <v>414</v>
      </c>
      <c r="L98" s="252" t="s">
        <v>991</v>
      </c>
      <c r="M98" s="252" t="s">
        <v>991</v>
      </c>
      <c r="N98" s="252" t="s">
        <v>417</v>
      </c>
      <c r="O98" s="252" t="s">
        <v>418</v>
      </c>
      <c r="P98" s="252" t="s">
        <v>431</v>
      </c>
      <c r="Q98" s="252" t="s">
        <v>420</v>
      </c>
      <c r="R98" s="320">
        <v>45747.31319444445</v>
      </c>
      <c r="S98" s="323"/>
      <c r="T98" s="323"/>
      <c r="U98" s="252" t="s">
        <v>992</v>
      </c>
      <c r="V98" s="324"/>
      <c r="W98" s="324"/>
      <c r="X98" s="324"/>
      <c r="Y98" s="324"/>
      <c r="Z98" s="324"/>
      <c r="AA98" s="324"/>
      <c r="AB98" s="252" t="s">
        <v>993</v>
      </c>
      <c r="AC98" s="325">
        <v>9.080781714E9</v>
      </c>
      <c r="AD98" s="252" t="s">
        <v>994</v>
      </c>
      <c r="AE98" s="321">
        <v>195360.0</v>
      </c>
      <c r="AF98" s="252" t="s">
        <v>412</v>
      </c>
      <c r="AG98" s="252" t="s">
        <v>873</v>
      </c>
      <c r="AH98" s="321">
        <v>13.0</v>
      </c>
      <c r="AI98" s="323"/>
      <c r="AJ98" s="330" t="b">
        <v>1</v>
      </c>
      <c r="AK98" s="329">
        <v>45777.0</v>
      </c>
      <c r="AL98" s="320">
        <v>45747.31319444445</v>
      </c>
      <c r="AM98" s="252" t="s">
        <v>995</v>
      </c>
      <c r="AN98" s="324"/>
      <c r="AO98" s="324"/>
      <c r="AP98" s="323"/>
      <c r="AQ98" s="323"/>
      <c r="AR98" s="323"/>
      <c r="AS98" s="323"/>
      <c r="AT98" s="252" t="s">
        <v>425</v>
      </c>
      <c r="AU98" s="321">
        <v>41.0</v>
      </c>
      <c r="AV98" s="321">
        <v>5.0</v>
      </c>
      <c r="AW98" s="321">
        <v>2026.0</v>
      </c>
      <c r="AX98" s="252" t="s">
        <v>787</v>
      </c>
      <c r="AY98" s="252" t="s">
        <v>996</v>
      </c>
      <c r="AZ98" s="252" t="s">
        <v>426</v>
      </c>
    </row>
    <row r="99">
      <c r="A99" s="252" t="s">
        <v>997</v>
      </c>
      <c r="B99" s="252" t="s">
        <v>998</v>
      </c>
      <c r="C99" s="252" t="s">
        <v>410</v>
      </c>
      <c r="D99" s="252" t="s">
        <v>411</v>
      </c>
      <c r="E99" s="320">
        <v>45747.313888888886</v>
      </c>
      <c r="F99" s="321">
        <v>21400.0</v>
      </c>
      <c r="G99" s="252" t="s">
        <v>412</v>
      </c>
      <c r="H99" s="321">
        <v>21400.0</v>
      </c>
      <c r="I99" s="252" t="s">
        <v>412</v>
      </c>
      <c r="J99" s="252" t="s">
        <v>413</v>
      </c>
      <c r="K99" s="252" t="s">
        <v>414</v>
      </c>
      <c r="L99" s="252" t="s">
        <v>999</v>
      </c>
      <c r="M99" s="252" t="s">
        <v>999</v>
      </c>
      <c r="N99" s="252" t="s">
        <v>417</v>
      </c>
      <c r="O99" s="252" t="s">
        <v>418</v>
      </c>
      <c r="P99" s="252" t="s">
        <v>441</v>
      </c>
      <c r="Q99" s="252" t="s">
        <v>420</v>
      </c>
      <c r="R99" s="320">
        <v>45747.31319444445</v>
      </c>
      <c r="S99" s="323"/>
      <c r="T99" s="323"/>
      <c r="U99" s="252" t="s">
        <v>1000</v>
      </c>
      <c r="V99" s="324"/>
      <c r="W99" s="324"/>
      <c r="X99" s="324"/>
      <c r="Y99" s="324"/>
      <c r="Z99" s="324"/>
      <c r="AA99" s="324"/>
      <c r="AB99" s="252" t="s">
        <v>1001</v>
      </c>
      <c r="AC99" s="325">
        <v>8.037094514E9</v>
      </c>
      <c r="AD99" s="252" t="s">
        <v>1002</v>
      </c>
      <c r="AE99" s="321">
        <v>321000.0</v>
      </c>
      <c r="AF99" s="252" t="s">
        <v>412</v>
      </c>
      <c r="AG99" s="252" t="s">
        <v>873</v>
      </c>
      <c r="AH99" s="321">
        <v>16.0</v>
      </c>
      <c r="AI99" s="323"/>
      <c r="AJ99" s="330" t="b">
        <v>1</v>
      </c>
      <c r="AK99" s="329">
        <v>45777.0</v>
      </c>
      <c r="AL99" s="320">
        <v>45747.31319444445</v>
      </c>
      <c r="AM99" s="252" t="s">
        <v>1003</v>
      </c>
      <c r="AN99" s="324"/>
      <c r="AO99" s="323"/>
      <c r="AP99" s="323"/>
      <c r="AQ99" s="323"/>
      <c r="AR99" s="323"/>
      <c r="AS99" s="323"/>
      <c r="AT99" s="252" t="s">
        <v>534</v>
      </c>
      <c r="AU99" s="321">
        <v>8027.0</v>
      </c>
      <c r="AV99" s="321">
        <v>9.0</v>
      </c>
      <c r="AW99" s="321">
        <v>2028.0</v>
      </c>
      <c r="AX99" s="252" t="s">
        <v>445</v>
      </c>
      <c r="AY99" s="252" t="s">
        <v>535</v>
      </c>
      <c r="AZ99" s="252" t="s">
        <v>426</v>
      </c>
    </row>
    <row r="100">
      <c r="A100" s="252" t="s">
        <v>1004</v>
      </c>
      <c r="B100" s="252" t="s">
        <v>1005</v>
      </c>
      <c r="C100" s="252" t="s">
        <v>410</v>
      </c>
      <c r="D100" s="252" t="s">
        <v>411</v>
      </c>
      <c r="E100" s="320">
        <v>45747.313888888886</v>
      </c>
      <c r="F100" s="321">
        <v>21300.0</v>
      </c>
      <c r="G100" s="252" t="s">
        <v>412</v>
      </c>
      <c r="H100" s="321">
        <v>21300.0</v>
      </c>
      <c r="I100" s="252" t="s">
        <v>412</v>
      </c>
      <c r="J100" s="252" t="s">
        <v>413</v>
      </c>
      <c r="K100" s="252" t="s">
        <v>414</v>
      </c>
      <c r="L100" s="252" t="s">
        <v>1006</v>
      </c>
      <c r="M100" s="252" t="s">
        <v>1006</v>
      </c>
      <c r="N100" s="252" t="s">
        <v>417</v>
      </c>
      <c r="O100" s="252" t="s">
        <v>418</v>
      </c>
      <c r="P100" s="252" t="s">
        <v>441</v>
      </c>
      <c r="Q100" s="252" t="s">
        <v>420</v>
      </c>
      <c r="R100" s="320">
        <v>45747.31180555555</v>
      </c>
      <c r="S100" s="323"/>
      <c r="T100" s="323"/>
      <c r="U100" s="252" t="s">
        <v>1007</v>
      </c>
      <c r="V100" s="324"/>
      <c r="W100" s="324"/>
      <c r="X100" s="324"/>
      <c r="Y100" s="324"/>
      <c r="Z100" s="324"/>
      <c r="AA100" s="324"/>
      <c r="AB100" s="252" t="s">
        <v>1008</v>
      </c>
      <c r="AC100" s="325">
        <v>9.041923821E9</v>
      </c>
      <c r="AD100" s="252" t="s">
        <v>1009</v>
      </c>
      <c r="AE100" s="321">
        <v>234300.0</v>
      </c>
      <c r="AF100" s="252" t="s">
        <v>412</v>
      </c>
      <c r="AG100" s="252" t="s">
        <v>873</v>
      </c>
      <c r="AH100" s="321">
        <v>12.0</v>
      </c>
      <c r="AI100" s="323"/>
      <c r="AJ100" s="330" t="b">
        <v>1</v>
      </c>
      <c r="AK100" s="329">
        <v>45777.0</v>
      </c>
      <c r="AL100" s="320">
        <v>45747.31180555555</v>
      </c>
      <c r="AM100" s="252" t="s">
        <v>1010</v>
      </c>
      <c r="AN100" s="324"/>
      <c r="AO100" s="323"/>
      <c r="AP100" s="323"/>
      <c r="AQ100" s="323"/>
      <c r="AR100" s="323"/>
      <c r="AS100" s="323"/>
      <c r="AT100" s="252" t="s">
        <v>425</v>
      </c>
      <c r="AU100" s="321">
        <v>2774.0</v>
      </c>
      <c r="AV100" s="321">
        <v>4.0</v>
      </c>
      <c r="AW100" s="321">
        <v>2028.0</v>
      </c>
      <c r="AX100" s="252" t="s">
        <v>445</v>
      </c>
      <c r="AY100" s="252" t="s">
        <v>480</v>
      </c>
      <c r="AZ100" s="252" t="s">
        <v>426</v>
      </c>
    </row>
    <row r="101">
      <c r="A101" s="252" t="s">
        <v>1011</v>
      </c>
      <c r="B101" s="252" t="s">
        <v>1012</v>
      </c>
      <c r="C101" s="252" t="s">
        <v>410</v>
      </c>
      <c r="D101" s="252" t="s">
        <v>411</v>
      </c>
      <c r="E101" s="320">
        <v>45747.313888888886</v>
      </c>
      <c r="F101" s="321">
        <v>16280.0</v>
      </c>
      <c r="G101" s="252" t="s">
        <v>412</v>
      </c>
      <c r="H101" s="321">
        <v>16280.0</v>
      </c>
      <c r="I101" s="252" t="s">
        <v>412</v>
      </c>
      <c r="J101" s="252" t="s">
        <v>413</v>
      </c>
      <c r="K101" s="252" t="s">
        <v>414</v>
      </c>
      <c r="L101" s="252" t="s">
        <v>1013</v>
      </c>
      <c r="M101" s="252" t="s">
        <v>1013</v>
      </c>
      <c r="N101" s="252" t="s">
        <v>417</v>
      </c>
      <c r="O101" s="252" t="s">
        <v>418</v>
      </c>
      <c r="P101" s="252" t="s">
        <v>419</v>
      </c>
      <c r="Q101" s="252" t="s">
        <v>420</v>
      </c>
      <c r="R101" s="320">
        <v>45747.313888888886</v>
      </c>
      <c r="S101" s="323"/>
      <c r="T101" s="323"/>
      <c r="U101" s="252" t="s">
        <v>1014</v>
      </c>
      <c r="V101" s="324"/>
      <c r="W101" s="324"/>
      <c r="X101" s="324"/>
      <c r="Y101" s="324"/>
      <c r="Z101" s="324"/>
      <c r="AA101" s="324"/>
      <c r="AB101" s="252" t="s">
        <v>1015</v>
      </c>
      <c r="AC101" s="325">
        <v>9.072797812E9</v>
      </c>
      <c r="AD101" s="252" t="s">
        <v>1016</v>
      </c>
      <c r="AE101" s="321">
        <v>195360.0</v>
      </c>
      <c r="AF101" s="252" t="s">
        <v>412</v>
      </c>
      <c r="AG101" s="252" t="s">
        <v>873</v>
      </c>
      <c r="AH101" s="321">
        <v>13.0</v>
      </c>
      <c r="AI101" s="323"/>
      <c r="AJ101" s="330" t="b">
        <v>1</v>
      </c>
      <c r="AK101" s="329">
        <v>45777.0</v>
      </c>
      <c r="AL101" s="320">
        <v>45747.313888888886</v>
      </c>
      <c r="AM101" s="252" t="s">
        <v>1017</v>
      </c>
      <c r="AN101" s="324"/>
      <c r="AO101" s="323"/>
      <c r="AP101" s="323"/>
      <c r="AQ101" s="323"/>
      <c r="AR101" s="323"/>
      <c r="AS101" s="323"/>
      <c r="AT101" s="252" t="s">
        <v>425</v>
      </c>
      <c r="AU101" s="321">
        <v>2871.0</v>
      </c>
      <c r="AV101" s="321">
        <v>12.0</v>
      </c>
      <c r="AW101" s="321">
        <v>2026.0</v>
      </c>
      <c r="AX101" s="324"/>
      <c r="AY101" s="252" t="s">
        <v>587</v>
      </c>
      <c r="AZ101" s="252" t="s">
        <v>426</v>
      </c>
    </row>
    <row r="102">
      <c r="A102" s="252" t="s">
        <v>1018</v>
      </c>
      <c r="B102" s="252" t="s">
        <v>1019</v>
      </c>
      <c r="C102" s="252" t="s">
        <v>410</v>
      </c>
      <c r="D102" s="252" t="s">
        <v>411</v>
      </c>
      <c r="E102" s="320">
        <v>45747.313888888886</v>
      </c>
      <c r="F102" s="321">
        <v>16280.0</v>
      </c>
      <c r="G102" s="252" t="s">
        <v>412</v>
      </c>
      <c r="H102" s="321">
        <v>16280.0</v>
      </c>
      <c r="I102" s="252" t="s">
        <v>412</v>
      </c>
      <c r="J102" s="252" t="s">
        <v>413</v>
      </c>
      <c r="K102" s="252" t="s">
        <v>414</v>
      </c>
      <c r="L102" s="252" t="s">
        <v>1020</v>
      </c>
      <c r="M102" s="252" t="s">
        <v>1020</v>
      </c>
      <c r="N102" s="252" t="s">
        <v>417</v>
      </c>
      <c r="O102" s="252" t="s">
        <v>418</v>
      </c>
      <c r="P102" s="252" t="s">
        <v>419</v>
      </c>
      <c r="Q102" s="252" t="s">
        <v>420</v>
      </c>
      <c r="R102" s="320">
        <v>45747.313888888886</v>
      </c>
      <c r="S102" s="323"/>
      <c r="T102" s="323"/>
      <c r="U102" s="252" t="s">
        <v>1021</v>
      </c>
      <c r="V102" s="324"/>
      <c r="W102" s="324"/>
      <c r="X102" s="324"/>
      <c r="Y102" s="324"/>
      <c r="Z102" s="324"/>
      <c r="AA102" s="324"/>
      <c r="AB102" s="252" t="s">
        <v>1022</v>
      </c>
      <c r="AC102" s="325">
        <v>7.024002081E9</v>
      </c>
      <c r="AD102" s="252" t="s">
        <v>1023</v>
      </c>
      <c r="AE102" s="321">
        <v>146520.0</v>
      </c>
      <c r="AF102" s="252" t="s">
        <v>412</v>
      </c>
      <c r="AG102" s="252" t="s">
        <v>873</v>
      </c>
      <c r="AH102" s="321">
        <v>10.0</v>
      </c>
      <c r="AI102" s="323"/>
      <c r="AJ102" s="330" t="b">
        <v>1</v>
      </c>
      <c r="AK102" s="329">
        <v>45777.0</v>
      </c>
      <c r="AL102" s="320">
        <v>45747.313888888886</v>
      </c>
      <c r="AM102" s="252" t="s">
        <v>1024</v>
      </c>
      <c r="AN102" s="324"/>
      <c r="AO102" s="323"/>
      <c r="AP102" s="323"/>
      <c r="AQ102" s="323"/>
      <c r="AR102" s="323"/>
      <c r="AS102" s="323"/>
      <c r="AT102" s="252" t="s">
        <v>425</v>
      </c>
      <c r="AU102" s="321">
        <v>1008.0</v>
      </c>
      <c r="AV102" s="321">
        <v>5.0</v>
      </c>
      <c r="AW102" s="321">
        <v>2027.0</v>
      </c>
      <c r="AX102" s="252" t="s">
        <v>787</v>
      </c>
      <c r="AY102" s="252" t="s">
        <v>1025</v>
      </c>
      <c r="AZ102" s="252" t="s">
        <v>426</v>
      </c>
    </row>
    <row r="103">
      <c r="A103" s="252" t="s">
        <v>1026</v>
      </c>
      <c r="B103" s="252" t="s">
        <v>1027</v>
      </c>
      <c r="C103" s="252" t="s">
        <v>410</v>
      </c>
      <c r="D103" s="252" t="s">
        <v>411</v>
      </c>
      <c r="E103" s="320">
        <v>45747.31319444445</v>
      </c>
      <c r="F103" s="321">
        <v>16280.0</v>
      </c>
      <c r="G103" s="252" t="s">
        <v>412</v>
      </c>
      <c r="H103" s="321">
        <v>16280.0</v>
      </c>
      <c r="I103" s="252" t="s">
        <v>412</v>
      </c>
      <c r="J103" s="252" t="s">
        <v>413</v>
      </c>
      <c r="K103" s="252" t="s">
        <v>414</v>
      </c>
      <c r="L103" s="252" t="s">
        <v>1028</v>
      </c>
      <c r="M103" s="252" t="s">
        <v>1028</v>
      </c>
      <c r="N103" s="252" t="s">
        <v>417</v>
      </c>
      <c r="O103" s="252" t="s">
        <v>418</v>
      </c>
      <c r="P103" s="252" t="s">
        <v>419</v>
      </c>
      <c r="Q103" s="252" t="s">
        <v>420</v>
      </c>
      <c r="R103" s="320">
        <v>45747.31319444445</v>
      </c>
      <c r="S103" s="323"/>
      <c r="T103" s="323"/>
      <c r="U103" s="252" t="s">
        <v>1029</v>
      </c>
      <c r="V103" s="324"/>
      <c r="W103" s="324"/>
      <c r="X103" s="324"/>
      <c r="Y103" s="324"/>
      <c r="Z103" s="324"/>
      <c r="AA103" s="324"/>
      <c r="AB103" s="252" t="s">
        <v>1030</v>
      </c>
      <c r="AC103" s="325">
        <v>8.085648676E9</v>
      </c>
      <c r="AD103" s="252" t="s">
        <v>1031</v>
      </c>
      <c r="AE103" s="321">
        <v>162800.0</v>
      </c>
      <c r="AF103" s="252" t="s">
        <v>412</v>
      </c>
      <c r="AG103" s="252" t="s">
        <v>873</v>
      </c>
      <c r="AH103" s="321">
        <v>11.0</v>
      </c>
      <c r="AI103" s="323"/>
      <c r="AJ103" s="330" t="b">
        <v>1</v>
      </c>
      <c r="AK103" s="329">
        <v>45777.0</v>
      </c>
      <c r="AL103" s="320">
        <v>45747.31319444445</v>
      </c>
      <c r="AM103" s="252" t="s">
        <v>1032</v>
      </c>
      <c r="AN103" s="324"/>
      <c r="AO103" s="323"/>
      <c r="AP103" s="323"/>
      <c r="AQ103" s="323"/>
      <c r="AR103" s="323"/>
      <c r="AS103" s="323"/>
      <c r="AT103" s="252" t="s">
        <v>534</v>
      </c>
      <c r="AU103" s="321">
        <v>1028.0</v>
      </c>
      <c r="AV103" s="321">
        <v>4.0</v>
      </c>
      <c r="AW103" s="321">
        <v>2028.0</v>
      </c>
      <c r="AX103" s="324"/>
      <c r="AY103" s="324"/>
      <c r="AZ103" s="252" t="s">
        <v>426</v>
      </c>
    </row>
    <row r="104">
      <c r="A104" s="252" t="s">
        <v>1033</v>
      </c>
      <c r="B104" s="252" t="s">
        <v>1034</v>
      </c>
      <c r="C104" s="252" t="s">
        <v>410</v>
      </c>
      <c r="D104" s="252" t="s">
        <v>411</v>
      </c>
      <c r="E104" s="320">
        <v>45747.3125</v>
      </c>
      <c r="F104" s="321">
        <v>21300.0</v>
      </c>
      <c r="G104" s="252" t="s">
        <v>412</v>
      </c>
      <c r="H104" s="321">
        <v>21300.0</v>
      </c>
      <c r="I104" s="252" t="s">
        <v>412</v>
      </c>
      <c r="J104" s="252" t="s">
        <v>413</v>
      </c>
      <c r="K104" s="252" t="s">
        <v>414</v>
      </c>
      <c r="L104" s="252" t="s">
        <v>1035</v>
      </c>
      <c r="M104" s="252" t="s">
        <v>1035</v>
      </c>
      <c r="N104" s="252" t="s">
        <v>417</v>
      </c>
      <c r="O104" s="252" t="s">
        <v>418</v>
      </c>
      <c r="P104" s="252" t="s">
        <v>441</v>
      </c>
      <c r="Q104" s="252" t="s">
        <v>420</v>
      </c>
      <c r="R104" s="320">
        <v>45747.31041666667</v>
      </c>
      <c r="S104" s="323"/>
      <c r="T104" s="323"/>
      <c r="U104" s="252" t="s">
        <v>1036</v>
      </c>
      <c r="V104" s="324"/>
      <c r="W104" s="324"/>
      <c r="X104" s="324"/>
      <c r="Y104" s="324"/>
      <c r="Z104" s="324"/>
      <c r="AA104" s="324"/>
      <c r="AB104" s="252" t="s">
        <v>1037</v>
      </c>
      <c r="AC104" s="325">
        <v>8.031788562E9</v>
      </c>
      <c r="AD104" s="252" t="s">
        <v>1038</v>
      </c>
      <c r="AE104" s="321">
        <v>234300.0</v>
      </c>
      <c r="AF104" s="252" t="s">
        <v>412</v>
      </c>
      <c r="AG104" s="252" t="s">
        <v>873</v>
      </c>
      <c r="AH104" s="321">
        <v>12.0</v>
      </c>
      <c r="AI104" s="323"/>
      <c r="AJ104" s="330" t="b">
        <v>1</v>
      </c>
      <c r="AK104" s="329">
        <v>45777.0</v>
      </c>
      <c r="AL104" s="320">
        <v>45747.31041666667</v>
      </c>
      <c r="AM104" s="252" t="s">
        <v>1039</v>
      </c>
      <c r="AN104" s="324"/>
      <c r="AO104" s="323"/>
      <c r="AP104" s="323"/>
      <c r="AQ104" s="323"/>
      <c r="AR104" s="323"/>
      <c r="AS104" s="323"/>
      <c r="AT104" s="252" t="s">
        <v>425</v>
      </c>
      <c r="AU104" s="321">
        <v>1119.0</v>
      </c>
      <c r="AV104" s="321">
        <v>9.0</v>
      </c>
      <c r="AW104" s="321">
        <v>2028.0</v>
      </c>
      <c r="AX104" s="252" t="s">
        <v>445</v>
      </c>
      <c r="AY104" s="252" t="s">
        <v>472</v>
      </c>
      <c r="AZ104" s="252" t="s">
        <v>426</v>
      </c>
    </row>
    <row r="105">
      <c r="A105" s="252" t="s">
        <v>1040</v>
      </c>
      <c r="B105" s="252" t="s">
        <v>1041</v>
      </c>
      <c r="C105" s="252" t="s">
        <v>410</v>
      </c>
      <c r="D105" s="252" t="s">
        <v>411</v>
      </c>
      <c r="E105" s="320">
        <v>45747.3125</v>
      </c>
      <c r="F105" s="321">
        <v>21300.0</v>
      </c>
      <c r="G105" s="252" t="s">
        <v>412</v>
      </c>
      <c r="H105" s="321">
        <v>21300.0</v>
      </c>
      <c r="I105" s="252" t="s">
        <v>412</v>
      </c>
      <c r="J105" s="252" t="s">
        <v>413</v>
      </c>
      <c r="K105" s="252" t="s">
        <v>414</v>
      </c>
      <c r="L105" s="252" t="s">
        <v>1042</v>
      </c>
      <c r="M105" s="252" t="s">
        <v>1042</v>
      </c>
      <c r="N105" s="252" t="s">
        <v>417</v>
      </c>
      <c r="O105" s="252" t="s">
        <v>418</v>
      </c>
      <c r="P105" s="252" t="s">
        <v>441</v>
      </c>
      <c r="Q105" s="252" t="s">
        <v>420</v>
      </c>
      <c r="R105" s="320">
        <v>45747.31180555555</v>
      </c>
      <c r="S105" s="323"/>
      <c r="T105" s="323"/>
      <c r="U105" s="252" t="s">
        <v>1043</v>
      </c>
      <c r="V105" s="324"/>
      <c r="W105" s="324"/>
      <c r="X105" s="324"/>
      <c r="Y105" s="324"/>
      <c r="Z105" s="324"/>
      <c r="AA105" s="324"/>
      <c r="AB105" s="252" t="s">
        <v>1044</v>
      </c>
      <c r="AC105" s="325">
        <v>9.032984597E9</v>
      </c>
      <c r="AD105" s="252" t="s">
        <v>1045</v>
      </c>
      <c r="AE105" s="321">
        <v>191700.0</v>
      </c>
      <c r="AF105" s="252" t="s">
        <v>412</v>
      </c>
      <c r="AG105" s="252" t="s">
        <v>873</v>
      </c>
      <c r="AH105" s="321">
        <v>10.0</v>
      </c>
      <c r="AI105" s="323"/>
      <c r="AJ105" s="330" t="b">
        <v>1</v>
      </c>
      <c r="AK105" s="329">
        <v>45777.0</v>
      </c>
      <c r="AL105" s="320">
        <v>45747.31180555555</v>
      </c>
      <c r="AM105" s="252" t="s">
        <v>1046</v>
      </c>
      <c r="AN105" s="324"/>
      <c r="AO105" s="324"/>
      <c r="AP105" s="323"/>
      <c r="AQ105" s="323"/>
      <c r="AR105" s="323"/>
      <c r="AS105" s="323"/>
      <c r="AT105" s="252" t="s">
        <v>425</v>
      </c>
      <c r="AU105" s="321">
        <v>2532.0</v>
      </c>
      <c r="AV105" s="321">
        <v>5.0</v>
      </c>
      <c r="AW105" s="321">
        <v>2028.0</v>
      </c>
      <c r="AX105" s="252" t="s">
        <v>435</v>
      </c>
      <c r="AY105" s="252" t="s">
        <v>1047</v>
      </c>
      <c r="AZ105" s="252" t="s">
        <v>426</v>
      </c>
    </row>
    <row r="106">
      <c r="A106" s="252" t="s">
        <v>1048</v>
      </c>
      <c r="B106" s="252" t="s">
        <v>1049</v>
      </c>
      <c r="C106" s="252" t="s">
        <v>410</v>
      </c>
      <c r="D106" s="252" t="s">
        <v>411</v>
      </c>
      <c r="E106" s="320">
        <v>45747.3125</v>
      </c>
      <c r="F106" s="321">
        <v>21300.0</v>
      </c>
      <c r="G106" s="252" t="s">
        <v>412</v>
      </c>
      <c r="H106" s="321">
        <v>21300.0</v>
      </c>
      <c r="I106" s="252" t="s">
        <v>412</v>
      </c>
      <c r="J106" s="252" t="s">
        <v>413</v>
      </c>
      <c r="K106" s="252" t="s">
        <v>414</v>
      </c>
      <c r="L106" s="252" t="s">
        <v>1050</v>
      </c>
      <c r="M106" s="252" t="s">
        <v>1050</v>
      </c>
      <c r="N106" s="252" t="s">
        <v>417</v>
      </c>
      <c r="O106" s="252" t="s">
        <v>418</v>
      </c>
      <c r="P106" s="252" t="s">
        <v>431</v>
      </c>
      <c r="Q106" s="252" t="s">
        <v>420</v>
      </c>
      <c r="R106" s="320">
        <v>45747.31041666667</v>
      </c>
      <c r="S106" s="323"/>
      <c r="T106" s="323"/>
      <c r="U106" s="252" t="s">
        <v>1051</v>
      </c>
      <c r="V106" s="324"/>
      <c r="W106" s="324"/>
      <c r="X106" s="324"/>
      <c r="Y106" s="324"/>
      <c r="Z106" s="324"/>
      <c r="AA106" s="324"/>
      <c r="AB106" s="252" t="s">
        <v>1052</v>
      </c>
      <c r="AC106" s="325">
        <v>9.075194889E9</v>
      </c>
      <c r="AD106" s="252" t="s">
        <v>1053</v>
      </c>
      <c r="AE106" s="321">
        <v>170400.0</v>
      </c>
      <c r="AF106" s="252" t="s">
        <v>412</v>
      </c>
      <c r="AG106" s="252" t="s">
        <v>873</v>
      </c>
      <c r="AH106" s="321">
        <v>9.0</v>
      </c>
      <c r="AI106" s="323"/>
      <c r="AJ106" s="330" t="b">
        <v>1</v>
      </c>
      <c r="AK106" s="329">
        <v>45777.0</v>
      </c>
      <c r="AL106" s="320">
        <v>45747.31041666667</v>
      </c>
      <c r="AM106" s="252" t="s">
        <v>1054</v>
      </c>
      <c r="AN106" s="324"/>
      <c r="AO106" s="323"/>
      <c r="AP106" s="323"/>
      <c r="AQ106" s="323"/>
      <c r="AR106" s="323"/>
      <c r="AS106" s="323"/>
      <c r="AT106" s="252" t="s">
        <v>425</v>
      </c>
      <c r="AU106" s="321">
        <v>1049.0</v>
      </c>
      <c r="AV106" s="321">
        <v>8.0</v>
      </c>
      <c r="AW106" s="321">
        <v>2028.0</v>
      </c>
      <c r="AX106" s="252" t="s">
        <v>787</v>
      </c>
      <c r="AY106" s="252" t="s">
        <v>496</v>
      </c>
      <c r="AZ106" s="252" t="s">
        <v>426</v>
      </c>
    </row>
    <row r="107">
      <c r="A107" s="252" t="s">
        <v>1055</v>
      </c>
      <c r="B107" s="252" t="s">
        <v>1056</v>
      </c>
      <c r="C107" s="252" t="s">
        <v>410</v>
      </c>
      <c r="D107" s="252" t="s">
        <v>411</v>
      </c>
      <c r="E107" s="320">
        <v>45747.3125</v>
      </c>
      <c r="F107" s="321">
        <v>21400.0</v>
      </c>
      <c r="G107" s="252" t="s">
        <v>412</v>
      </c>
      <c r="H107" s="321">
        <v>21400.0</v>
      </c>
      <c r="I107" s="252" t="s">
        <v>412</v>
      </c>
      <c r="J107" s="252" t="s">
        <v>413</v>
      </c>
      <c r="K107" s="252" t="s">
        <v>414</v>
      </c>
      <c r="L107" s="252" t="s">
        <v>1057</v>
      </c>
      <c r="M107" s="252" t="s">
        <v>1057</v>
      </c>
      <c r="N107" s="252" t="s">
        <v>417</v>
      </c>
      <c r="O107" s="252" t="s">
        <v>418</v>
      </c>
      <c r="P107" s="252" t="s">
        <v>441</v>
      </c>
      <c r="Q107" s="252" t="s">
        <v>420</v>
      </c>
      <c r="R107" s="320">
        <v>45747.311111111114</v>
      </c>
      <c r="S107" s="323"/>
      <c r="T107" s="323"/>
      <c r="U107" s="252" t="s">
        <v>1058</v>
      </c>
      <c r="V107" s="324"/>
      <c r="W107" s="324"/>
      <c r="X107" s="324"/>
      <c r="Y107" s="324"/>
      <c r="Z107" s="324"/>
      <c r="AA107" s="324"/>
      <c r="AB107" s="252" t="s">
        <v>1059</v>
      </c>
      <c r="AC107" s="325">
        <v>7.026590398E9</v>
      </c>
      <c r="AD107" s="252" t="s">
        <v>1060</v>
      </c>
      <c r="AE107" s="321">
        <v>299600.0</v>
      </c>
      <c r="AF107" s="252" t="s">
        <v>412</v>
      </c>
      <c r="AG107" s="252" t="s">
        <v>873</v>
      </c>
      <c r="AH107" s="321">
        <v>15.0</v>
      </c>
      <c r="AI107" s="323"/>
      <c r="AJ107" s="330" t="b">
        <v>1</v>
      </c>
      <c r="AK107" s="329">
        <v>45777.0</v>
      </c>
      <c r="AL107" s="320">
        <v>45747.311111111114</v>
      </c>
      <c r="AM107" s="252" t="s">
        <v>1061</v>
      </c>
      <c r="AN107" s="324"/>
      <c r="AO107" s="323"/>
      <c r="AP107" s="323"/>
      <c r="AQ107" s="323"/>
      <c r="AR107" s="323"/>
      <c r="AS107" s="323"/>
      <c r="AT107" s="252" t="s">
        <v>534</v>
      </c>
      <c r="AU107" s="321">
        <v>8767.0</v>
      </c>
      <c r="AV107" s="321">
        <v>6.0</v>
      </c>
      <c r="AW107" s="321">
        <v>2026.0</v>
      </c>
      <c r="AX107" s="252" t="s">
        <v>445</v>
      </c>
      <c r="AY107" s="252" t="s">
        <v>535</v>
      </c>
      <c r="AZ107" s="252" t="s">
        <v>426</v>
      </c>
    </row>
    <row r="108">
      <c r="A108" s="252" t="s">
        <v>1062</v>
      </c>
      <c r="B108" s="252" t="s">
        <v>1063</v>
      </c>
      <c r="C108" s="252" t="s">
        <v>410</v>
      </c>
      <c r="D108" s="252" t="s">
        <v>411</v>
      </c>
      <c r="E108" s="320">
        <v>45747.31180555555</v>
      </c>
      <c r="F108" s="321">
        <v>16280.0</v>
      </c>
      <c r="G108" s="252" t="s">
        <v>412</v>
      </c>
      <c r="H108" s="321">
        <v>16280.0</v>
      </c>
      <c r="I108" s="252" t="s">
        <v>412</v>
      </c>
      <c r="J108" s="252" t="s">
        <v>413</v>
      </c>
      <c r="K108" s="252" t="s">
        <v>414</v>
      </c>
      <c r="L108" s="252" t="s">
        <v>1064</v>
      </c>
      <c r="M108" s="252" t="s">
        <v>1064</v>
      </c>
      <c r="N108" s="252" t="s">
        <v>417</v>
      </c>
      <c r="O108" s="252" t="s">
        <v>418</v>
      </c>
      <c r="P108" s="252" t="s">
        <v>441</v>
      </c>
      <c r="Q108" s="252" t="s">
        <v>420</v>
      </c>
      <c r="R108" s="320">
        <v>45747.31041666667</v>
      </c>
      <c r="S108" s="323"/>
      <c r="T108" s="323"/>
      <c r="U108" s="252" t="s">
        <v>1065</v>
      </c>
      <c r="V108" s="324"/>
      <c r="W108" s="324"/>
      <c r="X108" s="324"/>
      <c r="Y108" s="324"/>
      <c r="Z108" s="324"/>
      <c r="AA108" s="324"/>
      <c r="AB108" s="252" t="s">
        <v>1066</v>
      </c>
      <c r="AC108" s="325">
        <v>9.066143112E9</v>
      </c>
      <c r="AD108" s="252" t="s">
        <v>1067</v>
      </c>
      <c r="AE108" s="321">
        <v>179080.0</v>
      </c>
      <c r="AF108" s="252" t="s">
        <v>412</v>
      </c>
      <c r="AG108" s="252" t="s">
        <v>873</v>
      </c>
      <c r="AH108" s="321">
        <v>12.0</v>
      </c>
      <c r="AI108" s="323"/>
      <c r="AJ108" s="330" t="b">
        <v>1</v>
      </c>
      <c r="AK108" s="329">
        <v>45777.0</v>
      </c>
      <c r="AL108" s="320">
        <v>45747.31041666667</v>
      </c>
      <c r="AM108" s="252" t="s">
        <v>1068</v>
      </c>
      <c r="AN108" s="324"/>
      <c r="AO108" s="323"/>
      <c r="AP108" s="323"/>
      <c r="AQ108" s="323"/>
      <c r="AR108" s="323"/>
      <c r="AS108" s="323"/>
      <c r="AT108" s="252" t="s">
        <v>425</v>
      </c>
      <c r="AU108" s="321">
        <v>6570.0</v>
      </c>
      <c r="AV108" s="321">
        <v>11.0</v>
      </c>
      <c r="AW108" s="321">
        <v>2031.0</v>
      </c>
      <c r="AX108" s="252" t="s">
        <v>445</v>
      </c>
      <c r="AY108" s="252" t="s">
        <v>472</v>
      </c>
      <c r="AZ108" s="252" t="s">
        <v>426</v>
      </c>
    </row>
    <row r="109">
      <c r="A109" s="252" t="s">
        <v>1069</v>
      </c>
      <c r="B109" s="252" t="s">
        <v>1070</v>
      </c>
      <c r="C109" s="252" t="s">
        <v>410</v>
      </c>
      <c r="D109" s="252" t="s">
        <v>411</v>
      </c>
      <c r="E109" s="320">
        <v>45747.31180555555</v>
      </c>
      <c r="F109" s="321">
        <v>21300.0</v>
      </c>
      <c r="G109" s="252" t="s">
        <v>412</v>
      </c>
      <c r="H109" s="321">
        <v>21300.0</v>
      </c>
      <c r="I109" s="252" t="s">
        <v>412</v>
      </c>
      <c r="J109" s="252" t="s">
        <v>413</v>
      </c>
      <c r="K109" s="252" t="s">
        <v>414</v>
      </c>
      <c r="L109" s="252" t="s">
        <v>1071</v>
      </c>
      <c r="M109" s="252" t="s">
        <v>1071</v>
      </c>
      <c r="N109" s="252" t="s">
        <v>417</v>
      </c>
      <c r="O109" s="252" t="s">
        <v>418</v>
      </c>
      <c r="P109" s="252" t="s">
        <v>419</v>
      </c>
      <c r="Q109" s="252" t="s">
        <v>420</v>
      </c>
      <c r="R109" s="320">
        <v>45747.31180555555</v>
      </c>
      <c r="S109" s="323"/>
      <c r="T109" s="323"/>
      <c r="U109" s="252" t="s">
        <v>1072</v>
      </c>
      <c r="V109" s="324"/>
      <c r="W109" s="324"/>
      <c r="X109" s="324"/>
      <c r="Y109" s="324"/>
      <c r="Z109" s="324"/>
      <c r="AA109" s="324"/>
      <c r="AB109" s="252" t="s">
        <v>1073</v>
      </c>
      <c r="AC109" s="325">
        <v>9.031522929E9</v>
      </c>
      <c r="AD109" s="252" t="s">
        <v>1074</v>
      </c>
      <c r="AE109" s="321">
        <v>255600.0</v>
      </c>
      <c r="AF109" s="252" t="s">
        <v>412</v>
      </c>
      <c r="AG109" s="252" t="s">
        <v>873</v>
      </c>
      <c r="AH109" s="321">
        <v>13.0</v>
      </c>
      <c r="AI109" s="323"/>
      <c r="AJ109" s="330" t="b">
        <v>1</v>
      </c>
      <c r="AK109" s="329">
        <v>45777.0</v>
      </c>
      <c r="AL109" s="320">
        <v>45747.31180555555</v>
      </c>
      <c r="AM109" s="252" t="s">
        <v>1075</v>
      </c>
      <c r="AN109" s="324"/>
      <c r="AO109" s="323"/>
      <c r="AP109" s="323"/>
      <c r="AQ109" s="323"/>
      <c r="AR109" s="323"/>
      <c r="AS109" s="323"/>
      <c r="AT109" s="252" t="s">
        <v>425</v>
      </c>
      <c r="AU109" s="321">
        <v>7010.0</v>
      </c>
      <c r="AV109" s="321">
        <v>5.0</v>
      </c>
      <c r="AW109" s="321">
        <v>2030.0</v>
      </c>
      <c r="AX109" s="252" t="s">
        <v>787</v>
      </c>
      <c r="AY109" s="252" t="s">
        <v>1076</v>
      </c>
      <c r="AZ109" s="252" t="s">
        <v>426</v>
      </c>
    </row>
    <row r="110">
      <c r="A110" s="252" t="s">
        <v>1077</v>
      </c>
      <c r="B110" s="252" t="s">
        <v>1078</v>
      </c>
      <c r="C110" s="252" t="s">
        <v>410</v>
      </c>
      <c r="D110" s="252" t="s">
        <v>411</v>
      </c>
      <c r="E110" s="320">
        <v>45747.31180555555</v>
      </c>
      <c r="F110" s="321">
        <v>21400.0</v>
      </c>
      <c r="G110" s="252" t="s">
        <v>412</v>
      </c>
      <c r="H110" s="321">
        <v>21400.0</v>
      </c>
      <c r="I110" s="252" t="s">
        <v>412</v>
      </c>
      <c r="J110" s="252" t="s">
        <v>413</v>
      </c>
      <c r="K110" s="252" t="s">
        <v>414</v>
      </c>
      <c r="L110" s="252" t="s">
        <v>1079</v>
      </c>
      <c r="M110" s="252" t="s">
        <v>1079</v>
      </c>
      <c r="N110" s="252" t="s">
        <v>417</v>
      </c>
      <c r="O110" s="252" t="s">
        <v>418</v>
      </c>
      <c r="P110" s="252" t="s">
        <v>441</v>
      </c>
      <c r="Q110" s="252" t="s">
        <v>420</v>
      </c>
      <c r="R110" s="320">
        <v>45747.31041666667</v>
      </c>
      <c r="S110" s="323"/>
      <c r="T110" s="323"/>
      <c r="U110" s="252" t="s">
        <v>1080</v>
      </c>
      <c r="V110" s="324"/>
      <c r="W110" s="324"/>
      <c r="X110" s="324"/>
      <c r="Y110" s="324"/>
      <c r="Z110" s="324"/>
      <c r="AA110" s="324"/>
      <c r="AB110" s="252" t="s">
        <v>1081</v>
      </c>
      <c r="AC110" s="321">
        <v>9.092201536E9</v>
      </c>
      <c r="AD110" s="252" t="s">
        <v>1082</v>
      </c>
      <c r="AE110" s="321">
        <v>299600.0</v>
      </c>
      <c r="AF110" s="252" t="s">
        <v>412</v>
      </c>
      <c r="AG110" s="252" t="s">
        <v>873</v>
      </c>
      <c r="AH110" s="321">
        <v>15.0</v>
      </c>
      <c r="AI110" s="323"/>
      <c r="AJ110" s="330" t="b">
        <v>1</v>
      </c>
      <c r="AK110" s="329">
        <v>45777.0</v>
      </c>
      <c r="AL110" s="320">
        <v>45747.31041666667</v>
      </c>
      <c r="AM110" s="252" t="s">
        <v>1083</v>
      </c>
      <c r="AN110" s="324"/>
      <c r="AO110" s="324"/>
      <c r="AP110" s="323"/>
      <c r="AQ110" s="323"/>
      <c r="AR110" s="323"/>
      <c r="AS110" s="323"/>
      <c r="AT110" s="252" t="s">
        <v>534</v>
      </c>
      <c r="AU110" s="321">
        <v>5022.0</v>
      </c>
      <c r="AV110" s="321">
        <v>9.0</v>
      </c>
      <c r="AW110" s="321">
        <v>2029.0</v>
      </c>
      <c r="AX110" s="252" t="s">
        <v>445</v>
      </c>
      <c r="AY110" s="252" t="s">
        <v>875</v>
      </c>
      <c r="AZ110" s="252" t="s">
        <v>426</v>
      </c>
    </row>
    <row r="111">
      <c r="A111" s="252" t="s">
        <v>1084</v>
      </c>
      <c r="B111" s="252" t="s">
        <v>1085</v>
      </c>
      <c r="C111" s="252" t="s">
        <v>410</v>
      </c>
      <c r="D111" s="252" t="s">
        <v>411</v>
      </c>
      <c r="E111" s="320">
        <v>45747.31180555555</v>
      </c>
      <c r="F111" s="321">
        <v>54780.0</v>
      </c>
      <c r="G111" s="252" t="s">
        <v>412</v>
      </c>
      <c r="H111" s="321">
        <v>54780.0</v>
      </c>
      <c r="I111" s="252" t="s">
        <v>412</v>
      </c>
      <c r="J111" s="252" t="s">
        <v>413</v>
      </c>
      <c r="K111" s="252" t="s">
        <v>414</v>
      </c>
      <c r="L111" s="252" t="s">
        <v>1086</v>
      </c>
      <c r="M111" s="252" t="s">
        <v>1086</v>
      </c>
      <c r="N111" s="252" t="s">
        <v>417</v>
      </c>
      <c r="O111" s="252" t="s">
        <v>418</v>
      </c>
      <c r="P111" s="252" t="s">
        <v>441</v>
      </c>
      <c r="Q111" s="252" t="s">
        <v>420</v>
      </c>
      <c r="R111" s="320">
        <v>45747.31041666667</v>
      </c>
      <c r="S111" s="323"/>
      <c r="T111" s="323"/>
      <c r="U111" s="252" t="s">
        <v>1087</v>
      </c>
      <c r="V111" s="324"/>
      <c r="W111" s="324"/>
      <c r="X111" s="324"/>
      <c r="Y111" s="324"/>
      <c r="Z111" s="324"/>
      <c r="AA111" s="324"/>
      <c r="AB111" s="252" t="s">
        <v>1088</v>
      </c>
      <c r="AC111" s="328"/>
      <c r="AD111" s="252" t="s">
        <v>1089</v>
      </c>
      <c r="AE111" s="321">
        <v>219120.0</v>
      </c>
      <c r="AF111" s="252" t="s">
        <v>412</v>
      </c>
      <c r="AG111" s="252" t="s">
        <v>873</v>
      </c>
      <c r="AH111" s="321">
        <v>5.0</v>
      </c>
      <c r="AI111" s="323"/>
      <c r="AJ111" s="330" t="b">
        <v>1</v>
      </c>
      <c r="AK111" s="329">
        <v>45777.0</v>
      </c>
      <c r="AL111" s="320">
        <v>45747.31041666667</v>
      </c>
      <c r="AM111" s="252" t="s">
        <v>1090</v>
      </c>
      <c r="AN111" s="324"/>
      <c r="AO111" s="323"/>
      <c r="AP111" s="323"/>
      <c r="AQ111" s="323"/>
      <c r="AR111" s="323"/>
      <c r="AS111" s="323"/>
      <c r="AT111" s="252" t="s">
        <v>425</v>
      </c>
      <c r="AU111" s="321">
        <v>7966.0</v>
      </c>
      <c r="AV111" s="321">
        <v>3.0</v>
      </c>
      <c r="AW111" s="321">
        <v>2029.0</v>
      </c>
      <c r="AX111" s="252" t="s">
        <v>445</v>
      </c>
      <c r="AY111" s="252" t="s">
        <v>480</v>
      </c>
      <c r="AZ111" s="252" t="s">
        <v>426</v>
      </c>
    </row>
    <row r="112">
      <c r="A112" s="252" t="s">
        <v>1091</v>
      </c>
      <c r="B112" s="252" t="s">
        <v>1092</v>
      </c>
      <c r="C112" s="252" t="s">
        <v>410</v>
      </c>
      <c r="D112" s="252" t="s">
        <v>411</v>
      </c>
      <c r="E112" s="320">
        <v>45747.31180555555</v>
      </c>
      <c r="F112" s="321">
        <v>29800.0</v>
      </c>
      <c r="G112" s="252" t="s">
        <v>412</v>
      </c>
      <c r="H112" s="321">
        <v>29800.0</v>
      </c>
      <c r="I112" s="252" t="s">
        <v>412</v>
      </c>
      <c r="J112" s="252" t="s">
        <v>413</v>
      </c>
      <c r="K112" s="252" t="s">
        <v>414</v>
      </c>
      <c r="L112" s="252" t="s">
        <v>1093</v>
      </c>
      <c r="M112" s="252" t="s">
        <v>1093</v>
      </c>
      <c r="N112" s="252" t="s">
        <v>417</v>
      </c>
      <c r="O112" s="252" t="s">
        <v>418</v>
      </c>
      <c r="P112" s="252" t="s">
        <v>431</v>
      </c>
      <c r="Q112" s="252" t="s">
        <v>420</v>
      </c>
      <c r="R112" s="320">
        <v>45747.31041666667</v>
      </c>
      <c r="S112" s="323"/>
      <c r="T112" s="323"/>
      <c r="U112" s="252" t="s">
        <v>1094</v>
      </c>
      <c r="V112" s="324"/>
      <c r="W112" s="324"/>
      <c r="X112" s="324"/>
      <c r="Y112" s="324"/>
      <c r="Z112" s="324"/>
      <c r="AA112" s="324"/>
      <c r="AB112" s="252" t="s">
        <v>1095</v>
      </c>
      <c r="AC112" s="325">
        <v>9.037528425E9</v>
      </c>
      <c r="AD112" s="252" t="s">
        <v>1096</v>
      </c>
      <c r="AE112" s="321">
        <v>238400.0</v>
      </c>
      <c r="AF112" s="252" t="s">
        <v>412</v>
      </c>
      <c r="AG112" s="252" t="s">
        <v>873</v>
      </c>
      <c r="AH112" s="321">
        <v>9.0</v>
      </c>
      <c r="AI112" s="323"/>
      <c r="AJ112" s="330" t="b">
        <v>1</v>
      </c>
      <c r="AK112" s="329">
        <v>45777.0</v>
      </c>
      <c r="AL112" s="320">
        <v>45747.31041666667</v>
      </c>
      <c r="AM112" s="252" t="s">
        <v>1097</v>
      </c>
      <c r="AN112" s="324"/>
      <c r="AO112" s="324"/>
      <c r="AP112" s="323"/>
      <c r="AQ112" s="323"/>
      <c r="AR112" s="323"/>
      <c r="AS112" s="323"/>
      <c r="AT112" s="252" t="s">
        <v>425</v>
      </c>
      <c r="AU112" s="321">
        <v>2095.0</v>
      </c>
      <c r="AV112" s="321">
        <v>1.0</v>
      </c>
      <c r="AW112" s="321">
        <v>2028.0</v>
      </c>
      <c r="AX112" s="252" t="s">
        <v>495</v>
      </c>
      <c r="AY112" s="252" t="s">
        <v>706</v>
      </c>
      <c r="AZ112" s="252" t="s">
        <v>426</v>
      </c>
    </row>
    <row r="113">
      <c r="A113" s="252" t="s">
        <v>1098</v>
      </c>
      <c r="B113" s="252" t="s">
        <v>1099</v>
      </c>
      <c r="C113" s="252" t="s">
        <v>410</v>
      </c>
      <c r="D113" s="252" t="s">
        <v>411</v>
      </c>
      <c r="E113" s="320">
        <v>45747.31180555555</v>
      </c>
      <c r="F113" s="321">
        <v>21300.0</v>
      </c>
      <c r="G113" s="252" t="s">
        <v>412</v>
      </c>
      <c r="H113" s="321">
        <v>21300.0</v>
      </c>
      <c r="I113" s="252" t="s">
        <v>412</v>
      </c>
      <c r="J113" s="252" t="s">
        <v>413</v>
      </c>
      <c r="K113" s="252" t="s">
        <v>414</v>
      </c>
      <c r="L113" s="252" t="s">
        <v>1100</v>
      </c>
      <c r="M113" s="252" t="s">
        <v>1100</v>
      </c>
      <c r="N113" s="252" t="s">
        <v>417</v>
      </c>
      <c r="O113" s="252" t="s">
        <v>418</v>
      </c>
      <c r="P113" s="252" t="s">
        <v>431</v>
      </c>
      <c r="Q113" s="252" t="s">
        <v>420</v>
      </c>
      <c r="R113" s="320">
        <v>45747.31041666667</v>
      </c>
      <c r="S113" s="323"/>
      <c r="T113" s="323"/>
      <c r="U113" s="252" t="s">
        <v>1101</v>
      </c>
      <c r="V113" s="324"/>
      <c r="W113" s="324"/>
      <c r="X113" s="324"/>
      <c r="Y113" s="324"/>
      <c r="Z113" s="324"/>
      <c r="AA113" s="324"/>
      <c r="AB113" s="252" t="s">
        <v>1102</v>
      </c>
      <c r="AC113" s="325">
        <v>8.052307717E9</v>
      </c>
      <c r="AD113" s="252" t="s">
        <v>1103</v>
      </c>
      <c r="AE113" s="321">
        <v>234300.0</v>
      </c>
      <c r="AF113" s="252" t="s">
        <v>412</v>
      </c>
      <c r="AG113" s="252" t="s">
        <v>873</v>
      </c>
      <c r="AH113" s="321">
        <v>12.0</v>
      </c>
      <c r="AI113" s="323"/>
      <c r="AJ113" s="330" t="b">
        <v>1</v>
      </c>
      <c r="AK113" s="329">
        <v>45777.0</v>
      </c>
      <c r="AL113" s="320">
        <v>45747.31041666667</v>
      </c>
      <c r="AM113" s="252" t="s">
        <v>1104</v>
      </c>
      <c r="AN113" s="324"/>
      <c r="AO113" s="323"/>
      <c r="AP113" s="323"/>
      <c r="AQ113" s="323"/>
      <c r="AR113" s="323"/>
      <c r="AS113" s="323"/>
      <c r="AT113" s="252" t="s">
        <v>425</v>
      </c>
      <c r="AU113" s="321">
        <v>6301.0</v>
      </c>
      <c r="AV113" s="321">
        <v>11.0</v>
      </c>
      <c r="AW113" s="321">
        <v>2030.0</v>
      </c>
      <c r="AX113" s="324"/>
      <c r="AY113" s="252" t="s">
        <v>779</v>
      </c>
      <c r="AZ113" s="252" t="s">
        <v>426</v>
      </c>
    </row>
    <row r="114">
      <c r="A114" s="252" t="s">
        <v>1105</v>
      </c>
      <c r="B114" s="252" t="s">
        <v>1106</v>
      </c>
      <c r="C114" s="252" t="s">
        <v>410</v>
      </c>
      <c r="D114" s="252" t="s">
        <v>411</v>
      </c>
      <c r="E114" s="320">
        <v>45747.31180555555</v>
      </c>
      <c r="F114" s="321">
        <v>21300.0</v>
      </c>
      <c r="G114" s="252" t="s">
        <v>412</v>
      </c>
      <c r="H114" s="321">
        <v>21300.0</v>
      </c>
      <c r="I114" s="252" t="s">
        <v>412</v>
      </c>
      <c r="J114" s="252" t="s">
        <v>413</v>
      </c>
      <c r="K114" s="252" t="s">
        <v>414</v>
      </c>
      <c r="L114" s="252" t="s">
        <v>1107</v>
      </c>
      <c r="M114" s="252" t="s">
        <v>1107</v>
      </c>
      <c r="N114" s="252" t="s">
        <v>417</v>
      </c>
      <c r="O114" s="252" t="s">
        <v>418</v>
      </c>
      <c r="P114" s="252" t="s">
        <v>441</v>
      </c>
      <c r="Q114" s="252" t="s">
        <v>420</v>
      </c>
      <c r="R114" s="320">
        <v>45747.31041666667</v>
      </c>
      <c r="S114" s="323"/>
      <c r="T114" s="323"/>
      <c r="U114" s="252" t="s">
        <v>1108</v>
      </c>
      <c r="V114" s="324"/>
      <c r="W114" s="324"/>
      <c r="X114" s="324"/>
      <c r="Y114" s="324"/>
      <c r="Z114" s="324"/>
      <c r="AA114" s="324"/>
      <c r="AB114" s="252" t="s">
        <v>1109</v>
      </c>
      <c r="AC114" s="325">
        <v>8.083901942E9</v>
      </c>
      <c r="AD114" s="252" t="s">
        <v>1110</v>
      </c>
      <c r="AE114" s="321">
        <v>191700.0</v>
      </c>
      <c r="AF114" s="252" t="s">
        <v>412</v>
      </c>
      <c r="AG114" s="252" t="s">
        <v>873</v>
      </c>
      <c r="AH114" s="321">
        <v>10.0</v>
      </c>
      <c r="AI114" s="323"/>
      <c r="AJ114" s="330" t="b">
        <v>1</v>
      </c>
      <c r="AK114" s="329">
        <v>45777.0</v>
      </c>
      <c r="AL114" s="320">
        <v>45747.31041666667</v>
      </c>
      <c r="AM114" s="252" t="s">
        <v>1111</v>
      </c>
      <c r="AN114" s="324"/>
      <c r="AO114" s="323"/>
      <c r="AP114" s="323"/>
      <c r="AQ114" s="323"/>
      <c r="AR114" s="323"/>
      <c r="AS114" s="323"/>
      <c r="AT114" s="252" t="s">
        <v>425</v>
      </c>
      <c r="AU114" s="321">
        <v>1892.0</v>
      </c>
      <c r="AV114" s="321">
        <v>10.0</v>
      </c>
      <c r="AW114" s="321">
        <v>2028.0</v>
      </c>
      <c r="AX114" s="252" t="s">
        <v>435</v>
      </c>
      <c r="AY114" s="252" t="s">
        <v>480</v>
      </c>
      <c r="AZ114" s="252" t="s">
        <v>426</v>
      </c>
    </row>
    <row r="115">
      <c r="A115" s="252" t="s">
        <v>1112</v>
      </c>
      <c r="B115" s="252" t="s">
        <v>1113</v>
      </c>
      <c r="C115" s="252" t="s">
        <v>410</v>
      </c>
      <c r="D115" s="252" t="s">
        <v>411</v>
      </c>
      <c r="E115" s="320">
        <v>45747.311111111114</v>
      </c>
      <c r="F115" s="321">
        <v>21300.0</v>
      </c>
      <c r="G115" s="252" t="s">
        <v>412</v>
      </c>
      <c r="H115" s="321">
        <v>21300.0</v>
      </c>
      <c r="I115" s="252" t="s">
        <v>412</v>
      </c>
      <c r="J115" s="252" t="s">
        <v>413</v>
      </c>
      <c r="K115" s="252" t="s">
        <v>414</v>
      </c>
      <c r="L115" s="252" t="s">
        <v>1114</v>
      </c>
      <c r="M115" s="252" t="s">
        <v>1114</v>
      </c>
      <c r="N115" s="252" t="s">
        <v>417</v>
      </c>
      <c r="O115" s="252" t="s">
        <v>418</v>
      </c>
      <c r="P115" s="252" t="s">
        <v>431</v>
      </c>
      <c r="Q115" s="252" t="s">
        <v>420</v>
      </c>
      <c r="R115" s="320">
        <v>45747.31041666667</v>
      </c>
      <c r="S115" s="323"/>
      <c r="T115" s="323"/>
      <c r="U115" s="252" t="s">
        <v>1115</v>
      </c>
      <c r="V115" s="324"/>
      <c r="W115" s="324"/>
      <c r="X115" s="324"/>
      <c r="Y115" s="324"/>
      <c r="Z115" s="324"/>
      <c r="AA115" s="324"/>
      <c r="AB115" s="252" t="s">
        <v>1116</v>
      </c>
      <c r="AC115" s="325">
        <v>8.085871494E9</v>
      </c>
      <c r="AD115" s="252" t="s">
        <v>1117</v>
      </c>
      <c r="AE115" s="321">
        <v>170400.0</v>
      </c>
      <c r="AF115" s="252" t="s">
        <v>412</v>
      </c>
      <c r="AG115" s="252" t="s">
        <v>873</v>
      </c>
      <c r="AH115" s="321">
        <v>9.0</v>
      </c>
      <c r="AI115" s="323"/>
      <c r="AJ115" s="330" t="b">
        <v>1</v>
      </c>
      <c r="AK115" s="329">
        <v>45777.0</v>
      </c>
      <c r="AL115" s="320">
        <v>45747.31041666667</v>
      </c>
      <c r="AM115" s="252" t="s">
        <v>1118</v>
      </c>
      <c r="AN115" s="324"/>
      <c r="AO115" s="323"/>
      <c r="AP115" s="323"/>
      <c r="AQ115" s="323"/>
      <c r="AR115" s="323"/>
      <c r="AS115" s="323"/>
      <c r="AT115" s="252" t="s">
        <v>425</v>
      </c>
      <c r="AU115" s="321">
        <v>2519.0</v>
      </c>
      <c r="AV115" s="321">
        <v>1.0</v>
      </c>
      <c r="AW115" s="321">
        <v>2026.0</v>
      </c>
      <c r="AX115" s="252" t="s">
        <v>435</v>
      </c>
      <c r="AY115" s="252" t="s">
        <v>436</v>
      </c>
      <c r="AZ115" s="252" t="s">
        <v>426</v>
      </c>
    </row>
    <row r="116">
      <c r="A116" s="252" t="s">
        <v>1119</v>
      </c>
      <c r="B116" s="252" t="s">
        <v>1120</v>
      </c>
      <c r="C116" s="252" t="s">
        <v>410</v>
      </c>
      <c r="D116" s="252" t="s">
        <v>411</v>
      </c>
      <c r="E116" s="320">
        <v>45747.311111111114</v>
      </c>
      <c r="F116" s="321">
        <v>29800.0</v>
      </c>
      <c r="G116" s="252" t="s">
        <v>412</v>
      </c>
      <c r="H116" s="321">
        <v>29800.0</v>
      </c>
      <c r="I116" s="252" t="s">
        <v>412</v>
      </c>
      <c r="J116" s="252" t="s">
        <v>413</v>
      </c>
      <c r="K116" s="252" t="s">
        <v>414</v>
      </c>
      <c r="L116" s="252" t="s">
        <v>1121</v>
      </c>
      <c r="M116" s="252" t="s">
        <v>1121</v>
      </c>
      <c r="N116" s="252" t="s">
        <v>417</v>
      </c>
      <c r="O116" s="252" t="s">
        <v>418</v>
      </c>
      <c r="P116" s="252" t="s">
        <v>441</v>
      </c>
      <c r="Q116" s="252" t="s">
        <v>420</v>
      </c>
      <c r="R116" s="320">
        <v>45747.31041666667</v>
      </c>
      <c r="S116" s="323"/>
      <c r="T116" s="323"/>
      <c r="U116" s="252" t="s">
        <v>1122</v>
      </c>
      <c r="V116" s="324"/>
      <c r="W116" s="324"/>
      <c r="X116" s="324"/>
      <c r="Y116" s="324"/>
      <c r="Z116" s="324"/>
      <c r="AA116" s="324"/>
      <c r="AB116" s="252" t="s">
        <v>1123</v>
      </c>
      <c r="AC116" s="325">
        <v>8.09736881E9</v>
      </c>
      <c r="AD116" s="252" t="s">
        <v>1124</v>
      </c>
      <c r="AE116" s="321">
        <v>327800.0</v>
      </c>
      <c r="AF116" s="252" t="s">
        <v>412</v>
      </c>
      <c r="AG116" s="252" t="s">
        <v>873</v>
      </c>
      <c r="AH116" s="321">
        <v>12.0</v>
      </c>
      <c r="AI116" s="323"/>
      <c r="AJ116" s="330" t="b">
        <v>1</v>
      </c>
      <c r="AK116" s="329">
        <v>45777.0</v>
      </c>
      <c r="AL116" s="320">
        <v>45747.31041666667</v>
      </c>
      <c r="AM116" s="252" t="s">
        <v>1125</v>
      </c>
      <c r="AN116" s="324"/>
      <c r="AO116" s="324"/>
      <c r="AP116" s="323"/>
      <c r="AQ116" s="323"/>
      <c r="AR116" s="323"/>
      <c r="AS116" s="323"/>
      <c r="AT116" s="252" t="s">
        <v>425</v>
      </c>
      <c r="AU116" s="321">
        <v>14.0</v>
      </c>
      <c r="AV116" s="321">
        <v>9.0</v>
      </c>
      <c r="AW116" s="321">
        <v>2027.0</v>
      </c>
      <c r="AX116" s="252" t="s">
        <v>445</v>
      </c>
      <c r="AY116" s="252" t="s">
        <v>472</v>
      </c>
      <c r="AZ116" s="252" t="s">
        <v>426</v>
      </c>
    </row>
    <row r="117">
      <c r="A117" s="252" t="s">
        <v>1126</v>
      </c>
      <c r="B117" s="252" t="s">
        <v>1127</v>
      </c>
      <c r="C117" s="252" t="s">
        <v>410</v>
      </c>
      <c r="D117" s="252" t="s">
        <v>411</v>
      </c>
      <c r="E117" s="320">
        <v>45747.311111111114</v>
      </c>
      <c r="F117" s="321">
        <v>14800.0</v>
      </c>
      <c r="G117" s="252" t="s">
        <v>412</v>
      </c>
      <c r="H117" s="321">
        <v>14800.0</v>
      </c>
      <c r="I117" s="252" t="s">
        <v>412</v>
      </c>
      <c r="J117" s="252" t="s">
        <v>413</v>
      </c>
      <c r="K117" s="252" t="s">
        <v>414</v>
      </c>
      <c r="L117" s="252" t="s">
        <v>1128</v>
      </c>
      <c r="M117" s="252" t="s">
        <v>1128</v>
      </c>
      <c r="N117" s="252" t="s">
        <v>417</v>
      </c>
      <c r="O117" s="252" t="s">
        <v>418</v>
      </c>
      <c r="P117" s="252" t="s">
        <v>441</v>
      </c>
      <c r="Q117" s="252" t="s">
        <v>420</v>
      </c>
      <c r="R117" s="320">
        <v>45747.31041666667</v>
      </c>
      <c r="S117" s="323"/>
      <c r="T117" s="323"/>
      <c r="U117" s="252" t="s">
        <v>1129</v>
      </c>
      <c r="V117" s="324"/>
      <c r="W117" s="324"/>
      <c r="X117" s="324"/>
      <c r="Y117" s="324"/>
      <c r="Z117" s="324"/>
      <c r="AA117" s="324"/>
      <c r="AB117" s="252" t="s">
        <v>1130</v>
      </c>
      <c r="AC117" s="325">
        <v>8.095703546E9</v>
      </c>
      <c r="AD117" s="252" t="s">
        <v>1131</v>
      </c>
      <c r="AE117" s="321">
        <v>162800.0</v>
      </c>
      <c r="AF117" s="252" t="s">
        <v>412</v>
      </c>
      <c r="AG117" s="252" t="s">
        <v>873</v>
      </c>
      <c r="AH117" s="321">
        <v>12.0</v>
      </c>
      <c r="AI117" s="323"/>
      <c r="AJ117" s="330" t="b">
        <v>1</v>
      </c>
      <c r="AK117" s="329">
        <v>45777.0</v>
      </c>
      <c r="AL117" s="320">
        <v>45747.31041666667</v>
      </c>
      <c r="AM117" s="252" t="s">
        <v>1132</v>
      </c>
      <c r="AN117" s="324"/>
      <c r="AO117" s="323"/>
      <c r="AP117" s="323"/>
      <c r="AQ117" s="323"/>
      <c r="AR117" s="323"/>
      <c r="AS117" s="323"/>
      <c r="AT117" s="252" t="s">
        <v>425</v>
      </c>
      <c r="AU117" s="321">
        <v>2005.0</v>
      </c>
      <c r="AV117" s="321">
        <v>5.0</v>
      </c>
      <c r="AW117" s="321">
        <v>2025.0</v>
      </c>
      <c r="AX117" s="252" t="s">
        <v>445</v>
      </c>
      <c r="AY117" s="252" t="s">
        <v>504</v>
      </c>
      <c r="AZ117" s="252" t="s">
        <v>426</v>
      </c>
    </row>
    <row r="118">
      <c r="A118" s="252" t="s">
        <v>1133</v>
      </c>
      <c r="B118" s="252" t="s">
        <v>1134</v>
      </c>
      <c r="C118" s="252" t="s">
        <v>410</v>
      </c>
      <c r="D118" s="252" t="s">
        <v>411</v>
      </c>
      <c r="E118" s="320">
        <v>45747.31041666667</v>
      </c>
      <c r="F118" s="321">
        <v>2980.0</v>
      </c>
      <c r="G118" s="252" t="s">
        <v>412</v>
      </c>
      <c r="H118" s="321">
        <v>2980.0</v>
      </c>
      <c r="I118" s="252" t="s">
        <v>412</v>
      </c>
      <c r="J118" s="252" t="s">
        <v>413</v>
      </c>
      <c r="K118" s="252" t="s">
        <v>414</v>
      </c>
      <c r="L118" s="252" t="s">
        <v>1135</v>
      </c>
      <c r="M118" s="252" t="s">
        <v>1136</v>
      </c>
      <c r="N118" s="252" t="s">
        <v>417</v>
      </c>
      <c r="O118" s="252" t="s">
        <v>418</v>
      </c>
      <c r="P118" s="252" t="s">
        <v>419</v>
      </c>
      <c r="Q118" s="252" t="s">
        <v>420</v>
      </c>
      <c r="R118" s="320">
        <v>45747.31041666667</v>
      </c>
      <c r="S118" s="323"/>
      <c r="T118" s="323"/>
      <c r="U118" s="252" t="s">
        <v>1137</v>
      </c>
      <c r="V118" s="324"/>
      <c r="W118" s="324"/>
      <c r="X118" s="324"/>
      <c r="Y118" s="324"/>
      <c r="Z118" s="324"/>
      <c r="AA118" s="324"/>
      <c r="AB118" s="252" t="s">
        <v>1138</v>
      </c>
      <c r="AC118" s="325">
        <v>8.05467179E9</v>
      </c>
      <c r="AD118" s="324"/>
      <c r="AE118" s="324"/>
      <c r="AF118" s="324"/>
      <c r="AG118" s="324"/>
      <c r="AH118" s="324"/>
      <c r="AI118" s="323"/>
      <c r="AJ118" s="252" t="s">
        <v>423</v>
      </c>
      <c r="AK118" s="324"/>
      <c r="AL118" s="324"/>
      <c r="AM118" s="252" t="s">
        <v>1139</v>
      </c>
      <c r="AN118" s="324"/>
      <c r="AO118" s="323"/>
      <c r="AP118" s="323"/>
      <c r="AQ118" s="323"/>
      <c r="AR118" s="323"/>
      <c r="AS118" s="323"/>
      <c r="AT118" s="252" t="s">
        <v>425</v>
      </c>
      <c r="AU118" s="321">
        <v>3156.0</v>
      </c>
      <c r="AV118" s="321">
        <v>7.0</v>
      </c>
      <c r="AW118" s="321">
        <v>2028.0</v>
      </c>
      <c r="AX118" s="324"/>
      <c r="AY118" s="252" t="s">
        <v>587</v>
      </c>
      <c r="AZ118" s="252" t="s">
        <v>426</v>
      </c>
    </row>
    <row r="119">
      <c r="A119" s="252" t="s">
        <v>1140</v>
      </c>
      <c r="B119" s="252" t="s">
        <v>1141</v>
      </c>
      <c r="C119" s="252" t="s">
        <v>410</v>
      </c>
      <c r="D119" s="252" t="s">
        <v>411</v>
      </c>
      <c r="E119" s="320">
        <v>45747.31041666667</v>
      </c>
      <c r="F119" s="321">
        <v>27390.0</v>
      </c>
      <c r="G119" s="252" t="s">
        <v>412</v>
      </c>
      <c r="H119" s="321">
        <v>27390.0</v>
      </c>
      <c r="I119" s="252" t="s">
        <v>412</v>
      </c>
      <c r="J119" s="252" t="s">
        <v>413</v>
      </c>
      <c r="K119" s="252" t="s">
        <v>414</v>
      </c>
      <c r="L119" s="252" t="s">
        <v>1142</v>
      </c>
      <c r="M119" s="252" t="s">
        <v>1142</v>
      </c>
      <c r="N119" s="252" t="s">
        <v>417</v>
      </c>
      <c r="O119" s="252" t="s">
        <v>418</v>
      </c>
      <c r="P119" s="252" t="s">
        <v>812</v>
      </c>
      <c r="Q119" s="252" t="s">
        <v>420</v>
      </c>
      <c r="R119" s="320">
        <v>45747.31041666667</v>
      </c>
      <c r="S119" s="323"/>
      <c r="T119" s="323"/>
      <c r="U119" s="252" t="s">
        <v>1143</v>
      </c>
      <c r="V119" s="324"/>
      <c r="W119" s="324"/>
      <c r="X119" s="324"/>
      <c r="Y119" s="324"/>
      <c r="Z119" s="324"/>
      <c r="AA119" s="324"/>
      <c r="AB119" s="252" t="s">
        <v>1144</v>
      </c>
      <c r="AC119" s="325">
        <v>9.044034642E9</v>
      </c>
      <c r="AD119" s="252" t="s">
        <v>1145</v>
      </c>
      <c r="AE119" s="321">
        <v>328680.0</v>
      </c>
      <c r="AF119" s="252" t="s">
        <v>412</v>
      </c>
      <c r="AG119" s="252" t="s">
        <v>873</v>
      </c>
      <c r="AH119" s="321">
        <v>13.0</v>
      </c>
      <c r="AI119" s="323"/>
      <c r="AJ119" s="330" t="b">
        <v>1</v>
      </c>
      <c r="AK119" s="329">
        <v>45777.0</v>
      </c>
      <c r="AL119" s="320">
        <v>45747.31041666667</v>
      </c>
      <c r="AM119" s="252" t="s">
        <v>1146</v>
      </c>
      <c r="AN119" s="324"/>
      <c r="AO119" s="324"/>
      <c r="AP119" s="323"/>
      <c r="AQ119" s="323"/>
      <c r="AR119" s="323"/>
      <c r="AS119" s="323"/>
      <c r="AT119" s="252" t="s">
        <v>425</v>
      </c>
      <c r="AU119" s="321">
        <v>809.0</v>
      </c>
      <c r="AV119" s="321">
        <v>2.0</v>
      </c>
      <c r="AW119" s="321">
        <v>2027.0</v>
      </c>
      <c r="AX119" s="252" t="s">
        <v>816</v>
      </c>
      <c r="AY119" s="252" t="s">
        <v>817</v>
      </c>
      <c r="AZ119" s="252" t="s">
        <v>426</v>
      </c>
    </row>
    <row r="120">
      <c r="A120" s="252" t="s">
        <v>1147</v>
      </c>
      <c r="B120" s="252" t="s">
        <v>1148</v>
      </c>
      <c r="C120" s="252" t="s">
        <v>410</v>
      </c>
      <c r="D120" s="252" t="s">
        <v>411</v>
      </c>
      <c r="E120" s="320">
        <v>45747.31041666667</v>
      </c>
      <c r="F120" s="321">
        <v>21300.0</v>
      </c>
      <c r="G120" s="252" t="s">
        <v>412</v>
      </c>
      <c r="H120" s="321">
        <v>21300.0</v>
      </c>
      <c r="I120" s="252" t="s">
        <v>412</v>
      </c>
      <c r="J120" s="252" t="s">
        <v>413</v>
      </c>
      <c r="K120" s="252" t="s">
        <v>414</v>
      </c>
      <c r="L120" s="252" t="s">
        <v>1149</v>
      </c>
      <c r="M120" s="252" t="s">
        <v>1149</v>
      </c>
      <c r="N120" s="252" t="s">
        <v>417</v>
      </c>
      <c r="O120" s="252" t="s">
        <v>418</v>
      </c>
      <c r="P120" s="252" t="s">
        <v>812</v>
      </c>
      <c r="Q120" s="252" t="s">
        <v>420</v>
      </c>
      <c r="R120" s="320">
        <v>45747.31041666667</v>
      </c>
      <c r="S120" s="323"/>
      <c r="T120" s="323"/>
      <c r="U120" s="252" t="s">
        <v>1150</v>
      </c>
      <c r="V120" s="324"/>
      <c r="W120" s="324"/>
      <c r="X120" s="324"/>
      <c r="Y120" s="324"/>
      <c r="Z120" s="324"/>
      <c r="AA120" s="324"/>
      <c r="AB120" s="252" t="s">
        <v>1151</v>
      </c>
      <c r="AC120" s="325">
        <v>8.030901303E9</v>
      </c>
      <c r="AD120" s="252" t="s">
        <v>1152</v>
      </c>
      <c r="AE120" s="321">
        <v>170400.0</v>
      </c>
      <c r="AF120" s="252" t="s">
        <v>412</v>
      </c>
      <c r="AG120" s="252" t="s">
        <v>873</v>
      </c>
      <c r="AH120" s="321">
        <v>9.0</v>
      </c>
      <c r="AI120" s="323"/>
      <c r="AJ120" s="330" t="b">
        <v>1</v>
      </c>
      <c r="AK120" s="329">
        <v>45777.0</v>
      </c>
      <c r="AL120" s="320">
        <v>45747.31041666667</v>
      </c>
      <c r="AM120" s="252" t="s">
        <v>1153</v>
      </c>
      <c r="AN120" s="324"/>
      <c r="AO120" s="323"/>
      <c r="AP120" s="323"/>
      <c r="AQ120" s="323"/>
      <c r="AR120" s="323"/>
      <c r="AS120" s="323"/>
      <c r="AT120" s="252" t="s">
        <v>425</v>
      </c>
      <c r="AU120" s="321">
        <v>1003.0</v>
      </c>
      <c r="AV120" s="321">
        <v>12.0</v>
      </c>
      <c r="AW120" s="321">
        <v>2029.0</v>
      </c>
      <c r="AX120" s="252" t="s">
        <v>816</v>
      </c>
      <c r="AY120" s="252" t="s">
        <v>930</v>
      </c>
      <c r="AZ120" s="252" t="s">
        <v>426</v>
      </c>
    </row>
    <row r="121">
      <c r="A121" s="252" t="s">
        <v>1154</v>
      </c>
      <c r="B121" s="252" t="s">
        <v>1155</v>
      </c>
      <c r="C121" s="252" t="s">
        <v>410</v>
      </c>
      <c r="D121" s="252" t="s">
        <v>411</v>
      </c>
      <c r="E121" s="320">
        <v>45747.31041666667</v>
      </c>
      <c r="F121" s="321">
        <v>21400.0</v>
      </c>
      <c r="G121" s="252" t="s">
        <v>412</v>
      </c>
      <c r="H121" s="321">
        <v>21400.0</v>
      </c>
      <c r="I121" s="252" t="s">
        <v>412</v>
      </c>
      <c r="J121" s="252" t="s">
        <v>413</v>
      </c>
      <c r="K121" s="252" t="s">
        <v>414</v>
      </c>
      <c r="L121" s="252" t="s">
        <v>1156</v>
      </c>
      <c r="M121" s="252" t="s">
        <v>1156</v>
      </c>
      <c r="N121" s="252" t="s">
        <v>417</v>
      </c>
      <c r="O121" s="252" t="s">
        <v>418</v>
      </c>
      <c r="P121" s="252" t="s">
        <v>419</v>
      </c>
      <c r="Q121" s="252" t="s">
        <v>420</v>
      </c>
      <c r="R121" s="320">
        <v>45747.31041666667</v>
      </c>
      <c r="S121" s="323"/>
      <c r="T121" s="323"/>
      <c r="U121" s="252" t="s">
        <v>1157</v>
      </c>
      <c r="V121" s="324"/>
      <c r="W121" s="324"/>
      <c r="X121" s="324"/>
      <c r="Y121" s="324"/>
      <c r="Z121" s="324"/>
      <c r="AA121" s="324"/>
      <c r="AB121" s="252" t="s">
        <v>1158</v>
      </c>
      <c r="AC121" s="325">
        <v>9.041085062E9</v>
      </c>
      <c r="AD121" s="252" t="s">
        <v>1159</v>
      </c>
      <c r="AE121" s="321">
        <v>214000.0</v>
      </c>
      <c r="AF121" s="252" t="s">
        <v>412</v>
      </c>
      <c r="AG121" s="252" t="s">
        <v>873</v>
      </c>
      <c r="AH121" s="321">
        <v>11.0</v>
      </c>
      <c r="AI121" s="323"/>
      <c r="AJ121" s="330" t="b">
        <v>1</v>
      </c>
      <c r="AK121" s="329">
        <v>45777.0</v>
      </c>
      <c r="AL121" s="320">
        <v>45747.31041666667</v>
      </c>
      <c r="AM121" s="252" t="s">
        <v>1160</v>
      </c>
      <c r="AN121" s="324"/>
      <c r="AO121" s="323"/>
      <c r="AP121" s="323"/>
      <c r="AQ121" s="323"/>
      <c r="AR121" s="323"/>
      <c r="AS121" s="323"/>
      <c r="AT121" s="252" t="s">
        <v>425</v>
      </c>
      <c r="AU121" s="321">
        <v>3708.0</v>
      </c>
      <c r="AV121" s="321">
        <v>1.0</v>
      </c>
      <c r="AW121" s="321">
        <v>2028.0</v>
      </c>
      <c r="AX121" s="252" t="s">
        <v>787</v>
      </c>
      <c r="AY121" s="324"/>
      <c r="AZ121" s="252" t="s">
        <v>426</v>
      </c>
    </row>
    <row r="122">
      <c r="A122" s="252" t="s">
        <v>1161</v>
      </c>
      <c r="B122" s="252" t="s">
        <v>1162</v>
      </c>
      <c r="C122" s="252" t="s">
        <v>410</v>
      </c>
      <c r="D122" s="252" t="s">
        <v>411</v>
      </c>
      <c r="E122" s="320">
        <v>45747.31041666667</v>
      </c>
      <c r="F122" s="321">
        <v>21300.0</v>
      </c>
      <c r="G122" s="252" t="s">
        <v>412</v>
      </c>
      <c r="H122" s="321">
        <v>21300.0</v>
      </c>
      <c r="I122" s="252" t="s">
        <v>412</v>
      </c>
      <c r="J122" s="252" t="s">
        <v>413</v>
      </c>
      <c r="K122" s="252" t="s">
        <v>414</v>
      </c>
      <c r="L122" s="252" t="s">
        <v>1163</v>
      </c>
      <c r="M122" s="252" t="s">
        <v>1163</v>
      </c>
      <c r="N122" s="252" t="s">
        <v>417</v>
      </c>
      <c r="O122" s="252" t="s">
        <v>418</v>
      </c>
      <c r="P122" s="252" t="s">
        <v>419</v>
      </c>
      <c r="Q122" s="252" t="s">
        <v>420</v>
      </c>
      <c r="R122" s="320">
        <v>45747.31041666667</v>
      </c>
      <c r="S122" s="323"/>
      <c r="T122" s="323"/>
      <c r="U122" s="252" t="s">
        <v>1164</v>
      </c>
      <c r="V122" s="324"/>
      <c r="W122" s="324"/>
      <c r="X122" s="324"/>
      <c r="Y122" s="324"/>
      <c r="Z122" s="324"/>
      <c r="AA122" s="324"/>
      <c r="AB122" s="252" t="s">
        <v>1165</v>
      </c>
      <c r="AC122" s="325">
        <v>8.069318508E9</v>
      </c>
      <c r="AD122" s="252" t="s">
        <v>1166</v>
      </c>
      <c r="AE122" s="321">
        <v>255600.0</v>
      </c>
      <c r="AF122" s="252" t="s">
        <v>412</v>
      </c>
      <c r="AG122" s="252" t="s">
        <v>873</v>
      </c>
      <c r="AH122" s="321">
        <v>13.0</v>
      </c>
      <c r="AI122" s="323"/>
      <c r="AJ122" s="330" t="b">
        <v>1</v>
      </c>
      <c r="AK122" s="329">
        <v>45777.0</v>
      </c>
      <c r="AL122" s="320">
        <v>45747.31041666667</v>
      </c>
      <c r="AM122" s="252" t="s">
        <v>1167</v>
      </c>
      <c r="AN122" s="324"/>
      <c r="AO122" s="323"/>
      <c r="AP122" s="323"/>
      <c r="AQ122" s="323"/>
      <c r="AR122" s="323"/>
      <c r="AS122" s="323"/>
      <c r="AT122" s="252" t="s">
        <v>425</v>
      </c>
      <c r="AU122" s="321">
        <v>9014.0</v>
      </c>
      <c r="AV122" s="321">
        <v>4.0</v>
      </c>
      <c r="AW122" s="321">
        <v>2026.0</v>
      </c>
      <c r="AX122" s="324"/>
      <c r="AY122" s="252" t="s">
        <v>587</v>
      </c>
      <c r="AZ122" s="252" t="s">
        <v>426</v>
      </c>
    </row>
    <row r="123">
      <c r="A123" s="252" t="s">
        <v>1168</v>
      </c>
      <c r="B123" s="252" t="s">
        <v>1169</v>
      </c>
      <c r="C123" s="252" t="s">
        <v>410</v>
      </c>
      <c r="D123" s="252" t="s">
        <v>411</v>
      </c>
      <c r="E123" s="320">
        <v>45747.31041666667</v>
      </c>
      <c r="F123" s="321">
        <v>14800.0</v>
      </c>
      <c r="G123" s="252" t="s">
        <v>412</v>
      </c>
      <c r="H123" s="321">
        <v>14800.0</v>
      </c>
      <c r="I123" s="252" t="s">
        <v>412</v>
      </c>
      <c r="J123" s="252" t="s">
        <v>413</v>
      </c>
      <c r="K123" s="252" t="s">
        <v>414</v>
      </c>
      <c r="L123" s="252" t="s">
        <v>1170</v>
      </c>
      <c r="M123" s="252" t="s">
        <v>1170</v>
      </c>
      <c r="N123" s="252" t="s">
        <v>417</v>
      </c>
      <c r="O123" s="252" t="s">
        <v>418</v>
      </c>
      <c r="P123" s="252" t="s">
        <v>419</v>
      </c>
      <c r="Q123" s="252" t="s">
        <v>420</v>
      </c>
      <c r="R123" s="320">
        <v>45747.31041666667</v>
      </c>
      <c r="S123" s="323"/>
      <c r="T123" s="323"/>
      <c r="U123" s="252" t="s">
        <v>1171</v>
      </c>
      <c r="V123" s="324"/>
      <c r="W123" s="324"/>
      <c r="X123" s="324"/>
      <c r="Y123" s="324"/>
      <c r="Z123" s="324"/>
      <c r="AA123" s="324"/>
      <c r="AB123" s="252" t="s">
        <v>1172</v>
      </c>
      <c r="AC123" s="325">
        <v>9.068778891E9</v>
      </c>
      <c r="AD123" s="252" t="s">
        <v>1173</v>
      </c>
      <c r="AE123" s="321">
        <v>133200.0</v>
      </c>
      <c r="AF123" s="252" t="s">
        <v>412</v>
      </c>
      <c r="AG123" s="252" t="s">
        <v>873</v>
      </c>
      <c r="AH123" s="321">
        <v>10.0</v>
      </c>
      <c r="AI123" s="323"/>
      <c r="AJ123" s="330" t="b">
        <v>1</v>
      </c>
      <c r="AK123" s="329">
        <v>45777.0</v>
      </c>
      <c r="AL123" s="320">
        <v>45747.31041666667</v>
      </c>
      <c r="AM123" s="252" t="s">
        <v>1174</v>
      </c>
      <c r="AN123" s="324"/>
      <c r="AO123" s="323"/>
      <c r="AP123" s="323"/>
      <c r="AQ123" s="323"/>
      <c r="AR123" s="323"/>
      <c r="AS123" s="323"/>
      <c r="AT123" s="252" t="s">
        <v>425</v>
      </c>
      <c r="AU123" s="321">
        <v>5242.0</v>
      </c>
      <c r="AV123" s="321">
        <v>12.0</v>
      </c>
      <c r="AW123" s="321">
        <v>2027.0</v>
      </c>
      <c r="AX123" s="324"/>
      <c r="AY123" s="252" t="s">
        <v>587</v>
      </c>
      <c r="AZ123" s="252" t="s">
        <v>426</v>
      </c>
    </row>
    <row r="124">
      <c r="A124" s="252" t="s">
        <v>1175</v>
      </c>
      <c r="B124" s="252" t="s">
        <v>1176</v>
      </c>
      <c r="C124" s="252" t="s">
        <v>410</v>
      </c>
      <c r="D124" s="252" t="s">
        <v>411</v>
      </c>
      <c r="E124" s="320">
        <v>45747.30972222222</v>
      </c>
      <c r="F124" s="321">
        <v>32780.0</v>
      </c>
      <c r="G124" s="252" t="s">
        <v>412</v>
      </c>
      <c r="H124" s="321">
        <v>32780.0</v>
      </c>
      <c r="I124" s="252" t="s">
        <v>412</v>
      </c>
      <c r="J124" s="252" t="s">
        <v>413</v>
      </c>
      <c r="K124" s="252" t="s">
        <v>414</v>
      </c>
      <c r="L124" s="252" t="s">
        <v>1177</v>
      </c>
      <c r="M124" s="252" t="s">
        <v>1177</v>
      </c>
      <c r="N124" s="252" t="s">
        <v>417</v>
      </c>
      <c r="O124" s="252" t="s">
        <v>418</v>
      </c>
      <c r="P124" s="252" t="s">
        <v>441</v>
      </c>
      <c r="Q124" s="252" t="s">
        <v>420</v>
      </c>
      <c r="R124" s="320">
        <v>45747.30902777778</v>
      </c>
      <c r="S124" s="323"/>
      <c r="T124" s="323"/>
      <c r="U124" s="252" t="s">
        <v>1178</v>
      </c>
      <c r="V124" s="324"/>
      <c r="W124" s="324"/>
      <c r="X124" s="324"/>
      <c r="Y124" s="324"/>
      <c r="Z124" s="324"/>
      <c r="AA124" s="324"/>
      <c r="AB124" s="252" t="s">
        <v>1179</v>
      </c>
      <c r="AC124" s="325">
        <v>8.054040079E9</v>
      </c>
      <c r="AD124" s="252" t="s">
        <v>1180</v>
      </c>
      <c r="AE124" s="321">
        <v>262240.0</v>
      </c>
      <c r="AF124" s="252" t="s">
        <v>412</v>
      </c>
      <c r="AG124" s="252" t="s">
        <v>873</v>
      </c>
      <c r="AH124" s="321">
        <v>9.0</v>
      </c>
      <c r="AI124" s="323"/>
      <c r="AJ124" s="330" t="b">
        <v>1</v>
      </c>
      <c r="AK124" s="329">
        <v>45777.0</v>
      </c>
      <c r="AL124" s="320">
        <v>45747.30902777778</v>
      </c>
      <c r="AM124" s="252" t="s">
        <v>1181</v>
      </c>
      <c r="AN124" s="324"/>
      <c r="AO124" s="323"/>
      <c r="AP124" s="323"/>
      <c r="AQ124" s="323"/>
      <c r="AR124" s="323"/>
      <c r="AS124" s="323"/>
      <c r="AT124" s="252" t="s">
        <v>425</v>
      </c>
      <c r="AU124" s="321">
        <v>8275.0</v>
      </c>
      <c r="AV124" s="321">
        <v>6.0</v>
      </c>
      <c r="AW124" s="321">
        <v>2026.0</v>
      </c>
      <c r="AX124" s="252" t="s">
        <v>435</v>
      </c>
      <c r="AY124" s="252" t="s">
        <v>480</v>
      </c>
      <c r="AZ124" s="252" t="s">
        <v>426</v>
      </c>
    </row>
    <row r="125">
      <c r="A125" s="252" t="s">
        <v>1182</v>
      </c>
      <c r="B125" s="252" t="s">
        <v>1183</v>
      </c>
      <c r="C125" s="252" t="s">
        <v>410</v>
      </c>
      <c r="D125" s="252" t="s">
        <v>411</v>
      </c>
      <c r="E125" s="320">
        <v>45747.30902777778</v>
      </c>
      <c r="F125" s="321">
        <v>14800.0</v>
      </c>
      <c r="G125" s="252" t="s">
        <v>412</v>
      </c>
      <c r="H125" s="321">
        <v>14800.0</v>
      </c>
      <c r="I125" s="252" t="s">
        <v>412</v>
      </c>
      <c r="J125" s="252" t="s">
        <v>413</v>
      </c>
      <c r="K125" s="252" t="s">
        <v>414</v>
      </c>
      <c r="L125" s="252" t="s">
        <v>1184</v>
      </c>
      <c r="M125" s="252" t="s">
        <v>1184</v>
      </c>
      <c r="N125" s="252" t="s">
        <v>417</v>
      </c>
      <c r="O125" s="252" t="s">
        <v>418</v>
      </c>
      <c r="P125" s="252" t="s">
        <v>431</v>
      </c>
      <c r="Q125" s="252" t="s">
        <v>420</v>
      </c>
      <c r="R125" s="320">
        <v>45747.308333333334</v>
      </c>
      <c r="S125" s="323"/>
      <c r="T125" s="323"/>
      <c r="U125" s="252" t="s">
        <v>1185</v>
      </c>
      <c r="V125" s="324"/>
      <c r="W125" s="324"/>
      <c r="X125" s="324"/>
      <c r="Y125" s="324"/>
      <c r="Z125" s="324"/>
      <c r="AA125" s="324"/>
      <c r="AB125" s="252" t="s">
        <v>1186</v>
      </c>
      <c r="AC125" s="325">
        <v>8.012267678E9</v>
      </c>
      <c r="AD125" s="252" t="s">
        <v>1187</v>
      </c>
      <c r="AE125" s="321">
        <v>133200.0</v>
      </c>
      <c r="AF125" s="252" t="s">
        <v>412</v>
      </c>
      <c r="AG125" s="252" t="s">
        <v>873</v>
      </c>
      <c r="AH125" s="321">
        <v>10.0</v>
      </c>
      <c r="AI125" s="323"/>
      <c r="AJ125" s="330" t="b">
        <v>1</v>
      </c>
      <c r="AK125" s="329">
        <v>45777.0</v>
      </c>
      <c r="AL125" s="320">
        <v>45747.308333333334</v>
      </c>
      <c r="AM125" s="252" t="s">
        <v>1188</v>
      </c>
      <c r="AN125" s="324"/>
      <c r="AO125" s="324"/>
      <c r="AP125" s="323"/>
      <c r="AQ125" s="323"/>
      <c r="AR125" s="323"/>
      <c r="AS125" s="323"/>
      <c r="AT125" s="252" t="s">
        <v>425</v>
      </c>
      <c r="AU125" s="321">
        <v>4825.0</v>
      </c>
      <c r="AV125" s="321">
        <v>6.0</v>
      </c>
      <c r="AW125" s="321">
        <v>2030.0</v>
      </c>
      <c r="AX125" s="252" t="s">
        <v>953</v>
      </c>
      <c r="AY125" s="252" t="s">
        <v>464</v>
      </c>
      <c r="AZ125" s="252" t="s">
        <v>426</v>
      </c>
    </row>
    <row r="126">
      <c r="A126" s="252" t="s">
        <v>1189</v>
      </c>
      <c r="B126" s="252" t="s">
        <v>1190</v>
      </c>
      <c r="C126" s="252" t="s">
        <v>410</v>
      </c>
      <c r="D126" s="252" t="s">
        <v>411</v>
      </c>
      <c r="E126" s="320">
        <v>45747.30416666667</v>
      </c>
      <c r="F126" s="321">
        <v>2980.0</v>
      </c>
      <c r="G126" s="252" t="s">
        <v>412</v>
      </c>
      <c r="H126" s="321">
        <v>2980.0</v>
      </c>
      <c r="I126" s="252" t="s">
        <v>412</v>
      </c>
      <c r="J126" s="252" t="s">
        <v>413</v>
      </c>
      <c r="K126" s="252" t="s">
        <v>414</v>
      </c>
      <c r="L126" s="252" t="s">
        <v>1191</v>
      </c>
      <c r="M126" s="252" t="s">
        <v>1192</v>
      </c>
      <c r="N126" s="252" t="s">
        <v>417</v>
      </c>
      <c r="O126" s="252" t="s">
        <v>418</v>
      </c>
      <c r="P126" s="252" t="s">
        <v>441</v>
      </c>
      <c r="Q126" s="252" t="s">
        <v>420</v>
      </c>
      <c r="R126" s="320">
        <v>45747.302777777775</v>
      </c>
      <c r="S126" s="323"/>
      <c r="T126" s="323"/>
      <c r="U126" s="252" t="s">
        <v>1193</v>
      </c>
      <c r="V126" s="324"/>
      <c r="W126" s="324"/>
      <c r="X126" s="324"/>
      <c r="Y126" s="324"/>
      <c r="Z126" s="324"/>
      <c r="AA126" s="324"/>
      <c r="AB126" s="252" t="s">
        <v>1194</v>
      </c>
      <c r="AC126" s="325">
        <v>9.021225E9</v>
      </c>
      <c r="AD126" s="324"/>
      <c r="AE126" s="324"/>
      <c r="AF126" s="324"/>
      <c r="AG126" s="324"/>
      <c r="AH126" s="324"/>
      <c r="AI126" s="323"/>
      <c r="AJ126" s="252" t="s">
        <v>423</v>
      </c>
      <c r="AK126" s="326"/>
      <c r="AL126" s="327"/>
      <c r="AM126" s="252" t="s">
        <v>1195</v>
      </c>
      <c r="AN126" s="324"/>
      <c r="AO126" s="323"/>
      <c r="AP126" s="323"/>
      <c r="AQ126" s="323"/>
      <c r="AR126" s="323"/>
      <c r="AS126" s="323"/>
      <c r="AT126" s="252" t="s">
        <v>534</v>
      </c>
      <c r="AU126" s="321">
        <v>7700.0</v>
      </c>
      <c r="AV126" s="321">
        <v>2.0</v>
      </c>
      <c r="AW126" s="321">
        <v>2029.0</v>
      </c>
      <c r="AX126" s="252" t="s">
        <v>445</v>
      </c>
      <c r="AY126" s="252" t="s">
        <v>1196</v>
      </c>
      <c r="AZ126" s="252" t="s">
        <v>426</v>
      </c>
    </row>
    <row r="127">
      <c r="A127" s="252" t="s">
        <v>1197</v>
      </c>
      <c r="B127" s="252" t="s">
        <v>1198</v>
      </c>
      <c r="C127" s="252" t="s">
        <v>410</v>
      </c>
      <c r="D127" s="252" t="s">
        <v>411</v>
      </c>
      <c r="E127" s="320">
        <v>45747.29375</v>
      </c>
      <c r="F127" s="321">
        <v>9800.0</v>
      </c>
      <c r="G127" s="252" t="s">
        <v>412</v>
      </c>
      <c r="H127" s="321">
        <v>9800.0</v>
      </c>
      <c r="I127" s="252" t="s">
        <v>412</v>
      </c>
      <c r="J127" s="252" t="s">
        <v>413</v>
      </c>
      <c r="K127" s="252" t="s">
        <v>414</v>
      </c>
      <c r="L127" s="252" t="s">
        <v>1199</v>
      </c>
      <c r="M127" s="252" t="s">
        <v>1200</v>
      </c>
      <c r="N127" s="252" t="s">
        <v>417</v>
      </c>
      <c r="O127" s="252" t="s">
        <v>418</v>
      </c>
      <c r="P127" s="252" t="s">
        <v>812</v>
      </c>
      <c r="Q127" s="252" t="s">
        <v>420</v>
      </c>
      <c r="R127" s="320">
        <v>45747.29375</v>
      </c>
      <c r="S127" s="323"/>
      <c r="T127" s="323"/>
      <c r="U127" s="252" t="s">
        <v>1201</v>
      </c>
      <c r="V127" s="324"/>
      <c r="W127" s="324"/>
      <c r="X127" s="324"/>
      <c r="Y127" s="324"/>
      <c r="Z127" s="324"/>
      <c r="AA127" s="324"/>
      <c r="AB127" s="252" t="s">
        <v>1202</v>
      </c>
      <c r="AC127" s="325">
        <v>9.023938008E9</v>
      </c>
      <c r="AD127" s="324"/>
      <c r="AE127" s="324"/>
      <c r="AF127" s="324"/>
      <c r="AG127" s="324"/>
      <c r="AH127" s="324"/>
      <c r="AI127" s="323"/>
      <c r="AJ127" s="252" t="s">
        <v>423</v>
      </c>
      <c r="AK127" s="326"/>
      <c r="AL127" s="327"/>
      <c r="AM127" s="252" t="s">
        <v>1203</v>
      </c>
      <c r="AN127" s="324"/>
      <c r="AO127" s="323"/>
      <c r="AP127" s="323"/>
      <c r="AQ127" s="323"/>
      <c r="AR127" s="323"/>
      <c r="AS127" s="323"/>
      <c r="AT127" s="252" t="s">
        <v>425</v>
      </c>
      <c r="AU127" s="321">
        <v>1016.0</v>
      </c>
      <c r="AV127" s="321">
        <v>7.0</v>
      </c>
      <c r="AW127" s="321">
        <v>2028.0</v>
      </c>
      <c r="AX127" s="252" t="s">
        <v>816</v>
      </c>
      <c r="AY127" s="252" t="s">
        <v>930</v>
      </c>
      <c r="AZ127" s="252" t="s">
        <v>426</v>
      </c>
    </row>
    <row r="128">
      <c r="A128" s="252" t="s">
        <v>1204</v>
      </c>
      <c r="B128" s="252" t="s">
        <v>1205</v>
      </c>
      <c r="C128" s="252" t="s">
        <v>410</v>
      </c>
      <c r="D128" s="252" t="s">
        <v>411</v>
      </c>
      <c r="E128" s="320">
        <v>45747.290972222225</v>
      </c>
      <c r="F128" s="321">
        <v>9800.0</v>
      </c>
      <c r="G128" s="252" t="s">
        <v>412</v>
      </c>
      <c r="H128" s="321">
        <v>9800.0</v>
      </c>
      <c r="I128" s="252" t="s">
        <v>412</v>
      </c>
      <c r="J128" s="252" t="s">
        <v>413</v>
      </c>
      <c r="K128" s="252" t="s">
        <v>414</v>
      </c>
      <c r="L128" s="252" t="s">
        <v>1206</v>
      </c>
      <c r="M128" s="252" t="s">
        <v>1207</v>
      </c>
      <c r="N128" s="252" t="s">
        <v>417</v>
      </c>
      <c r="O128" s="252" t="s">
        <v>418</v>
      </c>
      <c r="P128" s="252" t="s">
        <v>431</v>
      </c>
      <c r="Q128" s="252" t="s">
        <v>420</v>
      </c>
      <c r="R128" s="320">
        <v>45747.29027777778</v>
      </c>
      <c r="S128" s="323"/>
      <c r="T128" s="323"/>
      <c r="U128" s="252" t="s">
        <v>1208</v>
      </c>
      <c r="V128" s="324"/>
      <c r="W128" s="324"/>
      <c r="X128" s="324"/>
      <c r="Y128" s="324"/>
      <c r="Z128" s="324"/>
      <c r="AA128" s="324"/>
      <c r="AB128" s="252" t="s">
        <v>1209</v>
      </c>
      <c r="AC128" s="325">
        <v>9.051705939E9</v>
      </c>
      <c r="AD128" s="324"/>
      <c r="AE128" s="324"/>
      <c r="AF128" s="324"/>
      <c r="AG128" s="324"/>
      <c r="AH128" s="324"/>
      <c r="AI128" s="323"/>
      <c r="AJ128" s="252" t="s">
        <v>423</v>
      </c>
      <c r="AK128" s="326"/>
      <c r="AL128" s="327"/>
      <c r="AM128" s="252" t="s">
        <v>1210</v>
      </c>
      <c r="AN128" s="324"/>
      <c r="AO128" s="323"/>
      <c r="AP128" s="323"/>
      <c r="AQ128" s="323"/>
      <c r="AR128" s="323"/>
      <c r="AS128" s="323"/>
      <c r="AT128" s="252" t="s">
        <v>425</v>
      </c>
      <c r="AU128" s="321">
        <v>5080.0</v>
      </c>
      <c r="AV128" s="321">
        <v>11.0</v>
      </c>
      <c r="AW128" s="321">
        <v>2027.0</v>
      </c>
      <c r="AX128" s="252" t="s">
        <v>953</v>
      </c>
      <c r="AY128" s="252" t="s">
        <v>464</v>
      </c>
      <c r="AZ128" s="252" t="s">
        <v>426</v>
      </c>
    </row>
    <row r="129">
      <c r="A129" s="252" t="s">
        <v>1211</v>
      </c>
      <c r="B129" s="252" t="s">
        <v>1205</v>
      </c>
      <c r="C129" s="252" t="s">
        <v>410</v>
      </c>
      <c r="D129" s="252" t="s">
        <v>411</v>
      </c>
      <c r="E129" s="320">
        <v>45747.28888888889</v>
      </c>
      <c r="F129" s="321">
        <v>2980.0</v>
      </c>
      <c r="G129" s="252" t="s">
        <v>412</v>
      </c>
      <c r="H129" s="321">
        <v>2980.0</v>
      </c>
      <c r="I129" s="252" t="s">
        <v>412</v>
      </c>
      <c r="J129" s="252" t="s">
        <v>413</v>
      </c>
      <c r="K129" s="252" t="s">
        <v>414</v>
      </c>
      <c r="L129" s="252" t="s">
        <v>1206</v>
      </c>
      <c r="M129" s="252" t="s">
        <v>1212</v>
      </c>
      <c r="N129" s="252" t="s">
        <v>417</v>
      </c>
      <c r="O129" s="252" t="s">
        <v>418</v>
      </c>
      <c r="P129" s="252" t="s">
        <v>431</v>
      </c>
      <c r="Q129" s="252" t="s">
        <v>420</v>
      </c>
      <c r="R129" s="320">
        <v>45747.2875</v>
      </c>
      <c r="S129" s="323"/>
      <c r="T129" s="323"/>
      <c r="U129" s="252" t="s">
        <v>1213</v>
      </c>
      <c r="V129" s="324"/>
      <c r="W129" s="324"/>
      <c r="X129" s="324"/>
      <c r="Y129" s="324"/>
      <c r="Z129" s="324"/>
      <c r="AA129" s="324"/>
      <c r="AB129" s="252" t="s">
        <v>1209</v>
      </c>
      <c r="AC129" s="325">
        <v>9.051705939E9</v>
      </c>
      <c r="AD129" s="324"/>
      <c r="AE129" s="324"/>
      <c r="AF129" s="324"/>
      <c r="AG129" s="324"/>
      <c r="AH129" s="324"/>
      <c r="AI129" s="323"/>
      <c r="AJ129" s="252" t="s">
        <v>423</v>
      </c>
      <c r="AK129" s="326"/>
      <c r="AL129" s="327"/>
      <c r="AM129" s="252" t="s">
        <v>1210</v>
      </c>
      <c r="AN129" s="324"/>
      <c r="AO129" s="323"/>
      <c r="AP129" s="323"/>
      <c r="AQ129" s="323"/>
      <c r="AR129" s="323"/>
      <c r="AS129" s="323"/>
      <c r="AT129" s="252" t="s">
        <v>425</v>
      </c>
      <c r="AU129" s="321">
        <v>5080.0</v>
      </c>
      <c r="AV129" s="321">
        <v>11.0</v>
      </c>
      <c r="AW129" s="321">
        <v>2027.0</v>
      </c>
      <c r="AX129" s="252" t="s">
        <v>953</v>
      </c>
      <c r="AY129" s="252" t="s">
        <v>464</v>
      </c>
      <c r="AZ129" s="252" t="s">
        <v>426</v>
      </c>
    </row>
    <row r="130">
      <c r="A130" s="252" t="s">
        <v>1214</v>
      </c>
      <c r="B130" s="252" t="s">
        <v>1198</v>
      </c>
      <c r="C130" s="252" t="s">
        <v>410</v>
      </c>
      <c r="D130" s="252" t="s">
        <v>411</v>
      </c>
      <c r="E130" s="320">
        <v>45747.28055555555</v>
      </c>
      <c r="F130" s="321">
        <v>2980.0</v>
      </c>
      <c r="G130" s="252" t="s">
        <v>412</v>
      </c>
      <c r="H130" s="321">
        <v>2980.0</v>
      </c>
      <c r="I130" s="252" t="s">
        <v>412</v>
      </c>
      <c r="J130" s="252" t="s">
        <v>413</v>
      </c>
      <c r="K130" s="252" t="s">
        <v>414</v>
      </c>
      <c r="L130" s="252" t="s">
        <v>1199</v>
      </c>
      <c r="M130" s="252" t="s">
        <v>1215</v>
      </c>
      <c r="N130" s="252" t="s">
        <v>417</v>
      </c>
      <c r="O130" s="252" t="s">
        <v>418</v>
      </c>
      <c r="P130" s="252" t="s">
        <v>812</v>
      </c>
      <c r="Q130" s="252" t="s">
        <v>420</v>
      </c>
      <c r="R130" s="320">
        <v>45747.28055555555</v>
      </c>
      <c r="S130" s="323"/>
      <c r="T130" s="323"/>
      <c r="U130" s="252" t="s">
        <v>1216</v>
      </c>
      <c r="V130" s="324"/>
      <c r="W130" s="324"/>
      <c r="X130" s="324"/>
      <c r="Y130" s="324"/>
      <c r="Z130" s="324"/>
      <c r="AA130" s="324"/>
      <c r="AB130" s="252" t="s">
        <v>1202</v>
      </c>
      <c r="AC130" s="325">
        <v>9.023938008E9</v>
      </c>
      <c r="AD130" s="324"/>
      <c r="AE130" s="324"/>
      <c r="AF130" s="324"/>
      <c r="AG130" s="324"/>
      <c r="AH130" s="324"/>
      <c r="AI130" s="323"/>
      <c r="AJ130" s="252" t="s">
        <v>423</v>
      </c>
      <c r="AK130" s="326"/>
      <c r="AL130" s="327"/>
      <c r="AM130" s="252" t="s">
        <v>1203</v>
      </c>
      <c r="AN130" s="324"/>
      <c r="AO130" s="324"/>
      <c r="AP130" s="323"/>
      <c r="AQ130" s="323"/>
      <c r="AR130" s="323"/>
      <c r="AS130" s="323"/>
      <c r="AT130" s="252" t="s">
        <v>425</v>
      </c>
      <c r="AU130" s="321">
        <v>1016.0</v>
      </c>
      <c r="AV130" s="321">
        <v>7.0</v>
      </c>
      <c r="AW130" s="321">
        <v>2028.0</v>
      </c>
      <c r="AX130" s="252" t="s">
        <v>816</v>
      </c>
      <c r="AY130" s="252" t="s">
        <v>930</v>
      </c>
      <c r="AZ130" s="252" t="s">
        <v>426</v>
      </c>
    </row>
    <row r="131">
      <c r="A131" s="252" t="s">
        <v>607</v>
      </c>
      <c r="B131" s="252" t="s">
        <v>608</v>
      </c>
      <c r="C131" s="252" t="s">
        <v>410</v>
      </c>
      <c r="D131" s="252" t="s">
        <v>411</v>
      </c>
      <c r="E131" s="320">
        <v>45747.259722222225</v>
      </c>
      <c r="F131" s="321">
        <v>9800.0</v>
      </c>
      <c r="G131" s="252" t="s">
        <v>412</v>
      </c>
      <c r="H131" s="321">
        <v>9800.0</v>
      </c>
      <c r="I131" s="252" t="s">
        <v>412</v>
      </c>
      <c r="J131" s="252" t="s">
        <v>413</v>
      </c>
      <c r="K131" s="252" t="s">
        <v>414</v>
      </c>
      <c r="L131" s="252" t="s">
        <v>609</v>
      </c>
      <c r="M131" s="252" t="s">
        <v>610</v>
      </c>
      <c r="N131" s="252" t="s">
        <v>417</v>
      </c>
      <c r="O131" s="252" t="s">
        <v>418</v>
      </c>
      <c r="P131" s="252" t="s">
        <v>419</v>
      </c>
      <c r="Q131" s="252" t="s">
        <v>420</v>
      </c>
      <c r="R131" s="320">
        <v>45747.259722222225</v>
      </c>
      <c r="S131" s="323"/>
      <c r="T131" s="323"/>
      <c r="U131" s="252" t="s">
        <v>611</v>
      </c>
      <c r="V131" s="324"/>
      <c r="W131" s="324"/>
      <c r="X131" s="324"/>
      <c r="Y131" s="324"/>
      <c r="Z131" s="324"/>
      <c r="AA131" s="324"/>
      <c r="AB131" s="252" t="s">
        <v>612</v>
      </c>
      <c r="AC131" s="325">
        <v>7.090146653E9</v>
      </c>
      <c r="AD131" s="324"/>
      <c r="AE131" s="324"/>
      <c r="AF131" s="324"/>
      <c r="AG131" s="324"/>
      <c r="AH131" s="324"/>
      <c r="AI131" s="323"/>
      <c r="AJ131" s="252" t="s">
        <v>423</v>
      </c>
      <c r="AK131" s="326"/>
      <c r="AL131" s="327"/>
      <c r="AM131" s="252" t="s">
        <v>613</v>
      </c>
      <c r="AN131" s="324"/>
      <c r="AO131" s="324"/>
      <c r="AP131" s="323"/>
      <c r="AQ131" s="323"/>
      <c r="AR131" s="323"/>
      <c r="AS131" s="323"/>
      <c r="AT131" s="252" t="s">
        <v>534</v>
      </c>
      <c r="AU131" s="321">
        <v>515.0</v>
      </c>
      <c r="AV131" s="321">
        <v>8.0</v>
      </c>
      <c r="AW131" s="321">
        <v>2028.0</v>
      </c>
      <c r="AX131" s="324"/>
      <c r="AY131" s="324"/>
      <c r="AZ131" s="252" t="s">
        <v>426</v>
      </c>
    </row>
    <row r="132">
      <c r="A132" s="252" t="s">
        <v>614</v>
      </c>
      <c r="B132" s="252" t="s">
        <v>608</v>
      </c>
      <c r="C132" s="252" t="s">
        <v>410</v>
      </c>
      <c r="D132" s="252" t="s">
        <v>411</v>
      </c>
      <c r="E132" s="320">
        <v>45747.25555555556</v>
      </c>
      <c r="F132" s="321">
        <v>2980.0</v>
      </c>
      <c r="G132" s="252" t="s">
        <v>412</v>
      </c>
      <c r="H132" s="321">
        <v>2980.0</v>
      </c>
      <c r="I132" s="252" t="s">
        <v>412</v>
      </c>
      <c r="J132" s="252" t="s">
        <v>413</v>
      </c>
      <c r="K132" s="252" t="s">
        <v>414</v>
      </c>
      <c r="L132" s="252" t="s">
        <v>609</v>
      </c>
      <c r="M132" s="252" t="s">
        <v>615</v>
      </c>
      <c r="N132" s="252" t="s">
        <v>417</v>
      </c>
      <c r="O132" s="252" t="s">
        <v>418</v>
      </c>
      <c r="P132" s="252" t="s">
        <v>419</v>
      </c>
      <c r="Q132" s="252" t="s">
        <v>420</v>
      </c>
      <c r="R132" s="320">
        <v>45747.25555555556</v>
      </c>
      <c r="S132" s="323"/>
      <c r="T132" s="323"/>
      <c r="U132" s="252" t="s">
        <v>616</v>
      </c>
      <c r="V132" s="324"/>
      <c r="W132" s="324"/>
      <c r="X132" s="324"/>
      <c r="Y132" s="324"/>
      <c r="Z132" s="324"/>
      <c r="AA132" s="324"/>
      <c r="AB132" s="252" t="s">
        <v>612</v>
      </c>
      <c r="AC132" s="325">
        <v>7.090146653E9</v>
      </c>
      <c r="AD132" s="324"/>
      <c r="AE132" s="324"/>
      <c r="AF132" s="324"/>
      <c r="AG132" s="324"/>
      <c r="AH132" s="324"/>
      <c r="AI132" s="323"/>
      <c r="AJ132" s="252" t="s">
        <v>423</v>
      </c>
      <c r="AK132" s="326"/>
      <c r="AL132" s="327"/>
      <c r="AM132" s="252" t="s">
        <v>613</v>
      </c>
      <c r="AN132" s="324"/>
      <c r="AO132" s="323"/>
      <c r="AP132" s="323"/>
      <c r="AQ132" s="323"/>
      <c r="AR132" s="323"/>
      <c r="AS132" s="323"/>
      <c r="AT132" s="252" t="s">
        <v>534</v>
      </c>
      <c r="AU132" s="321">
        <v>515.0</v>
      </c>
      <c r="AV132" s="321">
        <v>8.0</v>
      </c>
      <c r="AW132" s="321">
        <v>2028.0</v>
      </c>
      <c r="AX132" s="324"/>
      <c r="AY132" s="324"/>
      <c r="AZ132" s="252" t="s">
        <v>426</v>
      </c>
    </row>
    <row r="133">
      <c r="A133" s="252" t="s">
        <v>1217</v>
      </c>
      <c r="B133" s="252" t="s">
        <v>1218</v>
      </c>
      <c r="C133" s="252" t="s">
        <v>410</v>
      </c>
      <c r="D133" s="252" t="s">
        <v>411</v>
      </c>
      <c r="E133" s="320">
        <v>45747.123611111114</v>
      </c>
      <c r="F133" s="321">
        <v>9800.0</v>
      </c>
      <c r="G133" s="252" t="s">
        <v>412</v>
      </c>
      <c r="H133" s="321">
        <v>9800.0</v>
      </c>
      <c r="I133" s="252" t="s">
        <v>412</v>
      </c>
      <c r="J133" s="252" t="s">
        <v>413</v>
      </c>
      <c r="K133" s="252" t="s">
        <v>414</v>
      </c>
      <c r="L133" s="252" t="s">
        <v>1219</v>
      </c>
      <c r="M133" s="252" t="s">
        <v>1220</v>
      </c>
      <c r="N133" s="252" t="s">
        <v>417</v>
      </c>
      <c r="O133" s="252" t="s">
        <v>418</v>
      </c>
      <c r="P133" s="252" t="s">
        <v>441</v>
      </c>
      <c r="Q133" s="252" t="s">
        <v>420</v>
      </c>
      <c r="R133" s="320">
        <v>45747.12152777778</v>
      </c>
      <c r="S133" s="323"/>
      <c r="T133" s="323"/>
      <c r="U133" s="252" t="s">
        <v>1221</v>
      </c>
      <c r="V133" s="324"/>
      <c r="W133" s="324"/>
      <c r="X133" s="324"/>
      <c r="Y133" s="324"/>
      <c r="Z133" s="324"/>
      <c r="AA133" s="324"/>
      <c r="AB133" s="252" t="s">
        <v>1222</v>
      </c>
      <c r="AC133" s="325">
        <v>9.087117427E9</v>
      </c>
      <c r="AD133" s="324"/>
      <c r="AE133" s="324"/>
      <c r="AF133" s="324"/>
      <c r="AG133" s="324"/>
      <c r="AH133" s="324"/>
      <c r="AI133" s="323"/>
      <c r="AJ133" s="252" t="s">
        <v>423</v>
      </c>
      <c r="AK133" s="326"/>
      <c r="AL133" s="327"/>
      <c r="AM133" s="252" t="s">
        <v>1223</v>
      </c>
      <c r="AN133" s="324"/>
      <c r="AO133" s="323"/>
      <c r="AP133" s="323"/>
      <c r="AQ133" s="323"/>
      <c r="AR133" s="323"/>
      <c r="AS133" s="323"/>
      <c r="AT133" s="252" t="s">
        <v>425</v>
      </c>
      <c r="AU133" s="321">
        <v>368.0</v>
      </c>
      <c r="AV133" s="321">
        <v>7.0</v>
      </c>
      <c r="AW133" s="321">
        <v>2026.0</v>
      </c>
      <c r="AX133" s="252" t="s">
        <v>445</v>
      </c>
      <c r="AY133" s="252" t="s">
        <v>480</v>
      </c>
      <c r="AZ133" s="252" t="s">
        <v>426</v>
      </c>
    </row>
    <row r="134">
      <c r="A134" s="252" t="s">
        <v>1224</v>
      </c>
      <c r="B134" s="252" t="s">
        <v>1225</v>
      </c>
      <c r="C134" s="252" t="s">
        <v>410</v>
      </c>
      <c r="D134" s="252" t="s">
        <v>411</v>
      </c>
      <c r="E134" s="320">
        <v>45747.11875</v>
      </c>
      <c r="F134" s="321">
        <v>9800.0</v>
      </c>
      <c r="G134" s="252" t="s">
        <v>412</v>
      </c>
      <c r="H134" s="321">
        <v>9800.0</v>
      </c>
      <c r="I134" s="252" t="s">
        <v>412</v>
      </c>
      <c r="J134" s="252" t="s">
        <v>413</v>
      </c>
      <c r="K134" s="252" t="s">
        <v>414</v>
      </c>
      <c r="L134" s="252" t="s">
        <v>1226</v>
      </c>
      <c r="M134" s="252" t="s">
        <v>1227</v>
      </c>
      <c r="N134" s="252" t="s">
        <v>417</v>
      </c>
      <c r="O134" s="252" t="s">
        <v>418</v>
      </c>
      <c r="P134" s="252" t="s">
        <v>441</v>
      </c>
      <c r="Q134" s="252" t="s">
        <v>420</v>
      </c>
      <c r="R134" s="320">
        <v>45747.11736111111</v>
      </c>
      <c r="S134" s="323"/>
      <c r="T134" s="323"/>
      <c r="U134" s="252" t="s">
        <v>1228</v>
      </c>
      <c r="V134" s="324"/>
      <c r="W134" s="324"/>
      <c r="X134" s="324"/>
      <c r="Y134" s="324"/>
      <c r="Z134" s="324"/>
      <c r="AA134" s="324"/>
      <c r="AB134" s="252" t="s">
        <v>1229</v>
      </c>
      <c r="AC134" s="325">
        <v>9.070247261E9</v>
      </c>
      <c r="AD134" s="324"/>
      <c r="AE134" s="324"/>
      <c r="AF134" s="324"/>
      <c r="AG134" s="324"/>
      <c r="AH134" s="324"/>
      <c r="AI134" s="323"/>
      <c r="AJ134" s="252" t="s">
        <v>423</v>
      </c>
      <c r="AK134" s="326"/>
      <c r="AL134" s="327"/>
      <c r="AM134" s="252" t="s">
        <v>1230</v>
      </c>
      <c r="AN134" s="324"/>
      <c r="AO134" s="323"/>
      <c r="AP134" s="323"/>
      <c r="AQ134" s="323"/>
      <c r="AR134" s="323"/>
      <c r="AS134" s="323"/>
      <c r="AT134" s="252" t="s">
        <v>425</v>
      </c>
      <c r="AU134" s="321">
        <v>4613.0</v>
      </c>
      <c r="AV134" s="321">
        <v>12.0</v>
      </c>
      <c r="AW134" s="321">
        <v>2028.0</v>
      </c>
      <c r="AX134" s="252" t="s">
        <v>445</v>
      </c>
      <c r="AY134" s="252" t="s">
        <v>446</v>
      </c>
      <c r="AZ134" s="252" t="s">
        <v>426</v>
      </c>
    </row>
    <row r="135">
      <c r="A135" s="252" t="s">
        <v>1231</v>
      </c>
      <c r="B135" s="252" t="s">
        <v>1218</v>
      </c>
      <c r="C135" s="252" t="s">
        <v>410</v>
      </c>
      <c r="D135" s="252" t="s">
        <v>411</v>
      </c>
      <c r="E135" s="320">
        <v>45747.11736111111</v>
      </c>
      <c r="F135" s="321">
        <v>2980.0</v>
      </c>
      <c r="G135" s="252" t="s">
        <v>412</v>
      </c>
      <c r="H135" s="321">
        <v>2980.0</v>
      </c>
      <c r="I135" s="252" t="s">
        <v>412</v>
      </c>
      <c r="J135" s="252" t="s">
        <v>413</v>
      </c>
      <c r="K135" s="252" t="s">
        <v>414</v>
      </c>
      <c r="L135" s="252" t="s">
        <v>1219</v>
      </c>
      <c r="M135" s="252" t="s">
        <v>1232</v>
      </c>
      <c r="N135" s="252" t="s">
        <v>417</v>
      </c>
      <c r="O135" s="252" t="s">
        <v>418</v>
      </c>
      <c r="P135" s="252" t="s">
        <v>441</v>
      </c>
      <c r="Q135" s="252" t="s">
        <v>420</v>
      </c>
      <c r="R135" s="320">
        <v>45747.11597222222</v>
      </c>
      <c r="S135" s="323"/>
      <c r="T135" s="323"/>
      <c r="U135" s="252" t="s">
        <v>1233</v>
      </c>
      <c r="V135" s="324"/>
      <c r="W135" s="324"/>
      <c r="X135" s="324"/>
      <c r="Y135" s="324"/>
      <c r="Z135" s="324"/>
      <c r="AA135" s="324"/>
      <c r="AB135" s="252" t="s">
        <v>1222</v>
      </c>
      <c r="AC135" s="325">
        <v>9.087117427E9</v>
      </c>
      <c r="AD135" s="324"/>
      <c r="AE135" s="324"/>
      <c r="AF135" s="324"/>
      <c r="AG135" s="324"/>
      <c r="AH135" s="324"/>
      <c r="AI135" s="323"/>
      <c r="AJ135" s="252" t="s">
        <v>423</v>
      </c>
      <c r="AK135" s="326"/>
      <c r="AL135" s="327"/>
      <c r="AM135" s="252" t="s">
        <v>1223</v>
      </c>
      <c r="AN135" s="324"/>
      <c r="AO135" s="323"/>
      <c r="AP135" s="323"/>
      <c r="AQ135" s="323"/>
      <c r="AR135" s="323"/>
      <c r="AS135" s="323"/>
      <c r="AT135" s="252" t="s">
        <v>425</v>
      </c>
      <c r="AU135" s="321">
        <v>368.0</v>
      </c>
      <c r="AV135" s="321">
        <v>7.0</v>
      </c>
      <c r="AW135" s="321">
        <v>2026.0</v>
      </c>
      <c r="AX135" s="252" t="s">
        <v>445</v>
      </c>
      <c r="AY135" s="252" t="s">
        <v>480</v>
      </c>
      <c r="AZ135" s="252" t="s">
        <v>426</v>
      </c>
    </row>
    <row r="136">
      <c r="A136" s="252" t="s">
        <v>1234</v>
      </c>
      <c r="B136" s="252" t="s">
        <v>1225</v>
      </c>
      <c r="C136" s="252" t="s">
        <v>410</v>
      </c>
      <c r="D136" s="252" t="s">
        <v>411</v>
      </c>
      <c r="E136" s="320">
        <v>45747.111805555556</v>
      </c>
      <c r="F136" s="321">
        <v>2980.0</v>
      </c>
      <c r="G136" s="252" t="s">
        <v>412</v>
      </c>
      <c r="H136" s="321">
        <v>2980.0</v>
      </c>
      <c r="I136" s="252" t="s">
        <v>412</v>
      </c>
      <c r="J136" s="252" t="s">
        <v>413</v>
      </c>
      <c r="K136" s="252" t="s">
        <v>414</v>
      </c>
      <c r="L136" s="252" t="s">
        <v>1226</v>
      </c>
      <c r="M136" s="252" t="s">
        <v>1235</v>
      </c>
      <c r="N136" s="252" t="s">
        <v>417</v>
      </c>
      <c r="O136" s="252" t="s">
        <v>418</v>
      </c>
      <c r="P136" s="252" t="s">
        <v>441</v>
      </c>
      <c r="Q136" s="252" t="s">
        <v>420</v>
      </c>
      <c r="R136" s="320">
        <v>45747.10972222222</v>
      </c>
      <c r="S136" s="323"/>
      <c r="T136" s="323"/>
      <c r="U136" s="252" t="s">
        <v>1236</v>
      </c>
      <c r="V136" s="324"/>
      <c r="W136" s="324"/>
      <c r="X136" s="324"/>
      <c r="Y136" s="324"/>
      <c r="Z136" s="324"/>
      <c r="AA136" s="324"/>
      <c r="AB136" s="252" t="s">
        <v>1229</v>
      </c>
      <c r="AC136" s="325">
        <v>9.070247261E9</v>
      </c>
      <c r="AD136" s="324"/>
      <c r="AE136" s="324"/>
      <c r="AF136" s="324"/>
      <c r="AG136" s="324"/>
      <c r="AH136" s="324"/>
      <c r="AI136" s="323"/>
      <c r="AJ136" s="252" t="s">
        <v>423</v>
      </c>
      <c r="AK136" s="326"/>
      <c r="AL136" s="327"/>
      <c r="AM136" s="252" t="s">
        <v>1230</v>
      </c>
      <c r="AN136" s="324"/>
      <c r="AO136" s="324"/>
      <c r="AP136" s="323"/>
      <c r="AQ136" s="323"/>
      <c r="AR136" s="323"/>
      <c r="AS136" s="323"/>
      <c r="AT136" s="252" t="s">
        <v>425</v>
      </c>
      <c r="AU136" s="321">
        <v>4613.0</v>
      </c>
      <c r="AV136" s="321">
        <v>12.0</v>
      </c>
      <c r="AW136" s="321">
        <v>2028.0</v>
      </c>
      <c r="AX136" s="252" t="s">
        <v>445</v>
      </c>
      <c r="AY136" s="252" t="s">
        <v>446</v>
      </c>
      <c r="AZ136" s="252" t="s">
        <v>426</v>
      </c>
    </row>
    <row r="137">
      <c r="A137" s="252" t="s">
        <v>1237</v>
      </c>
      <c r="B137" s="252" t="s">
        <v>1238</v>
      </c>
      <c r="C137" s="252" t="s">
        <v>410</v>
      </c>
      <c r="D137" s="252" t="s">
        <v>411</v>
      </c>
      <c r="E137" s="320">
        <v>45747.1</v>
      </c>
      <c r="F137" s="321">
        <v>9800.0</v>
      </c>
      <c r="G137" s="252" t="s">
        <v>412</v>
      </c>
      <c r="H137" s="321">
        <v>9800.0</v>
      </c>
      <c r="I137" s="252" t="s">
        <v>412</v>
      </c>
      <c r="J137" s="252" t="s">
        <v>413</v>
      </c>
      <c r="K137" s="252" t="s">
        <v>414</v>
      </c>
      <c r="L137" s="252" t="s">
        <v>1239</v>
      </c>
      <c r="M137" s="252" t="s">
        <v>1240</v>
      </c>
      <c r="N137" s="252" t="s">
        <v>417</v>
      </c>
      <c r="O137" s="252" t="s">
        <v>418</v>
      </c>
      <c r="P137" s="252" t="s">
        <v>441</v>
      </c>
      <c r="Q137" s="252" t="s">
        <v>420</v>
      </c>
      <c r="R137" s="320">
        <v>45747.09861111111</v>
      </c>
      <c r="S137" s="323"/>
      <c r="T137" s="323"/>
      <c r="U137" s="252" t="s">
        <v>1241</v>
      </c>
      <c r="V137" s="324"/>
      <c r="W137" s="324"/>
      <c r="X137" s="324"/>
      <c r="Y137" s="324"/>
      <c r="Z137" s="324"/>
      <c r="AA137" s="324"/>
      <c r="AB137" s="252" t="s">
        <v>1242</v>
      </c>
      <c r="AC137" s="325">
        <v>8.091599929E9</v>
      </c>
      <c r="AD137" s="324"/>
      <c r="AE137" s="324"/>
      <c r="AF137" s="324"/>
      <c r="AG137" s="324"/>
      <c r="AH137" s="324"/>
      <c r="AI137" s="323"/>
      <c r="AJ137" s="252" t="s">
        <v>423</v>
      </c>
      <c r="AK137" s="326"/>
      <c r="AL137" s="327"/>
      <c r="AM137" s="252" t="s">
        <v>1243</v>
      </c>
      <c r="AN137" s="324"/>
      <c r="AO137" s="324"/>
      <c r="AP137" s="323"/>
      <c r="AQ137" s="323"/>
      <c r="AR137" s="323"/>
      <c r="AS137" s="323"/>
      <c r="AT137" s="252" t="s">
        <v>425</v>
      </c>
      <c r="AU137" s="321">
        <v>1459.0</v>
      </c>
      <c r="AV137" s="321">
        <v>3.0</v>
      </c>
      <c r="AW137" s="321">
        <v>2028.0</v>
      </c>
      <c r="AX137" s="252" t="s">
        <v>435</v>
      </c>
      <c r="AY137" s="252" t="s">
        <v>706</v>
      </c>
      <c r="AZ137" s="252" t="s">
        <v>426</v>
      </c>
    </row>
    <row r="138">
      <c r="A138" s="252" t="s">
        <v>1244</v>
      </c>
      <c r="B138" s="252" t="s">
        <v>1238</v>
      </c>
      <c r="C138" s="252" t="s">
        <v>410</v>
      </c>
      <c r="D138" s="252" t="s">
        <v>411</v>
      </c>
      <c r="E138" s="320">
        <v>45747.095138888886</v>
      </c>
      <c r="F138" s="321">
        <v>2980.0</v>
      </c>
      <c r="G138" s="252" t="s">
        <v>412</v>
      </c>
      <c r="H138" s="321">
        <v>2980.0</v>
      </c>
      <c r="I138" s="252" t="s">
        <v>412</v>
      </c>
      <c r="J138" s="252" t="s">
        <v>413</v>
      </c>
      <c r="K138" s="252" t="s">
        <v>414</v>
      </c>
      <c r="L138" s="252" t="s">
        <v>1239</v>
      </c>
      <c r="M138" s="252" t="s">
        <v>1245</v>
      </c>
      <c r="N138" s="252" t="s">
        <v>417</v>
      </c>
      <c r="O138" s="252" t="s">
        <v>418</v>
      </c>
      <c r="P138" s="252" t="s">
        <v>441</v>
      </c>
      <c r="Q138" s="252" t="s">
        <v>420</v>
      </c>
      <c r="R138" s="320">
        <v>45747.09375</v>
      </c>
      <c r="S138" s="323"/>
      <c r="T138" s="323"/>
      <c r="U138" s="252" t="s">
        <v>1246</v>
      </c>
      <c r="V138" s="324"/>
      <c r="W138" s="324"/>
      <c r="X138" s="324"/>
      <c r="Y138" s="324"/>
      <c r="Z138" s="324"/>
      <c r="AA138" s="324"/>
      <c r="AB138" s="252" t="s">
        <v>1242</v>
      </c>
      <c r="AC138" s="325">
        <v>8.091599929E9</v>
      </c>
      <c r="AD138" s="324"/>
      <c r="AE138" s="324"/>
      <c r="AF138" s="324"/>
      <c r="AG138" s="324"/>
      <c r="AH138" s="324"/>
      <c r="AI138" s="323"/>
      <c r="AJ138" s="252" t="s">
        <v>423</v>
      </c>
      <c r="AK138" s="326"/>
      <c r="AL138" s="327"/>
      <c r="AM138" s="252" t="s">
        <v>1243</v>
      </c>
      <c r="AN138" s="324"/>
      <c r="AO138" s="323"/>
      <c r="AP138" s="323"/>
      <c r="AQ138" s="323"/>
      <c r="AR138" s="323"/>
      <c r="AS138" s="323"/>
      <c r="AT138" s="252" t="s">
        <v>425</v>
      </c>
      <c r="AU138" s="321">
        <v>1459.0</v>
      </c>
      <c r="AV138" s="321">
        <v>3.0</v>
      </c>
      <c r="AW138" s="321">
        <v>2028.0</v>
      </c>
      <c r="AX138" s="252" t="s">
        <v>435</v>
      </c>
      <c r="AY138" s="252" t="s">
        <v>706</v>
      </c>
      <c r="AZ138" s="252" t="s">
        <v>426</v>
      </c>
    </row>
    <row r="139">
      <c r="A139" s="252" t="s">
        <v>1247</v>
      </c>
      <c r="B139" s="252" t="s">
        <v>1248</v>
      </c>
      <c r="C139" s="252" t="s">
        <v>410</v>
      </c>
      <c r="D139" s="252" t="s">
        <v>411</v>
      </c>
      <c r="E139" s="320">
        <v>45747.08888888889</v>
      </c>
      <c r="F139" s="321">
        <v>9800.0</v>
      </c>
      <c r="G139" s="252" t="s">
        <v>412</v>
      </c>
      <c r="H139" s="321">
        <v>9800.0</v>
      </c>
      <c r="I139" s="252" t="s">
        <v>412</v>
      </c>
      <c r="J139" s="252" t="s">
        <v>413</v>
      </c>
      <c r="K139" s="252" t="s">
        <v>414</v>
      </c>
      <c r="L139" s="252" t="s">
        <v>1249</v>
      </c>
      <c r="M139" s="252" t="s">
        <v>1250</v>
      </c>
      <c r="N139" s="252" t="s">
        <v>417</v>
      </c>
      <c r="O139" s="252" t="s">
        <v>418</v>
      </c>
      <c r="P139" s="252" t="s">
        <v>431</v>
      </c>
      <c r="Q139" s="252" t="s">
        <v>420</v>
      </c>
      <c r="R139" s="320">
        <v>45747.08819444444</v>
      </c>
      <c r="S139" s="323"/>
      <c r="T139" s="323"/>
      <c r="U139" s="252" t="s">
        <v>1251</v>
      </c>
      <c r="V139" s="324"/>
      <c r="W139" s="324"/>
      <c r="X139" s="324"/>
      <c r="Y139" s="324"/>
      <c r="Z139" s="324"/>
      <c r="AA139" s="324"/>
      <c r="AB139" s="252" t="s">
        <v>1252</v>
      </c>
      <c r="AC139" s="325">
        <v>8.045417512E9</v>
      </c>
      <c r="AD139" s="324"/>
      <c r="AE139" s="324"/>
      <c r="AF139" s="324"/>
      <c r="AG139" s="324"/>
      <c r="AH139" s="324"/>
      <c r="AI139" s="323"/>
      <c r="AJ139" s="252" t="s">
        <v>423</v>
      </c>
      <c r="AK139" s="326"/>
      <c r="AL139" s="327"/>
      <c r="AM139" s="252" t="s">
        <v>1253</v>
      </c>
      <c r="AN139" s="324"/>
      <c r="AO139" s="323"/>
      <c r="AP139" s="323"/>
      <c r="AQ139" s="323"/>
      <c r="AR139" s="323"/>
      <c r="AS139" s="323"/>
      <c r="AT139" s="252" t="s">
        <v>425</v>
      </c>
      <c r="AU139" s="321">
        <v>1256.0</v>
      </c>
      <c r="AV139" s="321">
        <v>5.0</v>
      </c>
      <c r="AW139" s="321">
        <v>2030.0</v>
      </c>
      <c r="AX139" s="252" t="s">
        <v>495</v>
      </c>
      <c r="AY139" s="252" t="s">
        <v>706</v>
      </c>
      <c r="AZ139" s="252" t="s">
        <v>426</v>
      </c>
    </row>
    <row r="140">
      <c r="A140" s="252" t="s">
        <v>1254</v>
      </c>
      <c r="B140" s="252" t="s">
        <v>1255</v>
      </c>
      <c r="C140" s="252" t="s">
        <v>410</v>
      </c>
      <c r="D140" s="252" t="s">
        <v>411</v>
      </c>
      <c r="E140" s="320">
        <v>45747.086805555555</v>
      </c>
      <c r="F140" s="321">
        <v>2980.0</v>
      </c>
      <c r="G140" s="252" t="s">
        <v>412</v>
      </c>
      <c r="H140" s="321">
        <v>2980.0</v>
      </c>
      <c r="I140" s="252" t="s">
        <v>412</v>
      </c>
      <c r="J140" s="252" t="s">
        <v>413</v>
      </c>
      <c r="K140" s="252" t="s">
        <v>414</v>
      </c>
      <c r="L140" s="252" t="s">
        <v>1256</v>
      </c>
      <c r="M140" s="252" t="s">
        <v>1257</v>
      </c>
      <c r="N140" s="252" t="s">
        <v>417</v>
      </c>
      <c r="O140" s="252" t="s">
        <v>418</v>
      </c>
      <c r="P140" s="252" t="s">
        <v>812</v>
      </c>
      <c r="Q140" s="252" t="s">
        <v>420</v>
      </c>
      <c r="R140" s="320">
        <v>45747.086805555555</v>
      </c>
      <c r="S140" s="323"/>
      <c r="T140" s="323"/>
      <c r="U140" s="252" t="s">
        <v>1258</v>
      </c>
      <c r="V140" s="324"/>
      <c r="W140" s="324"/>
      <c r="X140" s="324"/>
      <c r="Y140" s="324"/>
      <c r="Z140" s="324"/>
      <c r="AA140" s="324"/>
      <c r="AB140" s="252" t="s">
        <v>1259</v>
      </c>
      <c r="AC140" s="325">
        <v>9.099243734E9</v>
      </c>
      <c r="AD140" s="324"/>
      <c r="AE140" s="324"/>
      <c r="AF140" s="324"/>
      <c r="AG140" s="324"/>
      <c r="AH140" s="324"/>
      <c r="AI140" s="323"/>
      <c r="AJ140" s="252" t="s">
        <v>423</v>
      </c>
      <c r="AK140" s="326"/>
      <c r="AL140" s="327"/>
      <c r="AM140" s="252" t="s">
        <v>1260</v>
      </c>
      <c r="AN140" s="324"/>
      <c r="AO140" s="323"/>
      <c r="AP140" s="323"/>
      <c r="AQ140" s="323"/>
      <c r="AR140" s="323"/>
      <c r="AS140" s="323"/>
      <c r="AT140" s="252" t="s">
        <v>425</v>
      </c>
      <c r="AU140" s="321">
        <v>1006.0</v>
      </c>
      <c r="AV140" s="321">
        <v>1.0</v>
      </c>
      <c r="AW140" s="321">
        <v>2030.0</v>
      </c>
      <c r="AX140" s="252" t="s">
        <v>816</v>
      </c>
      <c r="AY140" s="252" t="s">
        <v>930</v>
      </c>
      <c r="AZ140" s="252" t="s">
        <v>426</v>
      </c>
    </row>
    <row r="141">
      <c r="A141" s="252" t="s">
        <v>1261</v>
      </c>
      <c r="B141" s="252" t="s">
        <v>1248</v>
      </c>
      <c r="C141" s="252" t="s">
        <v>410</v>
      </c>
      <c r="D141" s="252" t="s">
        <v>411</v>
      </c>
      <c r="E141" s="320">
        <v>45747.08472222222</v>
      </c>
      <c r="F141" s="321">
        <v>2980.0</v>
      </c>
      <c r="G141" s="252" t="s">
        <v>412</v>
      </c>
      <c r="H141" s="321">
        <v>2980.0</v>
      </c>
      <c r="I141" s="252" t="s">
        <v>412</v>
      </c>
      <c r="J141" s="252" t="s">
        <v>413</v>
      </c>
      <c r="K141" s="252" t="s">
        <v>414</v>
      </c>
      <c r="L141" s="252" t="s">
        <v>1249</v>
      </c>
      <c r="M141" s="252" t="s">
        <v>1262</v>
      </c>
      <c r="N141" s="252" t="s">
        <v>417</v>
      </c>
      <c r="O141" s="252" t="s">
        <v>418</v>
      </c>
      <c r="P141" s="252" t="s">
        <v>431</v>
      </c>
      <c r="Q141" s="252" t="s">
        <v>420</v>
      </c>
      <c r="R141" s="320">
        <v>45747.084027777775</v>
      </c>
      <c r="S141" s="323"/>
      <c r="T141" s="323"/>
      <c r="U141" s="252" t="s">
        <v>1263</v>
      </c>
      <c r="V141" s="324"/>
      <c r="W141" s="324"/>
      <c r="X141" s="324"/>
      <c r="Y141" s="324"/>
      <c r="Z141" s="324"/>
      <c r="AA141" s="324"/>
      <c r="AB141" s="252" t="s">
        <v>1252</v>
      </c>
      <c r="AC141" s="325">
        <v>8.045417512E9</v>
      </c>
      <c r="AD141" s="324"/>
      <c r="AE141" s="324"/>
      <c r="AF141" s="324"/>
      <c r="AG141" s="324"/>
      <c r="AH141" s="324"/>
      <c r="AI141" s="323"/>
      <c r="AJ141" s="252" t="s">
        <v>423</v>
      </c>
      <c r="AK141" s="326"/>
      <c r="AL141" s="327"/>
      <c r="AM141" s="252" t="s">
        <v>1253</v>
      </c>
      <c r="AN141" s="324"/>
      <c r="AO141" s="324"/>
      <c r="AP141" s="323"/>
      <c r="AQ141" s="323"/>
      <c r="AR141" s="323"/>
      <c r="AS141" s="323"/>
      <c r="AT141" s="252" t="s">
        <v>425</v>
      </c>
      <c r="AU141" s="321">
        <v>1256.0</v>
      </c>
      <c r="AV141" s="321">
        <v>5.0</v>
      </c>
      <c r="AW141" s="321">
        <v>2030.0</v>
      </c>
      <c r="AX141" s="252" t="s">
        <v>495</v>
      </c>
      <c r="AY141" s="252" t="s">
        <v>706</v>
      </c>
      <c r="AZ141" s="252" t="s">
        <v>426</v>
      </c>
    </row>
    <row r="142">
      <c r="A142" s="252" t="s">
        <v>1264</v>
      </c>
      <c r="B142" s="252" t="s">
        <v>1265</v>
      </c>
      <c r="C142" s="252" t="s">
        <v>410</v>
      </c>
      <c r="D142" s="252" t="s">
        <v>411</v>
      </c>
      <c r="E142" s="320">
        <v>45747.07708333333</v>
      </c>
      <c r="F142" s="321">
        <v>2980.0</v>
      </c>
      <c r="G142" s="252" t="s">
        <v>412</v>
      </c>
      <c r="H142" s="321">
        <v>2980.0</v>
      </c>
      <c r="I142" s="252" t="s">
        <v>412</v>
      </c>
      <c r="J142" s="252" t="s">
        <v>413</v>
      </c>
      <c r="K142" s="252" t="s">
        <v>414</v>
      </c>
      <c r="L142" s="252" t="s">
        <v>1266</v>
      </c>
      <c r="M142" s="252" t="s">
        <v>1267</v>
      </c>
      <c r="N142" s="252" t="s">
        <v>417</v>
      </c>
      <c r="O142" s="252" t="s">
        <v>418</v>
      </c>
      <c r="P142" s="252" t="s">
        <v>431</v>
      </c>
      <c r="Q142" s="252" t="s">
        <v>420</v>
      </c>
      <c r="R142" s="320">
        <v>45747.07638888889</v>
      </c>
      <c r="S142" s="323"/>
      <c r="T142" s="323"/>
      <c r="U142" s="252" t="s">
        <v>1268</v>
      </c>
      <c r="V142" s="324"/>
      <c r="W142" s="324"/>
      <c r="X142" s="324"/>
      <c r="Y142" s="324"/>
      <c r="Z142" s="324"/>
      <c r="AA142" s="324"/>
      <c r="AB142" s="252" t="s">
        <v>1269</v>
      </c>
      <c r="AC142" s="325">
        <v>8.066554645E9</v>
      </c>
      <c r="AD142" s="324"/>
      <c r="AE142" s="324"/>
      <c r="AF142" s="324"/>
      <c r="AG142" s="324"/>
      <c r="AH142" s="324"/>
      <c r="AI142" s="323"/>
      <c r="AJ142" s="252" t="s">
        <v>423</v>
      </c>
      <c r="AK142" s="326"/>
      <c r="AL142" s="327"/>
      <c r="AM142" s="252" t="s">
        <v>1270</v>
      </c>
      <c r="AN142" s="324"/>
      <c r="AO142" s="323"/>
      <c r="AP142" s="323"/>
      <c r="AQ142" s="323"/>
      <c r="AR142" s="323"/>
      <c r="AS142" s="323"/>
      <c r="AT142" s="252" t="s">
        <v>425</v>
      </c>
      <c r="AU142" s="321">
        <v>7046.0</v>
      </c>
      <c r="AV142" s="321">
        <v>8.0</v>
      </c>
      <c r="AW142" s="321">
        <v>2029.0</v>
      </c>
      <c r="AX142" s="252" t="s">
        <v>787</v>
      </c>
      <c r="AY142" s="252" t="s">
        <v>1271</v>
      </c>
      <c r="AZ142" s="252" t="s">
        <v>426</v>
      </c>
    </row>
    <row r="143">
      <c r="A143" s="252" t="s">
        <v>1272</v>
      </c>
      <c r="B143" s="252" t="s">
        <v>1273</v>
      </c>
      <c r="C143" s="252" t="s">
        <v>410</v>
      </c>
      <c r="D143" s="252" t="s">
        <v>411</v>
      </c>
      <c r="E143" s="320">
        <v>45747.038194444445</v>
      </c>
      <c r="F143" s="321">
        <v>9800.0</v>
      </c>
      <c r="G143" s="252" t="s">
        <v>412</v>
      </c>
      <c r="H143" s="321">
        <v>9800.0</v>
      </c>
      <c r="I143" s="252" t="s">
        <v>412</v>
      </c>
      <c r="J143" s="252" t="s">
        <v>413</v>
      </c>
      <c r="K143" s="252" t="s">
        <v>414</v>
      </c>
      <c r="L143" s="252" t="s">
        <v>1274</v>
      </c>
      <c r="M143" s="252" t="s">
        <v>1275</v>
      </c>
      <c r="N143" s="252" t="s">
        <v>417</v>
      </c>
      <c r="O143" s="252" t="s">
        <v>418</v>
      </c>
      <c r="P143" s="252" t="s">
        <v>431</v>
      </c>
      <c r="Q143" s="252" t="s">
        <v>420</v>
      </c>
      <c r="R143" s="320">
        <v>45747.03680555556</v>
      </c>
      <c r="S143" s="323"/>
      <c r="T143" s="323"/>
      <c r="U143" s="252" t="s">
        <v>1276</v>
      </c>
      <c r="V143" s="324"/>
      <c r="W143" s="324"/>
      <c r="X143" s="324"/>
      <c r="Y143" s="324"/>
      <c r="Z143" s="324"/>
      <c r="AA143" s="324"/>
      <c r="AB143" s="252" t="s">
        <v>1277</v>
      </c>
      <c r="AC143" s="325">
        <v>8.025372774E9</v>
      </c>
      <c r="AD143" s="324"/>
      <c r="AE143" s="324"/>
      <c r="AF143" s="324"/>
      <c r="AG143" s="324"/>
      <c r="AH143" s="324"/>
      <c r="AI143" s="323"/>
      <c r="AJ143" s="252" t="s">
        <v>423</v>
      </c>
      <c r="AK143" s="326"/>
      <c r="AL143" s="327"/>
      <c r="AM143" s="252" t="s">
        <v>1278</v>
      </c>
      <c r="AN143" s="324"/>
      <c r="AO143" s="324"/>
      <c r="AP143" s="323"/>
      <c r="AQ143" s="323"/>
      <c r="AR143" s="323"/>
      <c r="AS143" s="323"/>
      <c r="AT143" s="252" t="s">
        <v>425</v>
      </c>
      <c r="AU143" s="321">
        <v>4544.0</v>
      </c>
      <c r="AV143" s="321">
        <v>7.0</v>
      </c>
      <c r="AW143" s="321">
        <v>2029.0</v>
      </c>
      <c r="AX143" s="252" t="s">
        <v>953</v>
      </c>
      <c r="AY143" s="252" t="s">
        <v>1279</v>
      </c>
      <c r="AZ143" s="252" t="s">
        <v>426</v>
      </c>
    </row>
    <row r="144">
      <c r="A144" s="252" t="s">
        <v>1280</v>
      </c>
      <c r="B144" s="252" t="s">
        <v>1281</v>
      </c>
      <c r="C144" s="252" t="s">
        <v>410</v>
      </c>
      <c r="D144" s="252" t="s">
        <v>411</v>
      </c>
      <c r="E144" s="320">
        <v>45747.03611111111</v>
      </c>
      <c r="F144" s="321">
        <v>9800.0</v>
      </c>
      <c r="G144" s="252" t="s">
        <v>412</v>
      </c>
      <c r="H144" s="321">
        <v>9800.0</v>
      </c>
      <c r="I144" s="252" t="s">
        <v>412</v>
      </c>
      <c r="J144" s="252" t="s">
        <v>413</v>
      </c>
      <c r="K144" s="252" t="s">
        <v>414</v>
      </c>
      <c r="L144" s="252" t="s">
        <v>1282</v>
      </c>
      <c r="M144" s="252" t="s">
        <v>1283</v>
      </c>
      <c r="N144" s="252" t="s">
        <v>417</v>
      </c>
      <c r="O144" s="252" t="s">
        <v>418</v>
      </c>
      <c r="P144" s="252" t="s">
        <v>441</v>
      </c>
      <c r="Q144" s="252" t="s">
        <v>420</v>
      </c>
      <c r="R144" s="320">
        <v>45747.03472222222</v>
      </c>
      <c r="S144" s="323"/>
      <c r="T144" s="323"/>
      <c r="U144" s="252" t="s">
        <v>1284</v>
      </c>
      <c r="V144" s="324"/>
      <c r="W144" s="324"/>
      <c r="X144" s="324"/>
      <c r="Y144" s="324"/>
      <c r="Z144" s="324"/>
      <c r="AA144" s="324"/>
      <c r="AB144" s="252" t="s">
        <v>1285</v>
      </c>
      <c r="AC144" s="325">
        <v>9.035304181E9</v>
      </c>
      <c r="AD144" s="324"/>
      <c r="AE144" s="324"/>
      <c r="AF144" s="324"/>
      <c r="AG144" s="324"/>
      <c r="AH144" s="324"/>
      <c r="AI144" s="323"/>
      <c r="AJ144" s="252" t="s">
        <v>423</v>
      </c>
      <c r="AK144" s="326"/>
      <c r="AL144" s="327"/>
      <c r="AM144" s="252" t="s">
        <v>1286</v>
      </c>
      <c r="AN144" s="324"/>
      <c r="AO144" s="323"/>
      <c r="AP144" s="323"/>
      <c r="AQ144" s="323"/>
      <c r="AR144" s="323"/>
      <c r="AS144" s="323"/>
      <c r="AT144" s="252" t="s">
        <v>425</v>
      </c>
      <c r="AU144" s="321">
        <v>88.0</v>
      </c>
      <c r="AV144" s="321">
        <v>4.0</v>
      </c>
      <c r="AW144" s="321">
        <v>2027.0</v>
      </c>
      <c r="AX144" s="252" t="s">
        <v>445</v>
      </c>
      <c r="AY144" s="252" t="s">
        <v>472</v>
      </c>
      <c r="AZ144" s="252" t="s">
        <v>426</v>
      </c>
    </row>
    <row r="145">
      <c r="A145" s="252" t="s">
        <v>1287</v>
      </c>
      <c r="B145" s="252" t="s">
        <v>1273</v>
      </c>
      <c r="C145" s="252" t="s">
        <v>410</v>
      </c>
      <c r="D145" s="252" t="s">
        <v>411</v>
      </c>
      <c r="E145" s="320">
        <v>45747.03333333333</v>
      </c>
      <c r="F145" s="321">
        <v>2980.0</v>
      </c>
      <c r="G145" s="252" t="s">
        <v>412</v>
      </c>
      <c r="H145" s="321">
        <v>2980.0</v>
      </c>
      <c r="I145" s="252" t="s">
        <v>412</v>
      </c>
      <c r="J145" s="252" t="s">
        <v>413</v>
      </c>
      <c r="K145" s="252" t="s">
        <v>414</v>
      </c>
      <c r="L145" s="252" t="s">
        <v>1274</v>
      </c>
      <c r="M145" s="252" t="s">
        <v>1288</v>
      </c>
      <c r="N145" s="252" t="s">
        <v>417</v>
      </c>
      <c r="O145" s="252" t="s">
        <v>418</v>
      </c>
      <c r="P145" s="252" t="s">
        <v>431</v>
      </c>
      <c r="Q145" s="252" t="s">
        <v>420</v>
      </c>
      <c r="R145" s="320">
        <v>45747.032638888886</v>
      </c>
      <c r="S145" s="323"/>
      <c r="T145" s="323"/>
      <c r="U145" s="252" t="s">
        <v>1289</v>
      </c>
      <c r="V145" s="324"/>
      <c r="W145" s="324"/>
      <c r="X145" s="324"/>
      <c r="Y145" s="324"/>
      <c r="Z145" s="324"/>
      <c r="AA145" s="324"/>
      <c r="AB145" s="252" t="s">
        <v>1277</v>
      </c>
      <c r="AC145" s="325">
        <v>8.025372774E9</v>
      </c>
      <c r="AD145" s="324"/>
      <c r="AE145" s="324"/>
      <c r="AF145" s="324"/>
      <c r="AG145" s="324"/>
      <c r="AH145" s="324"/>
      <c r="AI145" s="323"/>
      <c r="AJ145" s="252" t="s">
        <v>423</v>
      </c>
      <c r="AK145" s="326"/>
      <c r="AL145" s="327"/>
      <c r="AM145" s="252" t="s">
        <v>1278</v>
      </c>
      <c r="AN145" s="324"/>
      <c r="AO145" s="323"/>
      <c r="AP145" s="323"/>
      <c r="AQ145" s="323"/>
      <c r="AR145" s="323"/>
      <c r="AS145" s="323"/>
      <c r="AT145" s="252" t="s">
        <v>425</v>
      </c>
      <c r="AU145" s="321">
        <v>4544.0</v>
      </c>
      <c r="AV145" s="321">
        <v>7.0</v>
      </c>
      <c r="AW145" s="321">
        <v>2029.0</v>
      </c>
      <c r="AX145" s="252" t="s">
        <v>953</v>
      </c>
      <c r="AY145" s="252" t="s">
        <v>1279</v>
      </c>
      <c r="AZ145" s="252" t="s">
        <v>426</v>
      </c>
    </row>
    <row r="146">
      <c r="A146" s="252" t="s">
        <v>1290</v>
      </c>
      <c r="B146" s="252" t="s">
        <v>1291</v>
      </c>
      <c r="C146" s="252" t="s">
        <v>410</v>
      </c>
      <c r="D146" s="252" t="s">
        <v>411</v>
      </c>
      <c r="E146" s="320">
        <v>45747.02847222222</v>
      </c>
      <c r="F146" s="321">
        <v>9800.0</v>
      </c>
      <c r="G146" s="252" t="s">
        <v>412</v>
      </c>
      <c r="H146" s="321">
        <v>9800.0</v>
      </c>
      <c r="I146" s="252" t="s">
        <v>412</v>
      </c>
      <c r="J146" s="252" t="s">
        <v>413</v>
      </c>
      <c r="K146" s="252" t="s">
        <v>414</v>
      </c>
      <c r="L146" s="252" t="s">
        <v>1292</v>
      </c>
      <c r="M146" s="252" t="s">
        <v>1293</v>
      </c>
      <c r="N146" s="252" t="s">
        <v>417</v>
      </c>
      <c r="O146" s="252" t="s">
        <v>418</v>
      </c>
      <c r="P146" s="252" t="s">
        <v>441</v>
      </c>
      <c r="Q146" s="252" t="s">
        <v>420</v>
      </c>
      <c r="R146" s="320">
        <v>45747.02777777778</v>
      </c>
      <c r="S146" s="323"/>
      <c r="T146" s="323"/>
      <c r="U146" s="252" t="s">
        <v>1294</v>
      </c>
      <c r="V146" s="324"/>
      <c r="W146" s="324"/>
      <c r="X146" s="324"/>
      <c r="Y146" s="324"/>
      <c r="Z146" s="324"/>
      <c r="AA146" s="324"/>
      <c r="AB146" s="252" t="s">
        <v>1295</v>
      </c>
      <c r="AC146" s="325">
        <v>8.017598394E9</v>
      </c>
      <c r="AD146" s="324"/>
      <c r="AE146" s="324"/>
      <c r="AF146" s="324"/>
      <c r="AG146" s="324"/>
      <c r="AH146" s="324"/>
      <c r="AI146" s="323"/>
      <c r="AJ146" s="252" t="s">
        <v>423</v>
      </c>
      <c r="AK146" s="323"/>
      <c r="AL146" s="327"/>
      <c r="AM146" s="252" t="s">
        <v>1296</v>
      </c>
      <c r="AN146" s="324"/>
      <c r="AO146" s="324"/>
      <c r="AP146" s="323"/>
      <c r="AQ146" s="323"/>
      <c r="AR146" s="323"/>
      <c r="AS146" s="323"/>
      <c r="AT146" s="252" t="s">
        <v>425</v>
      </c>
      <c r="AU146" s="321">
        <v>7989.0</v>
      </c>
      <c r="AV146" s="321">
        <v>1.0</v>
      </c>
      <c r="AW146" s="321">
        <v>2029.0</v>
      </c>
      <c r="AX146" s="252" t="s">
        <v>435</v>
      </c>
      <c r="AY146" s="252" t="s">
        <v>560</v>
      </c>
      <c r="AZ146" s="252" t="s">
        <v>426</v>
      </c>
    </row>
    <row r="147">
      <c r="A147" s="252" t="s">
        <v>1297</v>
      </c>
      <c r="B147" s="252" t="s">
        <v>1281</v>
      </c>
      <c r="C147" s="252" t="s">
        <v>410</v>
      </c>
      <c r="D147" s="252" t="s">
        <v>411</v>
      </c>
      <c r="E147" s="320">
        <v>45747.02847222222</v>
      </c>
      <c r="F147" s="321">
        <v>2980.0</v>
      </c>
      <c r="G147" s="252" t="s">
        <v>412</v>
      </c>
      <c r="H147" s="321">
        <v>2980.0</v>
      </c>
      <c r="I147" s="252" t="s">
        <v>412</v>
      </c>
      <c r="J147" s="252" t="s">
        <v>413</v>
      </c>
      <c r="K147" s="252" t="s">
        <v>414</v>
      </c>
      <c r="L147" s="252" t="s">
        <v>1282</v>
      </c>
      <c r="M147" s="252" t="s">
        <v>1298</v>
      </c>
      <c r="N147" s="252" t="s">
        <v>417</v>
      </c>
      <c r="O147" s="252" t="s">
        <v>418</v>
      </c>
      <c r="P147" s="252" t="s">
        <v>441</v>
      </c>
      <c r="Q147" s="252" t="s">
        <v>420</v>
      </c>
      <c r="R147" s="320">
        <v>45747.027083333334</v>
      </c>
      <c r="S147" s="323"/>
      <c r="T147" s="323"/>
      <c r="U147" s="252" t="s">
        <v>1299</v>
      </c>
      <c r="V147" s="324"/>
      <c r="W147" s="324"/>
      <c r="X147" s="324"/>
      <c r="Y147" s="324"/>
      <c r="Z147" s="324"/>
      <c r="AA147" s="324"/>
      <c r="AB147" s="252" t="s">
        <v>1285</v>
      </c>
      <c r="AC147" s="325">
        <v>9.035304181E9</v>
      </c>
      <c r="AD147" s="324"/>
      <c r="AE147" s="324"/>
      <c r="AF147" s="324"/>
      <c r="AG147" s="324"/>
      <c r="AH147" s="324"/>
      <c r="AI147" s="323"/>
      <c r="AJ147" s="252" t="s">
        <v>423</v>
      </c>
      <c r="AK147" s="326"/>
      <c r="AL147" s="327"/>
      <c r="AM147" s="252" t="s">
        <v>1286</v>
      </c>
      <c r="AN147" s="324"/>
      <c r="AO147" s="324"/>
      <c r="AP147" s="323"/>
      <c r="AQ147" s="323"/>
      <c r="AR147" s="323"/>
      <c r="AS147" s="323"/>
      <c r="AT147" s="252" t="s">
        <v>425</v>
      </c>
      <c r="AU147" s="321">
        <v>88.0</v>
      </c>
      <c r="AV147" s="321">
        <v>4.0</v>
      </c>
      <c r="AW147" s="321">
        <v>2027.0</v>
      </c>
      <c r="AX147" s="252" t="s">
        <v>445</v>
      </c>
      <c r="AY147" s="252" t="s">
        <v>472</v>
      </c>
      <c r="AZ147" s="252" t="s">
        <v>426</v>
      </c>
    </row>
    <row r="148">
      <c r="A148" s="252" t="s">
        <v>1300</v>
      </c>
      <c r="B148" s="252" t="s">
        <v>1301</v>
      </c>
      <c r="C148" s="252" t="s">
        <v>410</v>
      </c>
      <c r="D148" s="252" t="s">
        <v>411</v>
      </c>
      <c r="E148" s="320">
        <v>45747.02847222222</v>
      </c>
      <c r="F148" s="321">
        <v>2980.0</v>
      </c>
      <c r="G148" s="252" t="s">
        <v>412</v>
      </c>
      <c r="H148" s="321">
        <v>2980.0</v>
      </c>
      <c r="I148" s="252" t="s">
        <v>412</v>
      </c>
      <c r="J148" s="252" t="s">
        <v>413</v>
      </c>
      <c r="K148" s="252" t="s">
        <v>414</v>
      </c>
      <c r="L148" s="252" t="s">
        <v>1302</v>
      </c>
      <c r="M148" s="252" t="s">
        <v>1303</v>
      </c>
      <c r="N148" s="252" t="s">
        <v>417</v>
      </c>
      <c r="O148" s="252" t="s">
        <v>418</v>
      </c>
      <c r="P148" s="252" t="s">
        <v>419</v>
      </c>
      <c r="Q148" s="252" t="s">
        <v>420</v>
      </c>
      <c r="R148" s="320">
        <v>45747.02847222222</v>
      </c>
      <c r="S148" s="323"/>
      <c r="T148" s="323"/>
      <c r="U148" s="252" t="s">
        <v>1304</v>
      </c>
      <c r="V148" s="324"/>
      <c r="W148" s="324"/>
      <c r="X148" s="324"/>
      <c r="Y148" s="324"/>
      <c r="Z148" s="324"/>
      <c r="AA148" s="324"/>
      <c r="AB148" s="252" t="s">
        <v>1305</v>
      </c>
      <c r="AC148" s="325">
        <v>8.060681653E9</v>
      </c>
      <c r="AD148" s="324"/>
      <c r="AE148" s="324"/>
      <c r="AF148" s="324"/>
      <c r="AG148" s="324"/>
      <c r="AH148" s="324"/>
      <c r="AI148" s="323"/>
      <c r="AJ148" s="252" t="s">
        <v>423</v>
      </c>
      <c r="AK148" s="326"/>
      <c r="AL148" s="327"/>
      <c r="AM148" s="252" t="s">
        <v>1306</v>
      </c>
      <c r="AN148" s="324"/>
      <c r="AO148" s="323"/>
      <c r="AP148" s="323"/>
      <c r="AQ148" s="323"/>
      <c r="AR148" s="323"/>
      <c r="AS148" s="323"/>
      <c r="AT148" s="252" t="s">
        <v>534</v>
      </c>
      <c r="AU148" s="321">
        <v>1799.0</v>
      </c>
      <c r="AV148" s="321">
        <v>10.0</v>
      </c>
      <c r="AW148" s="321">
        <v>2027.0</v>
      </c>
      <c r="AX148" s="324"/>
      <c r="AY148" s="324"/>
      <c r="AZ148" s="252" t="s">
        <v>426</v>
      </c>
    </row>
    <row r="149">
      <c r="A149" s="252" t="s">
        <v>1307</v>
      </c>
      <c r="B149" s="252" t="s">
        <v>1291</v>
      </c>
      <c r="C149" s="252" t="s">
        <v>410</v>
      </c>
      <c r="D149" s="252" t="s">
        <v>411</v>
      </c>
      <c r="E149" s="320">
        <v>45747.025</v>
      </c>
      <c r="F149" s="321">
        <v>2980.0</v>
      </c>
      <c r="G149" s="252" t="s">
        <v>412</v>
      </c>
      <c r="H149" s="321">
        <v>2980.0</v>
      </c>
      <c r="I149" s="252" t="s">
        <v>412</v>
      </c>
      <c r="J149" s="252" t="s">
        <v>413</v>
      </c>
      <c r="K149" s="252" t="s">
        <v>414</v>
      </c>
      <c r="L149" s="252" t="s">
        <v>1292</v>
      </c>
      <c r="M149" s="252" t="s">
        <v>1308</v>
      </c>
      <c r="N149" s="252" t="s">
        <v>417</v>
      </c>
      <c r="O149" s="252" t="s">
        <v>418</v>
      </c>
      <c r="P149" s="252" t="s">
        <v>441</v>
      </c>
      <c r="Q149" s="252" t="s">
        <v>420</v>
      </c>
      <c r="R149" s="320">
        <v>45747.02291666667</v>
      </c>
      <c r="S149" s="323"/>
      <c r="T149" s="323"/>
      <c r="U149" s="252" t="s">
        <v>1309</v>
      </c>
      <c r="V149" s="324"/>
      <c r="W149" s="324"/>
      <c r="X149" s="324"/>
      <c r="Y149" s="324"/>
      <c r="Z149" s="324"/>
      <c r="AA149" s="324"/>
      <c r="AB149" s="252" t="s">
        <v>1295</v>
      </c>
      <c r="AC149" s="325">
        <v>8.017598394E9</v>
      </c>
      <c r="AD149" s="324"/>
      <c r="AE149" s="324"/>
      <c r="AF149" s="324"/>
      <c r="AG149" s="324"/>
      <c r="AH149" s="324"/>
      <c r="AI149" s="323"/>
      <c r="AJ149" s="252" t="s">
        <v>423</v>
      </c>
      <c r="AK149" s="326"/>
      <c r="AL149" s="327"/>
      <c r="AM149" s="252" t="s">
        <v>1296</v>
      </c>
      <c r="AN149" s="324"/>
      <c r="AO149" s="323"/>
      <c r="AP149" s="323"/>
      <c r="AQ149" s="323"/>
      <c r="AR149" s="323"/>
      <c r="AS149" s="323"/>
      <c r="AT149" s="252" t="s">
        <v>425</v>
      </c>
      <c r="AU149" s="321">
        <v>7989.0</v>
      </c>
      <c r="AV149" s="321">
        <v>1.0</v>
      </c>
      <c r="AW149" s="321">
        <v>2029.0</v>
      </c>
      <c r="AX149" s="252" t="s">
        <v>435</v>
      </c>
      <c r="AY149" s="252" t="s">
        <v>560</v>
      </c>
      <c r="AZ149" s="252" t="s">
        <v>426</v>
      </c>
    </row>
    <row r="150">
      <c r="A150" s="252" t="s">
        <v>1310</v>
      </c>
      <c r="B150" s="252" t="s">
        <v>1311</v>
      </c>
      <c r="C150" s="252" t="s">
        <v>410</v>
      </c>
      <c r="D150" s="252" t="s">
        <v>411</v>
      </c>
      <c r="E150" s="320">
        <v>45747.024305555555</v>
      </c>
      <c r="F150" s="321">
        <v>2980.0</v>
      </c>
      <c r="G150" s="252" t="s">
        <v>412</v>
      </c>
      <c r="H150" s="321">
        <v>2980.0</v>
      </c>
      <c r="I150" s="252" t="s">
        <v>412</v>
      </c>
      <c r="J150" s="252" t="s">
        <v>413</v>
      </c>
      <c r="K150" s="252" t="s">
        <v>414</v>
      </c>
      <c r="L150" s="252" t="s">
        <v>1312</v>
      </c>
      <c r="M150" s="252" t="s">
        <v>1313</v>
      </c>
      <c r="N150" s="252" t="s">
        <v>417</v>
      </c>
      <c r="O150" s="252" t="s">
        <v>418</v>
      </c>
      <c r="P150" s="252" t="s">
        <v>441</v>
      </c>
      <c r="Q150" s="252" t="s">
        <v>420</v>
      </c>
      <c r="R150" s="320">
        <v>45747.02361111111</v>
      </c>
      <c r="S150" s="323"/>
      <c r="T150" s="323"/>
      <c r="U150" s="252" t="s">
        <v>1314</v>
      </c>
      <c r="V150" s="324"/>
      <c r="W150" s="324"/>
      <c r="X150" s="324"/>
      <c r="Y150" s="324"/>
      <c r="Z150" s="324"/>
      <c r="AA150" s="324"/>
      <c r="AB150" s="252" t="s">
        <v>1315</v>
      </c>
      <c r="AC150" s="325">
        <v>9.040773784E9</v>
      </c>
      <c r="AD150" s="324"/>
      <c r="AE150" s="324"/>
      <c r="AF150" s="324"/>
      <c r="AG150" s="324"/>
      <c r="AH150" s="324"/>
      <c r="AI150" s="323"/>
      <c r="AJ150" s="252" t="s">
        <v>423</v>
      </c>
      <c r="AK150" s="326"/>
      <c r="AL150" s="327"/>
      <c r="AM150" s="252" t="s">
        <v>1316</v>
      </c>
      <c r="AN150" s="324"/>
      <c r="AO150" s="323"/>
      <c r="AP150" s="323"/>
      <c r="AQ150" s="323"/>
      <c r="AR150" s="323"/>
      <c r="AS150" s="323"/>
      <c r="AT150" s="252" t="s">
        <v>425</v>
      </c>
      <c r="AU150" s="321">
        <v>5447.0</v>
      </c>
      <c r="AV150" s="321">
        <v>5.0</v>
      </c>
      <c r="AW150" s="321">
        <v>2026.0</v>
      </c>
      <c r="AX150" s="252" t="s">
        <v>445</v>
      </c>
      <c r="AY150" s="252" t="s">
        <v>779</v>
      </c>
      <c r="AZ150" s="252" t="s">
        <v>426</v>
      </c>
    </row>
    <row r="151">
      <c r="A151" s="252" t="s">
        <v>1317</v>
      </c>
      <c r="B151" s="252" t="s">
        <v>1318</v>
      </c>
      <c r="C151" s="252" t="s">
        <v>410</v>
      </c>
      <c r="D151" s="252" t="s">
        <v>411</v>
      </c>
      <c r="E151" s="320">
        <v>45747.01180555556</v>
      </c>
      <c r="F151" s="321">
        <v>2980.0</v>
      </c>
      <c r="G151" s="252" t="s">
        <v>412</v>
      </c>
      <c r="H151" s="321">
        <v>2980.0</v>
      </c>
      <c r="I151" s="252" t="s">
        <v>412</v>
      </c>
      <c r="J151" s="252" t="s">
        <v>413</v>
      </c>
      <c r="K151" s="252" t="s">
        <v>414</v>
      </c>
      <c r="L151" s="252" t="s">
        <v>1319</v>
      </c>
      <c r="M151" s="252" t="s">
        <v>1320</v>
      </c>
      <c r="N151" s="252" t="s">
        <v>417</v>
      </c>
      <c r="O151" s="252" t="s">
        <v>418</v>
      </c>
      <c r="P151" s="252" t="s">
        <v>441</v>
      </c>
      <c r="Q151" s="252" t="s">
        <v>420</v>
      </c>
      <c r="R151" s="320">
        <v>45747.010416666664</v>
      </c>
      <c r="S151" s="323"/>
      <c r="T151" s="323"/>
      <c r="U151" s="252" t="s">
        <v>1321</v>
      </c>
      <c r="V151" s="324"/>
      <c r="W151" s="324"/>
      <c r="X151" s="324"/>
      <c r="Y151" s="324"/>
      <c r="Z151" s="324"/>
      <c r="AA151" s="324"/>
      <c r="AB151" s="252" t="s">
        <v>1322</v>
      </c>
      <c r="AC151" s="325">
        <v>8.086498929E9</v>
      </c>
      <c r="AD151" s="324"/>
      <c r="AE151" s="324"/>
      <c r="AF151" s="324"/>
      <c r="AG151" s="324"/>
      <c r="AH151" s="324"/>
      <c r="AI151" s="323"/>
      <c r="AJ151" s="252" t="s">
        <v>423</v>
      </c>
      <c r="AK151" s="326"/>
      <c r="AL151" s="327"/>
      <c r="AM151" s="252" t="s">
        <v>1323</v>
      </c>
      <c r="AN151" s="324"/>
      <c r="AO151" s="323"/>
      <c r="AP151" s="323"/>
      <c r="AQ151" s="323"/>
      <c r="AR151" s="323"/>
      <c r="AS151" s="323"/>
      <c r="AT151" s="252" t="s">
        <v>425</v>
      </c>
      <c r="AU151" s="321">
        <v>5891.0</v>
      </c>
      <c r="AV151" s="321">
        <v>9.0</v>
      </c>
      <c r="AW151" s="321">
        <v>2031.0</v>
      </c>
      <c r="AX151" s="252" t="s">
        <v>445</v>
      </c>
      <c r="AY151" s="252" t="s">
        <v>472</v>
      </c>
      <c r="AZ151" s="252" t="s">
        <v>426</v>
      </c>
    </row>
    <row r="152">
      <c r="A152" s="252" t="s">
        <v>1324</v>
      </c>
      <c r="B152" s="252" t="s">
        <v>1325</v>
      </c>
      <c r="C152" s="252" t="s">
        <v>410</v>
      </c>
      <c r="D152" s="252" t="s">
        <v>411</v>
      </c>
      <c r="E152" s="320">
        <v>45747.00833333333</v>
      </c>
      <c r="F152" s="321">
        <v>2980.0</v>
      </c>
      <c r="G152" s="252" t="s">
        <v>412</v>
      </c>
      <c r="H152" s="321">
        <v>2980.0</v>
      </c>
      <c r="I152" s="252" t="s">
        <v>412</v>
      </c>
      <c r="J152" s="252" t="s">
        <v>413</v>
      </c>
      <c r="K152" s="252" t="s">
        <v>414</v>
      </c>
      <c r="L152" s="252" t="s">
        <v>1326</v>
      </c>
      <c r="M152" s="252" t="s">
        <v>1327</v>
      </c>
      <c r="N152" s="252" t="s">
        <v>417</v>
      </c>
      <c r="O152" s="252" t="s">
        <v>418</v>
      </c>
      <c r="P152" s="252" t="s">
        <v>431</v>
      </c>
      <c r="Q152" s="252" t="s">
        <v>420</v>
      </c>
      <c r="R152" s="320">
        <v>45747.00763888889</v>
      </c>
      <c r="S152" s="323"/>
      <c r="T152" s="323"/>
      <c r="U152" s="252" t="s">
        <v>1328</v>
      </c>
      <c r="V152" s="324"/>
      <c r="W152" s="324"/>
      <c r="X152" s="324"/>
      <c r="Y152" s="324"/>
      <c r="Z152" s="324"/>
      <c r="AA152" s="324"/>
      <c r="AB152" s="252" t="s">
        <v>1329</v>
      </c>
      <c r="AC152" s="325">
        <v>9.022438446E9</v>
      </c>
      <c r="AD152" s="324"/>
      <c r="AE152" s="324"/>
      <c r="AF152" s="324"/>
      <c r="AG152" s="324"/>
      <c r="AH152" s="324"/>
      <c r="AI152" s="323"/>
      <c r="AJ152" s="252" t="s">
        <v>423</v>
      </c>
      <c r="AK152" s="326"/>
      <c r="AL152" s="327"/>
      <c r="AM152" s="252" t="s">
        <v>1330</v>
      </c>
      <c r="AN152" s="324"/>
      <c r="AO152" s="323"/>
      <c r="AP152" s="323"/>
      <c r="AQ152" s="323"/>
      <c r="AR152" s="323"/>
      <c r="AS152" s="323"/>
      <c r="AT152" s="252" t="s">
        <v>425</v>
      </c>
      <c r="AU152" s="321">
        <v>6.0</v>
      </c>
      <c r="AV152" s="321">
        <v>4.0</v>
      </c>
      <c r="AW152" s="321">
        <v>2027.0</v>
      </c>
      <c r="AX152" s="324"/>
      <c r="AY152" s="252" t="s">
        <v>840</v>
      </c>
      <c r="AZ152" s="252" t="s">
        <v>426</v>
      </c>
    </row>
    <row r="153">
      <c r="A153" s="252" t="s">
        <v>1331</v>
      </c>
      <c r="B153" s="252" t="s">
        <v>1332</v>
      </c>
      <c r="C153" s="252" t="s">
        <v>410</v>
      </c>
      <c r="D153" s="252" t="s">
        <v>411</v>
      </c>
      <c r="E153" s="320">
        <v>45747.00763888889</v>
      </c>
      <c r="F153" s="321">
        <v>9800.0</v>
      </c>
      <c r="G153" s="252" t="s">
        <v>412</v>
      </c>
      <c r="H153" s="321">
        <v>9800.0</v>
      </c>
      <c r="I153" s="252" t="s">
        <v>412</v>
      </c>
      <c r="J153" s="252" t="s">
        <v>413</v>
      </c>
      <c r="K153" s="252" t="s">
        <v>414</v>
      </c>
      <c r="L153" s="252" t="s">
        <v>1333</v>
      </c>
      <c r="M153" s="252" t="s">
        <v>1334</v>
      </c>
      <c r="N153" s="252" t="s">
        <v>417</v>
      </c>
      <c r="O153" s="252" t="s">
        <v>418</v>
      </c>
      <c r="P153" s="252" t="s">
        <v>441</v>
      </c>
      <c r="Q153" s="252" t="s">
        <v>420</v>
      </c>
      <c r="R153" s="320">
        <v>45747.00555555556</v>
      </c>
      <c r="S153" s="323"/>
      <c r="T153" s="323"/>
      <c r="U153" s="252" t="s">
        <v>1335</v>
      </c>
      <c r="V153" s="324"/>
      <c r="W153" s="324"/>
      <c r="X153" s="324"/>
      <c r="Y153" s="324"/>
      <c r="Z153" s="324"/>
      <c r="AA153" s="324"/>
      <c r="AB153" s="252" t="s">
        <v>1336</v>
      </c>
      <c r="AC153" s="325">
        <v>8.04114803E9</v>
      </c>
      <c r="AD153" s="324"/>
      <c r="AE153" s="324"/>
      <c r="AF153" s="324"/>
      <c r="AG153" s="324"/>
      <c r="AH153" s="324"/>
      <c r="AI153" s="323"/>
      <c r="AJ153" s="252" t="s">
        <v>423</v>
      </c>
      <c r="AK153" s="326"/>
      <c r="AL153" s="327"/>
      <c r="AM153" s="252" t="s">
        <v>1337</v>
      </c>
      <c r="AN153" s="324"/>
      <c r="AO153" s="323"/>
      <c r="AP153" s="323"/>
      <c r="AQ153" s="323"/>
      <c r="AR153" s="323"/>
      <c r="AS153" s="323"/>
      <c r="AT153" s="252" t="s">
        <v>425</v>
      </c>
      <c r="AU153" s="321">
        <v>9176.0</v>
      </c>
      <c r="AV153" s="321">
        <v>9.0</v>
      </c>
      <c r="AW153" s="321">
        <v>2028.0</v>
      </c>
      <c r="AX153" s="252" t="s">
        <v>435</v>
      </c>
      <c r="AY153" s="252" t="s">
        <v>480</v>
      </c>
      <c r="AZ153" s="252" t="s">
        <v>426</v>
      </c>
    </row>
    <row r="154">
      <c r="A154" s="252" t="s">
        <v>1338</v>
      </c>
      <c r="B154" s="252" t="s">
        <v>1339</v>
      </c>
      <c r="C154" s="252" t="s">
        <v>410</v>
      </c>
      <c r="D154" s="252" t="s">
        <v>411</v>
      </c>
      <c r="E154" s="320">
        <v>45747.00625</v>
      </c>
      <c r="F154" s="321">
        <v>9800.0</v>
      </c>
      <c r="G154" s="252" t="s">
        <v>412</v>
      </c>
      <c r="H154" s="321">
        <v>9800.0</v>
      </c>
      <c r="I154" s="252" t="s">
        <v>412</v>
      </c>
      <c r="J154" s="252" t="s">
        <v>413</v>
      </c>
      <c r="K154" s="252" t="s">
        <v>414</v>
      </c>
      <c r="L154" s="252" t="s">
        <v>1340</v>
      </c>
      <c r="M154" s="252" t="s">
        <v>1341</v>
      </c>
      <c r="N154" s="252" t="s">
        <v>417</v>
      </c>
      <c r="O154" s="252" t="s">
        <v>418</v>
      </c>
      <c r="P154" s="252" t="s">
        <v>441</v>
      </c>
      <c r="Q154" s="252" t="s">
        <v>420</v>
      </c>
      <c r="R154" s="320">
        <v>45747.00486111111</v>
      </c>
      <c r="S154" s="323"/>
      <c r="T154" s="323"/>
      <c r="U154" s="252" t="s">
        <v>1342</v>
      </c>
      <c r="V154" s="324"/>
      <c r="W154" s="324"/>
      <c r="X154" s="324"/>
      <c r="Y154" s="324"/>
      <c r="Z154" s="324"/>
      <c r="AA154" s="324"/>
      <c r="AB154" s="252" t="s">
        <v>1343</v>
      </c>
      <c r="AC154" s="325">
        <v>8.053178923E9</v>
      </c>
      <c r="AD154" s="324"/>
      <c r="AE154" s="324"/>
      <c r="AF154" s="324"/>
      <c r="AG154" s="324"/>
      <c r="AH154" s="324"/>
      <c r="AI154" s="323"/>
      <c r="AJ154" s="252" t="s">
        <v>423</v>
      </c>
      <c r="AK154" s="326"/>
      <c r="AL154" s="327"/>
      <c r="AM154" s="252" t="s">
        <v>1344</v>
      </c>
      <c r="AN154" s="324"/>
      <c r="AO154" s="323"/>
      <c r="AP154" s="323"/>
      <c r="AQ154" s="323"/>
      <c r="AR154" s="323"/>
      <c r="AS154" s="323"/>
      <c r="AT154" s="252" t="s">
        <v>534</v>
      </c>
      <c r="AU154" s="321">
        <v>84.0</v>
      </c>
      <c r="AV154" s="321">
        <v>11.0</v>
      </c>
      <c r="AW154" s="321">
        <v>2031.0</v>
      </c>
      <c r="AX154" s="252" t="s">
        <v>445</v>
      </c>
      <c r="AY154" s="252" t="s">
        <v>472</v>
      </c>
      <c r="AZ154" s="252" t="s">
        <v>426</v>
      </c>
    </row>
    <row r="155">
      <c r="A155" s="252" t="s">
        <v>1345</v>
      </c>
      <c r="B155" s="252" t="s">
        <v>1332</v>
      </c>
      <c r="C155" s="252" t="s">
        <v>410</v>
      </c>
      <c r="D155" s="252" t="s">
        <v>411</v>
      </c>
      <c r="E155" s="320">
        <v>45747.00347222222</v>
      </c>
      <c r="F155" s="321">
        <v>2980.0</v>
      </c>
      <c r="G155" s="252" t="s">
        <v>412</v>
      </c>
      <c r="H155" s="321">
        <v>2980.0</v>
      </c>
      <c r="I155" s="252" t="s">
        <v>412</v>
      </c>
      <c r="J155" s="252" t="s">
        <v>413</v>
      </c>
      <c r="K155" s="252" t="s">
        <v>414</v>
      </c>
      <c r="L155" s="252" t="s">
        <v>1333</v>
      </c>
      <c r="M155" s="252" t="s">
        <v>1346</v>
      </c>
      <c r="N155" s="252" t="s">
        <v>417</v>
      </c>
      <c r="O155" s="252" t="s">
        <v>418</v>
      </c>
      <c r="P155" s="252" t="s">
        <v>441</v>
      </c>
      <c r="Q155" s="252" t="s">
        <v>420</v>
      </c>
      <c r="R155" s="320">
        <v>45747.00208333333</v>
      </c>
      <c r="S155" s="323"/>
      <c r="T155" s="323"/>
      <c r="U155" s="252" t="s">
        <v>1347</v>
      </c>
      <c r="V155" s="324"/>
      <c r="W155" s="324"/>
      <c r="X155" s="324"/>
      <c r="Y155" s="324"/>
      <c r="Z155" s="324"/>
      <c r="AA155" s="324"/>
      <c r="AB155" s="252" t="s">
        <v>1336</v>
      </c>
      <c r="AC155" s="325">
        <v>8.04114803E9</v>
      </c>
      <c r="AD155" s="324"/>
      <c r="AE155" s="324"/>
      <c r="AF155" s="324"/>
      <c r="AG155" s="324"/>
      <c r="AH155" s="324"/>
      <c r="AI155" s="323"/>
      <c r="AJ155" s="252" t="s">
        <v>423</v>
      </c>
      <c r="AK155" s="326"/>
      <c r="AL155" s="327"/>
      <c r="AM155" s="252" t="s">
        <v>1337</v>
      </c>
      <c r="AN155" s="324"/>
      <c r="AO155" s="323"/>
      <c r="AP155" s="323"/>
      <c r="AQ155" s="323"/>
      <c r="AR155" s="323"/>
      <c r="AS155" s="323"/>
      <c r="AT155" s="252" t="s">
        <v>425</v>
      </c>
      <c r="AU155" s="321">
        <v>9176.0</v>
      </c>
      <c r="AV155" s="321">
        <v>9.0</v>
      </c>
      <c r="AW155" s="321">
        <v>2028.0</v>
      </c>
      <c r="AX155" s="252" t="s">
        <v>435</v>
      </c>
      <c r="AY155" s="252" t="s">
        <v>480</v>
      </c>
      <c r="AZ155" s="252" t="s">
        <v>426</v>
      </c>
    </row>
    <row r="156">
      <c r="A156" s="252" t="s">
        <v>1348</v>
      </c>
      <c r="B156" s="252" t="s">
        <v>1339</v>
      </c>
      <c r="C156" s="252" t="s">
        <v>410</v>
      </c>
      <c r="D156" s="252" t="s">
        <v>411</v>
      </c>
      <c r="E156" s="320">
        <v>45746.99930555555</v>
      </c>
      <c r="F156" s="321">
        <v>2980.0</v>
      </c>
      <c r="G156" s="252" t="s">
        <v>412</v>
      </c>
      <c r="H156" s="321">
        <v>2980.0</v>
      </c>
      <c r="I156" s="252" t="s">
        <v>412</v>
      </c>
      <c r="J156" s="252" t="s">
        <v>413</v>
      </c>
      <c r="K156" s="252" t="s">
        <v>414</v>
      </c>
      <c r="L156" s="252" t="s">
        <v>1340</v>
      </c>
      <c r="M156" s="252" t="s">
        <v>1349</v>
      </c>
      <c r="N156" s="252" t="s">
        <v>417</v>
      </c>
      <c r="O156" s="252" t="s">
        <v>418</v>
      </c>
      <c r="P156" s="252" t="s">
        <v>441</v>
      </c>
      <c r="Q156" s="252" t="s">
        <v>420</v>
      </c>
      <c r="R156" s="320">
        <v>45746.99791666667</v>
      </c>
      <c r="S156" s="323"/>
      <c r="T156" s="323"/>
      <c r="U156" s="252" t="s">
        <v>1350</v>
      </c>
      <c r="V156" s="324"/>
      <c r="W156" s="324"/>
      <c r="X156" s="324"/>
      <c r="Y156" s="324"/>
      <c r="Z156" s="324"/>
      <c r="AA156" s="324"/>
      <c r="AB156" s="252" t="s">
        <v>1343</v>
      </c>
      <c r="AC156" s="325">
        <v>8.053178923E9</v>
      </c>
      <c r="AD156" s="323"/>
      <c r="AE156" s="323"/>
      <c r="AF156" s="323"/>
      <c r="AG156" s="323"/>
      <c r="AH156" s="323"/>
      <c r="AI156" s="323"/>
      <c r="AJ156" s="252" t="s">
        <v>423</v>
      </c>
      <c r="AK156" s="323"/>
      <c r="AL156" s="323"/>
      <c r="AM156" s="252" t="s">
        <v>1344</v>
      </c>
      <c r="AN156" s="324"/>
      <c r="AO156" s="323"/>
      <c r="AP156" s="323"/>
      <c r="AQ156" s="323"/>
      <c r="AR156" s="323"/>
      <c r="AS156" s="323"/>
      <c r="AT156" s="252" t="s">
        <v>534</v>
      </c>
      <c r="AU156" s="321">
        <v>84.0</v>
      </c>
      <c r="AV156" s="321">
        <v>11.0</v>
      </c>
      <c r="AW156" s="321">
        <v>2031.0</v>
      </c>
      <c r="AX156" s="252" t="s">
        <v>445</v>
      </c>
      <c r="AY156" s="252" t="s">
        <v>472</v>
      </c>
      <c r="AZ156" s="252" t="s">
        <v>426</v>
      </c>
    </row>
    <row r="157">
      <c r="A157" s="252" t="s">
        <v>1351</v>
      </c>
      <c r="B157" s="252" t="s">
        <v>1352</v>
      </c>
      <c r="C157" s="252" t="s">
        <v>410</v>
      </c>
      <c r="D157" s="252" t="s">
        <v>411</v>
      </c>
      <c r="E157" s="320">
        <v>45746.98125</v>
      </c>
      <c r="F157" s="321">
        <v>2980.0</v>
      </c>
      <c r="G157" s="252" t="s">
        <v>412</v>
      </c>
      <c r="H157" s="321">
        <v>2980.0</v>
      </c>
      <c r="I157" s="252" t="s">
        <v>412</v>
      </c>
      <c r="J157" s="252" t="s">
        <v>413</v>
      </c>
      <c r="K157" s="252" t="s">
        <v>414</v>
      </c>
      <c r="L157" s="252" t="s">
        <v>1353</v>
      </c>
      <c r="M157" s="252" t="s">
        <v>1354</v>
      </c>
      <c r="N157" s="252" t="s">
        <v>417</v>
      </c>
      <c r="O157" s="252" t="s">
        <v>418</v>
      </c>
      <c r="P157" s="252" t="s">
        <v>441</v>
      </c>
      <c r="Q157" s="252" t="s">
        <v>420</v>
      </c>
      <c r="R157" s="320">
        <v>45746.978472222225</v>
      </c>
      <c r="S157" s="323"/>
      <c r="T157" s="323"/>
      <c r="U157" s="252" t="s">
        <v>1355</v>
      </c>
      <c r="V157" s="324"/>
      <c r="W157" s="324"/>
      <c r="X157" s="324"/>
      <c r="Y157" s="324"/>
      <c r="Z157" s="324"/>
      <c r="AA157" s="324"/>
      <c r="AB157" s="252" t="s">
        <v>1356</v>
      </c>
      <c r="AC157" s="325">
        <v>9.030103803E9</v>
      </c>
      <c r="AD157" s="323"/>
      <c r="AE157" s="323"/>
      <c r="AF157" s="323"/>
      <c r="AG157" s="323"/>
      <c r="AH157" s="323"/>
      <c r="AI157" s="323"/>
      <c r="AJ157" s="252" t="s">
        <v>423</v>
      </c>
      <c r="AK157" s="323"/>
      <c r="AL157" s="323"/>
      <c r="AM157" s="252" t="s">
        <v>1357</v>
      </c>
      <c r="AN157" s="324"/>
      <c r="AO157" s="323"/>
      <c r="AP157" s="323"/>
      <c r="AQ157" s="323"/>
      <c r="AR157" s="323"/>
      <c r="AS157" s="323"/>
      <c r="AT157" s="252" t="s">
        <v>425</v>
      </c>
      <c r="AU157" s="321">
        <v>12.0</v>
      </c>
      <c r="AV157" s="321">
        <v>11.0</v>
      </c>
      <c r="AW157" s="321">
        <v>2028.0</v>
      </c>
      <c r="AX157" s="252" t="s">
        <v>445</v>
      </c>
      <c r="AY157" s="252" t="s">
        <v>480</v>
      </c>
      <c r="AZ157" s="252" t="s">
        <v>426</v>
      </c>
    </row>
    <row r="158">
      <c r="A158" s="252" t="s">
        <v>1358</v>
      </c>
      <c r="B158" s="252" t="s">
        <v>1359</v>
      </c>
      <c r="C158" s="252" t="s">
        <v>410</v>
      </c>
      <c r="D158" s="252" t="s">
        <v>411</v>
      </c>
      <c r="E158" s="320">
        <v>45746.961805555555</v>
      </c>
      <c r="F158" s="321">
        <v>2980.0</v>
      </c>
      <c r="G158" s="252" t="s">
        <v>412</v>
      </c>
      <c r="H158" s="321">
        <v>2980.0</v>
      </c>
      <c r="I158" s="252" t="s">
        <v>412</v>
      </c>
      <c r="J158" s="252" t="s">
        <v>413</v>
      </c>
      <c r="K158" s="252" t="s">
        <v>414</v>
      </c>
      <c r="L158" s="252" t="s">
        <v>1360</v>
      </c>
      <c r="M158" s="252" t="s">
        <v>1361</v>
      </c>
      <c r="N158" s="252" t="s">
        <v>417</v>
      </c>
      <c r="O158" s="252" t="s">
        <v>418</v>
      </c>
      <c r="P158" s="252" t="s">
        <v>419</v>
      </c>
      <c r="Q158" s="252" t="s">
        <v>420</v>
      </c>
      <c r="R158" s="320">
        <v>45746.961805555555</v>
      </c>
      <c r="S158" s="323"/>
      <c r="T158" s="323"/>
      <c r="U158" s="252" t="s">
        <v>1362</v>
      </c>
      <c r="V158" s="324"/>
      <c r="W158" s="324"/>
      <c r="X158" s="324"/>
      <c r="Y158" s="324"/>
      <c r="Z158" s="324"/>
      <c r="AA158" s="324"/>
      <c r="AB158" s="252" t="s">
        <v>1363</v>
      </c>
      <c r="AC158" s="325">
        <v>8.050546108E9</v>
      </c>
      <c r="AD158" s="323"/>
      <c r="AE158" s="323"/>
      <c r="AF158" s="323"/>
      <c r="AG158" s="323"/>
      <c r="AH158" s="323"/>
      <c r="AI158" s="323"/>
      <c r="AJ158" s="252" t="s">
        <v>423</v>
      </c>
      <c r="AK158" s="323"/>
      <c r="AL158" s="323"/>
      <c r="AM158" s="252" t="s">
        <v>1364</v>
      </c>
      <c r="AN158" s="324"/>
      <c r="AO158" s="323"/>
      <c r="AP158" s="323"/>
      <c r="AQ158" s="323"/>
      <c r="AR158" s="323"/>
      <c r="AS158" s="323"/>
      <c r="AT158" s="252" t="s">
        <v>425</v>
      </c>
      <c r="AU158" s="321">
        <v>363.0</v>
      </c>
      <c r="AV158" s="321">
        <v>8.0</v>
      </c>
      <c r="AW158" s="321">
        <v>2028.0</v>
      </c>
      <c r="AX158" s="324"/>
      <c r="AY158" s="252" t="s">
        <v>587</v>
      </c>
      <c r="AZ158" s="252" t="s">
        <v>426</v>
      </c>
    </row>
    <row r="159">
      <c r="A159" s="252" t="s">
        <v>1365</v>
      </c>
      <c r="B159" s="252" t="s">
        <v>1366</v>
      </c>
      <c r="C159" s="252" t="s">
        <v>410</v>
      </c>
      <c r="D159" s="252" t="s">
        <v>411</v>
      </c>
      <c r="E159" s="320">
        <v>45746.95</v>
      </c>
      <c r="F159" s="321">
        <v>9800.0</v>
      </c>
      <c r="G159" s="252" t="s">
        <v>412</v>
      </c>
      <c r="H159" s="321">
        <v>9800.0</v>
      </c>
      <c r="I159" s="252" t="s">
        <v>412</v>
      </c>
      <c r="J159" s="252" t="s">
        <v>413</v>
      </c>
      <c r="K159" s="252" t="s">
        <v>414</v>
      </c>
      <c r="L159" s="252" t="s">
        <v>1367</v>
      </c>
      <c r="M159" s="252" t="s">
        <v>1368</v>
      </c>
      <c r="N159" s="252" t="s">
        <v>417</v>
      </c>
      <c r="O159" s="252" t="s">
        <v>418</v>
      </c>
      <c r="P159" s="252" t="s">
        <v>441</v>
      </c>
      <c r="Q159" s="252" t="s">
        <v>420</v>
      </c>
      <c r="R159" s="320">
        <v>45746.94861111111</v>
      </c>
      <c r="S159" s="323"/>
      <c r="T159" s="323"/>
      <c r="U159" s="252" t="s">
        <v>1369</v>
      </c>
      <c r="V159" s="324"/>
      <c r="W159" s="324"/>
      <c r="X159" s="324"/>
      <c r="Y159" s="324"/>
      <c r="Z159" s="324"/>
      <c r="AA159" s="324"/>
      <c r="AB159" s="252" t="s">
        <v>1370</v>
      </c>
      <c r="AC159" s="325">
        <v>7.084894135E9</v>
      </c>
      <c r="AD159" s="323"/>
      <c r="AE159" s="323"/>
      <c r="AF159" s="323"/>
      <c r="AG159" s="323"/>
      <c r="AH159" s="323"/>
      <c r="AI159" s="323"/>
      <c r="AJ159" s="252" t="s">
        <v>423</v>
      </c>
      <c r="AK159" s="323"/>
      <c r="AL159" s="323"/>
      <c r="AM159" s="252" t="s">
        <v>1371</v>
      </c>
      <c r="AN159" s="324"/>
      <c r="AO159" s="323"/>
      <c r="AP159" s="323"/>
      <c r="AQ159" s="323"/>
      <c r="AR159" s="323"/>
      <c r="AS159" s="323"/>
      <c r="AT159" s="252" t="s">
        <v>534</v>
      </c>
      <c r="AU159" s="321">
        <v>3239.0</v>
      </c>
      <c r="AV159" s="321">
        <v>5.0</v>
      </c>
      <c r="AW159" s="321">
        <v>2026.0</v>
      </c>
      <c r="AX159" s="252" t="s">
        <v>445</v>
      </c>
      <c r="AY159" s="252" t="s">
        <v>1372</v>
      </c>
      <c r="AZ159" s="252" t="s">
        <v>426</v>
      </c>
    </row>
    <row r="160">
      <c r="A160" s="252" t="s">
        <v>1373</v>
      </c>
      <c r="B160" s="252" t="s">
        <v>1366</v>
      </c>
      <c r="C160" s="252" t="s">
        <v>410</v>
      </c>
      <c r="D160" s="252" t="s">
        <v>411</v>
      </c>
      <c r="E160" s="320">
        <v>45746.94513888889</v>
      </c>
      <c r="F160" s="321">
        <v>2980.0</v>
      </c>
      <c r="G160" s="252" t="s">
        <v>412</v>
      </c>
      <c r="H160" s="321">
        <v>2980.0</v>
      </c>
      <c r="I160" s="252" t="s">
        <v>412</v>
      </c>
      <c r="J160" s="252" t="s">
        <v>413</v>
      </c>
      <c r="K160" s="252" t="s">
        <v>414</v>
      </c>
      <c r="L160" s="252" t="s">
        <v>1367</v>
      </c>
      <c r="M160" s="252" t="s">
        <v>1374</v>
      </c>
      <c r="N160" s="252" t="s">
        <v>417</v>
      </c>
      <c r="O160" s="252" t="s">
        <v>418</v>
      </c>
      <c r="P160" s="252" t="s">
        <v>441</v>
      </c>
      <c r="Q160" s="252" t="s">
        <v>420</v>
      </c>
      <c r="R160" s="320">
        <v>45746.94236111111</v>
      </c>
      <c r="S160" s="323"/>
      <c r="T160" s="323"/>
      <c r="U160" s="252" t="s">
        <v>1375</v>
      </c>
      <c r="V160" s="324"/>
      <c r="W160" s="324"/>
      <c r="X160" s="324"/>
      <c r="Y160" s="324"/>
      <c r="Z160" s="324"/>
      <c r="AA160" s="324"/>
      <c r="AB160" s="252" t="s">
        <v>1370</v>
      </c>
      <c r="AC160" s="325">
        <v>7.084894135E9</v>
      </c>
      <c r="AD160" s="323"/>
      <c r="AE160" s="323"/>
      <c r="AF160" s="323"/>
      <c r="AG160" s="323"/>
      <c r="AH160" s="323"/>
      <c r="AI160" s="323"/>
      <c r="AJ160" s="252" t="s">
        <v>423</v>
      </c>
      <c r="AK160" s="323"/>
      <c r="AL160" s="323"/>
      <c r="AM160" s="252" t="s">
        <v>1371</v>
      </c>
      <c r="AN160" s="324"/>
      <c r="AO160" s="324"/>
      <c r="AP160" s="323"/>
      <c r="AQ160" s="323"/>
      <c r="AR160" s="323"/>
      <c r="AS160" s="323"/>
      <c r="AT160" s="252" t="s">
        <v>534</v>
      </c>
      <c r="AU160" s="321">
        <v>3239.0</v>
      </c>
      <c r="AV160" s="321">
        <v>5.0</v>
      </c>
      <c r="AW160" s="321">
        <v>2026.0</v>
      </c>
      <c r="AX160" s="252" t="s">
        <v>445</v>
      </c>
      <c r="AY160" s="252" t="s">
        <v>1372</v>
      </c>
      <c r="AZ160" s="252" t="s">
        <v>426</v>
      </c>
    </row>
    <row r="161">
      <c r="A161" s="252" t="s">
        <v>1376</v>
      </c>
      <c r="B161" s="252" t="s">
        <v>1377</v>
      </c>
      <c r="C161" s="252" t="s">
        <v>410</v>
      </c>
      <c r="D161" s="252" t="s">
        <v>411</v>
      </c>
      <c r="E161" s="320">
        <v>45746.93402777778</v>
      </c>
      <c r="F161" s="321">
        <v>2980.0</v>
      </c>
      <c r="G161" s="252" t="s">
        <v>412</v>
      </c>
      <c r="H161" s="321">
        <v>2980.0</v>
      </c>
      <c r="I161" s="252" t="s">
        <v>412</v>
      </c>
      <c r="J161" s="252" t="s">
        <v>413</v>
      </c>
      <c r="K161" s="252" t="s">
        <v>414</v>
      </c>
      <c r="L161" s="252" t="s">
        <v>1378</v>
      </c>
      <c r="M161" s="252" t="s">
        <v>1379</v>
      </c>
      <c r="N161" s="252" t="s">
        <v>417</v>
      </c>
      <c r="O161" s="252" t="s">
        <v>418</v>
      </c>
      <c r="P161" s="252" t="s">
        <v>419</v>
      </c>
      <c r="Q161" s="252" t="s">
        <v>420</v>
      </c>
      <c r="R161" s="320">
        <v>45746.93402777778</v>
      </c>
      <c r="S161" s="323"/>
      <c r="T161" s="323"/>
      <c r="U161" s="252" t="s">
        <v>1380</v>
      </c>
      <c r="V161" s="324"/>
      <c r="W161" s="324"/>
      <c r="X161" s="324"/>
      <c r="Y161" s="324"/>
      <c r="Z161" s="324"/>
      <c r="AA161" s="324"/>
      <c r="AB161" s="252" t="s">
        <v>1381</v>
      </c>
      <c r="AC161" s="325">
        <v>9.018691694E9</v>
      </c>
      <c r="AD161" s="323"/>
      <c r="AE161" s="323"/>
      <c r="AF161" s="323"/>
      <c r="AG161" s="323"/>
      <c r="AH161" s="323"/>
      <c r="AI161" s="323"/>
      <c r="AJ161" s="252" t="s">
        <v>423</v>
      </c>
      <c r="AK161" s="323"/>
      <c r="AL161" s="323"/>
      <c r="AM161" s="252" t="s">
        <v>1382</v>
      </c>
      <c r="AN161" s="324"/>
      <c r="AO161" s="323"/>
      <c r="AP161" s="323"/>
      <c r="AQ161" s="323"/>
      <c r="AR161" s="323"/>
      <c r="AS161" s="323"/>
      <c r="AT161" s="252" t="s">
        <v>425</v>
      </c>
      <c r="AU161" s="321">
        <v>9108.0</v>
      </c>
      <c r="AV161" s="321">
        <v>9.0</v>
      </c>
      <c r="AW161" s="321">
        <v>2027.0</v>
      </c>
      <c r="AX161" s="324"/>
      <c r="AY161" s="252" t="s">
        <v>587</v>
      </c>
      <c r="AZ161" s="252" t="s">
        <v>426</v>
      </c>
    </row>
    <row r="162">
      <c r="A162" s="252" t="s">
        <v>1383</v>
      </c>
      <c r="B162" s="252" t="s">
        <v>1384</v>
      </c>
      <c r="C162" s="252" t="s">
        <v>410</v>
      </c>
      <c r="D162" s="252" t="s">
        <v>411</v>
      </c>
      <c r="E162" s="320">
        <v>45746.92986111111</v>
      </c>
      <c r="F162" s="321">
        <v>2980.0</v>
      </c>
      <c r="G162" s="252" t="s">
        <v>412</v>
      </c>
      <c r="H162" s="321">
        <v>2980.0</v>
      </c>
      <c r="I162" s="252" t="s">
        <v>412</v>
      </c>
      <c r="J162" s="252" t="s">
        <v>413</v>
      </c>
      <c r="K162" s="252" t="s">
        <v>414</v>
      </c>
      <c r="L162" s="252" t="s">
        <v>1385</v>
      </c>
      <c r="M162" s="252" t="s">
        <v>1386</v>
      </c>
      <c r="N162" s="252" t="s">
        <v>417</v>
      </c>
      <c r="O162" s="252" t="s">
        <v>418</v>
      </c>
      <c r="P162" s="252" t="s">
        <v>441</v>
      </c>
      <c r="Q162" s="252" t="s">
        <v>420</v>
      </c>
      <c r="R162" s="320">
        <v>45746.92847222222</v>
      </c>
      <c r="S162" s="323"/>
      <c r="T162" s="323"/>
      <c r="U162" s="252" t="s">
        <v>1387</v>
      </c>
      <c r="V162" s="324"/>
      <c r="W162" s="324"/>
      <c r="X162" s="324"/>
      <c r="Y162" s="324"/>
      <c r="Z162" s="324"/>
      <c r="AA162" s="324"/>
      <c r="AB162" s="252" t="s">
        <v>1388</v>
      </c>
      <c r="AC162" s="325">
        <v>9.038682946E9</v>
      </c>
      <c r="AD162" s="323"/>
      <c r="AE162" s="323"/>
      <c r="AF162" s="323"/>
      <c r="AG162" s="323"/>
      <c r="AH162" s="323"/>
      <c r="AI162" s="323"/>
      <c r="AJ162" s="252" t="s">
        <v>423</v>
      </c>
      <c r="AK162" s="323"/>
      <c r="AL162" s="323"/>
      <c r="AM162" s="252" t="s">
        <v>1389</v>
      </c>
      <c r="AN162" s="324"/>
      <c r="AO162" s="323"/>
      <c r="AP162" s="323"/>
      <c r="AQ162" s="323"/>
      <c r="AR162" s="323"/>
      <c r="AS162" s="323"/>
      <c r="AT162" s="252" t="s">
        <v>425</v>
      </c>
      <c r="AU162" s="321">
        <v>8416.0</v>
      </c>
      <c r="AV162" s="321">
        <v>5.0</v>
      </c>
      <c r="AW162" s="321">
        <v>2026.0</v>
      </c>
      <c r="AX162" s="252" t="s">
        <v>445</v>
      </c>
      <c r="AY162" s="252" t="s">
        <v>480</v>
      </c>
      <c r="AZ162" s="252" t="s">
        <v>426</v>
      </c>
    </row>
    <row r="163">
      <c r="A163" s="252" t="s">
        <v>1390</v>
      </c>
      <c r="B163" s="252" t="s">
        <v>1391</v>
      </c>
      <c r="C163" s="252" t="s">
        <v>410</v>
      </c>
      <c r="D163" s="252" t="s">
        <v>411</v>
      </c>
      <c r="E163" s="320">
        <v>45746.92986111111</v>
      </c>
      <c r="F163" s="321">
        <v>9800.0</v>
      </c>
      <c r="G163" s="252" t="s">
        <v>412</v>
      </c>
      <c r="H163" s="321">
        <v>9800.0</v>
      </c>
      <c r="I163" s="252" t="s">
        <v>412</v>
      </c>
      <c r="J163" s="252" t="s">
        <v>413</v>
      </c>
      <c r="K163" s="252" t="s">
        <v>414</v>
      </c>
      <c r="L163" s="252" t="s">
        <v>1392</v>
      </c>
      <c r="M163" s="252" t="s">
        <v>1393</v>
      </c>
      <c r="N163" s="252" t="s">
        <v>417</v>
      </c>
      <c r="O163" s="252" t="s">
        <v>418</v>
      </c>
      <c r="P163" s="252" t="s">
        <v>419</v>
      </c>
      <c r="Q163" s="252" t="s">
        <v>420</v>
      </c>
      <c r="R163" s="320">
        <v>45746.92986111111</v>
      </c>
      <c r="S163" s="323"/>
      <c r="T163" s="323"/>
      <c r="U163" s="252" t="s">
        <v>1394</v>
      </c>
      <c r="V163" s="324"/>
      <c r="W163" s="324"/>
      <c r="X163" s="324"/>
      <c r="Y163" s="324"/>
      <c r="Z163" s="324"/>
      <c r="AA163" s="324"/>
      <c r="AB163" s="252" t="s">
        <v>1395</v>
      </c>
      <c r="AC163" s="325">
        <v>8.016645484E9</v>
      </c>
      <c r="AD163" s="323"/>
      <c r="AE163" s="323"/>
      <c r="AF163" s="323"/>
      <c r="AG163" s="323"/>
      <c r="AH163" s="323"/>
      <c r="AI163" s="323"/>
      <c r="AJ163" s="252" t="s">
        <v>423</v>
      </c>
      <c r="AK163" s="323"/>
      <c r="AL163" s="323"/>
      <c r="AM163" s="252" t="s">
        <v>1396</v>
      </c>
      <c r="AN163" s="324"/>
      <c r="AO163" s="323"/>
      <c r="AP163" s="323"/>
      <c r="AQ163" s="323"/>
      <c r="AR163" s="323"/>
      <c r="AS163" s="323"/>
      <c r="AT163" s="252" t="s">
        <v>425</v>
      </c>
      <c r="AU163" s="321">
        <v>8364.0</v>
      </c>
      <c r="AV163" s="321">
        <v>5.0</v>
      </c>
      <c r="AW163" s="321">
        <v>2027.0</v>
      </c>
      <c r="AX163" s="324"/>
      <c r="AY163" s="252" t="s">
        <v>587</v>
      </c>
      <c r="AZ163" s="252" t="s">
        <v>426</v>
      </c>
    </row>
    <row r="164">
      <c r="A164" s="252" t="s">
        <v>1397</v>
      </c>
      <c r="B164" s="252" t="s">
        <v>1391</v>
      </c>
      <c r="C164" s="252" t="s">
        <v>410</v>
      </c>
      <c r="D164" s="252" t="s">
        <v>411</v>
      </c>
      <c r="E164" s="320">
        <v>45746.92569444444</v>
      </c>
      <c r="F164" s="321">
        <v>2980.0</v>
      </c>
      <c r="G164" s="252" t="s">
        <v>412</v>
      </c>
      <c r="H164" s="321">
        <v>2980.0</v>
      </c>
      <c r="I164" s="252" t="s">
        <v>412</v>
      </c>
      <c r="J164" s="252" t="s">
        <v>413</v>
      </c>
      <c r="K164" s="252" t="s">
        <v>414</v>
      </c>
      <c r="L164" s="252" t="s">
        <v>1392</v>
      </c>
      <c r="M164" s="252" t="s">
        <v>1398</v>
      </c>
      <c r="N164" s="252" t="s">
        <v>417</v>
      </c>
      <c r="O164" s="252" t="s">
        <v>418</v>
      </c>
      <c r="P164" s="252" t="s">
        <v>419</v>
      </c>
      <c r="Q164" s="252" t="s">
        <v>420</v>
      </c>
      <c r="R164" s="320">
        <v>45746.92569444444</v>
      </c>
      <c r="S164" s="323"/>
      <c r="T164" s="323"/>
      <c r="U164" s="252" t="s">
        <v>1399</v>
      </c>
      <c r="V164" s="324"/>
      <c r="W164" s="324"/>
      <c r="X164" s="324"/>
      <c r="Y164" s="324"/>
      <c r="Z164" s="324"/>
      <c r="AA164" s="324"/>
      <c r="AB164" s="252" t="s">
        <v>1395</v>
      </c>
      <c r="AC164" s="325">
        <v>8.016645484E9</v>
      </c>
      <c r="AD164" s="323"/>
      <c r="AE164" s="323"/>
      <c r="AF164" s="323"/>
      <c r="AG164" s="323"/>
      <c r="AH164" s="323"/>
      <c r="AI164" s="323"/>
      <c r="AJ164" s="252" t="s">
        <v>423</v>
      </c>
      <c r="AK164" s="323"/>
      <c r="AL164" s="323"/>
      <c r="AM164" s="252" t="s">
        <v>1396</v>
      </c>
      <c r="AN164" s="324"/>
      <c r="AO164" s="323"/>
      <c r="AP164" s="323"/>
      <c r="AQ164" s="323"/>
      <c r="AR164" s="323"/>
      <c r="AS164" s="323"/>
      <c r="AT164" s="252" t="s">
        <v>425</v>
      </c>
      <c r="AU164" s="321">
        <v>8364.0</v>
      </c>
      <c r="AV164" s="321">
        <v>5.0</v>
      </c>
      <c r="AW164" s="321">
        <v>2027.0</v>
      </c>
      <c r="AX164" s="324"/>
      <c r="AY164" s="252" t="s">
        <v>587</v>
      </c>
      <c r="AZ164" s="252" t="s">
        <v>426</v>
      </c>
    </row>
    <row r="165">
      <c r="A165" s="252" t="s">
        <v>1400</v>
      </c>
      <c r="B165" s="252" t="s">
        <v>1401</v>
      </c>
      <c r="C165" s="252" t="s">
        <v>410</v>
      </c>
      <c r="D165" s="252" t="s">
        <v>411</v>
      </c>
      <c r="E165" s="320">
        <v>45746.90902777778</v>
      </c>
      <c r="F165" s="321">
        <v>2980.0</v>
      </c>
      <c r="G165" s="252" t="s">
        <v>412</v>
      </c>
      <c r="H165" s="321">
        <v>2980.0</v>
      </c>
      <c r="I165" s="252" t="s">
        <v>412</v>
      </c>
      <c r="J165" s="252" t="s">
        <v>413</v>
      </c>
      <c r="K165" s="252" t="s">
        <v>414</v>
      </c>
      <c r="L165" s="252" t="s">
        <v>1402</v>
      </c>
      <c r="M165" s="252" t="s">
        <v>1403</v>
      </c>
      <c r="N165" s="252" t="s">
        <v>417</v>
      </c>
      <c r="O165" s="252" t="s">
        <v>418</v>
      </c>
      <c r="P165" s="252" t="s">
        <v>441</v>
      </c>
      <c r="Q165" s="252" t="s">
        <v>420</v>
      </c>
      <c r="R165" s="320">
        <v>45746.907638888886</v>
      </c>
      <c r="S165" s="323"/>
      <c r="T165" s="323"/>
      <c r="U165" s="252" t="s">
        <v>1404</v>
      </c>
      <c r="V165" s="324"/>
      <c r="W165" s="324"/>
      <c r="X165" s="324"/>
      <c r="Y165" s="324"/>
      <c r="Z165" s="324"/>
      <c r="AA165" s="324"/>
      <c r="AB165" s="252" t="s">
        <v>1405</v>
      </c>
      <c r="AC165" s="325">
        <v>9.090921483E9</v>
      </c>
      <c r="AD165" s="323"/>
      <c r="AE165" s="323"/>
      <c r="AF165" s="323"/>
      <c r="AG165" s="323"/>
      <c r="AH165" s="323"/>
      <c r="AI165" s="323"/>
      <c r="AJ165" s="252" t="s">
        <v>423</v>
      </c>
      <c r="AK165" s="323"/>
      <c r="AL165" s="323"/>
      <c r="AM165" s="252" t="s">
        <v>1406</v>
      </c>
      <c r="AN165" s="324"/>
      <c r="AO165" s="323"/>
      <c r="AP165" s="323"/>
      <c r="AQ165" s="323"/>
      <c r="AR165" s="323"/>
      <c r="AS165" s="323"/>
      <c r="AT165" s="252" t="s">
        <v>425</v>
      </c>
      <c r="AU165" s="321">
        <v>7786.0</v>
      </c>
      <c r="AV165" s="321">
        <v>2.0</v>
      </c>
      <c r="AW165" s="321">
        <v>2031.0</v>
      </c>
      <c r="AX165" s="252" t="s">
        <v>495</v>
      </c>
      <c r="AY165" s="252" t="s">
        <v>472</v>
      </c>
      <c r="AZ165" s="252" t="s">
        <v>426</v>
      </c>
    </row>
    <row r="166">
      <c r="A166" s="252" t="s">
        <v>1407</v>
      </c>
      <c r="B166" s="252" t="s">
        <v>1408</v>
      </c>
      <c r="C166" s="252" t="s">
        <v>410</v>
      </c>
      <c r="D166" s="252" t="s">
        <v>411</v>
      </c>
      <c r="E166" s="320">
        <v>45746.8875</v>
      </c>
      <c r="F166" s="321">
        <v>2980.0</v>
      </c>
      <c r="G166" s="252" t="s">
        <v>412</v>
      </c>
      <c r="H166" s="321">
        <v>2980.0</v>
      </c>
      <c r="I166" s="252" t="s">
        <v>412</v>
      </c>
      <c r="J166" s="252" t="s">
        <v>413</v>
      </c>
      <c r="K166" s="252" t="s">
        <v>414</v>
      </c>
      <c r="L166" s="252" t="s">
        <v>1409</v>
      </c>
      <c r="M166" s="252" t="s">
        <v>1410</v>
      </c>
      <c r="N166" s="252" t="s">
        <v>417</v>
      </c>
      <c r="O166" s="252" t="s">
        <v>418</v>
      </c>
      <c r="P166" s="252" t="s">
        <v>419</v>
      </c>
      <c r="Q166" s="252" t="s">
        <v>420</v>
      </c>
      <c r="R166" s="320">
        <v>45746.8875</v>
      </c>
      <c r="S166" s="323"/>
      <c r="T166" s="323"/>
      <c r="U166" s="252" t="s">
        <v>1411</v>
      </c>
      <c r="V166" s="324"/>
      <c r="W166" s="324"/>
      <c r="X166" s="324"/>
      <c r="Y166" s="324"/>
      <c r="Z166" s="324"/>
      <c r="AA166" s="324"/>
      <c r="AB166" s="252" t="s">
        <v>1412</v>
      </c>
      <c r="AC166" s="325">
        <v>8.027949387E9</v>
      </c>
      <c r="AD166" s="323"/>
      <c r="AE166" s="323"/>
      <c r="AF166" s="323"/>
      <c r="AG166" s="323"/>
      <c r="AH166" s="323"/>
      <c r="AI166" s="323"/>
      <c r="AJ166" s="252" t="s">
        <v>423</v>
      </c>
      <c r="AK166" s="323"/>
      <c r="AL166" s="323"/>
      <c r="AM166" s="252" t="s">
        <v>1413</v>
      </c>
      <c r="AN166" s="324"/>
      <c r="AO166" s="323"/>
      <c r="AP166" s="323"/>
      <c r="AQ166" s="323"/>
      <c r="AR166" s="323"/>
      <c r="AS166" s="323"/>
      <c r="AT166" s="252" t="s">
        <v>425</v>
      </c>
      <c r="AU166" s="321">
        <v>1060.0</v>
      </c>
      <c r="AV166" s="321">
        <v>4.0</v>
      </c>
      <c r="AW166" s="321">
        <v>2031.0</v>
      </c>
      <c r="AX166" s="252" t="s">
        <v>787</v>
      </c>
      <c r="AY166" s="324"/>
      <c r="AZ166" s="252" t="s">
        <v>426</v>
      </c>
    </row>
    <row r="167">
      <c r="A167" s="252" t="s">
        <v>1414</v>
      </c>
      <c r="B167" s="252" t="s">
        <v>1415</v>
      </c>
      <c r="C167" s="252" t="s">
        <v>410</v>
      </c>
      <c r="D167" s="252" t="s">
        <v>411</v>
      </c>
      <c r="E167" s="320">
        <v>45746.87430555555</v>
      </c>
      <c r="F167" s="321">
        <v>2980.0</v>
      </c>
      <c r="G167" s="252" t="s">
        <v>412</v>
      </c>
      <c r="H167" s="321">
        <v>2980.0</v>
      </c>
      <c r="I167" s="252" t="s">
        <v>412</v>
      </c>
      <c r="J167" s="252" t="s">
        <v>413</v>
      </c>
      <c r="K167" s="252" t="s">
        <v>414</v>
      </c>
      <c r="L167" s="252" t="s">
        <v>1416</v>
      </c>
      <c r="M167" s="252" t="s">
        <v>1417</v>
      </c>
      <c r="N167" s="252" t="s">
        <v>417</v>
      </c>
      <c r="O167" s="252" t="s">
        <v>418</v>
      </c>
      <c r="P167" s="252" t="s">
        <v>441</v>
      </c>
      <c r="Q167" s="252" t="s">
        <v>420</v>
      </c>
      <c r="R167" s="320">
        <v>45746.87291666667</v>
      </c>
      <c r="S167" s="323"/>
      <c r="T167" s="323"/>
      <c r="U167" s="252" t="s">
        <v>1418</v>
      </c>
      <c r="V167" s="324"/>
      <c r="W167" s="324"/>
      <c r="X167" s="324"/>
      <c r="Y167" s="324"/>
      <c r="Z167" s="324"/>
      <c r="AA167" s="324"/>
      <c r="AB167" s="252" t="s">
        <v>1419</v>
      </c>
      <c r="AC167" s="325">
        <v>8.045400154E9</v>
      </c>
      <c r="AD167" s="323"/>
      <c r="AE167" s="323"/>
      <c r="AF167" s="323"/>
      <c r="AG167" s="323"/>
      <c r="AH167" s="323"/>
      <c r="AI167" s="323"/>
      <c r="AJ167" s="252" t="s">
        <v>423</v>
      </c>
      <c r="AK167" s="323"/>
      <c r="AL167" s="323"/>
      <c r="AM167" s="252" t="s">
        <v>1420</v>
      </c>
      <c r="AN167" s="324"/>
      <c r="AO167" s="323"/>
      <c r="AP167" s="323"/>
      <c r="AQ167" s="323"/>
      <c r="AR167" s="323"/>
      <c r="AS167" s="323"/>
      <c r="AT167" s="252" t="s">
        <v>425</v>
      </c>
      <c r="AU167" s="321">
        <v>733.0</v>
      </c>
      <c r="AV167" s="321">
        <v>3.0</v>
      </c>
      <c r="AW167" s="321">
        <v>2029.0</v>
      </c>
      <c r="AX167" s="252" t="s">
        <v>435</v>
      </c>
      <c r="AY167" s="252" t="s">
        <v>706</v>
      </c>
      <c r="AZ167" s="252" t="s">
        <v>426</v>
      </c>
    </row>
    <row r="168">
      <c r="A168" s="252" t="s">
        <v>850</v>
      </c>
      <c r="B168" s="252" t="s">
        <v>578</v>
      </c>
      <c r="C168" s="252" t="s">
        <v>410</v>
      </c>
      <c r="D168" s="252" t="s">
        <v>411</v>
      </c>
      <c r="E168" s="320">
        <v>45746.8625</v>
      </c>
      <c r="F168" s="321">
        <v>9800.0</v>
      </c>
      <c r="G168" s="252" t="s">
        <v>412</v>
      </c>
      <c r="H168" s="321">
        <v>9800.0</v>
      </c>
      <c r="I168" s="252" t="s">
        <v>412</v>
      </c>
      <c r="J168" s="252" t="s">
        <v>413</v>
      </c>
      <c r="K168" s="252" t="s">
        <v>414</v>
      </c>
      <c r="L168" s="252" t="s">
        <v>579</v>
      </c>
      <c r="M168" s="252" t="s">
        <v>851</v>
      </c>
      <c r="N168" s="252" t="s">
        <v>417</v>
      </c>
      <c r="O168" s="252" t="s">
        <v>418</v>
      </c>
      <c r="P168" s="252" t="s">
        <v>419</v>
      </c>
      <c r="Q168" s="252" t="s">
        <v>420</v>
      </c>
      <c r="R168" s="320">
        <v>45746.8625</v>
      </c>
      <c r="S168" s="323"/>
      <c r="T168" s="323"/>
      <c r="U168" s="252" t="s">
        <v>852</v>
      </c>
      <c r="V168" s="324"/>
      <c r="W168" s="324"/>
      <c r="X168" s="324"/>
      <c r="Y168" s="324"/>
      <c r="Z168" s="324"/>
      <c r="AA168" s="324"/>
      <c r="AB168" s="252" t="s">
        <v>585</v>
      </c>
      <c r="AC168" s="325">
        <v>9.045340572E9</v>
      </c>
      <c r="AD168" s="323"/>
      <c r="AE168" s="323"/>
      <c r="AF168" s="323"/>
      <c r="AG168" s="323"/>
      <c r="AH168" s="323"/>
      <c r="AI168" s="323"/>
      <c r="AJ168" s="252" t="s">
        <v>423</v>
      </c>
      <c r="AK168" s="323"/>
      <c r="AL168" s="323"/>
      <c r="AM168" s="252" t="s">
        <v>586</v>
      </c>
      <c r="AN168" s="324"/>
      <c r="AO168" s="323"/>
      <c r="AP168" s="323"/>
      <c r="AQ168" s="323"/>
      <c r="AR168" s="323"/>
      <c r="AS168" s="323"/>
      <c r="AT168" s="252" t="s">
        <v>425</v>
      </c>
      <c r="AU168" s="321">
        <v>32.0</v>
      </c>
      <c r="AV168" s="321">
        <v>2.0</v>
      </c>
      <c r="AW168" s="321">
        <v>2028.0</v>
      </c>
      <c r="AX168" s="324"/>
      <c r="AY168" s="252" t="s">
        <v>587</v>
      </c>
      <c r="AZ168" s="252" t="s">
        <v>426</v>
      </c>
    </row>
    <row r="169">
      <c r="A169" s="252" t="s">
        <v>577</v>
      </c>
      <c r="B169" s="252" t="s">
        <v>578</v>
      </c>
      <c r="C169" s="252" t="s">
        <v>410</v>
      </c>
      <c r="D169" s="252" t="s">
        <v>411</v>
      </c>
      <c r="E169" s="320">
        <v>45746.856944444444</v>
      </c>
      <c r="F169" s="321">
        <v>2980.0</v>
      </c>
      <c r="G169" s="252" t="s">
        <v>412</v>
      </c>
      <c r="H169" s="321">
        <v>2980.0</v>
      </c>
      <c r="I169" s="252" t="s">
        <v>412</v>
      </c>
      <c r="J169" s="252" t="s">
        <v>413</v>
      </c>
      <c r="K169" s="252" t="s">
        <v>414</v>
      </c>
      <c r="L169" s="252" t="s">
        <v>579</v>
      </c>
      <c r="M169" s="252" t="s">
        <v>580</v>
      </c>
      <c r="N169" s="252" t="s">
        <v>417</v>
      </c>
      <c r="O169" s="252" t="s">
        <v>418</v>
      </c>
      <c r="P169" s="252" t="s">
        <v>419</v>
      </c>
      <c r="Q169" s="252" t="s">
        <v>420</v>
      </c>
      <c r="R169" s="320">
        <v>45746.856944444444</v>
      </c>
      <c r="S169" s="323"/>
      <c r="T169" s="323"/>
      <c r="U169" s="252" t="s">
        <v>582</v>
      </c>
      <c r="V169" s="324"/>
      <c r="W169" s="324"/>
      <c r="X169" s="324"/>
      <c r="Y169" s="324"/>
      <c r="Z169" s="324"/>
      <c r="AA169" s="324"/>
      <c r="AB169" s="252" t="s">
        <v>585</v>
      </c>
      <c r="AC169" s="325">
        <v>9.045340572E9</v>
      </c>
      <c r="AD169" s="323"/>
      <c r="AE169" s="323"/>
      <c r="AF169" s="323"/>
      <c r="AG169" s="323"/>
      <c r="AH169" s="323"/>
      <c r="AI169" s="323"/>
      <c r="AJ169" s="252" t="s">
        <v>423</v>
      </c>
      <c r="AK169" s="323"/>
      <c r="AL169" s="323"/>
      <c r="AM169" s="252" t="s">
        <v>586</v>
      </c>
      <c r="AN169" s="324"/>
      <c r="AO169" s="323"/>
      <c r="AP169" s="323"/>
      <c r="AQ169" s="323"/>
      <c r="AR169" s="323"/>
      <c r="AS169" s="323"/>
      <c r="AT169" s="252" t="s">
        <v>425</v>
      </c>
      <c r="AU169" s="321">
        <v>32.0</v>
      </c>
      <c r="AV169" s="321">
        <v>2.0</v>
      </c>
      <c r="AW169" s="321">
        <v>2028.0</v>
      </c>
      <c r="AX169" s="324"/>
      <c r="AY169" s="252" t="s">
        <v>587</v>
      </c>
      <c r="AZ169" s="252" t="s">
        <v>426</v>
      </c>
    </row>
    <row r="170">
      <c r="A170" s="252" t="s">
        <v>1421</v>
      </c>
      <c r="B170" s="252" t="s">
        <v>1422</v>
      </c>
      <c r="C170" s="252" t="s">
        <v>410</v>
      </c>
      <c r="D170" s="252" t="s">
        <v>411</v>
      </c>
      <c r="E170" s="320">
        <v>45746.85</v>
      </c>
      <c r="F170" s="321">
        <v>2980.0</v>
      </c>
      <c r="G170" s="252" t="s">
        <v>412</v>
      </c>
      <c r="H170" s="321">
        <v>2980.0</v>
      </c>
      <c r="I170" s="252" t="s">
        <v>412</v>
      </c>
      <c r="J170" s="252" t="s">
        <v>413</v>
      </c>
      <c r="K170" s="252" t="s">
        <v>414</v>
      </c>
      <c r="L170" s="252" t="s">
        <v>1423</v>
      </c>
      <c r="M170" s="252" t="s">
        <v>1424</v>
      </c>
      <c r="N170" s="252" t="s">
        <v>417</v>
      </c>
      <c r="O170" s="252" t="s">
        <v>418</v>
      </c>
      <c r="P170" s="252" t="s">
        <v>441</v>
      </c>
      <c r="Q170" s="252" t="s">
        <v>420</v>
      </c>
      <c r="R170" s="320">
        <v>45746.84930555556</v>
      </c>
      <c r="S170" s="323"/>
      <c r="T170" s="323"/>
      <c r="U170" s="252" t="s">
        <v>1425</v>
      </c>
      <c r="V170" s="324"/>
      <c r="W170" s="324"/>
      <c r="X170" s="324"/>
      <c r="Y170" s="324"/>
      <c r="Z170" s="324"/>
      <c r="AA170" s="324"/>
      <c r="AB170" s="252" t="s">
        <v>1426</v>
      </c>
      <c r="AC170" s="325">
        <v>8.083826939E9</v>
      </c>
      <c r="AD170" s="323"/>
      <c r="AE170" s="323"/>
      <c r="AF170" s="323"/>
      <c r="AG170" s="323"/>
      <c r="AH170" s="323"/>
      <c r="AI170" s="323"/>
      <c r="AJ170" s="252" t="s">
        <v>423</v>
      </c>
      <c r="AK170" s="323"/>
      <c r="AL170" s="323"/>
      <c r="AM170" s="252" t="s">
        <v>1427</v>
      </c>
      <c r="AN170" s="324"/>
      <c r="AO170" s="323"/>
      <c r="AP170" s="323"/>
      <c r="AQ170" s="323"/>
      <c r="AR170" s="323"/>
      <c r="AS170" s="323"/>
      <c r="AT170" s="252" t="s">
        <v>425</v>
      </c>
      <c r="AU170" s="321">
        <v>4773.0</v>
      </c>
      <c r="AV170" s="321">
        <v>3.0</v>
      </c>
      <c r="AW170" s="321">
        <v>2029.0</v>
      </c>
      <c r="AX170" s="252" t="s">
        <v>445</v>
      </c>
      <c r="AY170" s="252" t="s">
        <v>1428</v>
      </c>
      <c r="AZ170" s="252" t="s">
        <v>426</v>
      </c>
    </row>
    <row r="171">
      <c r="A171" s="252" t="s">
        <v>1429</v>
      </c>
      <c r="B171" s="252" t="s">
        <v>1430</v>
      </c>
      <c r="C171" s="252" t="s">
        <v>410</v>
      </c>
      <c r="D171" s="252" t="s">
        <v>411</v>
      </c>
      <c r="E171" s="320">
        <v>45746.85</v>
      </c>
      <c r="F171" s="321">
        <v>9800.0</v>
      </c>
      <c r="G171" s="252" t="s">
        <v>412</v>
      </c>
      <c r="H171" s="321">
        <v>9800.0</v>
      </c>
      <c r="I171" s="252" t="s">
        <v>412</v>
      </c>
      <c r="J171" s="252" t="s">
        <v>413</v>
      </c>
      <c r="K171" s="252" t="s">
        <v>414</v>
      </c>
      <c r="L171" s="252" t="s">
        <v>1431</v>
      </c>
      <c r="M171" s="252" t="s">
        <v>1432</v>
      </c>
      <c r="N171" s="252" t="s">
        <v>417</v>
      </c>
      <c r="O171" s="252" t="s">
        <v>418</v>
      </c>
      <c r="P171" s="252" t="s">
        <v>441</v>
      </c>
      <c r="Q171" s="252" t="s">
        <v>420</v>
      </c>
      <c r="R171" s="320">
        <v>45746.84861111111</v>
      </c>
      <c r="S171" s="323"/>
      <c r="T171" s="323"/>
      <c r="U171" s="252" t="s">
        <v>1433</v>
      </c>
      <c r="V171" s="324"/>
      <c r="W171" s="324"/>
      <c r="X171" s="324"/>
      <c r="Y171" s="324"/>
      <c r="Z171" s="324"/>
      <c r="AA171" s="324"/>
      <c r="AB171" s="252" t="s">
        <v>1434</v>
      </c>
      <c r="AC171" s="325">
        <v>7.026122326E9</v>
      </c>
      <c r="AD171" s="323"/>
      <c r="AE171" s="323"/>
      <c r="AF171" s="323"/>
      <c r="AG171" s="323"/>
      <c r="AH171" s="323"/>
      <c r="AI171" s="323"/>
      <c r="AJ171" s="252" t="s">
        <v>423</v>
      </c>
      <c r="AK171" s="323"/>
      <c r="AL171" s="323"/>
      <c r="AM171" s="252" t="s">
        <v>1435</v>
      </c>
      <c r="AN171" s="324"/>
      <c r="AO171" s="323"/>
      <c r="AP171" s="323"/>
      <c r="AQ171" s="323"/>
      <c r="AR171" s="323"/>
      <c r="AS171" s="323"/>
      <c r="AT171" s="252" t="s">
        <v>534</v>
      </c>
      <c r="AU171" s="321">
        <v>2739.0</v>
      </c>
      <c r="AV171" s="321">
        <v>2.0</v>
      </c>
      <c r="AW171" s="321">
        <v>2026.0</v>
      </c>
      <c r="AX171" s="252" t="s">
        <v>445</v>
      </c>
      <c r="AY171" s="252" t="s">
        <v>1436</v>
      </c>
      <c r="AZ171" s="252" t="s">
        <v>426</v>
      </c>
    </row>
    <row r="172">
      <c r="A172" s="252" t="s">
        <v>1437</v>
      </c>
      <c r="B172" s="252" t="s">
        <v>1430</v>
      </c>
      <c r="C172" s="252" t="s">
        <v>410</v>
      </c>
      <c r="D172" s="252" t="s">
        <v>411</v>
      </c>
      <c r="E172" s="320">
        <v>45746.84166666667</v>
      </c>
      <c r="F172" s="321">
        <v>2980.0</v>
      </c>
      <c r="G172" s="252" t="s">
        <v>412</v>
      </c>
      <c r="H172" s="321">
        <v>2980.0</v>
      </c>
      <c r="I172" s="252" t="s">
        <v>412</v>
      </c>
      <c r="J172" s="252" t="s">
        <v>413</v>
      </c>
      <c r="K172" s="252" t="s">
        <v>414</v>
      </c>
      <c r="L172" s="252" t="s">
        <v>1431</v>
      </c>
      <c r="M172" s="252" t="s">
        <v>1438</v>
      </c>
      <c r="N172" s="252" t="s">
        <v>417</v>
      </c>
      <c r="O172" s="252" t="s">
        <v>418</v>
      </c>
      <c r="P172" s="252" t="s">
        <v>441</v>
      </c>
      <c r="Q172" s="252" t="s">
        <v>420</v>
      </c>
      <c r="R172" s="320">
        <v>45746.84097222222</v>
      </c>
      <c r="S172" s="323"/>
      <c r="T172" s="323"/>
      <c r="U172" s="252" t="s">
        <v>1439</v>
      </c>
      <c r="V172" s="324"/>
      <c r="W172" s="324"/>
      <c r="X172" s="324"/>
      <c r="Y172" s="324"/>
      <c r="Z172" s="324"/>
      <c r="AA172" s="324"/>
      <c r="AB172" s="252" t="s">
        <v>1434</v>
      </c>
      <c r="AC172" s="325">
        <v>7.026122326E9</v>
      </c>
      <c r="AD172" s="323"/>
      <c r="AE172" s="323"/>
      <c r="AF172" s="323"/>
      <c r="AG172" s="323"/>
      <c r="AH172" s="323"/>
      <c r="AI172" s="323"/>
      <c r="AJ172" s="252" t="s">
        <v>423</v>
      </c>
      <c r="AK172" s="323"/>
      <c r="AL172" s="323"/>
      <c r="AM172" s="252" t="s">
        <v>1435</v>
      </c>
      <c r="AN172" s="324"/>
      <c r="AO172" s="324"/>
      <c r="AP172" s="323"/>
      <c r="AQ172" s="323"/>
      <c r="AR172" s="323"/>
      <c r="AS172" s="323"/>
      <c r="AT172" s="252" t="s">
        <v>534</v>
      </c>
      <c r="AU172" s="321">
        <v>2739.0</v>
      </c>
      <c r="AV172" s="321">
        <v>2.0</v>
      </c>
      <c r="AW172" s="321">
        <v>2026.0</v>
      </c>
      <c r="AX172" s="252" t="s">
        <v>445</v>
      </c>
      <c r="AY172" s="252" t="s">
        <v>1436</v>
      </c>
      <c r="AZ172" s="252" t="s">
        <v>426</v>
      </c>
    </row>
    <row r="173">
      <c r="A173" s="252" t="s">
        <v>1440</v>
      </c>
      <c r="B173" s="252" t="s">
        <v>1441</v>
      </c>
      <c r="C173" s="252" t="s">
        <v>410</v>
      </c>
      <c r="D173" s="252" t="s">
        <v>411</v>
      </c>
      <c r="E173" s="320">
        <v>45746.82847222222</v>
      </c>
      <c r="F173" s="321">
        <v>2980.0</v>
      </c>
      <c r="G173" s="252" t="s">
        <v>412</v>
      </c>
      <c r="H173" s="321">
        <v>2980.0</v>
      </c>
      <c r="I173" s="252" t="s">
        <v>412</v>
      </c>
      <c r="J173" s="252" t="s">
        <v>413</v>
      </c>
      <c r="K173" s="252" t="s">
        <v>414</v>
      </c>
      <c r="L173" s="252" t="s">
        <v>1442</v>
      </c>
      <c r="M173" s="252" t="s">
        <v>1443</v>
      </c>
      <c r="N173" s="252" t="s">
        <v>417</v>
      </c>
      <c r="O173" s="252" t="s">
        <v>418</v>
      </c>
      <c r="P173" s="252" t="s">
        <v>441</v>
      </c>
      <c r="Q173" s="252" t="s">
        <v>420</v>
      </c>
      <c r="R173" s="320">
        <v>45746.82777777778</v>
      </c>
      <c r="S173" s="323"/>
      <c r="T173" s="323"/>
      <c r="U173" s="252" t="s">
        <v>1444</v>
      </c>
      <c r="V173" s="324"/>
      <c r="W173" s="324"/>
      <c r="X173" s="324"/>
      <c r="Y173" s="324"/>
      <c r="Z173" s="324"/>
      <c r="AA173" s="324"/>
      <c r="AB173" s="252" t="s">
        <v>1445</v>
      </c>
      <c r="AC173" s="325">
        <v>9.011044489E9</v>
      </c>
      <c r="AD173" s="323"/>
      <c r="AE173" s="323"/>
      <c r="AF173" s="323"/>
      <c r="AG173" s="323"/>
      <c r="AH173" s="323"/>
      <c r="AI173" s="323"/>
      <c r="AJ173" s="252" t="s">
        <v>423</v>
      </c>
      <c r="AK173" s="323"/>
      <c r="AL173" s="323"/>
      <c r="AM173" s="252" t="s">
        <v>1446</v>
      </c>
      <c r="AN173" s="324"/>
      <c r="AO173" s="324"/>
      <c r="AP173" s="323"/>
      <c r="AQ173" s="323"/>
      <c r="AR173" s="323"/>
      <c r="AS173" s="323"/>
      <c r="AT173" s="252" t="s">
        <v>425</v>
      </c>
      <c r="AU173" s="321">
        <v>303.0</v>
      </c>
      <c r="AV173" s="321">
        <v>6.0</v>
      </c>
      <c r="AW173" s="321">
        <v>2027.0</v>
      </c>
      <c r="AX173" s="252" t="s">
        <v>435</v>
      </c>
      <c r="AY173" s="252" t="s">
        <v>480</v>
      </c>
      <c r="AZ173" s="252" t="s">
        <v>426</v>
      </c>
    </row>
    <row r="174">
      <c r="A174" s="252" t="s">
        <v>1447</v>
      </c>
      <c r="B174" s="252" t="s">
        <v>1448</v>
      </c>
      <c r="C174" s="252" t="s">
        <v>410</v>
      </c>
      <c r="D174" s="252" t="s">
        <v>411</v>
      </c>
      <c r="E174" s="320">
        <v>45746.802777777775</v>
      </c>
      <c r="F174" s="321">
        <v>2980.0</v>
      </c>
      <c r="G174" s="252" t="s">
        <v>412</v>
      </c>
      <c r="H174" s="321">
        <v>2980.0</v>
      </c>
      <c r="I174" s="252" t="s">
        <v>412</v>
      </c>
      <c r="J174" s="252" t="s">
        <v>413</v>
      </c>
      <c r="K174" s="252" t="s">
        <v>414</v>
      </c>
      <c r="L174" s="252" t="s">
        <v>1449</v>
      </c>
      <c r="M174" s="252" t="s">
        <v>1450</v>
      </c>
      <c r="N174" s="252" t="s">
        <v>417</v>
      </c>
      <c r="O174" s="252" t="s">
        <v>418</v>
      </c>
      <c r="P174" s="252" t="s">
        <v>441</v>
      </c>
      <c r="Q174" s="252" t="s">
        <v>420</v>
      </c>
      <c r="R174" s="320">
        <v>45746.80138888889</v>
      </c>
      <c r="S174" s="323"/>
      <c r="T174" s="323"/>
      <c r="U174" s="252" t="s">
        <v>1451</v>
      </c>
      <c r="V174" s="324"/>
      <c r="W174" s="324"/>
      <c r="X174" s="324"/>
      <c r="Y174" s="324"/>
      <c r="Z174" s="324"/>
      <c r="AA174" s="324"/>
      <c r="AB174" s="252" t="s">
        <v>1452</v>
      </c>
      <c r="AC174" s="325">
        <v>9.05643891E9</v>
      </c>
      <c r="AD174" s="323"/>
      <c r="AE174" s="323"/>
      <c r="AF174" s="323"/>
      <c r="AG174" s="323"/>
      <c r="AH174" s="323"/>
      <c r="AI174" s="323"/>
      <c r="AJ174" s="252" t="s">
        <v>423</v>
      </c>
      <c r="AK174" s="323"/>
      <c r="AL174" s="323"/>
      <c r="AM174" s="252" t="s">
        <v>1453</v>
      </c>
      <c r="AN174" s="324"/>
      <c r="AO174" s="323"/>
      <c r="AP174" s="323"/>
      <c r="AQ174" s="323"/>
      <c r="AR174" s="323"/>
      <c r="AS174" s="323"/>
      <c r="AT174" s="252" t="s">
        <v>425</v>
      </c>
      <c r="AU174" s="321">
        <v>1002.0</v>
      </c>
      <c r="AV174" s="321">
        <v>6.0</v>
      </c>
      <c r="AW174" s="321">
        <v>2028.0</v>
      </c>
      <c r="AX174" s="252" t="s">
        <v>445</v>
      </c>
      <c r="AY174" s="252" t="s">
        <v>504</v>
      </c>
      <c r="AZ174" s="252" t="s">
        <v>426</v>
      </c>
    </row>
    <row r="175">
      <c r="A175" s="252" t="s">
        <v>1454</v>
      </c>
      <c r="B175" s="252" t="s">
        <v>1455</v>
      </c>
      <c r="C175" s="252" t="s">
        <v>410</v>
      </c>
      <c r="D175" s="252" t="s">
        <v>411</v>
      </c>
      <c r="E175" s="320">
        <v>45746.78333333333</v>
      </c>
      <c r="F175" s="321">
        <v>2980.0</v>
      </c>
      <c r="G175" s="252" t="s">
        <v>412</v>
      </c>
      <c r="H175" s="321">
        <v>2980.0</v>
      </c>
      <c r="I175" s="252" t="s">
        <v>412</v>
      </c>
      <c r="J175" s="252" t="s">
        <v>413</v>
      </c>
      <c r="K175" s="252" t="s">
        <v>414</v>
      </c>
      <c r="L175" s="252" t="s">
        <v>1456</v>
      </c>
      <c r="M175" s="252" t="s">
        <v>1457</v>
      </c>
      <c r="N175" s="252" t="s">
        <v>417</v>
      </c>
      <c r="O175" s="252" t="s">
        <v>418</v>
      </c>
      <c r="P175" s="252" t="s">
        <v>431</v>
      </c>
      <c r="Q175" s="252" t="s">
        <v>420</v>
      </c>
      <c r="R175" s="320">
        <v>45746.78194444445</v>
      </c>
      <c r="S175" s="323"/>
      <c r="T175" s="323"/>
      <c r="U175" s="252" t="s">
        <v>1458</v>
      </c>
      <c r="V175" s="324"/>
      <c r="W175" s="324"/>
      <c r="X175" s="324"/>
      <c r="Y175" s="324"/>
      <c r="Z175" s="324"/>
      <c r="AA175" s="324"/>
      <c r="AB175" s="252" t="s">
        <v>1459</v>
      </c>
      <c r="AC175" s="325">
        <v>9.09365048E9</v>
      </c>
      <c r="AD175" s="323"/>
      <c r="AE175" s="323"/>
      <c r="AF175" s="323"/>
      <c r="AG175" s="323"/>
      <c r="AH175" s="323"/>
      <c r="AI175" s="323"/>
      <c r="AJ175" s="252" t="s">
        <v>423</v>
      </c>
      <c r="AK175" s="323"/>
      <c r="AL175" s="323"/>
      <c r="AM175" s="252" t="s">
        <v>1460</v>
      </c>
      <c r="AN175" s="324"/>
      <c r="AO175" s="323"/>
      <c r="AP175" s="323"/>
      <c r="AQ175" s="323"/>
      <c r="AR175" s="323"/>
      <c r="AS175" s="323"/>
      <c r="AT175" s="252" t="s">
        <v>425</v>
      </c>
      <c r="AU175" s="321">
        <v>7796.0</v>
      </c>
      <c r="AV175" s="321">
        <v>5.0</v>
      </c>
      <c r="AW175" s="321">
        <v>2026.0</v>
      </c>
      <c r="AX175" s="324"/>
      <c r="AY175" s="252" t="s">
        <v>464</v>
      </c>
      <c r="AZ175" s="252" t="s">
        <v>426</v>
      </c>
    </row>
    <row r="176">
      <c r="A176" s="252" t="s">
        <v>1461</v>
      </c>
      <c r="B176" s="252" t="s">
        <v>1462</v>
      </c>
      <c r="C176" s="252" t="s">
        <v>410</v>
      </c>
      <c r="D176" s="252" t="s">
        <v>411</v>
      </c>
      <c r="E176" s="320">
        <v>45746.78055555555</v>
      </c>
      <c r="F176" s="321">
        <v>2980.0</v>
      </c>
      <c r="G176" s="252" t="s">
        <v>412</v>
      </c>
      <c r="H176" s="321">
        <v>2980.0</v>
      </c>
      <c r="I176" s="252" t="s">
        <v>412</v>
      </c>
      <c r="J176" s="252" t="s">
        <v>413</v>
      </c>
      <c r="K176" s="252" t="s">
        <v>414</v>
      </c>
      <c r="L176" s="252" t="s">
        <v>1463</v>
      </c>
      <c r="M176" s="252" t="s">
        <v>1464</v>
      </c>
      <c r="N176" s="252" t="s">
        <v>417</v>
      </c>
      <c r="O176" s="252" t="s">
        <v>418</v>
      </c>
      <c r="P176" s="252" t="s">
        <v>441</v>
      </c>
      <c r="Q176" s="252" t="s">
        <v>420</v>
      </c>
      <c r="R176" s="320">
        <v>45746.77916666667</v>
      </c>
      <c r="S176" s="323"/>
      <c r="T176" s="323"/>
      <c r="U176" s="252" t="s">
        <v>1465</v>
      </c>
      <c r="V176" s="324"/>
      <c r="W176" s="324"/>
      <c r="X176" s="324"/>
      <c r="Y176" s="324"/>
      <c r="Z176" s="324"/>
      <c r="AA176" s="324"/>
      <c r="AB176" s="252" t="s">
        <v>1466</v>
      </c>
      <c r="AC176" s="325">
        <v>9.080440599E9</v>
      </c>
      <c r="AD176" s="323"/>
      <c r="AE176" s="323"/>
      <c r="AF176" s="323"/>
      <c r="AG176" s="323"/>
      <c r="AH176" s="323"/>
      <c r="AI176" s="323"/>
      <c r="AJ176" s="252" t="s">
        <v>423</v>
      </c>
      <c r="AK176" s="323"/>
      <c r="AL176" s="323"/>
      <c r="AM176" s="252" t="s">
        <v>1467</v>
      </c>
      <c r="AN176" s="324"/>
      <c r="AO176" s="323"/>
      <c r="AP176" s="323"/>
      <c r="AQ176" s="323"/>
      <c r="AR176" s="323"/>
      <c r="AS176" s="323"/>
      <c r="AT176" s="252" t="s">
        <v>425</v>
      </c>
      <c r="AU176" s="321">
        <v>7035.0</v>
      </c>
      <c r="AV176" s="321">
        <v>10.0</v>
      </c>
      <c r="AW176" s="321">
        <v>2029.0</v>
      </c>
      <c r="AX176" s="252" t="s">
        <v>445</v>
      </c>
      <c r="AY176" s="252" t="s">
        <v>480</v>
      </c>
      <c r="AZ176" s="252" t="s">
        <v>426</v>
      </c>
    </row>
    <row r="177">
      <c r="A177" s="252" t="s">
        <v>1468</v>
      </c>
      <c r="B177" s="252" t="s">
        <v>1469</v>
      </c>
      <c r="C177" s="252" t="s">
        <v>410</v>
      </c>
      <c r="D177" s="252" t="s">
        <v>411</v>
      </c>
      <c r="E177" s="320">
        <v>45746.774305555555</v>
      </c>
      <c r="F177" s="321">
        <v>2980.0</v>
      </c>
      <c r="G177" s="252" t="s">
        <v>412</v>
      </c>
      <c r="H177" s="321">
        <v>2980.0</v>
      </c>
      <c r="I177" s="252" t="s">
        <v>412</v>
      </c>
      <c r="J177" s="252" t="s">
        <v>413</v>
      </c>
      <c r="K177" s="252" t="s">
        <v>414</v>
      </c>
      <c r="L177" s="252" t="s">
        <v>1470</v>
      </c>
      <c r="M177" s="252" t="s">
        <v>1471</v>
      </c>
      <c r="N177" s="252" t="s">
        <v>417</v>
      </c>
      <c r="O177" s="252" t="s">
        <v>418</v>
      </c>
      <c r="P177" s="252" t="s">
        <v>431</v>
      </c>
      <c r="Q177" s="252" t="s">
        <v>420</v>
      </c>
      <c r="R177" s="320">
        <v>45746.77361111111</v>
      </c>
      <c r="S177" s="323"/>
      <c r="T177" s="323"/>
      <c r="U177" s="252" t="s">
        <v>1472</v>
      </c>
      <c r="V177" s="324"/>
      <c r="W177" s="324"/>
      <c r="X177" s="324"/>
      <c r="Y177" s="324"/>
      <c r="Z177" s="324"/>
      <c r="AA177" s="324"/>
      <c r="AB177" s="252" t="s">
        <v>1473</v>
      </c>
      <c r="AC177" s="325">
        <v>9.059854982E9</v>
      </c>
      <c r="AD177" s="323"/>
      <c r="AE177" s="323"/>
      <c r="AF177" s="323"/>
      <c r="AG177" s="323"/>
      <c r="AH177" s="323"/>
      <c r="AI177" s="323"/>
      <c r="AJ177" s="252" t="s">
        <v>423</v>
      </c>
      <c r="AK177" s="323"/>
      <c r="AL177" s="323"/>
      <c r="AM177" s="252" t="s">
        <v>1474</v>
      </c>
      <c r="AN177" s="324"/>
      <c r="AO177" s="324"/>
      <c r="AP177" s="323"/>
      <c r="AQ177" s="323"/>
      <c r="AR177" s="323"/>
      <c r="AS177" s="323"/>
      <c r="AT177" s="252" t="s">
        <v>425</v>
      </c>
      <c r="AU177" s="321">
        <v>8384.0</v>
      </c>
      <c r="AV177" s="321">
        <v>7.0</v>
      </c>
      <c r="AW177" s="321">
        <v>2028.0</v>
      </c>
      <c r="AX177" s="252" t="s">
        <v>435</v>
      </c>
      <c r="AY177" s="252" t="s">
        <v>436</v>
      </c>
      <c r="AZ177" s="252" t="s">
        <v>426</v>
      </c>
    </row>
    <row r="178">
      <c r="A178" s="252" t="s">
        <v>1475</v>
      </c>
      <c r="B178" s="252" t="s">
        <v>1476</v>
      </c>
      <c r="C178" s="252" t="s">
        <v>410</v>
      </c>
      <c r="D178" s="252" t="s">
        <v>411</v>
      </c>
      <c r="E178" s="320">
        <v>45746.68819444445</v>
      </c>
      <c r="F178" s="321">
        <v>9800.0</v>
      </c>
      <c r="G178" s="252" t="s">
        <v>412</v>
      </c>
      <c r="H178" s="321">
        <v>9800.0</v>
      </c>
      <c r="I178" s="252" t="s">
        <v>412</v>
      </c>
      <c r="J178" s="252" t="s">
        <v>413</v>
      </c>
      <c r="K178" s="252" t="s">
        <v>414</v>
      </c>
      <c r="L178" s="252" t="s">
        <v>1477</v>
      </c>
      <c r="M178" s="252" t="s">
        <v>1478</v>
      </c>
      <c r="N178" s="252" t="s">
        <v>417</v>
      </c>
      <c r="O178" s="252" t="s">
        <v>418</v>
      </c>
      <c r="P178" s="252" t="s">
        <v>441</v>
      </c>
      <c r="Q178" s="252" t="s">
        <v>420</v>
      </c>
      <c r="R178" s="320">
        <v>45746.68680555555</v>
      </c>
      <c r="S178" s="323"/>
      <c r="T178" s="323"/>
      <c r="U178" s="252" t="s">
        <v>1479</v>
      </c>
      <c r="V178" s="324"/>
      <c r="W178" s="324"/>
      <c r="X178" s="324"/>
      <c r="Y178" s="324"/>
      <c r="Z178" s="324"/>
      <c r="AA178" s="324"/>
      <c r="AB178" s="252" t="s">
        <v>1480</v>
      </c>
      <c r="AC178" s="325">
        <v>8.087433353E9</v>
      </c>
      <c r="AD178" s="323"/>
      <c r="AE178" s="323"/>
      <c r="AF178" s="323"/>
      <c r="AG178" s="323"/>
      <c r="AH178" s="323"/>
      <c r="AI178" s="323"/>
      <c r="AJ178" s="252" t="s">
        <v>423</v>
      </c>
      <c r="AK178" s="323"/>
      <c r="AL178" s="323"/>
      <c r="AM178" s="252" t="s">
        <v>1481</v>
      </c>
      <c r="AN178" s="324"/>
      <c r="AO178" s="324"/>
      <c r="AP178" s="323"/>
      <c r="AQ178" s="323"/>
      <c r="AR178" s="323"/>
      <c r="AS178" s="323"/>
      <c r="AT178" s="252" t="s">
        <v>425</v>
      </c>
      <c r="AU178" s="321">
        <v>5647.0</v>
      </c>
      <c r="AV178" s="321">
        <v>4.0</v>
      </c>
      <c r="AW178" s="321">
        <v>2028.0</v>
      </c>
      <c r="AX178" s="252" t="s">
        <v>435</v>
      </c>
      <c r="AY178" s="252" t="s">
        <v>480</v>
      </c>
      <c r="AZ178" s="252" t="s">
        <v>426</v>
      </c>
    </row>
    <row r="179">
      <c r="A179" s="252" t="s">
        <v>1482</v>
      </c>
      <c r="B179" s="252" t="s">
        <v>1476</v>
      </c>
      <c r="C179" s="252" t="s">
        <v>410</v>
      </c>
      <c r="D179" s="252" t="s">
        <v>411</v>
      </c>
      <c r="E179" s="320">
        <v>45746.683333333334</v>
      </c>
      <c r="F179" s="321">
        <v>2980.0</v>
      </c>
      <c r="G179" s="252" t="s">
        <v>412</v>
      </c>
      <c r="H179" s="321">
        <v>2980.0</v>
      </c>
      <c r="I179" s="252" t="s">
        <v>412</v>
      </c>
      <c r="J179" s="252" t="s">
        <v>413</v>
      </c>
      <c r="K179" s="252" t="s">
        <v>414</v>
      </c>
      <c r="L179" s="252" t="s">
        <v>1477</v>
      </c>
      <c r="M179" s="252" t="s">
        <v>1483</v>
      </c>
      <c r="N179" s="252" t="s">
        <v>417</v>
      </c>
      <c r="O179" s="252" t="s">
        <v>418</v>
      </c>
      <c r="P179" s="252" t="s">
        <v>441</v>
      </c>
      <c r="Q179" s="252" t="s">
        <v>420</v>
      </c>
      <c r="R179" s="320">
        <v>45746.68194444444</v>
      </c>
      <c r="S179" s="323"/>
      <c r="T179" s="323"/>
      <c r="U179" s="252" t="s">
        <v>1484</v>
      </c>
      <c r="V179" s="324"/>
      <c r="W179" s="324"/>
      <c r="X179" s="324"/>
      <c r="Y179" s="324"/>
      <c r="Z179" s="324"/>
      <c r="AA179" s="324"/>
      <c r="AB179" s="252" t="s">
        <v>1480</v>
      </c>
      <c r="AC179" s="325">
        <v>8.087433353E9</v>
      </c>
      <c r="AD179" s="323"/>
      <c r="AE179" s="323"/>
      <c r="AF179" s="323"/>
      <c r="AG179" s="323"/>
      <c r="AH179" s="323"/>
      <c r="AI179" s="323"/>
      <c r="AJ179" s="252" t="s">
        <v>423</v>
      </c>
      <c r="AK179" s="323"/>
      <c r="AL179" s="323"/>
      <c r="AM179" s="252" t="s">
        <v>1481</v>
      </c>
      <c r="AN179" s="324"/>
      <c r="AO179" s="324"/>
      <c r="AP179" s="323"/>
      <c r="AQ179" s="323"/>
      <c r="AR179" s="323"/>
      <c r="AS179" s="323"/>
      <c r="AT179" s="252" t="s">
        <v>425</v>
      </c>
      <c r="AU179" s="321">
        <v>5647.0</v>
      </c>
      <c r="AV179" s="321">
        <v>4.0</v>
      </c>
      <c r="AW179" s="321">
        <v>2028.0</v>
      </c>
      <c r="AX179" s="252" t="s">
        <v>435</v>
      </c>
      <c r="AY179" s="252" t="s">
        <v>480</v>
      </c>
      <c r="AZ179" s="252" t="s">
        <v>426</v>
      </c>
    </row>
    <row r="180">
      <c r="A180" s="252" t="s">
        <v>1485</v>
      </c>
      <c r="B180" s="252" t="s">
        <v>1486</v>
      </c>
      <c r="C180" s="252" t="s">
        <v>410</v>
      </c>
      <c r="D180" s="252" t="s">
        <v>411</v>
      </c>
      <c r="E180" s="320">
        <v>45746.67916666667</v>
      </c>
      <c r="F180" s="321">
        <v>2980.0</v>
      </c>
      <c r="G180" s="252" t="s">
        <v>412</v>
      </c>
      <c r="H180" s="321">
        <v>2980.0</v>
      </c>
      <c r="I180" s="252" t="s">
        <v>412</v>
      </c>
      <c r="J180" s="252" t="s">
        <v>413</v>
      </c>
      <c r="K180" s="252" t="s">
        <v>414</v>
      </c>
      <c r="L180" s="252" t="s">
        <v>1487</v>
      </c>
      <c r="M180" s="252" t="s">
        <v>1488</v>
      </c>
      <c r="N180" s="252" t="s">
        <v>417</v>
      </c>
      <c r="O180" s="252" t="s">
        <v>418</v>
      </c>
      <c r="P180" s="252" t="s">
        <v>441</v>
      </c>
      <c r="Q180" s="252" t="s">
        <v>420</v>
      </c>
      <c r="R180" s="320">
        <v>45746.67847222222</v>
      </c>
      <c r="S180" s="323"/>
      <c r="T180" s="323"/>
      <c r="U180" s="252" t="s">
        <v>1489</v>
      </c>
      <c r="V180" s="324"/>
      <c r="W180" s="324"/>
      <c r="X180" s="324"/>
      <c r="Y180" s="324"/>
      <c r="Z180" s="324"/>
      <c r="AA180" s="324"/>
      <c r="AB180" s="252" t="s">
        <v>1490</v>
      </c>
      <c r="AC180" s="325">
        <v>8.031622649E9</v>
      </c>
      <c r="AD180" s="323"/>
      <c r="AE180" s="323"/>
      <c r="AF180" s="323"/>
      <c r="AG180" s="323"/>
      <c r="AH180" s="323"/>
      <c r="AI180" s="323"/>
      <c r="AJ180" s="252" t="s">
        <v>423</v>
      </c>
      <c r="AK180" s="323"/>
      <c r="AL180" s="323"/>
      <c r="AM180" s="252" t="s">
        <v>1491</v>
      </c>
      <c r="AN180" s="324"/>
      <c r="AO180" s="323"/>
      <c r="AP180" s="323"/>
      <c r="AQ180" s="323"/>
      <c r="AR180" s="323"/>
      <c r="AS180" s="323"/>
      <c r="AT180" s="252" t="s">
        <v>425</v>
      </c>
      <c r="AU180" s="321">
        <v>3294.0</v>
      </c>
      <c r="AV180" s="321">
        <v>8.0</v>
      </c>
      <c r="AW180" s="321">
        <v>2029.0</v>
      </c>
      <c r="AX180" s="252" t="s">
        <v>435</v>
      </c>
      <c r="AY180" s="252" t="s">
        <v>560</v>
      </c>
      <c r="AZ180" s="252" t="s">
        <v>426</v>
      </c>
    </row>
    <row r="181">
      <c r="A181" s="252" t="s">
        <v>1492</v>
      </c>
      <c r="B181" s="252" t="s">
        <v>1493</v>
      </c>
      <c r="C181" s="252" t="s">
        <v>410</v>
      </c>
      <c r="D181" s="252" t="s">
        <v>411</v>
      </c>
      <c r="E181" s="320">
        <v>45746.66458333333</v>
      </c>
      <c r="F181" s="321">
        <v>2980.0</v>
      </c>
      <c r="G181" s="252" t="s">
        <v>412</v>
      </c>
      <c r="H181" s="321">
        <v>2980.0</v>
      </c>
      <c r="I181" s="252" t="s">
        <v>412</v>
      </c>
      <c r="J181" s="252" t="s">
        <v>413</v>
      </c>
      <c r="K181" s="252" t="s">
        <v>414</v>
      </c>
      <c r="L181" s="252" t="s">
        <v>1494</v>
      </c>
      <c r="M181" s="252" t="s">
        <v>1495</v>
      </c>
      <c r="N181" s="252" t="s">
        <v>417</v>
      </c>
      <c r="O181" s="252" t="s">
        <v>418</v>
      </c>
      <c r="P181" s="252" t="s">
        <v>441</v>
      </c>
      <c r="Q181" s="252" t="s">
        <v>420</v>
      </c>
      <c r="R181" s="320">
        <v>45746.66388888889</v>
      </c>
      <c r="S181" s="323"/>
      <c r="T181" s="323"/>
      <c r="U181" s="252" t="s">
        <v>1496</v>
      </c>
      <c r="V181" s="324"/>
      <c r="W181" s="324"/>
      <c r="X181" s="324"/>
      <c r="Y181" s="324"/>
      <c r="Z181" s="324"/>
      <c r="AA181" s="324"/>
      <c r="AB181" s="252" t="s">
        <v>1497</v>
      </c>
      <c r="AC181" s="321">
        <v>9.023915478E9</v>
      </c>
      <c r="AD181" s="324"/>
      <c r="AE181" s="323"/>
      <c r="AF181" s="323"/>
      <c r="AG181" s="323"/>
      <c r="AH181" s="323"/>
      <c r="AI181" s="323"/>
      <c r="AJ181" s="252" t="s">
        <v>423</v>
      </c>
      <c r="AK181" s="323"/>
      <c r="AL181" s="323"/>
      <c r="AM181" s="252" t="s">
        <v>1498</v>
      </c>
      <c r="AN181" s="324"/>
      <c r="AO181" s="323"/>
      <c r="AP181" s="323"/>
      <c r="AQ181" s="323"/>
      <c r="AR181" s="323"/>
      <c r="AS181" s="323"/>
      <c r="AT181" s="252" t="s">
        <v>425</v>
      </c>
      <c r="AU181" s="321">
        <v>2000.0</v>
      </c>
      <c r="AV181" s="321">
        <v>12.0</v>
      </c>
      <c r="AW181" s="321">
        <v>2028.0</v>
      </c>
      <c r="AX181" s="252" t="s">
        <v>435</v>
      </c>
      <c r="AY181" s="252" t="s">
        <v>938</v>
      </c>
      <c r="AZ181" s="252" t="s">
        <v>426</v>
      </c>
    </row>
    <row r="182">
      <c r="A182" s="252" t="s">
        <v>1499</v>
      </c>
      <c r="B182" s="252" t="s">
        <v>1500</v>
      </c>
      <c r="C182" s="252" t="s">
        <v>410</v>
      </c>
      <c r="D182" s="252" t="s">
        <v>411</v>
      </c>
      <c r="E182" s="320">
        <v>45746.65833333333</v>
      </c>
      <c r="F182" s="321">
        <v>9800.0</v>
      </c>
      <c r="G182" s="252" t="s">
        <v>412</v>
      </c>
      <c r="H182" s="321">
        <v>9800.0</v>
      </c>
      <c r="I182" s="252" t="s">
        <v>412</v>
      </c>
      <c r="J182" s="252" t="s">
        <v>413</v>
      </c>
      <c r="K182" s="252" t="s">
        <v>414</v>
      </c>
      <c r="L182" s="252" t="s">
        <v>590</v>
      </c>
      <c r="M182" s="252" t="s">
        <v>1501</v>
      </c>
      <c r="N182" s="252" t="s">
        <v>417</v>
      </c>
      <c r="O182" s="252" t="s">
        <v>418</v>
      </c>
      <c r="P182" s="252" t="s">
        <v>419</v>
      </c>
      <c r="Q182" s="252" t="s">
        <v>581</v>
      </c>
      <c r="R182" s="320">
        <v>45739.81458333333</v>
      </c>
      <c r="S182" s="323"/>
      <c r="T182" s="323"/>
      <c r="U182" s="252" t="s">
        <v>1502</v>
      </c>
      <c r="V182" s="320">
        <v>45746.65833333333</v>
      </c>
      <c r="W182" s="252" t="s">
        <v>583</v>
      </c>
      <c r="X182" s="252" t="s">
        <v>1503</v>
      </c>
      <c r="Y182" s="321">
        <v>9800.0</v>
      </c>
      <c r="Z182" s="252" t="s">
        <v>412</v>
      </c>
      <c r="AA182" s="252" t="s">
        <v>413</v>
      </c>
      <c r="AB182" s="252" t="s">
        <v>1504</v>
      </c>
      <c r="AC182" s="328"/>
      <c r="AD182" s="323"/>
      <c r="AE182" s="323"/>
      <c r="AF182" s="323"/>
      <c r="AG182" s="323"/>
      <c r="AH182" s="323"/>
      <c r="AI182" s="323"/>
      <c r="AJ182" s="252" t="s">
        <v>423</v>
      </c>
      <c r="AK182" s="323"/>
      <c r="AL182" s="323"/>
      <c r="AM182" s="252" t="s">
        <v>1505</v>
      </c>
      <c r="AN182" s="324"/>
      <c r="AO182" s="323"/>
      <c r="AP182" s="323"/>
      <c r="AQ182" s="323"/>
      <c r="AR182" s="323"/>
      <c r="AS182" s="323"/>
      <c r="AT182" s="252" t="s">
        <v>425</v>
      </c>
      <c r="AU182" s="321">
        <v>4605.0</v>
      </c>
      <c r="AV182" s="321">
        <v>9.0</v>
      </c>
      <c r="AW182" s="321">
        <v>2030.0</v>
      </c>
      <c r="AX182" s="252" t="s">
        <v>787</v>
      </c>
      <c r="AY182" s="252" t="s">
        <v>1506</v>
      </c>
      <c r="AZ182" s="252" t="s">
        <v>426</v>
      </c>
    </row>
    <row r="183">
      <c r="A183" s="252" t="s">
        <v>1507</v>
      </c>
      <c r="B183" s="252" t="s">
        <v>1508</v>
      </c>
      <c r="C183" s="252" t="s">
        <v>410</v>
      </c>
      <c r="D183" s="252" t="s">
        <v>411</v>
      </c>
      <c r="E183" s="320">
        <v>45746.65555555555</v>
      </c>
      <c r="F183" s="321">
        <v>2980.0</v>
      </c>
      <c r="G183" s="252" t="s">
        <v>412</v>
      </c>
      <c r="H183" s="321">
        <v>2980.0</v>
      </c>
      <c r="I183" s="252" t="s">
        <v>412</v>
      </c>
      <c r="J183" s="252" t="s">
        <v>413</v>
      </c>
      <c r="K183" s="252" t="s">
        <v>414</v>
      </c>
      <c r="L183" s="252" t="s">
        <v>1509</v>
      </c>
      <c r="M183" s="252" t="s">
        <v>1510</v>
      </c>
      <c r="N183" s="252" t="s">
        <v>417</v>
      </c>
      <c r="O183" s="252" t="s">
        <v>418</v>
      </c>
      <c r="P183" s="252" t="s">
        <v>441</v>
      </c>
      <c r="Q183" s="252" t="s">
        <v>420</v>
      </c>
      <c r="R183" s="320">
        <v>45746.654861111114</v>
      </c>
      <c r="S183" s="323"/>
      <c r="T183" s="323"/>
      <c r="U183" s="252" t="s">
        <v>1511</v>
      </c>
      <c r="V183" s="324"/>
      <c r="W183" s="324"/>
      <c r="X183" s="324"/>
      <c r="Y183" s="324"/>
      <c r="Z183" s="324"/>
      <c r="AA183" s="324"/>
      <c r="AB183" s="252" t="s">
        <v>1512</v>
      </c>
      <c r="AC183" s="325">
        <v>9.02872315E9</v>
      </c>
      <c r="AD183" s="323"/>
      <c r="AE183" s="323"/>
      <c r="AF183" s="323"/>
      <c r="AG183" s="323"/>
      <c r="AH183" s="323"/>
      <c r="AI183" s="323"/>
      <c r="AJ183" s="252" t="s">
        <v>423</v>
      </c>
      <c r="AK183" s="323"/>
      <c r="AL183" s="323"/>
      <c r="AM183" s="252" t="s">
        <v>1513</v>
      </c>
      <c r="AN183" s="324"/>
      <c r="AO183" s="323"/>
      <c r="AP183" s="323"/>
      <c r="AQ183" s="323"/>
      <c r="AR183" s="323"/>
      <c r="AS183" s="323"/>
      <c r="AT183" s="252" t="s">
        <v>425</v>
      </c>
      <c r="AU183" s="321">
        <v>1626.0</v>
      </c>
      <c r="AV183" s="321">
        <v>7.0</v>
      </c>
      <c r="AW183" s="321">
        <v>2028.0</v>
      </c>
      <c r="AX183" s="252" t="s">
        <v>435</v>
      </c>
      <c r="AY183" s="252" t="s">
        <v>706</v>
      </c>
      <c r="AZ183" s="252" t="s">
        <v>426</v>
      </c>
    </row>
    <row r="184">
      <c r="A184" s="252" t="s">
        <v>1514</v>
      </c>
      <c r="B184" s="252" t="s">
        <v>1515</v>
      </c>
      <c r="C184" s="252" t="s">
        <v>410</v>
      </c>
      <c r="D184" s="252" t="s">
        <v>411</v>
      </c>
      <c r="E184" s="320">
        <v>45746.589583333334</v>
      </c>
      <c r="F184" s="321">
        <v>2980.0</v>
      </c>
      <c r="G184" s="252" t="s">
        <v>412</v>
      </c>
      <c r="H184" s="321">
        <v>2980.0</v>
      </c>
      <c r="I184" s="252" t="s">
        <v>412</v>
      </c>
      <c r="J184" s="252" t="s">
        <v>413</v>
      </c>
      <c r="K184" s="252" t="s">
        <v>414</v>
      </c>
      <c r="L184" s="252" t="s">
        <v>1516</v>
      </c>
      <c r="M184" s="252" t="s">
        <v>1517</v>
      </c>
      <c r="N184" s="252" t="s">
        <v>417</v>
      </c>
      <c r="O184" s="252" t="s">
        <v>418</v>
      </c>
      <c r="P184" s="252" t="s">
        <v>419</v>
      </c>
      <c r="Q184" s="252" t="s">
        <v>420</v>
      </c>
      <c r="R184" s="320">
        <v>45746.589583333334</v>
      </c>
      <c r="S184" s="323"/>
      <c r="T184" s="323"/>
      <c r="U184" s="252" t="s">
        <v>1518</v>
      </c>
      <c r="V184" s="324"/>
      <c r="W184" s="324"/>
      <c r="X184" s="324"/>
      <c r="Y184" s="324"/>
      <c r="Z184" s="324"/>
      <c r="AA184" s="324"/>
      <c r="AB184" s="252" t="s">
        <v>1519</v>
      </c>
      <c r="AC184" s="325">
        <v>8.046251005E9</v>
      </c>
      <c r="AD184" s="323"/>
      <c r="AE184" s="323"/>
      <c r="AF184" s="323"/>
      <c r="AG184" s="323"/>
      <c r="AH184" s="323"/>
      <c r="AI184" s="323"/>
      <c r="AJ184" s="252" t="s">
        <v>423</v>
      </c>
      <c r="AK184" s="323"/>
      <c r="AL184" s="323"/>
      <c r="AM184" s="252" t="s">
        <v>1520</v>
      </c>
      <c r="AN184" s="323"/>
      <c r="AO184" s="323"/>
      <c r="AP184" s="323"/>
      <c r="AQ184" s="323"/>
      <c r="AR184" s="323"/>
      <c r="AS184" s="323"/>
      <c r="AT184" s="252" t="s">
        <v>425</v>
      </c>
      <c r="AU184" s="321">
        <v>2030.0</v>
      </c>
      <c r="AV184" s="321">
        <v>12.0</v>
      </c>
      <c r="AW184" s="321">
        <v>2029.0</v>
      </c>
      <c r="AX184" s="324"/>
      <c r="AY184" s="324"/>
      <c r="AZ184" s="252" t="s">
        <v>426</v>
      </c>
    </row>
    <row r="185">
      <c r="A185" s="252" t="s">
        <v>1521</v>
      </c>
      <c r="B185" s="252" t="s">
        <v>1522</v>
      </c>
      <c r="C185" s="252" t="s">
        <v>410</v>
      </c>
      <c r="D185" s="252" t="s">
        <v>411</v>
      </c>
      <c r="E185" s="320">
        <v>45746.58263888889</v>
      </c>
      <c r="F185" s="321">
        <v>2980.0</v>
      </c>
      <c r="G185" s="252" t="s">
        <v>412</v>
      </c>
      <c r="H185" s="321">
        <v>2980.0</v>
      </c>
      <c r="I185" s="252" t="s">
        <v>412</v>
      </c>
      <c r="J185" s="252" t="s">
        <v>413</v>
      </c>
      <c r="K185" s="252" t="s">
        <v>414</v>
      </c>
      <c r="L185" s="252" t="s">
        <v>1523</v>
      </c>
      <c r="M185" s="252" t="s">
        <v>1524</v>
      </c>
      <c r="N185" s="252" t="s">
        <v>417</v>
      </c>
      <c r="O185" s="252" t="s">
        <v>418</v>
      </c>
      <c r="P185" s="252" t="s">
        <v>441</v>
      </c>
      <c r="Q185" s="252" t="s">
        <v>420</v>
      </c>
      <c r="R185" s="320">
        <v>45746.58125</v>
      </c>
      <c r="S185" s="323"/>
      <c r="T185" s="323"/>
      <c r="U185" s="252" t="s">
        <v>1525</v>
      </c>
      <c r="V185" s="324"/>
      <c r="W185" s="324"/>
      <c r="X185" s="324"/>
      <c r="Y185" s="324"/>
      <c r="Z185" s="324"/>
      <c r="AA185" s="324"/>
      <c r="AB185" s="252" t="s">
        <v>1526</v>
      </c>
      <c r="AC185" s="325">
        <v>8.041354912E9</v>
      </c>
      <c r="AD185" s="323"/>
      <c r="AE185" s="323"/>
      <c r="AF185" s="323"/>
      <c r="AG185" s="323"/>
      <c r="AH185" s="323"/>
      <c r="AI185" s="323"/>
      <c r="AJ185" s="252" t="s">
        <v>423</v>
      </c>
      <c r="AK185" s="323"/>
      <c r="AL185" s="323"/>
      <c r="AM185" s="252" t="s">
        <v>1527</v>
      </c>
      <c r="AN185" s="324"/>
      <c r="AO185" s="323"/>
      <c r="AP185" s="323"/>
      <c r="AQ185" s="323"/>
      <c r="AR185" s="323"/>
      <c r="AS185" s="323"/>
      <c r="AT185" s="252" t="s">
        <v>425</v>
      </c>
      <c r="AU185" s="321">
        <v>7409.0</v>
      </c>
      <c r="AV185" s="321">
        <v>10.0</v>
      </c>
      <c r="AW185" s="321">
        <v>2028.0</v>
      </c>
      <c r="AX185" s="252" t="s">
        <v>435</v>
      </c>
      <c r="AY185" s="252" t="s">
        <v>560</v>
      </c>
      <c r="AZ185" s="252" t="s">
        <v>426</v>
      </c>
    </row>
    <row r="186">
      <c r="A186" s="252" t="s">
        <v>1528</v>
      </c>
      <c r="B186" s="252" t="s">
        <v>1529</v>
      </c>
      <c r="C186" s="252" t="s">
        <v>410</v>
      </c>
      <c r="D186" s="252" t="s">
        <v>411</v>
      </c>
      <c r="E186" s="320">
        <v>45746.55486111111</v>
      </c>
      <c r="F186" s="321">
        <v>2980.0</v>
      </c>
      <c r="G186" s="252" t="s">
        <v>412</v>
      </c>
      <c r="H186" s="321">
        <v>2980.0</v>
      </c>
      <c r="I186" s="252" t="s">
        <v>412</v>
      </c>
      <c r="J186" s="252" t="s">
        <v>413</v>
      </c>
      <c r="K186" s="252" t="s">
        <v>414</v>
      </c>
      <c r="L186" s="252" t="s">
        <v>1530</v>
      </c>
      <c r="M186" s="252" t="s">
        <v>1531</v>
      </c>
      <c r="N186" s="252" t="s">
        <v>417</v>
      </c>
      <c r="O186" s="252" t="s">
        <v>418</v>
      </c>
      <c r="P186" s="252" t="s">
        <v>441</v>
      </c>
      <c r="Q186" s="252" t="s">
        <v>420</v>
      </c>
      <c r="R186" s="320">
        <v>45746.55347222222</v>
      </c>
      <c r="S186" s="323"/>
      <c r="T186" s="323"/>
      <c r="U186" s="252" t="s">
        <v>1532</v>
      </c>
      <c r="V186" s="324"/>
      <c r="W186" s="324"/>
      <c r="X186" s="324"/>
      <c r="Y186" s="324"/>
      <c r="Z186" s="324"/>
      <c r="AA186" s="324"/>
      <c r="AB186" s="252" t="s">
        <v>1533</v>
      </c>
      <c r="AC186" s="325">
        <v>7.053695027E9</v>
      </c>
      <c r="AD186" s="323"/>
      <c r="AE186" s="323"/>
      <c r="AF186" s="323"/>
      <c r="AG186" s="323"/>
      <c r="AH186" s="323"/>
      <c r="AI186" s="323"/>
      <c r="AJ186" s="252" t="s">
        <v>423</v>
      </c>
      <c r="AK186" s="323"/>
      <c r="AL186" s="323"/>
      <c r="AM186" s="252" t="s">
        <v>1534</v>
      </c>
      <c r="AN186" s="324"/>
      <c r="AO186" s="323"/>
      <c r="AP186" s="323"/>
      <c r="AQ186" s="323"/>
      <c r="AR186" s="323"/>
      <c r="AS186" s="323"/>
      <c r="AT186" s="252" t="s">
        <v>425</v>
      </c>
      <c r="AU186" s="321">
        <v>7027.0</v>
      </c>
      <c r="AV186" s="321">
        <v>1.0</v>
      </c>
      <c r="AW186" s="321">
        <v>2030.0</v>
      </c>
      <c r="AX186" s="252" t="s">
        <v>445</v>
      </c>
      <c r="AY186" s="252" t="s">
        <v>504</v>
      </c>
      <c r="AZ186" s="252" t="s">
        <v>426</v>
      </c>
    </row>
    <row r="187">
      <c r="A187" s="252" t="s">
        <v>1535</v>
      </c>
      <c r="B187" s="252" t="s">
        <v>1536</v>
      </c>
      <c r="C187" s="252" t="s">
        <v>410</v>
      </c>
      <c r="D187" s="252" t="s">
        <v>411</v>
      </c>
      <c r="E187" s="320">
        <v>45746.55</v>
      </c>
      <c r="F187" s="321">
        <v>2980.0</v>
      </c>
      <c r="G187" s="252" t="s">
        <v>412</v>
      </c>
      <c r="H187" s="321">
        <v>2980.0</v>
      </c>
      <c r="I187" s="252" t="s">
        <v>412</v>
      </c>
      <c r="J187" s="252" t="s">
        <v>413</v>
      </c>
      <c r="K187" s="252" t="s">
        <v>414</v>
      </c>
      <c r="L187" s="252" t="s">
        <v>1537</v>
      </c>
      <c r="M187" s="252" t="s">
        <v>1538</v>
      </c>
      <c r="N187" s="252" t="s">
        <v>417</v>
      </c>
      <c r="O187" s="252" t="s">
        <v>418</v>
      </c>
      <c r="P187" s="252" t="s">
        <v>812</v>
      </c>
      <c r="Q187" s="252" t="s">
        <v>420</v>
      </c>
      <c r="R187" s="320">
        <v>45746.55</v>
      </c>
      <c r="S187" s="323"/>
      <c r="T187" s="323"/>
      <c r="U187" s="252" t="s">
        <v>1539</v>
      </c>
      <c r="V187" s="324"/>
      <c r="W187" s="324"/>
      <c r="X187" s="324"/>
      <c r="Y187" s="324"/>
      <c r="Z187" s="324"/>
      <c r="AA187" s="324"/>
      <c r="AB187" s="252" t="s">
        <v>1540</v>
      </c>
      <c r="AC187" s="325">
        <v>9.057832887E9</v>
      </c>
      <c r="AD187" s="323"/>
      <c r="AE187" s="323"/>
      <c r="AF187" s="323"/>
      <c r="AG187" s="323"/>
      <c r="AH187" s="323"/>
      <c r="AI187" s="323"/>
      <c r="AJ187" s="252" t="s">
        <v>423</v>
      </c>
      <c r="AK187" s="323"/>
      <c r="AL187" s="323"/>
      <c r="AM187" s="252" t="s">
        <v>1541</v>
      </c>
      <c r="AN187" s="324"/>
      <c r="AO187" s="323"/>
      <c r="AP187" s="323"/>
      <c r="AQ187" s="323"/>
      <c r="AR187" s="323"/>
      <c r="AS187" s="323"/>
      <c r="AT187" s="252" t="s">
        <v>425</v>
      </c>
      <c r="AU187" s="321">
        <v>9700.0</v>
      </c>
      <c r="AV187" s="321">
        <v>2.0</v>
      </c>
      <c r="AW187" s="321">
        <v>2029.0</v>
      </c>
      <c r="AX187" s="252" t="s">
        <v>816</v>
      </c>
      <c r="AY187" s="252" t="s">
        <v>817</v>
      </c>
      <c r="AZ187" s="252" t="s">
        <v>426</v>
      </c>
    </row>
    <row r="188">
      <c r="A188" s="252" t="s">
        <v>1542</v>
      </c>
      <c r="B188" s="252" t="s">
        <v>1543</v>
      </c>
      <c r="C188" s="252" t="s">
        <v>410</v>
      </c>
      <c r="D188" s="252" t="s">
        <v>411</v>
      </c>
      <c r="E188" s="320">
        <v>45746.529861111114</v>
      </c>
      <c r="F188" s="321">
        <v>2980.0</v>
      </c>
      <c r="G188" s="252" t="s">
        <v>412</v>
      </c>
      <c r="H188" s="321">
        <v>2980.0</v>
      </c>
      <c r="I188" s="252" t="s">
        <v>412</v>
      </c>
      <c r="J188" s="252" t="s">
        <v>413</v>
      </c>
      <c r="K188" s="252" t="s">
        <v>414</v>
      </c>
      <c r="L188" s="252" t="s">
        <v>1544</v>
      </c>
      <c r="M188" s="252" t="s">
        <v>1545</v>
      </c>
      <c r="N188" s="252" t="s">
        <v>417</v>
      </c>
      <c r="O188" s="252" t="s">
        <v>418</v>
      </c>
      <c r="P188" s="252" t="s">
        <v>431</v>
      </c>
      <c r="Q188" s="252" t="s">
        <v>420</v>
      </c>
      <c r="R188" s="320">
        <v>45746.52847222222</v>
      </c>
      <c r="S188" s="323"/>
      <c r="T188" s="323"/>
      <c r="U188" s="252" t="s">
        <v>1546</v>
      </c>
      <c r="V188" s="324"/>
      <c r="W188" s="324"/>
      <c r="X188" s="324"/>
      <c r="Y188" s="324"/>
      <c r="Z188" s="324"/>
      <c r="AA188" s="324"/>
      <c r="AB188" s="252" t="s">
        <v>1547</v>
      </c>
      <c r="AC188" s="325">
        <v>9.041417828E9</v>
      </c>
      <c r="AD188" s="323"/>
      <c r="AE188" s="323"/>
      <c r="AF188" s="323"/>
      <c r="AG188" s="323"/>
      <c r="AH188" s="323"/>
      <c r="AI188" s="323"/>
      <c r="AJ188" s="252" t="s">
        <v>423</v>
      </c>
      <c r="AK188" s="323"/>
      <c r="AL188" s="323"/>
      <c r="AM188" s="252" t="s">
        <v>1548</v>
      </c>
      <c r="AN188" s="324"/>
      <c r="AO188" s="323"/>
      <c r="AP188" s="323"/>
      <c r="AQ188" s="323"/>
      <c r="AR188" s="323"/>
      <c r="AS188" s="323"/>
      <c r="AT188" s="252" t="s">
        <v>425</v>
      </c>
      <c r="AU188" s="321">
        <v>7156.0</v>
      </c>
      <c r="AV188" s="321">
        <v>9.0</v>
      </c>
      <c r="AW188" s="321">
        <v>2031.0</v>
      </c>
      <c r="AX188" s="252" t="s">
        <v>953</v>
      </c>
      <c r="AY188" s="252" t="s">
        <v>464</v>
      </c>
      <c r="AZ188" s="252" t="s">
        <v>426</v>
      </c>
    </row>
    <row r="189">
      <c r="A189" s="252" t="s">
        <v>1549</v>
      </c>
      <c r="B189" s="252" t="s">
        <v>1550</v>
      </c>
      <c r="C189" s="252" t="s">
        <v>410</v>
      </c>
      <c r="D189" s="252" t="s">
        <v>411</v>
      </c>
      <c r="E189" s="320">
        <v>45746.52847222222</v>
      </c>
      <c r="F189" s="321">
        <v>2980.0</v>
      </c>
      <c r="G189" s="252" t="s">
        <v>412</v>
      </c>
      <c r="H189" s="321">
        <v>2980.0</v>
      </c>
      <c r="I189" s="252" t="s">
        <v>412</v>
      </c>
      <c r="J189" s="252" t="s">
        <v>413</v>
      </c>
      <c r="K189" s="252" t="s">
        <v>414</v>
      </c>
      <c r="L189" s="252" t="s">
        <v>1551</v>
      </c>
      <c r="M189" s="252" t="s">
        <v>1552</v>
      </c>
      <c r="N189" s="252" t="s">
        <v>417</v>
      </c>
      <c r="O189" s="252" t="s">
        <v>418</v>
      </c>
      <c r="P189" s="252" t="s">
        <v>431</v>
      </c>
      <c r="Q189" s="252" t="s">
        <v>420</v>
      </c>
      <c r="R189" s="320">
        <v>45746.52638888889</v>
      </c>
      <c r="S189" s="323"/>
      <c r="T189" s="323"/>
      <c r="U189" s="252" t="s">
        <v>1553</v>
      </c>
      <c r="V189" s="324"/>
      <c r="W189" s="324"/>
      <c r="X189" s="324"/>
      <c r="Y189" s="324"/>
      <c r="Z189" s="324"/>
      <c r="AA189" s="324"/>
      <c r="AB189" s="252" t="s">
        <v>1554</v>
      </c>
      <c r="AC189" s="325">
        <v>7.027965619E9</v>
      </c>
      <c r="AD189" s="323"/>
      <c r="AE189" s="323"/>
      <c r="AF189" s="323"/>
      <c r="AG189" s="323"/>
      <c r="AH189" s="323"/>
      <c r="AI189" s="323"/>
      <c r="AJ189" s="252" t="s">
        <v>423</v>
      </c>
      <c r="AK189" s="323"/>
      <c r="AL189" s="323"/>
      <c r="AM189" s="252" t="s">
        <v>1555</v>
      </c>
      <c r="AN189" s="324"/>
      <c r="AO189" s="323"/>
      <c r="AP189" s="323"/>
      <c r="AQ189" s="323"/>
      <c r="AR189" s="323"/>
      <c r="AS189" s="323"/>
      <c r="AT189" s="252" t="s">
        <v>425</v>
      </c>
      <c r="AU189" s="321">
        <v>211.0</v>
      </c>
      <c r="AV189" s="321">
        <v>11.0</v>
      </c>
      <c r="AW189" s="321">
        <v>2029.0</v>
      </c>
      <c r="AX189" s="252" t="s">
        <v>953</v>
      </c>
      <c r="AY189" s="252" t="s">
        <v>464</v>
      </c>
      <c r="AZ189" s="252" t="s">
        <v>426</v>
      </c>
    </row>
    <row r="190">
      <c r="A190" s="252" t="s">
        <v>1556</v>
      </c>
      <c r="B190" s="252" t="s">
        <v>1557</v>
      </c>
      <c r="C190" s="252" t="s">
        <v>410</v>
      </c>
      <c r="D190" s="252" t="s">
        <v>411</v>
      </c>
      <c r="E190" s="320">
        <v>45746.52638888889</v>
      </c>
      <c r="F190" s="321">
        <v>9800.0</v>
      </c>
      <c r="G190" s="252" t="s">
        <v>412</v>
      </c>
      <c r="H190" s="321">
        <v>9800.0</v>
      </c>
      <c r="I190" s="252" t="s">
        <v>412</v>
      </c>
      <c r="J190" s="252" t="s">
        <v>413</v>
      </c>
      <c r="K190" s="252" t="s">
        <v>414</v>
      </c>
      <c r="L190" s="252" t="s">
        <v>1544</v>
      </c>
      <c r="M190" s="252" t="s">
        <v>1558</v>
      </c>
      <c r="N190" s="252" t="s">
        <v>417</v>
      </c>
      <c r="O190" s="252" t="s">
        <v>418</v>
      </c>
      <c r="P190" s="252" t="s">
        <v>431</v>
      </c>
      <c r="Q190" s="252" t="s">
        <v>420</v>
      </c>
      <c r="R190" s="320">
        <v>45746.52569444444</v>
      </c>
      <c r="S190" s="323"/>
      <c r="T190" s="323"/>
      <c r="U190" s="252" t="s">
        <v>1559</v>
      </c>
      <c r="V190" s="324"/>
      <c r="W190" s="324"/>
      <c r="X190" s="324"/>
      <c r="Y190" s="324"/>
      <c r="Z190" s="324"/>
      <c r="AA190" s="324"/>
      <c r="AB190" s="252" t="s">
        <v>1547</v>
      </c>
      <c r="AC190" s="325">
        <v>9.041417828E9</v>
      </c>
      <c r="AD190" s="323"/>
      <c r="AE190" s="323"/>
      <c r="AF190" s="323"/>
      <c r="AG190" s="323"/>
      <c r="AH190" s="323"/>
      <c r="AI190" s="323"/>
      <c r="AJ190" s="252" t="s">
        <v>423</v>
      </c>
      <c r="AK190" s="323"/>
      <c r="AL190" s="323"/>
      <c r="AM190" s="252" t="s">
        <v>1548</v>
      </c>
      <c r="AN190" s="324"/>
      <c r="AO190" s="323"/>
      <c r="AP190" s="323"/>
      <c r="AQ190" s="323"/>
      <c r="AR190" s="323"/>
      <c r="AS190" s="323"/>
      <c r="AT190" s="252" t="s">
        <v>425</v>
      </c>
      <c r="AU190" s="321">
        <v>7156.0</v>
      </c>
      <c r="AV190" s="321">
        <v>9.0</v>
      </c>
      <c r="AW190" s="321">
        <v>2031.0</v>
      </c>
      <c r="AX190" s="252" t="s">
        <v>953</v>
      </c>
      <c r="AY190" s="252" t="s">
        <v>464</v>
      </c>
      <c r="AZ190" s="252" t="s">
        <v>426</v>
      </c>
    </row>
    <row r="191">
      <c r="A191" s="252" t="s">
        <v>1560</v>
      </c>
      <c r="B191" s="252" t="s">
        <v>1561</v>
      </c>
      <c r="C191" s="252" t="s">
        <v>410</v>
      </c>
      <c r="D191" s="252" t="s">
        <v>411</v>
      </c>
      <c r="E191" s="320">
        <v>45746.524305555555</v>
      </c>
      <c r="F191" s="321">
        <v>2980.0</v>
      </c>
      <c r="G191" s="252" t="s">
        <v>412</v>
      </c>
      <c r="H191" s="321">
        <v>2980.0</v>
      </c>
      <c r="I191" s="252" t="s">
        <v>412</v>
      </c>
      <c r="J191" s="252" t="s">
        <v>413</v>
      </c>
      <c r="K191" s="252" t="s">
        <v>414</v>
      </c>
      <c r="L191" s="252" t="s">
        <v>1562</v>
      </c>
      <c r="M191" s="252" t="s">
        <v>1563</v>
      </c>
      <c r="N191" s="252" t="s">
        <v>417</v>
      </c>
      <c r="O191" s="252" t="s">
        <v>418</v>
      </c>
      <c r="P191" s="252" t="s">
        <v>441</v>
      </c>
      <c r="Q191" s="252" t="s">
        <v>420</v>
      </c>
      <c r="R191" s="320">
        <v>45746.52291666667</v>
      </c>
      <c r="S191" s="323"/>
      <c r="T191" s="323"/>
      <c r="U191" s="252" t="s">
        <v>1564</v>
      </c>
      <c r="V191" s="324"/>
      <c r="W191" s="324"/>
      <c r="X191" s="324"/>
      <c r="Y191" s="324"/>
      <c r="Z191" s="324"/>
      <c r="AA191" s="324"/>
      <c r="AB191" s="252" t="s">
        <v>1565</v>
      </c>
      <c r="AC191" s="325">
        <v>8.027940045E9</v>
      </c>
      <c r="AD191" s="323"/>
      <c r="AE191" s="323"/>
      <c r="AF191" s="323"/>
      <c r="AG191" s="323"/>
      <c r="AH191" s="323"/>
      <c r="AI191" s="323"/>
      <c r="AJ191" s="252" t="s">
        <v>423</v>
      </c>
      <c r="AK191" s="323"/>
      <c r="AL191" s="323"/>
      <c r="AM191" s="252" t="s">
        <v>1566</v>
      </c>
      <c r="AN191" s="324"/>
      <c r="AO191" s="323"/>
      <c r="AP191" s="323"/>
      <c r="AQ191" s="323"/>
      <c r="AR191" s="323"/>
      <c r="AS191" s="323"/>
      <c r="AT191" s="252" t="s">
        <v>425</v>
      </c>
      <c r="AU191" s="321">
        <v>1506.0</v>
      </c>
      <c r="AV191" s="321">
        <v>5.0</v>
      </c>
      <c r="AW191" s="321">
        <v>2029.0</v>
      </c>
      <c r="AX191" s="252" t="s">
        <v>445</v>
      </c>
      <c r="AY191" s="252" t="s">
        <v>779</v>
      </c>
      <c r="AZ191" s="252" t="s">
        <v>426</v>
      </c>
    </row>
    <row r="192">
      <c r="A192" s="252" t="s">
        <v>1567</v>
      </c>
      <c r="B192" s="252" t="s">
        <v>1557</v>
      </c>
      <c r="C192" s="252" t="s">
        <v>410</v>
      </c>
      <c r="D192" s="252" t="s">
        <v>411</v>
      </c>
      <c r="E192" s="320">
        <v>45746.52291666667</v>
      </c>
      <c r="F192" s="321">
        <v>2980.0</v>
      </c>
      <c r="G192" s="252" t="s">
        <v>412</v>
      </c>
      <c r="H192" s="321">
        <v>2980.0</v>
      </c>
      <c r="I192" s="252" t="s">
        <v>412</v>
      </c>
      <c r="J192" s="252" t="s">
        <v>413</v>
      </c>
      <c r="K192" s="252" t="s">
        <v>414</v>
      </c>
      <c r="L192" s="252" t="s">
        <v>1544</v>
      </c>
      <c r="M192" s="252" t="s">
        <v>1545</v>
      </c>
      <c r="N192" s="252" t="s">
        <v>417</v>
      </c>
      <c r="O192" s="252" t="s">
        <v>418</v>
      </c>
      <c r="P192" s="252" t="s">
        <v>431</v>
      </c>
      <c r="Q192" s="252" t="s">
        <v>420</v>
      </c>
      <c r="R192" s="320">
        <v>45746.521527777775</v>
      </c>
      <c r="S192" s="323"/>
      <c r="T192" s="323"/>
      <c r="U192" s="252" t="s">
        <v>1568</v>
      </c>
      <c r="V192" s="324"/>
      <c r="W192" s="324"/>
      <c r="X192" s="324"/>
      <c r="Y192" s="324"/>
      <c r="Z192" s="324"/>
      <c r="AA192" s="324"/>
      <c r="AB192" s="252" t="s">
        <v>1547</v>
      </c>
      <c r="AC192" s="325">
        <v>9.041417828E9</v>
      </c>
      <c r="AD192" s="323"/>
      <c r="AE192" s="323"/>
      <c r="AF192" s="323"/>
      <c r="AG192" s="323"/>
      <c r="AH192" s="323"/>
      <c r="AI192" s="323"/>
      <c r="AJ192" s="252" t="s">
        <v>423</v>
      </c>
      <c r="AK192" s="323"/>
      <c r="AL192" s="323"/>
      <c r="AM192" s="252" t="s">
        <v>1548</v>
      </c>
      <c r="AN192" s="324"/>
      <c r="AO192" s="323"/>
      <c r="AP192" s="323"/>
      <c r="AQ192" s="323"/>
      <c r="AR192" s="323"/>
      <c r="AS192" s="323"/>
      <c r="AT192" s="252" t="s">
        <v>425</v>
      </c>
      <c r="AU192" s="321">
        <v>7156.0</v>
      </c>
      <c r="AV192" s="321">
        <v>9.0</v>
      </c>
      <c r="AW192" s="321">
        <v>2031.0</v>
      </c>
      <c r="AX192" s="252" t="s">
        <v>953</v>
      </c>
      <c r="AY192" s="252" t="s">
        <v>464</v>
      </c>
      <c r="AZ192" s="252" t="s">
        <v>426</v>
      </c>
    </row>
    <row r="193">
      <c r="A193" s="252" t="s">
        <v>1569</v>
      </c>
      <c r="B193" s="252" t="s">
        <v>1570</v>
      </c>
      <c r="C193" s="252" t="s">
        <v>410</v>
      </c>
      <c r="D193" s="252" t="s">
        <v>411</v>
      </c>
      <c r="E193" s="320">
        <v>45746.51666666667</v>
      </c>
      <c r="F193" s="321">
        <v>9800.0</v>
      </c>
      <c r="G193" s="252" t="s">
        <v>412</v>
      </c>
      <c r="H193" s="321">
        <v>9800.0</v>
      </c>
      <c r="I193" s="252" t="s">
        <v>412</v>
      </c>
      <c r="J193" s="252" t="s">
        <v>413</v>
      </c>
      <c r="K193" s="252" t="s">
        <v>414</v>
      </c>
      <c r="L193" s="252" t="s">
        <v>1571</v>
      </c>
      <c r="M193" s="252" t="s">
        <v>1572</v>
      </c>
      <c r="N193" s="252" t="s">
        <v>417</v>
      </c>
      <c r="O193" s="252" t="s">
        <v>418</v>
      </c>
      <c r="P193" s="252" t="s">
        <v>812</v>
      </c>
      <c r="Q193" s="252" t="s">
        <v>420</v>
      </c>
      <c r="R193" s="320">
        <v>45746.51666666667</v>
      </c>
      <c r="S193" s="323"/>
      <c r="T193" s="323"/>
      <c r="U193" s="252" t="s">
        <v>1573</v>
      </c>
      <c r="V193" s="324"/>
      <c r="W193" s="324"/>
      <c r="X193" s="324"/>
      <c r="Y193" s="324"/>
      <c r="Z193" s="324"/>
      <c r="AA193" s="324"/>
      <c r="AB193" s="252" t="s">
        <v>1574</v>
      </c>
      <c r="AC193" s="325">
        <v>8.1819E13</v>
      </c>
      <c r="AD193" s="323"/>
      <c r="AE193" s="323"/>
      <c r="AF193" s="323"/>
      <c r="AG193" s="323"/>
      <c r="AH193" s="323"/>
      <c r="AI193" s="323"/>
      <c r="AJ193" s="252" t="s">
        <v>423</v>
      </c>
      <c r="AK193" s="323"/>
      <c r="AL193" s="323"/>
      <c r="AM193" s="252" t="s">
        <v>1575</v>
      </c>
      <c r="AN193" s="324"/>
      <c r="AO193" s="323"/>
      <c r="AP193" s="323"/>
      <c r="AQ193" s="323"/>
      <c r="AR193" s="323"/>
      <c r="AS193" s="323"/>
      <c r="AT193" s="252" t="s">
        <v>425</v>
      </c>
      <c r="AU193" s="321">
        <v>1003.0</v>
      </c>
      <c r="AV193" s="321">
        <v>3.0</v>
      </c>
      <c r="AW193" s="321">
        <v>2028.0</v>
      </c>
      <c r="AX193" s="252" t="s">
        <v>816</v>
      </c>
      <c r="AY193" s="252" t="s">
        <v>930</v>
      </c>
      <c r="AZ193" s="252" t="s">
        <v>426</v>
      </c>
    </row>
    <row r="194">
      <c r="A194" s="252" t="s">
        <v>1576</v>
      </c>
      <c r="B194" s="252" t="s">
        <v>1570</v>
      </c>
      <c r="C194" s="252" t="s">
        <v>410</v>
      </c>
      <c r="D194" s="252" t="s">
        <v>411</v>
      </c>
      <c r="E194" s="320">
        <v>45746.50902777778</v>
      </c>
      <c r="F194" s="321">
        <v>2980.0</v>
      </c>
      <c r="G194" s="252" t="s">
        <v>412</v>
      </c>
      <c r="H194" s="321">
        <v>2980.0</v>
      </c>
      <c r="I194" s="252" t="s">
        <v>412</v>
      </c>
      <c r="J194" s="252" t="s">
        <v>413</v>
      </c>
      <c r="K194" s="252" t="s">
        <v>414</v>
      </c>
      <c r="L194" s="252" t="s">
        <v>1571</v>
      </c>
      <c r="M194" s="252" t="s">
        <v>1577</v>
      </c>
      <c r="N194" s="252" t="s">
        <v>417</v>
      </c>
      <c r="O194" s="252" t="s">
        <v>418</v>
      </c>
      <c r="P194" s="252" t="s">
        <v>812</v>
      </c>
      <c r="Q194" s="252" t="s">
        <v>420</v>
      </c>
      <c r="R194" s="320">
        <v>45746.50902777778</v>
      </c>
      <c r="S194" s="323"/>
      <c r="T194" s="323"/>
      <c r="U194" s="252" t="s">
        <v>1578</v>
      </c>
      <c r="V194" s="324"/>
      <c r="W194" s="324"/>
      <c r="X194" s="324"/>
      <c r="Y194" s="324"/>
      <c r="Z194" s="324"/>
      <c r="AA194" s="324"/>
      <c r="AB194" s="252" t="s">
        <v>1574</v>
      </c>
      <c r="AC194" s="325">
        <v>8.1819E13</v>
      </c>
      <c r="AD194" s="323"/>
      <c r="AE194" s="323"/>
      <c r="AF194" s="323"/>
      <c r="AG194" s="323"/>
      <c r="AH194" s="323"/>
      <c r="AI194" s="323"/>
      <c r="AJ194" s="252" t="s">
        <v>423</v>
      </c>
      <c r="AK194" s="323"/>
      <c r="AL194" s="323"/>
      <c r="AM194" s="252" t="s">
        <v>1575</v>
      </c>
      <c r="AN194" s="324"/>
      <c r="AO194" s="323"/>
      <c r="AP194" s="323"/>
      <c r="AQ194" s="323"/>
      <c r="AR194" s="323"/>
      <c r="AS194" s="323"/>
      <c r="AT194" s="252" t="s">
        <v>425</v>
      </c>
      <c r="AU194" s="321">
        <v>1003.0</v>
      </c>
      <c r="AV194" s="321">
        <v>3.0</v>
      </c>
      <c r="AW194" s="321">
        <v>2028.0</v>
      </c>
      <c r="AX194" s="252" t="s">
        <v>816</v>
      </c>
      <c r="AY194" s="252" t="s">
        <v>930</v>
      </c>
      <c r="AZ194" s="252" t="s">
        <v>426</v>
      </c>
    </row>
    <row r="195">
      <c r="A195" s="252" t="s">
        <v>1579</v>
      </c>
      <c r="B195" s="252" t="s">
        <v>1580</v>
      </c>
      <c r="C195" s="252" t="s">
        <v>410</v>
      </c>
      <c r="D195" s="252" t="s">
        <v>411</v>
      </c>
      <c r="E195" s="320">
        <v>45746.504166666666</v>
      </c>
      <c r="F195" s="321">
        <v>9800.0</v>
      </c>
      <c r="G195" s="252" t="s">
        <v>412</v>
      </c>
      <c r="H195" s="321">
        <v>9800.0</v>
      </c>
      <c r="I195" s="252" t="s">
        <v>412</v>
      </c>
      <c r="J195" s="252" t="s">
        <v>413</v>
      </c>
      <c r="K195" s="252" t="s">
        <v>414</v>
      </c>
      <c r="L195" s="252" t="s">
        <v>1581</v>
      </c>
      <c r="M195" s="252" t="s">
        <v>1582</v>
      </c>
      <c r="N195" s="252" t="s">
        <v>417</v>
      </c>
      <c r="O195" s="252" t="s">
        <v>418</v>
      </c>
      <c r="P195" s="252" t="s">
        <v>441</v>
      </c>
      <c r="Q195" s="252" t="s">
        <v>420</v>
      </c>
      <c r="R195" s="320">
        <v>45746.50347222222</v>
      </c>
      <c r="S195" s="323"/>
      <c r="T195" s="323"/>
      <c r="U195" s="252" t="s">
        <v>1583</v>
      </c>
      <c r="V195" s="324"/>
      <c r="W195" s="324"/>
      <c r="X195" s="324"/>
      <c r="Y195" s="324"/>
      <c r="Z195" s="324"/>
      <c r="AA195" s="324"/>
      <c r="AB195" s="252" t="s">
        <v>1584</v>
      </c>
      <c r="AC195" s="325">
        <v>9.058015854E9</v>
      </c>
      <c r="AD195" s="323"/>
      <c r="AE195" s="323"/>
      <c r="AF195" s="323"/>
      <c r="AG195" s="323"/>
      <c r="AH195" s="323"/>
      <c r="AI195" s="323"/>
      <c r="AJ195" s="252" t="s">
        <v>423</v>
      </c>
      <c r="AK195" s="323"/>
      <c r="AL195" s="323"/>
      <c r="AM195" s="252" t="s">
        <v>1585</v>
      </c>
      <c r="AN195" s="324"/>
      <c r="AO195" s="323"/>
      <c r="AP195" s="323"/>
      <c r="AQ195" s="323"/>
      <c r="AR195" s="323"/>
      <c r="AS195" s="323"/>
      <c r="AT195" s="252" t="s">
        <v>425</v>
      </c>
      <c r="AU195" s="321">
        <v>9191.0</v>
      </c>
      <c r="AV195" s="321">
        <v>2.0</v>
      </c>
      <c r="AW195" s="321">
        <v>2030.0</v>
      </c>
      <c r="AX195" s="252" t="s">
        <v>445</v>
      </c>
      <c r="AY195" s="252" t="s">
        <v>480</v>
      </c>
      <c r="AZ195" s="252" t="s">
        <v>426</v>
      </c>
    </row>
    <row r="196">
      <c r="A196" s="252" t="s">
        <v>1586</v>
      </c>
      <c r="B196" s="252" t="s">
        <v>1580</v>
      </c>
      <c r="C196" s="252" t="s">
        <v>410</v>
      </c>
      <c r="D196" s="252" t="s">
        <v>411</v>
      </c>
      <c r="E196" s="320">
        <v>45746.486805555556</v>
      </c>
      <c r="F196" s="321">
        <v>2980.0</v>
      </c>
      <c r="G196" s="252" t="s">
        <v>412</v>
      </c>
      <c r="H196" s="321">
        <v>2980.0</v>
      </c>
      <c r="I196" s="252" t="s">
        <v>412</v>
      </c>
      <c r="J196" s="252" t="s">
        <v>413</v>
      </c>
      <c r="K196" s="252" t="s">
        <v>414</v>
      </c>
      <c r="L196" s="252" t="s">
        <v>1581</v>
      </c>
      <c r="M196" s="252" t="s">
        <v>1587</v>
      </c>
      <c r="N196" s="252" t="s">
        <v>417</v>
      </c>
      <c r="O196" s="252" t="s">
        <v>418</v>
      </c>
      <c r="P196" s="252" t="s">
        <v>441</v>
      </c>
      <c r="Q196" s="252" t="s">
        <v>420</v>
      </c>
      <c r="R196" s="320">
        <v>45746.48541666667</v>
      </c>
      <c r="S196" s="323"/>
      <c r="T196" s="323"/>
      <c r="U196" s="252" t="s">
        <v>1588</v>
      </c>
      <c r="V196" s="324"/>
      <c r="W196" s="324"/>
      <c r="X196" s="324"/>
      <c r="Y196" s="324"/>
      <c r="Z196" s="324"/>
      <c r="AA196" s="324"/>
      <c r="AB196" s="252" t="s">
        <v>1584</v>
      </c>
      <c r="AC196" s="325">
        <v>9.058015854E9</v>
      </c>
      <c r="AD196" s="323"/>
      <c r="AE196" s="323"/>
      <c r="AF196" s="323"/>
      <c r="AG196" s="323"/>
      <c r="AH196" s="323"/>
      <c r="AI196" s="323"/>
      <c r="AJ196" s="252" t="s">
        <v>423</v>
      </c>
      <c r="AK196" s="323"/>
      <c r="AL196" s="323"/>
      <c r="AM196" s="252" t="s">
        <v>1585</v>
      </c>
      <c r="AN196" s="324"/>
      <c r="AO196" s="323"/>
      <c r="AP196" s="323"/>
      <c r="AQ196" s="323"/>
      <c r="AR196" s="323"/>
      <c r="AS196" s="323"/>
      <c r="AT196" s="252" t="s">
        <v>425</v>
      </c>
      <c r="AU196" s="321">
        <v>9191.0</v>
      </c>
      <c r="AV196" s="321">
        <v>2.0</v>
      </c>
      <c r="AW196" s="321">
        <v>2030.0</v>
      </c>
      <c r="AX196" s="252" t="s">
        <v>445</v>
      </c>
      <c r="AY196" s="252" t="s">
        <v>480</v>
      </c>
      <c r="AZ196" s="252" t="s">
        <v>426</v>
      </c>
    </row>
    <row r="197">
      <c r="A197" s="252" t="s">
        <v>1589</v>
      </c>
      <c r="B197" s="252" t="s">
        <v>1590</v>
      </c>
      <c r="C197" s="252" t="s">
        <v>410</v>
      </c>
      <c r="D197" s="252" t="s">
        <v>411</v>
      </c>
      <c r="E197" s="320">
        <v>45746.48611111111</v>
      </c>
      <c r="F197" s="321">
        <v>2980.0</v>
      </c>
      <c r="G197" s="252" t="s">
        <v>412</v>
      </c>
      <c r="H197" s="321">
        <v>2980.0</v>
      </c>
      <c r="I197" s="252" t="s">
        <v>412</v>
      </c>
      <c r="J197" s="252" t="s">
        <v>413</v>
      </c>
      <c r="K197" s="252" t="s">
        <v>414</v>
      </c>
      <c r="L197" s="252" t="s">
        <v>1591</v>
      </c>
      <c r="M197" s="252" t="s">
        <v>1592</v>
      </c>
      <c r="N197" s="252" t="s">
        <v>417</v>
      </c>
      <c r="O197" s="252" t="s">
        <v>418</v>
      </c>
      <c r="P197" s="252" t="s">
        <v>441</v>
      </c>
      <c r="Q197" s="252" t="s">
        <v>420</v>
      </c>
      <c r="R197" s="320">
        <v>45746.48472222222</v>
      </c>
      <c r="S197" s="323"/>
      <c r="T197" s="323"/>
      <c r="U197" s="252" t="s">
        <v>1593</v>
      </c>
      <c r="V197" s="324"/>
      <c r="W197" s="324"/>
      <c r="X197" s="324"/>
      <c r="Y197" s="324"/>
      <c r="Z197" s="324"/>
      <c r="AA197" s="324"/>
      <c r="AB197" s="252" t="s">
        <v>1594</v>
      </c>
      <c r="AC197" s="325">
        <v>8.037462041E9</v>
      </c>
      <c r="AD197" s="323"/>
      <c r="AE197" s="323"/>
      <c r="AF197" s="323"/>
      <c r="AG197" s="323"/>
      <c r="AH197" s="323"/>
      <c r="AI197" s="323"/>
      <c r="AJ197" s="252" t="s">
        <v>423</v>
      </c>
      <c r="AK197" s="323"/>
      <c r="AL197" s="323"/>
      <c r="AM197" s="252" t="s">
        <v>1595</v>
      </c>
      <c r="AN197" s="324"/>
      <c r="AO197" s="323"/>
      <c r="AP197" s="323"/>
      <c r="AQ197" s="323"/>
      <c r="AR197" s="323"/>
      <c r="AS197" s="323"/>
      <c r="AT197" s="252" t="s">
        <v>425</v>
      </c>
      <c r="AU197" s="321">
        <v>6253.0</v>
      </c>
      <c r="AV197" s="321">
        <v>9.0</v>
      </c>
      <c r="AW197" s="321">
        <v>2026.0</v>
      </c>
      <c r="AX197" s="252" t="s">
        <v>445</v>
      </c>
      <c r="AY197" s="252" t="s">
        <v>472</v>
      </c>
      <c r="AZ197" s="252" t="s">
        <v>426</v>
      </c>
    </row>
    <row r="198">
      <c r="A198" s="252" t="s">
        <v>1596</v>
      </c>
      <c r="B198" s="252" t="s">
        <v>1597</v>
      </c>
      <c r="C198" s="252" t="s">
        <v>410</v>
      </c>
      <c r="D198" s="252" t="s">
        <v>411</v>
      </c>
      <c r="E198" s="320">
        <v>45746.48611111111</v>
      </c>
      <c r="F198" s="321">
        <v>2980.0</v>
      </c>
      <c r="G198" s="252" t="s">
        <v>412</v>
      </c>
      <c r="H198" s="321">
        <v>2980.0</v>
      </c>
      <c r="I198" s="252" t="s">
        <v>412</v>
      </c>
      <c r="J198" s="252" t="s">
        <v>413</v>
      </c>
      <c r="K198" s="252" t="s">
        <v>414</v>
      </c>
      <c r="L198" s="252" t="s">
        <v>1598</v>
      </c>
      <c r="M198" s="252" t="s">
        <v>1599</v>
      </c>
      <c r="N198" s="252" t="s">
        <v>417</v>
      </c>
      <c r="O198" s="252" t="s">
        <v>418</v>
      </c>
      <c r="P198" s="252" t="s">
        <v>812</v>
      </c>
      <c r="Q198" s="252" t="s">
        <v>420</v>
      </c>
      <c r="R198" s="320">
        <v>45746.48611111111</v>
      </c>
      <c r="S198" s="323"/>
      <c r="T198" s="323"/>
      <c r="U198" s="252" t="s">
        <v>1600</v>
      </c>
      <c r="V198" s="324"/>
      <c r="W198" s="324"/>
      <c r="X198" s="324"/>
      <c r="Y198" s="324"/>
      <c r="Z198" s="324"/>
      <c r="AA198" s="324"/>
      <c r="AB198" s="252" t="s">
        <v>1601</v>
      </c>
      <c r="AC198" s="325">
        <v>8.050401527E9</v>
      </c>
      <c r="AD198" s="323"/>
      <c r="AE198" s="323"/>
      <c r="AF198" s="323"/>
      <c r="AG198" s="323"/>
      <c r="AH198" s="323"/>
      <c r="AI198" s="323"/>
      <c r="AJ198" s="252" t="s">
        <v>423</v>
      </c>
      <c r="AK198" s="323"/>
      <c r="AL198" s="323"/>
      <c r="AM198" s="252" t="s">
        <v>1602</v>
      </c>
      <c r="AN198" s="324"/>
      <c r="AO198" s="323"/>
      <c r="AP198" s="323"/>
      <c r="AQ198" s="323"/>
      <c r="AR198" s="323"/>
      <c r="AS198" s="323"/>
      <c r="AT198" s="252" t="s">
        <v>425</v>
      </c>
      <c r="AU198" s="321">
        <v>2003.0</v>
      </c>
      <c r="AV198" s="321">
        <v>9.0</v>
      </c>
      <c r="AW198" s="321">
        <v>2029.0</v>
      </c>
      <c r="AX198" s="252" t="s">
        <v>816</v>
      </c>
      <c r="AY198" s="252" t="s">
        <v>930</v>
      </c>
      <c r="AZ198" s="252" t="s">
        <v>426</v>
      </c>
    </row>
    <row r="199">
      <c r="A199" s="252" t="s">
        <v>1603</v>
      </c>
      <c r="B199" s="252" t="s">
        <v>1604</v>
      </c>
      <c r="C199" s="252" t="s">
        <v>410</v>
      </c>
      <c r="D199" s="252" t="s">
        <v>411</v>
      </c>
      <c r="E199" s="320">
        <v>45746.48055555556</v>
      </c>
      <c r="F199" s="321">
        <v>9800.0</v>
      </c>
      <c r="G199" s="252" t="s">
        <v>412</v>
      </c>
      <c r="H199" s="321">
        <v>9800.0</v>
      </c>
      <c r="I199" s="252" t="s">
        <v>412</v>
      </c>
      <c r="J199" s="252" t="s">
        <v>413</v>
      </c>
      <c r="K199" s="252" t="s">
        <v>414</v>
      </c>
      <c r="L199" s="252" t="s">
        <v>1537</v>
      </c>
      <c r="M199" s="252" t="s">
        <v>1605</v>
      </c>
      <c r="N199" s="252" t="s">
        <v>417</v>
      </c>
      <c r="O199" s="252" t="s">
        <v>418</v>
      </c>
      <c r="P199" s="252" t="s">
        <v>812</v>
      </c>
      <c r="Q199" s="252" t="s">
        <v>420</v>
      </c>
      <c r="R199" s="320">
        <v>45746.48055555556</v>
      </c>
      <c r="S199" s="323"/>
      <c r="T199" s="323"/>
      <c r="U199" s="252" t="s">
        <v>1606</v>
      </c>
      <c r="V199" s="324"/>
      <c r="W199" s="324"/>
      <c r="X199" s="324"/>
      <c r="Y199" s="324"/>
      <c r="Z199" s="324"/>
      <c r="AA199" s="324"/>
      <c r="AB199" s="252" t="s">
        <v>1540</v>
      </c>
      <c r="AC199" s="325">
        <v>9.057832887E9</v>
      </c>
      <c r="AD199" s="323"/>
      <c r="AE199" s="323"/>
      <c r="AF199" s="323"/>
      <c r="AG199" s="323"/>
      <c r="AH199" s="323"/>
      <c r="AI199" s="323"/>
      <c r="AJ199" s="252" t="s">
        <v>423</v>
      </c>
      <c r="AK199" s="323"/>
      <c r="AL199" s="323"/>
      <c r="AM199" s="252" t="s">
        <v>1541</v>
      </c>
      <c r="AN199" s="324"/>
      <c r="AO199" s="324"/>
      <c r="AP199" s="323"/>
      <c r="AQ199" s="323"/>
      <c r="AR199" s="323"/>
      <c r="AS199" s="323"/>
      <c r="AT199" s="252" t="s">
        <v>425</v>
      </c>
      <c r="AU199" s="321">
        <v>9700.0</v>
      </c>
      <c r="AV199" s="321">
        <v>2.0</v>
      </c>
      <c r="AW199" s="321">
        <v>2029.0</v>
      </c>
      <c r="AX199" s="252" t="s">
        <v>816</v>
      </c>
      <c r="AY199" s="252" t="s">
        <v>817</v>
      </c>
      <c r="AZ199" s="252" t="s">
        <v>426</v>
      </c>
    </row>
    <row r="200">
      <c r="A200" s="252" t="s">
        <v>1607</v>
      </c>
      <c r="B200" s="252" t="s">
        <v>1608</v>
      </c>
      <c r="C200" s="252" t="s">
        <v>410</v>
      </c>
      <c r="D200" s="252" t="s">
        <v>411</v>
      </c>
      <c r="E200" s="320">
        <v>45746.47986111111</v>
      </c>
      <c r="F200" s="321">
        <v>2980.0</v>
      </c>
      <c r="G200" s="252" t="s">
        <v>412</v>
      </c>
      <c r="H200" s="321">
        <v>2980.0</v>
      </c>
      <c r="I200" s="252" t="s">
        <v>412</v>
      </c>
      <c r="J200" s="252" t="s">
        <v>413</v>
      </c>
      <c r="K200" s="252" t="s">
        <v>414</v>
      </c>
      <c r="L200" s="252" t="s">
        <v>1609</v>
      </c>
      <c r="M200" s="252" t="s">
        <v>1610</v>
      </c>
      <c r="N200" s="252" t="s">
        <v>417</v>
      </c>
      <c r="O200" s="252" t="s">
        <v>418</v>
      </c>
      <c r="P200" s="252" t="s">
        <v>419</v>
      </c>
      <c r="Q200" s="252" t="s">
        <v>420</v>
      </c>
      <c r="R200" s="320">
        <v>45746.47986111111</v>
      </c>
      <c r="S200" s="323"/>
      <c r="T200" s="323"/>
      <c r="U200" s="252" t="s">
        <v>1611</v>
      </c>
      <c r="V200" s="324"/>
      <c r="W200" s="324"/>
      <c r="X200" s="324"/>
      <c r="Y200" s="324"/>
      <c r="Z200" s="324"/>
      <c r="AA200" s="324"/>
      <c r="AB200" s="252" t="s">
        <v>1612</v>
      </c>
      <c r="AC200" s="325">
        <v>8.061762002E9</v>
      </c>
      <c r="AD200" s="323"/>
      <c r="AE200" s="323"/>
      <c r="AF200" s="323"/>
      <c r="AG200" s="323"/>
      <c r="AH200" s="323"/>
      <c r="AI200" s="323"/>
      <c r="AJ200" s="252" t="s">
        <v>423</v>
      </c>
      <c r="AK200" s="323"/>
      <c r="AL200" s="323"/>
      <c r="AM200" s="252" t="s">
        <v>1613</v>
      </c>
      <c r="AN200" s="324"/>
      <c r="AO200" s="323"/>
      <c r="AP200" s="323"/>
      <c r="AQ200" s="323"/>
      <c r="AR200" s="323"/>
      <c r="AS200" s="323"/>
      <c r="AT200" s="252" t="s">
        <v>534</v>
      </c>
      <c r="AU200" s="321">
        <v>1087.0</v>
      </c>
      <c r="AV200" s="321">
        <v>9.0</v>
      </c>
      <c r="AW200" s="321">
        <v>2028.0</v>
      </c>
      <c r="AX200" s="324"/>
      <c r="AY200" s="324"/>
      <c r="AZ200" s="252" t="s">
        <v>426</v>
      </c>
    </row>
    <row r="201">
      <c r="A201" s="252" t="s">
        <v>1614</v>
      </c>
      <c r="B201" s="252" t="s">
        <v>1615</v>
      </c>
      <c r="C201" s="252" t="s">
        <v>410</v>
      </c>
      <c r="D201" s="252" t="s">
        <v>411</v>
      </c>
      <c r="E201" s="320">
        <v>45746.46944444445</v>
      </c>
      <c r="F201" s="321">
        <v>9800.0</v>
      </c>
      <c r="G201" s="252" t="s">
        <v>412</v>
      </c>
      <c r="H201" s="321">
        <v>9800.0</v>
      </c>
      <c r="I201" s="252" t="s">
        <v>412</v>
      </c>
      <c r="J201" s="252" t="s">
        <v>413</v>
      </c>
      <c r="K201" s="252" t="s">
        <v>414</v>
      </c>
      <c r="L201" s="252" t="s">
        <v>1616</v>
      </c>
      <c r="M201" s="252" t="s">
        <v>1617</v>
      </c>
      <c r="N201" s="252" t="s">
        <v>417</v>
      </c>
      <c r="O201" s="252" t="s">
        <v>418</v>
      </c>
      <c r="P201" s="252" t="s">
        <v>419</v>
      </c>
      <c r="Q201" s="252" t="s">
        <v>420</v>
      </c>
      <c r="R201" s="320">
        <v>45746.46944444445</v>
      </c>
      <c r="S201" s="323"/>
      <c r="T201" s="323"/>
      <c r="U201" s="252" t="s">
        <v>1618</v>
      </c>
      <c r="V201" s="324"/>
      <c r="W201" s="324"/>
      <c r="X201" s="324"/>
      <c r="Y201" s="324"/>
      <c r="Z201" s="324"/>
      <c r="AA201" s="324"/>
      <c r="AB201" s="252" t="s">
        <v>1619</v>
      </c>
      <c r="AC201" s="325">
        <v>9.06911078E9</v>
      </c>
      <c r="AD201" s="323"/>
      <c r="AE201" s="323"/>
      <c r="AF201" s="323"/>
      <c r="AG201" s="323"/>
      <c r="AH201" s="323"/>
      <c r="AI201" s="323"/>
      <c r="AJ201" s="252" t="s">
        <v>423</v>
      </c>
      <c r="AK201" s="323"/>
      <c r="AL201" s="323"/>
      <c r="AM201" s="252" t="s">
        <v>1620</v>
      </c>
      <c r="AN201" s="324"/>
      <c r="AO201" s="323"/>
      <c r="AP201" s="323"/>
      <c r="AQ201" s="323"/>
      <c r="AR201" s="323"/>
      <c r="AS201" s="323"/>
      <c r="AT201" s="252" t="s">
        <v>425</v>
      </c>
      <c r="AU201" s="321">
        <v>5967.0</v>
      </c>
      <c r="AV201" s="321">
        <v>11.0</v>
      </c>
      <c r="AW201" s="321">
        <v>2029.0</v>
      </c>
      <c r="AX201" s="324"/>
      <c r="AY201" s="252" t="s">
        <v>587</v>
      </c>
      <c r="AZ201" s="252" t="s">
        <v>426</v>
      </c>
    </row>
    <row r="202">
      <c r="A202" s="252" t="s">
        <v>1621</v>
      </c>
      <c r="B202" s="252" t="s">
        <v>1604</v>
      </c>
      <c r="C202" s="252" t="s">
        <v>410</v>
      </c>
      <c r="D202" s="252" t="s">
        <v>411</v>
      </c>
      <c r="E202" s="320">
        <v>45746.46666666667</v>
      </c>
      <c r="F202" s="321">
        <v>2980.0</v>
      </c>
      <c r="G202" s="252" t="s">
        <v>412</v>
      </c>
      <c r="H202" s="321">
        <v>2980.0</v>
      </c>
      <c r="I202" s="252" t="s">
        <v>412</v>
      </c>
      <c r="J202" s="252" t="s">
        <v>413</v>
      </c>
      <c r="K202" s="252" t="s">
        <v>414</v>
      </c>
      <c r="L202" s="252" t="s">
        <v>1537</v>
      </c>
      <c r="M202" s="252" t="s">
        <v>1622</v>
      </c>
      <c r="N202" s="252" t="s">
        <v>417</v>
      </c>
      <c r="O202" s="252" t="s">
        <v>418</v>
      </c>
      <c r="P202" s="252" t="s">
        <v>812</v>
      </c>
      <c r="Q202" s="252" t="s">
        <v>420</v>
      </c>
      <c r="R202" s="320">
        <v>45746.46666666667</v>
      </c>
      <c r="S202" s="323"/>
      <c r="T202" s="323"/>
      <c r="U202" s="252" t="s">
        <v>1623</v>
      </c>
      <c r="V202" s="324"/>
      <c r="W202" s="324"/>
      <c r="X202" s="324"/>
      <c r="Y202" s="324"/>
      <c r="Z202" s="324"/>
      <c r="AA202" s="324"/>
      <c r="AB202" s="252" t="s">
        <v>1540</v>
      </c>
      <c r="AC202" s="325">
        <v>9.057832887E9</v>
      </c>
      <c r="AD202" s="323"/>
      <c r="AE202" s="323"/>
      <c r="AF202" s="323"/>
      <c r="AG202" s="323"/>
      <c r="AH202" s="323"/>
      <c r="AI202" s="323"/>
      <c r="AJ202" s="252" t="s">
        <v>423</v>
      </c>
      <c r="AK202" s="323"/>
      <c r="AL202" s="323"/>
      <c r="AM202" s="252" t="s">
        <v>1541</v>
      </c>
      <c r="AN202" s="324"/>
      <c r="AO202" s="323"/>
      <c r="AP202" s="323"/>
      <c r="AQ202" s="323"/>
      <c r="AR202" s="323"/>
      <c r="AS202" s="323"/>
      <c r="AT202" s="252" t="s">
        <v>425</v>
      </c>
      <c r="AU202" s="321">
        <v>9700.0</v>
      </c>
      <c r="AV202" s="321">
        <v>2.0</v>
      </c>
      <c r="AW202" s="321">
        <v>2029.0</v>
      </c>
      <c r="AX202" s="252" t="s">
        <v>816</v>
      </c>
      <c r="AY202" s="252" t="s">
        <v>817</v>
      </c>
      <c r="AZ202" s="252" t="s">
        <v>426</v>
      </c>
    </row>
    <row r="203">
      <c r="A203" s="252" t="s">
        <v>1624</v>
      </c>
      <c r="B203" s="252" t="s">
        <v>1615</v>
      </c>
      <c r="C203" s="252" t="s">
        <v>410</v>
      </c>
      <c r="D203" s="252" t="s">
        <v>411</v>
      </c>
      <c r="E203" s="320">
        <v>45746.46597222222</v>
      </c>
      <c r="F203" s="321">
        <v>2980.0</v>
      </c>
      <c r="G203" s="252" t="s">
        <v>412</v>
      </c>
      <c r="H203" s="321">
        <v>2980.0</v>
      </c>
      <c r="I203" s="252" t="s">
        <v>412</v>
      </c>
      <c r="J203" s="252" t="s">
        <v>413</v>
      </c>
      <c r="K203" s="252" t="s">
        <v>414</v>
      </c>
      <c r="L203" s="252" t="s">
        <v>1616</v>
      </c>
      <c r="M203" s="252" t="s">
        <v>1625</v>
      </c>
      <c r="N203" s="252" t="s">
        <v>417</v>
      </c>
      <c r="O203" s="252" t="s">
        <v>418</v>
      </c>
      <c r="P203" s="252" t="s">
        <v>419</v>
      </c>
      <c r="Q203" s="252" t="s">
        <v>420</v>
      </c>
      <c r="R203" s="320">
        <v>45746.46597222222</v>
      </c>
      <c r="S203" s="323"/>
      <c r="T203" s="323"/>
      <c r="U203" s="252" t="s">
        <v>1626</v>
      </c>
      <c r="V203" s="324"/>
      <c r="W203" s="324"/>
      <c r="X203" s="324"/>
      <c r="Y203" s="324"/>
      <c r="Z203" s="324"/>
      <c r="AA203" s="324"/>
      <c r="AB203" s="252" t="s">
        <v>1619</v>
      </c>
      <c r="AC203" s="325">
        <v>9.06911078E9</v>
      </c>
      <c r="AD203" s="323"/>
      <c r="AE203" s="323"/>
      <c r="AF203" s="323"/>
      <c r="AG203" s="323"/>
      <c r="AH203" s="323"/>
      <c r="AI203" s="323"/>
      <c r="AJ203" s="252" t="s">
        <v>423</v>
      </c>
      <c r="AK203" s="323"/>
      <c r="AL203" s="323"/>
      <c r="AM203" s="252" t="s">
        <v>1620</v>
      </c>
      <c r="AN203" s="324"/>
      <c r="AO203" s="323"/>
      <c r="AP203" s="323"/>
      <c r="AQ203" s="323"/>
      <c r="AR203" s="323"/>
      <c r="AS203" s="323"/>
      <c r="AT203" s="252" t="s">
        <v>425</v>
      </c>
      <c r="AU203" s="321">
        <v>5967.0</v>
      </c>
      <c r="AV203" s="321">
        <v>11.0</v>
      </c>
      <c r="AW203" s="321">
        <v>2029.0</v>
      </c>
      <c r="AX203" s="324"/>
      <c r="AY203" s="252" t="s">
        <v>587</v>
      </c>
      <c r="AZ203" s="252" t="s">
        <v>426</v>
      </c>
    </row>
    <row r="204">
      <c r="A204" s="252" t="s">
        <v>1627</v>
      </c>
      <c r="B204" s="252" t="s">
        <v>1628</v>
      </c>
      <c r="C204" s="252" t="s">
        <v>410</v>
      </c>
      <c r="D204" s="252" t="s">
        <v>411</v>
      </c>
      <c r="E204" s="320">
        <v>45746.46597222222</v>
      </c>
      <c r="F204" s="321">
        <v>2980.0</v>
      </c>
      <c r="G204" s="252" t="s">
        <v>412</v>
      </c>
      <c r="H204" s="321">
        <v>2980.0</v>
      </c>
      <c r="I204" s="252" t="s">
        <v>412</v>
      </c>
      <c r="J204" s="252" t="s">
        <v>413</v>
      </c>
      <c r="K204" s="252" t="s">
        <v>414</v>
      </c>
      <c r="L204" s="252" t="s">
        <v>1629</v>
      </c>
      <c r="M204" s="252" t="s">
        <v>1630</v>
      </c>
      <c r="N204" s="252" t="s">
        <v>417</v>
      </c>
      <c r="O204" s="252" t="s">
        <v>418</v>
      </c>
      <c r="P204" s="252" t="s">
        <v>431</v>
      </c>
      <c r="Q204" s="252" t="s">
        <v>420</v>
      </c>
      <c r="R204" s="320">
        <v>45746.464583333334</v>
      </c>
      <c r="S204" s="323"/>
      <c r="T204" s="323"/>
      <c r="U204" s="252" t="s">
        <v>1631</v>
      </c>
      <c r="V204" s="324"/>
      <c r="W204" s="324"/>
      <c r="X204" s="324"/>
      <c r="Y204" s="324"/>
      <c r="Z204" s="324"/>
      <c r="AA204" s="324"/>
      <c r="AB204" s="252" t="s">
        <v>1632</v>
      </c>
      <c r="AC204" s="325">
        <v>8.088182323E9</v>
      </c>
      <c r="AD204" s="323"/>
      <c r="AE204" s="323"/>
      <c r="AF204" s="323"/>
      <c r="AG204" s="323"/>
      <c r="AH204" s="323"/>
      <c r="AI204" s="323"/>
      <c r="AJ204" s="252" t="s">
        <v>423</v>
      </c>
      <c r="AK204" s="323"/>
      <c r="AL204" s="323"/>
      <c r="AM204" s="252" t="s">
        <v>1633</v>
      </c>
      <c r="AN204" s="324"/>
      <c r="AO204" s="323"/>
      <c r="AP204" s="323"/>
      <c r="AQ204" s="323"/>
      <c r="AR204" s="323"/>
      <c r="AS204" s="323"/>
      <c r="AT204" s="252" t="s">
        <v>425</v>
      </c>
      <c r="AU204" s="321">
        <v>5603.0</v>
      </c>
      <c r="AV204" s="321">
        <v>5.0</v>
      </c>
      <c r="AW204" s="321">
        <v>2027.0</v>
      </c>
      <c r="AX204" s="252" t="s">
        <v>435</v>
      </c>
      <c r="AY204" s="252" t="s">
        <v>464</v>
      </c>
      <c r="AZ204" s="252" t="s">
        <v>426</v>
      </c>
    </row>
    <row r="205">
      <c r="A205" s="252" t="s">
        <v>1634</v>
      </c>
      <c r="B205" s="252" t="s">
        <v>1635</v>
      </c>
      <c r="C205" s="252" t="s">
        <v>410</v>
      </c>
      <c r="D205" s="252" t="s">
        <v>411</v>
      </c>
      <c r="E205" s="320">
        <v>45746.4625</v>
      </c>
      <c r="F205" s="321">
        <v>2980.0</v>
      </c>
      <c r="G205" s="252" t="s">
        <v>412</v>
      </c>
      <c r="H205" s="321">
        <v>2980.0</v>
      </c>
      <c r="I205" s="252" t="s">
        <v>412</v>
      </c>
      <c r="J205" s="252" t="s">
        <v>413</v>
      </c>
      <c r="K205" s="252" t="s">
        <v>414</v>
      </c>
      <c r="L205" s="252" t="s">
        <v>1636</v>
      </c>
      <c r="M205" s="252" t="s">
        <v>1637</v>
      </c>
      <c r="N205" s="252" t="s">
        <v>417</v>
      </c>
      <c r="O205" s="252" t="s">
        <v>418</v>
      </c>
      <c r="P205" s="252" t="s">
        <v>441</v>
      </c>
      <c r="Q205" s="252" t="s">
        <v>420</v>
      </c>
      <c r="R205" s="320">
        <v>45746.46111111111</v>
      </c>
      <c r="S205" s="323"/>
      <c r="T205" s="323"/>
      <c r="U205" s="252" t="s">
        <v>1638</v>
      </c>
      <c r="V205" s="324"/>
      <c r="W205" s="324"/>
      <c r="X205" s="324"/>
      <c r="Y205" s="324"/>
      <c r="Z205" s="324"/>
      <c r="AA205" s="324"/>
      <c r="AB205" s="252" t="s">
        <v>1639</v>
      </c>
      <c r="AC205" s="325">
        <v>9.04266777E9</v>
      </c>
      <c r="AD205" s="323"/>
      <c r="AE205" s="323"/>
      <c r="AF205" s="323"/>
      <c r="AG205" s="323"/>
      <c r="AH205" s="323"/>
      <c r="AI205" s="323"/>
      <c r="AJ205" s="252" t="s">
        <v>423</v>
      </c>
      <c r="AK205" s="323"/>
      <c r="AL205" s="323"/>
      <c r="AM205" s="252" t="s">
        <v>1640</v>
      </c>
      <c r="AN205" s="324"/>
      <c r="AO205" s="323"/>
      <c r="AP205" s="323"/>
      <c r="AQ205" s="323"/>
      <c r="AR205" s="323"/>
      <c r="AS205" s="323"/>
      <c r="AT205" s="252" t="s">
        <v>534</v>
      </c>
      <c r="AU205" s="321">
        <v>8641.0</v>
      </c>
      <c r="AV205" s="321">
        <v>3.0</v>
      </c>
      <c r="AW205" s="321">
        <v>2031.0</v>
      </c>
      <c r="AX205" s="252" t="s">
        <v>445</v>
      </c>
      <c r="AY205" s="252" t="s">
        <v>472</v>
      </c>
      <c r="AZ205" s="252" t="s">
        <v>426</v>
      </c>
    </row>
    <row r="206">
      <c r="A206" s="252" t="s">
        <v>1641</v>
      </c>
      <c r="B206" s="252" t="s">
        <v>1642</v>
      </c>
      <c r="C206" s="252" t="s">
        <v>410</v>
      </c>
      <c r="D206" s="252" t="s">
        <v>411</v>
      </c>
      <c r="E206" s="320">
        <v>45746.43819444445</v>
      </c>
      <c r="F206" s="321">
        <v>2980.0</v>
      </c>
      <c r="G206" s="252" t="s">
        <v>412</v>
      </c>
      <c r="H206" s="321">
        <v>2980.0</v>
      </c>
      <c r="I206" s="252" t="s">
        <v>412</v>
      </c>
      <c r="J206" s="252" t="s">
        <v>413</v>
      </c>
      <c r="K206" s="252" t="s">
        <v>414</v>
      </c>
      <c r="L206" s="252" t="s">
        <v>1643</v>
      </c>
      <c r="M206" s="252" t="s">
        <v>1644</v>
      </c>
      <c r="N206" s="252" t="s">
        <v>417</v>
      </c>
      <c r="O206" s="252" t="s">
        <v>418</v>
      </c>
      <c r="P206" s="252" t="s">
        <v>812</v>
      </c>
      <c r="Q206" s="252" t="s">
        <v>420</v>
      </c>
      <c r="R206" s="320">
        <v>45746.43819444445</v>
      </c>
      <c r="S206" s="323"/>
      <c r="T206" s="323"/>
      <c r="U206" s="252" t="s">
        <v>1645</v>
      </c>
      <c r="V206" s="324"/>
      <c r="W206" s="324"/>
      <c r="X206" s="324"/>
      <c r="Y206" s="324"/>
      <c r="Z206" s="324"/>
      <c r="AA206" s="324"/>
      <c r="AB206" s="252" t="s">
        <v>1646</v>
      </c>
      <c r="AC206" s="325">
        <v>8.032595773E9</v>
      </c>
      <c r="AD206" s="323"/>
      <c r="AE206" s="323"/>
      <c r="AF206" s="323"/>
      <c r="AG206" s="323"/>
      <c r="AH206" s="323"/>
      <c r="AI206" s="323"/>
      <c r="AJ206" s="252" t="s">
        <v>423</v>
      </c>
      <c r="AK206" s="323"/>
      <c r="AL206" s="323"/>
      <c r="AM206" s="252" t="s">
        <v>1647</v>
      </c>
      <c r="AN206" s="324"/>
      <c r="AO206" s="323"/>
      <c r="AP206" s="323"/>
      <c r="AQ206" s="323"/>
      <c r="AR206" s="323"/>
      <c r="AS206" s="323"/>
      <c r="AT206" s="252" t="s">
        <v>425</v>
      </c>
      <c r="AU206" s="321">
        <v>1302.0</v>
      </c>
      <c r="AV206" s="321">
        <v>12.0</v>
      </c>
      <c r="AW206" s="321">
        <v>2026.0</v>
      </c>
      <c r="AX206" s="252" t="s">
        <v>816</v>
      </c>
      <c r="AY206" s="252" t="s">
        <v>817</v>
      </c>
      <c r="AZ206" s="252" t="s">
        <v>426</v>
      </c>
    </row>
    <row r="207">
      <c r="A207" s="252" t="s">
        <v>1648</v>
      </c>
      <c r="B207" s="252" t="s">
        <v>1649</v>
      </c>
      <c r="C207" s="252" t="s">
        <v>410</v>
      </c>
      <c r="D207" s="252" t="s">
        <v>411</v>
      </c>
      <c r="E207" s="320">
        <v>45746.42916666667</v>
      </c>
      <c r="F207" s="321">
        <v>2980.0</v>
      </c>
      <c r="G207" s="252" t="s">
        <v>412</v>
      </c>
      <c r="H207" s="321">
        <v>2980.0</v>
      </c>
      <c r="I207" s="252" t="s">
        <v>412</v>
      </c>
      <c r="J207" s="252" t="s">
        <v>413</v>
      </c>
      <c r="K207" s="252" t="s">
        <v>414</v>
      </c>
      <c r="L207" s="252" t="s">
        <v>1650</v>
      </c>
      <c r="M207" s="252" t="s">
        <v>1651</v>
      </c>
      <c r="N207" s="252" t="s">
        <v>417</v>
      </c>
      <c r="O207" s="252" t="s">
        <v>418</v>
      </c>
      <c r="P207" s="252" t="s">
        <v>441</v>
      </c>
      <c r="Q207" s="252" t="s">
        <v>420</v>
      </c>
      <c r="R207" s="320">
        <v>45746.427083333336</v>
      </c>
      <c r="S207" s="323"/>
      <c r="T207" s="323"/>
      <c r="U207" s="252" t="s">
        <v>1652</v>
      </c>
      <c r="V207" s="324"/>
      <c r="W207" s="324"/>
      <c r="X207" s="324"/>
      <c r="Y207" s="324"/>
      <c r="Z207" s="324"/>
      <c r="AA207" s="324"/>
      <c r="AB207" s="252" t="s">
        <v>1653</v>
      </c>
      <c r="AC207" s="325">
        <v>7.090004487E9</v>
      </c>
      <c r="AD207" s="323"/>
      <c r="AE207" s="323"/>
      <c r="AF207" s="323"/>
      <c r="AG207" s="323"/>
      <c r="AH207" s="323"/>
      <c r="AI207" s="323"/>
      <c r="AJ207" s="252" t="s">
        <v>423</v>
      </c>
      <c r="AK207" s="323"/>
      <c r="AL207" s="323"/>
      <c r="AM207" s="252" t="s">
        <v>1654</v>
      </c>
      <c r="AN207" s="324"/>
      <c r="AO207" s="323"/>
      <c r="AP207" s="323"/>
      <c r="AQ207" s="323"/>
      <c r="AR207" s="323"/>
      <c r="AS207" s="323"/>
      <c r="AT207" s="252" t="s">
        <v>425</v>
      </c>
      <c r="AU207" s="321">
        <v>5540.0</v>
      </c>
      <c r="AV207" s="321">
        <v>9.0</v>
      </c>
      <c r="AW207" s="321">
        <v>2029.0</v>
      </c>
      <c r="AX207" s="252" t="s">
        <v>435</v>
      </c>
      <c r="AY207" s="252" t="s">
        <v>560</v>
      </c>
      <c r="AZ207" s="252" t="s">
        <v>426</v>
      </c>
    </row>
    <row r="208">
      <c r="A208" s="252" t="s">
        <v>1655</v>
      </c>
      <c r="B208" s="252" t="s">
        <v>1656</v>
      </c>
      <c r="C208" s="252" t="s">
        <v>410</v>
      </c>
      <c r="D208" s="252" t="s">
        <v>411</v>
      </c>
      <c r="E208" s="320">
        <v>45746.42638888889</v>
      </c>
      <c r="F208" s="321">
        <v>2980.0</v>
      </c>
      <c r="G208" s="252" t="s">
        <v>412</v>
      </c>
      <c r="H208" s="321">
        <v>2980.0</v>
      </c>
      <c r="I208" s="252" t="s">
        <v>412</v>
      </c>
      <c r="J208" s="252" t="s">
        <v>413</v>
      </c>
      <c r="K208" s="252" t="s">
        <v>414</v>
      </c>
      <c r="L208" s="252" t="s">
        <v>1657</v>
      </c>
      <c r="M208" s="252" t="s">
        <v>1658</v>
      </c>
      <c r="N208" s="252" t="s">
        <v>417</v>
      </c>
      <c r="O208" s="252" t="s">
        <v>418</v>
      </c>
      <c r="P208" s="252" t="s">
        <v>441</v>
      </c>
      <c r="Q208" s="252" t="s">
        <v>420</v>
      </c>
      <c r="R208" s="320">
        <v>45746.425</v>
      </c>
      <c r="S208" s="323"/>
      <c r="T208" s="323"/>
      <c r="U208" s="252" t="s">
        <v>1659</v>
      </c>
      <c r="V208" s="324"/>
      <c r="W208" s="324"/>
      <c r="X208" s="324"/>
      <c r="Y208" s="324"/>
      <c r="Z208" s="324"/>
      <c r="AA208" s="324"/>
      <c r="AB208" s="252" t="s">
        <v>1660</v>
      </c>
      <c r="AC208" s="325">
        <v>9.035125047E9</v>
      </c>
      <c r="AD208" s="323"/>
      <c r="AE208" s="323"/>
      <c r="AF208" s="323"/>
      <c r="AG208" s="323"/>
      <c r="AH208" s="323"/>
      <c r="AI208" s="323"/>
      <c r="AJ208" s="252" t="s">
        <v>423</v>
      </c>
      <c r="AK208" s="323"/>
      <c r="AL208" s="323"/>
      <c r="AM208" s="252" t="s">
        <v>1661</v>
      </c>
      <c r="AN208" s="324"/>
      <c r="AO208" s="323"/>
      <c r="AP208" s="323"/>
      <c r="AQ208" s="323"/>
      <c r="AR208" s="323"/>
      <c r="AS208" s="323"/>
      <c r="AT208" s="252" t="s">
        <v>425</v>
      </c>
      <c r="AU208" s="321">
        <v>4033.0</v>
      </c>
      <c r="AV208" s="321">
        <v>7.0</v>
      </c>
      <c r="AW208" s="321">
        <v>2028.0</v>
      </c>
      <c r="AX208" s="252" t="s">
        <v>435</v>
      </c>
      <c r="AY208" s="252" t="s">
        <v>560</v>
      </c>
      <c r="AZ208" s="252" t="s">
        <v>426</v>
      </c>
    </row>
    <row r="209">
      <c r="A209" s="252" t="s">
        <v>1662</v>
      </c>
      <c r="B209" s="252" t="s">
        <v>1663</v>
      </c>
      <c r="C209" s="252" t="s">
        <v>410</v>
      </c>
      <c r="D209" s="252" t="s">
        <v>411</v>
      </c>
      <c r="E209" s="320">
        <v>45746.41527777778</v>
      </c>
      <c r="F209" s="321">
        <v>2980.0</v>
      </c>
      <c r="G209" s="252" t="s">
        <v>412</v>
      </c>
      <c r="H209" s="321">
        <v>2980.0</v>
      </c>
      <c r="I209" s="252" t="s">
        <v>412</v>
      </c>
      <c r="J209" s="252" t="s">
        <v>413</v>
      </c>
      <c r="K209" s="252" t="s">
        <v>414</v>
      </c>
      <c r="L209" s="252" t="s">
        <v>1664</v>
      </c>
      <c r="M209" s="252" t="s">
        <v>1665</v>
      </c>
      <c r="N209" s="252" t="s">
        <v>417</v>
      </c>
      <c r="O209" s="252" t="s">
        <v>418</v>
      </c>
      <c r="P209" s="252" t="s">
        <v>441</v>
      </c>
      <c r="Q209" s="252" t="s">
        <v>420</v>
      </c>
      <c r="R209" s="320">
        <v>45746.41458333333</v>
      </c>
      <c r="S209" s="323"/>
      <c r="T209" s="323"/>
      <c r="U209" s="252" t="s">
        <v>1666</v>
      </c>
      <c r="V209" s="324"/>
      <c r="W209" s="324"/>
      <c r="X209" s="324"/>
      <c r="Y209" s="324"/>
      <c r="Z209" s="324"/>
      <c r="AA209" s="324"/>
      <c r="AB209" s="252" t="s">
        <v>1667</v>
      </c>
      <c r="AC209" s="325">
        <v>9.034184083E9</v>
      </c>
      <c r="AD209" s="323"/>
      <c r="AE209" s="323"/>
      <c r="AF209" s="323"/>
      <c r="AG209" s="323"/>
      <c r="AH209" s="323"/>
      <c r="AI209" s="323"/>
      <c r="AJ209" s="252" t="s">
        <v>423</v>
      </c>
      <c r="AK209" s="323"/>
      <c r="AL209" s="323"/>
      <c r="AM209" s="252" t="s">
        <v>1668</v>
      </c>
      <c r="AN209" s="324"/>
      <c r="AO209" s="324"/>
      <c r="AP209" s="323"/>
      <c r="AQ209" s="323"/>
      <c r="AR209" s="323"/>
      <c r="AS209" s="323"/>
      <c r="AT209" s="252" t="s">
        <v>425</v>
      </c>
      <c r="AU209" s="321">
        <v>6171.0</v>
      </c>
      <c r="AV209" s="321">
        <v>3.0</v>
      </c>
      <c r="AW209" s="321">
        <v>2027.0</v>
      </c>
      <c r="AX209" s="252" t="s">
        <v>445</v>
      </c>
      <c r="AY209" s="252" t="s">
        <v>480</v>
      </c>
      <c r="AZ209" s="252" t="s">
        <v>426</v>
      </c>
    </row>
    <row r="210">
      <c r="A210" s="252" t="s">
        <v>1669</v>
      </c>
      <c r="B210" s="252" t="s">
        <v>1670</v>
      </c>
      <c r="C210" s="252" t="s">
        <v>410</v>
      </c>
      <c r="D210" s="252" t="s">
        <v>411</v>
      </c>
      <c r="E210" s="320">
        <v>45746.41458333333</v>
      </c>
      <c r="F210" s="321">
        <v>2980.0</v>
      </c>
      <c r="G210" s="252" t="s">
        <v>412</v>
      </c>
      <c r="H210" s="321">
        <v>2980.0</v>
      </c>
      <c r="I210" s="252" t="s">
        <v>412</v>
      </c>
      <c r="J210" s="252" t="s">
        <v>413</v>
      </c>
      <c r="K210" s="252" t="s">
        <v>414</v>
      </c>
      <c r="L210" s="252" t="s">
        <v>1671</v>
      </c>
      <c r="M210" s="252" t="s">
        <v>1672</v>
      </c>
      <c r="N210" s="252" t="s">
        <v>417</v>
      </c>
      <c r="O210" s="252" t="s">
        <v>418</v>
      </c>
      <c r="P210" s="252" t="s">
        <v>441</v>
      </c>
      <c r="Q210" s="252" t="s">
        <v>420</v>
      </c>
      <c r="R210" s="320">
        <v>45746.41388888889</v>
      </c>
      <c r="S210" s="323"/>
      <c r="T210" s="323"/>
      <c r="U210" s="252" t="s">
        <v>1673</v>
      </c>
      <c r="V210" s="324"/>
      <c r="W210" s="324"/>
      <c r="X210" s="324"/>
      <c r="Y210" s="324"/>
      <c r="Z210" s="324"/>
      <c r="AA210" s="324"/>
      <c r="AB210" s="252" t="s">
        <v>1674</v>
      </c>
      <c r="AC210" s="325">
        <v>9.021770305E9</v>
      </c>
      <c r="AD210" s="323"/>
      <c r="AE210" s="323"/>
      <c r="AF210" s="323"/>
      <c r="AG210" s="323"/>
      <c r="AH210" s="323"/>
      <c r="AI210" s="323"/>
      <c r="AJ210" s="252" t="s">
        <v>423</v>
      </c>
      <c r="AK210" s="323"/>
      <c r="AL210" s="323"/>
      <c r="AM210" s="252" t="s">
        <v>1675</v>
      </c>
      <c r="AN210" s="324"/>
      <c r="AO210" s="323"/>
      <c r="AP210" s="323"/>
      <c r="AQ210" s="323"/>
      <c r="AR210" s="323"/>
      <c r="AS210" s="323"/>
      <c r="AT210" s="252" t="s">
        <v>534</v>
      </c>
      <c r="AU210" s="321">
        <v>1751.0</v>
      </c>
      <c r="AV210" s="321">
        <v>4.0</v>
      </c>
      <c r="AW210" s="321">
        <v>2025.0</v>
      </c>
      <c r="AX210" s="252" t="s">
        <v>568</v>
      </c>
      <c r="AY210" s="252" t="s">
        <v>1676</v>
      </c>
      <c r="AZ210" s="252" t="s">
        <v>426</v>
      </c>
    </row>
    <row r="211">
      <c r="A211" s="252" t="s">
        <v>1677</v>
      </c>
      <c r="B211" s="252" t="s">
        <v>1678</v>
      </c>
      <c r="C211" s="252" t="s">
        <v>410</v>
      </c>
      <c r="D211" s="252" t="s">
        <v>411</v>
      </c>
      <c r="E211" s="320">
        <v>45746.40694444445</v>
      </c>
      <c r="F211" s="321">
        <v>2980.0</v>
      </c>
      <c r="G211" s="252" t="s">
        <v>412</v>
      </c>
      <c r="H211" s="321">
        <v>2980.0</v>
      </c>
      <c r="I211" s="252" t="s">
        <v>412</v>
      </c>
      <c r="J211" s="252" t="s">
        <v>413</v>
      </c>
      <c r="K211" s="252" t="s">
        <v>414</v>
      </c>
      <c r="L211" s="252" t="s">
        <v>1679</v>
      </c>
      <c r="M211" s="252" t="s">
        <v>1680</v>
      </c>
      <c r="N211" s="252" t="s">
        <v>417</v>
      </c>
      <c r="O211" s="252" t="s">
        <v>418</v>
      </c>
      <c r="P211" s="252" t="s">
        <v>441</v>
      </c>
      <c r="Q211" s="252" t="s">
        <v>420</v>
      </c>
      <c r="R211" s="320">
        <v>45746.40625</v>
      </c>
      <c r="S211" s="323"/>
      <c r="T211" s="323"/>
      <c r="U211" s="252" t="s">
        <v>1681</v>
      </c>
      <c r="V211" s="324"/>
      <c r="W211" s="324"/>
      <c r="X211" s="324"/>
      <c r="Y211" s="324"/>
      <c r="Z211" s="324"/>
      <c r="AA211" s="324"/>
      <c r="AB211" s="252" t="s">
        <v>1682</v>
      </c>
      <c r="AC211" s="325">
        <v>7.052577332E9</v>
      </c>
      <c r="AD211" s="323"/>
      <c r="AE211" s="323"/>
      <c r="AF211" s="323"/>
      <c r="AG211" s="323"/>
      <c r="AH211" s="323"/>
      <c r="AI211" s="323"/>
      <c r="AJ211" s="252" t="s">
        <v>423</v>
      </c>
      <c r="AK211" s="323"/>
      <c r="AL211" s="323"/>
      <c r="AM211" s="252" t="s">
        <v>1683</v>
      </c>
      <c r="AN211" s="324"/>
      <c r="AO211" s="323"/>
      <c r="AP211" s="323"/>
      <c r="AQ211" s="323"/>
      <c r="AR211" s="323"/>
      <c r="AS211" s="323"/>
      <c r="AT211" s="252" t="s">
        <v>425</v>
      </c>
      <c r="AU211" s="321">
        <v>3813.0</v>
      </c>
      <c r="AV211" s="321">
        <v>2.0</v>
      </c>
      <c r="AW211" s="321">
        <v>2027.0</v>
      </c>
      <c r="AX211" s="252" t="s">
        <v>445</v>
      </c>
      <c r="AY211" s="252" t="s">
        <v>706</v>
      </c>
      <c r="AZ211" s="252" t="s">
        <v>426</v>
      </c>
    </row>
    <row r="212">
      <c r="A212" s="252" t="s">
        <v>1684</v>
      </c>
      <c r="B212" s="252" t="s">
        <v>1685</v>
      </c>
      <c r="C212" s="252" t="s">
        <v>410</v>
      </c>
      <c r="D212" s="252" t="s">
        <v>411</v>
      </c>
      <c r="E212" s="320">
        <v>45746.40625</v>
      </c>
      <c r="F212" s="321">
        <v>2980.0</v>
      </c>
      <c r="G212" s="252" t="s">
        <v>412</v>
      </c>
      <c r="H212" s="321">
        <v>2980.0</v>
      </c>
      <c r="I212" s="252" t="s">
        <v>412</v>
      </c>
      <c r="J212" s="252" t="s">
        <v>413</v>
      </c>
      <c r="K212" s="252" t="s">
        <v>414</v>
      </c>
      <c r="L212" s="252" t="s">
        <v>1686</v>
      </c>
      <c r="M212" s="252" t="s">
        <v>1687</v>
      </c>
      <c r="N212" s="252" t="s">
        <v>417</v>
      </c>
      <c r="O212" s="252" t="s">
        <v>418</v>
      </c>
      <c r="P212" s="252" t="s">
        <v>441</v>
      </c>
      <c r="Q212" s="252" t="s">
        <v>420</v>
      </c>
      <c r="R212" s="320">
        <v>45746.40555555555</v>
      </c>
      <c r="S212" s="323"/>
      <c r="T212" s="323"/>
      <c r="U212" s="252" t="s">
        <v>1688</v>
      </c>
      <c r="V212" s="324"/>
      <c r="W212" s="324"/>
      <c r="X212" s="324"/>
      <c r="Y212" s="324"/>
      <c r="Z212" s="324"/>
      <c r="AA212" s="324"/>
      <c r="AB212" s="252" t="s">
        <v>1689</v>
      </c>
      <c r="AC212" s="325">
        <v>9.012953129E9</v>
      </c>
      <c r="AD212" s="323"/>
      <c r="AE212" s="323"/>
      <c r="AF212" s="323"/>
      <c r="AG212" s="323"/>
      <c r="AH212" s="323"/>
      <c r="AI212" s="323"/>
      <c r="AJ212" s="252" t="s">
        <v>423</v>
      </c>
      <c r="AK212" s="323"/>
      <c r="AL212" s="323"/>
      <c r="AM212" s="252" t="s">
        <v>1690</v>
      </c>
      <c r="AN212" s="324"/>
      <c r="AO212" s="323"/>
      <c r="AP212" s="323"/>
      <c r="AQ212" s="323"/>
      <c r="AR212" s="323"/>
      <c r="AS212" s="323"/>
      <c r="AT212" s="252" t="s">
        <v>425</v>
      </c>
      <c r="AU212" s="321">
        <v>5195.0</v>
      </c>
      <c r="AV212" s="321">
        <v>1.0</v>
      </c>
      <c r="AW212" s="321">
        <v>2030.0</v>
      </c>
      <c r="AX212" s="252" t="s">
        <v>445</v>
      </c>
      <c r="AY212" s="252" t="s">
        <v>480</v>
      </c>
      <c r="AZ212" s="252" t="s">
        <v>426</v>
      </c>
    </row>
    <row r="213">
      <c r="A213" s="252" t="s">
        <v>1691</v>
      </c>
      <c r="B213" s="252" t="s">
        <v>1692</v>
      </c>
      <c r="C213" s="252" t="s">
        <v>410</v>
      </c>
      <c r="D213" s="252" t="s">
        <v>411</v>
      </c>
      <c r="E213" s="320">
        <v>45746.40416666667</v>
      </c>
      <c r="F213" s="321">
        <v>9800.0</v>
      </c>
      <c r="G213" s="252" t="s">
        <v>412</v>
      </c>
      <c r="H213" s="321">
        <v>9800.0</v>
      </c>
      <c r="I213" s="252" t="s">
        <v>412</v>
      </c>
      <c r="J213" s="252" t="s">
        <v>413</v>
      </c>
      <c r="K213" s="252" t="s">
        <v>414</v>
      </c>
      <c r="L213" s="252" t="s">
        <v>1693</v>
      </c>
      <c r="M213" s="252" t="s">
        <v>1694</v>
      </c>
      <c r="N213" s="252" t="s">
        <v>417</v>
      </c>
      <c r="O213" s="252" t="s">
        <v>418</v>
      </c>
      <c r="P213" s="252" t="s">
        <v>812</v>
      </c>
      <c r="Q213" s="252" t="s">
        <v>420</v>
      </c>
      <c r="R213" s="320">
        <v>45746.40416666667</v>
      </c>
      <c r="S213" s="323"/>
      <c r="T213" s="323"/>
      <c r="U213" s="252" t="s">
        <v>1695</v>
      </c>
      <c r="V213" s="324"/>
      <c r="W213" s="324"/>
      <c r="X213" s="324"/>
      <c r="Y213" s="324"/>
      <c r="Z213" s="324"/>
      <c r="AA213" s="324"/>
      <c r="AB213" s="252" t="s">
        <v>1696</v>
      </c>
      <c r="AC213" s="325">
        <v>8.033638005E9</v>
      </c>
      <c r="AD213" s="323"/>
      <c r="AE213" s="323"/>
      <c r="AF213" s="323"/>
      <c r="AG213" s="323"/>
      <c r="AH213" s="323"/>
      <c r="AI213" s="323"/>
      <c r="AJ213" s="252" t="s">
        <v>423</v>
      </c>
      <c r="AK213" s="323"/>
      <c r="AL213" s="323"/>
      <c r="AM213" s="252" t="s">
        <v>1697</v>
      </c>
      <c r="AN213" s="324"/>
      <c r="AO213" s="324"/>
      <c r="AP213" s="323"/>
      <c r="AQ213" s="323"/>
      <c r="AR213" s="323"/>
      <c r="AS213" s="323"/>
      <c r="AT213" s="252" t="s">
        <v>425</v>
      </c>
      <c r="AU213" s="321">
        <v>7108.0</v>
      </c>
      <c r="AV213" s="321">
        <v>12.0</v>
      </c>
      <c r="AW213" s="321">
        <v>2029.0</v>
      </c>
      <c r="AX213" s="252" t="s">
        <v>816</v>
      </c>
      <c r="AY213" s="252" t="s">
        <v>817</v>
      </c>
      <c r="AZ213" s="252" t="s">
        <v>426</v>
      </c>
    </row>
    <row r="214">
      <c r="A214" s="252" t="s">
        <v>1698</v>
      </c>
      <c r="B214" s="252" t="s">
        <v>1699</v>
      </c>
      <c r="C214" s="252" t="s">
        <v>410</v>
      </c>
      <c r="D214" s="252" t="s">
        <v>411</v>
      </c>
      <c r="E214" s="320">
        <v>45746.40277777778</v>
      </c>
      <c r="F214" s="321">
        <v>2980.0</v>
      </c>
      <c r="G214" s="252" t="s">
        <v>412</v>
      </c>
      <c r="H214" s="321">
        <v>2980.0</v>
      </c>
      <c r="I214" s="252" t="s">
        <v>412</v>
      </c>
      <c r="J214" s="252" t="s">
        <v>413</v>
      </c>
      <c r="K214" s="252" t="s">
        <v>414</v>
      </c>
      <c r="L214" s="252" t="s">
        <v>1700</v>
      </c>
      <c r="M214" s="252" t="s">
        <v>1701</v>
      </c>
      <c r="N214" s="252" t="s">
        <v>417</v>
      </c>
      <c r="O214" s="252" t="s">
        <v>418</v>
      </c>
      <c r="P214" s="252" t="s">
        <v>812</v>
      </c>
      <c r="Q214" s="252" t="s">
        <v>420</v>
      </c>
      <c r="R214" s="320">
        <v>45746.40277777778</v>
      </c>
      <c r="S214" s="323"/>
      <c r="T214" s="323"/>
      <c r="U214" s="252" t="s">
        <v>1702</v>
      </c>
      <c r="V214" s="324"/>
      <c r="W214" s="324"/>
      <c r="X214" s="324"/>
      <c r="Y214" s="324"/>
      <c r="Z214" s="324"/>
      <c r="AA214" s="324"/>
      <c r="AB214" s="252" t="s">
        <v>1703</v>
      </c>
      <c r="AC214" s="325">
        <v>9.091480499E9</v>
      </c>
      <c r="AD214" s="323"/>
      <c r="AE214" s="323"/>
      <c r="AF214" s="323"/>
      <c r="AG214" s="323"/>
      <c r="AH214" s="323"/>
      <c r="AI214" s="323"/>
      <c r="AJ214" s="252" t="s">
        <v>423</v>
      </c>
      <c r="AK214" s="323"/>
      <c r="AL214" s="327"/>
      <c r="AM214" s="252" t="s">
        <v>1704</v>
      </c>
      <c r="AN214" s="324"/>
      <c r="AO214" s="323"/>
      <c r="AP214" s="323"/>
      <c r="AQ214" s="323"/>
      <c r="AR214" s="323"/>
      <c r="AS214" s="323"/>
      <c r="AT214" s="252" t="s">
        <v>425</v>
      </c>
      <c r="AU214" s="321">
        <v>2005.0</v>
      </c>
      <c r="AV214" s="321">
        <v>11.0</v>
      </c>
      <c r="AW214" s="321">
        <v>2025.0</v>
      </c>
      <c r="AX214" s="252" t="s">
        <v>816</v>
      </c>
      <c r="AY214" s="252" t="s">
        <v>817</v>
      </c>
      <c r="AZ214" s="252" t="s">
        <v>426</v>
      </c>
    </row>
    <row r="215">
      <c r="A215" s="252" t="s">
        <v>1705</v>
      </c>
      <c r="B215" s="252" t="s">
        <v>1706</v>
      </c>
      <c r="C215" s="252" t="s">
        <v>410</v>
      </c>
      <c r="D215" s="252" t="s">
        <v>411</v>
      </c>
      <c r="E215" s="320">
        <v>45746.402083333334</v>
      </c>
      <c r="F215" s="321">
        <v>2980.0</v>
      </c>
      <c r="G215" s="252" t="s">
        <v>412</v>
      </c>
      <c r="H215" s="321">
        <v>2980.0</v>
      </c>
      <c r="I215" s="252" t="s">
        <v>412</v>
      </c>
      <c r="J215" s="252" t="s">
        <v>413</v>
      </c>
      <c r="K215" s="252" t="s">
        <v>414</v>
      </c>
      <c r="L215" s="252" t="s">
        <v>1707</v>
      </c>
      <c r="M215" s="252" t="s">
        <v>1708</v>
      </c>
      <c r="N215" s="252" t="s">
        <v>417</v>
      </c>
      <c r="O215" s="252" t="s">
        <v>418</v>
      </c>
      <c r="P215" s="252" t="s">
        <v>441</v>
      </c>
      <c r="Q215" s="252" t="s">
        <v>420</v>
      </c>
      <c r="R215" s="320">
        <v>45746.40069444444</v>
      </c>
      <c r="S215" s="323"/>
      <c r="T215" s="323"/>
      <c r="U215" s="252" t="s">
        <v>1709</v>
      </c>
      <c r="V215" s="324"/>
      <c r="W215" s="324"/>
      <c r="X215" s="324"/>
      <c r="Y215" s="324"/>
      <c r="Z215" s="324"/>
      <c r="AA215" s="324"/>
      <c r="AB215" s="252" t="s">
        <v>1710</v>
      </c>
      <c r="AC215" s="325">
        <v>9.01221843E9</v>
      </c>
      <c r="AD215" s="323"/>
      <c r="AE215" s="323"/>
      <c r="AF215" s="323"/>
      <c r="AG215" s="323"/>
      <c r="AH215" s="323"/>
      <c r="AI215" s="323"/>
      <c r="AJ215" s="252" t="s">
        <v>423</v>
      </c>
      <c r="AK215" s="326"/>
      <c r="AL215" s="327"/>
      <c r="AM215" s="252" t="s">
        <v>1711</v>
      </c>
      <c r="AN215" s="324"/>
      <c r="AO215" s="323"/>
      <c r="AP215" s="323"/>
      <c r="AQ215" s="323"/>
      <c r="AR215" s="323"/>
      <c r="AS215" s="323"/>
      <c r="AT215" s="252" t="s">
        <v>425</v>
      </c>
      <c r="AU215" s="321">
        <v>8860.0</v>
      </c>
      <c r="AV215" s="321">
        <v>3.0</v>
      </c>
      <c r="AW215" s="321">
        <v>2030.0</v>
      </c>
      <c r="AX215" s="252" t="s">
        <v>445</v>
      </c>
      <c r="AY215" s="252" t="s">
        <v>480</v>
      </c>
      <c r="AZ215" s="252" t="s">
        <v>426</v>
      </c>
    </row>
    <row r="216">
      <c r="A216" s="252" t="s">
        <v>1712</v>
      </c>
      <c r="B216" s="252" t="s">
        <v>1692</v>
      </c>
      <c r="C216" s="252" t="s">
        <v>410</v>
      </c>
      <c r="D216" s="252" t="s">
        <v>411</v>
      </c>
      <c r="E216" s="320">
        <v>45746.399305555555</v>
      </c>
      <c r="F216" s="321">
        <v>2980.0</v>
      </c>
      <c r="G216" s="252" t="s">
        <v>412</v>
      </c>
      <c r="H216" s="321">
        <v>2980.0</v>
      </c>
      <c r="I216" s="252" t="s">
        <v>412</v>
      </c>
      <c r="J216" s="252" t="s">
        <v>413</v>
      </c>
      <c r="K216" s="252" t="s">
        <v>414</v>
      </c>
      <c r="L216" s="252" t="s">
        <v>1693</v>
      </c>
      <c r="M216" s="252" t="s">
        <v>1713</v>
      </c>
      <c r="N216" s="252" t="s">
        <v>417</v>
      </c>
      <c r="O216" s="252" t="s">
        <v>418</v>
      </c>
      <c r="P216" s="252" t="s">
        <v>812</v>
      </c>
      <c r="Q216" s="252" t="s">
        <v>420</v>
      </c>
      <c r="R216" s="320">
        <v>45746.399305555555</v>
      </c>
      <c r="S216" s="323"/>
      <c r="T216" s="323"/>
      <c r="U216" s="252" t="s">
        <v>1714</v>
      </c>
      <c r="V216" s="324"/>
      <c r="W216" s="324"/>
      <c r="X216" s="324"/>
      <c r="Y216" s="324"/>
      <c r="Z216" s="324"/>
      <c r="AA216" s="324"/>
      <c r="AB216" s="252" t="s">
        <v>1696</v>
      </c>
      <c r="AC216" s="325">
        <v>8.033638005E9</v>
      </c>
      <c r="AD216" s="323"/>
      <c r="AE216" s="323"/>
      <c r="AF216" s="323"/>
      <c r="AG216" s="323"/>
      <c r="AH216" s="323"/>
      <c r="AI216" s="323"/>
      <c r="AJ216" s="252" t="s">
        <v>423</v>
      </c>
      <c r="AK216" s="326"/>
      <c r="AL216" s="327"/>
      <c r="AM216" s="252" t="s">
        <v>1697</v>
      </c>
      <c r="AN216" s="324"/>
      <c r="AO216" s="324"/>
      <c r="AP216" s="323"/>
      <c r="AQ216" s="323"/>
      <c r="AR216" s="323"/>
      <c r="AS216" s="323"/>
      <c r="AT216" s="252" t="s">
        <v>425</v>
      </c>
      <c r="AU216" s="321">
        <v>7108.0</v>
      </c>
      <c r="AV216" s="321">
        <v>12.0</v>
      </c>
      <c r="AW216" s="321">
        <v>2029.0</v>
      </c>
      <c r="AX216" s="252" t="s">
        <v>816</v>
      </c>
      <c r="AY216" s="252" t="s">
        <v>817</v>
      </c>
      <c r="AZ216" s="252" t="s">
        <v>426</v>
      </c>
    </row>
    <row r="217">
      <c r="A217" s="252" t="s">
        <v>1715</v>
      </c>
      <c r="B217" s="252" t="s">
        <v>1716</v>
      </c>
      <c r="C217" s="252" t="s">
        <v>410</v>
      </c>
      <c r="D217" s="252" t="s">
        <v>411</v>
      </c>
      <c r="E217" s="320">
        <v>45746.396527777775</v>
      </c>
      <c r="F217" s="321">
        <v>2980.0</v>
      </c>
      <c r="G217" s="252" t="s">
        <v>412</v>
      </c>
      <c r="H217" s="321">
        <v>2980.0</v>
      </c>
      <c r="I217" s="252" t="s">
        <v>412</v>
      </c>
      <c r="J217" s="252" t="s">
        <v>413</v>
      </c>
      <c r="K217" s="252" t="s">
        <v>414</v>
      </c>
      <c r="L217" s="252" t="s">
        <v>1717</v>
      </c>
      <c r="M217" s="252" t="s">
        <v>1718</v>
      </c>
      <c r="N217" s="252" t="s">
        <v>417</v>
      </c>
      <c r="O217" s="252" t="s">
        <v>418</v>
      </c>
      <c r="P217" s="252" t="s">
        <v>419</v>
      </c>
      <c r="Q217" s="252" t="s">
        <v>420</v>
      </c>
      <c r="R217" s="320">
        <v>45746.396527777775</v>
      </c>
      <c r="S217" s="323"/>
      <c r="T217" s="323"/>
      <c r="U217" s="252" t="s">
        <v>1719</v>
      </c>
      <c r="V217" s="324"/>
      <c r="W217" s="324"/>
      <c r="X217" s="324"/>
      <c r="Y217" s="324"/>
      <c r="Z217" s="324"/>
      <c r="AA217" s="324"/>
      <c r="AB217" s="252" t="s">
        <v>1720</v>
      </c>
      <c r="AC217" s="325">
        <v>8.051318993E9</v>
      </c>
      <c r="AD217" s="323"/>
      <c r="AE217" s="323"/>
      <c r="AF217" s="323"/>
      <c r="AG217" s="323"/>
      <c r="AH217" s="323"/>
      <c r="AI217" s="323"/>
      <c r="AJ217" s="252" t="s">
        <v>423</v>
      </c>
      <c r="AK217" s="323"/>
      <c r="AL217" s="323"/>
      <c r="AM217" s="252" t="s">
        <v>1721</v>
      </c>
      <c r="AN217" s="324"/>
      <c r="AO217" s="323"/>
      <c r="AP217" s="323"/>
      <c r="AQ217" s="323"/>
      <c r="AR217" s="323"/>
      <c r="AS217" s="323"/>
      <c r="AT217" s="252" t="s">
        <v>425</v>
      </c>
      <c r="AU217" s="321">
        <v>1886.0</v>
      </c>
      <c r="AV217" s="321">
        <v>8.0</v>
      </c>
      <c r="AW217" s="321">
        <v>2029.0</v>
      </c>
      <c r="AX217" s="252" t="s">
        <v>787</v>
      </c>
      <c r="AY217" s="252" t="s">
        <v>1722</v>
      </c>
      <c r="AZ217" s="252" t="s">
        <v>426</v>
      </c>
    </row>
    <row r="218">
      <c r="A218" s="252" t="s">
        <v>1723</v>
      </c>
      <c r="B218" s="252" t="s">
        <v>1724</v>
      </c>
      <c r="C218" s="252" t="s">
        <v>410</v>
      </c>
      <c r="D218" s="252" t="s">
        <v>411</v>
      </c>
      <c r="E218" s="320">
        <v>45746.38611111111</v>
      </c>
      <c r="F218" s="321">
        <v>2980.0</v>
      </c>
      <c r="G218" s="252" t="s">
        <v>412</v>
      </c>
      <c r="H218" s="321">
        <v>2980.0</v>
      </c>
      <c r="I218" s="252" t="s">
        <v>412</v>
      </c>
      <c r="J218" s="252" t="s">
        <v>413</v>
      </c>
      <c r="K218" s="252" t="s">
        <v>414</v>
      </c>
      <c r="L218" s="252" t="s">
        <v>1725</v>
      </c>
      <c r="M218" s="252" t="s">
        <v>1726</v>
      </c>
      <c r="N218" s="252" t="s">
        <v>417</v>
      </c>
      <c r="O218" s="252" t="s">
        <v>418</v>
      </c>
      <c r="P218" s="252" t="s">
        <v>419</v>
      </c>
      <c r="Q218" s="252" t="s">
        <v>420</v>
      </c>
      <c r="R218" s="320">
        <v>45746.38611111111</v>
      </c>
      <c r="S218" s="323"/>
      <c r="T218" s="323"/>
      <c r="U218" s="252" t="s">
        <v>1727</v>
      </c>
      <c r="V218" s="324"/>
      <c r="W218" s="324"/>
      <c r="X218" s="324"/>
      <c r="Y218" s="324"/>
      <c r="Z218" s="324"/>
      <c r="AA218" s="324"/>
      <c r="AB218" s="252" t="s">
        <v>1728</v>
      </c>
      <c r="AC218" s="325">
        <v>8.040049519E9</v>
      </c>
      <c r="AD218" s="323"/>
      <c r="AE218" s="323"/>
      <c r="AF218" s="323"/>
      <c r="AG218" s="323"/>
      <c r="AH218" s="323"/>
      <c r="AI218" s="323"/>
      <c r="AJ218" s="252" t="s">
        <v>423</v>
      </c>
      <c r="AK218" s="323"/>
      <c r="AL218" s="323"/>
      <c r="AM218" s="252" t="s">
        <v>1729</v>
      </c>
      <c r="AN218" s="324"/>
      <c r="AO218" s="323"/>
      <c r="AP218" s="323"/>
      <c r="AQ218" s="323"/>
      <c r="AR218" s="323"/>
      <c r="AS218" s="323"/>
      <c r="AT218" s="252" t="s">
        <v>534</v>
      </c>
      <c r="AU218" s="321">
        <v>3635.0</v>
      </c>
      <c r="AV218" s="321">
        <v>12.0</v>
      </c>
      <c r="AW218" s="321">
        <v>2029.0</v>
      </c>
      <c r="AX218" s="324"/>
      <c r="AY218" s="324"/>
      <c r="AZ218" s="252" t="s">
        <v>426</v>
      </c>
    </row>
    <row r="219">
      <c r="A219" s="252" t="s">
        <v>1730</v>
      </c>
      <c r="B219" s="252" t="s">
        <v>1731</v>
      </c>
      <c r="C219" s="252" t="s">
        <v>410</v>
      </c>
      <c r="D219" s="252" t="s">
        <v>411</v>
      </c>
      <c r="E219" s="320">
        <v>45746.36388888889</v>
      </c>
      <c r="F219" s="321">
        <v>9800.0</v>
      </c>
      <c r="G219" s="252" t="s">
        <v>412</v>
      </c>
      <c r="H219" s="321">
        <v>9800.0</v>
      </c>
      <c r="I219" s="252" t="s">
        <v>412</v>
      </c>
      <c r="J219" s="252" t="s">
        <v>413</v>
      </c>
      <c r="K219" s="252" t="s">
        <v>414</v>
      </c>
      <c r="L219" s="252" t="s">
        <v>1732</v>
      </c>
      <c r="M219" s="252" t="s">
        <v>1733</v>
      </c>
      <c r="N219" s="252" t="s">
        <v>417</v>
      </c>
      <c r="O219" s="252" t="s">
        <v>418</v>
      </c>
      <c r="P219" s="252" t="s">
        <v>431</v>
      </c>
      <c r="Q219" s="252" t="s">
        <v>420</v>
      </c>
      <c r="R219" s="320">
        <v>45746.3625</v>
      </c>
      <c r="S219" s="323"/>
      <c r="T219" s="323"/>
      <c r="U219" s="252" t="s">
        <v>1734</v>
      </c>
      <c r="V219" s="324"/>
      <c r="W219" s="324"/>
      <c r="X219" s="324"/>
      <c r="Y219" s="324"/>
      <c r="Z219" s="324"/>
      <c r="AA219" s="324"/>
      <c r="AB219" s="252" t="s">
        <v>1735</v>
      </c>
      <c r="AC219" s="325">
        <v>8.037909994E9</v>
      </c>
      <c r="AD219" s="323"/>
      <c r="AE219" s="323"/>
      <c r="AF219" s="323"/>
      <c r="AG219" s="323"/>
      <c r="AH219" s="323"/>
      <c r="AI219" s="323"/>
      <c r="AJ219" s="252" t="s">
        <v>423</v>
      </c>
      <c r="AK219" s="326"/>
      <c r="AL219" s="327"/>
      <c r="AM219" s="252" t="s">
        <v>1736</v>
      </c>
      <c r="AN219" s="324"/>
      <c r="AO219" s="324"/>
      <c r="AP219" s="323"/>
      <c r="AQ219" s="323"/>
      <c r="AR219" s="323"/>
      <c r="AS219" s="323"/>
      <c r="AT219" s="252" t="s">
        <v>425</v>
      </c>
      <c r="AU219" s="321">
        <v>3114.0</v>
      </c>
      <c r="AV219" s="321">
        <v>10.0</v>
      </c>
      <c r="AW219" s="321">
        <v>2030.0</v>
      </c>
      <c r="AX219" s="252" t="s">
        <v>953</v>
      </c>
      <c r="AY219" s="252" t="s">
        <v>464</v>
      </c>
      <c r="AZ219" s="252" t="s">
        <v>426</v>
      </c>
    </row>
    <row r="220">
      <c r="A220" s="252" t="s">
        <v>1737</v>
      </c>
      <c r="B220" s="252" t="s">
        <v>1738</v>
      </c>
      <c r="C220" s="252" t="s">
        <v>410</v>
      </c>
      <c r="D220" s="252" t="s">
        <v>411</v>
      </c>
      <c r="E220" s="320">
        <v>45746.361805555556</v>
      </c>
      <c r="F220" s="321">
        <v>2980.0</v>
      </c>
      <c r="G220" s="252" t="s">
        <v>412</v>
      </c>
      <c r="H220" s="321">
        <v>2980.0</v>
      </c>
      <c r="I220" s="252" t="s">
        <v>412</v>
      </c>
      <c r="J220" s="252" t="s">
        <v>413</v>
      </c>
      <c r="K220" s="252" t="s">
        <v>414</v>
      </c>
      <c r="L220" s="252" t="s">
        <v>1739</v>
      </c>
      <c r="M220" s="252" t="s">
        <v>1740</v>
      </c>
      <c r="N220" s="252" t="s">
        <v>417</v>
      </c>
      <c r="O220" s="252" t="s">
        <v>418</v>
      </c>
      <c r="P220" s="252" t="s">
        <v>419</v>
      </c>
      <c r="Q220" s="252" t="s">
        <v>420</v>
      </c>
      <c r="R220" s="320">
        <v>45746.361805555556</v>
      </c>
      <c r="S220" s="323"/>
      <c r="T220" s="323"/>
      <c r="U220" s="252" t="s">
        <v>1741</v>
      </c>
      <c r="V220" s="324"/>
      <c r="W220" s="324"/>
      <c r="X220" s="324"/>
      <c r="Y220" s="324"/>
      <c r="Z220" s="324"/>
      <c r="AA220" s="324"/>
      <c r="AB220" s="252" t="s">
        <v>1742</v>
      </c>
      <c r="AC220" s="325">
        <v>8.072418455E9</v>
      </c>
      <c r="AD220" s="323"/>
      <c r="AE220" s="323"/>
      <c r="AF220" s="323"/>
      <c r="AG220" s="323"/>
      <c r="AH220" s="323"/>
      <c r="AI220" s="323"/>
      <c r="AJ220" s="252" t="s">
        <v>423</v>
      </c>
      <c r="AK220" s="326"/>
      <c r="AL220" s="327"/>
      <c r="AM220" s="252" t="s">
        <v>1743</v>
      </c>
      <c r="AN220" s="324"/>
      <c r="AO220" s="323"/>
      <c r="AP220" s="323"/>
      <c r="AQ220" s="323"/>
      <c r="AR220" s="323"/>
      <c r="AS220" s="323"/>
      <c r="AT220" s="252" t="s">
        <v>425</v>
      </c>
      <c r="AU220" s="321">
        <v>2029.0</v>
      </c>
      <c r="AV220" s="321">
        <v>9.0</v>
      </c>
      <c r="AW220" s="321">
        <v>2031.0</v>
      </c>
      <c r="AX220" s="252" t="s">
        <v>787</v>
      </c>
      <c r="AY220" s="324"/>
      <c r="AZ220" s="252" t="s">
        <v>426</v>
      </c>
    </row>
    <row r="221">
      <c r="A221" s="252" t="s">
        <v>1744</v>
      </c>
      <c r="B221" s="252" t="s">
        <v>1731</v>
      </c>
      <c r="C221" s="252" t="s">
        <v>410</v>
      </c>
      <c r="D221" s="252" t="s">
        <v>411</v>
      </c>
      <c r="E221" s="320">
        <v>45746.35555555556</v>
      </c>
      <c r="F221" s="321">
        <v>2980.0</v>
      </c>
      <c r="G221" s="252" t="s">
        <v>412</v>
      </c>
      <c r="H221" s="321">
        <v>2980.0</v>
      </c>
      <c r="I221" s="252" t="s">
        <v>412</v>
      </c>
      <c r="J221" s="252" t="s">
        <v>413</v>
      </c>
      <c r="K221" s="252" t="s">
        <v>414</v>
      </c>
      <c r="L221" s="252" t="s">
        <v>1732</v>
      </c>
      <c r="M221" s="252" t="s">
        <v>1745</v>
      </c>
      <c r="N221" s="252" t="s">
        <v>417</v>
      </c>
      <c r="O221" s="252" t="s">
        <v>418</v>
      </c>
      <c r="P221" s="252" t="s">
        <v>431</v>
      </c>
      <c r="Q221" s="252" t="s">
        <v>420</v>
      </c>
      <c r="R221" s="320">
        <v>45746.35486111111</v>
      </c>
      <c r="S221" s="323"/>
      <c r="T221" s="323"/>
      <c r="U221" s="252" t="s">
        <v>1746</v>
      </c>
      <c r="V221" s="324"/>
      <c r="W221" s="324"/>
      <c r="X221" s="324"/>
      <c r="Y221" s="324"/>
      <c r="Z221" s="324"/>
      <c r="AA221" s="324"/>
      <c r="AB221" s="252" t="s">
        <v>1735</v>
      </c>
      <c r="AC221" s="325">
        <v>8.037909994E9</v>
      </c>
      <c r="AD221" s="323"/>
      <c r="AE221" s="323"/>
      <c r="AF221" s="323"/>
      <c r="AG221" s="323"/>
      <c r="AH221" s="323"/>
      <c r="AI221" s="323"/>
      <c r="AJ221" s="252" t="s">
        <v>423</v>
      </c>
      <c r="AK221" s="323"/>
      <c r="AL221" s="323"/>
      <c r="AM221" s="252" t="s">
        <v>1736</v>
      </c>
      <c r="AN221" s="324"/>
      <c r="AO221" s="324"/>
      <c r="AP221" s="323"/>
      <c r="AQ221" s="323"/>
      <c r="AR221" s="323"/>
      <c r="AS221" s="323"/>
      <c r="AT221" s="252" t="s">
        <v>425</v>
      </c>
      <c r="AU221" s="321">
        <v>3114.0</v>
      </c>
      <c r="AV221" s="321">
        <v>10.0</v>
      </c>
      <c r="AW221" s="321">
        <v>2030.0</v>
      </c>
      <c r="AX221" s="252" t="s">
        <v>953</v>
      </c>
      <c r="AY221" s="252" t="s">
        <v>464</v>
      </c>
      <c r="AZ221" s="252" t="s">
        <v>426</v>
      </c>
    </row>
    <row r="222">
      <c r="A222" s="252" t="s">
        <v>1747</v>
      </c>
      <c r="B222" s="252" t="s">
        <v>1748</v>
      </c>
      <c r="C222" s="252" t="s">
        <v>410</v>
      </c>
      <c r="D222" s="252" t="s">
        <v>411</v>
      </c>
      <c r="E222" s="320">
        <v>45746.35277777778</v>
      </c>
      <c r="F222" s="321">
        <v>2980.0</v>
      </c>
      <c r="G222" s="252" t="s">
        <v>412</v>
      </c>
      <c r="H222" s="321">
        <v>2980.0</v>
      </c>
      <c r="I222" s="252" t="s">
        <v>412</v>
      </c>
      <c r="J222" s="252" t="s">
        <v>413</v>
      </c>
      <c r="K222" s="252" t="s">
        <v>414</v>
      </c>
      <c r="L222" s="252" t="s">
        <v>1749</v>
      </c>
      <c r="M222" s="252" t="s">
        <v>1750</v>
      </c>
      <c r="N222" s="252" t="s">
        <v>417</v>
      </c>
      <c r="O222" s="252" t="s">
        <v>418</v>
      </c>
      <c r="P222" s="252" t="s">
        <v>441</v>
      </c>
      <c r="Q222" s="252" t="s">
        <v>420</v>
      </c>
      <c r="R222" s="320">
        <v>45746.35138888889</v>
      </c>
      <c r="S222" s="323"/>
      <c r="T222" s="323"/>
      <c r="U222" s="252" t="s">
        <v>1751</v>
      </c>
      <c r="V222" s="324"/>
      <c r="W222" s="324"/>
      <c r="X222" s="324"/>
      <c r="Y222" s="324"/>
      <c r="Z222" s="324"/>
      <c r="AA222" s="324"/>
      <c r="AB222" s="252" t="s">
        <v>1752</v>
      </c>
      <c r="AC222" s="325">
        <v>8.01106653E9</v>
      </c>
      <c r="AD222" s="323"/>
      <c r="AE222" s="323"/>
      <c r="AF222" s="323"/>
      <c r="AG222" s="323"/>
      <c r="AH222" s="323"/>
      <c r="AI222" s="323"/>
      <c r="AJ222" s="252" t="s">
        <v>423</v>
      </c>
      <c r="AK222" s="326"/>
      <c r="AL222" s="327"/>
      <c r="AM222" s="252" t="s">
        <v>1753</v>
      </c>
      <c r="AN222" s="324"/>
      <c r="AO222" s="323"/>
      <c r="AP222" s="323"/>
      <c r="AQ222" s="323"/>
      <c r="AR222" s="323"/>
      <c r="AS222" s="323"/>
      <c r="AT222" s="252" t="s">
        <v>425</v>
      </c>
      <c r="AU222" s="321">
        <v>9066.0</v>
      </c>
      <c r="AV222" s="321">
        <v>12.0</v>
      </c>
      <c r="AW222" s="321">
        <v>2029.0</v>
      </c>
      <c r="AX222" s="252" t="s">
        <v>445</v>
      </c>
      <c r="AY222" s="252" t="s">
        <v>706</v>
      </c>
      <c r="AZ222" s="252" t="s">
        <v>426</v>
      </c>
    </row>
    <row r="223">
      <c r="A223" s="252" t="s">
        <v>1754</v>
      </c>
      <c r="B223" s="252" t="s">
        <v>1755</v>
      </c>
      <c r="C223" s="252" t="s">
        <v>410</v>
      </c>
      <c r="D223" s="252" t="s">
        <v>411</v>
      </c>
      <c r="E223" s="320">
        <v>45746.33611111111</v>
      </c>
      <c r="F223" s="321">
        <v>2980.0</v>
      </c>
      <c r="G223" s="252" t="s">
        <v>412</v>
      </c>
      <c r="H223" s="321">
        <v>2980.0</v>
      </c>
      <c r="I223" s="252" t="s">
        <v>412</v>
      </c>
      <c r="J223" s="252" t="s">
        <v>413</v>
      </c>
      <c r="K223" s="252" t="s">
        <v>414</v>
      </c>
      <c r="L223" s="252" t="s">
        <v>1756</v>
      </c>
      <c r="M223" s="252" t="s">
        <v>1757</v>
      </c>
      <c r="N223" s="252" t="s">
        <v>417</v>
      </c>
      <c r="O223" s="252" t="s">
        <v>418</v>
      </c>
      <c r="P223" s="252" t="s">
        <v>419</v>
      </c>
      <c r="Q223" s="252" t="s">
        <v>420</v>
      </c>
      <c r="R223" s="320">
        <v>45746.33611111111</v>
      </c>
      <c r="S223" s="323"/>
      <c r="T223" s="323"/>
      <c r="U223" s="252" t="s">
        <v>1758</v>
      </c>
      <c r="V223" s="324"/>
      <c r="W223" s="324"/>
      <c r="X223" s="324"/>
      <c r="Y223" s="324"/>
      <c r="Z223" s="324"/>
      <c r="AA223" s="324"/>
      <c r="AB223" s="252" t="s">
        <v>1759</v>
      </c>
      <c r="AC223" s="325">
        <v>8.01117833E9</v>
      </c>
      <c r="AD223" s="323"/>
      <c r="AE223" s="323"/>
      <c r="AF223" s="323"/>
      <c r="AG223" s="323"/>
      <c r="AH223" s="323"/>
      <c r="AI223" s="323"/>
      <c r="AJ223" s="252" t="s">
        <v>423</v>
      </c>
      <c r="AK223" s="326"/>
      <c r="AL223" s="327"/>
      <c r="AM223" s="252" t="s">
        <v>1760</v>
      </c>
      <c r="AN223" s="324"/>
      <c r="AO223" s="323"/>
      <c r="AP223" s="323"/>
      <c r="AQ223" s="323"/>
      <c r="AR223" s="323"/>
      <c r="AS223" s="323"/>
      <c r="AT223" s="252" t="s">
        <v>425</v>
      </c>
      <c r="AU223" s="321">
        <v>1152.0</v>
      </c>
      <c r="AV223" s="321">
        <v>1.0</v>
      </c>
      <c r="AW223" s="321">
        <v>2028.0</v>
      </c>
      <c r="AX223" s="252" t="s">
        <v>787</v>
      </c>
      <c r="AY223" s="252" t="s">
        <v>1761</v>
      </c>
      <c r="AZ223" s="252" t="s">
        <v>426</v>
      </c>
    </row>
    <row r="224">
      <c r="A224" s="252" t="s">
        <v>1762</v>
      </c>
      <c r="B224" s="252" t="s">
        <v>1763</v>
      </c>
      <c r="C224" s="252" t="s">
        <v>410</v>
      </c>
      <c r="D224" s="252" t="s">
        <v>411</v>
      </c>
      <c r="E224" s="320">
        <v>45746.33541666667</v>
      </c>
      <c r="F224" s="321">
        <v>9800.0</v>
      </c>
      <c r="G224" s="252" t="s">
        <v>412</v>
      </c>
      <c r="H224" s="321">
        <v>9800.0</v>
      </c>
      <c r="I224" s="252" t="s">
        <v>412</v>
      </c>
      <c r="J224" s="252" t="s">
        <v>413</v>
      </c>
      <c r="K224" s="252" t="s">
        <v>414</v>
      </c>
      <c r="L224" s="252" t="s">
        <v>1764</v>
      </c>
      <c r="M224" s="252" t="s">
        <v>1765</v>
      </c>
      <c r="N224" s="252" t="s">
        <v>417</v>
      </c>
      <c r="O224" s="252" t="s">
        <v>418</v>
      </c>
      <c r="P224" s="252" t="s">
        <v>431</v>
      </c>
      <c r="Q224" s="252" t="s">
        <v>420</v>
      </c>
      <c r="R224" s="320">
        <v>45746.334027777775</v>
      </c>
      <c r="S224" s="323"/>
      <c r="T224" s="323"/>
      <c r="U224" s="252" t="s">
        <v>1766</v>
      </c>
      <c r="V224" s="324"/>
      <c r="W224" s="324"/>
      <c r="X224" s="324"/>
      <c r="Y224" s="324"/>
      <c r="Z224" s="324"/>
      <c r="AA224" s="324"/>
      <c r="AB224" s="252" t="s">
        <v>1767</v>
      </c>
      <c r="AC224" s="325">
        <v>8.014104125E9</v>
      </c>
      <c r="AD224" s="323"/>
      <c r="AE224" s="323"/>
      <c r="AF224" s="323"/>
      <c r="AG224" s="323"/>
      <c r="AH224" s="323"/>
      <c r="AI224" s="323"/>
      <c r="AJ224" s="252" t="s">
        <v>423</v>
      </c>
      <c r="AK224" s="326"/>
      <c r="AL224" s="327"/>
      <c r="AM224" s="252" t="s">
        <v>1768</v>
      </c>
      <c r="AN224" s="324"/>
      <c r="AO224" s="323"/>
      <c r="AP224" s="323"/>
      <c r="AQ224" s="323"/>
      <c r="AR224" s="323"/>
      <c r="AS224" s="323"/>
      <c r="AT224" s="252" t="s">
        <v>425</v>
      </c>
      <c r="AU224" s="321">
        <v>5426.0</v>
      </c>
      <c r="AV224" s="321">
        <v>8.0</v>
      </c>
      <c r="AW224" s="321">
        <v>2025.0</v>
      </c>
      <c r="AX224" s="252" t="s">
        <v>435</v>
      </c>
      <c r="AY224" s="252" t="s">
        <v>436</v>
      </c>
      <c r="AZ224" s="252" t="s">
        <v>426</v>
      </c>
    </row>
    <row r="225">
      <c r="A225" s="252" t="s">
        <v>1769</v>
      </c>
      <c r="B225" s="252" t="s">
        <v>1763</v>
      </c>
      <c r="C225" s="252" t="s">
        <v>410</v>
      </c>
      <c r="D225" s="252" t="s">
        <v>411</v>
      </c>
      <c r="E225" s="320">
        <v>45746.33541666667</v>
      </c>
      <c r="F225" s="321">
        <v>2980.0</v>
      </c>
      <c r="G225" s="252" t="s">
        <v>412</v>
      </c>
      <c r="H225" s="321">
        <v>2980.0</v>
      </c>
      <c r="I225" s="252" t="s">
        <v>412</v>
      </c>
      <c r="J225" s="252" t="s">
        <v>413</v>
      </c>
      <c r="K225" s="252" t="s">
        <v>414</v>
      </c>
      <c r="L225" s="252" t="s">
        <v>1764</v>
      </c>
      <c r="M225" s="252" t="s">
        <v>1770</v>
      </c>
      <c r="N225" s="252" t="s">
        <v>417</v>
      </c>
      <c r="O225" s="252" t="s">
        <v>418</v>
      </c>
      <c r="P225" s="252" t="s">
        <v>431</v>
      </c>
      <c r="Q225" s="252" t="s">
        <v>420</v>
      </c>
      <c r="R225" s="320">
        <v>45746.334027777775</v>
      </c>
      <c r="S225" s="323"/>
      <c r="T225" s="323"/>
      <c r="U225" s="252" t="s">
        <v>1771</v>
      </c>
      <c r="V225" s="324"/>
      <c r="W225" s="324"/>
      <c r="X225" s="324"/>
      <c r="Y225" s="324"/>
      <c r="Z225" s="324"/>
      <c r="AA225" s="324"/>
      <c r="AB225" s="252" t="s">
        <v>1767</v>
      </c>
      <c r="AC225" s="325">
        <v>8.014104125E9</v>
      </c>
      <c r="AD225" s="323"/>
      <c r="AE225" s="323"/>
      <c r="AF225" s="323"/>
      <c r="AG225" s="323"/>
      <c r="AH225" s="323"/>
      <c r="AI225" s="323"/>
      <c r="AJ225" s="252" t="s">
        <v>423</v>
      </c>
      <c r="AK225" s="326"/>
      <c r="AL225" s="327"/>
      <c r="AM225" s="252" t="s">
        <v>1768</v>
      </c>
      <c r="AN225" s="324"/>
      <c r="AO225" s="324"/>
      <c r="AP225" s="323"/>
      <c r="AQ225" s="323"/>
      <c r="AR225" s="323"/>
      <c r="AS225" s="323"/>
      <c r="AT225" s="252" t="s">
        <v>425</v>
      </c>
      <c r="AU225" s="321">
        <v>5426.0</v>
      </c>
      <c r="AV225" s="321">
        <v>8.0</v>
      </c>
      <c r="AW225" s="321">
        <v>2025.0</v>
      </c>
      <c r="AX225" s="252" t="s">
        <v>435</v>
      </c>
      <c r="AY225" s="252" t="s">
        <v>436</v>
      </c>
      <c r="AZ225" s="252" t="s">
        <v>426</v>
      </c>
    </row>
    <row r="226">
      <c r="A226" s="252" t="s">
        <v>1772</v>
      </c>
      <c r="B226" s="252" t="s">
        <v>1773</v>
      </c>
      <c r="C226" s="252" t="s">
        <v>410</v>
      </c>
      <c r="D226" s="252" t="s">
        <v>411</v>
      </c>
      <c r="E226" s="320">
        <v>45746.33472222222</v>
      </c>
      <c r="F226" s="321">
        <v>2980.0</v>
      </c>
      <c r="G226" s="252" t="s">
        <v>412</v>
      </c>
      <c r="H226" s="321">
        <v>2980.0</v>
      </c>
      <c r="I226" s="252" t="s">
        <v>412</v>
      </c>
      <c r="J226" s="252" t="s">
        <v>413</v>
      </c>
      <c r="K226" s="252" t="s">
        <v>414</v>
      </c>
      <c r="L226" s="252" t="s">
        <v>1774</v>
      </c>
      <c r="M226" s="252" t="s">
        <v>1775</v>
      </c>
      <c r="N226" s="252" t="s">
        <v>417</v>
      </c>
      <c r="O226" s="252" t="s">
        <v>418</v>
      </c>
      <c r="P226" s="252" t="s">
        <v>419</v>
      </c>
      <c r="Q226" s="252" t="s">
        <v>420</v>
      </c>
      <c r="R226" s="320">
        <v>45746.33472222222</v>
      </c>
      <c r="S226" s="323"/>
      <c r="T226" s="323"/>
      <c r="U226" s="252" t="s">
        <v>1776</v>
      </c>
      <c r="V226" s="324"/>
      <c r="W226" s="324"/>
      <c r="X226" s="324"/>
      <c r="Y226" s="324"/>
      <c r="Z226" s="324"/>
      <c r="AA226" s="324"/>
      <c r="AB226" s="252" t="s">
        <v>1777</v>
      </c>
      <c r="AC226" s="325">
        <v>9.074005921E9</v>
      </c>
      <c r="AD226" s="323"/>
      <c r="AE226" s="323"/>
      <c r="AF226" s="323"/>
      <c r="AG226" s="323"/>
      <c r="AH226" s="323"/>
      <c r="AI226" s="323"/>
      <c r="AJ226" s="252" t="s">
        <v>423</v>
      </c>
      <c r="AK226" s="326"/>
      <c r="AL226" s="327"/>
      <c r="AM226" s="252" t="s">
        <v>1778</v>
      </c>
      <c r="AN226" s="324"/>
      <c r="AO226" s="324"/>
      <c r="AP226" s="323"/>
      <c r="AQ226" s="323"/>
      <c r="AR226" s="323"/>
      <c r="AS226" s="323"/>
      <c r="AT226" s="252" t="s">
        <v>534</v>
      </c>
      <c r="AU226" s="321">
        <v>1094.0</v>
      </c>
      <c r="AV226" s="321">
        <v>6.0</v>
      </c>
      <c r="AW226" s="321">
        <v>2031.0</v>
      </c>
      <c r="AX226" s="324"/>
      <c r="AY226" s="324"/>
      <c r="AZ226" s="252" t="s">
        <v>426</v>
      </c>
    </row>
    <row r="227">
      <c r="A227" s="252" t="s">
        <v>1779</v>
      </c>
      <c r="B227" s="252" t="s">
        <v>1780</v>
      </c>
      <c r="C227" s="252" t="s">
        <v>410</v>
      </c>
      <c r="D227" s="252" t="s">
        <v>411</v>
      </c>
      <c r="E227" s="320">
        <v>45746.32430555556</v>
      </c>
      <c r="F227" s="321">
        <v>2980.0</v>
      </c>
      <c r="G227" s="252" t="s">
        <v>412</v>
      </c>
      <c r="H227" s="321">
        <v>2980.0</v>
      </c>
      <c r="I227" s="252" t="s">
        <v>412</v>
      </c>
      <c r="J227" s="252" t="s">
        <v>413</v>
      </c>
      <c r="K227" s="252" t="s">
        <v>414</v>
      </c>
      <c r="L227" s="252" t="s">
        <v>1781</v>
      </c>
      <c r="M227" s="252" t="s">
        <v>1782</v>
      </c>
      <c r="N227" s="252" t="s">
        <v>417</v>
      </c>
      <c r="O227" s="252" t="s">
        <v>418</v>
      </c>
      <c r="P227" s="252" t="s">
        <v>441</v>
      </c>
      <c r="Q227" s="252" t="s">
        <v>420</v>
      </c>
      <c r="R227" s="320">
        <v>45746.322916666664</v>
      </c>
      <c r="S227" s="323"/>
      <c r="T227" s="323"/>
      <c r="U227" s="252" t="s">
        <v>1783</v>
      </c>
      <c r="V227" s="324"/>
      <c r="W227" s="324"/>
      <c r="X227" s="324"/>
      <c r="Y227" s="324"/>
      <c r="Z227" s="324"/>
      <c r="AA227" s="324"/>
      <c r="AB227" s="252" t="s">
        <v>1784</v>
      </c>
      <c r="AC227" s="325">
        <v>8.03588505E9</v>
      </c>
      <c r="AD227" s="323"/>
      <c r="AE227" s="323"/>
      <c r="AF227" s="323"/>
      <c r="AG227" s="323"/>
      <c r="AH227" s="323"/>
      <c r="AI227" s="323"/>
      <c r="AJ227" s="252" t="s">
        <v>423</v>
      </c>
      <c r="AK227" s="326"/>
      <c r="AL227" s="327"/>
      <c r="AM227" s="252" t="s">
        <v>1785</v>
      </c>
      <c r="AN227" s="324"/>
      <c r="AO227" s="323"/>
      <c r="AP227" s="323"/>
      <c r="AQ227" s="323"/>
      <c r="AR227" s="323"/>
      <c r="AS227" s="323"/>
      <c r="AT227" s="252" t="s">
        <v>425</v>
      </c>
      <c r="AU227" s="321">
        <v>5695.0</v>
      </c>
      <c r="AV227" s="321">
        <v>4.0</v>
      </c>
      <c r="AW227" s="321">
        <v>2028.0</v>
      </c>
      <c r="AX227" s="252" t="s">
        <v>445</v>
      </c>
      <c r="AY227" s="252" t="s">
        <v>706</v>
      </c>
      <c r="AZ227" s="252" t="s">
        <v>426</v>
      </c>
    </row>
    <row r="228">
      <c r="A228" s="252" t="s">
        <v>1786</v>
      </c>
      <c r="B228" s="252" t="s">
        <v>1787</v>
      </c>
      <c r="C228" s="252" t="s">
        <v>410</v>
      </c>
      <c r="D228" s="252" t="s">
        <v>411</v>
      </c>
      <c r="E228" s="320">
        <v>45746.31527777778</v>
      </c>
      <c r="F228" s="321">
        <v>2980.0</v>
      </c>
      <c r="G228" s="252" t="s">
        <v>412</v>
      </c>
      <c r="H228" s="321">
        <v>2980.0</v>
      </c>
      <c r="I228" s="252" t="s">
        <v>412</v>
      </c>
      <c r="J228" s="252" t="s">
        <v>413</v>
      </c>
      <c r="K228" s="252" t="s">
        <v>414</v>
      </c>
      <c r="L228" s="252" t="s">
        <v>1788</v>
      </c>
      <c r="M228" s="252" t="s">
        <v>1789</v>
      </c>
      <c r="N228" s="252" t="s">
        <v>417</v>
      </c>
      <c r="O228" s="252" t="s">
        <v>418</v>
      </c>
      <c r="P228" s="252" t="s">
        <v>419</v>
      </c>
      <c r="Q228" s="252" t="s">
        <v>420</v>
      </c>
      <c r="R228" s="320">
        <v>45746.31527777778</v>
      </c>
      <c r="S228" s="323"/>
      <c r="T228" s="323"/>
      <c r="U228" s="252" t="s">
        <v>1790</v>
      </c>
      <c r="V228" s="324"/>
      <c r="W228" s="324"/>
      <c r="X228" s="324"/>
      <c r="Y228" s="324"/>
      <c r="Z228" s="324"/>
      <c r="AA228" s="324"/>
      <c r="AB228" s="252" t="s">
        <v>1791</v>
      </c>
      <c r="AC228" s="325">
        <v>9.062857278E9</v>
      </c>
      <c r="AD228" s="323"/>
      <c r="AE228" s="323"/>
      <c r="AF228" s="323"/>
      <c r="AG228" s="323"/>
      <c r="AH228" s="323"/>
      <c r="AI228" s="323"/>
      <c r="AJ228" s="252" t="s">
        <v>423</v>
      </c>
      <c r="AK228" s="323"/>
      <c r="AL228" s="323"/>
      <c r="AM228" s="252" t="s">
        <v>1792</v>
      </c>
      <c r="AN228" s="324"/>
      <c r="AO228" s="323"/>
      <c r="AP228" s="323"/>
      <c r="AQ228" s="323"/>
      <c r="AR228" s="323"/>
      <c r="AS228" s="323"/>
      <c r="AT228" s="252" t="s">
        <v>425</v>
      </c>
      <c r="AU228" s="321">
        <v>784.0</v>
      </c>
      <c r="AV228" s="321">
        <v>11.0</v>
      </c>
      <c r="AW228" s="321">
        <v>2028.0</v>
      </c>
      <c r="AX228" s="324"/>
      <c r="AY228" s="324"/>
      <c r="AZ228" s="252" t="s">
        <v>426</v>
      </c>
    </row>
    <row r="229">
      <c r="A229" s="252" t="s">
        <v>1793</v>
      </c>
      <c r="B229" s="252" t="s">
        <v>1794</v>
      </c>
      <c r="C229" s="252" t="s">
        <v>410</v>
      </c>
      <c r="D229" s="252" t="s">
        <v>411</v>
      </c>
      <c r="E229" s="320">
        <v>45746.299305555556</v>
      </c>
      <c r="F229" s="321">
        <v>2980.0</v>
      </c>
      <c r="G229" s="252" t="s">
        <v>412</v>
      </c>
      <c r="H229" s="321">
        <v>2980.0</v>
      </c>
      <c r="I229" s="252" t="s">
        <v>412</v>
      </c>
      <c r="J229" s="252" t="s">
        <v>413</v>
      </c>
      <c r="K229" s="252" t="s">
        <v>414</v>
      </c>
      <c r="L229" s="252" t="s">
        <v>1795</v>
      </c>
      <c r="M229" s="252" t="s">
        <v>1796</v>
      </c>
      <c r="N229" s="252" t="s">
        <v>417</v>
      </c>
      <c r="O229" s="252" t="s">
        <v>418</v>
      </c>
      <c r="P229" s="252" t="s">
        <v>441</v>
      </c>
      <c r="Q229" s="252" t="s">
        <v>420</v>
      </c>
      <c r="R229" s="320">
        <v>45746.29722222222</v>
      </c>
      <c r="S229" s="323"/>
      <c r="T229" s="323"/>
      <c r="U229" s="252" t="s">
        <v>1797</v>
      </c>
      <c r="V229" s="324"/>
      <c r="W229" s="324"/>
      <c r="X229" s="324"/>
      <c r="Y229" s="324"/>
      <c r="Z229" s="324"/>
      <c r="AA229" s="324"/>
      <c r="AB229" s="252" t="s">
        <v>1798</v>
      </c>
      <c r="AC229" s="325">
        <v>8.056710378E9</v>
      </c>
      <c r="AD229" s="324"/>
      <c r="AE229" s="324"/>
      <c r="AF229" s="324"/>
      <c r="AG229" s="324"/>
      <c r="AH229" s="324"/>
      <c r="AI229" s="323"/>
      <c r="AJ229" s="252" t="s">
        <v>423</v>
      </c>
      <c r="AK229" s="326"/>
      <c r="AL229" s="327"/>
      <c r="AM229" s="252" t="s">
        <v>1799</v>
      </c>
      <c r="AN229" s="324"/>
      <c r="AO229" s="323"/>
      <c r="AP229" s="323"/>
      <c r="AQ229" s="323"/>
      <c r="AR229" s="323"/>
      <c r="AS229" s="323"/>
      <c r="AT229" s="252" t="s">
        <v>425</v>
      </c>
      <c r="AU229" s="321">
        <v>5839.0</v>
      </c>
      <c r="AV229" s="321">
        <v>9.0</v>
      </c>
      <c r="AW229" s="321">
        <v>2030.0</v>
      </c>
      <c r="AX229" s="252" t="s">
        <v>435</v>
      </c>
      <c r="AY229" s="252" t="s">
        <v>518</v>
      </c>
      <c r="AZ229" s="252" t="s">
        <v>426</v>
      </c>
    </row>
    <row r="230">
      <c r="A230" s="252" t="s">
        <v>1800</v>
      </c>
      <c r="B230" s="252" t="s">
        <v>1801</v>
      </c>
      <c r="C230" s="252" t="s">
        <v>410</v>
      </c>
      <c r="D230" s="252" t="s">
        <v>411</v>
      </c>
      <c r="E230" s="320">
        <v>45746.29791666667</v>
      </c>
      <c r="F230" s="321">
        <v>9800.0</v>
      </c>
      <c r="G230" s="252" t="s">
        <v>412</v>
      </c>
      <c r="H230" s="321">
        <v>9800.0</v>
      </c>
      <c r="I230" s="252" t="s">
        <v>412</v>
      </c>
      <c r="J230" s="252" t="s">
        <v>413</v>
      </c>
      <c r="K230" s="252" t="s">
        <v>414</v>
      </c>
      <c r="L230" s="252" t="s">
        <v>1802</v>
      </c>
      <c r="M230" s="252" t="s">
        <v>1803</v>
      </c>
      <c r="N230" s="252" t="s">
        <v>417</v>
      </c>
      <c r="O230" s="252" t="s">
        <v>418</v>
      </c>
      <c r="P230" s="252" t="s">
        <v>441</v>
      </c>
      <c r="Q230" s="252" t="s">
        <v>420</v>
      </c>
      <c r="R230" s="320">
        <v>45746.29652777778</v>
      </c>
      <c r="S230" s="323"/>
      <c r="T230" s="323"/>
      <c r="U230" s="252" t="s">
        <v>1804</v>
      </c>
      <c r="V230" s="324"/>
      <c r="W230" s="324"/>
      <c r="X230" s="324"/>
      <c r="Y230" s="324"/>
      <c r="Z230" s="324"/>
      <c r="AA230" s="324"/>
      <c r="AB230" s="252" t="s">
        <v>1805</v>
      </c>
      <c r="AC230" s="325">
        <v>8.060179647E9</v>
      </c>
      <c r="AD230" s="324"/>
      <c r="AE230" s="324"/>
      <c r="AF230" s="324"/>
      <c r="AG230" s="324"/>
      <c r="AH230" s="324"/>
      <c r="AI230" s="323"/>
      <c r="AJ230" s="252" t="s">
        <v>423</v>
      </c>
      <c r="AK230" s="326"/>
      <c r="AL230" s="327"/>
      <c r="AM230" s="252" t="s">
        <v>1806</v>
      </c>
      <c r="AN230" s="324"/>
      <c r="AO230" s="323"/>
      <c r="AP230" s="323"/>
      <c r="AQ230" s="323"/>
      <c r="AR230" s="323"/>
      <c r="AS230" s="323"/>
      <c r="AT230" s="252" t="s">
        <v>534</v>
      </c>
      <c r="AU230" s="321">
        <v>8060.0</v>
      </c>
      <c r="AV230" s="321">
        <v>4.0</v>
      </c>
      <c r="AW230" s="321">
        <v>2030.0</v>
      </c>
      <c r="AX230" s="252" t="s">
        <v>445</v>
      </c>
      <c r="AY230" s="252" t="s">
        <v>472</v>
      </c>
      <c r="AZ230" s="252" t="s">
        <v>426</v>
      </c>
    </row>
    <row r="231">
      <c r="A231" s="252" t="s">
        <v>1807</v>
      </c>
      <c r="B231" s="252" t="s">
        <v>1801</v>
      </c>
      <c r="C231" s="252" t="s">
        <v>410</v>
      </c>
      <c r="D231" s="252" t="s">
        <v>411</v>
      </c>
      <c r="E231" s="320">
        <v>45746.29513888889</v>
      </c>
      <c r="F231" s="321">
        <v>2980.0</v>
      </c>
      <c r="G231" s="252" t="s">
        <v>412</v>
      </c>
      <c r="H231" s="321">
        <v>2980.0</v>
      </c>
      <c r="I231" s="252" t="s">
        <v>412</v>
      </c>
      <c r="J231" s="252" t="s">
        <v>413</v>
      </c>
      <c r="K231" s="252" t="s">
        <v>414</v>
      </c>
      <c r="L231" s="252" t="s">
        <v>1802</v>
      </c>
      <c r="M231" s="252" t="s">
        <v>1808</v>
      </c>
      <c r="N231" s="252" t="s">
        <v>417</v>
      </c>
      <c r="O231" s="252" t="s">
        <v>418</v>
      </c>
      <c r="P231" s="252" t="s">
        <v>441</v>
      </c>
      <c r="Q231" s="252" t="s">
        <v>420</v>
      </c>
      <c r="R231" s="320">
        <v>45746.29305555556</v>
      </c>
      <c r="S231" s="323"/>
      <c r="T231" s="323"/>
      <c r="U231" s="252" t="s">
        <v>1809</v>
      </c>
      <c r="V231" s="324"/>
      <c r="W231" s="324"/>
      <c r="X231" s="324"/>
      <c r="Y231" s="324"/>
      <c r="Z231" s="324"/>
      <c r="AA231" s="324"/>
      <c r="AB231" s="252" t="s">
        <v>1805</v>
      </c>
      <c r="AC231" s="325">
        <v>8.060179647E9</v>
      </c>
      <c r="AD231" s="324"/>
      <c r="AE231" s="324"/>
      <c r="AF231" s="324"/>
      <c r="AG231" s="324"/>
      <c r="AH231" s="324"/>
      <c r="AI231" s="323"/>
      <c r="AJ231" s="252" t="s">
        <v>423</v>
      </c>
      <c r="AK231" s="324"/>
      <c r="AL231" s="324"/>
      <c r="AM231" s="252" t="s">
        <v>1806</v>
      </c>
      <c r="AN231" s="324"/>
      <c r="AO231" s="323"/>
      <c r="AP231" s="323"/>
      <c r="AQ231" s="323"/>
      <c r="AR231" s="323"/>
      <c r="AS231" s="323"/>
      <c r="AT231" s="252" t="s">
        <v>534</v>
      </c>
      <c r="AU231" s="321">
        <v>8060.0</v>
      </c>
      <c r="AV231" s="321">
        <v>4.0</v>
      </c>
      <c r="AW231" s="321">
        <v>2030.0</v>
      </c>
      <c r="AX231" s="252" t="s">
        <v>445</v>
      </c>
      <c r="AY231" s="252" t="s">
        <v>472</v>
      </c>
      <c r="AZ231" s="252" t="s">
        <v>426</v>
      </c>
    </row>
    <row r="232">
      <c r="A232" s="252" t="s">
        <v>1810</v>
      </c>
      <c r="B232" s="252" t="s">
        <v>1811</v>
      </c>
      <c r="C232" s="252" t="s">
        <v>410</v>
      </c>
      <c r="D232" s="252" t="s">
        <v>411</v>
      </c>
      <c r="E232" s="320">
        <v>45746.294444444444</v>
      </c>
      <c r="F232" s="321">
        <v>21900.0</v>
      </c>
      <c r="G232" s="252" t="s">
        <v>412</v>
      </c>
      <c r="H232" s="321">
        <v>21900.0</v>
      </c>
      <c r="I232" s="252" t="s">
        <v>412</v>
      </c>
      <c r="J232" s="252" t="s">
        <v>413</v>
      </c>
      <c r="K232" s="252" t="s">
        <v>414</v>
      </c>
      <c r="L232" s="252" t="s">
        <v>1812</v>
      </c>
      <c r="M232" s="252" t="s">
        <v>1812</v>
      </c>
      <c r="N232" s="252" t="s">
        <v>417</v>
      </c>
      <c r="O232" s="252" t="s">
        <v>418</v>
      </c>
      <c r="P232" s="252" t="s">
        <v>441</v>
      </c>
      <c r="Q232" s="252" t="s">
        <v>420</v>
      </c>
      <c r="R232" s="320">
        <v>45746.29236111111</v>
      </c>
      <c r="S232" s="323"/>
      <c r="T232" s="323"/>
      <c r="U232" s="252" t="s">
        <v>1813</v>
      </c>
      <c r="V232" s="324"/>
      <c r="W232" s="324"/>
      <c r="X232" s="324"/>
      <c r="Y232" s="324"/>
      <c r="Z232" s="324"/>
      <c r="AA232" s="324"/>
      <c r="AB232" s="252" t="s">
        <v>1814</v>
      </c>
      <c r="AC232" s="325">
        <v>9.079478004E9</v>
      </c>
      <c r="AD232" s="252" t="s">
        <v>1815</v>
      </c>
      <c r="AE232" s="321">
        <v>744600.0</v>
      </c>
      <c r="AF232" s="252" t="s">
        <v>412</v>
      </c>
      <c r="AG232" s="252" t="s">
        <v>873</v>
      </c>
      <c r="AH232" s="321">
        <v>34.0</v>
      </c>
      <c r="AI232" s="323"/>
      <c r="AJ232" s="252" t="s">
        <v>423</v>
      </c>
      <c r="AK232" s="329">
        <v>45775.0</v>
      </c>
      <c r="AL232" s="320">
        <v>45746.29236111111</v>
      </c>
      <c r="AM232" s="252" t="s">
        <v>1816</v>
      </c>
      <c r="AN232" s="324"/>
      <c r="AO232" s="323"/>
      <c r="AP232" s="323"/>
      <c r="AQ232" s="323"/>
      <c r="AR232" s="323"/>
      <c r="AS232" s="323"/>
      <c r="AT232" s="252" t="s">
        <v>534</v>
      </c>
      <c r="AU232" s="321">
        <v>3739.0</v>
      </c>
      <c r="AV232" s="321">
        <v>6.0</v>
      </c>
      <c r="AW232" s="321">
        <v>2028.0</v>
      </c>
      <c r="AX232" s="252" t="s">
        <v>568</v>
      </c>
      <c r="AY232" s="252" t="s">
        <v>1817</v>
      </c>
      <c r="AZ232" s="252" t="s">
        <v>426</v>
      </c>
    </row>
    <row r="233">
      <c r="A233" s="252" t="s">
        <v>1818</v>
      </c>
      <c r="B233" s="252" t="s">
        <v>1819</v>
      </c>
      <c r="C233" s="252" t="s">
        <v>410</v>
      </c>
      <c r="D233" s="252" t="s">
        <v>411</v>
      </c>
      <c r="E233" s="320">
        <v>45746.294444444444</v>
      </c>
      <c r="F233" s="321">
        <v>32780.0</v>
      </c>
      <c r="G233" s="252" t="s">
        <v>412</v>
      </c>
      <c r="H233" s="321">
        <v>32780.0</v>
      </c>
      <c r="I233" s="252" t="s">
        <v>412</v>
      </c>
      <c r="J233" s="252" t="s">
        <v>413</v>
      </c>
      <c r="K233" s="252" t="s">
        <v>414</v>
      </c>
      <c r="L233" s="252" t="s">
        <v>1820</v>
      </c>
      <c r="M233" s="252" t="s">
        <v>1820</v>
      </c>
      <c r="N233" s="252" t="s">
        <v>417</v>
      </c>
      <c r="O233" s="252" t="s">
        <v>418</v>
      </c>
      <c r="P233" s="252" t="s">
        <v>441</v>
      </c>
      <c r="Q233" s="252" t="s">
        <v>420</v>
      </c>
      <c r="R233" s="320">
        <v>45746.29236111111</v>
      </c>
      <c r="S233" s="323"/>
      <c r="T233" s="323"/>
      <c r="U233" s="252" t="s">
        <v>1821</v>
      </c>
      <c r="V233" s="324"/>
      <c r="W233" s="324"/>
      <c r="X233" s="324"/>
      <c r="Y233" s="324"/>
      <c r="Z233" s="324"/>
      <c r="AA233" s="324"/>
      <c r="AB233" s="252" t="s">
        <v>1822</v>
      </c>
      <c r="AC233" s="321">
        <v>8.048649934E9</v>
      </c>
      <c r="AD233" s="252" t="s">
        <v>1823</v>
      </c>
      <c r="AE233" s="321">
        <v>1081740.0</v>
      </c>
      <c r="AF233" s="252" t="s">
        <v>412</v>
      </c>
      <c r="AG233" s="252" t="s">
        <v>873</v>
      </c>
      <c r="AH233" s="321">
        <v>33.0</v>
      </c>
      <c r="AI233" s="323"/>
      <c r="AJ233" s="252" t="s">
        <v>423</v>
      </c>
      <c r="AK233" s="329">
        <v>45775.0</v>
      </c>
      <c r="AL233" s="320">
        <v>45746.29236111111</v>
      </c>
      <c r="AM233" s="252" t="s">
        <v>1824</v>
      </c>
      <c r="AN233" s="324"/>
      <c r="AO233" s="323"/>
      <c r="AP233" s="323"/>
      <c r="AQ233" s="323"/>
      <c r="AR233" s="323"/>
      <c r="AS233" s="323"/>
      <c r="AT233" s="252" t="s">
        <v>425</v>
      </c>
      <c r="AU233" s="321">
        <v>37.0</v>
      </c>
      <c r="AV233" s="321">
        <v>12.0</v>
      </c>
      <c r="AW233" s="321">
        <v>2025.0</v>
      </c>
      <c r="AX233" s="252" t="s">
        <v>445</v>
      </c>
      <c r="AY233" s="252" t="s">
        <v>560</v>
      </c>
      <c r="AZ233" s="252" t="s">
        <v>426</v>
      </c>
    </row>
    <row r="234">
      <c r="A234" s="252" t="s">
        <v>1825</v>
      </c>
      <c r="B234" s="252" t="s">
        <v>1826</v>
      </c>
      <c r="C234" s="252" t="s">
        <v>410</v>
      </c>
      <c r="D234" s="252" t="s">
        <v>411</v>
      </c>
      <c r="E234" s="320">
        <v>45746.294444444444</v>
      </c>
      <c r="F234" s="321">
        <v>21300.0</v>
      </c>
      <c r="G234" s="252" t="s">
        <v>412</v>
      </c>
      <c r="H234" s="321">
        <v>21300.0</v>
      </c>
      <c r="I234" s="252" t="s">
        <v>412</v>
      </c>
      <c r="J234" s="252" t="s">
        <v>413</v>
      </c>
      <c r="K234" s="252" t="s">
        <v>414</v>
      </c>
      <c r="L234" s="252" t="s">
        <v>1827</v>
      </c>
      <c r="M234" s="252" t="s">
        <v>1827</v>
      </c>
      <c r="N234" s="252" t="s">
        <v>417</v>
      </c>
      <c r="O234" s="252" t="s">
        <v>418</v>
      </c>
      <c r="P234" s="252" t="s">
        <v>441</v>
      </c>
      <c r="Q234" s="252" t="s">
        <v>420</v>
      </c>
      <c r="R234" s="320">
        <v>45746.29236111111</v>
      </c>
      <c r="S234" s="323"/>
      <c r="T234" s="323"/>
      <c r="U234" s="252" t="s">
        <v>1828</v>
      </c>
      <c r="V234" s="324"/>
      <c r="W234" s="324"/>
      <c r="X234" s="324"/>
      <c r="Y234" s="324"/>
      <c r="Z234" s="324"/>
      <c r="AA234" s="324"/>
      <c r="AB234" s="252" t="s">
        <v>1829</v>
      </c>
      <c r="AC234" s="328"/>
      <c r="AD234" s="252" t="s">
        <v>1830</v>
      </c>
      <c r="AE234" s="321">
        <v>639000.0</v>
      </c>
      <c r="AF234" s="252" t="s">
        <v>412</v>
      </c>
      <c r="AG234" s="252" t="s">
        <v>873</v>
      </c>
      <c r="AH234" s="321">
        <v>30.0</v>
      </c>
      <c r="AI234" s="323"/>
      <c r="AJ234" s="252" t="s">
        <v>423</v>
      </c>
      <c r="AK234" s="329">
        <v>45776.0</v>
      </c>
      <c r="AL234" s="320">
        <v>45746.29236111111</v>
      </c>
      <c r="AM234" s="252" t="s">
        <v>567</v>
      </c>
      <c r="AN234" s="324"/>
      <c r="AO234" s="323"/>
      <c r="AP234" s="323"/>
      <c r="AQ234" s="323"/>
      <c r="AR234" s="323"/>
      <c r="AS234" s="323"/>
      <c r="AT234" s="252" t="s">
        <v>534</v>
      </c>
      <c r="AU234" s="321">
        <v>4821.0</v>
      </c>
      <c r="AV234" s="321">
        <v>8.0</v>
      </c>
      <c r="AW234" s="321">
        <v>2028.0</v>
      </c>
      <c r="AX234" s="252" t="s">
        <v>568</v>
      </c>
      <c r="AY234" s="252" t="s">
        <v>569</v>
      </c>
      <c r="AZ234" s="252" t="s">
        <v>426</v>
      </c>
    </row>
    <row r="235">
      <c r="A235" s="252" t="s">
        <v>1831</v>
      </c>
      <c r="B235" s="252" t="s">
        <v>1832</v>
      </c>
      <c r="C235" s="252" t="s">
        <v>410</v>
      </c>
      <c r="D235" s="252" t="s">
        <v>411</v>
      </c>
      <c r="E235" s="320">
        <v>45746.294444444444</v>
      </c>
      <c r="F235" s="321">
        <v>21400.0</v>
      </c>
      <c r="G235" s="252" t="s">
        <v>412</v>
      </c>
      <c r="H235" s="321">
        <v>21400.0</v>
      </c>
      <c r="I235" s="252" t="s">
        <v>412</v>
      </c>
      <c r="J235" s="252" t="s">
        <v>413</v>
      </c>
      <c r="K235" s="252" t="s">
        <v>414</v>
      </c>
      <c r="L235" s="252" t="s">
        <v>1833</v>
      </c>
      <c r="M235" s="252" t="s">
        <v>1833</v>
      </c>
      <c r="N235" s="252" t="s">
        <v>417</v>
      </c>
      <c r="O235" s="252" t="s">
        <v>418</v>
      </c>
      <c r="P235" s="252" t="s">
        <v>441</v>
      </c>
      <c r="Q235" s="252" t="s">
        <v>420</v>
      </c>
      <c r="R235" s="320">
        <v>45746.29236111111</v>
      </c>
      <c r="S235" s="323"/>
      <c r="T235" s="323"/>
      <c r="U235" s="252" t="s">
        <v>1834</v>
      </c>
      <c r="V235" s="324"/>
      <c r="W235" s="324"/>
      <c r="X235" s="324"/>
      <c r="Y235" s="324"/>
      <c r="Z235" s="324"/>
      <c r="AA235" s="324"/>
      <c r="AB235" s="252" t="s">
        <v>1835</v>
      </c>
      <c r="AC235" s="325">
        <v>9.066693542E9</v>
      </c>
      <c r="AD235" s="252" t="s">
        <v>1836</v>
      </c>
      <c r="AE235" s="321">
        <v>749000.0</v>
      </c>
      <c r="AF235" s="252" t="s">
        <v>412</v>
      </c>
      <c r="AG235" s="252" t="s">
        <v>873</v>
      </c>
      <c r="AH235" s="321">
        <v>35.0</v>
      </c>
      <c r="AI235" s="323"/>
      <c r="AJ235" s="252" t="s">
        <v>423</v>
      </c>
      <c r="AK235" s="329">
        <v>45775.0</v>
      </c>
      <c r="AL235" s="320">
        <v>45746.29236111111</v>
      </c>
      <c r="AM235" s="252" t="s">
        <v>567</v>
      </c>
      <c r="AN235" s="324"/>
      <c r="AO235" s="323"/>
      <c r="AP235" s="323"/>
      <c r="AQ235" s="323"/>
      <c r="AR235" s="323"/>
      <c r="AS235" s="323"/>
      <c r="AT235" s="252" t="s">
        <v>534</v>
      </c>
      <c r="AU235" s="321">
        <v>7134.0</v>
      </c>
      <c r="AV235" s="321">
        <v>12.0</v>
      </c>
      <c r="AW235" s="321">
        <v>2028.0</v>
      </c>
      <c r="AX235" s="252" t="s">
        <v>568</v>
      </c>
      <c r="AY235" s="252" t="s">
        <v>569</v>
      </c>
      <c r="AZ235" s="252" t="s">
        <v>426</v>
      </c>
    </row>
    <row r="236">
      <c r="A236" s="252" t="s">
        <v>1837</v>
      </c>
      <c r="B236" s="252" t="s">
        <v>1838</v>
      </c>
      <c r="C236" s="252" t="s">
        <v>410</v>
      </c>
      <c r="D236" s="252" t="s">
        <v>411</v>
      </c>
      <c r="E236" s="320">
        <v>45746.294444444444</v>
      </c>
      <c r="F236" s="321">
        <v>16280.0</v>
      </c>
      <c r="G236" s="252" t="s">
        <v>412</v>
      </c>
      <c r="H236" s="321">
        <v>16280.0</v>
      </c>
      <c r="I236" s="252" t="s">
        <v>412</v>
      </c>
      <c r="J236" s="252" t="s">
        <v>413</v>
      </c>
      <c r="K236" s="252" t="s">
        <v>414</v>
      </c>
      <c r="L236" s="252" t="s">
        <v>1839</v>
      </c>
      <c r="M236" s="252" t="s">
        <v>1840</v>
      </c>
      <c r="N236" s="252" t="s">
        <v>417</v>
      </c>
      <c r="O236" s="252" t="s">
        <v>418</v>
      </c>
      <c r="P236" s="252" t="s">
        <v>431</v>
      </c>
      <c r="Q236" s="252" t="s">
        <v>420</v>
      </c>
      <c r="R236" s="320">
        <v>45746.29236111111</v>
      </c>
      <c r="S236" s="323"/>
      <c r="T236" s="323"/>
      <c r="U236" s="252" t="s">
        <v>1841</v>
      </c>
      <c r="V236" s="324"/>
      <c r="W236" s="324"/>
      <c r="X236" s="324"/>
      <c r="Y236" s="324"/>
      <c r="Z236" s="324"/>
      <c r="AA236" s="324"/>
      <c r="AB236" s="252" t="s">
        <v>1842</v>
      </c>
      <c r="AC236" s="321">
        <v>8.08849667E9</v>
      </c>
      <c r="AD236" s="252" t="s">
        <v>1843</v>
      </c>
      <c r="AE236" s="321">
        <v>700040.0</v>
      </c>
      <c r="AF236" s="252" t="s">
        <v>412</v>
      </c>
      <c r="AG236" s="252" t="s">
        <v>873</v>
      </c>
      <c r="AH236" s="321">
        <v>43.0</v>
      </c>
      <c r="AI236" s="323"/>
      <c r="AJ236" s="252" t="s">
        <v>423</v>
      </c>
      <c r="AK236" s="329">
        <v>45773.0</v>
      </c>
      <c r="AL236" s="320">
        <v>45746.29236111111</v>
      </c>
      <c r="AM236" s="252" t="s">
        <v>1844</v>
      </c>
      <c r="AN236" s="324"/>
      <c r="AO236" s="323"/>
      <c r="AP236" s="323"/>
      <c r="AQ236" s="323"/>
      <c r="AR236" s="323"/>
      <c r="AS236" s="323"/>
      <c r="AT236" s="252" t="s">
        <v>425</v>
      </c>
      <c r="AU236" s="321">
        <v>4485.0</v>
      </c>
      <c r="AV236" s="321">
        <v>2.0</v>
      </c>
      <c r="AW236" s="321">
        <v>2030.0</v>
      </c>
      <c r="AX236" s="252" t="s">
        <v>435</v>
      </c>
      <c r="AY236" s="252" t="s">
        <v>436</v>
      </c>
      <c r="AZ236" s="252" t="s">
        <v>426</v>
      </c>
    </row>
    <row r="237">
      <c r="A237" s="252" t="s">
        <v>1845</v>
      </c>
      <c r="B237" s="252" t="s">
        <v>1846</v>
      </c>
      <c r="C237" s="252" t="s">
        <v>410</v>
      </c>
      <c r="D237" s="252" t="s">
        <v>411</v>
      </c>
      <c r="E237" s="320">
        <v>45746.294444444444</v>
      </c>
      <c r="F237" s="321">
        <v>21900.0</v>
      </c>
      <c r="G237" s="252" t="s">
        <v>412</v>
      </c>
      <c r="H237" s="321">
        <v>21900.0</v>
      </c>
      <c r="I237" s="252" t="s">
        <v>412</v>
      </c>
      <c r="J237" s="252" t="s">
        <v>413</v>
      </c>
      <c r="K237" s="252" t="s">
        <v>414</v>
      </c>
      <c r="L237" s="252" t="s">
        <v>1847</v>
      </c>
      <c r="M237" s="252" t="s">
        <v>1847</v>
      </c>
      <c r="N237" s="252" t="s">
        <v>417</v>
      </c>
      <c r="O237" s="252" t="s">
        <v>418</v>
      </c>
      <c r="P237" s="252" t="s">
        <v>441</v>
      </c>
      <c r="Q237" s="252" t="s">
        <v>420</v>
      </c>
      <c r="R237" s="320">
        <v>45746.29236111111</v>
      </c>
      <c r="S237" s="323"/>
      <c r="T237" s="323"/>
      <c r="U237" s="252" t="s">
        <v>1848</v>
      </c>
      <c r="V237" s="324"/>
      <c r="W237" s="324"/>
      <c r="X237" s="324"/>
      <c r="Y237" s="324"/>
      <c r="Z237" s="324"/>
      <c r="AA237" s="324"/>
      <c r="AB237" s="252" t="s">
        <v>1849</v>
      </c>
      <c r="AC237" s="328"/>
      <c r="AD237" s="252" t="s">
        <v>1850</v>
      </c>
      <c r="AE237" s="321">
        <v>766500.0</v>
      </c>
      <c r="AF237" s="252" t="s">
        <v>412</v>
      </c>
      <c r="AG237" s="252" t="s">
        <v>873</v>
      </c>
      <c r="AH237" s="321">
        <v>35.0</v>
      </c>
      <c r="AI237" s="323"/>
      <c r="AJ237" s="252" t="s">
        <v>423</v>
      </c>
      <c r="AK237" s="329">
        <v>45773.0</v>
      </c>
      <c r="AL237" s="320">
        <v>45746.29236111111</v>
      </c>
      <c r="AM237" s="252" t="s">
        <v>567</v>
      </c>
      <c r="AN237" s="324"/>
      <c r="AO237" s="323"/>
      <c r="AP237" s="323"/>
      <c r="AQ237" s="323"/>
      <c r="AR237" s="323"/>
      <c r="AS237" s="323"/>
      <c r="AT237" s="252" t="s">
        <v>534</v>
      </c>
      <c r="AU237" s="321">
        <v>9930.0</v>
      </c>
      <c r="AV237" s="321">
        <v>12.0</v>
      </c>
      <c r="AW237" s="321">
        <v>2028.0</v>
      </c>
      <c r="AX237" s="252" t="s">
        <v>568</v>
      </c>
      <c r="AY237" s="252" t="s">
        <v>569</v>
      </c>
      <c r="AZ237" s="252" t="s">
        <v>426</v>
      </c>
    </row>
    <row r="238">
      <c r="A238" s="252" t="s">
        <v>1851</v>
      </c>
      <c r="B238" s="252" t="s">
        <v>1852</v>
      </c>
      <c r="C238" s="252" t="s">
        <v>410</v>
      </c>
      <c r="D238" s="252" t="s">
        <v>411</v>
      </c>
      <c r="E238" s="320">
        <v>45746.29305555556</v>
      </c>
      <c r="F238" s="321">
        <v>21700.0</v>
      </c>
      <c r="G238" s="252" t="s">
        <v>412</v>
      </c>
      <c r="H238" s="321">
        <v>21700.0</v>
      </c>
      <c r="I238" s="252" t="s">
        <v>412</v>
      </c>
      <c r="J238" s="252" t="s">
        <v>413</v>
      </c>
      <c r="K238" s="252" t="s">
        <v>414</v>
      </c>
      <c r="L238" s="252" t="s">
        <v>1853</v>
      </c>
      <c r="M238" s="252" t="s">
        <v>1853</v>
      </c>
      <c r="N238" s="252" t="s">
        <v>417</v>
      </c>
      <c r="O238" s="252" t="s">
        <v>418</v>
      </c>
      <c r="P238" s="252" t="s">
        <v>441</v>
      </c>
      <c r="Q238" s="252" t="s">
        <v>420</v>
      </c>
      <c r="R238" s="320">
        <v>45746.29236111111</v>
      </c>
      <c r="S238" s="323"/>
      <c r="T238" s="323"/>
      <c r="U238" s="252" t="s">
        <v>1854</v>
      </c>
      <c r="V238" s="324"/>
      <c r="W238" s="324"/>
      <c r="X238" s="324"/>
      <c r="Y238" s="324"/>
      <c r="Z238" s="324"/>
      <c r="AA238" s="324"/>
      <c r="AB238" s="252" t="s">
        <v>1855</v>
      </c>
      <c r="AC238" s="325">
        <v>8.091975065E9</v>
      </c>
      <c r="AD238" s="252" t="s">
        <v>1856</v>
      </c>
      <c r="AE238" s="321">
        <v>781200.0</v>
      </c>
      <c r="AF238" s="252" t="s">
        <v>412</v>
      </c>
      <c r="AG238" s="252" t="s">
        <v>873</v>
      </c>
      <c r="AH238" s="321">
        <v>36.0</v>
      </c>
      <c r="AI238" s="323"/>
      <c r="AJ238" s="252" t="s">
        <v>423</v>
      </c>
      <c r="AK238" s="329">
        <v>45775.0</v>
      </c>
      <c r="AL238" s="320">
        <v>45746.29236111111</v>
      </c>
      <c r="AM238" s="252" t="s">
        <v>1857</v>
      </c>
      <c r="AN238" s="324"/>
      <c r="AO238" s="323"/>
      <c r="AP238" s="323"/>
      <c r="AQ238" s="323"/>
      <c r="AR238" s="323"/>
      <c r="AS238" s="323"/>
      <c r="AT238" s="252" t="s">
        <v>534</v>
      </c>
      <c r="AU238" s="321">
        <v>3266.0</v>
      </c>
      <c r="AV238" s="321">
        <v>6.0</v>
      </c>
      <c r="AW238" s="321">
        <v>2028.0</v>
      </c>
      <c r="AX238" s="252" t="s">
        <v>568</v>
      </c>
      <c r="AY238" s="252" t="s">
        <v>569</v>
      </c>
      <c r="AZ238" s="252" t="s">
        <v>426</v>
      </c>
    </row>
    <row r="239">
      <c r="A239" s="252" t="s">
        <v>1858</v>
      </c>
      <c r="B239" s="252" t="s">
        <v>1859</v>
      </c>
      <c r="C239" s="252" t="s">
        <v>410</v>
      </c>
      <c r="D239" s="252" t="s">
        <v>411</v>
      </c>
      <c r="E239" s="320">
        <v>45746.248611111114</v>
      </c>
      <c r="F239" s="321">
        <v>9800.0</v>
      </c>
      <c r="G239" s="252" t="s">
        <v>412</v>
      </c>
      <c r="H239" s="321">
        <v>9800.0</v>
      </c>
      <c r="I239" s="252" t="s">
        <v>412</v>
      </c>
      <c r="J239" s="252" t="s">
        <v>413</v>
      </c>
      <c r="K239" s="252" t="s">
        <v>414</v>
      </c>
      <c r="L239" s="252" t="s">
        <v>1860</v>
      </c>
      <c r="M239" s="252" t="s">
        <v>1861</v>
      </c>
      <c r="N239" s="252" t="s">
        <v>417</v>
      </c>
      <c r="O239" s="252" t="s">
        <v>418</v>
      </c>
      <c r="P239" s="252" t="s">
        <v>812</v>
      </c>
      <c r="Q239" s="252" t="s">
        <v>420</v>
      </c>
      <c r="R239" s="320">
        <v>45746.248611111114</v>
      </c>
      <c r="S239" s="323"/>
      <c r="T239" s="323"/>
      <c r="U239" s="252" t="s">
        <v>1862</v>
      </c>
      <c r="V239" s="324"/>
      <c r="W239" s="324"/>
      <c r="X239" s="324"/>
      <c r="Y239" s="324"/>
      <c r="Z239" s="324"/>
      <c r="AA239" s="324"/>
      <c r="AB239" s="252" t="s">
        <v>1863</v>
      </c>
      <c r="AC239" s="325">
        <v>8.043050553E9</v>
      </c>
      <c r="AD239" s="324"/>
      <c r="AE239" s="324"/>
      <c r="AF239" s="324"/>
      <c r="AG239" s="324"/>
      <c r="AH239" s="324"/>
      <c r="AI239" s="323"/>
      <c r="AJ239" s="252" t="s">
        <v>423</v>
      </c>
      <c r="AK239" s="326"/>
      <c r="AL239" s="327"/>
      <c r="AM239" s="252" t="s">
        <v>1864</v>
      </c>
      <c r="AN239" s="324"/>
      <c r="AO239" s="323"/>
      <c r="AP239" s="323"/>
      <c r="AQ239" s="323"/>
      <c r="AR239" s="323"/>
      <c r="AS239" s="323"/>
      <c r="AT239" s="252" t="s">
        <v>425</v>
      </c>
      <c r="AU239" s="321">
        <v>1002.0</v>
      </c>
      <c r="AV239" s="321">
        <v>1.0</v>
      </c>
      <c r="AW239" s="321">
        <v>2028.0</v>
      </c>
      <c r="AX239" s="252" t="s">
        <v>816</v>
      </c>
      <c r="AY239" s="252" t="s">
        <v>930</v>
      </c>
      <c r="AZ239" s="252" t="s">
        <v>426</v>
      </c>
    </row>
    <row r="240">
      <c r="A240" s="252" t="s">
        <v>1865</v>
      </c>
      <c r="B240" s="252" t="s">
        <v>1859</v>
      </c>
      <c r="C240" s="252" t="s">
        <v>410</v>
      </c>
      <c r="D240" s="252" t="s">
        <v>411</v>
      </c>
      <c r="E240" s="320">
        <v>45746.24444444444</v>
      </c>
      <c r="F240" s="321">
        <v>2980.0</v>
      </c>
      <c r="G240" s="252" t="s">
        <v>412</v>
      </c>
      <c r="H240" s="321">
        <v>2980.0</v>
      </c>
      <c r="I240" s="252" t="s">
        <v>412</v>
      </c>
      <c r="J240" s="252" t="s">
        <v>413</v>
      </c>
      <c r="K240" s="252" t="s">
        <v>414</v>
      </c>
      <c r="L240" s="252" t="s">
        <v>1860</v>
      </c>
      <c r="M240" s="252" t="s">
        <v>1866</v>
      </c>
      <c r="N240" s="252" t="s">
        <v>417</v>
      </c>
      <c r="O240" s="252" t="s">
        <v>418</v>
      </c>
      <c r="P240" s="252" t="s">
        <v>812</v>
      </c>
      <c r="Q240" s="252" t="s">
        <v>420</v>
      </c>
      <c r="R240" s="320">
        <v>45746.24444444444</v>
      </c>
      <c r="S240" s="323"/>
      <c r="T240" s="323"/>
      <c r="U240" s="252" t="s">
        <v>1867</v>
      </c>
      <c r="V240" s="324"/>
      <c r="W240" s="324"/>
      <c r="X240" s="324"/>
      <c r="Y240" s="324"/>
      <c r="Z240" s="324"/>
      <c r="AA240" s="324"/>
      <c r="AB240" s="252" t="s">
        <v>1863</v>
      </c>
      <c r="AC240" s="325">
        <v>8.043050553E9</v>
      </c>
      <c r="AD240" s="324"/>
      <c r="AE240" s="324"/>
      <c r="AF240" s="324"/>
      <c r="AG240" s="324"/>
      <c r="AH240" s="324"/>
      <c r="AI240" s="323"/>
      <c r="AJ240" s="252" t="s">
        <v>423</v>
      </c>
      <c r="AK240" s="326"/>
      <c r="AL240" s="327"/>
      <c r="AM240" s="252" t="s">
        <v>1864</v>
      </c>
      <c r="AN240" s="324"/>
      <c r="AO240" s="323"/>
      <c r="AP240" s="323"/>
      <c r="AQ240" s="323"/>
      <c r="AR240" s="323"/>
      <c r="AS240" s="323"/>
      <c r="AT240" s="252" t="s">
        <v>425</v>
      </c>
      <c r="AU240" s="321">
        <v>1002.0</v>
      </c>
      <c r="AV240" s="321">
        <v>1.0</v>
      </c>
      <c r="AW240" s="321">
        <v>2028.0</v>
      </c>
      <c r="AX240" s="252" t="s">
        <v>816</v>
      </c>
      <c r="AY240" s="252" t="s">
        <v>930</v>
      </c>
      <c r="AZ240" s="252" t="s">
        <v>426</v>
      </c>
    </row>
    <row r="241">
      <c r="A241" s="252" t="s">
        <v>1868</v>
      </c>
      <c r="B241" s="252" t="s">
        <v>1869</v>
      </c>
      <c r="C241" s="252" t="s">
        <v>410</v>
      </c>
      <c r="D241" s="252" t="s">
        <v>411</v>
      </c>
      <c r="E241" s="320">
        <v>45746.225694444445</v>
      </c>
      <c r="F241" s="321">
        <v>2980.0</v>
      </c>
      <c r="G241" s="252" t="s">
        <v>412</v>
      </c>
      <c r="H241" s="321">
        <v>2980.0</v>
      </c>
      <c r="I241" s="252" t="s">
        <v>412</v>
      </c>
      <c r="J241" s="252" t="s">
        <v>413</v>
      </c>
      <c r="K241" s="252" t="s">
        <v>414</v>
      </c>
      <c r="L241" s="252" t="s">
        <v>1870</v>
      </c>
      <c r="M241" s="252" t="s">
        <v>1871</v>
      </c>
      <c r="N241" s="252" t="s">
        <v>417</v>
      </c>
      <c r="O241" s="252" t="s">
        <v>418</v>
      </c>
      <c r="P241" s="252" t="s">
        <v>441</v>
      </c>
      <c r="Q241" s="252" t="s">
        <v>420</v>
      </c>
      <c r="R241" s="320">
        <v>45746.22430555556</v>
      </c>
      <c r="S241" s="323"/>
      <c r="T241" s="323"/>
      <c r="U241" s="252" t="s">
        <v>1872</v>
      </c>
      <c r="V241" s="324"/>
      <c r="W241" s="324"/>
      <c r="X241" s="324"/>
      <c r="Y241" s="324"/>
      <c r="Z241" s="324"/>
      <c r="AA241" s="324"/>
      <c r="AB241" s="252" t="s">
        <v>1873</v>
      </c>
      <c r="AC241" s="325">
        <v>8.054460363E9</v>
      </c>
      <c r="AD241" s="324"/>
      <c r="AE241" s="324"/>
      <c r="AF241" s="324"/>
      <c r="AG241" s="324"/>
      <c r="AH241" s="324"/>
      <c r="AI241" s="323"/>
      <c r="AJ241" s="252" t="s">
        <v>423</v>
      </c>
      <c r="AK241" s="326"/>
      <c r="AL241" s="327"/>
      <c r="AM241" s="252" t="s">
        <v>1874</v>
      </c>
      <c r="AN241" s="324"/>
      <c r="AO241" s="323"/>
      <c r="AP241" s="323"/>
      <c r="AQ241" s="323"/>
      <c r="AR241" s="323"/>
      <c r="AS241" s="323"/>
      <c r="AT241" s="252" t="s">
        <v>425</v>
      </c>
      <c r="AU241" s="321">
        <v>9131.0</v>
      </c>
      <c r="AV241" s="321">
        <v>10.0</v>
      </c>
      <c r="AW241" s="321">
        <v>2027.0</v>
      </c>
      <c r="AX241" s="252" t="s">
        <v>445</v>
      </c>
      <c r="AY241" s="252" t="s">
        <v>480</v>
      </c>
      <c r="AZ241" s="252" t="s">
        <v>426</v>
      </c>
    </row>
    <row r="242">
      <c r="A242" s="252" t="s">
        <v>1875</v>
      </c>
      <c r="B242" s="252" t="s">
        <v>1876</v>
      </c>
      <c r="C242" s="252" t="s">
        <v>410</v>
      </c>
      <c r="D242" s="252" t="s">
        <v>411</v>
      </c>
      <c r="E242" s="320">
        <v>45746.19861111111</v>
      </c>
      <c r="F242" s="321">
        <v>2980.0</v>
      </c>
      <c r="G242" s="252" t="s">
        <v>412</v>
      </c>
      <c r="H242" s="321">
        <v>2980.0</v>
      </c>
      <c r="I242" s="252" t="s">
        <v>412</v>
      </c>
      <c r="J242" s="252" t="s">
        <v>413</v>
      </c>
      <c r="K242" s="252" t="s">
        <v>414</v>
      </c>
      <c r="L242" s="252" t="s">
        <v>1877</v>
      </c>
      <c r="M242" s="252" t="s">
        <v>1878</v>
      </c>
      <c r="N242" s="252" t="s">
        <v>417</v>
      </c>
      <c r="O242" s="252" t="s">
        <v>418</v>
      </c>
      <c r="P242" s="252" t="s">
        <v>441</v>
      </c>
      <c r="Q242" s="252" t="s">
        <v>420</v>
      </c>
      <c r="R242" s="320">
        <v>45746.197222222225</v>
      </c>
      <c r="S242" s="323"/>
      <c r="T242" s="323"/>
      <c r="U242" s="252" t="s">
        <v>1879</v>
      </c>
      <c r="V242" s="324"/>
      <c r="W242" s="324"/>
      <c r="X242" s="324"/>
      <c r="Y242" s="324"/>
      <c r="Z242" s="324"/>
      <c r="AA242" s="324"/>
      <c r="AB242" s="252" t="s">
        <v>1880</v>
      </c>
      <c r="AC242" s="325">
        <v>8.017607766E9</v>
      </c>
      <c r="AD242" s="324"/>
      <c r="AE242" s="324"/>
      <c r="AF242" s="324"/>
      <c r="AG242" s="324"/>
      <c r="AH242" s="324"/>
      <c r="AI242" s="323"/>
      <c r="AJ242" s="252" t="s">
        <v>423</v>
      </c>
      <c r="AK242" s="326"/>
      <c r="AL242" s="327"/>
      <c r="AM242" s="252" t="s">
        <v>1881</v>
      </c>
      <c r="AN242" s="324"/>
      <c r="AO242" s="323"/>
      <c r="AP242" s="323"/>
      <c r="AQ242" s="323"/>
      <c r="AR242" s="323"/>
      <c r="AS242" s="323"/>
      <c r="AT242" s="252" t="s">
        <v>425</v>
      </c>
      <c r="AU242" s="321">
        <v>3003.0</v>
      </c>
      <c r="AV242" s="321">
        <v>2.0</v>
      </c>
      <c r="AW242" s="321">
        <v>2028.0</v>
      </c>
      <c r="AX242" s="252" t="s">
        <v>435</v>
      </c>
      <c r="AY242" s="252" t="s">
        <v>504</v>
      </c>
      <c r="AZ242" s="252" t="s">
        <v>426</v>
      </c>
    </row>
    <row r="243">
      <c r="A243" s="252" t="s">
        <v>1882</v>
      </c>
      <c r="B243" s="252" t="s">
        <v>1883</v>
      </c>
      <c r="C243" s="252" t="s">
        <v>410</v>
      </c>
      <c r="D243" s="252" t="s">
        <v>411</v>
      </c>
      <c r="E243" s="320">
        <v>45746.157638888886</v>
      </c>
      <c r="F243" s="321">
        <v>2980.0</v>
      </c>
      <c r="G243" s="252" t="s">
        <v>412</v>
      </c>
      <c r="H243" s="321">
        <v>2980.0</v>
      </c>
      <c r="I243" s="252" t="s">
        <v>412</v>
      </c>
      <c r="J243" s="252" t="s">
        <v>413</v>
      </c>
      <c r="K243" s="252" t="s">
        <v>414</v>
      </c>
      <c r="L243" s="252" t="s">
        <v>1884</v>
      </c>
      <c r="M243" s="252" t="s">
        <v>1885</v>
      </c>
      <c r="N243" s="252" t="s">
        <v>417</v>
      </c>
      <c r="O243" s="252" t="s">
        <v>418</v>
      </c>
      <c r="P243" s="252" t="s">
        <v>441</v>
      </c>
      <c r="Q243" s="252" t="s">
        <v>420</v>
      </c>
      <c r="R243" s="320">
        <v>45746.15625</v>
      </c>
      <c r="S243" s="323"/>
      <c r="T243" s="323"/>
      <c r="U243" s="252" t="s">
        <v>1886</v>
      </c>
      <c r="V243" s="324"/>
      <c r="W243" s="324"/>
      <c r="X243" s="324"/>
      <c r="Y243" s="324"/>
      <c r="Z243" s="324"/>
      <c r="AA243" s="324"/>
      <c r="AB243" s="252" t="s">
        <v>1887</v>
      </c>
      <c r="AC243" s="325">
        <v>7.015982334E9</v>
      </c>
      <c r="AD243" s="323"/>
      <c r="AE243" s="323"/>
      <c r="AF243" s="323"/>
      <c r="AG243" s="323"/>
      <c r="AH243" s="323"/>
      <c r="AI243" s="323"/>
      <c r="AJ243" s="252" t="s">
        <v>423</v>
      </c>
      <c r="AK243" s="326"/>
      <c r="AL243" s="327"/>
      <c r="AM243" s="252" t="s">
        <v>1888</v>
      </c>
      <c r="AN243" s="324"/>
      <c r="AO243" s="323"/>
      <c r="AP243" s="323"/>
      <c r="AQ243" s="323"/>
      <c r="AR243" s="323"/>
      <c r="AS243" s="323"/>
      <c r="AT243" s="252" t="s">
        <v>425</v>
      </c>
      <c r="AU243" s="321">
        <v>1061.0</v>
      </c>
      <c r="AV243" s="321">
        <v>5.0</v>
      </c>
      <c r="AW243" s="321">
        <v>2029.0</v>
      </c>
      <c r="AX243" s="252" t="s">
        <v>445</v>
      </c>
      <c r="AY243" s="252" t="s">
        <v>938</v>
      </c>
      <c r="AZ243" s="252" t="s">
        <v>426</v>
      </c>
    </row>
    <row r="244">
      <c r="A244" s="252" t="s">
        <v>1889</v>
      </c>
      <c r="B244" s="252" t="s">
        <v>1890</v>
      </c>
      <c r="C244" s="252" t="s">
        <v>410</v>
      </c>
      <c r="D244" s="252" t="s">
        <v>411</v>
      </c>
      <c r="E244" s="320">
        <v>45746.03402777778</v>
      </c>
      <c r="F244" s="321">
        <v>2980.0</v>
      </c>
      <c r="G244" s="252" t="s">
        <v>412</v>
      </c>
      <c r="H244" s="321">
        <v>2980.0</v>
      </c>
      <c r="I244" s="252" t="s">
        <v>412</v>
      </c>
      <c r="J244" s="252" t="s">
        <v>413</v>
      </c>
      <c r="K244" s="252" t="s">
        <v>414</v>
      </c>
      <c r="L244" s="252" t="s">
        <v>1891</v>
      </c>
      <c r="M244" s="252" t="s">
        <v>1892</v>
      </c>
      <c r="N244" s="252" t="s">
        <v>417</v>
      </c>
      <c r="O244" s="252" t="s">
        <v>418</v>
      </c>
      <c r="P244" s="252" t="s">
        <v>441</v>
      </c>
      <c r="Q244" s="252" t="s">
        <v>420</v>
      </c>
      <c r="R244" s="320">
        <v>45746.03194444445</v>
      </c>
      <c r="S244" s="323"/>
      <c r="T244" s="323"/>
      <c r="U244" s="252" t="s">
        <v>1893</v>
      </c>
      <c r="V244" s="324"/>
      <c r="W244" s="324"/>
      <c r="X244" s="324"/>
      <c r="Y244" s="324"/>
      <c r="Z244" s="324"/>
      <c r="AA244" s="324"/>
      <c r="AB244" s="252" t="s">
        <v>1894</v>
      </c>
      <c r="AC244" s="325">
        <v>9.019520432E9</v>
      </c>
      <c r="AD244" s="324"/>
      <c r="AE244" s="324"/>
      <c r="AF244" s="324"/>
      <c r="AG244" s="324"/>
      <c r="AH244" s="324"/>
      <c r="AI244" s="323"/>
      <c r="AJ244" s="252" t="s">
        <v>423</v>
      </c>
      <c r="AK244" s="326"/>
      <c r="AL244" s="327"/>
      <c r="AM244" s="252" t="s">
        <v>1895</v>
      </c>
      <c r="AN244" s="324"/>
      <c r="AO244" s="323"/>
      <c r="AP244" s="323"/>
      <c r="AQ244" s="323"/>
      <c r="AR244" s="323"/>
      <c r="AS244" s="323"/>
      <c r="AT244" s="252" t="s">
        <v>425</v>
      </c>
      <c r="AU244" s="321">
        <v>1134.0</v>
      </c>
      <c r="AV244" s="321">
        <v>6.0</v>
      </c>
      <c r="AW244" s="321">
        <v>2026.0</v>
      </c>
      <c r="AX244" s="252" t="s">
        <v>445</v>
      </c>
      <c r="AY244" s="252" t="s">
        <v>472</v>
      </c>
      <c r="AZ244" s="252" t="s">
        <v>426</v>
      </c>
    </row>
    <row r="245">
      <c r="A245" s="252" t="s">
        <v>860</v>
      </c>
      <c r="B245" s="252" t="s">
        <v>861</v>
      </c>
      <c r="C245" s="252" t="s">
        <v>410</v>
      </c>
      <c r="D245" s="252" t="s">
        <v>411</v>
      </c>
      <c r="E245" s="320">
        <v>45745.98333333333</v>
      </c>
      <c r="F245" s="321">
        <v>9800.0</v>
      </c>
      <c r="G245" s="252" t="s">
        <v>412</v>
      </c>
      <c r="H245" s="321">
        <v>9800.0</v>
      </c>
      <c r="I245" s="252" t="s">
        <v>412</v>
      </c>
      <c r="J245" s="252" t="s">
        <v>413</v>
      </c>
      <c r="K245" s="252" t="s">
        <v>414</v>
      </c>
      <c r="L245" s="252" t="s">
        <v>862</v>
      </c>
      <c r="M245" s="252" t="s">
        <v>863</v>
      </c>
      <c r="N245" s="252" t="s">
        <v>417</v>
      </c>
      <c r="O245" s="252" t="s">
        <v>418</v>
      </c>
      <c r="P245" s="252" t="s">
        <v>441</v>
      </c>
      <c r="Q245" s="252" t="s">
        <v>420</v>
      </c>
      <c r="R245" s="320">
        <v>45745.981944444444</v>
      </c>
      <c r="S245" s="323"/>
      <c r="T245" s="323"/>
      <c r="U245" s="252" t="s">
        <v>864</v>
      </c>
      <c r="V245" s="324"/>
      <c r="W245" s="324"/>
      <c r="X245" s="324"/>
      <c r="Y245" s="324"/>
      <c r="Z245" s="324"/>
      <c r="AA245" s="324"/>
      <c r="AB245" s="252" t="s">
        <v>865</v>
      </c>
      <c r="AC245" s="325">
        <v>8.053229678E9</v>
      </c>
      <c r="AD245" s="324"/>
      <c r="AE245" s="324"/>
      <c r="AF245" s="324"/>
      <c r="AG245" s="324"/>
      <c r="AH245" s="324"/>
      <c r="AI245" s="323"/>
      <c r="AJ245" s="252" t="s">
        <v>423</v>
      </c>
      <c r="AK245" s="326"/>
      <c r="AL245" s="327"/>
      <c r="AM245" s="252" t="s">
        <v>866</v>
      </c>
      <c r="AN245" s="324"/>
      <c r="AO245" s="323"/>
      <c r="AP245" s="323"/>
      <c r="AQ245" s="323"/>
      <c r="AR245" s="323"/>
      <c r="AS245" s="323"/>
      <c r="AT245" s="252" t="s">
        <v>534</v>
      </c>
      <c r="AU245" s="321">
        <v>9031.0</v>
      </c>
      <c r="AV245" s="321">
        <v>6.0</v>
      </c>
      <c r="AW245" s="321">
        <v>2027.0</v>
      </c>
      <c r="AX245" s="252" t="s">
        <v>445</v>
      </c>
      <c r="AY245" s="252" t="s">
        <v>535</v>
      </c>
      <c r="AZ245" s="252" t="s">
        <v>426</v>
      </c>
    </row>
    <row r="246">
      <c r="A246" s="252" t="s">
        <v>1896</v>
      </c>
      <c r="B246" s="252" t="s">
        <v>861</v>
      </c>
      <c r="C246" s="252" t="s">
        <v>410</v>
      </c>
      <c r="D246" s="252" t="s">
        <v>411</v>
      </c>
      <c r="E246" s="320">
        <v>45745.98263888889</v>
      </c>
      <c r="F246" s="321">
        <v>2980.0</v>
      </c>
      <c r="G246" s="252" t="s">
        <v>412</v>
      </c>
      <c r="H246" s="321">
        <v>2980.0</v>
      </c>
      <c r="I246" s="252" t="s">
        <v>412</v>
      </c>
      <c r="J246" s="252" t="s">
        <v>413</v>
      </c>
      <c r="K246" s="252" t="s">
        <v>414</v>
      </c>
      <c r="L246" s="252" t="s">
        <v>862</v>
      </c>
      <c r="M246" s="252" t="s">
        <v>1897</v>
      </c>
      <c r="N246" s="252" t="s">
        <v>417</v>
      </c>
      <c r="O246" s="252" t="s">
        <v>418</v>
      </c>
      <c r="P246" s="252" t="s">
        <v>441</v>
      </c>
      <c r="Q246" s="252" t="s">
        <v>420</v>
      </c>
      <c r="R246" s="320">
        <v>45745.98125</v>
      </c>
      <c r="S246" s="323"/>
      <c r="T246" s="323"/>
      <c r="U246" s="252" t="s">
        <v>1898</v>
      </c>
      <c r="V246" s="324"/>
      <c r="W246" s="324"/>
      <c r="X246" s="324"/>
      <c r="Y246" s="324"/>
      <c r="Z246" s="324"/>
      <c r="AA246" s="324"/>
      <c r="AB246" s="252" t="s">
        <v>865</v>
      </c>
      <c r="AC246" s="325">
        <v>8.053229678E9</v>
      </c>
      <c r="AD246" s="324"/>
      <c r="AE246" s="324"/>
      <c r="AF246" s="324"/>
      <c r="AG246" s="324"/>
      <c r="AH246" s="324"/>
      <c r="AI246" s="323"/>
      <c r="AJ246" s="252" t="s">
        <v>423</v>
      </c>
      <c r="AK246" s="326"/>
      <c r="AL246" s="327"/>
      <c r="AM246" s="252" t="s">
        <v>866</v>
      </c>
      <c r="AN246" s="324"/>
      <c r="AO246" s="323"/>
      <c r="AP246" s="323"/>
      <c r="AQ246" s="323"/>
      <c r="AR246" s="323"/>
      <c r="AS246" s="323"/>
      <c r="AT246" s="252" t="s">
        <v>534</v>
      </c>
      <c r="AU246" s="321">
        <v>9031.0</v>
      </c>
      <c r="AV246" s="321">
        <v>6.0</v>
      </c>
      <c r="AW246" s="321">
        <v>2027.0</v>
      </c>
      <c r="AX246" s="252" t="s">
        <v>445</v>
      </c>
      <c r="AY246" s="252" t="s">
        <v>535</v>
      </c>
      <c r="AZ246" s="252" t="s">
        <v>426</v>
      </c>
    </row>
    <row r="247">
      <c r="A247" s="252" t="s">
        <v>1899</v>
      </c>
      <c r="B247" s="252" t="s">
        <v>1900</v>
      </c>
      <c r="C247" s="252" t="s">
        <v>410</v>
      </c>
      <c r="D247" s="252" t="s">
        <v>411</v>
      </c>
      <c r="E247" s="320">
        <v>45745.96666666667</v>
      </c>
      <c r="F247" s="321">
        <v>2980.0</v>
      </c>
      <c r="G247" s="252" t="s">
        <v>412</v>
      </c>
      <c r="H247" s="321">
        <v>2980.0</v>
      </c>
      <c r="I247" s="252" t="s">
        <v>412</v>
      </c>
      <c r="J247" s="252" t="s">
        <v>413</v>
      </c>
      <c r="K247" s="252" t="s">
        <v>414</v>
      </c>
      <c r="L247" s="252" t="s">
        <v>1901</v>
      </c>
      <c r="M247" s="252" t="s">
        <v>1902</v>
      </c>
      <c r="N247" s="252" t="s">
        <v>417</v>
      </c>
      <c r="O247" s="252" t="s">
        <v>418</v>
      </c>
      <c r="P247" s="252" t="s">
        <v>441</v>
      </c>
      <c r="Q247" s="252" t="s">
        <v>420</v>
      </c>
      <c r="R247" s="320">
        <v>45745.96527777778</v>
      </c>
      <c r="S247" s="323"/>
      <c r="T247" s="323"/>
      <c r="U247" s="252" t="s">
        <v>1903</v>
      </c>
      <c r="V247" s="324"/>
      <c r="W247" s="324"/>
      <c r="X247" s="324"/>
      <c r="Y247" s="324"/>
      <c r="Z247" s="324"/>
      <c r="AA247" s="324"/>
      <c r="AB247" s="252" t="s">
        <v>1904</v>
      </c>
      <c r="AC247" s="325">
        <v>7.045640496E9</v>
      </c>
      <c r="AD247" s="324"/>
      <c r="AE247" s="324"/>
      <c r="AF247" s="324"/>
      <c r="AG247" s="324"/>
      <c r="AH247" s="324"/>
      <c r="AI247" s="323"/>
      <c r="AJ247" s="252" t="s">
        <v>423</v>
      </c>
      <c r="AK247" s="326"/>
      <c r="AL247" s="327"/>
      <c r="AM247" s="252" t="s">
        <v>1905</v>
      </c>
      <c r="AN247" s="324"/>
      <c r="AO247" s="324"/>
      <c r="AP247" s="323"/>
      <c r="AQ247" s="323"/>
      <c r="AR247" s="323"/>
      <c r="AS247" s="323"/>
      <c r="AT247" s="252" t="s">
        <v>425</v>
      </c>
      <c r="AU247" s="321">
        <v>8693.0</v>
      </c>
      <c r="AV247" s="321">
        <v>8.0</v>
      </c>
      <c r="AW247" s="321">
        <v>2026.0</v>
      </c>
      <c r="AX247" s="252" t="s">
        <v>445</v>
      </c>
      <c r="AY247" s="252" t="s">
        <v>480</v>
      </c>
      <c r="AZ247" s="252" t="s">
        <v>426</v>
      </c>
    </row>
    <row r="248">
      <c r="A248" s="252" t="s">
        <v>1906</v>
      </c>
      <c r="B248" s="252" t="s">
        <v>1907</v>
      </c>
      <c r="C248" s="252" t="s">
        <v>410</v>
      </c>
      <c r="D248" s="252" t="s">
        <v>411</v>
      </c>
      <c r="E248" s="320">
        <v>45745.92847222222</v>
      </c>
      <c r="F248" s="321">
        <v>9800.0</v>
      </c>
      <c r="G248" s="252" t="s">
        <v>412</v>
      </c>
      <c r="H248" s="321">
        <v>9800.0</v>
      </c>
      <c r="I248" s="252" t="s">
        <v>412</v>
      </c>
      <c r="J248" s="252" t="s">
        <v>413</v>
      </c>
      <c r="K248" s="252" t="s">
        <v>414</v>
      </c>
      <c r="L248" s="252" t="s">
        <v>1908</v>
      </c>
      <c r="M248" s="252" t="s">
        <v>1909</v>
      </c>
      <c r="N248" s="252" t="s">
        <v>417</v>
      </c>
      <c r="O248" s="252" t="s">
        <v>418</v>
      </c>
      <c r="P248" s="252" t="s">
        <v>441</v>
      </c>
      <c r="Q248" s="252" t="s">
        <v>420</v>
      </c>
      <c r="R248" s="320">
        <v>45745.92569444444</v>
      </c>
      <c r="S248" s="323"/>
      <c r="T248" s="323"/>
      <c r="U248" s="252" t="s">
        <v>1910</v>
      </c>
      <c r="V248" s="324"/>
      <c r="W248" s="324"/>
      <c r="X248" s="324"/>
      <c r="Y248" s="324"/>
      <c r="Z248" s="324"/>
      <c r="AA248" s="324"/>
      <c r="AB248" s="252" t="s">
        <v>1911</v>
      </c>
      <c r="AC248" s="325">
        <v>9.062435562E9</v>
      </c>
      <c r="AD248" s="324"/>
      <c r="AE248" s="324"/>
      <c r="AF248" s="324"/>
      <c r="AG248" s="324"/>
      <c r="AH248" s="324"/>
      <c r="AI248" s="323"/>
      <c r="AJ248" s="252" t="s">
        <v>423</v>
      </c>
      <c r="AK248" s="326"/>
      <c r="AL248" s="327"/>
      <c r="AM248" s="252" t="s">
        <v>1912</v>
      </c>
      <c r="AN248" s="324"/>
      <c r="AO248" s="324"/>
      <c r="AP248" s="323"/>
      <c r="AQ248" s="323"/>
      <c r="AR248" s="323"/>
      <c r="AS248" s="323"/>
      <c r="AT248" s="252" t="s">
        <v>534</v>
      </c>
      <c r="AU248" s="321">
        <v>9445.0</v>
      </c>
      <c r="AV248" s="321">
        <v>8.0</v>
      </c>
      <c r="AW248" s="321">
        <v>2027.0</v>
      </c>
      <c r="AX248" s="252" t="s">
        <v>445</v>
      </c>
      <c r="AY248" s="252" t="s">
        <v>723</v>
      </c>
      <c r="AZ248" s="252" t="s">
        <v>426</v>
      </c>
    </row>
    <row r="249">
      <c r="A249" s="252" t="s">
        <v>1913</v>
      </c>
      <c r="B249" s="252" t="s">
        <v>1907</v>
      </c>
      <c r="C249" s="252" t="s">
        <v>410</v>
      </c>
      <c r="D249" s="252" t="s">
        <v>411</v>
      </c>
      <c r="E249" s="320">
        <v>45745.92152777778</v>
      </c>
      <c r="F249" s="321">
        <v>2980.0</v>
      </c>
      <c r="G249" s="252" t="s">
        <v>412</v>
      </c>
      <c r="H249" s="321">
        <v>2980.0</v>
      </c>
      <c r="I249" s="252" t="s">
        <v>412</v>
      </c>
      <c r="J249" s="252" t="s">
        <v>413</v>
      </c>
      <c r="K249" s="252" t="s">
        <v>414</v>
      </c>
      <c r="L249" s="252" t="s">
        <v>1908</v>
      </c>
      <c r="M249" s="252" t="s">
        <v>1914</v>
      </c>
      <c r="N249" s="252" t="s">
        <v>417</v>
      </c>
      <c r="O249" s="252" t="s">
        <v>418</v>
      </c>
      <c r="P249" s="252" t="s">
        <v>441</v>
      </c>
      <c r="Q249" s="252" t="s">
        <v>420</v>
      </c>
      <c r="R249" s="320">
        <v>45745.919444444444</v>
      </c>
      <c r="S249" s="323"/>
      <c r="T249" s="323"/>
      <c r="U249" s="252" t="s">
        <v>1915</v>
      </c>
      <c r="V249" s="324"/>
      <c r="W249" s="324"/>
      <c r="X249" s="324"/>
      <c r="Y249" s="324"/>
      <c r="Z249" s="324"/>
      <c r="AA249" s="324"/>
      <c r="AB249" s="252" t="s">
        <v>1911</v>
      </c>
      <c r="AC249" s="325">
        <v>9.062435562E9</v>
      </c>
      <c r="AD249" s="324"/>
      <c r="AE249" s="324"/>
      <c r="AF249" s="324"/>
      <c r="AG249" s="324"/>
      <c r="AH249" s="324"/>
      <c r="AI249" s="323"/>
      <c r="AJ249" s="252" t="s">
        <v>423</v>
      </c>
      <c r="AK249" s="326"/>
      <c r="AL249" s="327"/>
      <c r="AM249" s="252" t="s">
        <v>1912</v>
      </c>
      <c r="AN249" s="324"/>
      <c r="AO249" s="323"/>
      <c r="AP249" s="323"/>
      <c r="AQ249" s="323"/>
      <c r="AR249" s="323"/>
      <c r="AS249" s="323"/>
      <c r="AT249" s="252" t="s">
        <v>534</v>
      </c>
      <c r="AU249" s="321">
        <v>9445.0</v>
      </c>
      <c r="AV249" s="321">
        <v>8.0</v>
      </c>
      <c r="AW249" s="321">
        <v>2027.0</v>
      </c>
      <c r="AX249" s="252" t="s">
        <v>445</v>
      </c>
      <c r="AY249" s="252" t="s">
        <v>723</v>
      </c>
      <c r="AZ249" s="252" t="s">
        <v>426</v>
      </c>
    </row>
    <row r="250">
      <c r="A250" s="252" t="s">
        <v>1916</v>
      </c>
      <c r="B250" s="252" t="s">
        <v>1917</v>
      </c>
      <c r="C250" s="252" t="s">
        <v>410</v>
      </c>
      <c r="D250" s="252" t="s">
        <v>411</v>
      </c>
      <c r="E250" s="320">
        <v>45745.82430555556</v>
      </c>
      <c r="F250" s="321">
        <v>9800.0</v>
      </c>
      <c r="G250" s="252" t="s">
        <v>412</v>
      </c>
      <c r="H250" s="321">
        <v>9800.0</v>
      </c>
      <c r="I250" s="252" t="s">
        <v>412</v>
      </c>
      <c r="J250" s="252" t="s">
        <v>413</v>
      </c>
      <c r="K250" s="252" t="s">
        <v>414</v>
      </c>
      <c r="L250" s="252" t="s">
        <v>1918</v>
      </c>
      <c r="M250" s="252" t="s">
        <v>1919</v>
      </c>
      <c r="N250" s="252" t="s">
        <v>417</v>
      </c>
      <c r="O250" s="252" t="s">
        <v>418</v>
      </c>
      <c r="P250" s="252" t="s">
        <v>441</v>
      </c>
      <c r="Q250" s="252" t="s">
        <v>420</v>
      </c>
      <c r="R250" s="320">
        <v>45745.822916666664</v>
      </c>
      <c r="S250" s="323"/>
      <c r="T250" s="323"/>
      <c r="U250" s="252" t="s">
        <v>1920</v>
      </c>
      <c r="V250" s="324"/>
      <c r="W250" s="324"/>
      <c r="X250" s="324"/>
      <c r="Y250" s="324"/>
      <c r="Z250" s="324"/>
      <c r="AA250" s="324"/>
      <c r="AB250" s="252" t="s">
        <v>1921</v>
      </c>
      <c r="AC250" s="325">
        <v>8.027702494E9</v>
      </c>
      <c r="AD250" s="324"/>
      <c r="AE250" s="324"/>
      <c r="AF250" s="324"/>
      <c r="AG250" s="324"/>
      <c r="AH250" s="324"/>
      <c r="AI250" s="323"/>
      <c r="AJ250" s="252" t="s">
        <v>423</v>
      </c>
      <c r="AK250" s="326"/>
      <c r="AL250" s="327"/>
      <c r="AM250" s="252" t="s">
        <v>1922</v>
      </c>
      <c r="AN250" s="324"/>
      <c r="AO250" s="323"/>
      <c r="AP250" s="323"/>
      <c r="AQ250" s="323"/>
      <c r="AR250" s="323"/>
      <c r="AS250" s="323"/>
      <c r="AT250" s="252" t="s">
        <v>425</v>
      </c>
      <c r="AU250" s="321">
        <v>2077.0</v>
      </c>
      <c r="AV250" s="321">
        <v>1.0</v>
      </c>
      <c r="AW250" s="321">
        <v>2032.0</v>
      </c>
      <c r="AX250" s="252" t="s">
        <v>445</v>
      </c>
      <c r="AY250" s="252" t="s">
        <v>472</v>
      </c>
      <c r="AZ250" s="252" t="s">
        <v>426</v>
      </c>
    </row>
    <row r="251">
      <c r="A251" s="252" t="s">
        <v>1923</v>
      </c>
      <c r="B251" s="252" t="s">
        <v>1924</v>
      </c>
      <c r="C251" s="252" t="s">
        <v>410</v>
      </c>
      <c r="D251" s="252" t="s">
        <v>411</v>
      </c>
      <c r="E251" s="320">
        <v>45745.822916666664</v>
      </c>
      <c r="F251" s="321">
        <v>2980.0</v>
      </c>
      <c r="G251" s="252" t="s">
        <v>412</v>
      </c>
      <c r="H251" s="321">
        <v>2980.0</v>
      </c>
      <c r="I251" s="252" t="s">
        <v>412</v>
      </c>
      <c r="J251" s="252" t="s">
        <v>413</v>
      </c>
      <c r="K251" s="252" t="s">
        <v>414</v>
      </c>
      <c r="L251" s="252" t="s">
        <v>1925</v>
      </c>
      <c r="M251" s="252" t="s">
        <v>1926</v>
      </c>
      <c r="N251" s="252" t="s">
        <v>417</v>
      </c>
      <c r="O251" s="252" t="s">
        <v>418</v>
      </c>
      <c r="P251" s="252" t="s">
        <v>441</v>
      </c>
      <c r="Q251" s="252" t="s">
        <v>420</v>
      </c>
      <c r="R251" s="320">
        <v>45745.82083333333</v>
      </c>
      <c r="S251" s="323"/>
      <c r="T251" s="323"/>
      <c r="U251" s="252" t="s">
        <v>1927</v>
      </c>
      <c r="V251" s="324"/>
      <c r="W251" s="324"/>
      <c r="X251" s="324"/>
      <c r="Y251" s="324"/>
      <c r="Z251" s="324"/>
      <c r="AA251" s="324"/>
      <c r="AB251" s="252" t="s">
        <v>1928</v>
      </c>
      <c r="AC251" s="325">
        <v>8.030994708E9</v>
      </c>
      <c r="AD251" s="324"/>
      <c r="AE251" s="324"/>
      <c r="AF251" s="324"/>
      <c r="AG251" s="324"/>
      <c r="AH251" s="324"/>
      <c r="AI251" s="323"/>
      <c r="AJ251" s="252" t="s">
        <v>423</v>
      </c>
      <c r="AK251" s="326"/>
      <c r="AL251" s="327"/>
      <c r="AM251" s="252" t="s">
        <v>1929</v>
      </c>
      <c r="AN251" s="324"/>
      <c r="AO251" s="323"/>
      <c r="AP251" s="323"/>
      <c r="AQ251" s="323"/>
      <c r="AR251" s="323"/>
      <c r="AS251" s="323"/>
      <c r="AT251" s="252" t="s">
        <v>425</v>
      </c>
      <c r="AU251" s="321">
        <v>7112.0</v>
      </c>
      <c r="AV251" s="321">
        <v>10.0</v>
      </c>
      <c r="AW251" s="321">
        <v>2025.0</v>
      </c>
      <c r="AX251" s="252" t="s">
        <v>445</v>
      </c>
      <c r="AY251" s="252" t="s">
        <v>472</v>
      </c>
      <c r="AZ251" s="252" t="s">
        <v>426</v>
      </c>
    </row>
    <row r="252">
      <c r="A252" s="252" t="s">
        <v>1930</v>
      </c>
      <c r="B252" s="252" t="s">
        <v>1917</v>
      </c>
      <c r="C252" s="252" t="s">
        <v>410</v>
      </c>
      <c r="D252" s="252" t="s">
        <v>411</v>
      </c>
      <c r="E252" s="320">
        <v>45745.82152777778</v>
      </c>
      <c r="F252" s="321">
        <v>2980.0</v>
      </c>
      <c r="G252" s="252" t="s">
        <v>412</v>
      </c>
      <c r="H252" s="321">
        <v>2980.0</v>
      </c>
      <c r="I252" s="252" t="s">
        <v>412</v>
      </c>
      <c r="J252" s="252" t="s">
        <v>413</v>
      </c>
      <c r="K252" s="252" t="s">
        <v>414</v>
      </c>
      <c r="L252" s="252" t="s">
        <v>1918</v>
      </c>
      <c r="M252" s="252" t="s">
        <v>1931</v>
      </c>
      <c r="N252" s="252" t="s">
        <v>417</v>
      </c>
      <c r="O252" s="252" t="s">
        <v>418</v>
      </c>
      <c r="P252" s="252" t="s">
        <v>441</v>
      </c>
      <c r="Q252" s="252" t="s">
        <v>420</v>
      </c>
      <c r="R252" s="320">
        <v>45745.82013888889</v>
      </c>
      <c r="S252" s="323"/>
      <c r="T252" s="323"/>
      <c r="U252" s="252" t="s">
        <v>1932</v>
      </c>
      <c r="V252" s="324"/>
      <c r="W252" s="324"/>
      <c r="X252" s="324"/>
      <c r="Y252" s="324"/>
      <c r="Z252" s="324"/>
      <c r="AA252" s="324"/>
      <c r="AB252" s="252" t="s">
        <v>1921</v>
      </c>
      <c r="AC252" s="325">
        <v>8.027702494E9</v>
      </c>
      <c r="AD252" s="324"/>
      <c r="AE252" s="324"/>
      <c r="AF252" s="324"/>
      <c r="AG252" s="324"/>
      <c r="AH252" s="324"/>
      <c r="AI252" s="323"/>
      <c r="AJ252" s="252" t="s">
        <v>423</v>
      </c>
      <c r="AK252" s="326"/>
      <c r="AL252" s="327"/>
      <c r="AM252" s="252" t="s">
        <v>1922</v>
      </c>
      <c r="AN252" s="324"/>
      <c r="AO252" s="323"/>
      <c r="AP252" s="323"/>
      <c r="AQ252" s="323"/>
      <c r="AR252" s="323"/>
      <c r="AS252" s="323"/>
      <c r="AT252" s="252" t="s">
        <v>425</v>
      </c>
      <c r="AU252" s="321">
        <v>2077.0</v>
      </c>
      <c r="AV252" s="321">
        <v>1.0</v>
      </c>
      <c r="AW252" s="321">
        <v>2032.0</v>
      </c>
      <c r="AX252" s="252" t="s">
        <v>445</v>
      </c>
      <c r="AY252" s="252" t="s">
        <v>472</v>
      </c>
      <c r="AZ252" s="252" t="s">
        <v>426</v>
      </c>
    </row>
    <row r="253">
      <c r="A253" s="252" t="s">
        <v>1933</v>
      </c>
      <c r="B253" s="252" t="s">
        <v>1934</v>
      </c>
      <c r="C253" s="252" t="s">
        <v>410</v>
      </c>
      <c r="D253" s="252" t="s">
        <v>411</v>
      </c>
      <c r="E253" s="320">
        <v>45745.82083333333</v>
      </c>
      <c r="F253" s="321">
        <v>2980.0</v>
      </c>
      <c r="G253" s="252" t="s">
        <v>412</v>
      </c>
      <c r="H253" s="321">
        <v>2980.0</v>
      </c>
      <c r="I253" s="252" t="s">
        <v>412</v>
      </c>
      <c r="J253" s="252" t="s">
        <v>413</v>
      </c>
      <c r="K253" s="252" t="s">
        <v>414</v>
      </c>
      <c r="L253" s="252" t="s">
        <v>1935</v>
      </c>
      <c r="M253" s="252" t="s">
        <v>1936</v>
      </c>
      <c r="N253" s="252" t="s">
        <v>417</v>
      </c>
      <c r="O253" s="252" t="s">
        <v>418</v>
      </c>
      <c r="P253" s="252" t="s">
        <v>812</v>
      </c>
      <c r="Q253" s="252" t="s">
        <v>420</v>
      </c>
      <c r="R253" s="320">
        <v>45745.82083333333</v>
      </c>
      <c r="S253" s="323"/>
      <c r="T253" s="323"/>
      <c r="U253" s="252" t="s">
        <v>1937</v>
      </c>
      <c r="V253" s="324"/>
      <c r="W253" s="324"/>
      <c r="X253" s="324"/>
      <c r="Y253" s="324"/>
      <c r="Z253" s="324"/>
      <c r="AA253" s="324"/>
      <c r="AB253" s="252" t="s">
        <v>1938</v>
      </c>
      <c r="AC253" s="325">
        <v>7.054942411E9</v>
      </c>
      <c r="AD253" s="324"/>
      <c r="AE253" s="324"/>
      <c r="AF253" s="324"/>
      <c r="AG253" s="324"/>
      <c r="AH253" s="324"/>
      <c r="AI253" s="323"/>
      <c r="AJ253" s="252" t="s">
        <v>423</v>
      </c>
      <c r="AK253" s="326"/>
      <c r="AL253" s="327"/>
      <c r="AM253" s="252" t="s">
        <v>1939</v>
      </c>
      <c r="AN253" s="324"/>
      <c r="AO253" s="324"/>
      <c r="AP253" s="323"/>
      <c r="AQ253" s="323"/>
      <c r="AR253" s="323"/>
      <c r="AS253" s="323"/>
      <c r="AT253" s="252" t="s">
        <v>425</v>
      </c>
      <c r="AU253" s="321">
        <v>3009.0</v>
      </c>
      <c r="AV253" s="321">
        <v>11.0</v>
      </c>
      <c r="AW253" s="321">
        <v>2026.0</v>
      </c>
      <c r="AX253" s="252" t="s">
        <v>816</v>
      </c>
      <c r="AY253" s="252" t="s">
        <v>930</v>
      </c>
      <c r="AZ253" s="252" t="s">
        <v>426</v>
      </c>
    </row>
    <row r="254">
      <c r="A254" s="252" t="s">
        <v>1940</v>
      </c>
      <c r="B254" s="252" t="s">
        <v>1941</v>
      </c>
      <c r="C254" s="252" t="s">
        <v>410</v>
      </c>
      <c r="D254" s="252" t="s">
        <v>411</v>
      </c>
      <c r="E254" s="320">
        <v>45745.811111111114</v>
      </c>
      <c r="F254" s="321">
        <v>9800.0</v>
      </c>
      <c r="G254" s="252" t="s">
        <v>412</v>
      </c>
      <c r="H254" s="321">
        <v>9800.0</v>
      </c>
      <c r="I254" s="252" t="s">
        <v>412</v>
      </c>
      <c r="J254" s="252" t="s">
        <v>413</v>
      </c>
      <c r="K254" s="252" t="s">
        <v>414</v>
      </c>
      <c r="L254" s="252" t="s">
        <v>1942</v>
      </c>
      <c r="M254" s="252" t="s">
        <v>1943</v>
      </c>
      <c r="N254" s="252" t="s">
        <v>417</v>
      </c>
      <c r="O254" s="252" t="s">
        <v>418</v>
      </c>
      <c r="P254" s="252" t="s">
        <v>419</v>
      </c>
      <c r="Q254" s="252" t="s">
        <v>420</v>
      </c>
      <c r="R254" s="320">
        <v>45745.811111111114</v>
      </c>
      <c r="S254" s="323"/>
      <c r="T254" s="323"/>
      <c r="U254" s="252" t="s">
        <v>1944</v>
      </c>
      <c r="V254" s="324"/>
      <c r="W254" s="324"/>
      <c r="X254" s="324"/>
      <c r="Y254" s="324"/>
      <c r="Z254" s="324"/>
      <c r="AA254" s="324"/>
      <c r="AB254" s="252" t="s">
        <v>1945</v>
      </c>
      <c r="AC254" s="325">
        <v>8.012075698E9</v>
      </c>
      <c r="AD254" s="324"/>
      <c r="AE254" s="324"/>
      <c r="AF254" s="324"/>
      <c r="AG254" s="324"/>
      <c r="AH254" s="324"/>
      <c r="AI254" s="323"/>
      <c r="AJ254" s="252" t="s">
        <v>423</v>
      </c>
      <c r="AK254" s="326"/>
      <c r="AL254" s="327"/>
      <c r="AM254" s="252" t="s">
        <v>1946</v>
      </c>
      <c r="AN254" s="324"/>
      <c r="AO254" s="324"/>
      <c r="AP254" s="323"/>
      <c r="AQ254" s="323"/>
      <c r="AR254" s="323"/>
      <c r="AS254" s="323"/>
      <c r="AT254" s="252" t="s">
        <v>425</v>
      </c>
      <c r="AU254" s="321">
        <v>1080.0</v>
      </c>
      <c r="AV254" s="321">
        <v>4.0</v>
      </c>
      <c r="AW254" s="321">
        <v>2030.0</v>
      </c>
      <c r="AX254" s="252" t="s">
        <v>787</v>
      </c>
      <c r="AY254" s="324"/>
      <c r="AZ254" s="252" t="s">
        <v>426</v>
      </c>
    </row>
    <row r="255">
      <c r="A255" s="252" t="s">
        <v>1947</v>
      </c>
      <c r="B255" s="252" t="s">
        <v>1941</v>
      </c>
      <c r="C255" s="252" t="s">
        <v>410</v>
      </c>
      <c r="D255" s="252" t="s">
        <v>411</v>
      </c>
      <c r="E255" s="320">
        <v>45745.80347222222</v>
      </c>
      <c r="F255" s="321">
        <v>2980.0</v>
      </c>
      <c r="G255" s="252" t="s">
        <v>412</v>
      </c>
      <c r="H255" s="321">
        <v>2980.0</v>
      </c>
      <c r="I255" s="252" t="s">
        <v>412</v>
      </c>
      <c r="J255" s="252" t="s">
        <v>413</v>
      </c>
      <c r="K255" s="252" t="s">
        <v>414</v>
      </c>
      <c r="L255" s="252" t="s">
        <v>1942</v>
      </c>
      <c r="M255" s="252" t="s">
        <v>1948</v>
      </c>
      <c r="N255" s="252" t="s">
        <v>417</v>
      </c>
      <c r="O255" s="252" t="s">
        <v>418</v>
      </c>
      <c r="P255" s="252" t="s">
        <v>419</v>
      </c>
      <c r="Q255" s="252" t="s">
        <v>420</v>
      </c>
      <c r="R255" s="320">
        <v>45745.80347222222</v>
      </c>
      <c r="S255" s="323"/>
      <c r="T255" s="323"/>
      <c r="U255" s="252" t="s">
        <v>1949</v>
      </c>
      <c r="V255" s="324"/>
      <c r="W255" s="324"/>
      <c r="X255" s="324"/>
      <c r="Y255" s="324"/>
      <c r="Z255" s="324"/>
      <c r="AA255" s="324"/>
      <c r="AB255" s="252" t="s">
        <v>1945</v>
      </c>
      <c r="AC255" s="325">
        <v>8.012075698E9</v>
      </c>
      <c r="AD255" s="324"/>
      <c r="AE255" s="324"/>
      <c r="AF255" s="324"/>
      <c r="AG255" s="324"/>
      <c r="AH255" s="324"/>
      <c r="AI255" s="323"/>
      <c r="AJ255" s="252" t="s">
        <v>423</v>
      </c>
      <c r="AK255" s="326"/>
      <c r="AL255" s="327"/>
      <c r="AM255" s="252" t="s">
        <v>1946</v>
      </c>
      <c r="AN255" s="324"/>
      <c r="AO255" s="324"/>
      <c r="AP255" s="323"/>
      <c r="AQ255" s="323"/>
      <c r="AR255" s="323"/>
      <c r="AS255" s="323"/>
      <c r="AT255" s="252" t="s">
        <v>425</v>
      </c>
      <c r="AU255" s="321">
        <v>1080.0</v>
      </c>
      <c r="AV255" s="321">
        <v>4.0</v>
      </c>
      <c r="AW255" s="321">
        <v>2030.0</v>
      </c>
      <c r="AX255" s="252" t="s">
        <v>787</v>
      </c>
      <c r="AY255" s="324"/>
      <c r="AZ255" s="252" t="s">
        <v>426</v>
      </c>
    </row>
    <row r="256">
      <c r="A256" s="252" t="s">
        <v>1950</v>
      </c>
      <c r="B256" s="252" t="s">
        <v>1951</v>
      </c>
      <c r="C256" s="252" t="s">
        <v>410</v>
      </c>
      <c r="D256" s="252" t="s">
        <v>411</v>
      </c>
      <c r="E256" s="320">
        <v>45745.79583333333</v>
      </c>
      <c r="F256" s="321">
        <v>2980.0</v>
      </c>
      <c r="G256" s="252" t="s">
        <v>412</v>
      </c>
      <c r="H256" s="321">
        <v>2980.0</v>
      </c>
      <c r="I256" s="252" t="s">
        <v>412</v>
      </c>
      <c r="J256" s="252" t="s">
        <v>413</v>
      </c>
      <c r="K256" s="252" t="s">
        <v>414</v>
      </c>
      <c r="L256" s="252" t="s">
        <v>1952</v>
      </c>
      <c r="M256" s="252" t="s">
        <v>1953</v>
      </c>
      <c r="N256" s="252" t="s">
        <v>417</v>
      </c>
      <c r="O256" s="252" t="s">
        <v>418</v>
      </c>
      <c r="P256" s="252" t="s">
        <v>441</v>
      </c>
      <c r="Q256" s="252" t="s">
        <v>420</v>
      </c>
      <c r="R256" s="320">
        <v>45745.79375</v>
      </c>
      <c r="S256" s="323"/>
      <c r="T256" s="323"/>
      <c r="U256" s="252" t="s">
        <v>1954</v>
      </c>
      <c r="V256" s="324"/>
      <c r="W256" s="324"/>
      <c r="X256" s="324"/>
      <c r="Y256" s="324"/>
      <c r="Z256" s="324"/>
      <c r="AA256" s="324"/>
      <c r="AB256" s="252" t="s">
        <v>1955</v>
      </c>
      <c r="AC256" s="325">
        <v>8.085202754E9</v>
      </c>
      <c r="AD256" s="324"/>
      <c r="AE256" s="324"/>
      <c r="AF256" s="324"/>
      <c r="AG256" s="324"/>
      <c r="AH256" s="324"/>
      <c r="AI256" s="323"/>
      <c r="AJ256" s="252" t="s">
        <v>423</v>
      </c>
      <c r="AK256" s="326"/>
      <c r="AL256" s="327"/>
      <c r="AM256" s="252" t="s">
        <v>1956</v>
      </c>
      <c r="AN256" s="324"/>
      <c r="AO256" s="323"/>
      <c r="AP256" s="323"/>
      <c r="AQ256" s="323"/>
      <c r="AR256" s="323"/>
      <c r="AS256" s="323"/>
      <c r="AT256" s="252" t="s">
        <v>425</v>
      </c>
      <c r="AU256" s="321">
        <v>8112.0</v>
      </c>
      <c r="AV256" s="321">
        <v>6.0</v>
      </c>
      <c r="AW256" s="321">
        <v>2028.0</v>
      </c>
      <c r="AX256" s="252" t="s">
        <v>445</v>
      </c>
      <c r="AY256" s="252" t="s">
        <v>706</v>
      </c>
      <c r="AZ256" s="252" t="s">
        <v>426</v>
      </c>
    </row>
    <row r="257">
      <c r="A257" s="252" t="s">
        <v>1957</v>
      </c>
      <c r="B257" s="252" t="s">
        <v>1958</v>
      </c>
      <c r="C257" s="252" t="s">
        <v>410</v>
      </c>
      <c r="D257" s="252" t="s">
        <v>411</v>
      </c>
      <c r="E257" s="320">
        <v>45745.75763888889</v>
      </c>
      <c r="F257" s="321">
        <v>2980.0</v>
      </c>
      <c r="G257" s="252" t="s">
        <v>412</v>
      </c>
      <c r="H257" s="321">
        <v>2980.0</v>
      </c>
      <c r="I257" s="252" t="s">
        <v>412</v>
      </c>
      <c r="J257" s="252" t="s">
        <v>413</v>
      </c>
      <c r="K257" s="252" t="s">
        <v>414</v>
      </c>
      <c r="L257" s="252" t="s">
        <v>1959</v>
      </c>
      <c r="M257" s="252" t="s">
        <v>1960</v>
      </c>
      <c r="N257" s="252" t="s">
        <v>417</v>
      </c>
      <c r="O257" s="252" t="s">
        <v>418</v>
      </c>
      <c r="P257" s="252" t="s">
        <v>812</v>
      </c>
      <c r="Q257" s="252" t="s">
        <v>420</v>
      </c>
      <c r="R257" s="320">
        <v>45745.75763888889</v>
      </c>
      <c r="S257" s="323"/>
      <c r="T257" s="323"/>
      <c r="U257" s="252" t="s">
        <v>1961</v>
      </c>
      <c r="V257" s="324"/>
      <c r="W257" s="324"/>
      <c r="X257" s="324"/>
      <c r="Y257" s="324"/>
      <c r="Z257" s="324"/>
      <c r="AA257" s="324"/>
      <c r="AB257" s="252" t="s">
        <v>1962</v>
      </c>
      <c r="AC257" s="325">
        <v>9.092389013E9</v>
      </c>
      <c r="AD257" s="324"/>
      <c r="AE257" s="324"/>
      <c r="AF257" s="324"/>
      <c r="AG257" s="324"/>
      <c r="AH257" s="324"/>
      <c r="AI257" s="323"/>
      <c r="AJ257" s="252" t="s">
        <v>423</v>
      </c>
      <c r="AK257" s="326"/>
      <c r="AL257" s="327"/>
      <c r="AM257" s="252" t="s">
        <v>1963</v>
      </c>
      <c r="AN257" s="324"/>
      <c r="AO257" s="324"/>
      <c r="AP257" s="323"/>
      <c r="AQ257" s="323"/>
      <c r="AR257" s="323"/>
      <c r="AS257" s="323"/>
      <c r="AT257" s="252" t="s">
        <v>425</v>
      </c>
      <c r="AU257" s="321">
        <v>1317.0</v>
      </c>
      <c r="AV257" s="321">
        <v>3.0</v>
      </c>
      <c r="AW257" s="321">
        <v>2030.0</v>
      </c>
      <c r="AX257" s="252" t="s">
        <v>816</v>
      </c>
      <c r="AY257" s="252" t="s">
        <v>817</v>
      </c>
      <c r="AZ257" s="252" t="s">
        <v>426</v>
      </c>
    </row>
    <row r="258">
      <c r="A258" s="252" t="s">
        <v>1964</v>
      </c>
      <c r="B258" s="252" t="s">
        <v>1965</v>
      </c>
      <c r="C258" s="252" t="s">
        <v>410</v>
      </c>
      <c r="D258" s="252" t="s">
        <v>411</v>
      </c>
      <c r="E258" s="320">
        <v>45745.75277777778</v>
      </c>
      <c r="F258" s="321">
        <v>2980.0</v>
      </c>
      <c r="G258" s="252" t="s">
        <v>412</v>
      </c>
      <c r="H258" s="321">
        <v>2980.0</v>
      </c>
      <c r="I258" s="252" t="s">
        <v>412</v>
      </c>
      <c r="J258" s="252" t="s">
        <v>413</v>
      </c>
      <c r="K258" s="252" t="s">
        <v>414</v>
      </c>
      <c r="L258" s="252" t="s">
        <v>1966</v>
      </c>
      <c r="M258" s="252" t="s">
        <v>1967</v>
      </c>
      <c r="N258" s="252" t="s">
        <v>417</v>
      </c>
      <c r="O258" s="252" t="s">
        <v>418</v>
      </c>
      <c r="P258" s="252" t="s">
        <v>441</v>
      </c>
      <c r="Q258" s="252" t="s">
        <v>420</v>
      </c>
      <c r="R258" s="320">
        <v>45745.751388888886</v>
      </c>
      <c r="S258" s="323"/>
      <c r="T258" s="323"/>
      <c r="U258" s="252" t="s">
        <v>1968</v>
      </c>
      <c r="V258" s="324"/>
      <c r="W258" s="324"/>
      <c r="X258" s="324"/>
      <c r="Y258" s="324"/>
      <c r="Z258" s="324"/>
      <c r="AA258" s="324"/>
      <c r="AB258" s="252" t="s">
        <v>1969</v>
      </c>
      <c r="AC258" s="325">
        <v>4.26620452E8</v>
      </c>
      <c r="AD258" s="324"/>
      <c r="AE258" s="324"/>
      <c r="AF258" s="324"/>
      <c r="AG258" s="324"/>
      <c r="AH258" s="324"/>
      <c r="AI258" s="323"/>
      <c r="AJ258" s="252" t="s">
        <v>423</v>
      </c>
      <c r="AK258" s="326"/>
      <c r="AL258" s="327"/>
      <c r="AM258" s="252" t="s">
        <v>1970</v>
      </c>
      <c r="AN258" s="324"/>
      <c r="AO258" s="324"/>
      <c r="AP258" s="323"/>
      <c r="AQ258" s="323"/>
      <c r="AR258" s="323"/>
      <c r="AS258" s="323"/>
      <c r="AT258" s="252" t="s">
        <v>425</v>
      </c>
      <c r="AU258" s="321">
        <v>4338.0</v>
      </c>
      <c r="AV258" s="321">
        <v>3.0</v>
      </c>
      <c r="AW258" s="321">
        <v>2026.0</v>
      </c>
      <c r="AX258" s="252" t="s">
        <v>445</v>
      </c>
      <c r="AY258" s="252" t="s">
        <v>480</v>
      </c>
      <c r="AZ258" s="252" t="s">
        <v>426</v>
      </c>
    </row>
    <row r="259">
      <c r="A259" s="252" t="s">
        <v>900</v>
      </c>
      <c r="B259" s="252" t="s">
        <v>901</v>
      </c>
      <c r="C259" s="252" t="s">
        <v>410</v>
      </c>
      <c r="D259" s="252" t="s">
        <v>411</v>
      </c>
      <c r="E259" s="320">
        <v>45745.75208333333</v>
      </c>
      <c r="F259" s="321">
        <v>9800.0</v>
      </c>
      <c r="G259" s="252" t="s">
        <v>412</v>
      </c>
      <c r="H259" s="321">
        <v>9800.0</v>
      </c>
      <c r="I259" s="252" t="s">
        <v>412</v>
      </c>
      <c r="J259" s="252" t="s">
        <v>413</v>
      </c>
      <c r="K259" s="252" t="s">
        <v>414</v>
      </c>
      <c r="L259" s="252" t="s">
        <v>902</v>
      </c>
      <c r="M259" s="252" t="s">
        <v>903</v>
      </c>
      <c r="N259" s="252" t="s">
        <v>417</v>
      </c>
      <c r="O259" s="252" t="s">
        <v>418</v>
      </c>
      <c r="P259" s="252" t="s">
        <v>431</v>
      </c>
      <c r="Q259" s="252" t="s">
        <v>420</v>
      </c>
      <c r="R259" s="320">
        <v>45745.74930555555</v>
      </c>
      <c r="S259" s="323"/>
      <c r="T259" s="323"/>
      <c r="U259" s="252" t="s">
        <v>904</v>
      </c>
      <c r="V259" s="324"/>
      <c r="W259" s="324"/>
      <c r="X259" s="324"/>
      <c r="Y259" s="324"/>
      <c r="Z259" s="324"/>
      <c r="AA259" s="324"/>
      <c r="AB259" s="252" t="s">
        <v>905</v>
      </c>
      <c r="AC259" s="325">
        <v>7.027959453E9</v>
      </c>
      <c r="AD259" s="324"/>
      <c r="AE259" s="324"/>
      <c r="AF259" s="324"/>
      <c r="AG259" s="324"/>
      <c r="AH259" s="324"/>
      <c r="AI259" s="323"/>
      <c r="AJ259" s="252" t="s">
        <v>423</v>
      </c>
      <c r="AK259" s="326"/>
      <c r="AL259" s="327"/>
      <c r="AM259" s="252" t="s">
        <v>906</v>
      </c>
      <c r="AN259" s="324"/>
      <c r="AO259" s="324"/>
      <c r="AP259" s="323"/>
      <c r="AQ259" s="323"/>
      <c r="AR259" s="323"/>
      <c r="AS259" s="323"/>
      <c r="AT259" s="252" t="s">
        <v>425</v>
      </c>
      <c r="AU259" s="321">
        <v>5804.0</v>
      </c>
      <c r="AV259" s="321">
        <v>6.0</v>
      </c>
      <c r="AW259" s="321">
        <v>2031.0</v>
      </c>
      <c r="AX259" s="252" t="s">
        <v>907</v>
      </c>
      <c r="AY259" s="252" t="s">
        <v>446</v>
      </c>
      <c r="AZ259" s="252" t="s">
        <v>426</v>
      </c>
    </row>
    <row r="260">
      <c r="A260" s="252" t="s">
        <v>1971</v>
      </c>
      <c r="B260" s="252" t="s">
        <v>901</v>
      </c>
      <c r="C260" s="252" t="s">
        <v>410</v>
      </c>
      <c r="D260" s="252" t="s">
        <v>411</v>
      </c>
      <c r="E260" s="320">
        <v>45745.74930555555</v>
      </c>
      <c r="F260" s="321">
        <v>2980.0</v>
      </c>
      <c r="G260" s="252" t="s">
        <v>412</v>
      </c>
      <c r="H260" s="321">
        <v>2980.0</v>
      </c>
      <c r="I260" s="252" t="s">
        <v>412</v>
      </c>
      <c r="J260" s="252" t="s">
        <v>413</v>
      </c>
      <c r="K260" s="252" t="s">
        <v>414</v>
      </c>
      <c r="L260" s="252" t="s">
        <v>902</v>
      </c>
      <c r="M260" s="252" t="s">
        <v>1972</v>
      </c>
      <c r="N260" s="252" t="s">
        <v>417</v>
      </c>
      <c r="O260" s="252" t="s">
        <v>418</v>
      </c>
      <c r="P260" s="252" t="s">
        <v>431</v>
      </c>
      <c r="Q260" s="252" t="s">
        <v>420</v>
      </c>
      <c r="R260" s="320">
        <v>45745.748611111114</v>
      </c>
      <c r="S260" s="323"/>
      <c r="T260" s="323"/>
      <c r="U260" s="252" t="s">
        <v>1973</v>
      </c>
      <c r="V260" s="324"/>
      <c r="W260" s="324"/>
      <c r="X260" s="324"/>
      <c r="Y260" s="324"/>
      <c r="Z260" s="324"/>
      <c r="AA260" s="324"/>
      <c r="AB260" s="252" t="s">
        <v>905</v>
      </c>
      <c r="AC260" s="325">
        <v>7.027959453E9</v>
      </c>
      <c r="AD260" s="324"/>
      <c r="AE260" s="324"/>
      <c r="AF260" s="324"/>
      <c r="AG260" s="324"/>
      <c r="AH260" s="324"/>
      <c r="AI260" s="323"/>
      <c r="AJ260" s="252" t="s">
        <v>423</v>
      </c>
      <c r="AK260" s="326"/>
      <c r="AL260" s="327"/>
      <c r="AM260" s="252" t="s">
        <v>906</v>
      </c>
      <c r="AN260" s="324"/>
      <c r="AO260" s="323"/>
      <c r="AP260" s="323"/>
      <c r="AQ260" s="323"/>
      <c r="AR260" s="323"/>
      <c r="AS260" s="323"/>
      <c r="AT260" s="252" t="s">
        <v>425</v>
      </c>
      <c r="AU260" s="321">
        <v>5804.0</v>
      </c>
      <c r="AV260" s="321">
        <v>6.0</v>
      </c>
      <c r="AW260" s="321">
        <v>2031.0</v>
      </c>
      <c r="AX260" s="252" t="s">
        <v>907</v>
      </c>
      <c r="AY260" s="252" t="s">
        <v>446</v>
      </c>
      <c r="AZ260" s="252" t="s">
        <v>426</v>
      </c>
    </row>
    <row r="261">
      <c r="A261" s="252" t="s">
        <v>1974</v>
      </c>
      <c r="B261" s="252" t="s">
        <v>1975</v>
      </c>
      <c r="C261" s="252" t="s">
        <v>410</v>
      </c>
      <c r="D261" s="252" t="s">
        <v>411</v>
      </c>
      <c r="E261" s="320">
        <v>45745.65416666667</v>
      </c>
      <c r="F261" s="321">
        <v>2980.0</v>
      </c>
      <c r="G261" s="252" t="s">
        <v>412</v>
      </c>
      <c r="H261" s="321">
        <v>2980.0</v>
      </c>
      <c r="I261" s="252" t="s">
        <v>412</v>
      </c>
      <c r="J261" s="252" t="s">
        <v>413</v>
      </c>
      <c r="K261" s="252" t="s">
        <v>414</v>
      </c>
      <c r="L261" s="252" t="s">
        <v>1976</v>
      </c>
      <c r="M261" s="252" t="s">
        <v>1977</v>
      </c>
      <c r="N261" s="252" t="s">
        <v>417</v>
      </c>
      <c r="O261" s="252" t="s">
        <v>418</v>
      </c>
      <c r="P261" s="252" t="s">
        <v>441</v>
      </c>
      <c r="Q261" s="252" t="s">
        <v>420</v>
      </c>
      <c r="R261" s="320">
        <v>45745.65347222222</v>
      </c>
      <c r="S261" s="323"/>
      <c r="T261" s="323"/>
      <c r="U261" s="252" t="s">
        <v>1978</v>
      </c>
      <c r="V261" s="324"/>
      <c r="W261" s="324"/>
      <c r="X261" s="324"/>
      <c r="Y261" s="324"/>
      <c r="Z261" s="324"/>
      <c r="AA261" s="324"/>
      <c r="AB261" s="252" t="s">
        <v>1979</v>
      </c>
      <c r="AC261" s="325">
        <v>8.018698644E9</v>
      </c>
      <c r="AD261" s="323"/>
      <c r="AE261" s="323"/>
      <c r="AF261" s="323"/>
      <c r="AG261" s="323"/>
      <c r="AH261" s="323"/>
      <c r="AI261" s="323"/>
      <c r="AJ261" s="252" t="s">
        <v>423</v>
      </c>
      <c r="AK261" s="326"/>
      <c r="AL261" s="327"/>
      <c r="AM261" s="252" t="s">
        <v>1980</v>
      </c>
      <c r="AN261" s="324"/>
      <c r="AO261" s="323"/>
      <c r="AP261" s="323"/>
      <c r="AQ261" s="323"/>
      <c r="AR261" s="323"/>
      <c r="AS261" s="323"/>
      <c r="AT261" s="252" t="s">
        <v>425</v>
      </c>
      <c r="AU261" s="321">
        <v>1465.0</v>
      </c>
      <c r="AV261" s="321">
        <v>1.0</v>
      </c>
      <c r="AW261" s="321">
        <v>2031.0</v>
      </c>
      <c r="AX261" s="252" t="s">
        <v>445</v>
      </c>
      <c r="AY261" s="252" t="s">
        <v>472</v>
      </c>
      <c r="AZ261" s="252" t="s">
        <v>426</v>
      </c>
    </row>
    <row r="262">
      <c r="A262" s="252" t="s">
        <v>1981</v>
      </c>
      <c r="B262" s="252" t="s">
        <v>1982</v>
      </c>
      <c r="C262" s="252" t="s">
        <v>410</v>
      </c>
      <c r="D262" s="252" t="s">
        <v>411</v>
      </c>
      <c r="E262" s="320">
        <v>45745.65069444444</v>
      </c>
      <c r="F262" s="321">
        <v>2980.0</v>
      </c>
      <c r="G262" s="252" t="s">
        <v>412</v>
      </c>
      <c r="H262" s="321">
        <v>2980.0</v>
      </c>
      <c r="I262" s="252" t="s">
        <v>412</v>
      </c>
      <c r="J262" s="252" t="s">
        <v>413</v>
      </c>
      <c r="K262" s="252" t="s">
        <v>414</v>
      </c>
      <c r="L262" s="252" t="s">
        <v>1983</v>
      </c>
      <c r="M262" s="252" t="s">
        <v>1984</v>
      </c>
      <c r="N262" s="252" t="s">
        <v>417</v>
      </c>
      <c r="O262" s="252" t="s">
        <v>418</v>
      </c>
      <c r="P262" s="252" t="s">
        <v>441</v>
      </c>
      <c r="Q262" s="252" t="s">
        <v>420</v>
      </c>
      <c r="R262" s="320">
        <v>45745.649305555555</v>
      </c>
      <c r="S262" s="323"/>
      <c r="T262" s="323"/>
      <c r="U262" s="252" t="s">
        <v>1985</v>
      </c>
      <c r="V262" s="324"/>
      <c r="W262" s="324"/>
      <c r="X262" s="324"/>
      <c r="Y262" s="324"/>
      <c r="Z262" s="324"/>
      <c r="AA262" s="324"/>
      <c r="AB262" s="252" t="s">
        <v>1986</v>
      </c>
      <c r="AC262" s="325">
        <v>8.043903679E9</v>
      </c>
      <c r="AD262" s="324"/>
      <c r="AE262" s="324"/>
      <c r="AF262" s="324"/>
      <c r="AG262" s="324"/>
      <c r="AH262" s="324"/>
      <c r="AI262" s="323"/>
      <c r="AJ262" s="252" t="s">
        <v>423</v>
      </c>
      <c r="AK262" s="326"/>
      <c r="AL262" s="327"/>
      <c r="AM262" s="252" t="s">
        <v>1987</v>
      </c>
      <c r="AN262" s="324"/>
      <c r="AO262" s="323"/>
      <c r="AP262" s="323"/>
      <c r="AQ262" s="323"/>
      <c r="AR262" s="323"/>
      <c r="AS262" s="323"/>
      <c r="AT262" s="252" t="s">
        <v>534</v>
      </c>
      <c r="AU262" s="321">
        <v>4777.0</v>
      </c>
      <c r="AV262" s="321">
        <v>2.0</v>
      </c>
      <c r="AW262" s="321">
        <v>2028.0</v>
      </c>
      <c r="AX262" s="252" t="s">
        <v>445</v>
      </c>
      <c r="AY262" s="252" t="s">
        <v>472</v>
      </c>
      <c r="AZ262" s="252" t="s">
        <v>426</v>
      </c>
    </row>
    <row r="263">
      <c r="A263" s="252" t="s">
        <v>1988</v>
      </c>
      <c r="B263" s="252" t="s">
        <v>1989</v>
      </c>
      <c r="C263" s="252" t="s">
        <v>410</v>
      </c>
      <c r="D263" s="252" t="s">
        <v>411</v>
      </c>
      <c r="E263" s="320">
        <v>45745.64027777778</v>
      </c>
      <c r="F263" s="321">
        <v>2980.0</v>
      </c>
      <c r="G263" s="252" t="s">
        <v>412</v>
      </c>
      <c r="H263" s="321">
        <v>2980.0</v>
      </c>
      <c r="I263" s="252" t="s">
        <v>412</v>
      </c>
      <c r="J263" s="252" t="s">
        <v>413</v>
      </c>
      <c r="K263" s="252" t="s">
        <v>414</v>
      </c>
      <c r="L263" s="252" t="s">
        <v>1990</v>
      </c>
      <c r="M263" s="252" t="s">
        <v>1991</v>
      </c>
      <c r="N263" s="252" t="s">
        <v>417</v>
      </c>
      <c r="O263" s="252" t="s">
        <v>418</v>
      </c>
      <c r="P263" s="252" t="s">
        <v>441</v>
      </c>
      <c r="Q263" s="252" t="s">
        <v>420</v>
      </c>
      <c r="R263" s="320">
        <v>45745.638194444444</v>
      </c>
      <c r="S263" s="323"/>
      <c r="T263" s="323"/>
      <c r="U263" s="252" t="s">
        <v>1992</v>
      </c>
      <c r="V263" s="324"/>
      <c r="W263" s="324"/>
      <c r="X263" s="324"/>
      <c r="Y263" s="324"/>
      <c r="Z263" s="324"/>
      <c r="AA263" s="324"/>
      <c r="AB263" s="252" t="s">
        <v>1993</v>
      </c>
      <c r="AC263" s="325">
        <v>8.094090206E9</v>
      </c>
      <c r="AD263" s="324"/>
      <c r="AE263" s="324"/>
      <c r="AF263" s="324"/>
      <c r="AG263" s="324"/>
      <c r="AH263" s="324"/>
      <c r="AI263" s="323"/>
      <c r="AJ263" s="252" t="s">
        <v>423</v>
      </c>
      <c r="AK263" s="326"/>
      <c r="AL263" s="327"/>
      <c r="AM263" s="252" t="s">
        <v>1994</v>
      </c>
      <c r="AN263" s="324"/>
      <c r="AO263" s="323"/>
      <c r="AP263" s="323"/>
      <c r="AQ263" s="323"/>
      <c r="AR263" s="323"/>
      <c r="AS263" s="323"/>
      <c r="AT263" s="252" t="s">
        <v>534</v>
      </c>
      <c r="AU263" s="321">
        <v>9815.0</v>
      </c>
      <c r="AV263" s="321">
        <v>3.0</v>
      </c>
      <c r="AW263" s="321">
        <v>2030.0</v>
      </c>
      <c r="AX263" s="252" t="s">
        <v>445</v>
      </c>
      <c r="AY263" s="252" t="s">
        <v>1995</v>
      </c>
      <c r="AZ263" s="252" t="s">
        <v>426</v>
      </c>
    </row>
    <row r="264">
      <c r="A264" s="252" t="s">
        <v>707</v>
      </c>
      <c r="B264" s="252" t="s">
        <v>699</v>
      </c>
      <c r="C264" s="252" t="s">
        <v>410</v>
      </c>
      <c r="D264" s="252" t="s">
        <v>411</v>
      </c>
      <c r="E264" s="320">
        <v>45745.635416666664</v>
      </c>
      <c r="F264" s="321">
        <v>9800.0</v>
      </c>
      <c r="G264" s="252" t="s">
        <v>412</v>
      </c>
      <c r="H264" s="321">
        <v>9800.0</v>
      </c>
      <c r="I264" s="252" t="s">
        <v>412</v>
      </c>
      <c r="J264" s="252" t="s">
        <v>413</v>
      </c>
      <c r="K264" s="252" t="s">
        <v>414</v>
      </c>
      <c r="L264" s="252" t="s">
        <v>700</v>
      </c>
      <c r="M264" s="252" t="s">
        <v>708</v>
      </c>
      <c r="N264" s="252" t="s">
        <v>417</v>
      </c>
      <c r="O264" s="252" t="s">
        <v>418</v>
      </c>
      <c r="P264" s="252" t="s">
        <v>431</v>
      </c>
      <c r="Q264" s="252" t="s">
        <v>420</v>
      </c>
      <c r="R264" s="320">
        <v>45745.63402777778</v>
      </c>
      <c r="S264" s="323"/>
      <c r="T264" s="323"/>
      <c r="U264" s="252" t="s">
        <v>709</v>
      </c>
      <c r="V264" s="324"/>
      <c r="W264" s="324"/>
      <c r="X264" s="324"/>
      <c r="Y264" s="324"/>
      <c r="Z264" s="324"/>
      <c r="AA264" s="324"/>
      <c r="AB264" s="252" t="s">
        <v>704</v>
      </c>
      <c r="AC264" s="325">
        <v>8.019870546E9</v>
      </c>
      <c r="AD264" s="324"/>
      <c r="AE264" s="324"/>
      <c r="AF264" s="324"/>
      <c r="AG264" s="324"/>
      <c r="AH264" s="324"/>
      <c r="AI264" s="323"/>
      <c r="AJ264" s="252" t="s">
        <v>423</v>
      </c>
      <c r="AK264" s="326"/>
      <c r="AL264" s="327"/>
      <c r="AM264" s="252" t="s">
        <v>705</v>
      </c>
      <c r="AN264" s="324"/>
      <c r="AO264" s="323"/>
      <c r="AP264" s="323"/>
      <c r="AQ264" s="323"/>
      <c r="AR264" s="323"/>
      <c r="AS264" s="323"/>
      <c r="AT264" s="252" t="s">
        <v>425</v>
      </c>
      <c r="AU264" s="321">
        <v>2605.0</v>
      </c>
      <c r="AV264" s="321">
        <v>7.0</v>
      </c>
      <c r="AW264" s="321">
        <v>2027.0</v>
      </c>
      <c r="AX264" s="252" t="s">
        <v>495</v>
      </c>
      <c r="AY264" s="252" t="s">
        <v>706</v>
      </c>
      <c r="AZ264" s="252" t="s">
        <v>426</v>
      </c>
    </row>
    <row r="265">
      <c r="A265" s="252" t="s">
        <v>698</v>
      </c>
      <c r="B265" s="252" t="s">
        <v>699</v>
      </c>
      <c r="C265" s="252" t="s">
        <v>410</v>
      </c>
      <c r="D265" s="252" t="s">
        <v>411</v>
      </c>
      <c r="E265" s="320">
        <v>45745.63402777778</v>
      </c>
      <c r="F265" s="321">
        <v>2980.0</v>
      </c>
      <c r="G265" s="252" t="s">
        <v>412</v>
      </c>
      <c r="H265" s="321">
        <v>2980.0</v>
      </c>
      <c r="I265" s="252" t="s">
        <v>412</v>
      </c>
      <c r="J265" s="252" t="s">
        <v>413</v>
      </c>
      <c r="K265" s="252" t="s">
        <v>414</v>
      </c>
      <c r="L265" s="252" t="s">
        <v>700</v>
      </c>
      <c r="M265" s="252" t="s">
        <v>701</v>
      </c>
      <c r="N265" s="252" t="s">
        <v>417</v>
      </c>
      <c r="O265" s="252" t="s">
        <v>418</v>
      </c>
      <c r="P265" s="252" t="s">
        <v>431</v>
      </c>
      <c r="Q265" s="252" t="s">
        <v>420</v>
      </c>
      <c r="R265" s="320">
        <v>45745.631944444445</v>
      </c>
      <c r="S265" s="323"/>
      <c r="T265" s="323"/>
      <c r="U265" s="252" t="s">
        <v>702</v>
      </c>
      <c r="V265" s="324"/>
      <c r="W265" s="324"/>
      <c r="X265" s="324"/>
      <c r="Y265" s="324"/>
      <c r="Z265" s="324"/>
      <c r="AA265" s="324"/>
      <c r="AB265" s="252" t="s">
        <v>704</v>
      </c>
      <c r="AC265" s="325">
        <v>8.019870546E9</v>
      </c>
      <c r="AD265" s="324"/>
      <c r="AE265" s="324"/>
      <c r="AF265" s="324"/>
      <c r="AG265" s="324"/>
      <c r="AH265" s="324"/>
      <c r="AI265" s="323"/>
      <c r="AJ265" s="252" t="s">
        <v>423</v>
      </c>
      <c r="AK265" s="326"/>
      <c r="AL265" s="327"/>
      <c r="AM265" s="252" t="s">
        <v>705</v>
      </c>
      <c r="AN265" s="324"/>
      <c r="AO265" s="323"/>
      <c r="AP265" s="323"/>
      <c r="AQ265" s="323"/>
      <c r="AR265" s="323"/>
      <c r="AS265" s="323"/>
      <c r="AT265" s="252" t="s">
        <v>425</v>
      </c>
      <c r="AU265" s="321">
        <v>2605.0</v>
      </c>
      <c r="AV265" s="321">
        <v>7.0</v>
      </c>
      <c r="AW265" s="321">
        <v>2027.0</v>
      </c>
      <c r="AX265" s="252" t="s">
        <v>495</v>
      </c>
      <c r="AY265" s="252" t="s">
        <v>706</v>
      </c>
      <c r="AZ265" s="252" t="s">
        <v>426</v>
      </c>
    </row>
    <row r="266">
      <c r="A266" s="252" t="s">
        <v>1996</v>
      </c>
      <c r="B266" s="252" t="s">
        <v>1997</v>
      </c>
      <c r="C266" s="252" t="s">
        <v>410</v>
      </c>
      <c r="D266" s="252" t="s">
        <v>411</v>
      </c>
      <c r="E266" s="320">
        <v>45745.62152777778</v>
      </c>
      <c r="F266" s="321">
        <v>2980.0</v>
      </c>
      <c r="G266" s="252" t="s">
        <v>412</v>
      </c>
      <c r="H266" s="321">
        <v>2980.0</v>
      </c>
      <c r="I266" s="252" t="s">
        <v>412</v>
      </c>
      <c r="J266" s="252" t="s">
        <v>413</v>
      </c>
      <c r="K266" s="252" t="s">
        <v>414</v>
      </c>
      <c r="L266" s="252" t="s">
        <v>1998</v>
      </c>
      <c r="M266" s="252" t="s">
        <v>1999</v>
      </c>
      <c r="N266" s="252" t="s">
        <v>417</v>
      </c>
      <c r="O266" s="252" t="s">
        <v>418</v>
      </c>
      <c r="P266" s="252" t="s">
        <v>419</v>
      </c>
      <c r="Q266" s="252" t="s">
        <v>420</v>
      </c>
      <c r="R266" s="320">
        <v>45745.62152777778</v>
      </c>
      <c r="S266" s="323"/>
      <c r="T266" s="323"/>
      <c r="U266" s="252" t="s">
        <v>2000</v>
      </c>
      <c r="V266" s="324"/>
      <c r="W266" s="324"/>
      <c r="X266" s="324"/>
      <c r="Y266" s="324"/>
      <c r="Z266" s="324"/>
      <c r="AA266" s="324"/>
      <c r="AB266" s="252" t="s">
        <v>2001</v>
      </c>
      <c r="AC266" s="325">
        <v>8.018379316E9</v>
      </c>
      <c r="AD266" s="324"/>
      <c r="AE266" s="324"/>
      <c r="AF266" s="324"/>
      <c r="AG266" s="324"/>
      <c r="AH266" s="324"/>
      <c r="AI266" s="323"/>
      <c r="AJ266" s="252" t="s">
        <v>423</v>
      </c>
      <c r="AK266" s="326"/>
      <c r="AL266" s="327"/>
      <c r="AM266" s="252" t="s">
        <v>2002</v>
      </c>
      <c r="AN266" s="324"/>
      <c r="AO266" s="323"/>
      <c r="AP266" s="323"/>
      <c r="AQ266" s="323"/>
      <c r="AR266" s="323"/>
      <c r="AS266" s="323"/>
      <c r="AT266" s="252" t="s">
        <v>425</v>
      </c>
      <c r="AU266" s="321">
        <v>7803.0</v>
      </c>
      <c r="AV266" s="321">
        <v>7.0</v>
      </c>
      <c r="AW266" s="321">
        <v>2025.0</v>
      </c>
      <c r="AX266" s="252" t="s">
        <v>787</v>
      </c>
      <c r="AY266" s="252" t="s">
        <v>2003</v>
      </c>
      <c r="AZ266" s="252" t="s">
        <v>426</v>
      </c>
    </row>
    <row r="267">
      <c r="A267" s="252" t="s">
        <v>2004</v>
      </c>
      <c r="B267" s="252" t="s">
        <v>2005</v>
      </c>
      <c r="C267" s="252" t="s">
        <v>410</v>
      </c>
      <c r="D267" s="252" t="s">
        <v>411</v>
      </c>
      <c r="E267" s="320">
        <v>45745.61944444444</v>
      </c>
      <c r="F267" s="321">
        <v>9800.0</v>
      </c>
      <c r="G267" s="252" t="s">
        <v>412</v>
      </c>
      <c r="H267" s="321">
        <v>9800.0</v>
      </c>
      <c r="I267" s="252" t="s">
        <v>412</v>
      </c>
      <c r="J267" s="252" t="s">
        <v>413</v>
      </c>
      <c r="K267" s="252" t="s">
        <v>414</v>
      </c>
      <c r="L267" s="252" t="s">
        <v>2006</v>
      </c>
      <c r="M267" s="252" t="s">
        <v>2007</v>
      </c>
      <c r="N267" s="252" t="s">
        <v>417</v>
      </c>
      <c r="O267" s="252" t="s">
        <v>418</v>
      </c>
      <c r="P267" s="252" t="s">
        <v>419</v>
      </c>
      <c r="Q267" s="252" t="s">
        <v>420</v>
      </c>
      <c r="R267" s="320">
        <v>45745.61944444444</v>
      </c>
      <c r="S267" s="323"/>
      <c r="T267" s="323"/>
      <c r="U267" s="252" t="s">
        <v>2008</v>
      </c>
      <c r="V267" s="324"/>
      <c r="W267" s="324"/>
      <c r="X267" s="324"/>
      <c r="Y267" s="324"/>
      <c r="Z267" s="324"/>
      <c r="AA267" s="324"/>
      <c r="AB267" s="252" t="s">
        <v>2009</v>
      </c>
      <c r="AC267" s="325">
        <v>9.023437976E9</v>
      </c>
      <c r="AD267" s="324"/>
      <c r="AE267" s="324"/>
      <c r="AF267" s="324"/>
      <c r="AG267" s="324"/>
      <c r="AH267" s="324"/>
      <c r="AI267" s="323"/>
      <c r="AJ267" s="252" t="s">
        <v>423</v>
      </c>
      <c r="AK267" s="326"/>
      <c r="AL267" s="327"/>
      <c r="AM267" s="252" t="s">
        <v>2010</v>
      </c>
      <c r="AN267" s="324"/>
      <c r="AO267" s="323"/>
      <c r="AP267" s="323"/>
      <c r="AQ267" s="323"/>
      <c r="AR267" s="323"/>
      <c r="AS267" s="323"/>
      <c r="AT267" s="252" t="s">
        <v>425</v>
      </c>
      <c r="AU267" s="321">
        <v>8813.0</v>
      </c>
      <c r="AV267" s="321">
        <v>10.0</v>
      </c>
      <c r="AW267" s="321">
        <v>2028.0</v>
      </c>
      <c r="AX267" s="252" t="s">
        <v>787</v>
      </c>
      <c r="AY267" s="252" t="s">
        <v>2011</v>
      </c>
      <c r="AZ267" s="252" t="s">
        <v>426</v>
      </c>
    </row>
    <row r="268">
      <c r="A268" s="252" t="s">
        <v>2012</v>
      </c>
      <c r="B268" s="252" t="s">
        <v>2005</v>
      </c>
      <c r="C268" s="252" t="s">
        <v>410</v>
      </c>
      <c r="D268" s="252" t="s">
        <v>411</v>
      </c>
      <c r="E268" s="320">
        <v>45745.615277777775</v>
      </c>
      <c r="F268" s="321">
        <v>2980.0</v>
      </c>
      <c r="G268" s="252" t="s">
        <v>412</v>
      </c>
      <c r="H268" s="321">
        <v>2980.0</v>
      </c>
      <c r="I268" s="252" t="s">
        <v>412</v>
      </c>
      <c r="J268" s="252" t="s">
        <v>413</v>
      </c>
      <c r="K268" s="252" t="s">
        <v>414</v>
      </c>
      <c r="L268" s="252" t="s">
        <v>2006</v>
      </c>
      <c r="M268" s="252" t="s">
        <v>2013</v>
      </c>
      <c r="N268" s="252" t="s">
        <v>417</v>
      </c>
      <c r="O268" s="252" t="s">
        <v>418</v>
      </c>
      <c r="P268" s="252" t="s">
        <v>419</v>
      </c>
      <c r="Q268" s="252" t="s">
        <v>420</v>
      </c>
      <c r="R268" s="320">
        <v>45745.615277777775</v>
      </c>
      <c r="S268" s="323"/>
      <c r="T268" s="323"/>
      <c r="U268" s="252" t="s">
        <v>2014</v>
      </c>
      <c r="V268" s="324"/>
      <c r="W268" s="324"/>
      <c r="X268" s="324"/>
      <c r="Y268" s="324"/>
      <c r="Z268" s="324"/>
      <c r="AA268" s="324"/>
      <c r="AB268" s="252" t="s">
        <v>2009</v>
      </c>
      <c r="AC268" s="325">
        <v>9.023437976E9</v>
      </c>
      <c r="AD268" s="324"/>
      <c r="AE268" s="324"/>
      <c r="AF268" s="324"/>
      <c r="AG268" s="324"/>
      <c r="AH268" s="324"/>
      <c r="AI268" s="323"/>
      <c r="AJ268" s="252" t="s">
        <v>423</v>
      </c>
      <c r="AK268" s="326"/>
      <c r="AL268" s="327"/>
      <c r="AM268" s="252" t="s">
        <v>2010</v>
      </c>
      <c r="AN268" s="324"/>
      <c r="AO268" s="323"/>
      <c r="AP268" s="323"/>
      <c r="AQ268" s="323"/>
      <c r="AR268" s="323"/>
      <c r="AS268" s="323"/>
      <c r="AT268" s="252" t="s">
        <v>425</v>
      </c>
      <c r="AU268" s="321">
        <v>8813.0</v>
      </c>
      <c r="AV268" s="321">
        <v>10.0</v>
      </c>
      <c r="AW268" s="321">
        <v>2028.0</v>
      </c>
      <c r="AX268" s="252" t="s">
        <v>787</v>
      </c>
      <c r="AY268" s="252" t="s">
        <v>2011</v>
      </c>
      <c r="AZ268" s="252" t="s">
        <v>426</v>
      </c>
    </row>
    <row r="269">
      <c r="A269" s="252" t="s">
        <v>2015</v>
      </c>
      <c r="B269" s="252" t="s">
        <v>2016</v>
      </c>
      <c r="C269" s="252" t="s">
        <v>410</v>
      </c>
      <c r="D269" s="252" t="s">
        <v>411</v>
      </c>
      <c r="E269" s="320">
        <v>45745.60902777778</v>
      </c>
      <c r="F269" s="321">
        <v>9800.0</v>
      </c>
      <c r="G269" s="252" t="s">
        <v>412</v>
      </c>
      <c r="H269" s="321">
        <v>9800.0</v>
      </c>
      <c r="I269" s="252" t="s">
        <v>412</v>
      </c>
      <c r="J269" s="252" t="s">
        <v>413</v>
      </c>
      <c r="K269" s="252" t="s">
        <v>414</v>
      </c>
      <c r="L269" s="252" t="s">
        <v>2017</v>
      </c>
      <c r="M269" s="252" t="s">
        <v>2018</v>
      </c>
      <c r="N269" s="252" t="s">
        <v>417</v>
      </c>
      <c r="O269" s="252" t="s">
        <v>418</v>
      </c>
      <c r="P269" s="252" t="s">
        <v>431</v>
      </c>
      <c r="Q269" s="252" t="s">
        <v>420</v>
      </c>
      <c r="R269" s="320">
        <v>45745.606944444444</v>
      </c>
      <c r="S269" s="323"/>
      <c r="T269" s="323"/>
      <c r="U269" s="252" t="s">
        <v>2019</v>
      </c>
      <c r="V269" s="324"/>
      <c r="W269" s="324"/>
      <c r="X269" s="324"/>
      <c r="Y269" s="324"/>
      <c r="Z269" s="324"/>
      <c r="AA269" s="324"/>
      <c r="AB269" s="252" t="s">
        <v>2020</v>
      </c>
      <c r="AC269" s="325">
        <v>8.061633141E9</v>
      </c>
      <c r="AD269" s="324"/>
      <c r="AE269" s="324"/>
      <c r="AF269" s="324"/>
      <c r="AG269" s="324"/>
      <c r="AH269" s="324"/>
      <c r="AI269" s="323"/>
      <c r="AJ269" s="252" t="s">
        <v>423</v>
      </c>
      <c r="AK269" s="326"/>
      <c r="AL269" s="327"/>
      <c r="AM269" s="252" t="s">
        <v>2021</v>
      </c>
      <c r="AN269" s="324"/>
      <c r="AO269" s="324"/>
      <c r="AP269" s="323"/>
      <c r="AQ269" s="323"/>
      <c r="AR269" s="323"/>
      <c r="AS269" s="323"/>
      <c r="AT269" s="252" t="s">
        <v>425</v>
      </c>
      <c r="AU269" s="321">
        <v>6704.0</v>
      </c>
      <c r="AV269" s="321">
        <v>12.0</v>
      </c>
      <c r="AW269" s="321">
        <v>2030.0</v>
      </c>
      <c r="AX269" s="252" t="s">
        <v>435</v>
      </c>
      <c r="AY269" s="252" t="s">
        <v>446</v>
      </c>
      <c r="AZ269" s="252" t="s">
        <v>426</v>
      </c>
    </row>
    <row r="270">
      <c r="A270" s="252" t="s">
        <v>2022</v>
      </c>
      <c r="B270" s="252" t="s">
        <v>2023</v>
      </c>
      <c r="C270" s="252" t="s">
        <v>410</v>
      </c>
      <c r="D270" s="252" t="s">
        <v>411</v>
      </c>
      <c r="E270" s="320">
        <v>45745.60555555556</v>
      </c>
      <c r="F270" s="321">
        <v>9800.0</v>
      </c>
      <c r="G270" s="252" t="s">
        <v>412</v>
      </c>
      <c r="H270" s="321">
        <v>9800.0</v>
      </c>
      <c r="I270" s="252" t="s">
        <v>412</v>
      </c>
      <c r="J270" s="252" t="s">
        <v>413</v>
      </c>
      <c r="K270" s="252" t="s">
        <v>414</v>
      </c>
      <c r="L270" s="252" t="s">
        <v>2024</v>
      </c>
      <c r="M270" s="252" t="s">
        <v>2025</v>
      </c>
      <c r="N270" s="252" t="s">
        <v>417</v>
      </c>
      <c r="O270" s="252" t="s">
        <v>418</v>
      </c>
      <c r="P270" s="252" t="s">
        <v>431</v>
      </c>
      <c r="Q270" s="252" t="s">
        <v>420</v>
      </c>
      <c r="R270" s="320">
        <v>45745.60486111111</v>
      </c>
      <c r="S270" s="323"/>
      <c r="T270" s="323"/>
      <c r="U270" s="252" t="s">
        <v>2026</v>
      </c>
      <c r="V270" s="324"/>
      <c r="W270" s="324"/>
      <c r="X270" s="324"/>
      <c r="Y270" s="324"/>
      <c r="Z270" s="324"/>
      <c r="AA270" s="324"/>
      <c r="AB270" s="252" t="s">
        <v>2027</v>
      </c>
      <c r="AC270" s="325">
        <v>8.050136708E9</v>
      </c>
      <c r="AD270" s="324"/>
      <c r="AE270" s="324"/>
      <c r="AF270" s="324"/>
      <c r="AG270" s="324"/>
      <c r="AH270" s="324"/>
      <c r="AI270" s="323"/>
      <c r="AJ270" s="252" t="s">
        <v>423</v>
      </c>
      <c r="AK270" s="326"/>
      <c r="AL270" s="327"/>
      <c r="AM270" s="252" t="s">
        <v>2028</v>
      </c>
      <c r="AN270" s="324"/>
      <c r="AO270" s="323"/>
      <c r="AP270" s="323"/>
      <c r="AQ270" s="323"/>
      <c r="AR270" s="323"/>
      <c r="AS270" s="323"/>
      <c r="AT270" s="252" t="s">
        <v>425</v>
      </c>
      <c r="AU270" s="321">
        <v>1032.0</v>
      </c>
      <c r="AV270" s="321">
        <v>7.0</v>
      </c>
      <c r="AW270" s="321">
        <v>2029.0</v>
      </c>
      <c r="AX270" s="252" t="s">
        <v>495</v>
      </c>
      <c r="AY270" s="252" t="s">
        <v>496</v>
      </c>
      <c r="AZ270" s="252" t="s">
        <v>426</v>
      </c>
    </row>
    <row r="271">
      <c r="A271" s="252" t="s">
        <v>2029</v>
      </c>
      <c r="B271" s="252" t="s">
        <v>2016</v>
      </c>
      <c r="C271" s="252" t="s">
        <v>410</v>
      </c>
      <c r="D271" s="252" t="s">
        <v>411</v>
      </c>
      <c r="E271" s="320">
        <v>45745.60486111111</v>
      </c>
      <c r="F271" s="321">
        <v>2980.0</v>
      </c>
      <c r="G271" s="252" t="s">
        <v>412</v>
      </c>
      <c r="H271" s="321">
        <v>2980.0</v>
      </c>
      <c r="I271" s="252" t="s">
        <v>412</v>
      </c>
      <c r="J271" s="252" t="s">
        <v>413</v>
      </c>
      <c r="K271" s="252" t="s">
        <v>414</v>
      </c>
      <c r="L271" s="252" t="s">
        <v>2017</v>
      </c>
      <c r="M271" s="252" t="s">
        <v>2030</v>
      </c>
      <c r="N271" s="252" t="s">
        <v>417</v>
      </c>
      <c r="O271" s="252" t="s">
        <v>418</v>
      </c>
      <c r="P271" s="252" t="s">
        <v>431</v>
      </c>
      <c r="Q271" s="252" t="s">
        <v>420</v>
      </c>
      <c r="R271" s="320">
        <v>45745.603472222225</v>
      </c>
      <c r="S271" s="323"/>
      <c r="T271" s="323"/>
      <c r="U271" s="252" t="s">
        <v>2031</v>
      </c>
      <c r="V271" s="324"/>
      <c r="W271" s="324"/>
      <c r="X271" s="324"/>
      <c r="Y271" s="324"/>
      <c r="Z271" s="324"/>
      <c r="AA271" s="324"/>
      <c r="AB271" s="252" t="s">
        <v>2020</v>
      </c>
      <c r="AC271" s="325">
        <v>8.061633141E9</v>
      </c>
      <c r="AD271" s="324"/>
      <c r="AE271" s="324"/>
      <c r="AF271" s="324"/>
      <c r="AG271" s="324"/>
      <c r="AH271" s="324"/>
      <c r="AI271" s="323"/>
      <c r="AJ271" s="252" t="s">
        <v>423</v>
      </c>
      <c r="AK271" s="326"/>
      <c r="AL271" s="327"/>
      <c r="AM271" s="252" t="s">
        <v>2021</v>
      </c>
      <c r="AN271" s="324"/>
      <c r="AO271" s="324"/>
      <c r="AP271" s="323"/>
      <c r="AQ271" s="323"/>
      <c r="AR271" s="323"/>
      <c r="AS271" s="323"/>
      <c r="AT271" s="252" t="s">
        <v>425</v>
      </c>
      <c r="AU271" s="321">
        <v>6704.0</v>
      </c>
      <c r="AV271" s="321">
        <v>12.0</v>
      </c>
      <c r="AW271" s="321">
        <v>2030.0</v>
      </c>
      <c r="AX271" s="252" t="s">
        <v>435</v>
      </c>
      <c r="AY271" s="252" t="s">
        <v>446</v>
      </c>
      <c r="AZ271" s="252" t="s">
        <v>426</v>
      </c>
    </row>
    <row r="272">
      <c r="A272" s="252" t="s">
        <v>2032</v>
      </c>
      <c r="B272" s="252" t="s">
        <v>2023</v>
      </c>
      <c r="C272" s="252" t="s">
        <v>410</v>
      </c>
      <c r="D272" s="252" t="s">
        <v>411</v>
      </c>
      <c r="E272" s="320">
        <v>45745.60208333333</v>
      </c>
      <c r="F272" s="321">
        <v>2980.0</v>
      </c>
      <c r="G272" s="252" t="s">
        <v>412</v>
      </c>
      <c r="H272" s="321">
        <v>2980.0</v>
      </c>
      <c r="I272" s="252" t="s">
        <v>412</v>
      </c>
      <c r="J272" s="252" t="s">
        <v>413</v>
      </c>
      <c r="K272" s="252" t="s">
        <v>414</v>
      </c>
      <c r="L272" s="252" t="s">
        <v>2024</v>
      </c>
      <c r="M272" s="252" t="s">
        <v>2033</v>
      </c>
      <c r="N272" s="252" t="s">
        <v>417</v>
      </c>
      <c r="O272" s="252" t="s">
        <v>418</v>
      </c>
      <c r="P272" s="252" t="s">
        <v>431</v>
      </c>
      <c r="Q272" s="252" t="s">
        <v>420</v>
      </c>
      <c r="R272" s="320">
        <v>45745.600694444445</v>
      </c>
      <c r="S272" s="323"/>
      <c r="T272" s="323"/>
      <c r="U272" s="252" t="s">
        <v>2034</v>
      </c>
      <c r="V272" s="324"/>
      <c r="W272" s="324"/>
      <c r="X272" s="324"/>
      <c r="Y272" s="324"/>
      <c r="Z272" s="324"/>
      <c r="AA272" s="324"/>
      <c r="AB272" s="252" t="s">
        <v>2027</v>
      </c>
      <c r="AC272" s="325">
        <v>8.050136708E9</v>
      </c>
      <c r="AD272" s="324"/>
      <c r="AE272" s="324"/>
      <c r="AF272" s="324"/>
      <c r="AG272" s="324"/>
      <c r="AH272" s="324"/>
      <c r="AI272" s="323"/>
      <c r="AJ272" s="252" t="s">
        <v>423</v>
      </c>
      <c r="AK272" s="326"/>
      <c r="AL272" s="327"/>
      <c r="AM272" s="252" t="s">
        <v>2028</v>
      </c>
      <c r="AN272" s="324"/>
      <c r="AO272" s="323"/>
      <c r="AP272" s="323"/>
      <c r="AQ272" s="323"/>
      <c r="AR272" s="323"/>
      <c r="AS272" s="323"/>
      <c r="AT272" s="252" t="s">
        <v>425</v>
      </c>
      <c r="AU272" s="321">
        <v>1032.0</v>
      </c>
      <c r="AV272" s="321">
        <v>7.0</v>
      </c>
      <c r="AW272" s="321">
        <v>2029.0</v>
      </c>
      <c r="AX272" s="252" t="s">
        <v>495</v>
      </c>
      <c r="AY272" s="252" t="s">
        <v>496</v>
      </c>
      <c r="AZ272" s="252" t="s">
        <v>426</v>
      </c>
    </row>
    <row r="273">
      <c r="A273" s="252" t="s">
        <v>2035</v>
      </c>
      <c r="B273" s="252" t="s">
        <v>2036</v>
      </c>
      <c r="C273" s="252" t="s">
        <v>410</v>
      </c>
      <c r="D273" s="252" t="s">
        <v>411</v>
      </c>
      <c r="E273" s="320">
        <v>45745.5875</v>
      </c>
      <c r="F273" s="321">
        <v>2980.0</v>
      </c>
      <c r="G273" s="252" t="s">
        <v>412</v>
      </c>
      <c r="H273" s="321">
        <v>2980.0</v>
      </c>
      <c r="I273" s="252" t="s">
        <v>412</v>
      </c>
      <c r="J273" s="252" t="s">
        <v>413</v>
      </c>
      <c r="K273" s="252" t="s">
        <v>414</v>
      </c>
      <c r="L273" s="252" t="s">
        <v>2037</v>
      </c>
      <c r="M273" s="252" t="s">
        <v>2038</v>
      </c>
      <c r="N273" s="252" t="s">
        <v>417</v>
      </c>
      <c r="O273" s="252" t="s">
        <v>418</v>
      </c>
      <c r="P273" s="252" t="s">
        <v>812</v>
      </c>
      <c r="Q273" s="252" t="s">
        <v>420</v>
      </c>
      <c r="R273" s="320">
        <v>45745.5875</v>
      </c>
      <c r="S273" s="323"/>
      <c r="T273" s="323"/>
      <c r="U273" s="252" t="s">
        <v>2039</v>
      </c>
      <c r="V273" s="324"/>
      <c r="W273" s="324"/>
      <c r="X273" s="324"/>
      <c r="Y273" s="324"/>
      <c r="Z273" s="324"/>
      <c r="AA273" s="324"/>
      <c r="AB273" s="252" t="s">
        <v>2040</v>
      </c>
      <c r="AC273" s="325">
        <v>9.069798582E9</v>
      </c>
      <c r="AD273" s="324"/>
      <c r="AE273" s="324"/>
      <c r="AF273" s="324"/>
      <c r="AG273" s="324"/>
      <c r="AH273" s="324"/>
      <c r="AI273" s="323"/>
      <c r="AJ273" s="252" t="s">
        <v>423</v>
      </c>
      <c r="AK273" s="326"/>
      <c r="AL273" s="327"/>
      <c r="AM273" s="252" t="s">
        <v>2041</v>
      </c>
      <c r="AN273" s="324"/>
      <c r="AO273" s="323"/>
      <c r="AP273" s="323"/>
      <c r="AQ273" s="323"/>
      <c r="AR273" s="323"/>
      <c r="AS273" s="323"/>
      <c r="AT273" s="252" t="s">
        <v>425</v>
      </c>
      <c r="AU273" s="321">
        <v>1007.0</v>
      </c>
      <c r="AV273" s="321">
        <v>5.0</v>
      </c>
      <c r="AW273" s="321">
        <v>2029.0</v>
      </c>
      <c r="AX273" s="252" t="s">
        <v>816</v>
      </c>
      <c r="AY273" s="252" t="s">
        <v>930</v>
      </c>
      <c r="AZ273" s="252" t="s">
        <v>426</v>
      </c>
    </row>
    <row r="274">
      <c r="A274" s="252" t="s">
        <v>2042</v>
      </c>
      <c r="B274" s="252" t="s">
        <v>2043</v>
      </c>
      <c r="C274" s="252" t="s">
        <v>410</v>
      </c>
      <c r="D274" s="252" t="s">
        <v>411</v>
      </c>
      <c r="E274" s="320">
        <v>45745.56597222222</v>
      </c>
      <c r="F274" s="321">
        <v>9800.0</v>
      </c>
      <c r="G274" s="252" t="s">
        <v>412</v>
      </c>
      <c r="H274" s="321">
        <v>9800.0</v>
      </c>
      <c r="I274" s="252" t="s">
        <v>412</v>
      </c>
      <c r="J274" s="252" t="s">
        <v>413</v>
      </c>
      <c r="K274" s="252" t="s">
        <v>414</v>
      </c>
      <c r="L274" s="252" t="s">
        <v>2044</v>
      </c>
      <c r="M274" s="252" t="s">
        <v>2045</v>
      </c>
      <c r="N274" s="252" t="s">
        <v>417</v>
      </c>
      <c r="O274" s="252" t="s">
        <v>418</v>
      </c>
      <c r="P274" s="252" t="s">
        <v>431</v>
      </c>
      <c r="Q274" s="252" t="s">
        <v>420</v>
      </c>
      <c r="R274" s="320">
        <v>45745.563888888886</v>
      </c>
      <c r="S274" s="323"/>
      <c r="T274" s="323"/>
      <c r="U274" s="252" t="s">
        <v>2046</v>
      </c>
      <c r="V274" s="324"/>
      <c r="W274" s="324"/>
      <c r="X274" s="324"/>
      <c r="Y274" s="324"/>
      <c r="Z274" s="324"/>
      <c r="AA274" s="324"/>
      <c r="AB274" s="252" t="s">
        <v>2047</v>
      </c>
      <c r="AC274" s="325">
        <v>8.055237336E9</v>
      </c>
      <c r="AD274" s="324"/>
      <c r="AE274" s="324"/>
      <c r="AF274" s="324"/>
      <c r="AG274" s="324"/>
      <c r="AH274" s="324"/>
      <c r="AI274" s="323"/>
      <c r="AJ274" s="252" t="s">
        <v>423</v>
      </c>
      <c r="AK274" s="326"/>
      <c r="AL274" s="327"/>
      <c r="AM274" s="252" t="s">
        <v>2048</v>
      </c>
      <c r="AN274" s="324"/>
      <c r="AO274" s="323"/>
      <c r="AP274" s="323"/>
      <c r="AQ274" s="323"/>
      <c r="AR274" s="323"/>
      <c r="AS274" s="323"/>
      <c r="AT274" s="252" t="s">
        <v>425</v>
      </c>
      <c r="AU274" s="321">
        <v>1080.0</v>
      </c>
      <c r="AV274" s="321">
        <v>7.0</v>
      </c>
      <c r="AW274" s="321">
        <v>2028.0</v>
      </c>
      <c r="AX274" s="252" t="s">
        <v>787</v>
      </c>
      <c r="AY274" s="252" t="s">
        <v>496</v>
      </c>
      <c r="AZ274" s="252" t="s">
        <v>426</v>
      </c>
    </row>
    <row r="275">
      <c r="A275" s="252" t="s">
        <v>2049</v>
      </c>
      <c r="B275" s="252" t="s">
        <v>2050</v>
      </c>
      <c r="C275" s="252" t="s">
        <v>410</v>
      </c>
      <c r="D275" s="252" t="s">
        <v>411</v>
      </c>
      <c r="E275" s="320">
        <v>45745.56041666667</v>
      </c>
      <c r="F275" s="321">
        <v>2980.0</v>
      </c>
      <c r="G275" s="252" t="s">
        <v>412</v>
      </c>
      <c r="H275" s="321">
        <v>2980.0</v>
      </c>
      <c r="I275" s="252" t="s">
        <v>412</v>
      </c>
      <c r="J275" s="252" t="s">
        <v>413</v>
      </c>
      <c r="K275" s="252" t="s">
        <v>414</v>
      </c>
      <c r="L275" s="252" t="s">
        <v>2051</v>
      </c>
      <c r="M275" s="252" t="s">
        <v>2052</v>
      </c>
      <c r="N275" s="252" t="s">
        <v>417</v>
      </c>
      <c r="O275" s="252" t="s">
        <v>418</v>
      </c>
      <c r="P275" s="252" t="s">
        <v>419</v>
      </c>
      <c r="Q275" s="252" t="s">
        <v>420</v>
      </c>
      <c r="R275" s="320">
        <v>45745.56041666667</v>
      </c>
      <c r="S275" s="323"/>
      <c r="T275" s="323"/>
      <c r="U275" s="252" t="s">
        <v>2053</v>
      </c>
      <c r="V275" s="324"/>
      <c r="W275" s="324"/>
      <c r="X275" s="324"/>
      <c r="Y275" s="324"/>
      <c r="Z275" s="324"/>
      <c r="AA275" s="324"/>
      <c r="AB275" s="252" t="s">
        <v>2054</v>
      </c>
      <c r="AC275" s="325">
        <v>8.020504091E9</v>
      </c>
      <c r="AD275" s="324"/>
      <c r="AE275" s="324"/>
      <c r="AF275" s="324"/>
      <c r="AG275" s="324"/>
      <c r="AH275" s="324"/>
      <c r="AI275" s="323"/>
      <c r="AJ275" s="252" t="s">
        <v>423</v>
      </c>
      <c r="AK275" s="326"/>
      <c r="AL275" s="327"/>
      <c r="AM275" s="252" t="s">
        <v>2055</v>
      </c>
      <c r="AN275" s="324"/>
      <c r="AO275" s="323"/>
      <c r="AP275" s="323"/>
      <c r="AQ275" s="323"/>
      <c r="AR275" s="323"/>
      <c r="AS275" s="323"/>
      <c r="AT275" s="252" t="s">
        <v>425</v>
      </c>
      <c r="AU275" s="321">
        <v>839.0</v>
      </c>
      <c r="AV275" s="321">
        <v>5.0</v>
      </c>
      <c r="AW275" s="321">
        <v>2028.0</v>
      </c>
      <c r="AX275" s="324"/>
      <c r="AY275" s="252" t="s">
        <v>587</v>
      </c>
      <c r="AZ275" s="252" t="s">
        <v>426</v>
      </c>
    </row>
    <row r="276">
      <c r="A276" s="252" t="s">
        <v>2056</v>
      </c>
      <c r="B276" s="252" t="s">
        <v>2043</v>
      </c>
      <c r="C276" s="252" t="s">
        <v>410</v>
      </c>
      <c r="D276" s="252" t="s">
        <v>411</v>
      </c>
      <c r="E276" s="320">
        <v>45745.55416666667</v>
      </c>
      <c r="F276" s="321">
        <v>2980.0</v>
      </c>
      <c r="G276" s="252" t="s">
        <v>412</v>
      </c>
      <c r="H276" s="321">
        <v>2980.0</v>
      </c>
      <c r="I276" s="252" t="s">
        <v>412</v>
      </c>
      <c r="J276" s="252" t="s">
        <v>413</v>
      </c>
      <c r="K276" s="252" t="s">
        <v>414</v>
      </c>
      <c r="L276" s="252" t="s">
        <v>2044</v>
      </c>
      <c r="M276" s="252" t="s">
        <v>2057</v>
      </c>
      <c r="N276" s="252" t="s">
        <v>417</v>
      </c>
      <c r="O276" s="252" t="s">
        <v>418</v>
      </c>
      <c r="P276" s="252" t="s">
        <v>431</v>
      </c>
      <c r="Q276" s="252" t="s">
        <v>420</v>
      </c>
      <c r="R276" s="320">
        <v>45745.55347222222</v>
      </c>
      <c r="S276" s="323"/>
      <c r="T276" s="323"/>
      <c r="U276" s="252" t="s">
        <v>2058</v>
      </c>
      <c r="V276" s="324"/>
      <c r="W276" s="324"/>
      <c r="X276" s="324"/>
      <c r="Y276" s="324"/>
      <c r="Z276" s="324"/>
      <c r="AA276" s="324"/>
      <c r="AB276" s="252" t="s">
        <v>2047</v>
      </c>
      <c r="AC276" s="325">
        <v>8.055237336E9</v>
      </c>
      <c r="AD276" s="324"/>
      <c r="AE276" s="324"/>
      <c r="AF276" s="324"/>
      <c r="AG276" s="324"/>
      <c r="AH276" s="324"/>
      <c r="AI276" s="323"/>
      <c r="AJ276" s="252" t="s">
        <v>423</v>
      </c>
      <c r="AK276" s="326"/>
      <c r="AL276" s="327"/>
      <c r="AM276" s="252" t="s">
        <v>2048</v>
      </c>
      <c r="AN276" s="324"/>
      <c r="AO276" s="324"/>
      <c r="AP276" s="323"/>
      <c r="AQ276" s="323"/>
      <c r="AR276" s="323"/>
      <c r="AS276" s="323"/>
      <c r="AT276" s="252" t="s">
        <v>425</v>
      </c>
      <c r="AU276" s="321">
        <v>1080.0</v>
      </c>
      <c r="AV276" s="321">
        <v>7.0</v>
      </c>
      <c r="AW276" s="321">
        <v>2028.0</v>
      </c>
      <c r="AX276" s="252" t="s">
        <v>787</v>
      </c>
      <c r="AY276" s="252" t="s">
        <v>496</v>
      </c>
      <c r="AZ276" s="252" t="s">
        <v>426</v>
      </c>
    </row>
    <row r="277">
      <c r="A277" s="252" t="s">
        <v>2059</v>
      </c>
      <c r="B277" s="252" t="s">
        <v>2060</v>
      </c>
      <c r="C277" s="252" t="s">
        <v>410</v>
      </c>
      <c r="D277" s="252" t="s">
        <v>411</v>
      </c>
      <c r="E277" s="320">
        <v>45745.549305555556</v>
      </c>
      <c r="F277" s="321">
        <v>2980.0</v>
      </c>
      <c r="G277" s="252" t="s">
        <v>412</v>
      </c>
      <c r="H277" s="321">
        <v>2980.0</v>
      </c>
      <c r="I277" s="252" t="s">
        <v>412</v>
      </c>
      <c r="J277" s="252" t="s">
        <v>413</v>
      </c>
      <c r="K277" s="252" t="s">
        <v>414</v>
      </c>
      <c r="L277" s="252" t="s">
        <v>2061</v>
      </c>
      <c r="M277" s="252" t="s">
        <v>2062</v>
      </c>
      <c r="N277" s="252" t="s">
        <v>417</v>
      </c>
      <c r="O277" s="252" t="s">
        <v>418</v>
      </c>
      <c r="P277" s="252" t="s">
        <v>441</v>
      </c>
      <c r="Q277" s="252" t="s">
        <v>420</v>
      </c>
      <c r="R277" s="320">
        <v>45745.54791666667</v>
      </c>
      <c r="S277" s="323"/>
      <c r="T277" s="323"/>
      <c r="U277" s="252" t="s">
        <v>2063</v>
      </c>
      <c r="V277" s="324"/>
      <c r="W277" s="324"/>
      <c r="X277" s="324"/>
      <c r="Y277" s="324"/>
      <c r="Z277" s="324"/>
      <c r="AA277" s="324"/>
      <c r="AB277" s="252" t="s">
        <v>2064</v>
      </c>
      <c r="AC277" s="325">
        <v>7.019402547E9</v>
      </c>
      <c r="AD277" s="324"/>
      <c r="AE277" s="324"/>
      <c r="AF277" s="324"/>
      <c r="AG277" s="324"/>
      <c r="AH277" s="324"/>
      <c r="AI277" s="323"/>
      <c r="AJ277" s="252" t="s">
        <v>423</v>
      </c>
      <c r="AK277" s="326"/>
      <c r="AL277" s="327"/>
      <c r="AM277" s="252" t="s">
        <v>2065</v>
      </c>
      <c r="AN277" s="324"/>
      <c r="AO277" s="324"/>
      <c r="AP277" s="323"/>
      <c r="AQ277" s="323"/>
      <c r="AR277" s="323"/>
      <c r="AS277" s="323"/>
      <c r="AT277" s="252" t="s">
        <v>425</v>
      </c>
      <c r="AU277" s="321">
        <v>1280.0</v>
      </c>
      <c r="AV277" s="321">
        <v>2.0</v>
      </c>
      <c r="AW277" s="321">
        <v>2029.0</v>
      </c>
      <c r="AX277" s="252" t="s">
        <v>445</v>
      </c>
      <c r="AY277" s="252" t="s">
        <v>480</v>
      </c>
      <c r="AZ277" s="252" t="s">
        <v>426</v>
      </c>
    </row>
    <row r="278">
      <c r="A278" s="252" t="s">
        <v>2066</v>
      </c>
      <c r="B278" s="252" t="s">
        <v>2067</v>
      </c>
      <c r="C278" s="252" t="s">
        <v>410</v>
      </c>
      <c r="D278" s="252" t="s">
        <v>411</v>
      </c>
      <c r="E278" s="320">
        <v>45745.518055555556</v>
      </c>
      <c r="F278" s="321">
        <v>2980.0</v>
      </c>
      <c r="G278" s="252" t="s">
        <v>412</v>
      </c>
      <c r="H278" s="321">
        <v>2980.0</v>
      </c>
      <c r="I278" s="252" t="s">
        <v>412</v>
      </c>
      <c r="J278" s="252" t="s">
        <v>413</v>
      </c>
      <c r="K278" s="252" t="s">
        <v>414</v>
      </c>
      <c r="L278" s="252" t="s">
        <v>2068</v>
      </c>
      <c r="M278" s="252" t="s">
        <v>2069</v>
      </c>
      <c r="N278" s="252" t="s">
        <v>417</v>
      </c>
      <c r="O278" s="252" t="s">
        <v>418</v>
      </c>
      <c r="P278" s="252" t="s">
        <v>812</v>
      </c>
      <c r="Q278" s="252" t="s">
        <v>420</v>
      </c>
      <c r="R278" s="320">
        <v>45745.518055555556</v>
      </c>
      <c r="S278" s="323"/>
      <c r="T278" s="323"/>
      <c r="U278" s="252" t="s">
        <v>2070</v>
      </c>
      <c r="V278" s="324"/>
      <c r="W278" s="324"/>
      <c r="X278" s="324"/>
      <c r="Y278" s="324"/>
      <c r="Z278" s="324"/>
      <c r="AA278" s="324"/>
      <c r="AB278" s="252" t="s">
        <v>2071</v>
      </c>
      <c r="AC278" s="325">
        <v>9.04088634E9</v>
      </c>
      <c r="AD278" s="323"/>
      <c r="AE278" s="323"/>
      <c r="AF278" s="323"/>
      <c r="AG278" s="323"/>
      <c r="AH278" s="323"/>
      <c r="AI278" s="323"/>
      <c r="AJ278" s="252" t="s">
        <v>423</v>
      </c>
      <c r="AK278" s="323"/>
      <c r="AL278" s="323"/>
      <c r="AM278" s="252" t="s">
        <v>2072</v>
      </c>
      <c r="AN278" s="324"/>
      <c r="AO278" s="323"/>
      <c r="AP278" s="323"/>
      <c r="AQ278" s="323"/>
      <c r="AR278" s="323"/>
      <c r="AS278" s="323"/>
      <c r="AT278" s="252" t="s">
        <v>425</v>
      </c>
      <c r="AU278" s="321">
        <v>1019.0</v>
      </c>
      <c r="AV278" s="321">
        <v>11.0</v>
      </c>
      <c r="AW278" s="321">
        <v>2029.0</v>
      </c>
      <c r="AX278" s="252" t="s">
        <v>816</v>
      </c>
      <c r="AY278" s="252" t="s">
        <v>930</v>
      </c>
      <c r="AZ278" s="252" t="s">
        <v>426</v>
      </c>
    </row>
    <row r="279">
      <c r="A279" s="252" t="s">
        <v>2073</v>
      </c>
      <c r="B279" s="252" t="s">
        <v>2074</v>
      </c>
      <c r="C279" s="252" t="s">
        <v>410</v>
      </c>
      <c r="D279" s="252" t="s">
        <v>411</v>
      </c>
      <c r="E279" s="320">
        <v>45745.50208333333</v>
      </c>
      <c r="F279" s="321">
        <v>9800.0</v>
      </c>
      <c r="G279" s="252" t="s">
        <v>412</v>
      </c>
      <c r="H279" s="321">
        <v>9800.0</v>
      </c>
      <c r="I279" s="252" t="s">
        <v>412</v>
      </c>
      <c r="J279" s="252" t="s">
        <v>413</v>
      </c>
      <c r="K279" s="252" t="s">
        <v>414</v>
      </c>
      <c r="L279" s="252" t="s">
        <v>2075</v>
      </c>
      <c r="M279" s="252" t="s">
        <v>2076</v>
      </c>
      <c r="N279" s="252" t="s">
        <v>417</v>
      </c>
      <c r="O279" s="252" t="s">
        <v>418</v>
      </c>
      <c r="P279" s="252" t="s">
        <v>431</v>
      </c>
      <c r="Q279" s="252" t="s">
        <v>420</v>
      </c>
      <c r="R279" s="320">
        <v>45745.5</v>
      </c>
      <c r="S279" s="323"/>
      <c r="T279" s="323"/>
      <c r="U279" s="252" t="s">
        <v>2077</v>
      </c>
      <c r="V279" s="324"/>
      <c r="W279" s="324"/>
      <c r="X279" s="324"/>
      <c r="Y279" s="324"/>
      <c r="Z279" s="324"/>
      <c r="AA279" s="324"/>
      <c r="AB279" s="252" t="s">
        <v>2078</v>
      </c>
      <c r="AC279" s="325">
        <v>9.059120889E9</v>
      </c>
      <c r="AD279" s="323"/>
      <c r="AE279" s="323"/>
      <c r="AF279" s="323"/>
      <c r="AG279" s="323"/>
      <c r="AH279" s="323"/>
      <c r="AI279" s="323"/>
      <c r="AJ279" s="252" t="s">
        <v>423</v>
      </c>
      <c r="AK279" s="323"/>
      <c r="AL279" s="323"/>
      <c r="AM279" s="252" t="s">
        <v>2079</v>
      </c>
      <c r="AN279" s="324"/>
      <c r="AO279" s="324"/>
      <c r="AP279" s="323"/>
      <c r="AQ279" s="323"/>
      <c r="AR279" s="323"/>
      <c r="AS279" s="323"/>
      <c r="AT279" s="252" t="s">
        <v>425</v>
      </c>
      <c r="AU279" s="321">
        <v>1888.0</v>
      </c>
      <c r="AV279" s="321">
        <v>10.0</v>
      </c>
      <c r="AW279" s="321">
        <v>2028.0</v>
      </c>
      <c r="AX279" s="252" t="s">
        <v>495</v>
      </c>
      <c r="AY279" s="252" t="s">
        <v>436</v>
      </c>
      <c r="AZ279" s="252" t="s">
        <v>426</v>
      </c>
    </row>
    <row r="280">
      <c r="A280" s="252" t="s">
        <v>2080</v>
      </c>
      <c r="B280" s="252" t="s">
        <v>2081</v>
      </c>
      <c r="C280" s="252" t="s">
        <v>410</v>
      </c>
      <c r="D280" s="252" t="s">
        <v>411</v>
      </c>
      <c r="E280" s="320">
        <v>45745.5</v>
      </c>
      <c r="F280" s="321">
        <v>2980.0</v>
      </c>
      <c r="G280" s="252" t="s">
        <v>412</v>
      </c>
      <c r="H280" s="321">
        <v>2980.0</v>
      </c>
      <c r="I280" s="252" t="s">
        <v>412</v>
      </c>
      <c r="J280" s="252" t="s">
        <v>413</v>
      </c>
      <c r="K280" s="252" t="s">
        <v>414</v>
      </c>
      <c r="L280" s="252" t="s">
        <v>2082</v>
      </c>
      <c r="M280" s="252" t="s">
        <v>2083</v>
      </c>
      <c r="N280" s="252" t="s">
        <v>417</v>
      </c>
      <c r="O280" s="252" t="s">
        <v>418</v>
      </c>
      <c r="P280" s="252" t="s">
        <v>441</v>
      </c>
      <c r="Q280" s="252" t="s">
        <v>420</v>
      </c>
      <c r="R280" s="320">
        <v>45745.498611111114</v>
      </c>
      <c r="S280" s="323"/>
      <c r="T280" s="323"/>
      <c r="U280" s="252" t="s">
        <v>2084</v>
      </c>
      <c r="V280" s="324"/>
      <c r="W280" s="324"/>
      <c r="X280" s="324"/>
      <c r="Y280" s="324"/>
      <c r="Z280" s="324"/>
      <c r="AA280" s="324"/>
      <c r="AB280" s="252" t="s">
        <v>2085</v>
      </c>
      <c r="AC280" s="325">
        <v>8.042957385E9</v>
      </c>
      <c r="AD280" s="323"/>
      <c r="AE280" s="323"/>
      <c r="AF280" s="323"/>
      <c r="AG280" s="323"/>
      <c r="AH280" s="323"/>
      <c r="AI280" s="323"/>
      <c r="AJ280" s="252" t="s">
        <v>423</v>
      </c>
      <c r="AK280" s="323"/>
      <c r="AL280" s="323"/>
      <c r="AM280" s="252" t="s">
        <v>2086</v>
      </c>
      <c r="AN280" s="324"/>
      <c r="AO280" s="323"/>
      <c r="AP280" s="323"/>
      <c r="AQ280" s="323"/>
      <c r="AR280" s="323"/>
      <c r="AS280" s="323"/>
      <c r="AT280" s="252" t="s">
        <v>425</v>
      </c>
      <c r="AU280" s="321">
        <v>5197.0</v>
      </c>
      <c r="AV280" s="321">
        <v>2.0</v>
      </c>
      <c r="AW280" s="321">
        <v>2027.0</v>
      </c>
      <c r="AX280" s="252" t="s">
        <v>435</v>
      </c>
      <c r="AY280" s="252" t="s">
        <v>938</v>
      </c>
      <c r="AZ280" s="252" t="s">
        <v>426</v>
      </c>
    </row>
    <row r="281">
      <c r="A281" s="252" t="s">
        <v>2087</v>
      </c>
      <c r="B281" s="252" t="s">
        <v>2088</v>
      </c>
      <c r="C281" s="252" t="s">
        <v>410</v>
      </c>
      <c r="D281" s="252" t="s">
        <v>411</v>
      </c>
      <c r="E281" s="320">
        <v>45745.49930555555</v>
      </c>
      <c r="F281" s="321">
        <v>9800.0</v>
      </c>
      <c r="G281" s="252" t="s">
        <v>412</v>
      </c>
      <c r="H281" s="321">
        <v>9800.0</v>
      </c>
      <c r="I281" s="252" t="s">
        <v>412</v>
      </c>
      <c r="J281" s="252" t="s">
        <v>413</v>
      </c>
      <c r="K281" s="252" t="s">
        <v>414</v>
      </c>
      <c r="L281" s="252" t="s">
        <v>2089</v>
      </c>
      <c r="M281" s="252" t="s">
        <v>2090</v>
      </c>
      <c r="N281" s="252" t="s">
        <v>417</v>
      </c>
      <c r="O281" s="252" t="s">
        <v>418</v>
      </c>
      <c r="P281" s="252" t="s">
        <v>441</v>
      </c>
      <c r="Q281" s="252" t="s">
        <v>420</v>
      </c>
      <c r="R281" s="320">
        <v>45745.49722222222</v>
      </c>
      <c r="S281" s="323"/>
      <c r="T281" s="323"/>
      <c r="U281" s="252" t="s">
        <v>2091</v>
      </c>
      <c r="V281" s="324"/>
      <c r="W281" s="324"/>
      <c r="X281" s="324"/>
      <c r="Y281" s="324"/>
      <c r="Z281" s="324"/>
      <c r="AA281" s="324"/>
      <c r="AB281" s="252" t="s">
        <v>2092</v>
      </c>
      <c r="AC281" s="325">
        <v>9.064810553E9</v>
      </c>
      <c r="AD281" s="323"/>
      <c r="AE281" s="323"/>
      <c r="AF281" s="323"/>
      <c r="AG281" s="323"/>
      <c r="AH281" s="323"/>
      <c r="AI281" s="323"/>
      <c r="AJ281" s="252" t="s">
        <v>423</v>
      </c>
      <c r="AK281" s="323"/>
      <c r="AL281" s="323"/>
      <c r="AM281" s="252" t="s">
        <v>2093</v>
      </c>
      <c r="AN281" s="324"/>
      <c r="AO281" s="323"/>
      <c r="AP281" s="323"/>
      <c r="AQ281" s="323"/>
      <c r="AR281" s="323"/>
      <c r="AS281" s="323"/>
      <c r="AT281" s="252" t="s">
        <v>425</v>
      </c>
      <c r="AU281" s="321">
        <v>3907.0</v>
      </c>
      <c r="AV281" s="321">
        <v>1.0</v>
      </c>
      <c r="AW281" s="321">
        <v>2030.0</v>
      </c>
      <c r="AX281" s="252" t="s">
        <v>435</v>
      </c>
      <c r="AY281" s="252" t="s">
        <v>560</v>
      </c>
      <c r="AZ281" s="252" t="s">
        <v>426</v>
      </c>
    </row>
    <row r="282">
      <c r="A282" s="252" t="s">
        <v>2094</v>
      </c>
      <c r="B282" s="252" t="s">
        <v>2095</v>
      </c>
      <c r="C282" s="252" t="s">
        <v>410</v>
      </c>
      <c r="D282" s="252" t="s">
        <v>411</v>
      </c>
      <c r="E282" s="320">
        <v>45745.498611111114</v>
      </c>
      <c r="F282" s="321">
        <v>2980.0</v>
      </c>
      <c r="G282" s="252" t="s">
        <v>412</v>
      </c>
      <c r="H282" s="321">
        <v>2980.0</v>
      </c>
      <c r="I282" s="252" t="s">
        <v>412</v>
      </c>
      <c r="J282" s="252" t="s">
        <v>413</v>
      </c>
      <c r="K282" s="252" t="s">
        <v>414</v>
      </c>
      <c r="L282" s="252" t="s">
        <v>2096</v>
      </c>
      <c r="M282" s="252" t="s">
        <v>2097</v>
      </c>
      <c r="N282" s="252" t="s">
        <v>417</v>
      </c>
      <c r="O282" s="252" t="s">
        <v>418</v>
      </c>
      <c r="P282" s="252" t="s">
        <v>441</v>
      </c>
      <c r="Q282" s="252" t="s">
        <v>420</v>
      </c>
      <c r="R282" s="320">
        <v>45745.49791666667</v>
      </c>
      <c r="S282" s="323"/>
      <c r="T282" s="323"/>
      <c r="U282" s="252" t="s">
        <v>2098</v>
      </c>
      <c r="V282" s="324"/>
      <c r="W282" s="324"/>
      <c r="X282" s="324"/>
      <c r="Y282" s="324"/>
      <c r="Z282" s="324"/>
      <c r="AA282" s="324"/>
      <c r="AB282" s="252" t="s">
        <v>2099</v>
      </c>
      <c r="AC282" s="325">
        <v>8.06994381E9</v>
      </c>
      <c r="AD282" s="323"/>
      <c r="AE282" s="323"/>
      <c r="AF282" s="323"/>
      <c r="AG282" s="323"/>
      <c r="AH282" s="323"/>
      <c r="AI282" s="323"/>
      <c r="AJ282" s="252" t="s">
        <v>423</v>
      </c>
      <c r="AK282" s="323"/>
      <c r="AL282" s="323"/>
      <c r="AM282" s="252" t="s">
        <v>2100</v>
      </c>
      <c r="AN282" s="324"/>
      <c r="AO282" s="323"/>
      <c r="AP282" s="323"/>
      <c r="AQ282" s="323"/>
      <c r="AR282" s="323"/>
      <c r="AS282" s="323"/>
      <c r="AT282" s="252" t="s">
        <v>425</v>
      </c>
      <c r="AU282" s="321">
        <v>3158.0</v>
      </c>
      <c r="AV282" s="321">
        <v>9.0</v>
      </c>
      <c r="AW282" s="321">
        <v>2029.0</v>
      </c>
      <c r="AX282" s="252" t="s">
        <v>445</v>
      </c>
      <c r="AY282" s="252" t="s">
        <v>472</v>
      </c>
      <c r="AZ282" s="252" t="s">
        <v>426</v>
      </c>
    </row>
    <row r="283">
      <c r="A283" s="252" t="s">
        <v>2101</v>
      </c>
      <c r="B283" s="252" t="s">
        <v>2102</v>
      </c>
      <c r="C283" s="252" t="s">
        <v>410</v>
      </c>
      <c r="D283" s="252" t="s">
        <v>411</v>
      </c>
      <c r="E283" s="320">
        <v>45745.49513888889</v>
      </c>
      <c r="F283" s="321">
        <v>2980.0</v>
      </c>
      <c r="G283" s="252" t="s">
        <v>412</v>
      </c>
      <c r="H283" s="321">
        <v>2980.0</v>
      </c>
      <c r="I283" s="252" t="s">
        <v>412</v>
      </c>
      <c r="J283" s="252" t="s">
        <v>413</v>
      </c>
      <c r="K283" s="252" t="s">
        <v>414</v>
      </c>
      <c r="L283" s="252" t="s">
        <v>2103</v>
      </c>
      <c r="M283" s="252" t="s">
        <v>2104</v>
      </c>
      <c r="N283" s="252" t="s">
        <v>417</v>
      </c>
      <c r="O283" s="252" t="s">
        <v>418</v>
      </c>
      <c r="P283" s="252" t="s">
        <v>419</v>
      </c>
      <c r="Q283" s="252" t="s">
        <v>420</v>
      </c>
      <c r="R283" s="320">
        <v>45745.49513888889</v>
      </c>
      <c r="S283" s="323"/>
      <c r="T283" s="323"/>
      <c r="U283" s="252" t="s">
        <v>2105</v>
      </c>
      <c r="V283" s="324"/>
      <c r="W283" s="324"/>
      <c r="X283" s="324"/>
      <c r="Y283" s="324"/>
      <c r="Z283" s="324"/>
      <c r="AA283" s="324"/>
      <c r="AB283" s="252" t="s">
        <v>2106</v>
      </c>
      <c r="AC283" s="325">
        <v>8.099820806E9</v>
      </c>
      <c r="AD283" s="323"/>
      <c r="AE283" s="323"/>
      <c r="AF283" s="323"/>
      <c r="AG283" s="323"/>
      <c r="AH283" s="323"/>
      <c r="AI283" s="323"/>
      <c r="AJ283" s="252" t="s">
        <v>423</v>
      </c>
      <c r="AK283" s="323"/>
      <c r="AL283" s="323"/>
      <c r="AM283" s="252" t="s">
        <v>2107</v>
      </c>
      <c r="AN283" s="324"/>
      <c r="AO283" s="323"/>
      <c r="AP283" s="323"/>
      <c r="AQ283" s="323"/>
      <c r="AR283" s="323"/>
      <c r="AS283" s="323"/>
      <c r="AT283" s="252" t="s">
        <v>425</v>
      </c>
      <c r="AU283" s="321">
        <v>7683.0</v>
      </c>
      <c r="AV283" s="321">
        <v>4.0</v>
      </c>
      <c r="AW283" s="321">
        <v>2028.0</v>
      </c>
      <c r="AX283" s="324"/>
      <c r="AY283" s="324"/>
      <c r="AZ283" s="252" t="s">
        <v>426</v>
      </c>
    </row>
    <row r="284">
      <c r="A284" s="252" t="s">
        <v>2108</v>
      </c>
      <c r="B284" s="252" t="s">
        <v>2088</v>
      </c>
      <c r="C284" s="252" t="s">
        <v>410</v>
      </c>
      <c r="D284" s="252" t="s">
        <v>411</v>
      </c>
      <c r="E284" s="320">
        <v>45745.49513888889</v>
      </c>
      <c r="F284" s="321">
        <v>2980.0</v>
      </c>
      <c r="G284" s="252" t="s">
        <v>412</v>
      </c>
      <c r="H284" s="321">
        <v>2980.0</v>
      </c>
      <c r="I284" s="252" t="s">
        <v>412</v>
      </c>
      <c r="J284" s="252" t="s">
        <v>413</v>
      </c>
      <c r="K284" s="252" t="s">
        <v>414</v>
      </c>
      <c r="L284" s="252" t="s">
        <v>2089</v>
      </c>
      <c r="M284" s="252" t="s">
        <v>2109</v>
      </c>
      <c r="N284" s="252" t="s">
        <v>417</v>
      </c>
      <c r="O284" s="252" t="s">
        <v>418</v>
      </c>
      <c r="P284" s="252" t="s">
        <v>441</v>
      </c>
      <c r="Q284" s="252" t="s">
        <v>420</v>
      </c>
      <c r="R284" s="320">
        <v>45745.49375</v>
      </c>
      <c r="S284" s="323"/>
      <c r="T284" s="323"/>
      <c r="U284" s="252" t="s">
        <v>2110</v>
      </c>
      <c r="V284" s="324"/>
      <c r="W284" s="324"/>
      <c r="X284" s="324"/>
      <c r="Y284" s="324"/>
      <c r="Z284" s="324"/>
      <c r="AA284" s="324"/>
      <c r="AB284" s="252" t="s">
        <v>2092</v>
      </c>
      <c r="AC284" s="325">
        <v>9.064810553E9</v>
      </c>
      <c r="AD284" s="323"/>
      <c r="AE284" s="323"/>
      <c r="AF284" s="323"/>
      <c r="AG284" s="323"/>
      <c r="AH284" s="323"/>
      <c r="AI284" s="323"/>
      <c r="AJ284" s="252" t="s">
        <v>423</v>
      </c>
      <c r="AK284" s="323"/>
      <c r="AL284" s="323"/>
      <c r="AM284" s="252" t="s">
        <v>2093</v>
      </c>
      <c r="AN284" s="324"/>
      <c r="AO284" s="323"/>
      <c r="AP284" s="323"/>
      <c r="AQ284" s="323"/>
      <c r="AR284" s="323"/>
      <c r="AS284" s="323"/>
      <c r="AT284" s="252" t="s">
        <v>425</v>
      </c>
      <c r="AU284" s="321">
        <v>3907.0</v>
      </c>
      <c r="AV284" s="321">
        <v>1.0</v>
      </c>
      <c r="AW284" s="321">
        <v>2030.0</v>
      </c>
      <c r="AX284" s="252" t="s">
        <v>435</v>
      </c>
      <c r="AY284" s="252" t="s">
        <v>560</v>
      </c>
      <c r="AZ284" s="252" t="s">
        <v>426</v>
      </c>
    </row>
    <row r="285">
      <c r="A285" s="252" t="s">
        <v>2111</v>
      </c>
      <c r="B285" s="252" t="s">
        <v>2074</v>
      </c>
      <c r="C285" s="252" t="s">
        <v>410</v>
      </c>
      <c r="D285" s="252" t="s">
        <v>411</v>
      </c>
      <c r="E285" s="320">
        <v>45745.49513888889</v>
      </c>
      <c r="F285" s="321">
        <v>2980.0</v>
      </c>
      <c r="G285" s="252" t="s">
        <v>412</v>
      </c>
      <c r="H285" s="321">
        <v>2980.0</v>
      </c>
      <c r="I285" s="252" t="s">
        <v>412</v>
      </c>
      <c r="J285" s="252" t="s">
        <v>413</v>
      </c>
      <c r="K285" s="252" t="s">
        <v>414</v>
      </c>
      <c r="L285" s="252" t="s">
        <v>2075</v>
      </c>
      <c r="M285" s="252" t="s">
        <v>2112</v>
      </c>
      <c r="N285" s="252" t="s">
        <v>417</v>
      </c>
      <c r="O285" s="252" t="s">
        <v>418</v>
      </c>
      <c r="P285" s="252" t="s">
        <v>431</v>
      </c>
      <c r="Q285" s="252" t="s">
        <v>420</v>
      </c>
      <c r="R285" s="320">
        <v>45745.49375</v>
      </c>
      <c r="S285" s="323"/>
      <c r="T285" s="323"/>
      <c r="U285" s="252" t="s">
        <v>2113</v>
      </c>
      <c r="V285" s="324"/>
      <c r="W285" s="324"/>
      <c r="X285" s="324"/>
      <c r="Y285" s="324"/>
      <c r="Z285" s="324"/>
      <c r="AA285" s="324"/>
      <c r="AB285" s="252" t="s">
        <v>2078</v>
      </c>
      <c r="AC285" s="325">
        <v>9.059120889E9</v>
      </c>
      <c r="AD285" s="323"/>
      <c r="AE285" s="323"/>
      <c r="AF285" s="323"/>
      <c r="AG285" s="323"/>
      <c r="AH285" s="323"/>
      <c r="AI285" s="323"/>
      <c r="AJ285" s="252" t="s">
        <v>423</v>
      </c>
      <c r="AK285" s="323"/>
      <c r="AL285" s="323"/>
      <c r="AM285" s="252" t="s">
        <v>2079</v>
      </c>
      <c r="AN285" s="324"/>
      <c r="AO285" s="323"/>
      <c r="AP285" s="323"/>
      <c r="AQ285" s="323"/>
      <c r="AR285" s="323"/>
      <c r="AS285" s="323"/>
      <c r="AT285" s="252" t="s">
        <v>425</v>
      </c>
      <c r="AU285" s="321">
        <v>1888.0</v>
      </c>
      <c r="AV285" s="321">
        <v>10.0</v>
      </c>
      <c r="AW285" s="321">
        <v>2028.0</v>
      </c>
      <c r="AX285" s="252" t="s">
        <v>495</v>
      </c>
      <c r="AY285" s="252" t="s">
        <v>436</v>
      </c>
      <c r="AZ285" s="252" t="s">
        <v>426</v>
      </c>
    </row>
    <row r="286">
      <c r="A286" s="252" t="s">
        <v>2114</v>
      </c>
      <c r="B286" s="252" t="s">
        <v>2115</v>
      </c>
      <c r="C286" s="252" t="s">
        <v>410</v>
      </c>
      <c r="D286" s="252" t="s">
        <v>411</v>
      </c>
      <c r="E286" s="320">
        <v>45745.49375</v>
      </c>
      <c r="F286" s="321">
        <v>2980.0</v>
      </c>
      <c r="G286" s="252" t="s">
        <v>412</v>
      </c>
      <c r="H286" s="321">
        <v>2980.0</v>
      </c>
      <c r="I286" s="252" t="s">
        <v>412</v>
      </c>
      <c r="J286" s="252" t="s">
        <v>413</v>
      </c>
      <c r="K286" s="252" t="s">
        <v>414</v>
      </c>
      <c r="L286" s="252" t="s">
        <v>2116</v>
      </c>
      <c r="M286" s="252" t="s">
        <v>2117</v>
      </c>
      <c r="N286" s="252" t="s">
        <v>417</v>
      </c>
      <c r="O286" s="252" t="s">
        <v>418</v>
      </c>
      <c r="P286" s="252" t="s">
        <v>419</v>
      </c>
      <c r="Q286" s="252" t="s">
        <v>420</v>
      </c>
      <c r="R286" s="320">
        <v>45745.49375</v>
      </c>
      <c r="S286" s="323"/>
      <c r="T286" s="323"/>
      <c r="U286" s="252" t="s">
        <v>2118</v>
      </c>
      <c r="V286" s="324"/>
      <c r="W286" s="324"/>
      <c r="X286" s="324"/>
      <c r="Y286" s="324"/>
      <c r="Z286" s="324"/>
      <c r="AA286" s="324"/>
      <c r="AB286" s="252" t="s">
        <v>2119</v>
      </c>
      <c r="AC286" s="325">
        <v>9.072350416E9</v>
      </c>
      <c r="AD286" s="323"/>
      <c r="AE286" s="323"/>
      <c r="AF286" s="323"/>
      <c r="AG286" s="323"/>
      <c r="AH286" s="323"/>
      <c r="AI286" s="323"/>
      <c r="AJ286" s="252" t="s">
        <v>423</v>
      </c>
      <c r="AK286" s="323"/>
      <c r="AL286" s="323"/>
      <c r="AM286" s="252" t="s">
        <v>2120</v>
      </c>
      <c r="AN286" s="324"/>
      <c r="AO286" s="323"/>
      <c r="AP286" s="323"/>
      <c r="AQ286" s="323"/>
      <c r="AR286" s="323"/>
      <c r="AS286" s="323"/>
      <c r="AT286" s="252" t="s">
        <v>425</v>
      </c>
      <c r="AU286" s="321">
        <v>8818.0</v>
      </c>
      <c r="AV286" s="321">
        <v>2.0</v>
      </c>
      <c r="AW286" s="321">
        <v>2029.0</v>
      </c>
      <c r="AX286" s="252" t="s">
        <v>787</v>
      </c>
      <c r="AY286" s="252" t="s">
        <v>2121</v>
      </c>
      <c r="AZ286" s="252" t="s">
        <v>426</v>
      </c>
    </row>
    <row r="287">
      <c r="A287" s="252" t="s">
        <v>2122</v>
      </c>
      <c r="B287" s="252" t="s">
        <v>2123</v>
      </c>
      <c r="C287" s="252" t="s">
        <v>410</v>
      </c>
      <c r="D287" s="252" t="s">
        <v>411</v>
      </c>
      <c r="E287" s="320">
        <v>45745.48402777778</v>
      </c>
      <c r="F287" s="321">
        <v>9800.0</v>
      </c>
      <c r="G287" s="252" t="s">
        <v>412</v>
      </c>
      <c r="H287" s="321">
        <v>9800.0</v>
      </c>
      <c r="I287" s="252" t="s">
        <v>412</v>
      </c>
      <c r="J287" s="252" t="s">
        <v>413</v>
      </c>
      <c r="K287" s="252" t="s">
        <v>414</v>
      </c>
      <c r="L287" s="252" t="s">
        <v>2124</v>
      </c>
      <c r="M287" s="252" t="s">
        <v>2125</v>
      </c>
      <c r="N287" s="252" t="s">
        <v>417</v>
      </c>
      <c r="O287" s="252" t="s">
        <v>418</v>
      </c>
      <c r="P287" s="252" t="s">
        <v>419</v>
      </c>
      <c r="Q287" s="252" t="s">
        <v>420</v>
      </c>
      <c r="R287" s="320">
        <v>45745.48402777778</v>
      </c>
      <c r="S287" s="323"/>
      <c r="T287" s="323"/>
      <c r="U287" s="252" t="s">
        <v>2126</v>
      </c>
      <c r="V287" s="324"/>
      <c r="W287" s="324"/>
      <c r="X287" s="324"/>
      <c r="Y287" s="324"/>
      <c r="Z287" s="324"/>
      <c r="AA287" s="324"/>
      <c r="AB287" s="252" t="s">
        <v>2127</v>
      </c>
      <c r="AC287" s="325">
        <v>9.015573481E9</v>
      </c>
      <c r="AD287" s="323"/>
      <c r="AE287" s="323"/>
      <c r="AF287" s="323"/>
      <c r="AG287" s="323"/>
      <c r="AH287" s="323"/>
      <c r="AI287" s="323"/>
      <c r="AJ287" s="252" t="s">
        <v>423</v>
      </c>
      <c r="AK287" s="323"/>
      <c r="AL287" s="323"/>
      <c r="AM287" s="252" t="s">
        <v>2128</v>
      </c>
      <c r="AN287" s="324"/>
      <c r="AO287" s="323"/>
      <c r="AP287" s="323"/>
      <c r="AQ287" s="323"/>
      <c r="AR287" s="323"/>
      <c r="AS287" s="323"/>
      <c r="AT287" s="252" t="s">
        <v>425</v>
      </c>
      <c r="AU287" s="321">
        <v>1073.0</v>
      </c>
      <c r="AV287" s="321">
        <v>1.0</v>
      </c>
      <c r="AW287" s="321">
        <v>2029.0</v>
      </c>
      <c r="AX287" s="252" t="s">
        <v>787</v>
      </c>
      <c r="AY287" s="252" t="s">
        <v>1722</v>
      </c>
      <c r="AZ287" s="252" t="s">
        <v>426</v>
      </c>
    </row>
    <row r="288">
      <c r="A288" s="252" t="s">
        <v>2129</v>
      </c>
      <c r="B288" s="252" t="s">
        <v>2123</v>
      </c>
      <c r="C288" s="252" t="s">
        <v>410</v>
      </c>
      <c r="D288" s="252" t="s">
        <v>411</v>
      </c>
      <c r="E288" s="320">
        <v>45745.47986111111</v>
      </c>
      <c r="F288" s="321">
        <v>2980.0</v>
      </c>
      <c r="G288" s="252" t="s">
        <v>412</v>
      </c>
      <c r="H288" s="321">
        <v>2980.0</v>
      </c>
      <c r="I288" s="252" t="s">
        <v>412</v>
      </c>
      <c r="J288" s="252" t="s">
        <v>413</v>
      </c>
      <c r="K288" s="252" t="s">
        <v>414</v>
      </c>
      <c r="L288" s="252" t="s">
        <v>2124</v>
      </c>
      <c r="M288" s="252" t="s">
        <v>2130</v>
      </c>
      <c r="N288" s="252" t="s">
        <v>417</v>
      </c>
      <c r="O288" s="252" t="s">
        <v>418</v>
      </c>
      <c r="P288" s="252" t="s">
        <v>419</v>
      </c>
      <c r="Q288" s="252" t="s">
        <v>420</v>
      </c>
      <c r="R288" s="320">
        <v>45745.47986111111</v>
      </c>
      <c r="S288" s="323"/>
      <c r="T288" s="323"/>
      <c r="U288" s="252" t="s">
        <v>2131</v>
      </c>
      <c r="V288" s="324"/>
      <c r="W288" s="324"/>
      <c r="X288" s="324"/>
      <c r="Y288" s="324"/>
      <c r="Z288" s="324"/>
      <c r="AA288" s="324"/>
      <c r="AB288" s="252" t="s">
        <v>2127</v>
      </c>
      <c r="AC288" s="325">
        <v>9.015573481E9</v>
      </c>
      <c r="AD288" s="323"/>
      <c r="AE288" s="323"/>
      <c r="AF288" s="323"/>
      <c r="AG288" s="323"/>
      <c r="AH288" s="323"/>
      <c r="AI288" s="323"/>
      <c r="AJ288" s="252" t="s">
        <v>423</v>
      </c>
      <c r="AK288" s="323"/>
      <c r="AL288" s="323"/>
      <c r="AM288" s="252" t="s">
        <v>2128</v>
      </c>
      <c r="AN288" s="324"/>
      <c r="AO288" s="324"/>
      <c r="AP288" s="323"/>
      <c r="AQ288" s="323"/>
      <c r="AR288" s="323"/>
      <c r="AS288" s="323"/>
      <c r="AT288" s="252" t="s">
        <v>425</v>
      </c>
      <c r="AU288" s="321">
        <v>1073.0</v>
      </c>
      <c r="AV288" s="321">
        <v>1.0</v>
      </c>
      <c r="AW288" s="321">
        <v>2029.0</v>
      </c>
      <c r="AX288" s="252" t="s">
        <v>787</v>
      </c>
      <c r="AY288" s="252" t="s">
        <v>1722</v>
      </c>
      <c r="AZ288" s="252" t="s">
        <v>426</v>
      </c>
    </row>
    <row r="289">
      <c r="A289" s="252" t="s">
        <v>2132</v>
      </c>
      <c r="B289" s="252" t="s">
        <v>2133</v>
      </c>
      <c r="C289" s="252" t="s">
        <v>410</v>
      </c>
      <c r="D289" s="252" t="s">
        <v>411</v>
      </c>
      <c r="E289" s="320">
        <v>45745.472916666666</v>
      </c>
      <c r="F289" s="321">
        <v>2980.0</v>
      </c>
      <c r="G289" s="252" t="s">
        <v>412</v>
      </c>
      <c r="H289" s="321">
        <v>2980.0</v>
      </c>
      <c r="I289" s="252" t="s">
        <v>412</v>
      </c>
      <c r="J289" s="252" t="s">
        <v>413</v>
      </c>
      <c r="K289" s="252" t="s">
        <v>414</v>
      </c>
      <c r="L289" s="252" t="s">
        <v>2134</v>
      </c>
      <c r="M289" s="252" t="s">
        <v>2135</v>
      </c>
      <c r="N289" s="252" t="s">
        <v>417</v>
      </c>
      <c r="O289" s="252" t="s">
        <v>418</v>
      </c>
      <c r="P289" s="252" t="s">
        <v>441</v>
      </c>
      <c r="Q289" s="252" t="s">
        <v>420</v>
      </c>
      <c r="R289" s="320">
        <v>45745.47152777778</v>
      </c>
      <c r="S289" s="323"/>
      <c r="T289" s="323"/>
      <c r="U289" s="252" t="s">
        <v>2136</v>
      </c>
      <c r="V289" s="324"/>
      <c r="W289" s="324"/>
      <c r="X289" s="324"/>
      <c r="Y289" s="324"/>
      <c r="Z289" s="324"/>
      <c r="AA289" s="324"/>
      <c r="AB289" s="252" t="s">
        <v>2137</v>
      </c>
      <c r="AC289" s="325">
        <v>8.034487601E9</v>
      </c>
      <c r="AD289" s="323"/>
      <c r="AE289" s="323"/>
      <c r="AF289" s="323"/>
      <c r="AG289" s="323"/>
      <c r="AH289" s="323"/>
      <c r="AI289" s="323"/>
      <c r="AJ289" s="252" t="s">
        <v>423</v>
      </c>
      <c r="AK289" s="323"/>
      <c r="AL289" s="323"/>
      <c r="AM289" s="252" t="s">
        <v>2138</v>
      </c>
      <c r="AN289" s="324"/>
      <c r="AO289" s="324"/>
      <c r="AP289" s="323"/>
      <c r="AQ289" s="323"/>
      <c r="AR289" s="323"/>
      <c r="AS289" s="323"/>
      <c r="AT289" s="252" t="s">
        <v>534</v>
      </c>
      <c r="AU289" s="321">
        <v>1038.0</v>
      </c>
      <c r="AV289" s="321">
        <v>3.0</v>
      </c>
      <c r="AW289" s="321">
        <v>2028.0</v>
      </c>
      <c r="AX289" s="252" t="s">
        <v>445</v>
      </c>
      <c r="AY289" s="252" t="s">
        <v>2139</v>
      </c>
      <c r="AZ289" s="252" t="s">
        <v>426</v>
      </c>
    </row>
    <row r="290">
      <c r="A290" s="252" t="s">
        <v>2140</v>
      </c>
      <c r="B290" s="252" t="s">
        <v>2141</v>
      </c>
      <c r="C290" s="252" t="s">
        <v>410</v>
      </c>
      <c r="D290" s="252" t="s">
        <v>411</v>
      </c>
      <c r="E290" s="320">
        <v>45745.45208333333</v>
      </c>
      <c r="F290" s="321">
        <v>9800.0</v>
      </c>
      <c r="G290" s="252" t="s">
        <v>412</v>
      </c>
      <c r="H290" s="321">
        <v>9800.0</v>
      </c>
      <c r="I290" s="252" t="s">
        <v>412</v>
      </c>
      <c r="J290" s="252" t="s">
        <v>413</v>
      </c>
      <c r="K290" s="252" t="s">
        <v>414</v>
      </c>
      <c r="L290" s="252" t="s">
        <v>2142</v>
      </c>
      <c r="M290" s="252" t="s">
        <v>2143</v>
      </c>
      <c r="N290" s="252" t="s">
        <v>417</v>
      </c>
      <c r="O290" s="252" t="s">
        <v>418</v>
      </c>
      <c r="P290" s="252" t="s">
        <v>812</v>
      </c>
      <c r="Q290" s="252" t="s">
        <v>420</v>
      </c>
      <c r="R290" s="320">
        <v>45745.45208333333</v>
      </c>
      <c r="S290" s="323"/>
      <c r="T290" s="323"/>
      <c r="U290" s="252" t="s">
        <v>2144</v>
      </c>
      <c r="V290" s="324"/>
      <c r="W290" s="324"/>
      <c r="X290" s="324"/>
      <c r="Y290" s="324"/>
      <c r="Z290" s="324"/>
      <c r="AA290" s="324"/>
      <c r="AB290" s="252" t="s">
        <v>2145</v>
      </c>
      <c r="AC290" s="325">
        <v>7.05597386E9</v>
      </c>
      <c r="AD290" s="323"/>
      <c r="AE290" s="323"/>
      <c r="AF290" s="323"/>
      <c r="AG290" s="323"/>
      <c r="AH290" s="323"/>
      <c r="AI290" s="323"/>
      <c r="AJ290" s="252" t="s">
        <v>423</v>
      </c>
      <c r="AK290" s="323"/>
      <c r="AL290" s="323"/>
      <c r="AM290" s="252" t="s">
        <v>2146</v>
      </c>
      <c r="AN290" s="324"/>
      <c r="AO290" s="324"/>
      <c r="AP290" s="323"/>
      <c r="AQ290" s="323"/>
      <c r="AR290" s="323"/>
      <c r="AS290" s="323"/>
      <c r="AT290" s="252" t="s">
        <v>425</v>
      </c>
      <c r="AU290" s="321">
        <v>7807.0</v>
      </c>
      <c r="AV290" s="321">
        <v>6.0</v>
      </c>
      <c r="AW290" s="321">
        <v>2028.0</v>
      </c>
      <c r="AX290" s="252" t="s">
        <v>816</v>
      </c>
      <c r="AY290" s="252" t="s">
        <v>817</v>
      </c>
      <c r="AZ290" s="252" t="s">
        <v>426</v>
      </c>
    </row>
    <row r="291">
      <c r="A291" s="252" t="s">
        <v>2147</v>
      </c>
      <c r="B291" s="252" t="s">
        <v>2141</v>
      </c>
      <c r="C291" s="252" t="s">
        <v>410</v>
      </c>
      <c r="D291" s="252" t="s">
        <v>411</v>
      </c>
      <c r="E291" s="320">
        <v>45745.444444444445</v>
      </c>
      <c r="F291" s="321">
        <v>2980.0</v>
      </c>
      <c r="G291" s="252" t="s">
        <v>412</v>
      </c>
      <c r="H291" s="321">
        <v>2980.0</v>
      </c>
      <c r="I291" s="252" t="s">
        <v>412</v>
      </c>
      <c r="J291" s="252" t="s">
        <v>413</v>
      </c>
      <c r="K291" s="252" t="s">
        <v>414</v>
      </c>
      <c r="L291" s="252" t="s">
        <v>2142</v>
      </c>
      <c r="M291" s="252" t="s">
        <v>2148</v>
      </c>
      <c r="N291" s="252" t="s">
        <v>417</v>
      </c>
      <c r="O291" s="252" t="s">
        <v>418</v>
      </c>
      <c r="P291" s="252" t="s">
        <v>812</v>
      </c>
      <c r="Q291" s="252" t="s">
        <v>420</v>
      </c>
      <c r="R291" s="320">
        <v>45745.444444444445</v>
      </c>
      <c r="S291" s="323"/>
      <c r="T291" s="323"/>
      <c r="U291" s="252" t="s">
        <v>2149</v>
      </c>
      <c r="V291" s="324"/>
      <c r="W291" s="324"/>
      <c r="X291" s="324"/>
      <c r="Y291" s="324"/>
      <c r="Z291" s="324"/>
      <c r="AA291" s="324"/>
      <c r="AB291" s="252" t="s">
        <v>2145</v>
      </c>
      <c r="AC291" s="325">
        <v>7.05597386E9</v>
      </c>
      <c r="AD291" s="323"/>
      <c r="AE291" s="323"/>
      <c r="AF291" s="323"/>
      <c r="AG291" s="323"/>
      <c r="AH291" s="323"/>
      <c r="AI291" s="323"/>
      <c r="AJ291" s="252" t="s">
        <v>423</v>
      </c>
      <c r="AK291" s="323"/>
      <c r="AL291" s="323"/>
      <c r="AM291" s="252" t="s">
        <v>2146</v>
      </c>
      <c r="AN291" s="324"/>
      <c r="AO291" s="324"/>
      <c r="AP291" s="323"/>
      <c r="AQ291" s="323"/>
      <c r="AR291" s="323"/>
      <c r="AS291" s="323"/>
      <c r="AT291" s="252" t="s">
        <v>425</v>
      </c>
      <c r="AU291" s="321">
        <v>7807.0</v>
      </c>
      <c r="AV291" s="321">
        <v>6.0</v>
      </c>
      <c r="AW291" s="321">
        <v>2028.0</v>
      </c>
      <c r="AX291" s="252" t="s">
        <v>816</v>
      </c>
      <c r="AY291" s="252" t="s">
        <v>817</v>
      </c>
      <c r="AZ291" s="252" t="s">
        <v>426</v>
      </c>
    </row>
    <row r="292">
      <c r="A292" s="252" t="s">
        <v>2150</v>
      </c>
      <c r="B292" s="252" t="s">
        <v>2151</v>
      </c>
      <c r="C292" s="252" t="s">
        <v>410</v>
      </c>
      <c r="D292" s="252" t="s">
        <v>411</v>
      </c>
      <c r="E292" s="320">
        <v>45745.444444444445</v>
      </c>
      <c r="F292" s="321">
        <v>2980.0</v>
      </c>
      <c r="G292" s="252" t="s">
        <v>412</v>
      </c>
      <c r="H292" s="321">
        <v>2980.0</v>
      </c>
      <c r="I292" s="252" t="s">
        <v>412</v>
      </c>
      <c r="J292" s="252" t="s">
        <v>413</v>
      </c>
      <c r="K292" s="252" t="s">
        <v>414</v>
      </c>
      <c r="L292" s="252" t="s">
        <v>2152</v>
      </c>
      <c r="M292" s="252" t="s">
        <v>2153</v>
      </c>
      <c r="N292" s="252" t="s">
        <v>417</v>
      </c>
      <c r="O292" s="252" t="s">
        <v>418</v>
      </c>
      <c r="P292" s="252" t="s">
        <v>419</v>
      </c>
      <c r="Q292" s="252" t="s">
        <v>420</v>
      </c>
      <c r="R292" s="320">
        <v>45745.444444444445</v>
      </c>
      <c r="S292" s="323"/>
      <c r="T292" s="323"/>
      <c r="U292" s="252" t="s">
        <v>2154</v>
      </c>
      <c r="V292" s="324"/>
      <c r="W292" s="324"/>
      <c r="X292" s="324"/>
      <c r="Y292" s="324"/>
      <c r="Z292" s="324"/>
      <c r="AA292" s="324"/>
      <c r="AB292" s="252" t="s">
        <v>2155</v>
      </c>
      <c r="AC292" s="325">
        <v>8.070198888E9</v>
      </c>
      <c r="AD292" s="323"/>
      <c r="AE292" s="323"/>
      <c r="AF292" s="323"/>
      <c r="AG292" s="323"/>
      <c r="AH292" s="323"/>
      <c r="AI292" s="323"/>
      <c r="AJ292" s="252" t="s">
        <v>423</v>
      </c>
      <c r="AK292" s="323"/>
      <c r="AL292" s="323"/>
      <c r="AM292" s="252" t="s">
        <v>2156</v>
      </c>
      <c r="AN292" s="324"/>
      <c r="AO292" s="323"/>
      <c r="AP292" s="323"/>
      <c r="AQ292" s="323"/>
      <c r="AR292" s="323"/>
      <c r="AS292" s="323"/>
      <c r="AT292" s="252" t="s">
        <v>425</v>
      </c>
      <c r="AU292" s="321">
        <v>376.0</v>
      </c>
      <c r="AV292" s="321">
        <v>1.0</v>
      </c>
      <c r="AW292" s="321">
        <v>2030.0</v>
      </c>
      <c r="AX292" s="324"/>
      <c r="AY292" s="324"/>
      <c r="AZ292" s="252" t="s">
        <v>426</v>
      </c>
    </row>
    <row r="293">
      <c r="A293" s="252" t="s">
        <v>2157</v>
      </c>
      <c r="B293" s="252" t="s">
        <v>2158</v>
      </c>
      <c r="C293" s="252" t="s">
        <v>410</v>
      </c>
      <c r="D293" s="252" t="s">
        <v>411</v>
      </c>
      <c r="E293" s="320">
        <v>45745.44097222222</v>
      </c>
      <c r="F293" s="321">
        <v>2980.0</v>
      </c>
      <c r="G293" s="252" t="s">
        <v>412</v>
      </c>
      <c r="H293" s="321">
        <v>2980.0</v>
      </c>
      <c r="I293" s="252" t="s">
        <v>412</v>
      </c>
      <c r="J293" s="252" t="s">
        <v>413</v>
      </c>
      <c r="K293" s="252" t="s">
        <v>414</v>
      </c>
      <c r="L293" s="252" t="s">
        <v>2159</v>
      </c>
      <c r="M293" s="252" t="s">
        <v>2160</v>
      </c>
      <c r="N293" s="252" t="s">
        <v>417</v>
      </c>
      <c r="O293" s="252" t="s">
        <v>418</v>
      </c>
      <c r="P293" s="252" t="s">
        <v>441</v>
      </c>
      <c r="Q293" s="252" t="s">
        <v>420</v>
      </c>
      <c r="R293" s="320">
        <v>45745.43958333333</v>
      </c>
      <c r="S293" s="323"/>
      <c r="T293" s="323"/>
      <c r="U293" s="252" t="s">
        <v>2161</v>
      </c>
      <c r="V293" s="324"/>
      <c r="W293" s="324"/>
      <c r="X293" s="324"/>
      <c r="Y293" s="324"/>
      <c r="Z293" s="324"/>
      <c r="AA293" s="324"/>
      <c r="AB293" s="252" t="s">
        <v>2162</v>
      </c>
      <c r="AC293" s="325">
        <v>9.031720175E9</v>
      </c>
      <c r="AD293" s="323"/>
      <c r="AE293" s="323"/>
      <c r="AF293" s="323"/>
      <c r="AG293" s="323"/>
      <c r="AH293" s="323"/>
      <c r="AI293" s="323"/>
      <c r="AJ293" s="252" t="s">
        <v>423</v>
      </c>
      <c r="AK293" s="323"/>
      <c r="AL293" s="323"/>
      <c r="AM293" s="252" t="s">
        <v>2163</v>
      </c>
      <c r="AN293" s="324"/>
      <c r="AO293" s="324"/>
      <c r="AP293" s="323"/>
      <c r="AQ293" s="323"/>
      <c r="AR293" s="323"/>
      <c r="AS293" s="323"/>
      <c r="AT293" s="252" t="s">
        <v>425</v>
      </c>
      <c r="AU293" s="321">
        <v>8183.0</v>
      </c>
      <c r="AV293" s="321">
        <v>1.0</v>
      </c>
      <c r="AW293" s="321">
        <v>2027.0</v>
      </c>
      <c r="AX293" s="252" t="s">
        <v>445</v>
      </c>
      <c r="AY293" s="252" t="s">
        <v>480</v>
      </c>
      <c r="AZ293" s="252" t="s">
        <v>426</v>
      </c>
    </row>
    <row r="294">
      <c r="A294" s="252" t="s">
        <v>2164</v>
      </c>
      <c r="B294" s="252" t="s">
        <v>2165</v>
      </c>
      <c r="C294" s="252" t="s">
        <v>410</v>
      </c>
      <c r="D294" s="252" t="s">
        <v>411</v>
      </c>
      <c r="E294" s="320">
        <v>45745.42569444444</v>
      </c>
      <c r="F294" s="321">
        <v>9800.0</v>
      </c>
      <c r="G294" s="252" t="s">
        <v>412</v>
      </c>
      <c r="H294" s="321">
        <v>9800.0</v>
      </c>
      <c r="I294" s="252" t="s">
        <v>412</v>
      </c>
      <c r="J294" s="252" t="s">
        <v>413</v>
      </c>
      <c r="K294" s="252" t="s">
        <v>414</v>
      </c>
      <c r="L294" s="252" t="s">
        <v>2166</v>
      </c>
      <c r="M294" s="252" t="s">
        <v>2167</v>
      </c>
      <c r="N294" s="252" t="s">
        <v>417</v>
      </c>
      <c r="O294" s="252" t="s">
        <v>418</v>
      </c>
      <c r="P294" s="252" t="s">
        <v>441</v>
      </c>
      <c r="Q294" s="252" t="s">
        <v>420</v>
      </c>
      <c r="R294" s="320">
        <v>45745.425</v>
      </c>
      <c r="S294" s="323"/>
      <c r="T294" s="323"/>
      <c r="U294" s="252" t="s">
        <v>2168</v>
      </c>
      <c r="V294" s="324"/>
      <c r="W294" s="324"/>
      <c r="X294" s="324"/>
      <c r="Y294" s="324"/>
      <c r="Z294" s="324"/>
      <c r="AA294" s="324"/>
      <c r="AB294" s="252" t="s">
        <v>2169</v>
      </c>
      <c r="AC294" s="325">
        <v>8.038689683E9</v>
      </c>
      <c r="AD294" s="323"/>
      <c r="AE294" s="323"/>
      <c r="AF294" s="323"/>
      <c r="AG294" s="323"/>
      <c r="AH294" s="323"/>
      <c r="AI294" s="323"/>
      <c r="AJ294" s="252" t="s">
        <v>423</v>
      </c>
      <c r="AK294" s="323"/>
      <c r="AL294" s="323"/>
      <c r="AM294" s="252" t="s">
        <v>2170</v>
      </c>
      <c r="AN294" s="324"/>
      <c r="AO294" s="324"/>
      <c r="AP294" s="323"/>
      <c r="AQ294" s="323"/>
      <c r="AR294" s="323"/>
      <c r="AS294" s="323"/>
      <c r="AT294" s="252" t="s">
        <v>534</v>
      </c>
      <c r="AU294" s="321">
        <v>6271.0</v>
      </c>
      <c r="AV294" s="321">
        <v>2.0</v>
      </c>
      <c r="AW294" s="321">
        <v>2031.0</v>
      </c>
      <c r="AX294" s="252" t="s">
        <v>445</v>
      </c>
      <c r="AY294" s="252" t="s">
        <v>472</v>
      </c>
      <c r="AZ294" s="252" t="s">
        <v>426</v>
      </c>
    </row>
    <row r="295">
      <c r="A295" s="252" t="s">
        <v>2171</v>
      </c>
      <c r="B295" s="252" t="s">
        <v>2165</v>
      </c>
      <c r="C295" s="252" t="s">
        <v>410</v>
      </c>
      <c r="D295" s="252" t="s">
        <v>411</v>
      </c>
      <c r="E295" s="320">
        <v>45745.425</v>
      </c>
      <c r="F295" s="321">
        <v>2980.0</v>
      </c>
      <c r="G295" s="252" t="s">
        <v>412</v>
      </c>
      <c r="H295" s="321">
        <v>2980.0</v>
      </c>
      <c r="I295" s="252" t="s">
        <v>412</v>
      </c>
      <c r="J295" s="252" t="s">
        <v>413</v>
      </c>
      <c r="K295" s="252" t="s">
        <v>414</v>
      </c>
      <c r="L295" s="252" t="s">
        <v>2166</v>
      </c>
      <c r="M295" s="252" t="s">
        <v>2172</v>
      </c>
      <c r="N295" s="252" t="s">
        <v>417</v>
      </c>
      <c r="O295" s="252" t="s">
        <v>418</v>
      </c>
      <c r="P295" s="252" t="s">
        <v>441</v>
      </c>
      <c r="Q295" s="252" t="s">
        <v>420</v>
      </c>
      <c r="R295" s="320">
        <v>45745.42361111111</v>
      </c>
      <c r="S295" s="323"/>
      <c r="T295" s="323"/>
      <c r="U295" s="252" t="s">
        <v>2173</v>
      </c>
      <c r="V295" s="324"/>
      <c r="W295" s="324"/>
      <c r="X295" s="324"/>
      <c r="Y295" s="324"/>
      <c r="Z295" s="324"/>
      <c r="AA295" s="324"/>
      <c r="AB295" s="252" t="s">
        <v>2169</v>
      </c>
      <c r="AC295" s="325">
        <v>8.038689683E9</v>
      </c>
      <c r="AD295" s="323"/>
      <c r="AE295" s="323"/>
      <c r="AF295" s="323"/>
      <c r="AG295" s="323"/>
      <c r="AH295" s="323"/>
      <c r="AI295" s="323"/>
      <c r="AJ295" s="252" t="s">
        <v>423</v>
      </c>
      <c r="AK295" s="323"/>
      <c r="AL295" s="323"/>
      <c r="AM295" s="252" t="s">
        <v>2170</v>
      </c>
      <c r="AN295" s="324"/>
      <c r="AO295" s="323"/>
      <c r="AP295" s="323"/>
      <c r="AQ295" s="323"/>
      <c r="AR295" s="323"/>
      <c r="AS295" s="323"/>
      <c r="AT295" s="252" t="s">
        <v>534</v>
      </c>
      <c r="AU295" s="321">
        <v>6271.0</v>
      </c>
      <c r="AV295" s="321">
        <v>2.0</v>
      </c>
      <c r="AW295" s="321">
        <v>2031.0</v>
      </c>
      <c r="AX295" s="252" t="s">
        <v>445</v>
      </c>
      <c r="AY295" s="252" t="s">
        <v>472</v>
      </c>
      <c r="AZ295" s="252" t="s">
        <v>426</v>
      </c>
    </row>
    <row r="296">
      <c r="A296" s="252" t="s">
        <v>2174</v>
      </c>
      <c r="B296" s="252" t="s">
        <v>2175</v>
      </c>
      <c r="C296" s="252" t="s">
        <v>410</v>
      </c>
      <c r="D296" s="252" t="s">
        <v>411</v>
      </c>
      <c r="E296" s="320">
        <v>45745.41875</v>
      </c>
      <c r="F296" s="321">
        <v>9800.0</v>
      </c>
      <c r="G296" s="252" t="s">
        <v>412</v>
      </c>
      <c r="H296" s="321">
        <v>9800.0</v>
      </c>
      <c r="I296" s="252" t="s">
        <v>412</v>
      </c>
      <c r="J296" s="252" t="s">
        <v>413</v>
      </c>
      <c r="K296" s="252" t="s">
        <v>414</v>
      </c>
      <c r="L296" s="252" t="s">
        <v>2176</v>
      </c>
      <c r="M296" s="252" t="s">
        <v>2177</v>
      </c>
      <c r="N296" s="252" t="s">
        <v>417</v>
      </c>
      <c r="O296" s="252" t="s">
        <v>418</v>
      </c>
      <c r="P296" s="252" t="s">
        <v>419</v>
      </c>
      <c r="Q296" s="252" t="s">
        <v>420</v>
      </c>
      <c r="R296" s="320">
        <v>45745.41875</v>
      </c>
      <c r="S296" s="323"/>
      <c r="T296" s="323"/>
      <c r="U296" s="252" t="s">
        <v>2178</v>
      </c>
      <c r="V296" s="324"/>
      <c r="W296" s="324"/>
      <c r="X296" s="324"/>
      <c r="Y296" s="324"/>
      <c r="Z296" s="324"/>
      <c r="AA296" s="324"/>
      <c r="AB296" s="252" t="s">
        <v>2179</v>
      </c>
      <c r="AC296" s="325">
        <v>9.027915341E9</v>
      </c>
      <c r="AD296" s="323"/>
      <c r="AE296" s="323"/>
      <c r="AF296" s="323"/>
      <c r="AG296" s="323"/>
      <c r="AH296" s="323"/>
      <c r="AI296" s="323"/>
      <c r="AJ296" s="252" t="s">
        <v>423</v>
      </c>
      <c r="AK296" s="323"/>
      <c r="AL296" s="323"/>
      <c r="AM296" s="252" t="s">
        <v>2180</v>
      </c>
      <c r="AN296" s="324"/>
      <c r="AO296" s="323"/>
      <c r="AP296" s="323"/>
      <c r="AQ296" s="323"/>
      <c r="AR296" s="323"/>
      <c r="AS296" s="323"/>
      <c r="AT296" s="252" t="s">
        <v>425</v>
      </c>
      <c r="AU296" s="321">
        <v>642.0</v>
      </c>
      <c r="AV296" s="321">
        <v>8.0</v>
      </c>
      <c r="AW296" s="321">
        <v>2027.0</v>
      </c>
      <c r="AX296" s="324"/>
      <c r="AY296" s="324"/>
      <c r="AZ296" s="252" t="s">
        <v>426</v>
      </c>
    </row>
    <row r="297">
      <c r="A297" s="252" t="s">
        <v>2181</v>
      </c>
      <c r="B297" s="252" t="s">
        <v>2175</v>
      </c>
      <c r="C297" s="252" t="s">
        <v>410</v>
      </c>
      <c r="D297" s="252" t="s">
        <v>411</v>
      </c>
      <c r="E297" s="320">
        <v>45745.41180555556</v>
      </c>
      <c r="F297" s="321">
        <v>2980.0</v>
      </c>
      <c r="G297" s="252" t="s">
        <v>412</v>
      </c>
      <c r="H297" s="321">
        <v>2980.0</v>
      </c>
      <c r="I297" s="252" t="s">
        <v>412</v>
      </c>
      <c r="J297" s="252" t="s">
        <v>413</v>
      </c>
      <c r="K297" s="252" t="s">
        <v>414</v>
      </c>
      <c r="L297" s="252" t="s">
        <v>2176</v>
      </c>
      <c r="M297" s="252" t="s">
        <v>2182</v>
      </c>
      <c r="N297" s="252" t="s">
        <v>417</v>
      </c>
      <c r="O297" s="252" t="s">
        <v>418</v>
      </c>
      <c r="P297" s="252" t="s">
        <v>419</v>
      </c>
      <c r="Q297" s="252" t="s">
        <v>420</v>
      </c>
      <c r="R297" s="320">
        <v>45745.41180555556</v>
      </c>
      <c r="S297" s="323"/>
      <c r="T297" s="323"/>
      <c r="U297" s="252" t="s">
        <v>2183</v>
      </c>
      <c r="V297" s="324"/>
      <c r="W297" s="324"/>
      <c r="X297" s="324"/>
      <c r="Y297" s="324"/>
      <c r="Z297" s="324"/>
      <c r="AA297" s="324"/>
      <c r="AB297" s="252" t="s">
        <v>2179</v>
      </c>
      <c r="AC297" s="325">
        <v>9.027915341E9</v>
      </c>
      <c r="AD297" s="323"/>
      <c r="AE297" s="323"/>
      <c r="AF297" s="323"/>
      <c r="AG297" s="323"/>
      <c r="AH297" s="323"/>
      <c r="AI297" s="323"/>
      <c r="AJ297" s="252" t="s">
        <v>423</v>
      </c>
      <c r="AK297" s="323"/>
      <c r="AL297" s="323"/>
      <c r="AM297" s="252" t="s">
        <v>2180</v>
      </c>
      <c r="AN297" s="324"/>
      <c r="AO297" s="324"/>
      <c r="AP297" s="323"/>
      <c r="AQ297" s="323"/>
      <c r="AR297" s="323"/>
      <c r="AS297" s="323"/>
      <c r="AT297" s="252" t="s">
        <v>425</v>
      </c>
      <c r="AU297" s="321">
        <v>642.0</v>
      </c>
      <c r="AV297" s="321">
        <v>8.0</v>
      </c>
      <c r="AW297" s="321">
        <v>2027.0</v>
      </c>
      <c r="AX297" s="324"/>
      <c r="AY297" s="324"/>
      <c r="AZ297" s="252" t="s">
        <v>426</v>
      </c>
    </row>
    <row r="298">
      <c r="A298" s="252" t="s">
        <v>658</v>
      </c>
      <c r="B298" s="252" t="s">
        <v>659</v>
      </c>
      <c r="C298" s="252" t="s">
        <v>410</v>
      </c>
      <c r="D298" s="252" t="s">
        <v>411</v>
      </c>
      <c r="E298" s="320">
        <v>45745.402083333334</v>
      </c>
      <c r="F298" s="321">
        <v>9800.0</v>
      </c>
      <c r="G298" s="252" t="s">
        <v>412</v>
      </c>
      <c r="H298" s="321">
        <v>9800.0</v>
      </c>
      <c r="I298" s="252" t="s">
        <v>412</v>
      </c>
      <c r="J298" s="252" t="s">
        <v>413</v>
      </c>
      <c r="K298" s="252" t="s">
        <v>414</v>
      </c>
      <c r="L298" s="252" t="s">
        <v>660</v>
      </c>
      <c r="M298" s="252" t="s">
        <v>661</v>
      </c>
      <c r="N298" s="252" t="s">
        <v>417</v>
      </c>
      <c r="O298" s="252" t="s">
        <v>418</v>
      </c>
      <c r="P298" s="252" t="s">
        <v>441</v>
      </c>
      <c r="Q298" s="252" t="s">
        <v>420</v>
      </c>
      <c r="R298" s="320">
        <v>45745.4</v>
      </c>
      <c r="S298" s="323"/>
      <c r="T298" s="323"/>
      <c r="U298" s="252" t="s">
        <v>662</v>
      </c>
      <c r="V298" s="324"/>
      <c r="W298" s="324"/>
      <c r="X298" s="324"/>
      <c r="Y298" s="324"/>
      <c r="Z298" s="324"/>
      <c r="AA298" s="324"/>
      <c r="AB298" s="252" t="s">
        <v>664</v>
      </c>
      <c r="AC298" s="325">
        <v>9.03419681E9</v>
      </c>
      <c r="AD298" s="323"/>
      <c r="AE298" s="323"/>
      <c r="AF298" s="323"/>
      <c r="AG298" s="323"/>
      <c r="AH298" s="323"/>
      <c r="AI298" s="323"/>
      <c r="AJ298" s="252" t="s">
        <v>423</v>
      </c>
      <c r="AK298" s="323"/>
      <c r="AL298" s="323"/>
      <c r="AM298" s="252" t="s">
        <v>665</v>
      </c>
      <c r="AN298" s="324"/>
      <c r="AO298" s="324"/>
      <c r="AP298" s="323"/>
      <c r="AQ298" s="323"/>
      <c r="AR298" s="323"/>
      <c r="AS298" s="323"/>
      <c r="AT298" s="252" t="s">
        <v>425</v>
      </c>
      <c r="AU298" s="321">
        <v>4982.0</v>
      </c>
      <c r="AV298" s="321">
        <v>1.0</v>
      </c>
      <c r="AW298" s="321">
        <v>2030.0</v>
      </c>
      <c r="AX298" s="252" t="s">
        <v>435</v>
      </c>
      <c r="AY298" s="252" t="s">
        <v>560</v>
      </c>
      <c r="AZ298" s="252" t="s">
        <v>426</v>
      </c>
    </row>
    <row r="299">
      <c r="A299" s="252" t="s">
        <v>2184</v>
      </c>
      <c r="B299" s="252" t="s">
        <v>659</v>
      </c>
      <c r="C299" s="252" t="s">
        <v>410</v>
      </c>
      <c r="D299" s="252" t="s">
        <v>411</v>
      </c>
      <c r="E299" s="320">
        <v>45745.4</v>
      </c>
      <c r="F299" s="321">
        <v>2980.0</v>
      </c>
      <c r="G299" s="252" t="s">
        <v>412</v>
      </c>
      <c r="H299" s="321">
        <v>2980.0</v>
      </c>
      <c r="I299" s="252" t="s">
        <v>412</v>
      </c>
      <c r="J299" s="252" t="s">
        <v>413</v>
      </c>
      <c r="K299" s="252" t="s">
        <v>414</v>
      </c>
      <c r="L299" s="252" t="s">
        <v>660</v>
      </c>
      <c r="M299" s="252" t="s">
        <v>2185</v>
      </c>
      <c r="N299" s="252" t="s">
        <v>417</v>
      </c>
      <c r="O299" s="252" t="s">
        <v>418</v>
      </c>
      <c r="P299" s="252" t="s">
        <v>441</v>
      </c>
      <c r="Q299" s="252" t="s">
        <v>420</v>
      </c>
      <c r="R299" s="320">
        <v>45745.399305555555</v>
      </c>
      <c r="S299" s="323"/>
      <c r="T299" s="323"/>
      <c r="U299" s="252" t="s">
        <v>2186</v>
      </c>
      <c r="V299" s="324"/>
      <c r="W299" s="324"/>
      <c r="X299" s="324"/>
      <c r="Y299" s="324"/>
      <c r="Z299" s="324"/>
      <c r="AA299" s="324"/>
      <c r="AB299" s="252" t="s">
        <v>664</v>
      </c>
      <c r="AC299" s="325">
        <v>9.03419681E9</v>
      </c>
      <c r="AD299" s="323"/>
      <c r="AE299" s="323"/>
      <c r="AF299" s="323"/>
      <c r="AG299" s="323"/>
      <c r="AH299" s="323"/>
      <c r="AI299" s="323"/>
      <c r="AJ299" s="252" t="s">
        <v>423</v>
      </c>
      <c r="AK299" s="323"/>
      <c r="AL299" s="323"/>
      <c r="AM299" s="252" t="s">
        <v>665</v>
      </c>
      <c r="AN299" s="324"/>
      <c r="AO299" s="323"/>
      <c r="AP299" s="323"/>
      <c r="AQ299" s="323"/>
      <c r="AR299" s="323"/>
      <c r="AS299" s="323"/>
      <c r="AT299" s="252" t="s">
        <v>425</v>
      </c>
      <c r="AU299" s="321">
        <v>4982.0</v>
      </c>
      <c r="AV299" s="321">
        <v>1.0</v>
      </c>
      <c r="AW299" s="321">
        <v>2030.0</v>
      </c>
      <c r="AX299" s="252" t="s">
        <v>435</v>
      </c>
      <c r="AY299" s="252" t="s">
        <v>560</v>
      </c>
      <c r="AZ299" s="252" t="s">
        <v>426</v>
      </c>
    </row>
    <row r="300">
      <c r="A300" s="252" t="s">
        <v>2187</v>
      </c>
      <c r="B300" s="252" t="s">
        <v>2188</v>
      </c>
      <c r="C300" s="252" t="s">
        <v>410</v>
      </c>
      <c r="D300" s="252" t="s">
        <v>411</v>
      </c>
      <c r="E300" s="320">
        <v>45745.39375</v>
      </c>
      <c r="F300" s="321">
        <v>2980.0</v>
      </c>
      <c r="G300" s="252" t="s">
        <v>412</v>
      </c>
      <c r="H300" s="321">
        <v>2980.0</v>
      </c>
      <c r="I300" s="252" t="s">
        <v>412</v>
      </c>
      <c r="J300" s="252" t="s">
        <v>413</v>
      </c>
      <c r="K300" s="252" t="s">
        <v>414</v>
      </c>
      <c r="L300" s="252" t="s">
        <v>2189</v>
      </c>
      <c r="M300" s="252" t="s">
        <v>2190</v>
      </c>
      <c r="N300" s="252" t="s">
        <v>417</v>
      </c>
      <c r="O300" s="252" t="s">
        <v>418</v>
      </c>
      <c r="P300" s="252" t="s">
        <v>441</v>
      </c>
      <c r="Q300" s="252" t="s">
        <v>420</v>
      </c>
      <c r="R300" s="320">
        <v>45745.39236111111</v>
      </c>
      <c r="S300" s="323"/>
      <c r="T300" s="323"/>
      <c r="U300" s="252" t="s">
        <v>2191</v>
      </c>
      <c r="V300" s="324"/>
      <c r="W300" s="324"/>
      <c r="X300" s="324"/>
      <c r="Y300" s="324"/>
      <c r="Z300" s="324"/>
      <c r="AA300" s="324"/>
      <c r="AB300" s="252" t="s">
        <v>2192</v>
      </c>
      <c r="AC300" s="325">
        <v>9.09695798E9</v>
      </c>
      <c r="AD300" s="323"/>
      <c r="AE300" s="323"/>
      <c r="AF300" s="323"/>
      <c r="AG300" s="323"/>
      <c r="AH300" s="323"/>
      <c r="AI300" s="323"/>
      <c r="AJ300" s="252" t="s">
        <v>423</v>
      </c>
      <c r="AK300" s="323"/>
      <c r="AL300" s="323"/>
      <c r="AM300" s="252" t="s">
        <v>2193</v>
      </c>
      <c r="AN300" s="324"/>
      <c r="AO300" s="323"/>
      <c r="AP300" s="323"/>
      <c r="AQ300" s="323"/>
      <c r="AR300" s="323"/>
      <c r="AS300" s="323"/>
      <c r="AT300" s="252" t="s">
        <v>425</v>
      </c>
      <c r="AU300" s="321">
        <v>1153.0</v>
      </c>
      <c r="AV300" s="321">
        <v>4.0</v>
      </c>
      <c r="AW300" s="321">
        <v>2025.0</v>
      </c>
      <c r="AX300" s="252" t="s">
        <v>445</v>
      </c>
      <c r="AY300" s="252" t="s">
        <v>480</v>
      </c>
      <c r="AZ300" s="252" t="s">
        <v>426</v>
      </c>
    </row>
    <row r="301">
      <c r="A301" s="252" t="s">
        <v>2194</v>
      </c>
      <c r="B301" s="252" t="s">
        <v>2195</v>
      </c>
      <c r="C301" s="252" t="s">
        <v>410</v>
      </c>
      <c r="D301" s="252" t="s">
        <v>411</v>
      </c>
      <c r="E301" s="320">
        <v>45745.38125</v>
      </c>
      <c r="F301" s="321">
        <v>2980.0</v>
      </c>
      <c r="G301" s="252" t="s">
        <v>412</v>
      </c>
      <c r="H301" s="321">
        <v>2980.0</v>
      </c>
      <c r="I301" s="252" t="s">
        <v>412</v>
      </c>
      <c r="J301" s="252" t="s">
        <v>413</v>
      </c>
      <c r="K301" s="252" t="s">
        <v>414</v>
      </c>
      <c r="L301" s="252" t="s">
        <v>2196</v>
      </c>
      <c r="M301" s="252" t="s">
        <v>2197</v>
      </c>
      <c r="N301" s="252" t="s">
        <v>417</v>
      </c>
      <c r="O301" s="252" t="s">
        <v>418</v>
      </c>
      <c r="P301" s="252" t="s">
        <v>419</v>
      </c>
      <c r="Q301" s="252" t="s">
        <v>420</v>
      </c>
      <c r="R301" s="320">
        <v>45745.38125</v>
      </c>
      <c r="S301" s="323"/>
      <c r="T301" s="323"/>
      <c r="U301" s="252" t="s">
        <v>2198</v>
      </c>
      <c r="V301" s="324"/>
      <c r="W301" s="324"/>
      <c r="X301" s="324"/>
      <c r="Y301" s="324"/>
      <c r="Z301" s="324"/>
      <c r="AA301" s="324"/>
      <c r="AB301" s="252" t="s">
        <v>2199</v>
      </c>
      <c r="AC301" s="325">
        <v>8.042764651E9</v>
      </c>
      <c r="AD301" s="324"/>
      <c r="AE301" s="324"/>
      <c r="AF301" s="324"/>
      <c r="AG301" s="324"/>
      <c r="AH301" s="324"/>
      <c r="AI301" s="323"/>
      <c r="AJ301" s="252" t="s">
        <v>423</v>
      </c>
      <c r="AK301" s="324"/>
      <c r="AL301" s="324"/>
      <c r="AM301" s="252" t="s">
        <v>2200</v>
      </c>
      <c r="AN301" s="324"/>
      <c r="AO301" s="323"/>
      <c r="AP301" s="323"/>
      <c r="AQ301" s="323"/>
      <c r="AR301" s="323"/>
      <c r="AS301" s="323"/>
      <c r="AT301" s="252" t="s">
        <v>534</v>
      </c>
      <c r="AU301" s="321">
        <v>1099.0</v>
      </c>
      <c r="AV301" s="321">
        <v>6.0</v>
      </c>
      <c r="AW301" s="321">
        <v>2028.0</v>
      </c>
      <c r="AX301" s="324"/>
      <c r="AY301" s="324"/>
      <c r="AZ301" s="252" t="s">
        <v>426</v>
      </c>
    </row>
    <row r="302">
      <c r="A302" s="252" t="s">
        <v>2201</v>
      </c>
      <c r="B302" s="252" t="s">
        <v>2202</v>
      </c>
      <c r="C302" s="252" t="s">
        <v>410</v>
      </c>
      <c r="D302" s="252" t="s">
        <v>411</v>
      </c>
      <c r="E302" s="320">
        <v>45745.37708333333</v>
      </c>
      <c r="F302" s="321">
        <v>19900.0</v>
      </c>
      <c r="G302" s="252" t="s">
        <v>412</v>
      </c>
      <c r="H302" s="321">
        <v>19900.0</v>
      </c>
      <c r="I302" s="252" t="s">
        <v>412</v>
      </c>
      <c r="J302" s="252" t="s">
        <v>413</v>
      </c>
      <c r="K302" s="252" t="s">
        <v>414</v>
      </c>
      <c r="L302" s="252" t="s">
        <v>2203</v>
      </c>
      <c r="M302" s="252" t="s">
        <v>2204</v>
      </c>
      <c r="N302" s="252" t="s">
        <v>417</v>
      </c>
      <c r="O302" s="252" t="s">
        <v>418</v>
      </c>
      <c r="P302" s="252" t="s">
        <v>441</v>
      </c>
      <c r="Q302" s="252" t="s">
        <v>420</v>
      </c>
      <c r="R302" s="320">
        <v>45745.375</v>
      </c>
      <c r="S302" s="323"/>
      <c r="T302" s="323"/>
      <c r="U302" s="252" t="s">
        <v>2205</v>
      </c>
      <c r="V302" s="324"/>
      <c r="W302" s="324"/>
      <c r="X302" s="324"/>
      <c r="Y302" s="324"/>
      <c r="Z302" s="324"/>
      <c r="AA302" s="324"/>
      <c r="AB302" s="252" t="s">
        <v>2206</v>
      </c>
      <c r="AC302" s="325">
        <v>8.034278612E9</v>
      </c>
      <c r="AD302" s="252" t="s">
        <v>2207</v>
      </c>
      <c r="AE302" s="321">
        <v>656700.0</v>
      </c>
      <c r="AF302" s="252" t="s">
        <v>412</v>
      </c>
      <c r="AG302" s="252" t="s">
        <v>873</v>
      </c>
      <c r="AH302" s="321">
        <v>33.0</v>
      </c>
      <c r="AI302" s="323"/>
      <c r="AJ302" s="252" t="s">
        <v>423</v>
      </c>
      <c r="AK302" s="329">
        <v>45773.0</v>
      </c>
      <c r="AL302" s="320">
        <v>45758.29791666667</v>
      </c>
      <c r="AM302" s="252" t="s">
        <v>2208</v>
      </c>
      <c r="AN302" s="324"/>
      <c r="AO302" s="323"/>
      <c r="AP302" s="323"/>
      <c r="AQ302" s="323"/>
      <c r="AR302" s="323"/>
      <c r="AS302" s="323"/>
      <c r="AT302" s="252" t="s">
        <v>425</v>
      </c>
      <c r="AU302" s="321">
        <v>4306.0</v>
      </c>
      <c r="AV302" s="321">
        <v>12.0</v>
      </c>
      <c r="AW302" s="321">
        <v>2030.0</v>
      </c>
      <c r="AX302" s="252" t="s">
        <v>435</v>
      </c>
      <c r="AY302" s="252" t="s">
        <v>472</v>
      </c>
      <c r="AZ302" s="252" t="s">
        <v>426</v>
      </c>
    </row>
    <row r="303">
      <c r="A303" s="252" t="s">
        <v>2209</v>
      </c>
      <c r="B303" s="252" t="s">
        <v>2210</v>
      </c>
      <c r="C303" s="252" t="s">
        <v>410</v>
      </c>
      <c r="D303" s="252" t="s">
        <v>411</v>
      </c>
      <c r="E303" s="320">
        <v>45745.36388888889</v>
      </c>
      <c r="F303" s="321">
        <v>2980.0</v>
      </c>
      <c r="G303" s="252" t="s">
        <v>412</v>
      </c>
      <c r="H303" s="321">
        <v>2980.0</v>
      </c>
      <c r="I303" s="252" t="s">
        <v>412</v>
      </c>
      <c r="J303" s="252" t="s">
        <v>413</v>
      </c>
      <c r="K303" s="252" t="s">
        <v>414</v>
      </c>
      <c r="L303" s="252" t="s">
        <v>2211</v>
      </c>
      <c r="M303" s="252" t="s">
        <v>2212</v>
      </c>
      <c r="N303" s="252" t="s">
        <v>417</v>
      </c>
      <c r="O303" s="252" t="s">
        <v>418</v>
      </c>
      <c r="P303" s="252" t="s">
        <v>419</v>
      </c>
      <c r="Q303" s="252" t="s">
        <v>420</v>
      </c>
      <c r="R303" s="320">
        <v>45745.36388888889</v>
      </c>
      <c r="S303" s="323"/>
      <c r="T303" s="323"/>
      <c r="U303" s="252" t="s">
        <v>2213</v>
      </c>
      <c r="V303" s="324"/>
      <c r="W303" s="324"/>
      <c r="X303" s="324"/>
      <c r="Y303" s="324"/>
      <c r="Z303" s="324"/>
      <c r="AA303" s="324"/>
      <c r="AB303" s="252" t="s">
        <v>2214</v>
      </c>
      <c r="AC303" s="325">
        <v>9.038769663E9</v>
      </c>
      <c r="AD303" s="323"/>
      <c r="AE303" s="323"/>
      <c r="AF303" s="323"/>
      <c r="AG303" s="323"/>
      <c r="AH303" s="323"/>
      <c r="AI303" s="323"/>
      <c r="AJ303" s="252" t="s">
        <v>423</v>
      </c>
      <c r="AK303" s="323"/>
      <c r="AL303" s="323"/>
      <c r="AM303" s="252" t="s">
        <v>2215</v>
      </c>
      <c r="AN303" s="324"/>
      <c r="AO303" s="323"/>
      <c r="AP303" s="323"/>
      <c r="AQ303" s="323"/>
      <c r="AR303" s="323"/>
      <c r="AS303" s="323"/>
      <c r="AT303" s="252" t="s">
        <v>534</v>
      </c>
      <c r="AU303" s="321">
        <v>1015.0</v>
      </c>
      <c r="AV303" s="321">
        <v>4.0</v>
      </c>
      <c r="AW303" s="321">
        <v>2031.0</v>
      </c>
      <c r="AX303" s="324"/>
      <c r="AY303" s="324"/>
      <c r="AZ303" s="252" t="s">
        <v>426</v>
      </c>
    </row>
    <row r="304">
      <c r="A304" s="252" t="s">
        <v>2216</v>
      </c>
      <c r="B304" s="252" t="s">
        <v>2217</v>
      </c>
      <c r="C304" s="252" t="s">
        <v>410</v>
      </c>
      <c r="D304" s="252" t="s">
        <v>411</v>
      </c>
      <c r="E304" s="320">
        <v>45745.36041666667</v>
      </c>
      <c r="F304" s="321">
        <v>9800.0</v>
      </c>
      <c r="G304" s="252" t="s">
        <v>412</v>
      </c>
      <c r="H304" s="321">
        <v>9800.0</v>
      </c>
      <c r="I304" s="252" t="s">
        <v>412</v>
      </c>
      <c r="J304" s="252" t="s">
        <v>413</v>
      </c>
      <c r="K304" s="252" t="s">
        <v>414</v>
      </c>
      <c r="L304" s="252" t="s">
        <v>2218</v>
      </c>
      <c r="M304" s="252" t="s">
        <v>2219</v>
      </c>
      <c r="N304" s="252" t="s">
        <v>417</v>
      </c>
      <c r="O304" s="252" t="s">
        <v>418</v>
      </c>
      <c r="P304" s="252" t="s">
        <v>441</v>
      </c>
      <c r="Q304" s="252" t="s">
        <v>420</v>
      </c>
      <c r="R304" s="320">
        <v>45745.35902777778</v>
      </c>
      <c r="S304" s="323"/>
      <c r="T304" s="323"/>
      <c r="U304" s="252" t="s">
        <v>2220</v>
      </c>
      <c r="V304" s="324"/>
      <c r="W304" s="324"/>
      <c r="X304" s="324"/>
      <c r="Y304" s="324"/>
      <c r="Z304" s="324"/>
      <c r="AA304" s="324"/>
      <c r="AB304" s="252" t="s">
        <v>2221</v>
      </c>
      <c r="AC304" s="325">
        <v>9.033979328E9</v>
      </c>
      <c r="AD304" s="323"/>
      <c r="AE304" s="323"/>
      <c r="AF304" s="323"/>
      <c r="AG304" s="323"/>
      <c r="AH304" s="323"/>
      <c r="AI304" s="323"/>
      <c r="AJ304" s="252" t="s">
        <v>423</v>
      </c>
      <c r="AK304" s="323"/>
      <c r="AL304" s="323"/>
      <c r="AM304" s="252" t="s">
        <v>2222</v>
      </c>
      <c r="AN304" s="324"/>
      <c r="AO304" s="323"/>
      <c r="AP304" s="323"/>
      <c r="AQ304" s="323"/>
      <c r="AR304" s="323"/>
      <c r="AS304" s="323"/>
      <c r="AT304" s="252" t="s">
        <v>425</v>
      </c>
      <c r="AU304" s="321">
        <v>5540.0</v>
      </c>
      <c r="AV304" s="321">
        <v>9.0</v>
      </c>
      <c r="AW304" s="321">
        <v>2026.0</v>
      </c>
      <c r="AX304" s="252" t="s">
        <v>445</v>
      </c>
      <c r="AY304" s="252" t="s">
        <v>2223</v>
      </c>
      <c r="AZ304" s="252" t="s">
        <v>426</v>
      </c>
    </row>
    <row r="305">
      <c r="A305" s="252" t="s">
        <v>2224</v>
      </c>
      <c r="B305" s="252" t="s">
        <v>2225</v>
      </c>
      <c r="C305" s="252" t="s">
        <v>410</v>
      </c>
      <c r="D305" s="252" t="s">
        <v>411</v>
      </c>
      <c r="E305" s="320">
        <v>45745.36041666667</v>
      </c>
      <c r="F305" s="321">
        <v>2980.0</v>
      </c>
      <c r="G305" s="252" t="s">
        <v>412</v>
      </c>
      <c r="H305" s="321">
        <v>2980.0</v>
      </c>
      <c r="I305" s="252" t="s">
        <v>412</v>
      </c>
      <c r="J305" s="252" t="s">
        <v>413</v>
      </c>
      <c r="K305" s="252" t="s">
        <v>414</v>
      </c>
      <c r="L305" s="252" t="s">
        <v>2226</v>
      </c>
      <c r="M305" s="252" t="s">
        <v>2227</v>
      </c>
      <c r="N305" s="252" t="s">
        <v>417</v>
      </c>
      <c r="O305" s="252" t="s">
        <v>418</v>
      </c>
      <c r="P305" s="252" t="s">
        <v>441</v>
      </c>
      <c r="Q305" s="252" t="s">
        <v>420</v>
      </c>
      <c r="R305" s="320">
        <v>45745.35902777778</v>
      </c>
      <c r="S305" s="323"/>
      <c r="T305" s="323"/>
      <c r="U305" s="252" t="s">
        <v>2228</v>
      </c>
      <c r="V305" s="324"/>
      <c r="W305" s="324"/>
      <c r="X305" s="324"/>
      <c r="Y305" s="324"/>
      <c r="Z305" s="324"/>
      <c r="AA305" s="324"/>
      <c r="AB305" s="252" t="s">
        <v>2229</v>
      </c>
      <c r="AC305" s="325">
        <v>9.019470552E9</v>
      </c>
      <c r="AD305" s="323"/>
      <c r="AE305" s="323"/>
      <c r="AF305" s="323"/>
      <c r="AG305" s="323"/>
      <c r="AH305" s="323"/>
      <c r="AI305" s="323"/>
      <c r="AJ305" s="252" t="s">
        <v>423</v>
      </c>
      <c r="AK305" s="323"/>
      <c r="AL305" s="323"/>
      <c r="AM305" s="252" t="s">
        <v>2230</v>
      </c>
      <c r="AN305" s="324"/>
      <c r="AO305" s="323"/>
      <c r="AP305" s="323"/>
      <c r="AQ305" s="323"/>
      <c r="AR305" s="323"/>
      <c r="AS305" s="323"/>
      <c r="AT305" s="252" t="s">
        <v>425</v>
      </c>
      <c r="AU305" s="321">
        <v>996.0</v>
      </c>
      <c r="AV305" s="321">
        <v>10.0</v>
      </c>
      <c r="AW305" s="321">
        <v>2029.0</v>
      </c>
      <c r="AX305" s="252" t="s">
        <v>445</v>
      </c>
      <c r="AY305" s="252" t="s">
        <v>706</v>
      </c>
      <c r="AZ305" s="252" t="s">
        <v>426</v>
      </c>
    </row>
    <row r="306">
      <c r="A306" s="252" t="s">
        <v>2231</v>
      </c>
      <c r="B306" s="252" t="s">
        <v>2217</v>
      </c>
      <c r="C306" s="252" t="s">
        <v>410</v>
      </c>
      <c r="D306" s="252" t="s">
        <v>411</v>
      </c>
      <c r="E306" s="320">
        <v>45745.35763888889</v>
      </c>
      <c r="F306" s="321">
        <v>2980.0</v>
      </c>
      <c r="G306" s="252" t="s">
        <v>412</v>
      </c>
      <c r="H306" s="321">
        <v>2980.0</v>
      </c>
      <c r="I306" s="252" t="s">
        <v>412</v>
      </c>
      <c r="J306" s="252" t="s">
        <v>413</v>
      </c>
      <c r="K306" s="252" t="s">
        <v>414</v>
      </c>
      <c r="L306" s="252" t="s">
        <v>2218</v>
      </c>
      <c r="M306" s="252" t="s">
        <v>2232</v>
      </c>
      <c r="N306" s="252" t="s">
        <v>417</v>
      </c>
      <c r="O306" s="252" t="s">
        <v>418</v>
      </c>
      <c r="P306" s="252" t="s">
        <v>441</v>
      </c>
      <c r="Q306" s="252" t="s">
        <v>420</v>
      </c>
      <c r="R306" s="320">
        <v>45745.35486111111</v>
      </c>
      <c r="S306" s="323"/>
      <c r="T306" s="323"/>
      <c r="U306" s="252" t="s">
        <v>2233</v>
      </c>
      <c r="V306" s="324"/>
      <c r="W306" s="324"/>
      <c r="X306" s="324"/>
      <c r="Y306" s="324"/>
      <c r="Z306" s="324"/>
      <c r="AA306" s="324"/>
      <c r="AB306" s="252" t="s">
        <v>2221</v>
      </c>
      <c r="AC306" s="325">
        <v>9.033979328E9</v>
      </c>
      <c r="AD306" s="323"/>
      <c r="AE306" s="323"/>
      <c r="AF306" s="323"/>
      <c r="AG306" s="323"/>
      <c r="AH306" s="323"/>
      <c r="AI306" s="323"/>
      <c r="AJ306" s="252" t="s">
        <v>423</v>
      </c>
      <c r="AK306" s="323"/>
      <c r="AL306" s="323"/>
      <c r="AM306" s="252" t="s">
        <v>2222</v>
      </c>
      <c r="AN306" s="324"/>
      <c r="AO306" s="323"/>
      <c r="AP306" s="323"/>
      <c r="AQ306" s="323"/>
      <c r="AR306" s="323"/>
      <c r="AS306" s="323"/>
      <c r="AT306" s="252" t="s">
        <v>425</v>
      </c>
      <c r="AU306" s="321">
        <v>5540.0</v>
      </c>
      <c r="AV306" s="321">
        <v>9.0</v>
      </c>
      <c r="AW306" s="321">
        <v>2026.0</v>
      </c>
      <c r="AX306" s="252" t="s">
        <v>445</v>
      </c>
      <c r="AY306" s="252" t="s">
        <v>2223</v>
      </c>
      <c r="AZ306" s="252" t="s">
        <v>426</v>
      </c>
    </row>
    <row r="307">
      <c r="A307" s="252" t="s">
        <v>2234</v>
      </c>
      <c r="B307" s="252" t="s">
        <v>2235</v>
      </c>
      <c r="C307" s="252" t="s">
        <v>410</v>
      </c>
      <c r="D307" s="252" t="s">
        <v>411</v>
      </c>
      <c r="E307" s="320">
        <v>45745.35625</v>
      </c>
      <c r="F307" s="321">
        <v>2980.0</v>
      </c>
      <c r="G307" s="252" t="s">
        <v>412</v>
      </c>
      <c r="H307" s="321">
        <v>2980.0</v>
      </c>
      <c r="I307" s="252" t="s">
        <v>412</v>
      </c>
      <c r="J307" s="252" t="s">
        <v>413</v>
      </c>
      <c r="K307" s="252" t="s">
        <v>414</v>
      </c>
      <c r="L307" s="252" t="s">
        <v>2236</v>
      </c>
      <c r="M307" s="252" t="s">
        <v>2237</v>
      </c>
      <c r="N307" s="252" t="s">
        <v>417</v>
      </c>
      <c r="O307" s="252" t="s">
        <v>418</v>
      </c>
      <c r="P307" s="252" t="s">
        <v>441</v>
      </c>
      <c r="Q307" s="252" t="s">
        <v>420</v>
      </c>
      <c r="R307" s="320">
        <v>45745.35486111111</v>
      </c>
      <c r="S307" s="323"/>
      <c r="T307" s="323"/>
      <c r="U307" s="252" t="s">
        <v>2238</v>
      </c>
      <c r="V307" s="324"/>
      <c r="W307" s="324"/>
      <c r="X307" s="324"/>
      <c r="Y307" s="324"/>
      <c r="Z307" s="324"/>
      <c r="AA307" s="324"/>
      <c r="AB307" s="252" t="s">
        <v>2239</v>
      </c>
      <c r="AC307" s="325">
        <v>8.09357676E9</v>
      </c>
      <c r="AD307" s="323"/>
      <c r="AE307" s="323"/>
      <c r="AF307" s="323"/>
      <c r="AG307" s="323"/>
      <c r="AH307" s="323"/>
      <c r="AI307" s="323"/>
      <c r="AJ307" s="252" t="s">
        <v>423</v>
      </c>
      <c r="AK307" s="323"/>
      <c r="AL307" s="323"/>
      <c r="AM307" s="252" t="s">
        <v>2240</v>
      </c>
      <c r="AN307" s="324"/>
      <c r="AO307" s="323"/>
      <c r="AP307" s="323"/>
      <c r="AQ307" s="323"/>
      <c r="AR307" s="323"/>
      <c r="AS307" s="323"/>
      <c r="AT307" s="252" t="s">
        <v>534</v>
      </c>
      <c r="AU307" s="321">
        <v>4005.0</v>
      </c>
      <c r="AV307" s="321">
        <v>3.0</v>
      </c>
      <c r="AW307" s="321">
        <v>2030.0</v>
      </c>
      <c r="AX307" s="252" t="s">
        <v>445</v>
      </c>
      <c r="AY307" s="252" t="s">
        <v>472</v>
      </c>
      <c r="AZ307" s="252" t="s">
        <v>426</v>
      </c>
    </row>
    <row r="308">
      <c r="A308" s="252" t="s">
        <v>2241</v>
      </c>
      <c r="B308" s="252" t="s">
        <v>2242</v>
      </c>
      <c r="C308" s="252" t="s">
        <v>410</v>
      </c>
      <c r="D308" s="252" t="s">
        <v>411</v>
      </c>
      <c r="E308" s="320">
        <v>45745.334027777775</v>
      </c>
      <c r="F308" s="321">
        <v>2980.0</v>
      </c>
      <c r="G308" s="252" t="s">
        <v>412</v>
      </c>
      <c r="H308" s="321">
        <v>2980.0</v>
      </c>
      <c r="I308" s="252" t="s">
        <v>412</v>
      </c>
      <c r="J308" s="252" t="s">
        <v>413</v>
      </c>
      <c r="K308" s="252" t="s">
        <v>414</v>
      </c>
      <c r="L308" s="252" t="s">
        <v>2243</v>
      </c>
      <c r="M308" s="252" t="s">
        <v>2244</v>
      </c>
      <c r="N308" s="252" t="s">
        <v>417</v>
      </c>
      <c r="O308" s="252" t="s">
        <v>418</v>
      </c>
      <c r="P308" s="252" t="s">
        <v>419</v>
      </c>
      <c r="Q308" s="252" t="s">
        <v>420</v>
      </c>
      <c r="R308" s="320">
        <v>45745.334027777775</v>
      </c>
      <c r="S308" s="323"/>
      <c r="T308" s="323"/>
      <c r="U308" s="252" t="s">
        <v>2245</v>
      </c>
      <c r="V308" s="324"/>
      <c r="W308" s="324"/>
      <c r="X308" s="324"/>
      <c r="Y308" s="324"/>
      <c r="Z308" s="324"/>
      <c r="AA308" s="324"/>
      <c r="AB308" s="252" t="s">
        <v>2246</v>
      </c>
      <c r="AC308" s="325">
        <v>9.030192791E9</v>
      </c>
      <c r="AD308" s="323"/>
      <c r="AE308" s="323"/>
      <c r="AF308" s="323"/>
      <c r="AG308" s="323"/>
      <c r="AH308" s="323"/>
      <c r="AI308" s="323"/>
      <c r="AJ308" s="252" t="s">
        <v>423</v>
      </c>
      <c r="AK308" s="323"/>
      <c r="AL308" s="323"/>
      <c r="AM308" s="252" t="s">
        <v>2247</v>
      </c>
      <c r="AN308" s="324"/>
      <c r="AO308" s="323"/>
      <c r="AP308" s="323"/>
      <c r="AQ308" s="323"/>
      <c r="AR308" s="323"/>
      <c r="AS308" s="323"/>
      <c r="AT308" s="252" t="s">
        <v>425</v>
      </c>
      <c r="AU308" s="321">
        <v>2290.0</v>
      </c>
      <c r="AV308" s="321">
        <v>11.0</v>
      </c>
      <c r="AW308" s="321">
        <v>2026.0</v>
      </c>
      <c r="AX308" s="252" t="s">
        <v>787</v>
      </c>
      <c r="AY308" s="252" t="s">
        <v>1722</v>
      </c>
      <c r="AZ308" s="252" t="s">
        <v>426</v>
      </c>
    </row>
    <row r="309">
      <c r="A309" s="252" t="s">
        <v>2248</v>
      </c>
      <c r="B309" s="252" t="s">
        <v>2249</v>
      </c>
      <c r="C309" s="252" t="s">
        <v>410</v>
      </c>
      <c r="D309" s="252" t="s">
        <v>411</v>
      </c>
      <c r="E309" s="320">
        <v>45745.32847222222</v>
      </c>
      <c r="F309" s="321">
        <v>2980.0</v>
      </c>
      <c r="G309" s="252" t="s">
        <v>412</v>
      </c>
      <c r="H309" s="321">
        <v>2980.0</v>
      </c>
      <c r="I309" s="252" t="s">
        <v>412</v>
      </c>
      <c r="J309" s="252" t="s">
        <v>413</v>
      </c>
      <c r="K309" s="252" t="s">
        <v>414</v>
      </c>
      <c r="L309" s="252" t="s">
        <v>2250</v>
      </c>
      <c r="M309" s="252" t="s">
        <v>2251</v>
      </c>
      <c r="N309" s="252" t="s">
        <v>417</v>
      </c>
      <c r="O309" s="252" t="s">
        <v>418</v>
      </c>
      <c r="P309" s="252" t="s">
        <v>441</v>
      </c>
      <c r="Q309" s="252" t="s">
        <v>420</v>
      </c>
      <c r="R309" s="320">
        <v>45745.32638888889</v>
      </c>
      <c r="S309" s="323"/>
      <c r="T309" s="323"/>
      <c r="U309" s="252" t="s">
        <v>2252</v>
      </c>
      <c r="V309" s="324"/>
      <c r="W309" s="324"/>
      <c r="X309" s="324"/>
      <c r="Y309" s="324"/>
      <c r="Z309" s="324"/>
      <c r="AA309" s="324"/>
      <c r="AB309" s="252" t="s">
        <v>2253</v>
      </c>
      <c r="AC309" s="325">
        <v>8.033782228E9</v>
      </c>
      <c r="AD309" s="323"/>
      <c r="AE309" s="323"/>
      <c r="AF309" s="323"/>
      <c r="AG309" s="323"/>
      <c r="AH309" s="323"/>
      <c r="AI309" s="323"/>
      <c r="AJ309" s="252" t="s">
        <v>423</v>
      </c>
      <c r="AK309" s="323"/>
      <c r="AL309" s="323"/>
      <c r="AM309" s="252" t="s">
        <v>2254</v>
      </c>
      <c r="AN309" s="324"/>
      <c r="AO309" s="323"/>
      <c r="AP309" s="323"/>
      <c r="AQ309" s="323"/>
      <c r="AR309" s="323"/>
      <c r="AS309" s="323"/>
      <c r="AT309" s="252" t="s">
        <v>425</v>
      </c>
      <c r="AU309" s="321">
        <v>3561.0</v>
      </c>
      <c r="AV309" s="321">
        <v>4.0</v>
      </c>
      <c r="AW309" s="321">
        <v>2027.0</v>
      </c>
      <c r="AX309" s="252" t="s">
        <v>2255</v>
      </c>
      <c r="AY309" s="252" t="s">
        <v>472</v>
      </c>
      <c r="AZ309" s="252" t="s">
        <v>426</v>
      </c>
    </row>
    <row r="310">
      <c r="A310" s="252" t="s">
        <v>2256</v>
      </c>
      <c r="B310" s="252" t="s">
        <v>2257</v>
      </c>
      <c r="C310" s="252" t="s">
        <v>410</v>
      </c>
      <c r="D310" s="252" t="s">
        <v>411</v>
      </c>
      <c r="E310" s="320">
        <v>45745.30972222222</v>
      </c>
      <c r="F310" s="321">
        <v>2980.0</v>
      </c>
      <c r="G310" s="252" t="s">
        <v>412</v>
      </c>
      <c r="H310" s="321">
        <v>2980.0</v>
      </c>
      <c r="I310" s="252" t="s">
        <v>412</v>
      </c>
      <c r="J310" s="252" t="s">
        <v>413</v>
      </c>
      <c r="K310" s="252" t="s">
        <v>414</v>
      </c>
      <c r="L310" s="252" t="s">
        <v>2258</v>
      </c>
      <c r="M310" s="252" t="s">
        <v>2259</v>
      </c>
      <c r="N310" s="252" t="s">
        <v>417</v>
      </c>
      <c r="O310" s="252" t="s">
        <v>418</v>
      </c>
      <c r="P310" s="252" t="s">
        <v>441</v>
      </c>
      <c r="Q310" s="252" t="s">
        <v>420</v>
      </c>
      <c r="R310" s="320">
        <v>45745.308333333334</v>
      </c>
      <c r="S310" s="323"/>
      <c r="T310" s="323"/>
      <c r="U310" s="252" t="s">
        <v>2260</v>
      </c>
      <c r="V310" s="324"/>
      <c r="W310" s="324"/>
      <c r="X310" s="324"/>
      <c r="Y310" s="324"/>
      <c r="Z310" s="324"/>
      <c r="AA310" s="324"/>
      <c r="AB310" s="252" t="s">
        <v>2261</v>
      </c>
      <c r="AC310" s="325">
        <v>9.0580857E9</v>
      </c>
      <c r="AD310" s="323"/>
      <c r="AE310" s="323"/>
      <c r="AF310" s="323"/>
      <c r="AG310" s="323"/>
      <c r="AH310" s="323"/>
      <c r="AI310" s="323"/>
      <c r="AJ310" s="252" t="s">
        <v>423</v>
      </c>
      <c r="AK310" s="323"/>
      <c r="AL310" s="323"/>
      <c r="AM310" s="252" t="s">
        <v>2262</v>
      </c>
      <c r="AN310" s="324"/>
      <c r="AO310" s="323"/>
      <c r="AP310" s="323"/>
      <c r="AQ310" s="323"/>
      <c r="AR310" s="323"/>
      <c r="AS310" s="323"/>
      <c r="AT310" s="252" t="s">
        <v>425</v>
      </c>
      <c r="AU310" s="321">
        <v>8129.0</v>
      </c>
      <c r="AV310" s="321">
        <v>11.0</v>
      </c>
      <c r="AW310" s="321">
        <v>2029.0</v>
      </c>
      <c r="AX310" s="252" t="s">
        <v>445</v>
      </c>
      <c r="AY310" s="252" t="s">
        <v>840</v>
      </c>
      <c r="AZ310" s="252" t="s">
        <v>426</v>
      </c>
    </row>
    <row r="311">
      <c r="A311" s="252" t="s">
        <v>2263</v>
      </c>
      <c r="B311" s="252" t="s">
        <v>2264</v>
      </c>
      <c r="C311" s="252" t="s">
        <v>410</v>
      </c>
      <c r="D311" s="252" t="s">
        <v>411</v>
      </c>
      <c r="E311" s="320">
        <v>45745.3</v>
      </c>
      <c r="F311" s="321">
        <v>2980.0</v>
      </c>
      <c r="G311" s="252" t="s">
        <v>412</v>
      </c>
      <c r="H311" s="321">
        <v>2980.0</v>
      </c>
      <c r="I311" s="252" t="s">
        <v>412</v>
      </c>
      <c r="J311" s="252" t="s">
        <v>413</v>
      </c>
      <c r="K311" s="252" t="s">
        <v>414</v>
      </c>
      <c r="L311" s="252" t="s">
        <v>2265</v>
      </c>
      <c r="M311" s="252" t="s">
        <v>2266</v>
      </c>
      <c r="N311" s="252" t="s">
        <v>417</v>
      </c>
      <c r="O311" s="252" t="s">
        <v>418</v>
      </c>
      <c r="P311" s="252" t="s">
        <v>441</v>
      </c>
      <c r="Q311" s="252" t="s">
        <v>420</v>
      </c>
      <c r="R311" s="320">
        <v>45745.29861111111</v>
      </c>
      <c r="S311" s="323"/>
      <c r="T311" s="323"/>
      <c r="U311" s="252" t="s">
        <v>2267</v>
      </c>
      <c r="V311" s="324"/>
      <c r="W311" s="324"/>
      <c r="X311" s="324"/>
      <c r="Y311" s="324"/>
      <c r="Z311" s="324"/>
      <c r="AA311" s="324"/>
      <c r="AB311" s="252" t="s">
        <v>2268</v>
      </c>
      <c r="AC311" s="325">
        <v>3.57587235E8</v>
      </c>
      <c r="AD311" s="323"/>
      <c r="AE311" s="323"/>
      <c r="AF311" s="323"/>
      <c r="AG311" s="323"/>
      <c r="AH311" s="323"/>
      <c r="AI311" s="323"/>
      <c r="AJ311" s="252" t="s">
        <v>423</v>
      </c>
      <c r="AK311" s="323"/>
      <c r="AL311" s="323"/>
      <c r="AM311" s="252" t="s">
        <v>2269</v>
      </c>
      <c r="AN311" s="324"/>
      <c r="AO311" s="323"/>
      <c r="AP311" s="323"/>
      <c r="AQ311" s="323"/>
      <c r="AR311" s="323"/>
      <c r="AS311" s="323"/>
      <c r="AT311" s="252" t="s">
        <v>425</v>
      </c>
      <c r="AU311" s="321">
        <v>1273.0</v>
      </c>
      <c r="AV311" s="321">
        <v>8.0</v>
      </c>
      <c r="AW311" s="321">
        <v>2025.0</v>
      </c>
      <c r="AX311" s="252" t="s">
        <v>495</v>
      </c>
      <c r="AY311" s="252" t="s">
        <v>472</v>
      </c>
      <c r="AZ311" s="252" t="s">
        <v>426</v>
      </c>
    </row>
    <row r="312">
      <c r="A312" s="252" t="s">
        <v>2270</v>
      </c>
      <c r="B312" s="252" t="s">
        <v>2271</v>
      </c>
      <c r="C312" s="252" t="s">
        <v>410</v>
      </c>
      <c r="D312" s="252" t="s">
        <v>411</v>
      </c>
      <c r="E312" s="320">
        <v>45745.29722222222</v>
      </c>
      <c r="F312" s="321">
        <v>9800.0</v>
      </c>
      <c r="G312" s="252" t="s">
        <v>412</v>
      </c>
      <c r="H312" s="321">
        <v>9800.0</v>
      </c>
      <c r="I312" s="252" t="s">
        <v>412</v>
      </c>
      <c r="J312" s="252" t="s">
        <v>413</v>
      </c>
      <c r="K312" s="252" t="s">
        <v>414</v>
      </c>
      <c r="L312" s="252" t="s">
        <v>2272</v>
      </c>
      <c r="M312" s="252" t="s">
        <v>2273</v>
      </c>
      <c r="N312" s="252" t="s">
        <v>417</v>
      </c>
      <c r="O312" s="252" t="s">
        <v>418</v>
      </c>
      <c r="P312" s="252" t="s">
        <v>419</v>
      </c>
      <c r="Q312" s="252" t="s">
        <v>420</v>
      </c>
      <c r="R312" s="320">
        <v>45745.29722222222</v>
      </c>
      <c r="S312" s="323"/>
      <c r="T312" s="323"/>
      <c r="U312" s="252" t="s">
        <v>2274</v>
      </c>
      <c r="V312" s="324"/>
      <c r="W312" s="324"/>
      <c r="X312" s="324"/>
      <c r="Y312" s="324"/>
      <c r="Z312" s="324"/>
      <c r="AA312" s="324"/>
      <c r="AB312" s="252" t="s">
        <v>2275</v>
      </c>
      <c r="AC312" s="325">
        <v>9.057153818E9</v>
      </c>
      <c r="AD312" s="324"/>
      <c r="AE312" s="324"/>
      <c r="AF312" s="324"/>
      <c r="AG312" s="324"/>
      <c r="AH312" s="324"/>
      <c r="AI312" s="323"/>
      <c r="AJ312" s="252" t="s">
        <v>423</v>
      </c>
      <c r="AK312" s="324"/>
      <c r="AL312" s="324"/>
      <c r="AM312" s="252" t="s">
        <v>2276</v>
      </c>
      <c r="AN312" s="324"/>
      <c r="AO312" s="323"/>
      <c r="AP312" s="323"/>
      <c r="AQ312" s="323"/>
      <c r="AR312" s="323"/>
      <c r="AS312" s="323"/>
      <c r="AT312" s="252" t="s">
        <v>425</v>
      </c>
      <c r="AU312" s="321">
        <v>1050.0</v>
      </c>
      <c r="AV312" s="321">
        <v>4.0</v>
      </c>
      <c r="AW312" s="321">
        <v>2028.0</v>
      </c>
      <c r="AX312" s="252" t="s">
        <v>2255</v>
      </c>
      <c r="AY312" s="252" t="s">
        <v>2277</v>
      </c>
      <c r="AZ312" s="252" t="s">
        <v>426</v>
      </c>
    </row>
    <row r="313">
      <c r="A313" s="252" t="s">
        <v>2278</v>
      </c>
      <c r="B313" s="252" t="s">
        <v>2279</v>
      </c>
      <c r="C313" s="252" t="s">
        <v>410</v>
      </c>
      <c r="D313" s="252" t="s">
        <v>411</v>
      </c>
      <c r="E313" s="320">
        <v>45745.29513888889</v>
      </c>
      <c r="F313" s="321">
        <v>21400.0</v>
      </c>
      <c r="G313" s="252" t="s">
        <v>412</v>
      </c>
      <c r="H313" s="321">
        <v>21400.0</v>
      </c>
      <c r="I313" s="252" t="s">
        <v>412</v>
      </c>
      <c r="J313" s="252" t="s">
        <v>413</v>
      </c>
      <c r="K313" s="252" t="s">
        <v>414</v>
      </c>
      <c r="L313" s="252" t="s">
        <v>2280</v>
      </c>
      <c r="M313" s="252" t="s">
        <v>2280</v>
      </c>
      <c r="N313" s="252" t="s">
        <v>417</v>
      </c>
      <c r="O313" s="252" t="s">
        <v>418</v>
      </c>
      <c r="P313" s="252" t="s">
        <v>441</v>
      </c>
      <c r="Q313" s="252" t="s">
        <v>420</v>
      </c>
      <c r="R313" s="320">
        <v>45745.29236111111</v>
      </c>
      <c r="S313" s="323"/>
      <c r="T313" s="323"/>
      <c r="U313" s="252" t="s">
        <v>2281</v>
      </c>
      <c r="V313" s="324"/>
      <c r="W313" s="324"/>
      <c r="X313" s="324"/>
      <c r="Y313" s="324"/>
      <c r="Z313" s="324"/>
      <c r="AA313" s="324"/>
      <c r="AB313" s="252" t="s">
        <v>2282</v>
      </c>
      <c r="AC313" s="325">
        <v>9.08970769E9</v>
      </c>
      <c r="AD313" s="252" t="s">
        <v>2283</v>
      </c>
      <c r="AE313" s="321">
        <v>770400.0</v>
      </c>
      <c r="AF313" s="252" t="s">
        <v>412</v>
      </c>
      <c r="AG313" s="252" t="s">
        <v>873</v>
      </c>
      <c r="AH313" s="321">
        <v>36.0</v>
      </c>
      <c r="AI313" s="323"/>
      <c r="AJ313" s="252" t="s">
        <v>423</v>
      </c>
      <c r="AK313" s="329">
        <v>45774.0</v>
      </c>
      <c r="AL313" s="320">
        <v>45745.29236111111</v>
      </c>
      <c r="AM313" s="252" t="s">
        <v>2284</v>
      </c>
      <c r="AN313" s="324"/>
      <c r="AO313" s="323"/>
      <c r="AP313" s="323"/>
      <c r="AQ313" s="323"/>
      <c r="AR313" s="323"/>
      <c r="AS313" s="323"/>
      <c r="AT313" s="252" t="s">
        <v>425</v>
      </c>
      <c r="AU313" s="321">
        <v>437.0</v>
      </c>
      <c r="AV313" s="321">
        <v>9.0</v>
      </c>
      <c r="AW313" s="321">
        <v>2025.0</v>
      </c>
      <c r="AX313" s="252" t="s">
        <v>445</v>
      </c>
      <c r="AY313" s="252" t="s">
        <v>480</v>
      </c>
      <c r="AZ313" s="252" t="s">
        <v>426</v>
      </c>
    </row>
    <row r="314">
      <c r="A314" s="252" t="s">
        <v>2285</v>
      </c>
      <c r="B314" s="252" t="s">
        <v>2286</v>
      </c>
      <c r="C314" s="252" t="s">
        <v>410</v>
      </c>
      <c r="D314" s="252" t="s">
        <v>411</v>
      </c>
      <c r="E314" s="320">
        <v>45745.294444444444</v>
      </c>
      <c r="F314" s="321">
        <v>24985.0</v>
      </c>
      <c r="G314" s="252" t="s">
        <v>412</v>
      </c>
      <c r="H314" s="321">
        <v>24985.0</v>
      </c>
      <c r="I314" s="252" t="s">
        <v>412</v>
      </c>
      <c r="J314" s="252" t="s">
        <v>413</v>
      </c>
      <c r="K314" s="252" t="s">
        <v>414</v>
      </c>
      <c r="L314" s="252" t="s">
        <v>2287</v>
      </c>
      <c r="M314" s="252" t="s">
        <v>2287</v>
      </c>
      <c r="N314" s="252" t="s">
        <v>417</v>
      </c>
      <c r="O314" s="252" t="s">
        <v>418</v>
      </c>
      <c r="P314" s="252" t="s">
        <v>441</v>
      </c>
      <c r="Q314" s="252" t="s">
        <v>420</v>
      </c>
      <c r="R314" s="320">
        <v>45745.29305555556</v>
      </c>
      <c r="S314" s="323"/>
      <c r="T314" s="323"/>
      <c r="U314" s="252" t="s">
        <v>2288</v>
      </c>
      <c r="V314" s="324"/>
      <c r="W314" s="324"/>
      <c r="X314" s="324"/>
      <c r="Y314" s="324"/>
      <c r="Z314" s="324"/>
      <c r="AA314" s="324"/>
      <c r="AB314" s="252" t="s">
        <v>2289</v>
      </c>
      <c r="AC314" s="325">
        <v>8.032535146E9</v>
      </c>
      <c r="AD314" s="252" t="s">
        <v>2290</v>
      </c>
      <c r="AE314" s="321">
        <v>599640.0</v>
      </c>
      <c r="AF314" s="252" t="s">
        <v>412</v>
      </c>
      <c r="AG314" s="252" t="s">
        <v>873</v>
      </c>
      <c r="AH314" s="321">
        <v>24.0</v>
      </c>
      <c r="AI314" s="323"/>
      <c r="AJ314" s="252" t="s">
        <v>423</v>
      </c>
      <c r="AK314" s="329">
        <v>45768.0</v>
      </c>
      <c r="AL314" s="320">
        <v>45745.29305555556</v>
      </c>
      <c r="AM314" s="252" t="s">
        <v>2291</v>
      </c>
      <c r="AN314" s="324"/>
      <c r="AO314" s="323"/>
      <c r="AP314" s="323"/>
      <c r="AQ314" s="323"/>
      <c r="AR314" s="323"/>
      <c r="AS314" s="323"/>
      <c r="AT314" s="252" t="s">
        <v>425</v>
      </c>
      <c r="AU314" s="321">
        <v>5153.0</v>
      </c>
      <c r="AV314" s="321">
        <v>5.0</v>
      </c>
      <c r="AW314" s="321">
        <v>2027.0</v>
      </c>
      <c r="AX314" s="252" t="s">
        <v>495</v>
      </c>
      <c r="AY314" s="252" t="s">
        <v>560</v>
      </c>
      <c r="AZ314" s="252" t="s">
        <v>426</v>
      </c>
    </row>
    <row r="315">
      <c r="A315" s="252" t="s">
        <v>2292</v>
      </c>
      <c r="B315" s="252" t="s">
        <v>2293</v>
      </c>
      <c r="C315" s="252" t="s">
        <v>410</v>
      </c>
      <c r="D315" s="252" t="s">
        <v>411</v>
      </c>
      <c r="E315" s="320">
        <v>45745.29375</v>
      </c>
      <c r="F315" s="321">
        <v>32780.0</v>
      </c>
      <c r="G315" s="252" t="s">
        <v>412</v>
      </c>
      <c r="H315" s="321">
        <v>32780.0</v>
      </c>
      <c r="I315" s="252" t="s">
        <v>412</v>
      </c>
      <c r="J315" s="252" t="s">
        <v>413</v>
      </c>
      <c r="K315" s="252" t="s">
        <v>414</v>
      </c>
      <c r="L315" s="252" t="s">
        <v>2294</v>
      </c>
      <c r="M315" s="252" t="s">
        <v>2294</v>
      </c>
      <c r="N315" s="252" t="s">
        <v>417</v>
      </c>
      <c r="O315" s="252" t="s">
        <v>418</v>
      </c>
      <c r="P315" s="252" t="s">
        <v>431</v>
      </c>
      <c r="Q315" s="252" t="s">
        <v>420</v>
      </c>
      <c r="R315" s="320">
        <v>45745.29236111111</v>
      </c>
      <c r="S315" s="323"/>
      <c r="T315" s="323"/>
      <c r="U315" s="252" t="s">
        <v>2295</v>
      </c>
      <c r="V315" s="324"/>
      <c r="W315" s="324"/>
      <c r="X315" s="324"/>
      <c r="Y315" s="324"/>
      <c r="Z315" s="324"/>
      <c r="AA315" s="324"/>
      <c r="AB315" s="252" t="s">
        <v>2296</v>
      </c>
      <c r="AC315" s="325">
        <v>9.020071689E9</v>
      </c>
      <c r="AD315" s="252" t="s">
        <v>2297</v>
      </c>
      <c r="AE315" s="321">
        <v>1114520.0</v>
      </c>
      <c r="AF315" s="252" t="s">
        <v>412</v>
      </c>
      <c r="AG315" s="252" t="s">
        <v>873</v>
      </c>
      <c r="AH315" s="321">
        <v>34.0</v>
      </c>
      <c r="AI315" s="323"/>
      <c r="AJ315" s="252" t="s">
        <v>423</v>
      </c>
      <c r="AK315" s="329">
        <v>45770.0</v>
      </c>
      <c r="AL315" s="320">
        <v>45745.29236111111</v>
      </c>
      <c r="AM315" s="252" t="s">
        <v>2298</v>
      </c>
      <c r="AN315" s="324"/>
      <c r="AO315" s="323"/>
      <c r="AP315" s="323"/>
      <c r="AQ315" s="323"/>
      <c r="AR315" s="323"/>
      <c r="AS315" s="323"/>
      <c r="AT315" s="252" t="s">
        <v>425</v>
      </c>
      <c r="AU315" s="321">
        <v>2715.0</v>
      </c>
      <c r="AV315" s="321">
        <v>10.0</v>
      </c>
      <c r="AW315" s="321">
        <v>2027.0</v>
      </c>
      <c r="AX315" s="252" t="s">
        <v>435</v>
      </c>
      <c r="AY315" s="252" t="s">
        <v>436</v>
      </c>
      <c r="AZ315" s="252" t="s">
        <v>426</v>
      </c>
    </row>
    <row r="316">
      <c r="A316" s="252" t="s">
        <v>2299</v>
      </c>
      <c r="B316" s="252" t="s">
        <v>2300</v>
      </c>
      <c r="C316" s="252" t="s">
        <v>410</v>
      </c>
      <c r="D316" s="252" t="s">
        <v>411</v>
      </c>
      <c r="E316" s="320">
        <v>45745.29375</v>
      </c>
      <c r="F316" s="321">
        <v>21900.0</v>
      </c>
      <c r="G316" s="252" t="s">
        <v>412</v>
      </c>
      <c r="H316" s="321">
        <v>21900.0</v>
      </c>
      <c r="I316" s="252" t="s">
        <v>412</v>
      </c>
      <c r="J316" s="252" t="s">
        <v>413</v>
      </c>
      <c r="K316" s="252" t="s">
        <v>414</v>
      </c>
      <c r="L316" s="252" t="s">
        <v>2301</v>
      </c>
      <c r="M316" s="252" t="s">
        <v>2301</v>
      </c>
      <c r="N316" s="252" t="s">
        <v>417</v>
      </c>
      <c r="O316" s="252" t="s">
        <v>418</v>
      </c>
      <c r="P316" s="252" t="s">
        <v>441</v>
      </c>
      <c r="Q316" s="252" t="s">
        <v>420</v>
      </c>
      <c r="R316" s="320">
        <v>45745.29236111111</v>
      </c>
      <c r="S316" s="323"/>
      <c r="T316" s="323"/>
      <c r="U316" s="252" t="s">
        <v>2302</v>
      </c>
      <c r="V316" s="324"/>
      <c r="W316" s="324"/>
      <c r="X316" s="324"/>
      <c r="Y316" s="324"/>
      <c r="Z316" s="324"/>
      <c r="AA316" s="324"/>
      <c r="AB316" s="252" t="s">
        <v>2303</v>
      </c>
      <c r="AC316" s="325">
        <v>9.066608627E9</v>
      </c>
      <c r="AD316" s="252" t="s">
        <v>2304</v>
      </c>
      <c r="AE316" s="321">
        <v>766500.0</v>
      </c>
      <c r="AF316" s="252" t="s">
        <v>412</v>
      </c>
      <c r="AG316" s="252" t="s">
        <v>873</v>
      </c>
      <c r="AH316" s="321">
        <v>35.0</v>
      </c>
      <c r="AI316" s="323"/>
      <c r="AJ316" s="252" t="s">
        <v>423</v>
      </c>
      <c r="AK316" s="329">
        <v>45790.0</v>
      </c>
      <c r="AL316" s="320">
        <v>45760.29652777778</v>
      </c>
      <c r="AM316" s="252" t="s">
        <v>2305</v>
      </c>
      <c r="AN316" s="324"/>
      <c r="AO316" s="323"/>
      <c r="AP316" s="323"/>
      <c r="AQ316" s="323"/>
      <c r="AR316" s="323"/>
      <c r="AS316" s="323"/>
      <c r="AT316" s="252" t="s">
        <v>425</v>
      </c>
      <c r="AU316" s="321">
        <v>9221.0</v>
      </c>
      <c r="AV316" s="321">
        <v>9.0</v>
      </c>
      <c r="AW316" s="321">
        <v>2028.0</v>
      </c>
      <c r="AX316" s="252" t="s">
        <v>445</v>
      </c>
      <c r="AY316" s="252" t="s">
        <v>480</v>
      </c>
      <c r="AZ316" s="252" t="s">
        <v>426</v>
      </c>
    </row>
    <row r="317">
      <c r="A317" s="252" t="s">
        <v>2306</v>
      </c>
      <c r="B317" s="252" t="s">
        <v>2307</v>
      </c>
      <c r="C317" s="252" t="s">
        <v>410</v>
      </c>
      <c r="D317" s="252" t="s">
        <v>411</v>
      </c>
      <c r="E317" s="320">
        <v>45745.29375</v>
      </c>
      <c r="F317" s="321">
        <v>32780.0</v>
      </c>
      <c r="G317" s="252" t="s">
        <v>412</v>
      </c>
      <c r="H317" s="321">
        <v>32780.0</v>
      </c>
      <c r="I317" s="252" t="s">
        <v>412</v>
      </c>
      <c r="J317" s="252" t="s">
        <v>413</v>
      </c>
      <c r="K317" s="252" t="s">
        <v>414</v>
      </c>
      <c r="L317" s="252" t="s">
        <v>2308</v>
      </c>
      <c r="M317" s="252" t="s">
        <v>2308</v>
      </c>
      <c r="N317" s="252" t="s">
        <v>417</v>
      </c>
      <c r="O317" s="252" t="s">
        <v>418</v>
      </c>
      <c r="P317" s="252" t="s">
        <v>441</v>
      </c>
      <c r="Q317" s="252" t="s">
        <v>420</v>
      </c>
      <c r="R317" s="320">
        <v>45745.29236111111</v>
      </c>
      <c r="S317" s="323"/>
      <c r="T317" s="323"/>
      <c r="U317" s="252" t="s">
        <v>2309</v>
      </c>
      <c r="V317" s="324"/>
      <c r="W317" s="324"/>
      <c r="X317" s="324"/>
      <c r="Y317" s="324"/>
      <c r="Z317" s="324"/>
      <c r="AA317" s="324"/>
      <c r="AB317" s="252" t="s">
        <v>2310</v>
      </c>
      <c r="AC317" s="321">
        <v>7.014127921E9</v>
      </c>
      <c r="AD317" s="252" t="s">
        <v>2311</v>
      </c>
      <c r="AE317" s="321">
        <v>950620.0</v>
      </c>
      <c r="AF317" s="252" t="s">
        <v>412</v>
      </c>
      <c r="AG317" s="252" t="s">
        <v>873</v>
      </c>
      <c r="AH317" s="321">
        <v>29.0</v>
      </c>
      <c r="AI317" s="323"/>
      <c r="AJ317" s="252" t="s">
        <v>423</v>
      </c>
      <c r="AK317" s="329">
        <v>45774.0</v>
      </c>
      <c r="AL317" s="320">
        <v>45745.29236111111</v>
      </c>
      <c r="AM317" s="252" t="s">
        <v>2312</v>
      </c>
      <c r="AN317" s="324"/>
      <c r="AO317" s="324"/>
      <c r="AP317" s="323"/>
      <c r="AQ317" s="323"/>
      <c r="AR317" s="323"/>
      <c r="AS317" s="323"/>
      <c r="AT317" s="252" t="s">
        <v>534</v>
      </c>
      <c r="AU317" s="321">
        <v>7005.0</v>
      </c>
      <c r="AV317" s="321">
        <v>4.0</v>
      </c>
      <c r="AW317" s="321">
        <v>2026.0</v>
      </c>
      <c r="AX317" s="252" t="s">
        <v>445</v>
      </c>
      <c r="AY317" s="252" t="s">
        <v>1196</v>
      </c>
      <c r="AZ317" s="252" t="s">
        <v>426</v>
      </c>
    </row>
    <row r="318">
      <c r="A318" s="252" t="s">
        <v>2313</v>
      </c>
      <c r="B318" s="252" t="s">
        <v>2314</v>
      </c>
      <c r="C318" s="252" t="s">
        <v>410</v>
      </c>
      <c r="D318" s="252" t="s">
        <v>411</v>
      </c>
      <c r="E318" s="320">
        <v>45745.29375</v>
      </c>
      <c r="F318" s="321">
        <v>24970.0</v>
      </c>
      <c r="G318" s="252" t="s">
        <v>412</v>
      </c>
      <c r="H318" s="321">
        <v>24970.0</v>
      </c>
      <c r="I318" s="252" t="s">
        <v>412</v>
      </c>
      <c r="J318" s="252" t="s">
        <v>413</v>
      </c>
      <c r="K318" s="252" t="s">
        <v>414</v>
      </c>
      <c r="L318" s="252" t="s">
        <v>2315</v>
      </c>
      <c r="M318" s="252" t="s">
        <v>2315</v>
      </c>
      <c r="N318" s="252" t="s">
        <v>417</v>
      </c>
      <c r="O318" s="252" t="s">
        <v>418</v>
      </c>
      <c r="P318" s="252" t="s">
        <v>441</v>
      </c>
      <c r="Q318" s="252" t="s">
        <v>420</v>
      </c>
      <c r="R318" s="320">
        <v>45745.29305555556</v>
      </c>
      <c r="S318" s="323"/>
      <c r="T318" s="323"/>
      <c r="U318" s="252" t="s">
        <v>2316</v>
      </c>
      <c r="V318" s="324"/>
      <c r="W318" s="324"/>
      <c r="X318" s="324"/>
      <c r="Y318" s="324"/>
      <c r="Z318" s="324"/>
      <c r="AA318" s="324"/>
      <c r="AB318" s="252" t="s">
        <v>2317</v>
      </c>
      <c r="AC318" s="328"/>
      <c r="AD318" s="252" t="s">
        <v>2318</v>
      </c>
      <c r="AE318" s="321">
        <v>574310.0</v>
      </c>
      <c r="AF318" s="252" t="s">
        <v>412</v>
      </c>
      <c r="AG318" s="252" t="s">
        <v>873</v>
      </c>
      <c r="AH318" s="321">
        <v>23.0</v>
      </c>
      <c r="AI318" s="323"/>
      <c r="AJ318" s="252" t="s">
        <v>423</v>
      </c>
      <c r="AK318" s="329">
        <v>45774.0</v>
      </c>
      <c r="AL318" s="320">
        <v>45745.29305555556</v>
      </c>
      <c r="AM318" s="252" t="s">
        <v>2319</v>
      </c>
      <c r="AN318" s="324"/>
      <c r="AO318" s="324"/>
      <c r="AP318" s="323"/>
      <c r="AQ318" s="323"/>
      <c r="AR318" s="323"/>
      <c r="AS318" s="323"/>
      <c r="AT318" s="252" t="s">
        <v>534</v>
      </c>
      <c r="AU318" s="321">
        <v>1269.0</v>
      </c>
      <c r="AV318" s="321">
        <v>12.0</v>
      </c>
      <c r="AW318" s="321">
        <v>2031.0</v>
      </c>
      <c r="AX318" s="252" t="s">
        <v>445</v>
      </c>
      <c r="AY318" s="252" t="s">
        <v>535</v>
      </c>
      <c r="AZ318" s="252" t="s">
        <v>426</v>
      </c>
    </row>
    <row r="319">
      <c r="A319" s="252" t="s">
        <v>2320</v>
      </c>
      <c r="B319" s="252" t="s">
        <v>2321</v>
      </c>
      <c r="C319" s="252" t="s">
        <v>410</v>
      </c>
      <c r="D319" s="252" t="s">
        <v>411</v>
      </c>
      <c r="E319" s="320">
        <v>45745.29236111111</v>
      </c>
      <c r="F319" s="321">
        <v>19900.0</v>
      </c>
      <c r="G319" s="252" t="s">
        <v>412</v>
      </c>
      <c r="H319" s="321">
        <v>19900.0</v>
      </c>
      <c r="I319" s="252" t="s">
        <v>412</v>
      </c>
      <c r="J319" s="252" t="s">
        <v>413</v>
      </c>
      <c r="K319" s="252" t="s">
        <v>414</v>
      </c>
      <c r="L319" s="252" t="s">
        <v>2322</v>
      </c>
      <c r="M319" s="252" t="s">
        <v>2322</v>
      </c>
      <c r="N319" s="252" t="s">
        <v>417</v>
      </c>
      <c r="O319" s="252" t="s">
        <v>418</v>
      </c>
      <c r="P319" s="252" t="s">
        <v>812</v>
      </c>
      <c r="Q319" s="252" t="s">
        <v>420</v>
      </c>
      <c r="R319" s="320">
        <v>45745.29236111111</v>
      </c>
      <c r="S319" s="323"/>
      <c r="T319" s="323"/>
      <c r="U319" s="252" t="s">
        <v>2323</v>
      </c>
      <c r="V319" s="324"/>
      <c r="W319" s="324"/>
      <c r="X319" s="324"/>
      <c r="Y319" s="324"/>
      <c r="Z319" s="324"/>
      <c r="AA319" s="324"/>
      <c r="AB319" s="252" t="s">
        <v>2324</v>
      </c>
      <c r="AC319" s="325">
        <v>8.044739828E9</v>
      </c>
      <c r="AD319" s="252" t="s">
        <v>2325</v>
      </c>
      <c r="AE319" s="321">
        <v>577100.0</v>
      </c>
      <c r="AF319" s="252" t="s">
        <v>412</v>
      </c>
      <c r="AG319" s="252" t="s">
        <v>873</v>
      </c>
      <c r="AH319" s="321">
        <v>29.0</v>
      </c>
      <c r="AI319" s="323"/>
      <c r="AJ319" s="252" t="s">
        <v>423</v>
      </c>
      <c r="AK319" s="329">
        <v>45772.0</v>
      </c>
      <c r="AL319" s="320">
        <v>45745.29236111111</v>
      </c>
      <c r="AM319" s="252" t="s">
        <v>2326</v>
      </c>
      <c r="AN319" s="324"/>
      <c r="AO319" s="323"/>
      <c r="AP319" s="323"/>
      <c r="AQ319" s="323"/>
      <c r="AR319" s="323"/>
      <c r="AS319" s="323"/>
      <c r="AT319" s="252" t="s">
        <v>425</v>
      </c>
      <c r="AU319" s="321">
        <v>1974.0</v>
      </c>
      <c r="AV319" s="321">
        <v>11.0</v>
      </c>
      <c r="AW319" s="321">
        <v>2026.0</v>
      </c>
      <c r="AX319" s="252" t="s">
        <v>816</v>
      </c>
      <c r="AY319" s="324"/>
      <c r="AZ319" s="252" t="s">
        <v>426</v>
      </c>
    </row>
    <row r="320">
      <c r="A320" s="252" t="s">
        <v>2327</v>
      </c>
      <c r="B320" s="252" t="s">
        <v>2271</v>
      </c>
      <c r="C320" s="252" t="s">
        <v>410</v>
      </c>
      <c r="D320" s="252" t="s">
        <v>411</v>
      </c>
      <c r="E320" s="320">
        <v>45745.29236111111</v>
      </c>
      <c r="F320" s="321">
        <v>2980.0</v>
      </c>
      <c r="G320" s="252" t="s">
        <v>412</v>
      </c>
      <c r="H320" s="321">
        <v>2980.0</v>
      </c>
      <c r="I320" s="252" t="s">
        <v>412</v>
      </c>
      <c r="J320" s="252" t="s">
        <v>413</v>
      </c>
      <c r="K320" s="252" t="s">
        <v>414</v>
      </c>
      <c r="L320" s="252" t="s">
        <v>2272</v>
      </c>
      <c r="M320" s="252" t="s">
        <v>2328</v>
      </c>
      <c r="N320" s="252" t="s">
        <v>417</v>
      </c>
      <c r="O320" s="252" t="s">
        <v>418</v>
      </c>
      <c r="P320" s="252" t="s">
        <v>419</v>
      </c>
      <c r="Q320" s="252" t="s">
        <v>420</v>
      </c>
      <c r="R320" s="320">
        <v>45745.29236111111</v>
      </c>
      <c r="S320" s="323"/>
      <c r="T320" s="323"/>
      <c r="U320" s="252" t="s">
        <v>2329</v>
      </c>
      <c r="V320" s="324"/>
      <c r="W320" s="324"/>
      <c r="X320" s="324"/>
      <c r="Y320" s="324"/>
      <c r="Z320" s="324"/>
      <c r="AA320" s="324"/>
      <c r="AB320" s="252" t="s">
        <v>2275</v>
      </c>
      <c r="AC320" s="325">
        <v>9.057153818E9</v>
      </c>
      <c r="AD320" s="323"/>
      <c r="AE320" s="323"/>
      <c r="AF320" s="323"/>
      <c r="AG320" s="323"/>
      <c r="AH320" s="323"/>
      <c r="AI320" s="323"/>
      <c r="AJ320" s="252" t="s">
        <v>423</v>
      </c>
      <c r="AK320" s="323"/>
      <c r="AL320" s="323"/>
      <c r="AM320" s="252" t="s">
        <v>2276</v>
      </c>
      <c r="AN320" s="324"/>
      <c r="AO320" s="324"/>
      <c r="AP320" s="323"/>
      <c r="AQ320" s="323"/>
      <c r="AR320" s="323"/>
      <c r="AS320" s="323"/>
      <c r="AT320" s="252" t="s">
        <v>425</v>
      </c>
      <c r="AU320" s="321">
        <v>1050.0</v>
      </c>
      <c r="AV320" s="321">
        <v>4.0</v>
      </c>
      <c r="AW320" s="321">
        <v>2028.0</v>
      </c>
      <c r="AX320" s="252" t="s">
        <v>2255</v>
      </c>
      <c r="AY320" s="252" t="s">
        <v>2277</v>
      </c>
      <c r="AZ320" s="252" t="s">
        <v>426</v>
      </c>
    </row>
    <row r="321">
      <c r="A321" s="252" t="s">
        <v>2330</v>
      </c>
      <c r="B321" s="252" t="s">
        <v>2331</v>
      </c>
      <c r="C321" s="252" t="s">
        <v>410</v>
      </c>
      <c r="D321" s="252" t="s">
        <v>411</v>
      </c>
      <c r="E321" s="320">
        <v>45745.29027777778</v>
      </c>
      <c r="F321" s="321">
        <v>2980.0</v>
      </c>
      <c r="G321" s="252" t="s">
        <v>412</v>
      </c>
      <c r="H321" s="321">
        <v>2980.0</v>
      </c>
      <c r="I321" s="252" t="s">
        <v>412</v>
      </c>
      <c r="J321" s="252" t="s">
        <v>413</v>
      </c>
      <c r="K321" s="252" t="s">
        <v>414</v>
      </c>
      <c r="L321" s="252" t="s">
        <v>2332</v>
      </c>
      <c r="M321" s="252" t="s">
        <v>2333</v>
      </c>
      <c r="N321" s="252" t="s">
        <v>417</v>
      </c>
      <c r="O321" s="252" t="s">
        <v>418</v>
      </c>
      <c r="P321" s="252" t="s">
        <v>419</v>
      </c>
      <c r="Q321" s="252" t="s">
        <v>420</v>
      </c>
      <c r="R321" s="320">
        <v>45745.29027777778</v>
      </c>
      <c r="S321" s="323"/>
      <c r="T321" s="323"/>
      <c r="U321" s="252" t="s">
        <v>2334</v>
      </c>
      <c r="V321" s="324"/>
      <c r="W321" s="324"/>
      <c r="X321" s="324"/>
      <c r="Y321" s="324"/>
      <c r="Z321" s="324"/>
      <c r="AA321" s="324"/>
      <c r="AB321" s="252" t="s">
        <v>2335</v>
      </c>
      <c r="AC321" s="325">
        <v>8.051821112E9</v>
      </c>
      <c r="AD321" s="323"/>
      <c r="AE321" s="323"/>
      <c r="AF321" s="323"/>
      <c r="AG321" s="323"/>
      <c r="AH321" s="323"/>
      <c r="AI321" s="323"/>
      <c r="AJ321" s="252" t="s">
        <v>423</v>
      </c>
      <c r="AK321" s="323"/>
      <c r="AL321" s="323"/>
      <c r="AM321" s="252" t="s">
        <v>2336</v>
      </c>
      <c r="AN321" s="324"/>
      <c r="AO321" s="324"/>
      <c r="AP321" s="323"/>
      <c r="AQ321" s="323"/>
      <c r="AR321" s="323"/>
      <c r="AS321" s="323"/>
      <c r="AT321" s="252" t="s">
        <v>425</v>
      </c>
      <c r="AU321" s="321">
        <v>1060.0</v>
      </c>
      <c r="AV321" s="321">
        <v>7.0</v>
      </c>
      <c r="AW321" s="321">
        <v>2027.0</v>
      </c>
      <c r="AX321" s="252" t="s">
        <v>2255</v>
      </c>
      <c r="AY321" s="252" t="s">
        <v>2337</v>
      </c>
      <c r="AZ321" s="252" t="s">
        <v>426</v>
      </c>
    </row>
    <row r="322">
      <c r="A322" s="252" t="s">
        <v>2338</v>
      </c>
      <c r="B322" s="252" t="s">
        <v>2339</v>
      </c>
      <c r="C322" s="252" t="s">
        <v>410</v>
      </c>
      <c r="D322" s="252" t="s">
        <v>411</v>
      </c>
      <c r="E322" s="320">
        <v>45745.28194444445</v>
      </c>
      <c r="F322" s="321">
        <v>9800.0</v>
      </c>
      <c r="G322" s="252" t="s">
        <v>412</v>
      </c>
      <c r="H322" s="321">
        <v>9800.0</v>
      </c>
      <c r="I322" s="252" t="s">
        <v>412</v>
      </c>
      <c r="J322" s="252" t="s">
        <v>413</v>
      </c>
      <c r="K322" s="252" t="s">
        <v>414</v>
      </c>
      <c r="L322" s="252" t="s">
        <v>2340</v>
      </c>
      <c r="M322" s="252" t="s">
        <v>2341</v>
      </c>
      <c r="N322" s="252" t="s">
        <v>417</v>
      </c>
      <c r="O322" s="252" t="s">
        <v>418</v>
      </c>
      <c r="P322" s="252" t="s">
        <v>441</v>
      </c>
      <c r="Q322" s="252" t="s">
        <v>420</v>
      </c>
      <c r="R322" s="320">
        <v>45745.279861111114</v>
      </c>
      <c r="S322" s="323"/>
      <c r="T322" s="323"/>
      <c r="U322" s="252" t="s">
        <v>2342</v>
      </c>
      <c r="V322" s="324"/>
      <c r="W322" s="324"/>
      <c r="X322" s="324"/>
      <c r="Y322" s="324"/>
      <c r="Z322" s="324"/>
      <c r="AA322" s="324"/>
      <c r="AB322" s="252" t="s">
        <v>2343</v>
      </c>
      <c r="AC322" s="325">
        <v>9.034969295E9</v>
      </c>
      <c r="AD322" s="323"/>
      <c r="AE322" s="323"/>
      <c r="AF322" s="323"/>
      <c r="AG322" s="323"/>
      <c r="AH322" s="323"/>
      <c r="AI322" s="323"/>
      <c r="AJ322" s="252" t="s">
        <v>423</v>
      </c>
      <c r="AK322" s="323"/>
      <c r="AL322" s="323"/>
      <c r="AM322" s="252" t="s">
        <v>2344</v>
      </c>
      <c r="AN322" s="324"/>
      <c r="AO322" s="324"/>
      <c r="AP322" s="323"/>
      <c r="AQ322" s="323"/>
      <c r="AR322" s="323"/>
      <c r="AS322" s="323"/>
      <c r="AT322" s="252" t="s">
        <v>425</v>
      </c>
      <c r="AU322" s="321">
        <v>4188.0</v>
      </c>
      <c r="AV322" s="321">
        <v>2.0</v>
      </c>
      <c r="AW322" s="321">
        <v>2026.0</v>
      </c>
      <c r="AX322" s="252" t="s">
        <v>445</v>
      </c>
      <c r="AY322" s="252" t="s">
        <v>779</v>
      </c>
      <c r="AZ322" s="252" t="s">
        <v>426</v>
      </c>
    </row>
    <row r="323">
      <c r="A323" s="252" t="s">
        <v>2345</v>
      </c>
      <c r="B323" s="252" t="s">
        <v>2339</v>
      </c>
      <c r="C323" s="252" t="s">
        <v>410</v>
      </c>
      <c r="D323" s="252" t="s">
        <v>411</v>
      </c>
      <c r="E323" s="320">
        <v>45745.275</v>
      </c>
      <c r="F323" s="321">
        <v>2980.0</v>
      </c>
      <c r="G323" s="252" t="s">
        <v>412</v>
      </c>
      <c r="H323" s="321">
        <v>2980.0</v>
      </c>
      <c r="I323" s="252" t="s">
        <v>412</v>
      </c>
      <c r="J323" s="252" t="s">
        <v>413</v>
      </c>
      <c r="K323" s="252" t="s">
        <v>414</v>
      </c>
      <c r="L323" s="252" t="s">
        <v>2340</v>
      </c>
      <c r="M323" s="252" t="s">
        <v>2346</v>
      </c>
      <c r="N323" s="252" t="s">
        <v>417</v>
      </c>
      <c r="O323" s="252" t="s">
        <v>418</v>
      </c>
      <c r="P323" s="252" t="s">
        <v>441</v>
      </c>
      <c r="Q323" s="252" t="s">
        <v>420</v>
      </c>
      <c r="R323" s="320">
        <v>45745.274305555555</v>
      </c>
      <c r="S323" s="323"/>
      <c r="T323" s="323"/>
      <c r="U323" s="252" t="s">
        <v>2347</v>
      </c>
      <c r="V323" s="324"/>
      <c r="W323" s="324"/>
      <c r="X323" s="324"/>
      <c r="Y323" s="324"/>
      <c r="Z323" s="324"/>
      <c r="AA323" s="324"/>
      <c r="AB323" s="252" t="s">
        <v>2343</v>
      </c>
      <c r="AC323" s="325">
        <v>9.034969295E9</v>
      </c>
      <c r="AD323" s="323"/>
      <c r="AE323" s="323"/>
      <c r="AF323" s="323"/>
      <c r="AG323" s="323"/>
      <c r="AH323" s="323"/>
      <c r="AI323" s="323"/>
      <c r="AJ323" s="252" t="s">
        <v>423</v>
      </c>
      <c r="AK323" s="323"/>
      <c r="AL323" s="323"/>
      <c r="AM323" s="252" t="s">
        <v>2344</v>
      </c>
      <c r="AN323" s="324"/>
      <c r="AO323" s="323"/>
      <c r="AP323" s="323"/>
      <c r="AQ323" s="323"/>
      <c r="AR323" s="323"/>
      <c r="AS323" s="323"/>
      <c r="AT323" s="252" t="s">
        <v>425</v>
      </c>
      <c r="AU323" s="321">
        <v>4188.0</v>
      </c>
      <c r="AV323" s="321">
        <v>2.0</v>
      </c>
      <c r="AW323" s="321">
        <v>2026.0</v>
      </c>
      <c r="AX323" s="252" t="s">
        <v>445</v>
      </c>
      <c r="AY323" s="252" t="s">
        <v>779</v>
      </c>
      <c r="AZ323" s="252" t="s">
        <v>426</v>
      </c>
    </row>
    <row r="324">
      <c r="A324" s="252" t="s">
        <v>2348</v>
      </c>
      <c r="B324" s="252" t="s">
        <v>2349</v>
      </c>
      <c r="C324" s="252" t="s">
        <v>410</v>
      </c>
      <c r="D324" s="252" t="s">
        <v>411</v>
      </c>
      <c r="E324" s="320">
        <v>45745.259722222225</v>
      </c>
      <c r="F324" s="321">
        <v>2980.0</v>
      </c>
      <c r="G324" s="252" t="s">
        <v>412</v>
      </c>
      <c r="H324" s="321">
        <v>2980.0</v>
      </c>
      <c r="I324" s="252" t="s">
        <v>412</v>
      </c>
      <c r="J324" s="252" t="s">
        <v>413</v>
      </c>
      <c r="K324" s="252" t="s">
        <v>414</v>
      </c>
      <c r="L324" s="252" t="s">
        <v>2350</v>
      </c>
      <c r="M324" s="252" t="s">
        <v>2351</v>
      </c>
      <c r="N324" s="252" t="s">
        <v>417</v>
      </c>
      <c r="O324" s="252" t="s">
        <v>418</v>
      </c>
      <c r="P324" s="252" t="s">
        <v>441</v>
      </c>
      <c r="Q324" s="252" t="s">
        <v>420</v>
      </c>
      <c r="R324" s="320">
        <v>45745.25833333333</v>
      </c>
      <c r="S324" s="323"/>
      <c r="T324" s="323"/>
      <c r="U324" s="252" t="s">
        <v>2352</v>
      </c>
      <c r="V324" s="324"/>
      <c r="W324" s="324"/>
      <c r="X324" s="324"/>
      <c r="Y324" s="324"/>
      <c r="Z324" s="324"/>
      <c r="AA324" s="324"/>
      <c r="AB324" s="252" t="s">
        <v>2353</v>
      </c>
      <c r="AC324" s="325">
        <v>9.080179622E9</v>
      </c>
      <c r="AD324" s="323"/>
      <c r="AE324" s="323"/>
      <c r="AF324" s="323"/>
      <c r="AG324" s="323"/>
      <c r="AH324" s="323"/>
      <c r="AI324" s="323"/>
      <c r="AJ324" s="252" t="s">
        <v>423</v>
      </c>
      <c r="AK324" s="323"/>
      <c r="AL324" s="323"/>
      <c r="AM324" s="252" t="s">
        <v>2354</v>
      </c>
      <c r="AN324" s="324"/>
      <c r="AO324" s="323"/>
      <c r="AP324" s="323"/>
      <c r="AQ324" s="323"/>
      <c r="AR324" s="323"/>
      <c r="AS324" s="323"/>
      <c r="AT324" s="252" t="s">
        <v>425</v>
      </c>
      <c r="AU324" s="321">
        <v>1284.0</v>
      </c>
      <c r="AV324" s="321">
        <v>7.0</v>
      </c>
      <c r="AW324" s="321">
        <v>2028.0</v>
      </c>
      <c r="AX324" s="252" t="s">
        <v>435</v>
      </c>
      <c r="AY324" s="252" t="s">
        <v>518</v>
      </c>
      <c r="AZ324" s="252" t="s">
        <v>426</v>
      </c>
    </row>
    <row r="325">
      <c r="A325" s="252" t="s">
        <v>2355</v>
      </c>
      <c r="B325" s="252" t="s">
        <v>2356</v>
      </c>
      <c r="C325" s="252" t="s">
        <v>410</v>
      </c>
      <c r="D325" s="252" t="s">
        <v>411</v>
      </c>
      <c r="E325" s="320">
        <v>45745.239583333336</v>
      </c>
      <c r="F325" s="321">
        <v>2980.0</v>
      </c>
      <c r="G325" s="252" t="s">
        <v>412</v>
      </c>
      <c r="H325" s="321">
        <v>2980.0</v>
      </c>
      <c r="I325" s="252" t="s">
        <v>412</v>
      </c>
      <c r="J325" s="252" t="s">
        <v>413</v>
      </c>
      <c r="K325" s="252" t="s">
        <v>414</v>
      </c>
      <c r="L325" s="252" t="s">
        <v>2357</v>
      </c>
      <c r="M325" s="252" t="s">
        <v>2358</v>
      </c>
      <c r="N325" s="252" t="s">
        <v>417</v>
      </c>
      <c r="O325" s="252" t="s">
        <v>418</v>
      </c>
      <c r="P325" s="252" t="s">
        <v>441</v>
      </c>
      <c r="Q325" s="252" t="s">
        <v>420</v>
      </c>
      <c r="R325" s="320">
        <v>45745.23819444444</v>
      </c>
      <c r="S325" s="323"/>
      <c r="T325" s="323"/>
      <c r="U325" s="252" t="s">
        <v>2359</v>
      </c>
      <c r="V325" s="324"/>
      <c r="W325" s="324"/>
      <c r="X325" s="324"/>
      <c r="Y325" s="324"/>
      <c r="Z325" s="324"/>
      <c r="AA325" s="324"/>
      <c r="AB325" s="252" t="s">
        <v>2360</v>
      </c>
      <c r="AC325" s="325">
        <v>9.056951909E9</v>
      </c>
      <c r="AD325" s="323"/>
      <c r="AE325" s="323"/>
      <c r="AF325" s="323"/>
      <c r="AG325" s="323"/>
      <c r="AH325" s="323"/>
      <c r="AI325" s="323"/>
      <c r="AJ325" s="252" t="s">
        <v>423</v>
      </c>
      <c r="AK325" s="323"/>
      <c r="AL325" s="323"/>
      <c r="AM325" s="252" t="s">
        <v>2361</v>
      </c>
      <c r="AN325" s="324"/>
      <c r="AO325" s="323"/>
      <c r="AP325" s="323"/>
      <c r="AQ325" s="323"/>
      <c r="AR325" s="323"/>
      <c r="AS325" s="323"/>
      <c r="AT325" s="252" t="s">
        <v>425</v>
      </c>
      <c r="AU325" s="321">
        <v>8400.0</v>
      </c>
      <c r="AV325" s="321">
        <v>11.0</v>
      </c>
      <c r="AW325" s="321">
        <v>2029.0</v>
      </c>
      <c r="AX325" s="252" t="s">
        <v>435</v>
      </c>
      <c r="AY325" s="252" t="s">
        <v>779</v>
      </c>
      <c r="AZ325" s="252" t="s">
        <v>426</v>
      </c>
    </row>
    <row r="326">
      <c r="A326" s="252" t="s">
        <v>2362</v>
      </c>
      <c r="B326" s="252" t="s">
        <v>2363</v>
      </c>
      <c r="C326" s="252" t="s">
        <v>410</v>
      </c>
      <c r="D326" s="252" t="s">
        <v>411</v>
      </c>
      <c r="E326" s="320">
        <v>45745.22430555556</v>
      </c>
      <c r="F326" s="321">
        <v>2980.0</v>
      </c>
      <c r="G326" s="252" t="s">
        <v>412</v>
      </c>
      <c r="H326" s="321">
        <v>2980.0</v>
      </c>
      <c r="I326" s="252" t="s">
        <v>412</v>
      </c>
      <c r="J326" s="252" t="s">
        <v>413</v>
      </c>
      <c r="K326" s="252" t="s">
        <v>414</v>
      </c>
      <c r="L326" s="252" t="s">
        <v>2364</v>
      </c>
      <c r="M326" s="252" t="s">
        <v>2365</v>
      </c>
      <c r="N326" s="252" t="s">
        <v>417</v>
      </c>
      <c r="O326" s="252" t="s">
        <v>418</v>
      </c>
      <c r="P326" s="252" t="s">
        <v>419</v>
      </c>
      <c r="Q326" s="252" t="s">
        <v>420</v>
      </c>
      <c r="R326" s="320">
        <v>45745.22430555556</v>
      </c>
      <c r="S326" s="323"/>
      <c r="T326" s="323"/>
      <c r="U326" s="252" t="s">
        <v>2366</v>
      </c>
      <c r="V326" s="324"/>
      <c r="W326" s="324"/>
      <c r="X326" s="324"/>
      <c r="Y326" s="324"/>
      <c r="Z326" s="324"/>
      <c r="AA326" s="324"/>
      <c r="AB326" s="252" t="s">
        <v>2367</v>
      </c>
      <c r="AC326" s="325">
        <v>9.058834457E9</v>
      </c>
      <c r="AD326" s="323"/>
      <c r="AE326" s="323"/>
      <c r="AF326" s="323"/>
      <c r="AG326" s="323"/>
      <c r="AH326" s="323"/>
      <c r="AI326" s="323"/>
      <c r="AJ326" s="252" t="s">
        <v>423</v>
      </c>
      <c r="AK326" s="323"/>
      <c r="AL326" s="323"/>
      <c r="AM326" s="252" t="s">
        <v>2368</v>
      </c>
      <c r="AN326" s="324"/>
      <c r="AO326" s="323"/>
      <c r="AP326" s="323"/>
      <c r="AQ326" s="323"/>
      <c r="AR326" s="323"/>
      <c r="AS326" s="323"/>
      <c r="AT326" s="252" t="s">
        <v>425</v>
      </c>
      <c r="AU326" s="321">
        <v>1016.0</v>
      </c>
      <c r="AV326" s="321">
        <v>8.0</v>
      </c>
      <c r="AW326" s="321">
        <v>2031.0</v>
      </c>
      <c r="AX326" s="252" t="s">
        <v>787</v>
      </c>
      <c r="AY326" s="252" t="s">
        <v>2369</v>
      </c>
      <c r="AZ326" s="252" t="s">
        <v>426</v>
      </c>
    </row>
    <row r="327">
      <c r="A327" s="252" t="s">
        <v>2370</v>
      </c>
      <c r="B327" s="252" t="s">
        <v>2371</v>
      </c>
      <c r="C327" s="252" t="s">
        <v>410</v>
      </c>
      <c r="D327" s="252" t="s">
        <v>411</v>
      </c>
      <c r="E327" s="320">
        <v>45745.17569444444</v>
      </c>
      <c r="F327" s="321">
        <v>2980.0</v>
      </c>
      <c r="G327" s="252" t="s">
        <v>412</v>
      </c>
      <c r="H327" s="321">
        <v>2980.0</v>
      </c>
      <c r="I327" s="252" t="s">
        <v>412</v>
      </c>
      <c r="J327" s="252" t="s">
        <v>413</v>
      </c>
      <c r="K327" s="252" t="s">
        <v>414</v>
      </c>
      <c r="L327" s="252" t="s">
        <v>2372</v>
      </c>
      <c r="M327" s="252" t="s">
        <v>2373</v>
      </c>
      <c r="N327" s="252" t="s">
        <v>417</v>
      </c>
      <c r="O327" s="252" t="s">
        <v>418</v>
      </c>
      <c r="P327" s="252" t="s">
        <v>812</v>
      </c>
      <c r="Q327" s="252" t="s">
        <v>420</v>
      </c>
      <c r="R327" s="320">
        <v>45745.17569444444</v>
      </c>
      <c r="S327" s="323"/>
      <c r="T327" s="323"/>
      <c r="U327" s="252" t="s">
        <v>2374</v>
      </c>
      <c r="V327" s="324"/>
      <c r="W327" s="324"/>
      <c r="X327" s="324"/>
      <c r="Y327" s="324"/>
      <c r="Z327" s="324"/>
      <c r="AA327" s="324"/>
      <c r="AB327" s="252" t="s">
        <v>2375</v>
      </c>
      <c r="AC327" s="325">
        <v>9.050146767E9</v>
      </c>
      <c r="AD327" s="323"/>
      <c r="AE327" s="323"/>
      <c r="AF327" s="323"/>
      <c r="AG327" s="323"/>
      <c r="AH327" s="323"/>
      <c r="AI327" s="323"/>
      <c r="AJ327" s="252" t="s">
        <v>423</v>
      </c>
      <c r="AK327" s="323"/>
      <c r="AL327" s="323"/>
      <c r="AM327" s="252" t="s">
        <v>2376</v>
      </c>
      <c r="AN327" s="324"/>
      <c r="AO327" s="323"/>
      <c r="AP327" s="323"/>
      <c r="AQ327" s="323"/>
      <c r="AR327" s="323"/>
      <c r="AS327" s="323"/>
      <c r="AT327" s="252" t="s">
        <v>425</v>
      </c>
      <c r="AU327" s="321">
        <v>1008.0</v>
      </c>
      <c r="AV327" s="321">
        <v>1.0</v>
      </c>
      <c r="AW327" s="321">
        <v>2030.0</v>
      </c>
      <c r="AX327" s="252" t="s">
        <v>816</v>
      </c>
      <c r="AY327" s="252" t="s">
        <v>930</v>
      </c>
      <c r="AZ327" s="252" t="s">
        <v>426</v>
      </c>
    </row>
    <row r="328">
      <c r="A328" s="252" t="s">
        <v>2377</v>
      </c>
      <c r="B328" s="252" t="s">
        <v>2378</v>
      </c>
      <c r="C328" s="252" t="s">
        <v>410</v>
      </c>
      <c r="D328" s="252" t="s">
        <v>411</v>
      </c>
      <c r="E328" s="320">
        <v>45745.075</v>
      </c>
      <c r="F328" s="321">
        <v>2980.0</v>
      </c>
      <c r="G328" s="252" t="s">
        <v>412</v>
      </c>
      <c r="H328" s="321">
        <v>2980.0</v>
      </c>
      <c r="I328" s="252" t="s">
        <v>412</v>
      </c>
      <c r="J328" s="252" t="s">
        <v>413</v>
      </c>
      <c r="K328" s="252" t="s">
        <v>414</v>
      </c>
      <c r="L328" s="252" t="s">
        <v>2379</v>
      </c>
      <c r="M328" s="252" t="s">
        <v>2380</v>
      </c>
      <c r="N328" s="252" t="s">
        <v>417</v>
      </c>
      <c r="O328" s="252" t="s">
        <v>418</v>
      </c>
      <c r="P328" s="252" t="s">
        <v>441</v>
      </c>
      <c r="Q328" s="252" t="s">
        <v>420</v>
      </c>
      <c r="R328" s="320">
        <v>45745.07361111111</v>
      </c>
      <c r="S328" s="323"/>
      <c r="T328" s="323"/>
      <c r="U328" s="252" t="s">
        <v>2381</v>
      </c>
      <c r="V328" s="324"/>
      <c r="W328" s="324"/>
      <c r="X328" s="324"/>
      <c r="Y328" s="324"/>
      <c r="Z328" s="324"/>
      <c r="AA328" s="324"/>
      <c r="AB328" s="252" t="s">
        <v>2382</v>
      </c>
      <c r="AC328" s="325">
        <v>7.08346024E9</v>
      </c>
      <c r="AD328" s="323"/>
      <c r="AE328" s="323"/>
      <c r="AF328" s="323"/>
      <c r="AG328" s="323"/>
      <c r="AH328" s="323"/>
      <c r="AI328" s="323"/>
      <c r="AJ328" s="252" t="s">
        <v>423</v>
      </c>
      <c r="AK328" s="323"/>
      <c r="AL328" s="323"/>
      <c r="AM328" s="252" t="s">
        <v>567</v>
      </c>
      <c r="AN328" s="324"/>
      <c r="AO328" s="323"/>
      <c r="AP328" s="323"/>
      <c r="AQ328" s="323"/>
      <c r="AR328" s="323"/>
      <c r="AS328" s="323"/>
      <c r="AT328" s="252" t="s">
        <v>534</v>
      </c>
      <c r="AU328" s="321">
        <v>2895.0</v>
      </c>
      <c r="AV328" s="321">
        <v>4.0</v>
      </c>
      <c r="AW328" s="321">
        <v>2029.0</v>
      </c>
      <c r="AX328" s="252" t="s">
        <v>568</v>
      </c>
      <c r="AY328" s="252" t="s">
        <v>569</v>
      </c>
      <c r="AZ328" s="252" t="s">
        <v>426</v>
      </c>
    </row>
    <row r="329">
      <c r="A329" s="252" t="s">
        <v>2383</v>
      </c>
      <c r="B329" s="252" t="s">
        <v>2384</v>
      </c>
      <c r="C329" s="252" t="s">
        <v>410</v>
      </c>
      <c r="D329" s="252" t="s">
        <v>411</v>
      </c>
      <c r="E329" s="320">
        <v>45745.04236111111</v>
      </c>
      <c r="F329" s="321">
        <v>9800.0</v>
      </c>
      <c r="G329" s="252" t="s">
        <v>412</v>
      </c>
      <c r="H329" s="321">
        <v>9800.0</v>
      </c>
      <c r="I329" s="252" t="s">
        <v>412</v>
      </c>
      <c r="J329" s="252" t="s">
        <v>413</v>
      </c>
      <c r="K329" s="252" t="s">
        <v>414</v>
      </c>
      <c r="L329" s="252" t="s">
        <v>2385</v>
      </c>
      <c r="M329" s="252" t="s">
        <v>2386</v>
      </c>
      <c r="N329" s="252" t="s">
        <v>417</v>
      </c>
      <c r="O329" s="252" t="s">
        <v>418</v>
      </c>
      <c r="P329" s="252" t="s">
        <v>812</v>
      </c>
      <c r="Q329" s="252" t="s">
        <v>420</v>
      </c>
      <c r="R329" s="320">
        <v>45745.04236111111</v>
      </c>
      <c r="S329" s="323"/>
      <c r="T329" s="323"/>
      <c r="U329" s="252" t="s">
        <v>2387</v>
      </c>
      <c r="V329" s="324"/>
      <c r="W329" s="324"/>
      <c r="X329" s="324"/>
      <c r="Y329" s="324"/>
      <c r="Z329" s="324"/>
      <c r="AA329" s="324"/>
      <c r="AB329" s="252" t="s">
        <v>2388</v>
      </c>
      <c r="AC329" s="325">
        <v>9.081724759E9</v>
      </c>
      <c r="AD329" s="323"/>
      <c r="AE329" s="323"/>
      <c r="AF329" s="323"/>
      <c r="AG329" s="323"/>
      <c r="AH329" s="323"/>
      <c r="AI329" s="323"/>
      <c r="AJ329" s="252" t="s">
        <v>423</v>
      </c>
      <c r="AK329" s="323"/>
      <c r="AL329" s="323"/>
      <c r="AM329" s="252" t="s">
        <v>2389</v>
      </c>
      <c r="AN329" s="324"/>
      <c r="AO329" s="323"/>
      <c r="AP329" s="323"/>
      <c r="AQ329" s="323"/>
      <c r="AR329" s="323"/>
      <c r="AS329" s="323"/>
      <c r="AT329" s="252" t="s">
        <v>425</v>
      </c>
      <c r="AU329" s="321">
        <v>7412.0</v>
      </c>
      <c r="AV329" s="321">
        <v>8.0</v>
      </c>
      <c r="AW329" s="321">
        <v>2028.0</v>
      </c>
      <c r="AX329" s="252" t="s">
        <v>816</v>
      </c>
      <c r="AY329" s="252" t="s">
        <v>817</v>
      </c>
      <c r="AZ329" s="252" t="s">
        <v>426</v>
      </c>
    </row>
    <row r="330">
      <c r="A330" s="252" t="s">
        <v>2390</v>
      </c>
      <c r="B330" s="252" t="s">
        <v>2384</v>
      </c>
      <c r="C330" s="252" t="s">
        <v>410</v>
      </c>
      <c r="D330" s="252" t="s">
        <v>411</v>
      </c>
      <c r="E330" s="320">
        <v>45745.03958333333</v>
      </c>
      <c r="F330" s="321">
        <v>2980.0</v>
      </c>
      <c r="G330" s="252" t="s">
        <v>412</v>
      </c>
      <c r="H330" s="321">
        <v>2980.0</v>
      </c>
      <c r="I330" s="252" t="s">
        <v>412</v>
      </c>
      <c r="J330" s="252" t="s">
        <v>413</v>
      </c>
      <c r="K330" s="252" t="s">
        <v>414</v>
      </c>
      <c r="L330" s="252" t="s">
        <v>2385</v>
      </c>
      <c r="M330" s="252" t="s">
        <v>2391</v>
      </c>
      <c r="N330" s="252" t="s">
        <v>417</v>
      </c>
      <c r="O330" s="252" t="s">
        <v>418</v>
      </c>
      <c r="P330" s="252" t="s">
        <v>812</v>
      </c>
      <c r="Q330" s="252" t="s">
        <v>420</v>
      </c>
      <c r="R330" s="320">
        <v>45745.03958333333</v>
      </c>
      <c r="S330" s="323"/>
      <c r="T330" s="323"/>
      <c r="U330" s="252" t="s">
        <v>2392</v>
      </c>
      <c r="V330" s="324"/>
      <c r="W330" s="324"/>
      <c r="X330" s="324"/>
      <c r="Y330" s="324"/>
      <c r="Z330" s="324"/>
      <c r="AA330" s="324"/>
      <c r="AB330" s="252" t="s">
        <v>2388</v>
      </c>
      <c r="AC330" s="325">
        <v>9.081724759E9</v>
      </c>
      <c r="AD330" s="323"/>
      <c r="AE330" s="323"/>
      <c r="AF330" s="323"/>
      <c r="AG330" s="323"/>
      <c r="AH330" s="323"/>
      <c r="AI330" s="323"/>
      <c r="AJ330" s="252" t="s">
        <v>423</v>
      </c>
      <c r="AK330" s="323"/>
      <c r="AL330" s="323"/>
      <c r="AM330" s="252" t="s">
        <v>2389</v>
      </c>
      <c r="AN330" s="324"/>
      <c r="AO330" s="323"/>
      <c r="AP330" s="323"/>
      <c r="AQ330" s="323"/>
      <c r="AR330" s="323"/>
      <c r="AS330" s="323"/>
      <c r="AT330" s="252" t="s">
        <v>425</v>
      </c>
      <c r="AU330" s="321">
        <v>7412.0</v>
      </c>
      <c r="AV330" s="321">
        <v>8.0</v>
      </c>
      <c r="AW330" s="321">
        <v>2028.0</v>
      </c>
      <c r="AX330" s="252" t="s">
        <v>816</v>
      </c>
      <c r="AY330" s="252" t="s">
        <v>817</v>
      </c>
      <c r="AZ330" s="252" t="s">
        <v>426</v>
      </c>
    </row>
    <row r="331">
      <c r="A331" s="252" t="s">
        <v>2393</v>
      </c>
      <c r="B331" s="252" t="s">
        <v>2394</v>
      </c>
      <c r="C331" s="252" t="s">
        <v>410</v>
      </c>
      <c r="D331" s="252" t="s">
        <v>411</v>
      </c>
      <c r="E331" s="320">
        <v>45745.027083333334</v>
      </c>
      <c r="F331" s="321">
        <v>9800.0</v>
      </c>
      <c r="G331" s="252" t="s">
        <v>412</v>
      </c>
      <c r="H331" s="321">
        <v>9800.0</v>
      </c>
      <c r="I331" s="252" t="s">
        <v>412</v>
      </c>
      <c r="J331" s="252" t="s">
        <v>413</v>
      </c>
      <c r="K331" s="252" t="s">
        <v>414</v>
      </c>
      <c r="L331" s="252" t="s">
        <v>2395</v>
      </c>
      <c r="M331" s="252" t="s">
        <v>2396</v>
      </c>
      <c r="N331" s="252" t="s">
        <v>417</v>
      </c>
      <c r="O331" s="252" t="s">
        <v>418</v>
      </c>
      <c r="P331" s="252" t="s">
        <v>431</v>
      </c>
      <c r="Q331" s="252" t="s">
        <v>420</v>
      </c>
      <c r="R331" s="320">
        <v>45745.02638888889</v>
      </c>
      <c r="S331" s="323"/>
      <c r="T331" s="323"/>
      <c r="U331" s="252" t="s">
        <v>2397</v>
      </c>
      <c r="V331" s="324"/>
      <c r="W331" s="324"/>
      <c r="X331" s="324"/>
      <c r="Y331" s="324"/>
      <c r="Z331" s="324"/>
      <c r="AA331" s="324"/>
      <c r="AB331" s="252" t="s">
        <v>2398</v>
      </c>
      <c r="AC331" s="325">
        <v>8.018832455E9</v>
      </c>
      <c r="AD331" s="323"/>
      <c r="AE331" s="323"/>
      <c r="AF331" s="323"/>
      <c r="AG331" s="323"/>
      <c r="AH331" s="323"/>
      <c r="AI331" s="323"/>
      <c r="AJ331" s="252" t="s">
        <v>423</v>
      </c>
      <c r="AK331" s="323"/>
      <c r="AL331" s="323"/>
      <c r="AM331" s="252" t="s">
        <v>2399</v>
      </c>
      <c r="AN331" s="324"/>
      <c r="AO331" s="323"/>
      <c r="AP331" s="323"/>
      <c r="AQ331" s="323"/>
      <c r="AR331" s="323"/>
      <c r="AS331" s="323"/>
      <c r="AT331" s="252" t="s">
        <v>425</v>
      </c>
      <c r="AU331" s="321">
        <v>3508.0</v>
      </c>
      <c r="AV331" s="321">
        <v>11.0</v>
      </c>
      <c r="AW331" s="321">
        <v>2030.0</v>
      </c>
      <c r="AX331" s="252" t="s">
        <v>435</v>
      </c>
      <c r="AY331" s="252" t="s">
        <v>446</v>
      </c>
      <c r="AZ331" s="252" t="s">
        <v>426</v>
      </c>
    </row>
    <row r="332">
      <c r="A332" s="252" t="s">
        <v>2400</v>
      </c>
      <c r="B332" s="252" t="s">
        <v>2394</v>
      </c>
      <c r="C332" s="252" t="s">
        <v>410</v>
      </c>
      <c r="D332" s="252" t="s">
        <v>411</v>
      </c>
      <c r="E332" s="320">
        <v>45745.024305555555</v>
      </c>
      <c r="F332" s="321">
        <v>2980.0</v>
      </c>
      <c r="G332" s="252" t="s">
        <v>412</v>
      </c>
      <c r="H332" s="321">
        <v>2980.0</v>
      </c>
      <c r="I332" s="252" t="s">
        <v>412</v>
      </c>
      <c r="J332" s="252" t="s">
        <v>413</v>
      </c>
      <c r="K332" s="252" t="s">
        <v>414</v>
      </c>
      <c r="L332" s="252" t="s">
        <v>2395</v>
      </c>
      <c r="M332" s="252" t="s">
        <v>2401</v>
      </c>
      <c r="N332" s="252" t="s">
        <v>417</v>
      </c>
      <c r="O332" s="252" t="s">
        <v>418</v>
      </c>
      <c r="P332" s="252" t="s">
        <v>431</v>
      </c>
      <c r="Q332" s="252" t="s">
        <v>420</v>
      </c>
      <c r="R332" s="320">
        <v>45745.02291666667</v>
      </c>
      <c r="S332" s="323"/>
      <c r="T332" s="323"/>
      <c r="U332" s="252" t="s">
        <v>2402</v>
      </c>
      <c r="V332" s="324"/>
      <c r="W332" s="324"/>
      <c r="X332" s="324"/>
      <c r="Y332" s="324"/>
      <c r="Z332" s="324"/>
      <c r="AA332" s="324"/>
      <c r="AB332" s="252" t="s">
        <v>2398</v>
      </c>
      <c r="AC332" s="325">
        <v>8.018832455E9</v>
      </c>
      <c r="AD332" s="323"/>
      <c r="AE332" s="323"/>
      <c r="AF332" s="323"/>
      <c r="AG332" s="323"/>
      <c r="AH332" s="323"/>
      <c r="AI332" s="323"/>
      <c r="AJ332" s="252" t="s">
        <v>423</v>
      </c>
      <c r="AK332" s="323"/>
      <c r="AL332" s="323"/>
      <c r="AM332" s="252" t="s">
        <v>2399</v>
      </c>
      <c r="AN332" s="324"/>
      <c r="AO332" s="324"/>
      <c r="AP332" s="323"/>
      <c r="AQ332" s="323"/>
      <c r="AR332" s="323"/>
      <c r="AS332" s="323"/>
      <c r="AT332" s="252" t="s">
        <v>425</v>
      </c>
      <c r="AU332" s="321">
        <v>3508.0</v>
      </c>
      <c r="AV332" s="321">
        <v>11.0</v>
      </c>
      <c r="AW332" s="321">
        <v>2030.0</v>
      </c>
      <c r="AX332" s="252" t="s">
        <v>435</v>
      </c>
      <c r="AY332" s="252" t="s">
        <v>446</v>
      </c>
      <c r="AZ332" s="252" t="s">
        <v>426</v>
      </c>
    </row>
    <row r="333">
      <c r="A333" s="252" t="s">
        <v>2403</v>
      </c>
      <c r="B333" s="252" t="s">
        <v>2404</v>
      </c>
      <c r="C333" s="252" t="s">
        <v>410</v>
      </c>
      <c r="D333" s="252" t="s">
        <v>411</v>
      </c>
      <c r="E333" s="320">
        <v>45745.00208333333</v>
      </c>
      <c r="F333" s="321">
        <v>300000.0</v>
      </c>
      <c r="G333" s="252" t="s">
        <v>412</v>
      </c>
      <c r="H333" s="321">
        <v>300000.0</v>
      </c>
      <c r="I333" s="252" t="s">
        <v>412</v>
      </c>
      <c r="J333" s="252" t="s">
        <v>413</v>
      </c>
      <c r="K333" s="252" t="s">
        <v>414</v>
      </c>
      <c r="L333" s="252" t="s">
        <v>2405</v>
      </c>
      <c r="M333" s="252" t="s">
        <v>2405</v>
      </c>
      <c r="N333" s="252" t="s">
        <v>417</v>
      </c>
      <c r="O333" s="252" t="s">
        <v>418</v>
      </c>
      <c r="P333" s="252" t="s">
        <v>441</v>
      </c>
      <c r="Q333" s="252" t="s">
        <v>420</v>
      </c>
      <c r="R333" s="320">
        <v>45745.00069444445</v>
      </c>
      <c r="S333" s="323"/>
      <c r="T333" s="323"/>
      <c r="U333" s="252" t="s">
        <v>2406</v>
      </c>
      <c r="V333" s="324"/>
      <c r="W333" s="324"/>
      <c r="X333" s="324"/>
      <c r="Y333" s="324"/>
      <c r="Z333" s="324"/>
      <c r="AA333" s="324"/>
      <c r="AB333" s="252" t="s">
        <v>2407</v>
      </c>
      <c r="AC333" s="325">
        <v>9.069177696E9</v>
      </c>
      <c r="AD333" s="323"/>
      <c r="AE333" s="323"/>
      <c r="AF333" s="323"/>
      <c r="AG333" s="323"/>
      <c r="AH333" s="323"/>
      <c r="AI333" s="323"/>
      <c r="AJ333" s="252" t="s">
        <v>423</v>
      </c>
      <c r="AK333" s="323"/>
      <c r="AL333" s="323"/>
      <c r="AM333" s="252" t="s">
        <v>2408</v>
      </c>
      <c r="AN333" s="324"/>
      <c r="AO333" s="324"/>
      <c r="AP333" s="323"/>
      <c r="AQ333" s="323"/>
      <c r="AR333" s="323"/>
      <c r="AS333" s="323"/>
      <c r="AT333" s="252" t="s">
        <v>425</v>
      </c>
      <c r="AU333" s="321">
        <v>983.0</v>
      </c>
      <c r="AV333" s="321">
        <v>1.0</v>
      </c>
      <c r="AW333" s="321">
        <v>2031.0</v>
      </c>
      <c r="AX333" s="252" t="s">
        <v>435</v>
      </c>
      <c r="AY333" s="252" t="s">
        <v>518</v>
      </c>
      <c r="AZ333" s="252" t="s">
        <v>426</v>
      </c>
    </row>
    <row r="334">
      <c r="A334" s="252" t="s">
        <v>2409</v>
      </c>
      <c r="B334" s="252" t="s">
        <v>2410</v>
      </c>
      <c r="C334" s="252" t="s">
        <v>410</v>
      </c>
      <c r="D334" s="252" t="s">
        <v>411</v>
      </c>
      <c r="E334" s="320">
        <v>45745.00069444445</v>
      </c>
      <c r="F334" s="321">
        <v>300000.0</v>
      </c>
      <c r="G334" s="252" t="s">
        <v>412</v>
      </c>
      <c r="H334" s="321">
        <v>300000.0</v>
      </c>
      <c r="I334" s="252" t="s">
        <v>412</v>
      </c>
      <c r="J334" s="252" t="s">
        <v>413</v>
      </c>
      <c r="K334" s="252" t="s">
        <v>414</v>
      </c>
      <c r="L334" s="252" t="s">
        <v>2405</v>
      </c>
      <c r="M334" s="252" t="s">
        <v>2405</v>
      </c>
      <c r="N334" s="252" t="s">
        <v>417</v>
      </c>
      <c r="O334" s="252" t="s">
        <v>418</v>
      </c>
      <c r="P334" s="252" t="s">
        <v>441</v>
      </c>
      <c r="Q334" s="252" t="s">
        <v>420</v>
      </c>
      <c r="R334" s="320">
        <v>45745.0</v>
      </c>
      <c r="S334" s="323"/>
      <c r="T334" s="323"/>
      <c r="U334" s="252" t="s">
        <v>2411</v>
      </c>
      <c r="V334" s="324"/>
      <c r="W334" s="324"/>
      <c r="X334" s="324"/>
      <c r="Y334" s="324"/>
      <c r="Z334" s="324"/>
      <c r="AA334" s="324"/>
      <c r="AB334" s="252" t="s">
        <v>2407</v>
      </c>
      <c r="AC334" s="321">
        <v>9.069177696E9</v>
      </c>
      <c r="AD334" s="323"/>
      <c r="AE334" s="323"/>
      <c r="AF334" s="323"/>
      <c r="AG334" s="323"/>
      <c r="AH334" s="323"/>
      <c r="AI334" s="323"/>
      <c r="AJ334" s="252" t="s">
        <v>423</v>
      </c>
      <c r="AK334" s="323"/>
      <c r="AL334" s="323"/>
      <c r="AM334" s="252" t="s">
        <v>2412</v>
      </c>
      <c r="AN334" s="324"/>
      <c r="AO334" s="323"/>
      <c r="AP334" s="323"/>
      <c r="AQ334" s="323"/>
      <c r="AR334" s="323"/>
      <c r="AS334" s="323"/>
      <c r="AT334" s="252" t="s">
        <v>425</v>
      </c>
      <c r="AU334" s="321">
        <v>5675.0</v>
      </c>
      <c r="AV334" s="321">
        <v>8.0</v>
      </c>
      <c r="AW334" s="321">
        <v>2031.0</v>
      </c>
      <c r="AX334" s="252" t="s">
        <v>445</v>
      </c>
      <c r="AY334" s="252" t="s">
        <v>472</v>
      </c>
      <c r="AZ334" s="252" t="s">
        <v>426</v>
      </c>
    </row>
    <row r="335">
      <c r="A335" s="252" t="s">
        <v>2413</v>
      </c>
      <c r="B335" s="252" t="s">
        <v>2414</v>
      </c>
      <c r="C335" s="252" t="s">
        <v>410</v>
      </c>
      <c r="D335" s="252" t="s">
        <v>411</v>
      </c>
      <c r="E335" s="320">
        <v>45745.00069444445</v>
      </c>
      <c r="F335" s="321">
        <v>2980.0</v>
      </c>
      <c r="G335" s="252" t="s">
        <v>412</v>
      </c>
      <c r="H335" s="321">
        <v>2980.0</v>
      </c>
      <c r="I335" s="252" t="s">
        <v>412</v>
      </c>
      <c r="J335" s="252" t="s">
        <v>413</v>
      </c>
      <c r="K335" s="252" t="s">
        <v>414</v>
      </c>
      <c r="L335" s="252" t="s">
        <v>590</v>
      </c>
      <c r="M335" s="252" t="s">
        <v>2415</v>
      </c>
      <c r="N335" s="252" t="s">
        <v>417</v>
      </c>
      <c r="O335" s="252" t="s">
        <v>418</v>
      </c>
      <c r="P335" s="252" t="s">
        <v>441</v>
      </c>
      <c r="Q335" s="252" t="s">
        <v>420</v>
      </c>
      <c r="R335" s="320">
        <v>45745.0</v>
      </c>
      <c r="S335" s="323"/>
      <c r="T335" s="323"/>
      <c r="U335" s="252" t="s">
        <v>2416</v>
      </c>
      <c r="V335" s="324"/>
      <c r="W335" s="324"/>
      <c r="X335" s="324"/>
      <c r="Y335" s="324"/>
      <c r="Z335" s="324"/>
      <c r="AA335" s="324"/>
      <c r="AB335" s="252" t="s">
        <v>2417</v>
      </c>
      <c r="AC335" s="324"/>
      <c r="AD335" s="324"/>
      <c r="AE335" s="323"/>
      <c r="AF335" s="323"/>
      <c r="AG335" s="323"/>
      <c r="AH335" s="323"/>
      <c r="AI335" s="323"/>
      <c r="AJ335" s="252" t="s">
        <v>423</v>
      </c>
      <c r="AK335" s="323"/>
      <c r="AL335" s="323"/>
      <c r="AM335" s="252" t="s">
        <v>2418</v>
      </c>
      <c r="AN335" s="324"/>
      <c r="AO335" s="323"/>
      <c r="AP335" s="323"/>
      <c r="AQ335" s="323"/>
      <c r="AR335" s="323"/>
      <c r="AS335" s="323"/>
      <c r="AT335" s="252" t="s">
        <v>425</v>
      </c>
      <c r="AU335" s="321">
        <v>9597.0</v>
      </c>
      <c r="AV335" s="321">
        <v>7.0</v>
      </c>
      <c r="AW335" s="321">
        <v>2028.0</v>
      </c>
      <c r="AX335" s="252" t="s">
        <v>445</v>
      </c>
      <c r="AY335" s="252" t="s">
        <v>480</v>
      </c>
      <c r="AZ335" s="252" t="s">
        <v>426</v>
      </c>
    </row>
    <row r="336">
      <c r="A336" s="252" t="s">
        <v>2419</v>
      </c>
      <c r="B336" s="252" t="s">
        <v>2420</v>
      </c>
      <c r="C336" s="252" t="s">
        <v>410</v>
      </c>
      <c r="D336" s="252" t="s">
        <v>411</v>
      </c>
      <c r="E336" s="320">
        <v>45744.993055555555</v>
      </c>
      <c r="F336" s="321">
        <v>2980.0</v>
      </c>
      <c r="G336" s="252" t="s">
        <v>412</v>
      </c>
      <c r="H336" s="321">
        <v>2980.0</v>
      </c>
      <c r="I336" s="252" t="s">
        <v>412</v>
      </c>
      <c r="J336" s="252" t="s">
        <v>413</v>
      </c>
      <c r="K336" s="252" t="s">
        <v>414</v>
      </c>
      <c r="L336" s="252" t="s">
        <v>590</v>
      </c>
      <c r="M336" s="252" t="s">
        <v>2421</v>
      </c>
      <c r="N336" s="252" t="s">
        <v>417</v>
      </c>
      <c r="O336" s="252" t="s">
        <v>418</v>
      </c>
      <c r="P336" s="252" t="s">
        <v>812</v>
      </c>
      <c r="Q336" s="252" t="s">
        <v>420</v>
      </c>
      <c r="R336" s="320">
        <v>45744.993055555555</v>
      </c>
      <c r="S336" s="323"/>
      <c r="T336" s="323"/>
      <c r="U336" s="252" t="s">
        <v>2422</v>
      </c>
      <c r="V336" s="324"/>
      <c r="W336" s="324"/>
      <c r="X336" s="324"/>
      <c r="Y336" s="324"/>
      <c r="Z336" s="324"/>
      <c r="AA336" s="324"/>
      <c r="AB336" s="252" t="s">
        <v>2423</v>
      </c>
      <c r="AC336" s="324"/>
      <c r="AD336" s="324"/>
      <c r="AE336" s="323"/>
      <c r="AF336" s="323"/>
      <c r="AG336" s="323"/>
      <c r="AH336" s="323"/>
      <c r="AI336" s="323"/>
      <c r="AJ336" s="252" t="s">
        <v>423</v>
      </c>
      <c r="AK336" s="323"/>
      <c r="AL336" s="323"/>
      <c r="AM336" s="252" t="s">
        <v>2424</v>
      </c>
      <c r="AN336" s="324"/>
      <c r="AO336" s="324"/>
      <c r="AP336" s="323"/>
      <c r="AQ336" s="323"/>
      <c r="AR336" s="323"/>
      <c r="AS336" s="323"/>
      <c r="AT336" s="252" t="s">
        <v>425</v>
      </c>
      <c r="AU336" s="321">
        <v>1009.0</v>
      </c>
      <c r="AV336" s="321">
        <v>10.0</v>
      </c>
      <c r="AW336" s="321">
        <v>2029.0</v>
      </c>
      <c r="AX336" s="252" t="s">
        <v>816</v>
      </c>
      <c r="AY336" s="252" t="s">
        <v>930</v>
      </c>
      <c r="AZ336" s="252" t="s">
        <v>426</v>
      </c>
    </row>
    <row r="337">
      <c r="A337" s="252" t="s">
        <v>2425</v>
      </c>
      <c r="B337" s="252" t="s">
        <v>2426</v>
      </c>
      <c r="C337" s="252" t="s">
        <v>410</v>
      </c>
      <c r="D337" s="252" t="s">
        <v>411</v>
      </c>
      <c r="E337" s="320">
        <v>45744.978472222225</v>
      </c>
      <c r="F337" s="321">
        <v>2980.0</v>
      </c>
      <c r="G337" s="252" t="s">
        <v>412</v>
      </c>
      <c r="H337" s="321">
        <v>2980.0</v>
      </c>
      <c r="I337" s="252" t="s">
        <v>412</v>
      </c>
      <c r="J337" s="252" t="s">
        <v>413</v>
      </c>
      <c r="K337" s="252" t="s">
        <v>414</v>
      </c>
      <c r="L337" s="252" t="s">
        <v>590</v>
      </c>
      <c r="M337" s="252" t="s">
        <v>2427</v>
      </c>
      <c r="N337" s="252" t="s">
        <v>417</v>
      </c>
      <c r="O337" s="252" t="s">
        <v>418</v>
      </c>
      <c r="P337" s="252" t="s">
        <v>441</v>
      </c>
      <c r="Q337" s="252" t="s">
        <v>420</v>
      </c>
      <c r="R337" s="320">
        <v>45744.97708333333</v>
      </c>
      <c r="S337" s="323"/>
      <c r="T337" s="323"/>
      <c r="U337" s="252" t="s">
        <v>2428</v>
      </c>
      <c r="V337" s="324"/>
      <c r="W337" s="324"/>
      <c r="X337" s="324"/>
      <c r="Y337" s="324"/>
      <c r="Z337" s="324"/>
      <c r="AA337" s="324"/>
      <c r="AB337" s="252" t="s">
        <v>2429</v>
      </c>
      <c r="AC337" s="324"/>
      <c r="AD337" s="324"/>
      <c r="AE337" s="323"/>
      <c r="AF337" s="323"/>
      <c r="AG337" s="323"/>
      <c r="AH337" s="323"/>
      <c r="AI337" s="323"/>
      <c r="AJ337" s="252" t="s">
        <v>423</v>
      </c>
      <c r="AK337" s="323"/>
      <c r="AL337" s="323"/>
      <c r="AM337" s="252" t="s">
        <v>2430</v>
      </c>
      <c r="AN337" s="324"/>
      <c r="AO337" s="324"/>
      <c r="AP337" s="323"/>
      <c r="AQ337" s="323"/>
      <c r="AR337" s="323"/>
      <c r="AS337" s="323"/>
      <c r="AT337" s="252" t="s">
        <v>425</v>
      </c>
      <c r="AU337" s="321">
        <v>3831.0</v>
      </c>
      <c r="AV337" s="321">
        <v>10.0</v>
      </c>
      <c r="AW337" s="321">
        <v>2029.0</v>
      </c>
      <c r="AX337" s="252" t="s">
        <v>445</v>
      </c>
      <c r="AY337" s="252" t="s">
        <v>2431</v>
      </c>
      <c r="AZ337" s="252" t="s">
        <v>426</v>
      </c>
    </row>
    <row r="338">
      <c r="A338" s="252" t="s">
        <v>2432</v>
      </c>
      <c r="B338" s="252" t="s">
        <v>2433</v>
      </c>
      <c r="C338" s="252" t="s">
        <v>410</v>
      </c>
      <c r="D338" s="252" t="s">
        <v>411</v>
      </c>
      <c r="E338" s="320">
        <v>45744.97638888889</v>
      </c>
      <c r="F338" s="321">
        <v>2980.0</v>
      </c>
      <c r="G338" s="252" t="s">
        <v>412</v>
      </c>
      <c r="H338" s="321">
        <v>2980.0</v>
      </c>
      <c r="I338" s="252" t="s">
        <v>412</v>
      </c>
      <c r="J338" s="252" t="s">
        <v>413</v>
      </c>
      <c r="K338" s="252" t="s">
        <v>414</v>
      </c>
      <c r="L338" s="252" t="s">
        <v>590</v>
      </c>
      <c r="M338" s="252" t="s">
        <v>2434</v>
      </c>
      <c r="N338" s="252" t="s">
        <v>417</v>
      </c>
      <c r="O338" s="252" t="s">
        <v>418</v>
      </c>
      <c r="P338" s="252" t="s">
        <v>431</v>
      </c>
      <c r="Q338" s="252" t="s">
        <v>420</v>
      </c>
      <c r="R338" s="320">
        <v>45744.97430555556</v>
      </c>
      <c r="S338" s="323"/>
      <c r="T338" s="323"/>
      <c r="U338" s="252" t="s">
        <v>2435</v>
      </c>
      <c r="V338" s="324"/>
      <c r="W338" s="324"/>
      <c r="X338" s="324"/>
      <c r="Y338" s="324"/>
      <c r="Z338" s="324"/>
      <c r="AA338" s="324"/>
      <c r="AB338" s="252" t="s">
        <v>2436</v>
      </c>
      <c r="AC338" s="324"/>
      <c r="AD338" s="324"/>
      <c r="AE338" s="323"/>
      <c r="AF338" s="323"/>
      <c r="AG338" s="323"/>
      <c r="AH338" s="323"/>
      <c r="AI338" s="323"/>
      <c r="AJ338" s="252" t="s">
        <v>423</v>
      </c>
      <c r="AK338" s="323"/>
      <c r="AL338" s="323"/>
      <c r="AM338" s="252" t="s">
        <v>2437</v>
      </c>
      <c r="AN338" s="324"/>
      <c r="AO338" s="324"/>
      <c r="AP338" s="323"/>
      <c r="AQ338" s="323"/>
      <c r="AR338" s="323"/>
      <c r="AS338" s="323"/>
      <c r="AT338" s="252" t="s">
        <v>425</v>
      </c>
      <c r="AU338" s="321">
        <v>130.0</v>
      </c>
      <c r="AV338" s="321">
        <v>9.0</v>
      </c>
      <c r="AW338" s="321">
        <v>2026.0</v>
      </c>
      <c r="AX338" s="252" t="s">
        <v>495</v>
      </c>
      <c r="AY338" s="252" t="s">
        <v>496</v>
      </c>
      <c r="AZ338" s="252" t="s">
        <v>426</v>
      </c>
    </row>
    <row r="339">
      <c r="A339" s="252" t="s">
        <v>2438</v>
      </c>
      <c r="B339" s="252" t="s">
        <v>2439</v>
      </c>
      <c r="C339" s="252" t="s">
        <v>410</v>
      </c>
      <c r="D339" s="252" t="s">
        <v>411</v>
      </c>
      <c r="E339" s="320">
        <v>45744.97083333333</v>
      </c>
      <c r="F339" s="321">
        <v>2980.0</v>
      </c>
      <c r="G339" s="252" t="s">
        <v>412</v>
      </c>
      <c r="H339" s="321">
        <v>2980.0</v>
      </c>
      <c r="I339" s="252" t="s">
        <v>412</v>
      </c>
      <c r="J339" s="252" t="s">
        <v>413</v>
      </c>
      <c r="K339" s="252" t="s">
        <v>414</v>
      </c>
      <c r="L339" s="252" t="s">
        <v>590</v>
      </c>
      <c r="M339" s="252" t="s">
        <v>2440</v>
      </c>
      <c r="N339" s="252" t="s">
        <v>417</v>
      </c>
      <c r="O339" s="252" t="s">
        <v>418</v>
      </c>
      <c r="P339" s="252" t="s">
        <v>431</v>
      </c>
      <c r="Q339" s="252" t="s">
        <v>420</v>
      </c>
      <c r="R339" s="320">
        <v>45744.96944444445</v>
      </c>
      <c r="S339" s="323"/>
      <c r="T339" s="323"/>
      <c r="U339" s="252" t="s">
        <v>2441</v>
      </c>
      <c r="V339" s="324"/>
      <c r="W339" s="324"/>
      <c r="X339" s="324"/>
      <c r="Y339" s="324"/>
      <c r="Z339" s="324"/>
      <c r="AA339" s="324"/>
      <c r="AB339" s="252" t="s">
        <v>2442</v>
      </c>
      <c r="AC339" s="324"/>
      <c r="AD339" s="324"/>
      <c r="AE339" s="323"/>
      <c r="AF339" s="323"/>
      <c r="AG339" s="323"/>
      <c r="AH339" s="323"/>
      <c r="AI339" s="323"/>
      <c r="AJ339" s="252" t="s">
        <v>423</v>
      </c>
      <c r="AK339" s="323"/>
      <c r="AL339" s="323"/>
      <c r="AM339" s="252" t="s">
        <v>2443</v>
      </c>
      <c r="AN339" s="324"/>
      <c r="AO339" s="323"/>
      <c r="AP339" s="323"/>
      <c r="AQ339" s="323"/>
      <c r="AR339" s="323"/>
      <c r="AS339" s="323"/>
      <c r="AT339" s="252" t="s">
        <v>425</v>
      </c>
      <c r="AU339" s="321">
        <v>2913.0</v>
      </c>
      <c r="AV339" s="321">
        <v>2.0</v>
      </c>
      <c r="AW339" s="321">
        <v>2032.0</v>
      </c>
      <c r="AX339" s="252" t="s">
        <v>953</v>
      </c>
      <c r="AY339" s="252" t="s">
        <v>464</v>
      </c>
      <c r="AZ339" s="252" t="s">
        <v>426</v>
      </c>
    </row>
    <row r="340">
      <c r="A340" s="252" t="s">
        <v>2444</v>
      </c>
      <c r="B340" s="252" t="s">
        <v>2445</v>
      </c>
      <c r="C340" s="252" t="s">
        <v>410</v>
      </c>
      <c r="D340" s="252" t="s">
        <v>411</v>
      </c>
      <c r="E340" s="320">
        <v>45744.96319444444</v>
      </c>
      <c r="F340" s="321">
        <v>9800.0</v>
      </c>
      <c r="G340" s="252" t="s">
        <v>412</v>
      </c>
      <c r="H340" s="321">
        <v>9800.0</v>
      </c>
      <c r="I340" s="252" t="s">
        <v>412</v>
      </c>
      <c r="J340" s="252" t="s">
        <v>413</v>
      </c>
      <c r="K340" s="252" t="s">
        <v>414</v>
      </c>
      <c r="L340" s="252" t="s">
        <v>590</v>
      </c>
      <c r="M340" s="252" t="s">
        <v>2446</v>
      </c>
      <c r="N340" s="252" t="s">
        <v>417</v>
      </c>
      <c r="O340" s="252" t="s">
        <v>418</v>
      </c>
      <c r="P340" s="252" t="s">
        <v>441</v>
      </c>
      <c r="Q340" s="252" t="s">
        <v>420</v>
      </c>
      <c r="R340" s="320">
        <v>45744.961805555555</v>
      </c>
      <c r="S340" s="323"/>
      <c r="T340" s="323"/>
      <c r="U340" s="252" t="s">
        <v>2447</v>
      </c>
      <c r="V340" s="324"/>
      <c r="W340" s="324"/>
      <c r="X340" s="324"/>
      <c r="Y340" s="324"/>
      <c r="Z340" s="324"/>
      <c r="AA340" s="324"/>
      <c r="AB340" s="252" t="s">
        <v>2448</v>
      </c>
      <c r="AC340" s="324"/>
      <c r="AD340" s="324"/>
      <c r="AE340" s="323"/>
      <c r="AF340" s="323"/>
      <c r="AG340" s="323"/>
      <c r="AH340" s="323"/>
      <c r="AI340" s="323"/>
      <c r="AJ340" s="252" t="s">
        <v>423</v>
      </c>
      <c r="AK340" s="323"/>
      <c r="AL340" s="323"/>
      <c r="AM340" s="252" t="s">
        <v>2449</v>
      </c>
      <c r="AN340" s="324"/>
      <c r="AO340" s="323"/>
      <c r="AP340" s="323"/>
      <c r="AQ340" s="323"/>
      <c r="AR340" s="323"/>
      <c r="AS340" s="323"/>
      <c r="AT340" s="252" t="s">
        <v>425</v>
      </c>
      <c r="AU340" s="321">
        <v>9300.0</v>
      </c>
      <c r="AV340" s="321">
        <v>8.0</v>
      </c>
      <c r="AW340" s="321">
        <v>2028.0</v>
      </c>
      <c r="AX340" s="252" t="s">
        <v>445</v>
      </c>
      <c r="AY340" s="252" t="s">
        <v>779</v>
      </c>
      <c r="AZ340" s="252" t="s">
        <v>426</v>
      </c>
    </row>
    <row r="341">
      <c r="A341" s="252" t="s">
        <v>2450</v>
      </c>
      <c r="B341" s="252" t="s">
        <v>2445</v>
      </c>
      <c r="C341" s="252" t="s">
        <v>410</v>
      </c>
      <c r="D341" s="252" t="s">
        <v>411</v>
      </c>
      <c r="E341" s="320">
        <v>45744.96319444444</v>
      </c>
      <c r="F341" s="321">
        <v>2980.0</v>
      </c>
      <c r="G341" s="252" t="s">
        <v>412</v>
      </c>
      <c r="H341" s="321">
        <v>2980.0</v>
      </c>
      <c r="I341" s="252" t="s">
        <v>412</v>
      </c>
      <c r="J341" s="252" t="s">
        <v>413</v>
      </c>
      <c r="K341" s="252" t="s">
        <v>414</v>
      </c>
      <c r="L341" s="252" t="s">
        <v>590</v>
      </c>
      <c r="M341" s="252" t="s">
        <v>2451</v>
      </c>
      <c r="N341" s="252" t="s">
        <v>417</v>
      </c>
      <c r="O341" s="252" t="s">
        <v>418</v>
      </c>
      <c r="P341" s="252" t="s">
        <v>441</v>
      </c>
      <c r="Q341" s="252" t="s">
        <v>420</v>
      </c>
      <c r="R341" s="320">
        <v>45744.961805555555</v>
      </c>
      <c r="S341" s="323"/>
      <c r="T341" s="323"/>
      <c r="U341" s="252" t="s">
        <v>2452</v>
      </c>
      <c r="V341" s="324"/>
      <c r="W341" s="324"/>
      <c r="X341" s="324"/>
      <c r="Y341" s="324"/>
      <c r="Z341" s="324"/>
      <c r="AA341" s="324"/>
      <c r="AB341" s="252" t="s">
        <v>2448</v>
      </c>
      <c r="AC341" s="324"/>
      <c r="AD341" s="324"/>
      <c r="AE341" s="323"/>
      <c r="AF341" s="323"/>
      <c r="AG341" s="323"/>
      <c r="AH341" s="323"/>
      <c r="AI341" s="323"/>
      <c r="AJ341" s="252" t="s">
        <v>423</v>
      </c>
      <c r="AK341" s="323"/>
      <c r="AL341" s="323"/>
      <c r="AM341" s="252" t="s">
        <v>2449</v>
      </c>
      <c r="AN341" s="324"/>
      <c r="AO341" s="323"/>
      <c r="AP341" s="323"/>
      <c r="AQ341" s="323"/>
      <c r="AR341" s="323"/>
      <c r="AS341" s="323"/>
      <c r="AT341" s="252" t="s">
        <v>425</v>
      </c>
      <c r="AU341" s="321">
        <v>9300.0</v>
      </c>
      <c r="AV341" s="321">
        <v>8.0</v>
      </c>
      <c r="AW341" s="321">
        <v>2028.0</v>
      </c>
      <c r="AX341" s="252" t="s">
        <v>445</v>
      </c>
      <c r="AY341" s="252" t="s">
        <v>779</v>
      </c>
      <c r="AZ341" s="252" t="s">
        <v>426</v>
      </c>
    </row>
    <row r="342">
      <c r="A342" s="252" t="s">
        <v>2453</v>
      </c>
      <c r="B342" s="252" t="s">
        <v>2454</v>
      </c>
      <c r="C342" s="252" t="s">
        <v>410</v>
      </c>
      <c r="D342" s="252" t="s">
        <v>411</v>
      </c>
      <c r="E342" s="320">
        <v>45744.95416666667</v>
      </c>
      <c r="F342" s="321">
        <v>9800.0</v>
      </c>
      <c r="G342" s="252" t="s">
        <v>412</v>
      </c>
      <c r="H342" s="321">
        <v>9800.0</v>
      </c>
      <c r="I342" s="252" t="s">
        <v>412</v>
      </c>
      <c r="J342" s="252" t="s">
        <v>413</v>
      </c>
      <c r="K342" s="252" t="s">
        <v>414</v>
      </c>
      <c r="L342" s="252" t="s">
        <v>590</v>
      </c>
      <c r="M342" s="252" t="s">
        <v>2455</v>
      </c>
      <c r="N342" s="252" t="s">
        <v>417</v>
      </c>
      <c r="O342" s="252" t="s">
        <v>418</v>
      </c>
      <c r="P342" s="252" t="s">
        <v>812</v>
      </c>
      <c r="Q342" s="252" t="s">
        <v>420</v>
      </c>
      <c r="R342" s="320">
        <v>45744.95416666667</v>
      </c>
      <c r="S342" s="323"/>
      <c r="T342" s="323"/>
      <c r="U342" s="252" t="s">
        <v>2456</v>
      </c>
      <c r="V342" s="324"/>
      <c r="W342" s="324"/>
      <c r="X342" s="324"/>
      <c r="Y342" s="324"/>
      <c r="Z342" s="324"/>
      <c r="AA342" s="324"/>
      <c r="AB342" s="252" t="s">
        <v>2457</v>
      </c>
      <c r="AC342" s="324"/>
      <c r="AD342" s="324"/>
      <c r="AE342" s="323"/>
      <c r="AF342" s="323"/>
      <c r="AG342" s="323"/>
      <c r="AH342" s="323"/>
      <c r="AI342" s="323"/>
      <c r="AJ342" s="252" t="s">
        <v>423</v>
      </c>
      <c r="AK342" s="323"/>
      <c r="AL342" s="323"/>
      <c r="AM342" s="252" t="s">
        <v>2458</v>
      </c>
      <c r="AN342" s="324"/>
      <c r="AO342" s="323"/>
      <c r="AP342" s="323"/>
      <c r="AQ342" s="323"/>
      <c r="AR342" s="323"/>
      <c r="AS342" s="323"/>
      <c r="AT342" s="252" t="s">
        <v>425</v>
      </c>
      <c r="AU342" s="321">
        <v>1001.0</v>
      </c>
      <c r="AV342" s="321">
        <v>5.0</v>
      </c>
      <c r="AW342" s="321">
        <v>2026.0</v>
      </c>
      <c r="AX342" s="252" t="s">
        <v>816</v>
      </c>
      <c r="AY342" s="252" t="s">
        <v>930</v>
      </c>
      <c r="AZ342" s="252" t="s">
        <v>426</v>
      </c>
    </row>
    <row r="343">
      <c r="A343" s="252" t="s">
        <v>2459</v>
      </c>
      <c r="B343" s="252" t="s">
        <v>2454</v>
      </c>
      <c r="C343" s="252" t="s">
        <v>410</v>
      </c>
      <c r="D343" s="252" t="s">
        <v>411</v>
      </c>
      <c r="E343" s="320">
        <v>45744.95</v>
      </c>
      <c r="F343" s="321">
        <v>2980.0</v>
      </c>
      <c r="G343" s="252" t="s">
        <v>412</v>
      </c>
      <c r="H343" s="321">
        <v>2980.0</v>
      </c>
      <c r="I343" s="252" t="s">
        <v>412</v>
      </c>
      <c r="J343" s="252" t="s">
        <v>413</v>
      </c>
      <c r="K343" s="252" t="s">
        <v>414</v>
      </c>
      <c r="L343" s="252" t="s">
        <v>590</v>
      </c>
      <c r="M343" s="252" t="s">
        <v>2460</v>
      </c>
      <c r="N343" s="252" t="s">
        <v>417</v>
      </c>
      <c r="O343" s="252" t="s">
        <v>418</v>
      </c>
      <c r="P343" s="252" t="s">
        <v>812</v>
      </c>
      <c r="Q343" s="252" t="s">
        <v>420</v>
      </c>
      <c r="R343" s="320">
        <v>45744.95</v>
      </c>
      <c r="S343" s="323"/>
      <c r="T343" s="323"/>
      <c r="U343" s="252" t="s">
        <v>2461</v>
      </c>
      <c r="V343" s="324"/>
      <c r="W343" s="324"/>
      <c r="X343" s="324"/>
      <c r="Y343" s="324"/>
      <c r="Z343" s="324"/>
      <c r="AA343" s="324"/>
      <c r="AB343" s="252" t="s">
        <v>2457</v>
      </c>
      <c r="AC343" s="324"/>
      <c r="AD343" s="324"/>
      <c r="AE343" s="324"/>
      <c r="AF343" s="323"/>
      <c r="AG343" s="323"/>
      <c r="AH343" s="323"/>
      <c r="AI343" s="323"/>
      <c r="AJ343" s="252" t="s">
        <v>423</v>
      </c>
      <c r="AK343" s="323"/>
      <c r="AL343" s="323"/>
      <c r="AM343" s="252" t="s">
        <v>2458</v>
      </c>
      <c r="AN343" s="324"/>
      <c r="AO343" s="323"/>
      <c r="AP343" s="323"/>
      <c r="AQ343" s="323"/>
      <c r="AR343" s="323"/>
      <c r="AS343" s="323"/>
      <c r="AT343" s="252" t="s">
        <v>425</v>
      </c>
      <c r="AU343" s="321">
        <v>1001.0</v>
      </c>
      <c r="AV343" s="321">
        <v>5.0</v>
      </c>
      <c r="AW343" s="321">
        <v>2026.0</v>
      </c>
      <c r="AX343" s="252" t="s">
        <v>816</v>
      </c>
      <c r="AY343" s="252" t="s">
        <v>930</v>
      </c>
      <c r="AZ343" s="252" t="s">
        <v>426</v>
      </c>
    </row>
    <row r="344">
      <c r="A344" s="252" t="s">
        <v>2462</v>
      </c>
      <c r="B344" s="252" t="s">
        <v>2463</v>
      </c>
      <c r="C344" s="252" t="s">
        <v>410</v>
      </c>
      <c r="D344" s="252" t="s">
        <v>411</v>
      </c>
      <c r="E344" s="320">
        <v>45744.93472222222</v>
      </c>
      <c r="F344" s="321">
        <v>2980.0</v>
      </c>
      <c r="G344" s="252" t="s">
        <v>412</v>
      </c>
      <c r="H344" s="321">
        <v>2980.0</v>
      </c>
      <c r="I344" s="252" t="s">
        <v>412</v>
      </c>
      <c r="J344" s="252" t="s">
        <v>413</v>
      </c>
      <c r="K344" s="252" t="s">
        <v>414</v>
      </c>
      <c r="L344" s="252" t="s">
        <v>590</v>
      </c>
      <c r="M344" s="252" t="s">
        <v>2464</v>
      </c>
      <c r="N344" s="252" t="s">
        <v>417</v>
      </c>
      <c r="O344" s="252" t="s">
        <v>418</v>
      </c>
      <c r="P344" s="252" t="s">
        <v>441</v>
      </c>
      <c r="Q344" s="252" t="s">
        <v>420</v>
      </c>
      <c r="R344" s="320">
        <v>45744.93402777778</v>
      </c>
      <c r="S344" s="323"/>
      <c r="T344" s="323"/>
      <c r="U344" s="252" t="s">
        <v>2465</v>
      </c>
      <c r="V344" s="324"/>
      <c r="W344" s="324"/>
      <c r="X344" s="324"/>
      <c r="Y344" s="324"/>
      <c r="Z344" s="324"/>
      <c r="AA344" s="324"/>
      <c r="AB344" s="252" t="s">
        <v>2466</v>
      </c>
      <c r="AC344" s="324"/>
      <c r="AD344" s="324"/>
      <c r="AE344" s="323"/>
      <c r="AF344" s="323"/>
      <c r="AG344" s="323"/>
      <c r="AH344" s="323"/>
      <c r="AI344" s="323"/>
      <c r="AJ344" s="252" t="s">
        <v>423</v>
      </c>
      <c r="AK344" s="323"/>
      <c r="AL344" s="323"/>
      <c r="AM344" s="252" t="s">
        <v>2467</v>
      </c>
      <c r="AN344" s="324"/>
      <c r="AO344" s="323"/>
      <c r="AP344" s="323"/>
      <c r="AQ344" s="323"/>
      <c r="AR344" s="323"/>
      <c r="AS344" s="323"/>
      <c r="AT344" s="252" t="s">
        <v>425</v>
      </c>
      <c r="AU344" s="321">
        <v>5110.0</v>
      </c>
      <c r="AV344" s="321">
        <v>10.0</v>
      </c>
      <c r="AW344" s="321">
        <v>2026.0</v>
      </c>
      <c r="AX344" s="252" t="s">
        <v>435</v>
      </c>
      <c r="AY344" s="252" t="s">
        <v>2468</v>
      </c>
      <c r="AZ344" s="252" t="s">
        <v>426</v>
      </c>
    </row>
    <row r="345">
      <c r="A345" s="252" t="s">
        <v>2469</v>
      </c>
      <c r="B345" s="252" t="s">
        <v>2470</v>
      </c>
      <c r="C345" s="252" t="s">
        <v>410</v>
      </c>
      <c r="D345" s="252" t="s">
        <v>411</v>
      </c>
      <c r="E345" s="320">
        <v>45744.9125</v>
      </c>
      <c r="F345" s="321">
        <v>2980.0</v>
      </c>
      <c r="G345" s="252" t="s">
        <v>412</v>
      </c>
      <c r="H345" s="321">
        <v>2980.0</v>
      </c>
      <c r="I345" s="252" t="s">
        <v>412</v>
      </c>
      <c r="J345" s="252" t="s">
        <v>413</v>
      </c>
      <c r="K345" s="252" t="s">
        <v>414</v>
      </c>
      <c r="L345" s="252" t="s">
        <v>590</v>
      </c>
      <c r="M345" s="252" t="s">
        <v>2471</v>
      </c>
      <c r="N345" s="252" t="s">
        <v>417</v>
      </c>
      <c r="O345" s="252" t="s">
        <v>418</v>
      </c>
      <c r="P345" s="252" t="s">
        <v>441</v>
      </c>
      <c r="Q345" s="252" t="s">
        <v>420</v>
      </c>
      <c r="R345" s="320">
        <v>45744.91180555556</v>
      </c>
      <c r="S345" s="323"/>
      <c r="T345" s="323"/>
      <c r="U345" s="252" t="s">
        <v>2472</v>
      </c>
      <c r="V345" s="324"/>
      <c r="W345" s="324"/>
      <c r="X345" s="324"/>
      <c r="Y345" s="324"/>
      <c r="Z345" s="324"/>
      <c r="AA345" s="324"/>
      <c r="AB345" s="252" t="s">
        <v>2473</v>
      </c>
      <c r="AC345" s="324"/>
      <c r="AD345" s="324"/>
      <c r="AE345" s="323"/>
      <c r="AF345" s="323"/>
      <c r="AG345" s="323"/>
      <c r="AH345" s="323"/>
      <c r="AI345" s="323"/>
      <c r="AJ345" s="252" t="s">
        <v>423</v>
      </c>
      <c r="AK345" s="323"/>
      <c r="AL345" s="323"/>
      <c r="AM345" s="252" t="s">
        <v>2474</v>
      </c>
      <c r="AN345" s="324"/>
      <c r="AO345" s="324"/>
      <c r="AP345" s="323"/>
      <c r="AQ345" s="323"/>
      <c r="AR345" s="323"/>
      <c r="AS345" s="323"/>
      <c r="AT345" s="252" t="s">
        <v>534</v>
      </c>
      <c r="AU345" s="321">
        <v>3209.0</v>
      </c>
      <c r="AV345" s="321">
        <v>5.0</v>
      </c>
      <c r="AW345" s="321">
        <v>2025.0</v>
      </c>
      <c r="AX345" s="252" t="s">
        <v>445</v>
      </c>
      <c r="AY345" s="252" t="s">
        <v>472</v>
      </c>
      <c r="AZ345" s="252" t="s">
        <v>426</v>
      </c>
    </row>
    <row r="346">
      <c r="A346" s="252" t="s">
        <v>2475</v>
      </c>
      <c r="B346" s="252" t="s">
        <v>2476</v>
      </c>
      <c r="C346" s="252" t="s">
        <v>410</v>
      </c>
      <c r="D346" s="252" t="s">
        <v>411</v>
      </c>
      <c r="E346" s="320">
        <v>45744.90972222222</v>
      </c>
      <c r="F346" s="321">
        <v>9800.0</v>
      </c>
      <c r="G346" s="252" t="s">
        <v>412</v>
      </c>
      <c r="H346" s="321">
        <v>9800.0</v>
      </c>
      <c r="I346" s="252" t="s">
        <v>412</v>
      </c>
      <c r="J346" s="252" t="s">
        <v>413</v>
      </c>
      <c r="K346" s="252" t="s">
        <v>414</v>
      </c>
      <c r="L346" s="252" t="s">
        <v>590</v>
      </c>
      <c r="M346" s="252" t="s">
        <v>2477</v>
      </c>
      <c r="N346" s="252" t="s">
        <v>417</v>
      </c>
      <c r="O346" s="252" t="s">
        <v>418</v>
      </c>
      <c r="P346" s="252" t="s">
        <v>441</v>
      </c>
      <c r="Q346" s="252" t="s">
        <v>420</v>
      </c>
      <c r="R346" s="320">
        <v>45744.90833333333</v>
      </c>
      <c r="S346" s="323"/>
      <c r="T346" s="323"/>
      <c r="U346" s="252" t="s">
        <v>2478</v>
      </c>
      <c r="V346" s="324"/>
      <c r="W346" s="324"/>
      <c r="X346" s="324"/>
      <c r="Y346" s="324"/>
      <c r="Z346" s="324"/>
      <c r="AA346" s="324"/>
      <c r="AB346" s="252" t="s">
        <v>2479</v>
      </c>
      <c r="AC346" s="324"/>
      <c r="AD346" s="324"/>
      <c r="AE346" s="323"/>
      <c r="AF346" s="323"/>
      <c r="AG346" s="323"/>
      <c r="AH346" s="323"/>
      <c r="AI346" s="323"/>
      <c r="AJ346" s="252" t="s">
        <v>423</v>
      </c>
      <c r="AK346" s="323"/>
      <c r="AL346" s="323"/>
      <c r="AM346" s="252" t="s">
        <v>2480</v>
      </c>
      <c r="AN346" s="324"/>
      <c r="AO346" s="323"/>
      <c r="AP346" s="323"/>
      <c r="AQ346" s="323"/>
      <c r="AR346" s="323"/>
      <c r="AS346" s="323"/>
      <c r="AT346" s="252" t="s">
        <v>425</v>
      </c>
      <c r="AU346" s="321">
        <v>5762.0</v>
      </c>
      <c r="AV346" s="321">
        <v>11.0</v>
      </c>
      <c r="AW346" s="321">
        <v>2026.0</v>
      </c>
      <c r="AX346" s="252" t="s">
        <v>445</v>
      </c>
      <c r="AY346" s="252" t="s">
        <v>480</v>
      </c>
      <c r="AZ346" s="252" t="s">
        <v>426</v>
      </c>
    </row>
    <row r="347">
      <c r="A347" s="252" t="s">
        <v>2481</v>
      </c>
      <c r="B347" s="252" t="s">
        <v>2482</v>
      </c>
      <c r="C347" s="252" t="s">
        <v>410</v>
      </c>
      <c r="D347" s="252" t="s">
        <v>411</v>
      </c>
      <c r="E347" s="320">
        <v>45744.90694444445</v>
      </c>
      <c r="F347" s="321">
        <v>9800.0</v>
      </c>
      <c r="G347" s="252" t="s">
        <v>412</v>
      </c>
      <c r="H347" s="321">
        <v>9800.0</v>
      </c>
      <c r="I347" s="252" t="s">
        <v>412</v>
      </c>
      <c r="J347" s="252" t="s">
        <v>413</v>
      </c>
      <c r="K347" s="252" t="s">
        <v>414</v>
      </c>
      <c r="L347" s="252" t="s">
        <v>590</v>
      </c>
      <c r="M347" s="252" t="s">
        <v>2483</v>
      </c>
      <c r="N347" s="252" t="s">
        <v>417</v>
      </c>
      <c r="O347" s="252" t="s">
        <v>418</v>
      </c>
      <c r="P347" s="252" t="s">
        <v>419</v>
      </c>
      <c r="Q347" s="252" t="s">
        <v>420</v>
      </c>
      <c r="R347" s="320">
        <v>45744.90694444445</v>
      </c>
      <c r="S347" s="323"/>
      <c r="T347" s="323"/>
      <c r="U347" s="252" t="s">
        <v>2484</v>
      </c>
      <c r="V347" s="324"/>
      <c r="W347" s="324"/>
      <c r="X347" s="324"/>
      <c r="Y347" s="324"/>
      <c r="Z347" s="324"/>
      <c r="AA347" s="324"/>
      <c r="AB347" s="252" t="s">
        <v>2485</v>
      </c>
      <c r="AC347" s="324"/>
      <c r="AD347" s="324"/>
      <c r="AE347" s="323"/>
      <c r="AF347" s="323"/>
      <c r="AG347" s="323"/>
      <c r="AH347" s="323"/>
      <c r="AI347" s="323"/>
      <c r="AJ347" s="252" t="s">
        <v>423</v>
      </c>
      <c r="AK347" s="323"/>
      <c r="AL347" s="323"/>
      <c r="AM347" s="252" t="s">
        <v>2486</v>
      </c>
      <c r="AN347" s="324"/>
      <c r="AO347" s="323"/>
      <c r="AP347" s="323"/>
      <c r="AQ347" s="323"/>
      <c r="AR347" s="323"/>
      <c r="AS347" s="323"/>
      <c r="AT347" s="252" t="s">
        <v>425</v>
      </c>
      <c r="AU347" s="321">
        <v>4309.0</v>
      </c>
      <c r="AV347" s="321">
        <v>2.0</v>
      </c>
      <c r="AW347" s="321">
        <v>2026.0</v>
      </c>
      <c r="AX347" s="252" t="s">
        <v>787</v>
      </c>
      <c r="AY347" s="252" t="s">
        <v>2121</v>
      </c>
      <c r="AZ347" s="252" t="s">
        <v>426</v>
      </c>
    </row>
    <row r="348">
      <c r="A348" s="252" t="s">
        <v>2487</v>
      </c>
      <c r="B348" s="252" t="s">
        <v>2482</v>
      </c>
      <c r="C348" s="252" t="s">
        <v>410</v>
      </c>
      <c r="D348" s="252" t="s">
        <v>411</v>
      </c>
      <c r="E348" s="320">
        <v>45744.90625</v>
      </c>
      <c r="F348" s="321">
        <v>2980.0</v>
      </c>
      <c r="G348" s="252" t="s">
        <v>412</v>
      </c>
      <c r="H348" s="321">
        <v>2980.0</v>
      </c>
      <c r="I348" s="252" t="s">
        <v>412</v>
      </c>
      <c r="J348" s="252" t="s">
        <v>413</v>
      </c>
      <c r="K348" s="252" t="s">
        <v>414</v>
      </c>
      <c r="L348" s="252" t="s">
        <v>590</v>
      </c>
      <c r="M348" s="252" t="s">
        <v>2488</v>
      </c>
      <c r="N348" s="252" t="s">
        <v>417</v>
      </c>
      <c r="O348" s="252" t="s">
        <v>418</v>
      </c>
      <c r="P348" s="252" t="s">
        <v>419</v>
      </c>
      <c r="Q348" s="252" t="s">
        <v>420</v>
      </c>
      <c r="R348" s="320">
        <v>45744.90625</v>
      </c>
      <c r="S348" s="323"/>
      <c r="T348" s="323"/>
      <c r="U348" s="252" t="s">
        <v>2489</v>
      </c>
      <c r="V348" s="324"/>
      <c r="W348" s="324"/>
      <c r="X348" s="324"/>
      <c r="Y348" s="324"/>
      <c r="Z348" s="324"/>
      <c r="AA348" s="324"/>
      <c r="AB348" s="252" t="s">
        <v>2485</v>
      </c>
      <c r="AC348" s="324"/>
      <c r="AD348" s="324"/>
      <c r="AE348" s="323"/>
      <c r="AF348" s="323"/>
      <c r="AG348" s="323"/>
      <c r="AH348" s="323"/>
      <c r="AI348" s="323"/>
      <c r="AJ348" s="252" t="s">
        <v>423</v>
      </c>
      <c r="AK348" s="323"/>
      <c r="AL348" s="323"/>
      <c r="AM348" s="252" t="s">
        <v>2486</v>
      </c>
      <c r="AN348" s="324"/>
      <c r="AO348" s="323"/>
      <c r="AP348" s="323"/>
      <c r="AQ348" s="323"/>
      <c r="AR348" s="323"/>
      <c r="AS348" s="323"/>
      <c r="AT348" s="252" t="s">
        <v>425</v>
      </c>
      <c r="AU348" s="321">
        <v>4309.0</v>
      </c>
      <c r="AV348" s="321">
        <v>2.0</v>
      </c>
      <c r="AW348" s="321">
        <v>2026.0</v>
      </c>
      <c r="AX348" s="252" t="s">
        <v>787</v>
      </c>
      <c r="AY348" s="252" t="s">
        <v>2121</v>
      </c>
      <c r="AZ348" s="252" t="s">
        <v>426</v>
      </c>
    </row>
    <row r="349">
      <c r="A349" s="252" t="s">
        <v>2490</v>
      </c>
      <c r="B349" s="252" t="s">
        <v>2491</v>
      </c>
      <c r="C349" s="252" t="s">
        <v>410</v>
      </c>
      <c r="D349" s="252" t="s">
        <v>411</v>
      </c>
      <c r="E349" s="320">
        <v>45744.902083333334</v>
      </c>
      <c r="F349" s="321">
        <v>2980.0</v>
      </c>
      <c r="G349" s="252" t="s">
        <v>412</v>
      </c>
      <c r="H349" s="321">
        <v>2980.0</v>
      </c>
      <c r="I349" s="252" t="s">
        <v>412</v>
      </c>
      <c r="J349" s="252" t="s">
        <v>413</v>
      </c>
      <c r="K349" s="252" t="s">
        <v>414</v>
      </c>
      <c r="L349" s="252" t="s">
        <v>590</v>
      </c>
      <c r="M349" s="252" t="s">
        <v>2492</v>
      </c>
      <c r="N349" s="252" t="s">
        <v>417</v>
      </c>
      <c r="O349" s="252" t="s">
        <v>418</v>
      </c>
      <c r="P349" s="252" t="s">
        <v>441</v>
      </c>
      <c r="Q349" s="252" t="s">
        <v>420</v>
      </c>
      <c r="R349" s="320">
        <v>45744.90069444444</v>
      </c>
      <c r="S349" s="323"/>
      <c r="T349" s="323"/>
      <c r="U349" s="252" t="s">
        <v>2493</v>
      </c>
      <c r="V349" s="324"/>
      <c r="W349" s="324"/>
      <c r="X349" s="324"/>
      <c r="Y349" s="324"/>
      <c r="Z349" s="324"/>
      <c r="AA349" s="324"/>
      <c r="AB349" s="252" t="s">
        <v>2494</v>
      </c>
      <c r="AC349" s="324"/>
      <c r="AD349" s="324"/>
      <c r="AE349" s="323"/>
      <c r="AF349" s="323"/>
      <c r="AG349" s="323"/>
      <c r="AH349" s="323"/>
      <c r="AI349" s="323"/>
      <c r="AJ349" s="252" t="s">
        <v>423</v>
      </c>
      <c r="AK349" s="323"/>
      <c r="AL349" s="323"/>
      <c r="AM349" s="252" t="s">
        <v>2495</v>
      </c>
      <c r="AN349" s="324"/>
      <c r="AO349" s="324"/>
      <c r="AP349" s="323"/>
      <c r="AQ349" s="323"/>
      <c r="AR349" s="323"/>
      <c r="AS349" s="323"/>
      <c r="AT349" s="252" t="s">
        <v>534</v>
      </c>
      <c r="AU349" s="321">
        <v>1215.0</v>
      </c>
      <c r="AV349" s="321">
        <v>9.0</v>
      </c>
      <c r="AW349" s="321">
        <v>2029.0</v>
      </c>
      <c r="AX349" s="252" t="s">
        <v>445</v>
      </c>
      <c r="AY349" s="252" t="s">
        <v>1995</v>
      </c>
      <c r="AZ349" s="252" t="s">
        <v>426</v>
      </c>
    </row>
    <row r="350">
      <c r="A350" s="252" t="s">
        <v>2496</v>
      </c>
      <c r="B350" s="252" t="s">
        <v>2497</v>
      </c>
      <c r="C350" s="252" t="s">
        <v>410</v>
      </c>
      <c r="D350" s="252" t="s">
        <v>411</v>
      </c>
      <c r="E350" s="320">
        <v>45744.9</v>
      </c>
      <c r="F350" s="321">
        <v>9800.0</v>
      </c>
      <c r="G350" s="252" t="s">
        <v>412</v>
      </c>
      <c r="H350" s="321">
        <v>9800.0</v>
      </c>
      <c r="I350" s="252" t="s">
        <v>412</v>
      </c>
      <c r="J350" s="252" t="s">
        <v>413</v>
      </c>
      <c r="K350" s="252" t="s">
        <v>414</v>
      </c>
      <c r="L350" s="252" t="s">
        <v>590</v>
      </c>
      <c r="M350" s="252" t="s">
        <v>2498</v>
      </c>
      <c r="N350" s="252" t="s">
        <v>417</v>
      </c>
      <c r="O350" s="252" t="s">
        <v>418</v>
      </c>
      <c r="P350" s="252" t="s">
        <v>419</v>
      </c>
      <c r="Q350" s="252" t="s">
        <v>420</v>
      </c>
      <c r="R350" s="320">
        <v>45744.9</v>
      </c>
      <c r="S350" s="323"/>
      <c r="T350" s="323"/>
      <c r="U350" s="252" t="s">
        <v>2499</v>
      </c>
      <c r="V350" s="324"/>
      <c r="W350" s="324"/>
      <c r="X350" s="324"/>
      <c r="Y350" s="324"/>
      <c r="Z350" s="324"/>
      <c r="AA350" s="324"/>
      <c r="AB350" s="252" t="s">
        <v>2500</v>
      </c>
      <c r="AC350" s="324"/>
      <c r="AD350" s="324"/>
      <c r="AE350" s="323"/>
      <c r="AF350" s="323"/>
      <c r="AG350" s="323"/>
      <c r="AH350" s="323"/>
      <c r="AI350" s="323"/>
      <c r="AJ350" s="252" t="s">
        <v>423</v>
      </c>
      <c r="AK350" s="326"/>
      <c r="AL350" s="327"/>
      <c r="AM350" s="252" t="s">
        <v>2501</v>
      </c>
      <c r="AN350" s="324"/>
      <c r="AO350" s="324"/>
      <c r="AP350" s="323"/>
      <c r="AQ350" s="323"/>
      <c r="AR350" s="323"/>
      <c r="AS350" s="323"/>
      <c r="AT350" s="252" t="s">
        <v>425</v>
      </c>
      <c r="AU350" s="321">
        <v>213.0</v>
      </c>
      <c r="AV350" s="321">
        <v>5.0</v>
      </c>
      <c r="AW350" s="321">
        <v>2028.0</v>
      </c>
      <c r="AX350" s="323"/>
      <c r="AY350" s="324"/>
      <c r="AZ350" s="252" t="s">
        <v>426</v>
      </c>
    </row>
    <row r="351">
      <c r="A351" s="252" t="s">
        <v>2502</v>
      </c>
      <c r="B351" s="252" t="s">
        <v>2497</v>
      </c>
      <c r="C351" s="252" t="s">
        <v>410</v>
      </c>
      <c r="D351" s="252" t="s">
        <v>411</v>
      </c>
      <c r="E351" s="320">
        <v>45744.89375</v>
      </c>
      <c r="F351" s="321">
        <v>2980.0</v>
      </c>
      <c r="G351" s="252" t="s">
        <v>412</v>
      </c>
      <c r="H351" s="321">
        <v>2980.0</v>
      </c>
      <c r="I351" s="252" t="s">
        <v>412</v>
      </c>
      <c r="J351" s="252" t="s">
        <v>413</v>
      </c>
      <c r="K351" s="252" t="s">
        <v>414</v>
      </c>
      <c r="L351" s="252" t="s">
        <v>590</v>
      </c>
      <c r="M351" s="252" t="s">
        <v>2503</v>
      </c>
      <c r="N351" s="252" t="s">
        <v>417</v>
      </c>
      <c r="O351" s="252" t="s">
        <v>418</v>
      </c>
      <c r="P351" s="252" t="s">
        <v>419</v>
      </c>
      <c r="Q351" s="252" t="s">
        <v>420</v>
      </c>
      <c r="R351" s="320">
        <v>45744.89375</v>
      </c>
      <c r="S351" s="323"/>
      <c r="T351" s="323"/>
      <c r="U351" s="252" t="s">
        <v>2504</v>
      </c>
      <c r="V351" s="324"/>
      <c r="W351" s="324"/>
      <c r="X351" s="324"/>
      <c r="Y351" s="324"/>
      <c r="Z351" s="324"/>
      <c r="AA351" s="324"/>
      <c r="AB351" s="252" t="s">
        <v>2500</v>
      </c>
      <c r="AC351" s="324"/>
      <c r="AD351" s="324"/>
      <c r="AE351" s="323"/>
      <c r="AF351" s="323"/>
      <c r="AG351" s="323"/>
      <c r="AH351" s="323"/>
      <c r="AI351" s="323"/>
      <c r="AJ351" s="252" t="s">
        <v>423</v>
      </c>
      <c r="AK351" s="323"/>
      <c r="AL351" s="323"/>
      <c r="AM351" s="252" t="s">
        <v>2501</v>
      </c>
      <c r="AN351" s="324"/>
      <c r="AO351" s="324"/>
      <c r="AP351" s="323"/>
      <c r="AQ351" s="323"/>
      <c r="AR351" s="323"/>
      <c r="AS351" s="323"/>
      <c r="AT351" s="252" t="s">
        <v>425</v>
      </c>
      <c r="AU351" s="321">
        <v>213.0</v>
      </c>
      <c r="AV351" s="321">
        <v>5.0</v>
      </c>
      <c r="AW351" s="321">
        <v>2028.0</v>
      </c>
      <c r="AX351" s="324"/>
      <c r="AY351" s="324"/>
      <c r="AZ351" s="252" t="s">
        <v>426</v>
      </c>
    </row>
    <row r="352">
      <c r="A352" s="252" t="s">
        <v>2505</v>
      </c>
      <c r="B352" s="252" t="s">
        <v>2476</v>
      </c>
      <c r="C352" s="252" t="s">
        <v>410</v>
      </c>
      <c r="D352" s="252" t="s">
        <v>411</v>
      </c>
      <c r="E352" s="320">
        <v>45744.89236111111</v>
      </c>
      <c r="F352" s="321">
        <v>2980.0</v>
      </c>
      <c r="G352" s="252" t="s">
        <v>412</v>
      </c>
      <c r="H352" s="321">
        <v>2980.0</v>
      </c>
      <c r="I352" s="252" t="s">
        <v>412</v>
      </c>
      <c r="J352" s="252" t="s">
        <v>413</v>
      </c>
      <c r="K352" s="252" t="s">
        <v>414</v>
      </c>
      <c r="L352" s="252" t="s">
        <v>590</v>
      </c>
      <c r="M352" s="252" t="s">
        <v>2506</v>
      </c>
      <c r="N352" s="252" t="s">
        <v>417</v>
      </c>
      <c r="O352" s="252" t="s">
        <v>418</v>
      </c>
      <c r="P352" s="252" t="s">
        <v>441</v>
      </c>
      <c r="Q352" s="252" t="s">
        <v>420</v>
      </c>
      <c r="R352" s="320">
        <v>45744.89097222222</v>
      </c>
      <c r="S352" s="323"/>
      <c r="T352" s="323"/>
      <c r="U352" s="252" t="s">
        <v>2507</v>
      </c>
      <c r="V352" s="324"/>
      <c r="W352" s="324"/>
      <c r="X352" s="324"/>
      <c r="Y352" s="324"/>
      <c r="Z352" s="324"/>
      <c r="AA352" s="324"/>
      <c r="AB352" s="252" t="s">
        <v>2479</v>
      </c>
      <c r="AC352" s="324"/>
      <c r="AD352" s="324"/>
      <c r="AE352" s="323"/>
      <c r="AF352" s="323"/>
      <c r="AG352" s="323"/>
      <c r="AH352" s="323"/>
      <c r="AI352" s="323"/>
      <c r="AJ352" s="252" t="s">
        <v>423</v>
      </c>
      <c r="AK352" s="323"/>
      <c r="AL352" s="323"/>
      <c r="AM352" s="252" t="s">
        <v>2480</v>
      </c>
      <c r="AN352" s="324"/>
      <c r="AO352" s="323"/>
      <c r="AP352" s="323"/>
      <c r="AQ352" s="323"/>
      <c r="AR352" s="323"/>
      <c r="AS352" s="323"/>
      <c r="AT352" s="252" t="s">
        <v>425</v>
      </c>
      <c r="AU352" s="321">
        <v>5762.0</v>
      </c>
      <c r="AV352" s="321">
        <v>11.0</v>
      </c>
      <c r="AW352" s="321">
        <v>2026.0</v>
      </c>
      <c r="AX352" s="252" t="s">
        <v>445</v>
      </c>
      <c r="AY352" s="252" t="s">
        <v>480</v>
      </c>
      <c r="AZ352" s="252" t="s">
        <v>426</v>
      </c>
    </row>
    <row r="353">
      <c r="A353" s="252" t="s">
        <v>2508</v>
      </c>
      <c r="B353" s="252" t="s">
        <v>2509</v>
      </c>
      <c r="C353" s="252" t="s">
        <v>410</v>
      </c>
      <c r="D353" s="252" t="s">
        <v>411</v>
      </c>
      <c r="E353" s="320">
        <v>45744.870833333334</v>
      </c>
      <c r="F353" s="321">
        <v>2980.0</v>
      </c>
      <c r="G353" s="252" t="s">
        <v>412</v>
      </c>
      <c r="H353" s="321">
        <v>2980.0</v>
      </c>
      <c r="I353" s="252" t="s">
        <v>412</v>
      </c>
      <c r="J353" s="252" t="s">
        <v>413</v>
      </c>
      <c r="K353" s="252" t="s">
        <v>414</v>
      </c>
      <c r="L353" s="252" t="s">
        <v>590</v>
      </c>
      <c r="M353" s="252" t="s">
        <v>2510</v>
      </c>
      <c r="N353" s="252" t="s">
        <v>417</v>
      </c>
      <c r="O353" s="252" t="s">
        <v>418</v>
      </c>
      <c r="P353" s="252" t="s">
        <v>441</v>
      </c>
      <c r="Q353" s="252" t="s">
        <v>420</v>
      </c>
      <c r="R353" s="320">
        <v>45744.86944444444</v>
      </c>
      <c r="S353" s="323"/>
      <c r="T353" s="323"/>
      <c r="U353" s="252" t="s">
        <v>2511</v>
      </c>
      <c r="V353" s="324"/>
      <c r="W353" s="324"/>
      <c r="X353" s="324"/>
      <c r="Y353" s="324"/>
      <c r="Z353" s="324"/>
      <c r="AA353" s="324"/>
      <c r="AB353" s="252" t="s">
        <v>2512</v>
      </c>
      <c r="AC353" s="324"/>
      <c r="AD353" s="324"/>
      <c r="AE353" s="323"/>
      <c r="AF353" s="323"/>
      <c r="AG353" s="323"/>
      <c r="AH353" s="323"/>
      <c r="AI353" s="323"/>
      <c r="AJ353" s="252" t="s">
        <v>423</v>
      </c>
      <c r="AK353" s="323"/>
      <c r="AL353" s="323"/>
      <c r="AM353" s="252" t="s">
        <v>2513</v>
      </c>
      <c r="AN353" s="324"/>
      <c r="AO353" s="323"/>
      <c r="AP353" s="323"/>
      <c r="AQ353" s="323"/>
      <c r="AR353" s="323"/>
      <c r="AS353" s="323"/>
      <c r="AT353" s="252" t="s">
        <v>425</v>
      </c>
      <c r="AU353" s="321">
        <v>8927.0</v>
      </c>
      <c r="AV353" s="321">
        <v>4.0</v>
      </c>
      <c r="AW353" s="321">
        <v>2031.0</v>
      </c>
      <c r="AX353" s="252" t="s">
        <v>445</v>
      </c>
      <c r="AY353" s="252" t="s">
        <v>472</v>
      </c>
      <c r="AZ353" s="252" t="s">
        <v>426</v>
      </c>
    </row>
    <row r="354">
      <c r="A354" s="252" t="s">
        <v>2514</v>
      </c>
      <c r="B354" s="252" t="s">
        <v>2515</v>
      </c>
      <c r="C354" s="252" t="s">
        <v>410</v>
      </c>
      <c r="D354" s="252" t="s">
        <v>411</v>
      </c>
      <c r="E354" s="320">
        <v>45744.870833333334</v>
      </c>
      <c r="F354" s="321">
        <v>2980.0</v>
      </c>
      <c r="G354" s="252" t="s">
        <v>412</v>
      </c>
      <c r="H354" s="321">
        <v>2980.0</v>
      </c>
      <c r="I354" s="252" t="s">
        <v>412</v>
      </c>
      <c r="J354" s="252" t="s">
        <v>413</v>
      </c>
      <c r="K354" s="252" t="s">
        <v>414</v>
      </c>
      <c r="L354" s="252" t="s">
        <v>590</v>
      </c>
      <c r="M354" s="252" t="s">
        <v>2516</v>
      </c>
      <c r="N354" s="252" t="s">
        <v>417</v>
      </c>
      <c r="O354" s="252" t="s">
        <v>418</v>
      </c>
      <c r="P354" s="252" t="s">
        <v>431</v>
      </c>
      <c r="Q354" s="252" t="s">
        <v>420</v>
      </c>
      <c r="R354" s="320">
        <v>45744.86944444444</v>
      </c>
      <c r="S354" s="323"/>
      <c r="T354" s="323"/>
      <c r="U354" s="252" t="s">
        <v>2517</v>
      </c>
      <c r="V354" s="324"/>
      <c r="W354" s="324"/>
      <c r="X354" s="324"/>
      <c r="Y354" s="324"/>
      <c r="Z354" s="324"/>
      <c r="AA354" s="324"/>
      <c r="AB354" s="252" t="s">
        <v>2518</v>
      </c>
      <c r="AC354" s="324"/>
      <c r="AD354" s="324"/>
      <c r="AE354" s="323"/>
      <c r="AF354" s="323"/>
      <c r="AG354" s="323"/>
      <c r="AH354" s="323"/>
      <c r="AI354" s="323"/>
      <c r="AJ354" s="252" t="s">
        <v>423</v>
      </c>
      <c r="AK354" s="323"/>
      <c r="AL354" s="323"/>
      <c r="AM354" s="252" t="s">
        <v>2519</v>
      </c>
      <c r="AN354" s="324"/>
      <c r="AO354" s="323"/>
      <c r="AP354" s="323"/>
      <c r="AQ354" s="323"/>
      <c r="AR354" s="323"/>
      <c r="AS354" s="323"/>
      <c r="AT354" s="252" t="s">
        <v>425</v>
      </c>
      <c r="AU354" s="321">
        <v>6213.0</v>
      </c>
      <c r="AV354" s="321">
        <v>2.0</v>
      </c>
      <c r="AW354" s="321">
        <v>2027.0</v>
      </c>
      <c r="AX354" s="252" t="s">
        <v>787</v>
      </c>
      <c r="AY354" s="252" t="s">
        <v>788</v>
      </c>
      <c r="AZ354" s="252" t="s">
        <v>426</v>
      </c>
    </row>
    <row r="355">
      <c r="A355" s="252" t="s">
        <v>2520</v>
      </c>
      <c r="B355" s="252" t="s">
        <v>2521</v>
      </c>
      <c r="C355" s="252" t="s">
        <v>410</v>
      </c>
      <c r="D355" s="252" t="s">
        <v>411</v>
      </c>
      <c r="E355" s="320">
        <v>45744.85972222222</v>
      </c>
      <c r="F355" s="321">
        <v>2980.0</v>
      </c>
      <c r="G355" s="252" t="s">
        <v>412</v>
      </c>
      <c r="H355" s="321">
        <v>2980.0</v>
      </c>
      <c r="I355" s="252" t="s">
        <v>412</v>
      </c>
      <c r="J355" s="252" t="s">
        <v>413</v>
      </c>
      <c r="K355" s="252" t="s">
        <v>414</v>
      </c>
      <c r="L355" s="252" t="s">
        <v>590</v>
      </c>
      <c r="M355" s="252" t="s">
        <v>2522</v>
      </c>
      <c r="N355" s="252" t="s">
        <v>417</v>
      </c>
      <c r="O355" s="252" t="s">
        <v>418</v>
      </c>
      <c r="P355" s="252" t="s">
        <v>441</v>
      </c>
      <c r="Q355" s="252" t="s">
        <v>420</v>
      </c>
      <c r="R355" s="320">
        <v>45744.85902777778</v>
      </c>
      <c r="S355" s="323"/>
      <c r="T355" s="323"/>
      <c r="U355" s="252" t="s">
        <v>2523</v>
      </c>
      <c r="V355" s="324"/>
      <c r="W355" s="324"/>
      <c r="X355" s="324"/>
      <c r="Y355" s="324"/>
      <c r="Z355" s="324"/>
      <c r="AA355" s="324"/>
      <c r="AB355" s="252" t="s">
        <v>2524</v>
      </c>
      <c r="AC355" s="324"/>
      <c r="AD355" s="324"/>
      <c r="AE355" s="323"/>
      <c r="AF355" s="323"/>
      <c r="AG355" s="323"/>
      <c r="AH355" s="323"/>
      <c r="AI355" s="323"/>
      <c r="AJ355" s="252" t="s">
        <v>423</v>
      </c>
      <c r="AK355" s="323"/>
      <c r="AL355" s="323"/>
      <c r="AM355" s="252" t="s">
        <v>2525</v>
      </c>
      <c r="AN355" s="324"/>
      <c r="AO355" s="323"/>
      <c r="AP355" s="323"/>
      <c r="AQ355" s="323"/>
      <c r="AR355" s="323"/>
      <c r="AS355" s="323"/>
      <c r="AT355" s="252" t="s">
        <v>534</v>
      </c>
      <c r="AU355" s="321">
        <v>4906.0</v>
      </c>
      <c r="AV355" s="321">
        <v>4.0</v>
      </c>
      <c r="AW355" s="321">
        <v>2027.0</v>
      </c>
      <c r="AX355" s="252" t="s">
        <v>568</v>
      </c>
      <c r="AY355" s="252" t="s">
        <v>569</v>
      </c>
      <c r="AZ355" s="252" t="s">
        <v>426</v>
      </c>
    </row>
    <row r="356">
      <c r="A356" s="252" t="s">
        <v>2526</v>
      </c>
      <c r="B356" s="252" t="s">
        <v>2527</v>
      </c>
      <c r="C356" s="252" t="s">
        <v>410</v>
      </c>
      <c r="D356" s="252" t="s">
        <v>411</v>
      </c>
      <c r="E356" s="320">
        <v>45744.85138888889</v>
      </c>
      <c r="F356" s="321">
        <v>2980.0</v>
      </c>
      <c r="G356" s="252" t="s">
        <v>412</v>
      </c>
      <c r="H356" s="321">
        <v>2980.0</v>
      </c>
      <c r="I356" s="252" t="s">
        <v>412</v>
      </c>
      <c r="J356" s="252" t="s">
        <v>413</v>
      </c>
      <c r="K356" s="252" t="s">
        <v>414</v>
      </c>
      <c r="L356" s="252" t="s">
        <v>590</v>
      </c>
      <c r="M356" s="252" t="s">
        <v>2528</v>
      </c>
      <c r="N356" s="252" t="s">
        <v>417</v>
      </c>
      <c r="O356" s="252" t="s">
        <v>418</v>
      </c>
      <c r="P356" s="252" t="s">
        <v>441</v>
      </c>
      <c r="Q356" s="252" t="s">
        <v>420</v>
      </c>
      <c r="R356" s="320">
        <v>45744.84930555556</v>
      </c>
      <c r="S356" s="323"/>
      <c r="T356" s="323"/>
      <c r="U356" s="252" t="s">
        <v>2529</v>
      </c>
      <c r="V356" s="324"/>
      <c r="W356" s="324"/>
      <c r="X356" s="324"/>
      <c r="Y356" s="324"/>
      <c r="Z356" s="324"/>
      <c r="AA356" s="324"/>
      <c r="AB356" s="252" t="s">
        <v>2530</v>
      </c>
      <c r="AC356" s="324"/>
      <c r="AD356" s="324"/>
      <c r="AE356" s="323"/>
      <c r="AF356" s="323"/>
      <c r="AG356" s="323"/>
      <c r="AH356" s="323"/>
      <c r="AI356" s="323"/>
      <c r="AJ356" s="252" t="s">
        <v>423</v>
      </c>
      <c r="AK356" s="323"/>
      <c r="AL356" s="323"/>
      <c r="AM356" s="252" t="s">
        <v>2531</v>
      </c>
      <c r="AN356" s="324"/>
      <c r="AO356" s="323"/>
      <c r="AP356" s="323"/>
      <c r="AQ356" s="323"/>
      <c r="AR356" s="323"/>
      <c r="AS356" s="323"/>
      <c r="AT356" s="252" t="s">
        <v>425</v>
      </c>
      <c r="AU356" s="321">
        <v>9131.0</v>
      </c>
      <c r="AV356" s="321">
        <v>10.0</v>
      </c>
      <c r="AW356" s="321">
        <v>2026.0</v>
      </c>
      <c r="AX356" s="252" t="s">
        <v>445</v>
      </c>
      <c r="AY356" s="252" t="s">
        <v>480</v>
      </c>
      <c r="AZ356" s="252" t="s">
        <v>426</v>
      </c>
    </row>
    <row r="357">
      <c r="A357" s="252" t="s">
        <v>2532</v>
      </c>
      <c r="B357" s="252" t="s">
        <v>2533</v>
      </c>
      <c r="C357" s="252" t="s">
        <v>410</v>
      </c>
      <c r="D357" s="252" t="s">
        <v>411</v>
      </c>
      <c r="E357" s="320">
        <v>45744.85138888889</v>
      </c>
      <c r="F357" s="321">
        <v>2980.0</v>
      </c>
      <c r="G357" s="252" t="s">
        <v>412</v>
      </c>
      <c r="H357" s="321">
        <v>2980.0</v>
      </c>
      <c r="I357" s="252" t="s">
        <v>412</v>
      </c>
      <c r="J357" s="252" t="s">
        <v>413</v>
      </c>
      <c r="K357" s="252" t="s">
        <v>414</v>
      </c>
      <c r="L357" s="252" t="s">
        <v>590</v>
      </c>
      <c r="M357" s="252" t="s">
        <v>2534</v>
      </c>
      <c r="N357" s="252" t="s">
        <v>417</v>
      </c>
      <c r="O357" s="252" t="s">
        <v>418</v>
      </c>
      <c r="P357" s="252" t="s">
        <v>441</v>
      </c>
      <c r="Q357" s="252" t="s">
        <v>420</v>
      </c>
      <c r="R357" s="320">
        <v>45744.850694444445</v>
      </c>
      <c r="S357" s="323"/>
      <c r="T357" s="323"/>
      <c r="U357" s="252" t="s">
        <v>2535</v>
      </c>
      <c r="V357" s="324"/>
      <c r="W357" s="324"/>
      <c r="X357" s="324"/>
      <c r="Y357" s="324"/>
      <c r="Z357" s="324"/>
      <c r="AA357" s="324"/>
      <c r="AB357" s="252" t="s">
        <v>2536</v>
      </c>
      <c r="AC357" s="324"/>
      <c r="AD357" s="324"/>
      <c r="AE357" s="323"/>
      <c r="AF357" s="323"/>
      <c r="AG357" s="323"/>
      <c r="AH357" s="323"/>
      <c r="AI357" s="323"/>
      <c r="AJ357" s="252" t="s">
        <v>423</v>
      </c>
      <c r="AK357" s="326"/>
      <c r="AL357" s="327"/>
      <c r="AM357" s="252" t="s">
        <v>2537</v>
      </c>
      <c r="AN357" s="324"/>
      <c r="AO357" s="323"/>
      <c r="AP357" s="323"/>
      <c r="AQ357" s="323"/>
      <c r="AR357" s="323"/>
      <c r="AS357" s="323"/>
      <c r="AT357" s="252" t="s">
        <v>425</v>
      </c>
      <c r="AU357" s="321">
        <v>3503.0</v>
      </c>
      <c r="AV357" s="321">
        <v>11.0</v>
      </c>
      <c r="AW357" s="321">
        <v>2025.0</v>
      </c>
      <c r="AX357" s="252" t="s">
        <v>445</v>
      </c>
      <c r="AY357" s="252" t="s">
        <v>472</v>
      </c>
      <c r="AZ357" s="252" t="s">
        <v>426</v>
      </c>
    </row>
    <row r="358">
      <c r="A358" s="252" t="s">
        <v>2538</v>
      </c>
      <c r="B358" s="252" t="s">
        <v>2539</v>
      </c>
      <c r="C358" s="252" t="s">
        <v>410</v>
      </c>
      <c r="D358" s="252" t="s">
        <v>411</v>
      </c>
      <c r="E358" s="320">
        <v>45744.82986111111</v>
      </c>
      <c r="F358" s="321">
        <v>2980.0</v>
      </c>
      <c r="G358" s="252" t="s">
        <v>412</v>
      </c>
      <c r="H358" s="321">
        <v>2980.0</v>
      </c>
      <c r="I358" s="252" t="s">
        <v>412</v>
      </c>
      <c r="J358" s="252" t="s">
        <v>413</v>
      </c>
      <c r="K358" s="252" t="s">
        <v>414</v>
      </c>
      <c r="L358" s="252" t="s">
        <v>590</v>
      </c>
      <c r="M358" s="252" t="s">
        <v>2540</v>
      </c>
      <c r="N358" s="252" t="s">
        <v>417</v>
      </c>
      <c r="O358" s="252" t="s">
        <v>418</v>
      </c>
      <c r="P358" s="252" t="s">
        <v>419</v>
      </c>
      <c r="Q358" s="252" t="s">
        <v>420</v>
      </c>
      <c r="R358" s="320">
        <v>45744.82986111111</v>
      </c>
      <c r="S358" s="323"/>
      <c r="T358" s="323"/>
      <c r="U358" s="252" t="s">
        <v>2541</v>
      </c>
      <c r="V358" s="324"/>
      <c r="W358" s="324"/>
      <c r="X358" s="324"/>
      <c r="Y358" s="324"/>
      <c r="Z358" s="324"/>
      <c r="AA358" s="324"/>
      <c r="AB358" s="252" t="s">
        <v>2542</v>
      </c>
      <c r="AC358" s="324"/>
      <c r="AD358" s="324"/>
      <c r="AE358" s="324"/>
      <c r="AF358" s="323"/>
      <c r="AG358" s="323"/>
      <c r="AH358" s="323"/>
      <c r="AI358" s="323"/>
      <c r="AJ358" s="252" t="s">
        <v>423</v>
      </c>
      <c r="AK358" s="326"/>
      <c r="AL358" s="327"/>
      <c r="AM358" s="252" t="s">
        <v>2543</v>
      </c>
      <c r="AN358" s="324"/>
      <c r="AO358" s="323"/>
      <c r="AP358" s="323"/>
      <c r="AQ358" s="323"/>
      <c r="AR358" s="323"/>
      <c r="AS358" s="323"/>
      <c r="AT358" s="252" t="s">
        <v>425</v>
      </c>
      <c r="AU358" s="321">
        <v>6305.0</v>
      </c>
      <c r="AV358" s="321">
        <v>12.0</v>
      </c>
      <c r="AW358" s="321">
        <v>2027.0</v>
      </c>
      <c r="AX358" s="252" t="s">
        <v>787</v>
      </c>
      <c r="AY358" s="252" t="s">
        <v>2011</v>
      </c>
      <c r="AZ358" s="252" t="s">
        <v>426</v>
      </c>
    </row>
    <row r="359">
      <c r="A359" s="252" t="s">
        <v>2544</v>
      </c>
      <c r="B359" s="252" t="s">
        <v>2545</v>
      </c>
      <c r="C359" s="252" t="s">
        <v>410</v>
      </c>
      <c r="D359" s="252" t="s">
        <v>411</v>
      </c>
      <c r="E359" s="320">
        <v>45744.81805555556</v>
      </c>
      <c r="F359" s="321">
        <v>9800.0</v>
      </c>
      <c r="G359" s="252" t="s">
        <v>412</v>
      </c>
      <c r="H359" s="321">
        <v>9800.0</v>
      </c>
      <c r="I359" s="252" t="s">
        <v>412</v>
      </c>
      <c r="J359" s="252" t="s">
        <v>413</v>
      </c>
      <c r="K359" s="252" t="s">
        <v>414</v>
      </c>
      <c r="L359" s="252" t="s">
        <v>590</v>
      </c>
      <c r="M359" s="252" t="s">
        <v>2546</v>
      </c>
      <c r="N359" s="252" t="s">
        <v>417</v>
      </c>
      <c r="O359" s="252" t="s">
        <v>418</v>
      </c>
      <c r="P359" s="252" t="s">
        <v>441</v>
      </c>
      <c r="Q359" s="252" t="s">
        <v>420</v>
      </c>
      <c r="R359" s="320">
        <v>45744.816666666666</v>
      </c>
      <c r="S359" s="323"/>
      <c r="T359" s="323"/>
      <c r="U359" s="252" t="s">
        <v>2547</v>
      </c>
      <c r="V359" s="324"/>
      <c r="W359" s="324"/>
      <c r="X359" s="324"/>
      <c r="Y359" s="324"/>
      <c r="Z359" s="324"/>
      <c r="AA359" s="324"/>
      <c r="AB359" s="252" t="s">
        <v>2548</v>
      </c>
      <c r="AC359" s="324"/>
      <c r="AD359" s="324"/>
      <c r="AE359" s="324"/>
      <c r="AF359" s="323"/>
      <c r="AG359" s="323"/>
      <c r="AH359" s="323"/>
      <c r="AI359" s="323"/>
      <c r="AJ359" s="252" t="s">
        <v>423</v>
      </c>
      <c r="AK359" s="326"/>
      <c r="AL359" s="327"/>
      <c r="AM359" s="252" t="s">
        <v>2549</v>
      </c>
      <c r="AN359" s="324"/>
      <c r="AO359" s="323"/>
      <c r="AP359" s="323"/>
      <c r="AQ359" s="323"/>
      <c r="AR359" s="323"/>
      <c r="AS359" s="323"/>
      <c r="AT359" s="252" t="s">
        <v>425</v>
      </c>
      <c r="AU359" s="321">
        <v>1445.0</v>
      </c>
      <c r="AV359" s="321">
        <v>4.0</v>
      </c>
      <c r="AW359" s="321">
        <v>2029.0</v>
      </c>
      <c r="AX359" s="252" t="s">
        <v>445</v>
      </c>
      <c r="AY359" s="252" t="s">
        <v>560</v>
      </c>
      <c r="AZ359" s="252" t="s">
        <v>426</v>
      </c>
    </row>
    <row r="360">
      <c r="A360" s="252" t="s">
        <v>2550</v>
      </c>
      <c r="B360" s="252" t="s">
        <v>2545</v>
      </c>
      <c r="C360" s="252" t="s">
        <v>410</v>
      </c>
      <c r="D360" s="252" t="s">
        <v>411</v>
      </c>
      <c r="E360" s="320">
        <v>45744.81458333333</v>
      </c>
      <c r="F360" s="321">
        <v>2980.0</v>
      </c>
      <c r="G360" s="252" t="s">
        <v>412</v>
      </c>
      <c r="H360" s="321">
        <v>2980.0</v>
      </c>
      <c r="I360" s="252" t="s">
        <v>412</v>
      </c>
      <c r="J360" s="252" t="s">
        <v>413</v>
      </c>
      <c r="K360" s="252" t="s">
        <v>414</v>
      </c>
      <c r="L360" s="252" t="s">
        <v>590</v>
      </c>
      <c r="M360" s="252" t="s">
        <v>2551</v>
      </c>
      <c r="N360" s="252" t="s">
        <v>417</v>
      </c>
      <c r="O360" s="252" t="s">
        <v>418</v>
      </c>
      <c r="P360" s="252" t="s">
        <v>441</v>
      </c>
      <c r="Q360" s="252" t="s">
        <v>420</v>
      </c>
      <c r="R360" s="320">
        <v>45744.8125</v>
      </c>
      <c r="S360" s="323"/>
      <c r="T360" s="323"/>
      <c r="U360" s="252" t="s">
        <v>2552</v>
      </c>
      <c r="V360" s="324"/>
      <c r="W360" s="324"/>
      <c r="X360" s="324"/>
      <c r="Y360" s="324"/>
      <c r="Z360" s="324"/>
      <c r="AA360" s="324"/>
      <c r="AB360" s="252" t="s">
        <v>2548</v>
      </c>
      <c r="AC360" s="324"/>
      <c r="AD360" s="324"/>
      <c r="AE360" s="323"/>
      <c r="AF360" s="323"/>
      <c r="AG360" s="323"/>
      <c r="AH360" s="323"/>
      <c r="AI360" s="323"/>
      <c r="AJ360" s="252" t="s">
        <v>423</v>
      </c>
      <c r="AK360" s="326"/>
      <c r="AL360" s="327"/>
      <c r="AM360" s="252" t="s">
        <v>2549</v>
      </c>
      <c r="AN360" s="324"/>
      <c r="AO360" s="323"/>
      <c r="AP360" s="323"/>
      <c r="AQ360" s="323"/>
      <c r="AR360" s="323"/>
      <c r="AS360" s="323"/>
      <c r="AT360" s="252" t="s">
        <v>425</v>
      </c>
      <c r="AU360" s="321">
        <v>1445.0</v>
      </c>
      <c r="AV360" s="321">
        <v>4.0</v>
      </c>
      <c r="AW360" s="321">
        <v>2029.0</v>
      </c>
      <c r="AX360" s="252" t="s">
        <v>445</v>
      </c>
      <c r="AY360" s="252" t="s">
        <v>560</v>
      </c>
      <c r="AZ360" s="252" t="s">
        <v>426</v>
      </c>
    </row>
    <row r="361">
      <c r="A361" s="252" t="s">
        <v>2553</v>
      </c>
      <c r="B361" s="252" t="s">
        <v>2554</v>
      </c>
      <c r="C361" s="252" t="s">
        <v>410</v>
      </c>
      <c r="D361" s="252" t="s">
        <v>411</v>
      </c>
      <c r="E361" s="320">
        <v>45744.81180555555</v>
      </c>
      <c r="F361" s="321">
        <v>2980.0</v>
      </c>
      <c r="G361" s="252" t="s">
        <v>412</v>
      </c>
      <c r="H361" s="321">
        <v>2980.0</v>
      </c>
      <c r="I361" s="252" t="s">
        <v>412</v>
      </c>
      <c r="J361" s="252" t="s">
        <v>413</v>
      </c>
      <c r="K361" s="252" t="s">
        <v>414</v>
      </c>
      <c r="L361" s="252" t="s">
        <v>590</v>
      </c>
      <c r="M361" s="252" t="s">
        <v>2555</v>
      </c>
      <c r="N361" s="252" t="s">
        <v>417</v>
      </c>
      <c r="O361" s="252" t="s">
        <v>418</v>
      </c>
      <c r="P361" s="252" t="s">
        <v>431</v>
      </c>
      <c r="Q361" s="252" t="s">
        <v>420</v>
      </c>
      <c r="R361" s="320">
        <v>45744.811111111114</v>
      </c>
      <c r="S361" s="323"/>
      <c r="T361" s="323"/>
      <c r="U361" s="252" t="s">
        <v>2556</v>
      </c>
      <c r="V361" s="324"/>
      <c r="W361" s="324"/>
      <c r="X361" s="324"/>
      <c r="Y361" s="324"/>
      <c r="Z361" s="324"/>
      <c r="AA361" s="324"/>
      <c r="AB361" s="252" t="s">
        <v>2557</v>
      </c>
      <c r="AC361" s="324"/>
      <c r="AD361" s="324"/>
      <c r="AE361" s="323"/>
      <c r="AF361" s="323"/>
      <c r="AG361" s="323"/>
      <c r="AH361" s="323"/>
      <c r="AI361" s="323"/>
      <c r="AJ361" s="252" t="s">
        <v>423</v>
      </c>
      <c r="AK361" s="326"/>
      <c r="AL361" s="327"/>
      <c r="AM361" s="252" t="s">
        <v>2558</v>
      </c>
      <c r="AN361" s="324"/>
      <c r="AO361" s="323"/>
      <c r="AP361" s="323"/>
      <c r="AQ361" s="323"/>
      <c r="AR361" s="323"/>
      <c r="AS361" s="323"/>
      <c r="AT361" s="252" t="s">
        <v>425</v>
      </c>
      <c r="AU361" s="321">
        <v>5681.0</v>
      </c>
      <c r="AV361" s="321">
        <v>3.0</v>
      </c>
      <c r="AW361" s="321">
        <v>2027.0</v>
      </c>
      <c r="AX361" s="252" t="s">
        <v>435</v>
      </c>
      <c r="AY361" s="252" t="s">
        <v>436</v>
      </c>
      <c r="AZ361" s="252" t="s">
        <v>426</v>
      </c>
    </row>
    <row r="362">
      <c r="A362" s="252" t="s">
        <v>2559</v>
      </c>
      <c r="B362" s="252" t="s">
        <v>2560</v>
      </c>
      <c r="C362" s="252" t="s">
        <v>410</v>
      </c>
      <c r="D362" s="252" t="s">
        <v>411</v>
      </c>
      <c r="E362" s="320">
        <v>45744.785416666666</v>
      </c>
      <c r="F362" s="321">
        <v>2980.0</v>
      </c>
      <c r="G362" s="252" t="s">
        <v>412</v>
      </c>
      <c r="H362" s="321">
        <v>2980.0</v>
      </c>
      <c r="I362" s="252" t="s">
        <v>412</v>
      </c>
      <c r="J362" s="252" t="s">
        <v>413</v>
      </c>
      <c r="K362" s="252" t="s">
        <v>414</v>
      </c>
      <c r="L362" s="252" t="s">
        <v>590</v>
      </c>
      <c r="M362" s="252" t="s">
        <v>2561</v>
      </c>
      <c r="N362" s="252" t="s">
        <v>417</v>
      </c>
      <c r="O362" s="252" t="s">
        <v>418</v>
      </c>
      <c r="P362" s="252" t="s">
        <v>431</v>
      </c>
      <c r="Q362" s="252" t="s">
        <v>2562</v>
      </c>
      <c r="R362" s="320">
        <v>45662.947916666664</v>
      </c>
      <c r="S362" s="323"/>
      <c r="T362" s="323"/>
      <c r="U362" s="252" t="s">
        <v>2563</v>
      </c>
      <c r="V362" s="320">
        <v>45744.785416666666</v>
      </c>
      <c r="W362" s="252" t="s">
        <v>2564</v>
      </c>
      <c r="X362" s="324"/>
      <c r="Y362" s="321">
        <v>2980.0</v>
      </c>
      <c r="Z362" s="252" t="s">
        <v>412</v>
      </c>
      <c r="AA362" s="252" t="s">
        <v>413</v>
      </c>
      <c r="AB362" s="252" t="s">
        <v>2565</v>
      </c>
      <c r="AC362" s="324"/>
      <c r="AD362" s="324"/>
      <c r="AE362" s="324"/>
      <c r="AF362" s="323"/>
      <c r="AG362" s="323"/>
      <c r="AH362" s="323"/>
      <c r="AI362" s="323"/>
      <c r="AJ362" s="252" t="s">
        <v>423</v>
      </c>
      <c r="AK362" s="326"/>
      <c r="AL362" s="327"/>
      <c r="AM362" s="252" t="s">
        <v>2566</v>
      </c>
      <c r="AN362" s="324"/>
      <c r="AO362" s="324"/>
      <c r="AP362" s="323"/>
      <c r="AQ362" s="323"/>
      <c r="AR362" s="323"/>
      <c r="AS362" s="323"/>
      <c r="AT362" s="252" t="s">
        <v>425</v>
      </c>
      <c r="AU362" s="321">
        <v>3066.0</v>
      </c>
      <c r="AV362" s="321">
        <v>5.0</v>
      </c>
      <c r="AW362" s="321">
        <v>2028.0</v>
      </c>
      <c r="AX362" s="324"/>
      <c r="AY362" s="252" t="s">
        <v>2567</v>
      </c>
      <c r="AZ362" s="252" t="s">
        <v>426</v>
      </c>
    </row>
    <row r="363">
      <c r="A363" s="252" t="s">
        <v>2568</v>
      </c>
      <c r="B363" s="252" t="s">
        <v>2569</v>
      </c>
      <c r="C363" s="252" t="s">
        <v>410</v>
      </c>
      <c r="D363" s="252" t="s">
        <v>411</v>
      </c>
      <c r="E363" s="320">
        <v>45744.76944444444</v>
      </c>
      <c r="F363" s="321">
        <v>2980.0</v>
      </c>
      <c r="G363" s="252" t="s">
        <v>412</v>
      </c>
      <c r="H363" s="321">
        <v>2980.0</v>
      </c>
      <c r="I363" s="252" t="s">
        <v>412</v>
      </c>
      <c r="J363" s="252" t="s">
        <v>413</v>
      </c>
      <c r="K363" s="252" t="s">
        <v>414</v>
      </c>
      <c r="L363" s="252" t="s">
        <v>590</v>
      </c>
      <c r="M363" s="252" t="s">
        <v>2570</v>
      </c>
      <c r="N363" s="252" t="s">
        <v>417</v>
      </c>
      <c r="O363" s="252" t="s">
        <v>418</v>
      </c>
      <c r="P363" s="252" t="s">
        <v>441</v>
      </c>
      <c r="Q363" s="252" t="s">
        <v>2562</v>
      </c>
      <c r="R363" s="320">
        <v>45647.52847222222</v>
      </c>
      <c r="S363" s="323"/>
      <c r="T363" s="323"/>
      <c r="U363" s="252" t="s">
        <v>2571</v>
      </c>
      <c r="V363" s="320">
        <v>45744.76944444444</v>
      </c>
      <c r="W363" s="252" t="s">
        <v>2564</v>
      </c>
      <c r="X363" s="324"/>
      <c r="Y363" s="321">
        <v>2980.0</v>
      </c>
      <c r="Z363" s="252" t="s">
        <v>412</v>
      </c>
      <c r="AA363" s="252" t="s">
        <v>413</v>
      </c>
      <c r="AB363" s="252" t="s">
        <v>2572</v>
      </c>
      <c r="AC363" s="324"/>
      <c r="AD363" s="324"/>
      <c r="AE363" s="323"/>
      <c r="AF363" s="323"/>
      <c r="AG363" s="323"/>
      <c r="AH363" s="323"/>
      <c r="AI363" s="323"/>
      <c r="AJ363" s="252" t="s">
        <v>423</v>
      </c>
      <c r="AK363" s="326"/>
      <c r="AL363" s="327"/>
      <c r="AM363" s="252" t="s">
        <v>2573</v>
      </c>
      <c r="AN363" s="324"/>
      <c r="AO363" s="323"/>
      <c r="AP363" s="323"/>
      <c r="AQ363" s="323"/>
      <c r="AR363" s="323"/>
      <c r="AS363" s="323"/>
      <c r="AT363" s="252" t="s">
        <v>425</v>
      </c>
      <c r="AU363" s="321">
        <v>8006.0</v>
      </c>
      <c r="AV363" s="321">
        <v>10.0</v>
      </c>
      <c r="AW363" s="321">
        <v>2027.0</v>
      </c>
      <c r="AX363" s="252" t="s">
        <v>445</v>
      </c>
      <c r="AY363" s="252" t="s">
        <v>472</v>
      </c>
      <c r="AZ363" s="252" t="s">
        <v>426</v>
      </c>
    </row>
    <row r="364">
      <c r="A364" s="252" t="s">
        <v>2574</v>
      </c>
      <c r="B364" s="252" t="s">
        <v>2575</v>
      </c>
      <c r="C364" s="252" t="s">
        <v>410</v>
      </c>
      <c r="D364" s="252" t="s">
        <v>411</v>
      </c>
      <c r="E364" s="320">
        <v>45744.71666666667</v>
      </c>
      <c r="F364" s="321">
        <v>9800.0</v>
      </c>
      <c r="G364" s="252" t="s">
        <v>412</v>
      </c>
      <c r="H364" s="321">
        <v>9800.0</v>
      </c>
      <c r="I364" s="252" t="s">
        <v>412</v>
      </c>
      <c r="J364" s="252" t="s">
        <v>413</v>
      </c>
      <c r="K364" s="252" t="s">
        <v>414</v>
      </c>
      <c r="L364" s="252" t="s">
        <v>590</v>
      </c>
      <c r="M364" s="252" t="s">
        <v>2576</v>
      </c>
      <c r="N364" s="252" t="s">
        <v>417</v>
      </c>
      <c r="O364" s="252" t="s">
        <v>418</v>
      </c>
      <c r="P364" s="252" t="s">
        <v>419</v>
      </c>
      <c r="Q364" s="252" t="s">
        <v>420</v>
      </c>
      <c r="R364" s="320">
        <v>45744.71666666667</v>
      </c>
      <c r="S364" s="323"/>
      <c r="T364" s="323"/>
      <c r="U364" s="252" t="s">
        <v>2577</v>
      </c>
      <c r="V364" s="324"/>
      <c r="W364" s="324"/>
      <c r="X364" s="324"/>
      <c r="Y364" s="324"/>
      <c r="Z364" s="324"/>
      <c r="AA364" s="324"/>
      <c r="AB364" s="252" t="s">
        <v>2578</v>
      </c>
      <c r="AC364" s="324"/>
      <c r="AD364" s="324"/>
      <c r="AE364" s="323"/>
      <c r="AF364" s="323"/>
      <c r="AG364" s="323"/>
      <c r="AH364" s="323"/>
      <c r="AI364" s="323"/>
      <c r="AJ364" s="252" t="s">
        <v>423</v>
      </c>
      <c r="AK364" s="326"/>
      <c r="AL364" s="327"/>
      <c r="AM364" s="252" t="s">
        <v>2579</v>
      </c>
      <c r="AN364" s="324"/>
      <c r="AO364" s="323"/>
      <c r="AP364" s="323"/>
      <c r="AQ364" s="323"/>
      <c r="AR364" s="323"/>
      <c r="AS364" s="323"/>
      <c r="AT364" s="252" t="s">
        <v>425</v>
      </c>
      <c r="AU364" s="321">
        <v>2018.0</v>
      </c>
      <c r="AV364" s="321">
        <v>2.0</v>
      </c>
      <c r="AW364" s="321">
        <v>2031.0</v>
      </c>
      <c r="AX364" s="252" t="s">
        <v>2255</v>
      </c>
      <c r="AY364" s="324"/>
      <c r="AZ364" s="252" t="s">
        <v>426</v>
      </c>
    </row>
    <row r="365">
      <c r="A365" s="252" t="s">
        <v>2580</v>
      </c>
      <c r="B365" s="252" t="s">
        <v>2575</v>
      </c>
      <c r="C365" s="252" t="s">
        <v>410</v>
      </c>
      <c r="D365" s="252" t="s">
        <v>411</v>
      </c>
      <c r="E365" s="320">
        <v>45744.71597222222</v>
      </c>
      <c r="F365" s="321">
        <v>2980.0</v>
      </c>
      <c r="G365" s="252" t="s">
        <v>412</v>
      </c>
      <c r="H365" s="321">
        <v>2980.0</v>
      </c>
      <c r="I365" s="252" t="s">
        <v>412</v>
      </c>
      <c r="J365" s="252" t="s">
        <v>413</v>
      </c>
      <c r="K365" s="252" t="s">
        <v>414</v>
      </c>
      <c r="L365" s="252" t="s">
        <v>590</v>
      </c>
      <c r="M365" s="252" t="s">
        <v>2581</v>
      </c>
      <c r="N365" s="252" t="s">
        <v>417</v>
      </c>
      <c r="O365" s="252" t="s">
        <v>418</v>
      </c>
      <c r="P365" s="252" t="s">
        <v>419</v>
      </c>
      <c r="Q365" s="252" t="s">
        <v>420</v>
      </c>
      <c r="R365" s="320">
        <v>45744.71597222222</v>
      </c>
      <c r="S365" s="323"/>
      <c r="T365" s="323"/>
      <c r="U365" s="252" t="s">
        <v>2582</v>
      </c>
      <c r="V365" s="324"/>
      <c r="W365" s="324"/>
      <c r="X365" s="324"/>
      <c r="Y365" s="324"/>
      <c r="Z365" s="324"/>
      <c r="AA365" s="324"/>
      <c r="AB365" s="252" t="s">
        <v>2578</v>
      </c>
      <c r="AC365" s="324"/>
      <c r="AD365" s="324"/>
      <c r="AE365" s="324"/>
      <c r="AF365" s="324"/>
      <c r="AG365" s="324"/>
      <c r="AH365" s="324"/>
      <c r="AI365" s="323"/>
      <c r="AJ365" s="252" t="s">
        <v>423</v>
      </c>
      <c r="AK365" s="326"/>
      <c r="AL365" s="324"/>
      <c r="AM365" s="252" t="s">
        <v>2579</v>
      </c>
      <c r="AN365" s="324"/>
      <c r="AO365" s="323"/>
      <c r="AP365" s="323"/>
      <c r="AQ365" s="323"/>
      <c r="AR365" s="323"/>
      <c r="AS365" s="323"/>
      <c r="AT365" s="252" t="s">
        <v>425</v>
      </c>
      <c r="AU365" s="321">
        <v>2018.0</v>
      </c>
      <c r="AV365" s="321">
        <v>2.0</v>
      </c>
      <c r="AW365" s="321">
        <v>2031.0</v>
      </c>
      <c r="AX365" s="252" t="s">
        <v>2255</v>
      </c>
      <c r="AY365" s="324"/>
      <c r="AZ365" s="252" t="s">
        <v>426</v>
      </c>
    </row>
    <row r="366">
      <c r="A366" s="252" t="s">
        <v>2583</v>
      </c>
      <c r="B366" s="252" t="s">
        <v>2584</v>
      </c>
      <c r="C366" s="252" t="s">
        <v>410</v>
      </c>
      <c r="D366" s="252" t="s">
        <v>411</v>
      </c>
      <c r="E366" s="320">
        <v>45744.69652777778</v>
      </c>
      <c r="F366" s="321">
        <v>4980.0</v>
      </c>
      <c r="G366" s="252" t="s">
        <v>412</v>
      </c>
      <c r="H366" s="321">
        <v>4980.0</v>
      </c>
      <c r="I366" s="252" t="s">
        <v>412</v>
      </c>
      <c r="J366" s="252" t="s">
        <v>413</v>
      </c>
      <c r="K366" s="252" t="s">
        <v>414</v>
      </c>
      <c r="L366" s="252" t="s">
        <v>590</v>
      </c>
      <c r="M366" s="252" t="s">
        <v>2585</v>
      </c>
      <c r="N366" s="252" t="s">
        <v>417</v>
      </c>
      <c r="O366" s="252" t="s">
        <v>418</v>
      </c>
      <c r="P366" s="252" t="s">
        <v>419</v>
      </c>
      <c r="Q366" s="252" t="s">
        <v>581</v>
      </c>
      <c r="R366" s="320">
        <v>45717.464583333334</v>
      </c>
      <c r="S366" s="323"/>
      <c r="T366" s="323"/>
      <c r="U366" s="252" t="s">
        <v>2586</v>
      </c>
      <c r="V366" s="320">
        <v>45744.69652777778</v>
      </c>
      <c r="W366" s="252" t="s">
        <v>583</v>
      </c>
      <c r="X366" s="252" t="s">
        <v>2587</v>
      </c>
      <c r="Y366" s="321">
        <v>4980.0</v>
      </c>
      <c r="Z366" s="252" t="s">
        <v>412</v>
      </c>
      <c r="AA366" s="252" t="s">
        <v>413</v>
      </c>
      <c r="AB366" s="252" t="s">
        <v>2588</v>
      </c>
      <c r="AC366" s="324"/>
      <c r="AD366" s="252" t="s">
        <v>2589</v>
      </c>
      <c r="AE366" s="321">
        <v>14940.0</v>
      </c>
      <c r="AF366" s="252" t="s">
        <v>412</v>
      </c>
      <c r="AG366" s="252" t="s">
        <v>873</v>
      </c>
      <c r="AH366" s="321">
        <v>3.0</v>
      </c>
      <c r="AI366" s="323"/>
      <c r="AJ366" s="252" t="s">
        <v>423</v>
      </c>
      <c r="AK366" s="329">
        <v>45778.0</v>
      </c>
      <c r="AL366" s="320">
        <v>45748.36736111111</v>
      </c>
      <c r="AM366" s="252" t="s">
        <v>2590</v>
      </c>
      <c r="AN366" s="324"/>
      <c r="AO366" s="323"/>
      <c r="AP366" s="323"/>
      <c r="AQ366" s="323"/>
      <c r="AR366" s="323"/>
      <c r="AS366" s="323"/>
      <c r="AT366" s="252" t="s">
        <v>425</v>
      </c>
      <c r="AU366" s="321">
        <v>1027.0</v>
      </c>
      <c r="AV366" s="321">
        <v>2.0</v>
      </c>
      <c r="AW366" s="321">
        <v>2029.0</v>
      </c>
      <c r="AX366" s="252" t="s">
        <v>787</v>
      </c>
      <c r="AY366" s="324"/>
      <c r="AZ366" s="252" t="s">
        <v>426</v>
      </c>
    </row>
    <row r="367">
      <c r="A367" s="252" t="s">
        <v>2591</v>
      </c>
      <c r="B367" s="252" t="s">
        <v>2592</v>
      </c>
      <c r="C367" s="252" t="s">
        <v>410</v>
      </c>
      <c r="D367" s="252" t="s">
        <v>411</v>
      </c>
      <c r="E367" s="320">
        <v>45744.69027777778</v>
      </c>
      <c r="F367" s="321">
        <v>298000.0</v>
      </c>
      <c r="G367" s="252" t="s">
        <v>412</v>
      </c>
      <c r="H367" s="321">
        <v>298000.0</v>
      </c>
      <c r="I367" s="252" t="s">
        <v>412</v>
      </c>
      <c r="J367" s="252" t="s">
        <v>413</v>
      </c>
      <c r="K367" s="252" t="s">
        <v>414</v>
      </c>
      <c r="L367" s="252" t="s">
        <v>590</v>
      </c>
      <c r="M367" s="252" t="s">
        <v>2593</v>
      </c>
      <c r="N367" s="252" t="s">
        <v>417</v>
      </c>
      <c r="O367" s="252" t="s">
        <v>418</v>
      </c>
      <c r="P367" s="252" t="s">
        <v>441</v>
      </c>
      <c r="Q367" s="252" t="s">
        <v>2594</v>
      </c>
      <c r="R367" s="320">
        <v>45347.92986111111</v>
      </c>
      <c r="S367" s="323"/>
      <c r="T367" s="323"/>
      <c r="U367" s="252" t="s">
        <v>2595</v>
      </c>
      <c r="V367" s="320">
        <v>45744.68958333333</v>
      </c>
      <c r="W367" s="252" t="s">
        <v>583</v>
      </c>
      <c r="X367" s="252" t="s">
        <v>703</v>
      </c>
      <c r="Y367" s="321">
        <v>298000.0</v>
      </c>
      <c r="Z367" s="252" t="s">
        <v>412</v>
      </c>
      <c r="AA367" s="252" t="s">
        <v>413</v>
      </c>
      <c r="AB367" s="252" t="s">
        <v>2596</v>
      </c>
      <c r="AC367" s="324"/>
      <c r="AD367" s="324"/>
      <c r="AE367" s="323"/>
      <c r="AF367" s="323"/>
      <c r="AG367" s="323"/>
      <c r="AH367" s="323"/>
      <c r="AI367" s="323"/>
      <c r="AJ367" s="252" t="s">
        <v>423</v>
      </c>
      <c r="AK367" s="326"/>
      <c r="AL367" s="327"/>
      <c r="AM367" s="252" t="s">
        <v>2597</v>
      </c>
      <c r="AN367" s="324"/>
      <c r="AO367" s="323"/>
      <c r="AP367" s="323"/>
      <c r="AQ367" s="323"/>
      <c r="AR367" s="323"/>
      <c r="AS367" s="323"/>
      <c r="AT367" s="252" t="s">
        <v>425</v>
      </c>
      <c r="AU367" s="321">
        <v>3049.0</v>
      </c>
      <c r="AV367" s="321">
        <v>10.0</v>
      </c>
      <c r="AW367" s="321">
        <v>2024.0</v>
      </c>
      <c r="AX367" s="252" t="s">
        <v>435</v>
      </c>
      <c r="AY367" s="252" t="s">
        <v>560</v>
      </c>
      <c r="AZ367" s="252" t="s">
        <v>426</v>
      </c>
    </row>
    <row r="368">
      <c r="A368" s="252" t="s">
        <v>2598</v>
      </c>
      <c r="B368" s="252" t="s">
        <v>2599</v>
      </c>
      <c r="C368" s="252" t="s">
        <v>410</v>
      </c>
      <c r="D368" s="252" t="s">
        <v>411</v>
      </c>
      <c r="E368" s="320">
        <v>45744.646527777775</v>
      </c>
      <c r="F368" s="321">
        <v>2980.0</v>
      </c>
      <c r="G368" s="252" t="s">
        <v>412</v>
      </c>
      <c r="H368" s="321">
        <v>2980.0</v>
      </c>
      <c r="I368" s="252" t="s">
        <v>412</v>
      </c>
      <c r="J368" s="252" t="s">
        <v>413</v>
      </c>
      <c r="K368" s="252" t="s">
        <v>414</v>
      </c>
      <c r="L368" s="252" t="s">
        <v>590</v>
      </c>
      <c r="M368" s="252" t="s">
        <v>2600</v>
      </c>
      <c r="N368" s="252" t="s">
        <v>417</v>
      </c>
      <c r="O368" s="252" t="s">
        <v>418</v>
      </c>
      <c r="P368" s="252" t="s">
        <v>441</v>
      </c>
      <c r="Q368" s="252" t="s">
        <v>581</v>
      </c>
      <c r="R368" s="320">
        <v>45738.3875</v>
      </c>
      <c r="S368" s="323"/>
      <c r="T368" s="323"/>
      <c r="U368" s="252" t="s">
        <v>2601</v>
      </c>
      <c r="V368" s="320">
        <v>45744.64444444444</v>
      </c>
      <c r="W368" s="252" t="s">
        <v>583</v>
      </c>
      <c r="X368" s="252" t="s">
        <v>2587</v>
      </c>
      <c r="Y368" s="321">
        <v>2980.0</v>
      </c>
      <c r="Z368" s="252" t="s">
        <v>412</v>
      </c>
      <c r="AA368" s="252" t="s">
        <v>413</v>
      </c>
      <c r="AB368" s="252" t="s">
        <v>2602</v>
      </c>
      <c r="AC368" s="324"/>
      <c r="AD368" s="324"/>
      <c r="AE368" s="323"/>
      <c r="AF368" s="323"/>
      <c r="AG368" s="323"/>
      <c r="AH368" s="323"/>
      <c r="AI368" s="323"/>
      <c r="AJ368" s="252" t="s">
        <v>423</v>
      </c>
      <c r="AK368" s="326"/>
      <c r="AL368" s="327"/>
      <c r="AM368" s="252" t="s">
        <v>2603</v>
      </c>
      <c r="AN368" s="324"/>
      <c r="AO368" s="323"/>
      <c r="AP368" s="323"/>
      <c r="AQ368" s="323"/>
      <c r="AR368" s="323"/>
      <c r="AS368" s="323"/>
      <c r="AT368" s="252" t="s">
        <v>425</v>
      </c>
      <c r="AU368" s="321">
        <v>6000.0</v>
      </c>
      <c r="AV368" s="321">
        <v>5.0</v>
      </c>
      <c r="AW368" s="321">
        <v>2027.0</v>
      </c>
      <c r="AX368" s="252" t="s">
        <v>445</v>
      </c>
      <c r="AY368" s="252" t="s">
        <v>504</v>
      </c>
      <c r="AZ368" s="252" t="s">
        <v>426</v>
      </c>
    </row>
    <row r="369">
      <c r="A369" s="252" t="s">
        <v>2604</v>
      </c>
      <c r="B369" s="252" t="s">
        <v>2599</v>
      </c>
      <c r="C369" s="252" t="s">
        <v>410</v>
      </c>
      <c r="D369" s="252" t="s">
        <v>411</v>
      </c>
      <c r="E369" s="320">
        <v>45744.64513888889</v>
      </c>
      <c r="F369" s="321">
        <v>9800.0</v>
      </c>
      <c r="G369" s="252" t="s">
        <v>412</v>
      </c>
      <c r="H369" s="321">
        <v>9800.0</v>
      </c>
      <c r="I369" s="252" t="s">
        <v>412</v>
      </c>
      <c r="J369" s="252" t="s">
        <v>413</v>
      </c>
      <c r="K369" s="252" t="s">
        <v>414</v>
      </c>
      <c r="L369" s="252" t="s">
        <v>590</v>
      </c>
      <c r="M369" s="252" t="s">
        <v>2605</v>
      </c>
      <c r="N369" s="252" t="s">
        <v>417</v>
      </c>
      <c r="O369" s="252" t="s">
        <v>418</v>
      </c>
      <c r="P369" s="252" t="s">
        <v>441</v>
      </c>
      <c r="Q369" s="252" t="s">
        <v>581</v>
      </c>
      <c r="R369" s="320">
        <v>45738.39097222222</v>
      </c>
      <c r="S369" s="323"/>
      <c r="T369" s="323"/>
      <c r="U369" s="252" t="s">
        <v>2606</v>
      </c>
      <c r="V369" s="320">
        <v>45744.64444444444</v>
      </c>
      <c r="W369" s="252" t="s">
        <v>583</v>
      </c>
      <c r="X369" s="252" t="s">
        <v>2587</v>
      </c>
      <c r="Y369" s="321">
        <v>9800.0</v>
      </c>
      <c r="Z369" s="252" t="s">
        <v>412</v>
      </c>
      <c r="AA369" s="252" t="s">
        <v>413</v>
      </c>
      <c r="AB369" s="252" t="s">
        <v>2602</v>
      </c>
      <c r="AC369" s="324"/>
      <c r="AD369" s="324"/>
      <c r="AE369" s="323"/>
      <c r="AF369" s="323"/>
      <c r="AG369" s="323"/>
      <c r="AH369" s="323"/>
      <c r="AI369" s="323"/>
      <c r="AJ369" s="252" t="s">
        <v>423</v>
      </c>
      <c r="AK369" s="326"/>
      <c r="AL369" s="327"/>
      <c r="AM369" s="252" t="s">
        <v>2603</v>
      </c>
      <c r="AN369" s="324"/>
      <c r="AO369" s="323"/>
      <c r="AP369" s="323"/>
      <c r="AQ369" s="323"/>
      <c r="AR369" s="323"/>
      <c r="AS369" s="323"/>
      <c r="AT369" s="252" t="s">
        <v>425</v>
      </c>
      <c r="AU369" s="321">
        <v>6000.0</v>
      </c>
      <c r="AV369" s="321">
        <v>5.0</v>
      </c>
      <c r="AW369" s="321">
        <v>2027.0</v>
      </c>
      <c r="AX369" s="252" t="s">
        <v>445</v>
      </c>
      <c r="AY369" s="252" t="s">
        <v>504</v>
      </c>
      <c r="AZ369" s="252" t="s">
        <v>426</v>
      </c>
    </row>
    <row r="370">
      <c r="A370" s="252" t="s">
        <v>2607</v>
      </c>
      <c r="B370" s="252" t="s">
        <v>2608</v>
      </c>
      <c r="C370" s="252" t="s">
        <v>410</v>
      </c>
      <c r="D370" s="252" t="s">
        <v>411</v>
      </c>
      <c r="E370" s="320">
        <v>45744.56458333333</v>
      </c>
      <c r="F370" s="321">
        <v>9800.0</v>
      </c>
      <c r="G370" s="252" t="s">
        <v>412</v>
      </c>
      <c r="H370" s="321">
        <v>9800.0</v>
      </c>
      <c r="I370" s="252" t="s">
        <v>412</v>
      </c>
      <c r="J370" s="252" t="s">
        <v>413</v>
      </c>
      <c r="K370" s="252" t="s">
        <v>414</v>
      </c>
      <c r="L370" s="252" t="s">
        <v>590</v>
      </c>
      <c r="M370" s="252" t="s">
        <v>2609</v>
      </c>
      <c r="N370" s="252" t="s">
        <v>417</v>
      </c>
      <c r="O370" s="252" t="s">
        <v>418</v>
      </c>
      <c r="P370" s="252" t="s">
        <v>812</v>
      </c>
      <c r="Q370" s="252" t="s">
        <v>581</v>
      </c>
      <c r="R370" s="320">
        <v>45739.42986111111</v>
      </c>
      <c r="S370" s="323"/>
      <c r="T370" s="323"/>
      <c r="U370" s="252" t="s">
        <v>2610</v>
      </c>
      <c r="V370" s="320">
        <v>45744.56458333333</v>
      </c>
      <c r="W370" s="324"/>
      <c r="X370" s="252" t="s">
        <v>2611</v>
      </c>
      <c r="Y370" s="321">
        <v>9800.0</v>
      </c>
      <c r="Z370" s="252" t="s">
        <v>412</v>
      </c>
      <c r="AA370" s="252" t="s">
        <v>413</v>
      </c>
      <c r="AB370" s="252" t="s">
        <v>2612</v>
      </c>
      <c r="AC370" s="324"/>
      <c r="AD370" s="324"/>
      <c r="AE370" s="323"/>
      <c r="AF370" s="323"/>
      <c r="AG370" s="323"/>
      <c r="AH370" s="323"/>
      <c r="AI370" s="323"/>
      <c r="AJ370" s="252" t="s">
        <v>423</v>
      </c>
      <c r="AK370" s="326"/>
      <c r="AL370" s="327"/>
      <c r="AM370" s="252" t="s">
        <v>2613</v>
      </c>
      <c r="AN370" s="324"/>
      <c r="AO370" s="323"/>
      <c r="AP370" s="323"/>
      <c r="AQ370" s="323"/>
      <c r="AR370" s="323"/>
      <c r="AS370" s="323"/>
      <c r="AT370" s="252" t="s">
        <v>425</v>
      </c>
      <c r="AU370" s="321">
        <v>1002.0</v>
      </c>
      <c r="AV370" s="321">
        <v>6.0</v>
      </c>
      <c r="AW370" s="321">
        <v>2028.0</v>
      </c>
      <c r="AX370" s="252" t="s">
        <v>816</v>
      </c>
      <c r="AY370" s="252" t="s">
        <v>930</v>
      </c>
      <c r="AZ370" s="252" t="s">
        <v>426</v>
      </c>
    </row>
    <row r="371">
      <c r="A371" s="252" t="s">
        <v>2614</v>
      </c>
      <c r="B371" s="252" t="s">
        <v>2615</v>
      </c>
      <c r="C371" s="252" t="s">
        <v>410</v>
      </c>
      <c r="D371" s="252" t="s">
        <v>411</v>
      </c>
      <c r="E371" s="320">
        <v>45744.5625</v>
      </c>
      <c r="F371" s="321">
        <v>2980.0</v>
      </c>
      <c r="G371" s="252" t="s">
        <v>412</v>
      </c>
      <c r="H371" s="321">
        <v>2980.0</v>
      </c>
      <c r="I371" s="252" t="s">
        <v>412</v>
      </c>
      <c r="J371" s="252" t="s">
        <v>413</v>
      </c>
      <c r="K371" s="252" t="s">
        <v>414</v>
      </c>
      <c r="L371" s="252" t="s">
        <v>590</v>
      </c>
      <c r="M371" s="252" t="s">
        <v>2616</v>
      </c>
      <c r="N371" s="252" t="s">
        <v>417</v>
      </c>
      <c r="O371" s="252" t="s">
        <v>418</v>
      </c>
      <c r="P371" s="252" t="s">
        <v>419</v>
      </c>
      <c r="Q371" s="252" t="s">
        <v>420</v>
      </c>
      <c r="R371" s="320">
        <v>45744.5625</v>
      </c>
      <c r="S371" s="323"/>
      <c r="T371" s="323"/>
      <c r="U371" s="252" t="s">
        <v>2617</v>
      </c>
      <c r="V371" s="324"/>
      <c r="W371" s="324"/>
      <c r="X371" s="324"/>
      <c r="Y371" s="324"/>
      <c r="Z371" s="324"/>
      <c r="AA371" s="324"/>
      <c r="AB371" s="252" t="s">
        <v>2618</v>
      </c>
      <c r="AC371" s="324"/>
      <c r="AD371" s="324"/>
      <c r="AE371" s="324"/>
      <c r="AF371" s="324"/>
      <c r="AG371" s="324"/>
      <c r="AH371" s="324"/>
      <c r="AI371" s="323"/>
      <c r="AJ371" s="252" t="s">
        <v>423</v>
      </c>
      <c r="AK371" s="326"/>
      <c r="AL371" s="327"/>
      <c r="AM371" s="252" t="s">
        <v>2619</v>
      </c>
      <c r="AN371" s="324"/>
      <c r="AO371" s="324"/>
      <c r="AP371" s="323"/>
      <c r="AQ371" s="323"/>
      <c r="AR371" s="323"/>
      <c r="AS371" s="323"/>
      <c r="AT371" s="252" t="s">
        <v>425</v>
      </c>
      <c r="AU371" s="321">
        <v>1062.0</v>
      </c>
      <c r="AV371" s="321">
        <v>5.0</v>
      </c>
      <c r="AW371" s="321">
        <v>2027.0</v>
      </c>
      <c r="AX371" s="252" t="s">
        <v>787</v>
      </c>
      <c r="AY371" s="324"/>
      <c r="AZ371" s="252" t="s">
        <v>426</v>
      </c>
    </row>
    <row r="372">
      <c r="A372" s="252" t="s">
        <v>2620</v>
      </c>
      <c r="B372" s="252" t="s">
        <v>2621</v>
      </c>
      <c r="C372" s="252" t="s">
        <v>410</v>
      </c>
      <c r="D372" s="252" t="s">
        <v>411</v>
      </c>
      <c r="E372" s="320">
        <v>45744.55625</v>
      </c>
      <c r="F372" s="321">
        <v>9800.0</v>
      </c>
      <c r="G372" s="252" t="s">
        <v>412</v>
      </c>
      <c r="H372" s="321">
        <v>9800.0</v>
      </c>
      <c r="I372" s="252" t="s">
        <v>412</v>
      </c>
      <c r="J372" s="252" t="s">
        <v>413</v>
      </c>
      <c r="K372" s="252" t="s">
        <v>414</v>
      </c>
      <c r="L372" s="252" t="s">
        <v>590</v>
      </c>
      <c r="M372" s="252" t="s">
        <v>2622</v>
      </c>
      <c r="N372" s="252" t="s">
        <v>417</v>
      </c>
      <c r="O372" s="252" t="s">
        <v>418</v>
      </c>
      <c r="P372" s="252" t="s">
        <v>441</v>
      </c>
      <c r="Q372" s="252" t="s">
        <v>420</v>
      </c>
      <c r="R372" s="320">
        <v>45744.55486111111</v>
      </c>
      <c r="S372" s="323"/>
      <c r="T372" s="323"/>
      <c r="U372" s="252" t="s">
        <v>2623</v>
      </c>
      <c r="V372" s="324"/>
      <c r="W372" s="323"/>
      <c r="X372" s="324"/>
      <c r="Y372" s="324"/>
      <c r="Z372" s="324"/>
      <c r="AA372" s="324"/>
      <c r="AB372" s="252" t="s">
        <v>2624</v>
      </c>
      <c r="AC372" s="324"/>
      <c r="AD372" s="324"/>
      <c r="AE372" s="324"/>
      <c r="AF372" s="323"/>
      <c r="AG372" s="323"/>
      <c r="AH372" s="323"/>
      <c r="AI372" s="323"/>
      <c r="AJ372" s="252" t="s">
        <v>423</v>
      </c>
      <c r="AK372" s="326"/>
      <c r="AL372" s="327"/>
      <c r="AM372" s="252" t="s">
        <v>2625</v>
      </c>
      <c r="AN372" s="324"/>
      <c r="AO372" s="323"/>
      <c r="AP372" s="323"/>
      <c r="AQ372" s="323"/>
      <c r="AR372" s="323"/>
      <c r="AS372" s="323"/>
      <c r="AT372" s="252" t="s">
        <v>425</v>
      </c>
      <c r="AU372" s="321">
        <v>8073.0</v>
      </c>
      <c r="AV372" s="321">
        <v>12.0</v>
      </c>
      <c r="AW372" s="321">
        <v>2028.0</v>
      </c>
      <c r="AX372" s="252" t="s">
        <v>445</v>
      </c>
      <c r="AY372" s="252" t="s">
        <v>480</v>
      </c>
      <c r="AZ372" s="252" t="s">
        <v>426</v>
      </c>
    </row>
    <row r="373">
      <c r="A373" s="252" t="s">
        <v>2626</v>
      </c>
      <c r="B373" s="252" t="s">
        <v>2627</v>
      </c>
      <c r="C373" s="252" t="s">
        <v>410</v>
      </c>
      <c r="D373" s="252" t="s">
        <v>411</v>
      </c>
      <c r="E373" s="320">
        <v>45744.555555555555</v>
      </c>
      <c r="F373" s="321">
        <v>2980.0</v>
      </c>
      <c r="G373" s="252" t="s">
        <v>412</v>
      </c>
      <c r="H373" s="321">
        <v>2980.0</v>
      </c>
      <c r="I373" s="252" t="s">
        <v>412</v>
      </c>
      <c r="J373" s="252" t="s">
        <v>413</v>
      </c>
      <c r="K373" s="252" t="s">
        <v>414</v>
      </c>
      <c r="L373" s="252" t="s">
        <v>590</v>
      </c>
      <c r="M373" s="252" t="s">
        <v>2628</v>
      </c>
      <c r="N373" s="252" t="s">
        <v>417</v>
      </c>
      <c r="O373" s="252" t="s">
        <v>418</v>
      </c>
      <c r="P373" s="252" t="s">
        <v>431</v>
      </c>
      <c r="Q373" s="252" t="s">
        <v>2594</v>
      </c>
      <c r="R373" s="320">
        <v>45714.26180555556</v>
      </c>
      <c r="S373" s="323"/>
      <c r="T373" s="323"/>
      <c r="U373" s="252" t="s">
        <v>2629</v>
      </c>
      <c r="V373" s="320">
        <v>45744.55347222222</v>
      </c>
      <c r="W373" s="324"/>
      <c r="X373" s="252" t="s">
        <v>2611</v>
      </c>
      <c r="Y373" s="321">
        <v>2980.0</v>
      </c>
      <c r="Z373" s="252" t="s">
        <v>412</v>
      </c>
      <c r="AA373" s="252" t="s">
        <v>413</v>
      </c>
      <c r="AB373" s="252" t="s">
        <v>2630</v>
      </c>
      <c r="AC373" s="324"/>
      <c r="AD373" s="323"/>
      <c r="AE373" s="323"/>
      <c r="AF373" s="323"/>
      <c r="AG373" s="323"/>
      <c r="AH373" s="323"/>
      <c r="AI373" s="323"/>
      <c r="AJ373" s="252" t="s">
        <v>423</v>
      </c>
      <c r="AK373" s="326"/>
      <c r="AL373" s="327"/>
      <c r="AM373" s="252" t="s">
        <v>2631</v>
      </c>
      <c r="AN373" s="324"/>
      <c r="AO373" s="323"/>
      <c r="AP373" s="323"/>
      <c r="AQ373" s="323"/>
      <c r="AR373" s="323"/>
      <c r="AS373" s="323"/>
      <c r="AT373" s="252" t="s">
        <v>425</v>
      </c>
      <c r="AU373" s="321">
        <v>4605.0</v>
      </c>
      <c r="AV373" s="321">
        <v>8.0</v>
      </c>
      <c r="AW373" s="321">
        <v>2025.0</v>
      </c>
      <c r="AX373" s="252" t="s">
        <v>435</v>
      </c>
      <c r="AY373" s="252" t="s">
        <v>436</v>
      </c>
      <c r="AZ373" s="252" t="s">
        <v>426</v>
      </c>
    </row>
    <row r="374">
      <c r="A374" s="252" t="s">
        <v>2632</v>
      </c>
      <c r="B374" s="252" t="s">
        <v>2633</v>
      </c>
      <c r="C374" s="252" t="s">
        <v>410</v>
      </c>
      <c r="D374" s="252" t="s">
        <v>411</v>
      </c>
      <c r="E374" s="320">
        <v>45744.55486111111</v>
      </c>
      <c r="F374" s="321">
        <v>2980.0</v>
      </c>
      <c r="G374" s="252" t="s">
        <v>412</v>
      </c>
      <c r="H374" s="321">
        <v>2980.0</v>
      </c>
      <c r="I374" s="252" t="s">
        <v>412</v>
      </c>
      <c r="J374" s="252" t="s">
        <v>413</v>
      </c>
      <c r="K374" s="252" t="s">
        <v>414</v>
      </c>
      <c r="L374" s="252" t="s">
        <v>590</v>
      </c>
      <c r="M374" s="252" t="s">
        <v>2634</v>
      </c>
      <c r="N374" s="252" t="s">
        <v>417</v>
      </c>
      <c r="O374" s="252" t="s">
        <v>418</v>
      </c>
      <c r="P374" s="252" t="s">
        <v>419</v>
      </c>
      <c r="Q374" s="252" t="s">
        <v>420</v>
      </c>
      <c r="R374" s="320">
        <v>45744.55486111111</v>
      </c>
      <c r="S374" s="323"/>
      <c r="T374" s="323"/>
      <c r="U374" s="252" t="s">
        <v>2635</v>
      </c>
      <c r="V374" s="324"/>
      <c r="W374" s="324"/>
      <c r="X374" s="324"/>
      <c r="Y374" s="324"/>
      <c r="Z374" s="324"/>
      <c r="AA374" s="324"/>
      <c r="AB374" s="252" t="s">
        <v>2636</v>
      </c>
      <c r="AC374" s="324"/>
      <c r="AD374" s="324"/>
      <c r="AE374" s="323"/>
      <c r="AF374" s="323"/>
      <c r="AG374" s="323"/>
      <c r="AH374" s="323"/>
      <c r="AI374" s="323"/>
      <c r="AJ374" s="252" t="s">
        <v>423</v>
      </c>
      <c r="AK374" s="326"/>
      <c r="AL374" s="327"/>
      <c r="AM374" s="252" t="s">
        <v>2637</v>
      </c>
      <c r="AN374" s="324"/>
      <c r="AO374" s="324"/>
      <c r="AP374" s="323"/>
      <c r="AQ374" s="323"/>
      <c r="AR374" s="323"/>
      <c r="AS374" s="323"/>
      <c r="AT374" s="252" t="s">
        <v>425</v>
      </c>
      <c r="AU374" s="321">
        <v>3205.0</v>
      </c>
      <c r="AV374" s="321">
        <v>8.0</v>
      </c>
      <c r="AW374" s="321">
        <v>2027.0</v>
      </c>
      <c r="AX374" s="324"/>
      <c r="AY374" s="252" t="s">
        <v>587</v>
      </c>
      <c r="AZ374" s="252" t="s">
        <v>426</v>
      </c>
    </row>
    <row r="375">
      <c r="A375" s="252" t="s">
        <v>2638</v>
      </c>
      <c r="B375" s="252" t="s">
        <v>2621</v>
      </c>
      <c r="C375" s="252" t="s">
        <v>410</v>
      </c>
      <c r="D375" s="252" t="s">
        <v>411</v>
      </c>
      <c r="E375" s="320">
        <v>45744.55069444444</v>
      </c>
      <c r="F375" s="321">
        <v>2980.0</v>
      </c>
      <c r="G375" s="252" t="s">
        <v>412</v>
      </c>
      <c r="H375" s="321">
        <v>2980.0</v>
      </c>
      <c r="I375" s="252" t="s">
        <v>412</v>
      </c>
      <c r="J375" s="252" t="s">
        <v>413</v>
      </c>
      <c r="K375" s="252" t="s">
        <v>414</v>
      </c>
      <c r="L375" s="252" t="s">
        <v>590</v>
      </c>
      <c r="M375" s="252" t="s">
        <v>2639</v>
      </c>
      <c r="N375" s="252" t="s">
        <v>417</v>
      </c>
      <c r="O375" s="252" t="s">
        <v>418</v>
      </c>
      <c r="P375" s="252" t="s">
        <v>441</v>
      </c>
      <c r="Q375" s="252" t="s">
        <v>420</v>
      </c>
      <c r="R375" s="320">
        <v>45744.549305555556</v>
      </c>
      <c r="S375" s="323"/>
      <c r="T375" s="323"/>
      <c r="U375" s="252" t="s">
        <v>2640</v>
      </c>
      <c r="V375" s="324"/>
      <c r="W375" s="324"/>
      <c r="X375" s="324"/>
      <c r="Y375" s="324"/>
      <c r="Z375" s="324"/>
      <c r="AA375" s="324"/>
      <c r="AB375" s="252" t="s">
        <v>2624</v>
      </c>
      <c r="AC375" s="328"/>
      <c r="AD375" s="323"/>
      <c r="AE375" s="323"/>
      <c r="AF375" s="323"/>
      <c r="AG375" s="323"/>
      <c r="AH375" s="323"/>
      <c r="AI375" s="323"/>
      <c r="AJ375" s="252" t="s">
        <v>423</v>
      </c>
      <c r="AK375" s="326"/>
      <c r="AL375" s="327"/>
      <c r="AM375" s="252" t="s">
        <v>2625</v>
      </c>
      <c r="AN375" s="324"/>
      <c r="AO375" s="323"/>
      <c r="AP375" s="323"/>
      <c r="AQ375" s="323"/>
      <c r="AR375" s="323"/>
      <c r="AS375" s="323"/>
      <c r="AT375" s="252" t="s">
        <v>425</v>
      </c>
      <c r="AU375" s="321">
        <v>8073.0</v>
      </c>
      <c r="AV375" s="321">
        <v>12.0</v>
      </c>
      <c r="AW375" s="321">
        <v>2028.0</v>
      </c>
      <c r="AX375" s="252" t="s">
        <v>445</v>
      </c>
      <c r="AY375" s="252" t="s">
        <v>480</v>
      </c>
      <c r="AZ375" s="252" t="s">
        <v>426</v>
      </c>
    </row>
    <row r="376">
      <c r="A376" s="252" t="s">
        <v>2641</v>
      </c>
      <c r="B376" s="252" t="s">
        <v>2642</v>
      </c>
      <c r="C376" s="252" t="s">
        <v>410</v>
      </c>
      <c r="D376" s="252" t="s">
        <v>411</v>
      </c>
      <c r="E376" s="320">
        <v>45744.540972222225</v>
      </c>
      <c r="F376" s="321">
        <v>5000.0</v>
      </c>
      <c r="G376" s="252" t="s">
        <v>412</v>
      </c>
      <c r="H376" s="321">
        <v>5000.0</v>
      </c>
      <c r="I376" s="252" t="s">
        <v>412</v>
      </c>
      <c r="J376" s="252" t="s">
        <v>413</v>
      </c>
      <c r="K376" s="252" t="s">
        <v>414</v>
      </c>
      <c r="L376" s="252" t="s">
        <v>2643</v>
      </c>
      <c r="M376" s="252" t="s">
        <v>2643</v>
      </c>
      <c r="N376" s="252" t="s">
        <v>417</v>
      </c>
      <c r="O376" s="252" t="s">
        <v>418</v>
      </c>
      <c r="P376" s="252" t="s">
        <v>441</v>
      </c>
      <c r="Q376" s="252" t="s">
        <v>420</v>
      </c>
      <c r="R376" s="320">
        <v>45744.54027777778</v>
      </c>
      <c r="S376" s="323"/>
      <c r="T376" s="323"/>
      <c r="U376" s="252" t="s">
        <v>2644</v>
      </c>
      <c r="V376" s="324"/>
      <c r="W376" s="324"/>
      <c r="X376" s="324"/>
      <c r="Y376" s="324"/>
      <c r="Z376" s="324"/>
      <c r="AA376" s="324"/>
      <c r="AB376" s="252" t="s">
        <v>2645</v>
      </c>
      <c r="AC376" s="321">
        <v>8.024147743E9</v>
      </c>
      <c r="AD376" s="324"/>
      <c r="AE376" s="323"/>
      <c r="AF376" s="323"/>
      <c r="AG376" s="323"/>
      <c r="AH376" s="323"/>
      <c r="AI376" s="323"/>
      <c r="AJ376" s="252" t="s">
        <v>423</v>
      </c>
      <c r="AK376" s="326"/>
      <c r="AL376" s="327"/>
      <c r="AM376" s="252" t="s">
        <v>567</v>
      </c>
      <c r="AN376" s="324"/>
      <c r="AO376" s="323"/>
      <c r="AP376" s="323"/>
      <c r="AQ376" s="323"/>
      <c r="AR376" s="323"/>
      <c r="AS376" s="323"/>
      <c r="AT376" s="252" t="s">
        <v>534</v>
      </c>
      <c r="AU376" s="321">
        <v>2312.0</v>
      </c>
      <c r="AV376" s="321">
        <v>3.0</v>
      </c>
      <c r="AW376" s="321">
        <v>2030.0</v>
      </c>
      <c r="AX376" s="252" t="s">
        <v>568</v>
      </c>
      <c r="AY376" s="252" t="s">
        <v>569</v>
      </c>
      <c r="AZ376" s="252" t="s">
        <v>426</v>
      </c>
    </row>
    <row r="377">
      <c r="A377" s="252" t="s">
        <v>2646</v>
      </c>
      <c r="B377" s="252" t="s">
        <v>2647</v>
      </c>
      <c r="C377" s="252" t="s">
        <v>410</v>
      </c>
      <c r="D377" s="252" t="s">
        <v>411</v>
      </c>
      <c r="E377" s="320">
        <v>45744.51666666667</v>
      </c>
      <c r="F377" s="321">
        <v>2980.0</v>
      </c>
      <c r="G377" s="252" t="s">
        <v>412</v>
      </c>
      <c r="H377" s="321">
        <v>2980.0</v>
      </c>
      <c r="I377" s="252" t="s">
        <v>412</v>
      </c>
      <c r="J377" s="252" t="s">
        <v>413</v>
      </c>
      <c r="K377" s="252" t="s">
        <v>414</v>
      </c>
      <c r="L377" s="252" t="s">
        <v>590</v>
      </c>
      <c r="M377" s="252" t="s">
        <v>2648</v>
      </c>
      <c r="N377" s="252" t="s">
        <v>417</v>
      </c>
      <c r="O377" s="252" t="s">
        <v>418</v>
      </c>
      <c r="P377" s="252" t="s">
        <v>441</v>
      </c>
      <c r="Q377" s="252" t="s">
        <v>420</v>
      </c>
      <c r="R377" s="320">
        <v>45744.51527777778</v>
      </c>
      <c r="S377" s="323"/>
      <c r="T377" s="323"/>
      <c r="U377" s="252" t="s">
        <v>2649</v>
      </c>
      <c r="V377" s="324"/>
      <c r="W377" s="324"/>
      <c r="X377" s="324"/>
      <c r="Y377" s="324"/>
      <c r="Z377" s="324"/>
      <c r="AA377" s="324"/>
      <c r="AB377" s="252" t="s">
        <v>2650</v>
      </c>
      <c r="AC377" s="324"/>
      <c r="AD377" s="323"/>
      <c r="AE377" s="323"/>
      <c r="AF377" s="323"/>
      <c r="AG377" s="323"/>
      <c r="AH377" s="323"/>
      <c r="AI377" s="323"/>
      <c r="AJ377" s="252" t="s">
        <v>423</v>
      </c>
      <c r="AK377" s="326"/>
      <c r="AL377" s="327"/>
      <c r="AM377" s="252" t="s">
        <v>2651</v>
      </c>
      <c r="AN377" s="324"/>
      <c r="AO377" s="323"/>
      <c r="AP377" s="323"/>
      <c r="AQ377" s="323"/>
      <c r="AR377" s="323"/>
      <c r="AS377" s="323"/>
      <c r="AT377" s="252" t="s">
        <v>534</v>
      </c>
      <c r="AU377" s="321">
        <v>777.0</v>
      </c>
      <c r="AV377" s="321">
        <v>9.0</v>
      </c>
      <c r="AW377" s="321">
        <v>2026.0</v>
      </c>
      <c r="AX377" s="252" t="s">
        <v>445</v>
      </c>
      <c r="AY377" s="252" t="s">
        <v>535</v>
      </c>
      <c r="AZ377" s="252" t="s">
        <v>426</v>
      </c>
    </row>
    <row r="378">
      <c r="A378" s="252" t="s">
        <v>2652</v>
      </c>
      <c r="B378" s="252" t="s">
        <v>2653</v>
      </c>
      <c r="C378" s="252" t="s">
        <v>410</v>
      </c>
      <c r="D378" s="252" t="s">
        <v>411</v>
      </c>
      <c r="E378" s="320">
        <v>45744.48125</v>
      </c>
      <c r="F378" s="321">
        <v>2980.0</v>
      </c>
      <c r="G378" s="252" t="s">
        <v>412</v>
      </c>
      <c r="H378" s="321">
        <v>2980.0</v>
      </c>
      <c r="I378" s="252" t="s">
        <v>412</v>
      </c>
      <c r="J378" s="252" t="s">
        <v>413</v>
      </c>
      <c r="K378" s="252" t="s">
        <v>414</v>
      </c>
      <c r="L378" s="252" t="s">
        <v>590</v>
      </c>
      <c r="M378" s="252" t="s">
        <v>2654</v>
      </c>
      <c r="N378" s="252" t="s">
        <v>417</v>
      </c>
      <c r="O378" s="252" t="s">
        <v>418</v>
      </c>
      <c r="P378" s="252" t="s">
        <v>812</v>
      </c>
      <c r="Q378" s="252" t="s">
        <v>420</v>
      </c>
      <c r="R378" s="320">
        <v>45744.48125</v>
      </c>
      <c r="S378" s="323"/>
      <c r="T378" s="323"/>
      <c r="U378" s="252" t="s">
        <v>2655</v>
      </c>
      <c r="V378" s="324"/>
      <c r="W378" s="324"/>
      <c r="X378" s="324"/>
      <c r="Y378" s="324"/>
      <c r="Z378" s="324"/>
      <c r="AA378" s="324"/>
      <c r="AB378" s="252" t="s">
        <v>2656</v>
      </c>
      <c r="AC378" s="324"/>
      <c r="AD378" s="324"/>
      <c r="AE378" s="324"/>
      <c r="AF378" s="324"/>
      <c r="AG378" s="324"/>
      <c r="AH378" s="324"/>
      <c r="AI378" s="323"/>
      <c r="AJ378" s="252" t="s">
        <v>423</v>
      </c>
      <c r="AK378" s="326"/>
      <c r="AL378" s="327"/>
      <c r="AM378" s="252" t="s">
        <v>2657</v>
      </c>
      <c r="AN378" s="324"/>
      <c r="AO378" s="323"/>
      <c r="AP378" s="323"/>
      <c r="AQ378" s="323"/>
      <c r="AR378" s="323"/>
      <c r="AS378" s="323"/>
      <c r="AT378" s="252" t="s">
        <v>425</v>
      </c>
      <c r="AU378" s="321">
        <v>1010.0</v>
      </c>
      <c r="AV378" s="321">
        <v>3.0</v>
      </c>
      <c r="AW378" s="321">
        <v>2027.0</v>
      </c>
      <c r="AX378" s="324"/>
      <c r="AY378" s="252" t="s">
        <v>930</v>
      </c>
      <c r="AZ378" s="252" t="s">
        <v>426</v>
      </c>
    </row>
    <row r="379">
      <c r="A379" s="252" t="s">
        <v>2658</v>
      </c>
      <c r="B379" s="252" t="s">
        <v>2659</v>
      </c>
      <c r="C379" s="252" t="s">
        <v>410</v>
      </c>
      <c r="D379" s="252" t="s">
        <v>411</v>
      </c>
      <c r="E379" s="320">
        <v>45744.47986111111</v>
      </c>
      <c r="F379" s="321">
        <v>2980.0</v>
      </c>
      <c r="G379" s="252" t="s">
        <v>412</v>
      </c>
      <c r="H379" s="321">
        <v>2980.0</v>
      </c>
      <c r="I379" s="252" t="s">
        <v>412</v>
      </c>
      <c r="J379" s="252" t="s">
        <v>413</v>
      </c>
      <c r="K379" s="252" t="s">
        <v>414</v>
      </c>
      <c r="L379" s="252" t="s">
        <v>590</v>
      </c>
      <c r="M379" s="252" t="s">
        <v>2660</v>
      </c>
      <c r="N379" s="252" t="s">
        <v>417</v>
      </c>
      <c r="O379" s="252" t="s">
        <v>418</v>
      </c>
      <c r="P379" s="252" t="s">
        <v>419</v>
      </c>
      <c r="Q379" s="252" t="s">
        <v>420</v>
      </c>
      <c r="R379" s="320">
        <v>45744.47986111111</v>
      </c>
      <c r="S379" s="323"/>
      <c r="T379" s="323"/>
      <c r="U379" s="252" t="s">
        <v>1618</v>
      </c>
      <c r="V379" s="324"/>
      <c r="W379" s="324"/>
      <c r="X379" s="324"/>
      <c r="Y379" s="324"/>
      <c r="Z379" s="324"/>
      <c r="AA379" s="324"/>
      <c r="AB379" s="252" t="s">
        <v>2661</v>
      </c>
      <c r="AC379" s="324"/>
      <c r="AD379" s="324"/>
      <c r="AE379" s="324"/>
      <c r="AF379" s="324"/>
      <c r="AG379" s="324"/>
      <c r="AH379" s="324"/>
      <c r="AI379" s="323"/>
      <c r="AJ379" s="252" t="s">
        <v>423</v>
      </c>
      <c r="AK379" s="326"/>
      <c r="AL379" s="327"/>
      <c r="AM379" s="252" t="s">
        <v>2662</v>
      </c>
      <c r="AN379" s="324"/>
      <c r="AO379" s="323"/>
      <c r="AP379" s="323"/>
      <c r="AQ379" s="323"/>
      <c r="AR379" s="323"/>
      <c r="AS379" s="323"/>
      <c r="AT379" s="252" t="s">
        <v>425</v>
      </c>
      <c r="AU379" s="321">
        <v>9130.0</v>
      </c>
      <c r="AV379" s="321">
        <v>9.0</v>
      </c>
      <c r="AW379" s="321">
        <v>2027.0</v>
      </c>
      <c r="AX379" s="324"/>
      <c r="AY379" s="252" t="s">
        <v>587</v>
      </c>
      <c r="AZ379" s="252" t="s">
        <v>426</v>
      </c>
    </row>
    <row r="380">
      <c r="A380" s="252" t="s">
        <v>2663</v>
      </c>
      <c r="B380" s="252" t="s">
        <v>2664</v>
      </c>
      <c r="C380" s="252" t="s">
        <v>410</v>
      </c>
      <c r="D380" s="252" t="s">
        <v>411</v>
      </c>
      <c r="E380" s="320">
        <v>45744.46597222222</v>
      </c>
      <c r="F380" s="321">
        <v>2980.0</v>
      </c>
      <c r="G380" s="252" t="s">
        <v>412</v>
      </c>
      <c r="H380" s="321">
        <v>2980.0</v>
      </c>
      <c r="I380" s="252" t="s">
        <v>412</v>
      </c>
      <c r="J380" s="252" t="s">
        <v>413</v>
      </c>
      <c r="K380" s="252" t="s">
        <v>414</v>
      </c>
      <c r="L380" s="252" t="s">
        <v>590</v>
      </c>
      <c r="M380" s="252" t="s">
        <v>2665</v>
      </c>
      <c r="N380" s="252" t="s">
        <v>417</v>
      </c>
      <c r="O380" s="252" t="s">
        <v>418</v>
      </c>
      <c r="P380" s="252" t="s">
        <v>441</v>
      </c>
      <c r="Q380" s="252" t="s">
        <v>420</v>
      </c>
      <c r="R380" s="320">
        <v>45744.46388888889</v>
      </c>
      <c r="S380" s="323"/>
      <c r="T380" s="323"/>
      <c r="U380" s="252" t="s">
        <v>2666</v>
      </c>
      <c r="V380" s="324"/>
      <c r="W380" s="324"/>
      <c r="X380" s="324"/>
      <c r="Y380" s="324"/>
      <c r="Z380" s="324"/>
      <c r="AA380" s="324"/>
      <c r="AB380" s="252" t="s">
        <v>2667</v>
      </c>
      <c r="AC380" s="324"/>
      <c r="AD380" s="324"/>
      <c r="AE380" s="324"/>
      <c r="AF380" s="324"/>
      <c r="AG380" s="324"/>
      <c r="AH380" s="324"/>
      <c r="AI380" s="323"/>
      <c r="AJ380" s="252" t="s">
        <v>423</v>
      </c>
      <c r="AK380" s="326"/>
      <c r="AL380" s="327"/>
      <c r="AM380" s="252" t="s">
        <v>2668</v>
      </c>
      <c r="AN380" s="324"/>
      <c r="AO380" s="323"/>
      <c r="AP380" s="323"/>
      <c r="AQ380" s="323"/>
      <c r="AR380" s="323"/>
      <c r="AS380" s="323"/>
      <c r="AT380" s="252" t="s">
        <v>425</v>
      </c>
      <c r="AU380" s="321">
        <v>2214.0</v>
      </c>
      <c r="AV380" s="321">
        <v>4.0</v>
      </c>
      <c r="AW380" s="321">
        <v>2026.0</v>
      </c>
      <c r="AX380" s="252" t="s">
        <v>445</v>
      </c>
      <c r="AY380" s="252" t="s">
        <v>480</v>
      </c>
      <c r="AZ380" s="252" t="s">
        <v>426</v>
      </c>
    </row>
    <row r="381">
      <c r="A381" s="252" t="s">
        <v>2669</v>
      </c>
      <c r="B381" s="252" t="s">
        <v>2670</v>
      </c>
      <c r="C381" s="252" t="s">
        <v>410</v>
      </c>
      <c r="D381" s="252" t="s">
        <v>411</v>
      </c>
      <c r="E381" s="320">
        <v>45744.46527777778</v>
      </c>
      <c r="F381" s="321">
        <v>2980.0</v>
      </c>
      <c r="G381" s="252" t="s">
        <v>412</v>
      </c>
      <c r="H381" s="321">
        <v>2980.0</v>
      </c>
      <c r="I381" s="252" t="s">
        <v>412</v>
      </c>
      <c r="J381" s="252" t="s">
        <v>413</v>
      </c>
      <c r="K381" s="252" t="s">
        <v>414</v>
      </c>
      <c r="L381" s="252" t="s">
        <v>590</v>
      </c>
      <c r="M381" s="252" t="s">
        <v>2671</v>
      </c>
      <c r="N381" s="252" t="s">
        <v>417</v>
      </c>
      <c r="O381" s="252" t="s">
        <v>418</v>
      </c>
      <c r="P381" s="252" t="s">
        <v>441</v>
      </c>
      <c r="Q381" s="252" t="s">
        <v>420</v>
      </c>
      <c r="R381" s="320">
        <v>45744.46388888889</v>
      </c>
      <c r="S381" s="323"/>
      <c r="T381" s="323"/>
      <c r="U381" s="252" t="s">
        <v>2672</v>
      </c>
      <c r="V381" s="324"/>
      <c r="W381" s="324"/>
      <c r="X381" s="324"/>
      <c r="Y381" s="324"/>
      <c r="Z381" s="324"/>
      <c r="AA381" s="324"/>
      <c r="AB381" s="252" t="s">
        <v>2673</v>
      </c>
      <c r="AC381" s="324"/>
      <c r="AD381" s="324"/>
      <c r="AE381" s="324"/>
      <c r="AF381" s="324"/>
      <c r="AG381" s="324"/>
      <c r="AH381" s="324"/>
      <c r="AI381" s="323"/>
      <c r="AJ381" s="252" t="s">
        <v>423</v>
      </c>
      <c r="AK381" s="326"/>
      <c r="AL381" s="327"/>
      <c r="AM381" s="252" t="s">
        <v>2674</v>
      </c>
      <c r="AN381" s="324"/>
      <c r="AO381" s="324"/>
      <c r="AP381" s="323"/>
      <c r="AQ381" s="323"/>
      <c r="AR381" s="323"/>
      <c r="AS381" s="323"/>
      <c r="AT381" s="252" t="s">
        <v>425</v>
      </c>
      <c r="AU381" s="321">
        <v>1541.0</v>
      </c>
      <c r="AV381" s="321">
        <v>1.0</v>
      </c>
      <c r="AW381" s="321">
        <v>2026.0</v>
      </c>
      <c r="AX381" s="252" t="s">
        <v>445</v>
      </c>
      <c r="AY381" s="252" t="s">
        <v>480</v>
      </c>
      <c r="AZ381" s="252" t="s">
        <v>426</v>
      </c>
    </row>
    <row r="382">
      <c r="A382" s="252" t="s">
        <v>2675</v>
      </c>
      <c r="B382" s="252" t="s">
        <v>2676</v>
      </c>
      <c r="C382" s="252" t="s">
        <v>410</v>
      </c>
      <c r="D382" s="252" t="s">
        <v>411</v>
      </c>
      <c r="E382" s="320">
        <v>45744.461805555555</v>
      </c>
      <c r="F382" s="321">
        <v>2980.0</v>
      </c>
      <c r="G382" s="252" t="s">
        <v>412</v>
      </c>
      <c r="H382" s="321">
        <v>2980.0</v>
      </c>
      <c r="I382" s="252" t="s">
        <v>412</v>
      </c>
      <c r="J382" s="252" t="s">
        <v>413</v>
      </c>
      <c r="K382" s="252" t="s">
        <v>414</v>
      </c>
      <c r="L382" s="252" t="s">
        <v>590</v>
      </c>
      <c r="M382" s="252" t="s">
        <v>2677</v>
      </c>
      <c r="N382" s="252" t="s">
        <v>417</v>
      </c>
      <c r="O382" s="252" t="s">
        <v>418</v>
      </c>
      <c r="P382" s="252" t="s">
        <v>419</v>
      </c>
      <c r="Q382" s="252" t="s">
        <v>420</v>
      </c>
      <c r="R382" s="320">
        <v>45744.461805555555</v>
      </c>
      <c r="S382" s="323"/>
      <c r="T382" s="323"/>
      <c r="U382" s="252" t="s">
        <v>2678</v>
      </c>
      <c r="V382" s="324"/>
      <c r="W382" s="324"/>
      <c r="X382" s="324"/>
      <c r="Y382" s="324"/>
      <c r="Z382" s="324"/>
      <c r="AA382" s="324"/>
      <c r="AB382" s="252" t="s">
        <v>2679</v>
      </c>
      <c r="AC382" s="324"/>
      <c r="AD382" s="324"/>
      <c r="AE382" s="324"/>
      <c r="AF382" s="324"/>
      <c r="AG382" s="324"/>
      <c r="AH382" s="324"/>
      <c r="AI382" s="323"/>
      <c r="AJ382" s="252" t="s">
        <v>423</v>
      </c>
      <c r="AK382" s="326"/>
      <c r="AL382" s="327"/>
      <c r="AM382" s="252" t="s">
        <v>2680</v>
      </c>
      <c r="AN382" s="324"/>
      <c r="AO382" s="323"/>
      <c r="AP382" s="323"/>
      <c r="AQ382" s="323"/>
      <c r="AR382" s="323"/>
      <c r="AS382" s="323"/>
      <c r="AT382" s="252" t="s">
        <v>425</v>
      </c>
      <c r="AU382" s="321">
        <v>6893.0</v>
      </c>
      <c r="AV382" s="321">
        <v>1.0</v>
      </c>
      <c r="AW382" s="321">
        <v>2026.0</v>
      </c>
      <c r="AX382" s="324"/>
      <c r="AY382" s="252" t="s">
        <v>587</v>
      </c>
      <c r="AZ382" s="252" t="s">
        <v>426</v>
      </c>
    </row>
    <row r="383">
      <c r="A383" s="252" t="s">
        <v>2681</v>
      </c>
      <c r="B383" s="252" t="s">
        <v>2682</v>
      </c>
      <c r="C383" s="252" t="s">
        <v>410</v>
      </c>
      <c r="D383" s="252" t="s">
        <v>411</v>
      </c>
      <c r="E383" s="320">
        <v>45744.44097222222</v>
      </c>
      <c r="F383" s="321">
        <v>2980.0</v>
      </c>
      <c r="G383" s="252" t="s">
        <v>412</v>
      </c>
      <c r="H383" s="321">
        <v>2980.0</v>
      </c>
      <c r="I383" s="252" t="s">
        <v>412</v>
      </c>
      <c r="J383" s="252" t="s">
        <v>413</v>
      </c>
      <c r="K383" s="252" t="s">
        <v>414</v>
      </c>
      <c r="L383" s="252" t="s">
        <v>590</v>
      </c>
      <c r="M383" s="252" t="s">
        <v>2683</v>
      </c>
      <c r="N383" s="252" t="s">
        <v>417</v>
      </c>
      <c r="O383" s="252" t="s">
        <v>418</v>
      </c>
      <c r="P383" s="252" t="s">
        <v>441</v>
      </c>
      <c r="Q383" s="252" t="s">
        <v>420</v>
      </c>
      <c r="R383" s="320">
        <v>45744.438888888886</v>
      </c>
      <c r="S383" s="323"/>
      <c r="T383" s="323"/>
      <c r="U383" s="252" t="s">
        <v>2684</v>
      </c>
      <c r="V383" s="324"/>
      <c r="W383" s="324"/>
      <c r="X383" s="324"/>
      <c r="Y383" s="324"/>
      <c r="Z383" s="324"/>
      <c r="AA383" s="324"/>
      <c r="AB383" s="252" t="s">
        <v>2685</v>
      </c>
      <c r="AC383" s="324"/>
      <c r="AD383" s="324"/>
      <c r="AE383" s="324"/>
      <c r="AF383" s="324"/>
      <c r="AG383" s="324"/>
      <c r="AH383" s="324"/>
      <c r="AI383" s="323"/>
      <c r="AJ383" s="252" t="s">
        <v>423</v>
      </c>
      <c r="AK383" s="326"/>
      <c r="AL383" s="327"/>
      <c r="AM383" s="252" t="s">
        <v>2686</v>
      </c>
      <c r="AN383" s="324"/>
      <c r="AO383" s="324"/>
      <c r="AP383" s="323"/>
      <c r="AQ383" s="323"/>
      <c r="AR383" s="323"/>
      <c r="AS383" s="323"/>
      <c r="AT383" s="252" t="s">
        <v>425</v>
      </c>
      <c r="AU383" s="321">
        <v>5187.0</v>
      </c>
      <c r="AV383" s="321">
        <v>9.0</v>
      </c>
      <c r="AW383" s="321">
        <v>2028.0</v>
      </c>
      <c r="AX383" s="252" t="s">
        <v>445</v>
      </c>
      <c r="AY383" s="252" t="s">
        <v>1428</v>
      </c>
      <c r="AZ383" s="252" t="s">
        <v>426</v>
      </c>
    </row>
    <row r="384">
      <c r="A384" s="252" t="s">
        <v>2687</v>
      </c>
      <c r="B384" s="252" t="s">
        <v>2688</v>
      </c>
      <c r="C384" s="252" t="s">
        <v>410</v>
      </c>
      <c r="D384" s="252" t="s">
        <v>411</v>
      </c>
      <c r="E384" s="320">
        <v>45744.43194444444</v>
      </c>
      <c r="F384" s="321">
        <v>9800.0</v>
      </c>
      <c r="G384" s="252" t="s">
        <v>412</v>
      </c>
      <c r="H384" s="321">
        <v>9800.0</v>
      </c>
      <c r="I384" s="252" t="s">
        <v>412</v>
      </c>
      <c r="J384" s="252" t="s">
        <v>413</v>
      </c>
      <c r="K384" s="252" t="s">
        <v>414</v>
      </c>
      <c r="L384" s="252" t="s">
        <v>590</v>
      </c>
      <c r="M384" s="252" t="s">
        <v>2689</v>
      </c>
      <c r="N384" s="252" t="s">
        <v>417</v>
      </c>
      <c r="O384" s="252" t="s">
        <v>418</v>
      </c>
      <c r="P384" s="252" t="s">
        <v>441</v>
      </c>
      <c r="Q384" s="252" t="s">
        <v>581</v>
      </c>
      <c r="R384" s="320">
        <v>45744.0625</v>
      </c>
      <c r="S384" s="323"/>
      <c r="T384" s="323"/>
      <c r="U384" s="252" t="s">
        <v>2690</v>
      </c>
      <c r="V384" s="320">
        <v>45744.42986111111</v>
      </c>
      <c r="W384" s="252" t="s">
        <v>583</v>
      </c>
      <c r="X384" s="252" t="s">
        <v>2587</v>
      </c>
      <c r="Y384" s="321">
        <v>9800.0</v>
      </c>
      <c r="Z384" s="252" t="s">
        <v>412</v>
      </c>
      <c r="AA384" s="252" t="s">
        <v>413</v>
      </c>
      <c r="AB384" s="252" t="s">
        <v>2691</v>
      </c>
      <c r="AC384" s="324"/>
      <c r="AD384" s="324"/>
      <c r="AE384" s="324"/>
      <c r="AF384" s="324"/>
      <c r="AG384" s="324"/>
      <c r="AH384" s="324"/>
      <c r="AI384" s="323"/>
      <c r="AJ384" s="252" t="s">
        <v>423</v>
      </c>
      <c r="AK384" s="326"/>
      <c r="AL384" s="327"/>
      <c r="AM384" s="252" t="s">
        <v>2692</v>
      </c>
      <c r="AN384" s="324"/>
      <c r="AO384" s="323"/>
      <c r="AP384" s="323"/>
      <c r="AQ384" s="323"/>
      <c r="AR384" s="323"/>
      <c r="AS384" s="323"/>
      <c r="AT384" s="252" t="s">
        <v>425</v>
      </c>
      <c r="AU384" s="321">
        <v>3801.0</v>
      </c>
      <c r="AV384" s="321">
        <v>3.0</v>
      </c>
      <c r="AW384" s="321">
        <v>2028.0</v>
      </c>
      <c r="AX384" s="252" t="s">
        <v>435</v>
      </c>
      <c r="AY384" s="252" t="s">
        <v>779</v>
      </c>
      <c r="AZ384" s="252" t="s">
        <v>426</v>
      </c>
    </row>
    <row r="385">
      <c r="A385" s="252" t="s">
        <v>2693</v>
      </c>
      <c r="B385" s="252" t="s">
        <v>2694</v>
      </c>
      <c r="C385" s="252" t="s">
        <v>410</v>
      </c>
      <c r="D385" s="252" t="s">
        <v>411</v>
      </c>
      <c r="E385" s="320">
        <v>45744.39791666667</v>
      </c>
      <c r="F385" s="321">
        <v>2980.0</v>
      </c>
      <c r="G385" s="252" t="s">
        <v>412</v>
      </c>
      <c r="H385" s="321">
        <v>2980.0</v>
      </c>
      <c r="I385" s="252" t="s">
        <v>412</v>
      </c>
      <c r="J385" s="252" t="s">
        <v>413</v>
      </c>
      <c r="K385" s="252" t="s">
        <v>414</v>
      </c>
      <c r="L385" s="252" t="s">
        <v>590</v>
      </c>
      <c r="M385" s="252" t="s">
        <v>2695</v>
      </c>
      <c r="N385" s="252" t="s">
        <v>417</v>
      </c>
      <c r="O385" s="252" t="s">
        <v>418</v>
      </c>
      <c r="P385" s="252" t="s">
        <v>441</v>
      </c>
      <c r="Q385" s="252" t="s">
        <v>420</v>
      </c>
      <c r="R385" s="320">
        <v>45744.396527777775</v>
      </c>
      <c r="S385" s="323"/>
      <c r="T385" s="323"/>
      <c r="U385" s="252" t="s">
        <v>2696</v>
      </c>
      <c r="V385" s="324"/>
      <c r="W385" s="324"/>
      <c r="X385" s="324"/>
      <c r="Y385" s="324"/>
      <c r="Z385" s="324"/>
      <c r="AA385" s="324"/>
      <c r="AB385" s="252" t="s">
        <v>2697</v>
      </c>
      <c r="AC385" s="328"/>
      <c r="AD385" s="324"/>
      <c r="AE385" s="324"/>
      <c r="AF385" s="324"/>
      <c r="AG385" s="324"/>
      <c r="AH385" s="324"/>
      <c r="AI385" s="323"/>
      <c r="AJ385" s="252" t="s">
        <v>423</v>
      </c>
      <c r="AK385" s="324"/>
      <c r="AL385" s="324"/>
      <c r="AM385" s="252" t="s">
        <v>2698</v>
      </c>
      <c r="AN385" s="324"/>
      <c r="AO385" s="323"/>
      <c r="AP385" s="323"/>
      <c r="AQ385" s="323"/>
      <c r="AR385" s="323"/>
      <c r="AS385" s="323"/>
      <c r="AT385" s="252" t="s">
        <v>425</v>
      </c>
      <c r="AU385" s="321">
        <v>8074.0</v>
      </c>
      <c r="AV385" s="321">
        <v>1.0</v>
      </c>
      <c r="AW385" s="321">
        <v>2030.0</v>
      </c>
      <c r="AX385" s="252" t="s">
        <v>445</v>
      </c>
      <c r="AY385" s="252" t="s">
        <v>2431</v>
      </c>
      <c r="AZ385" s="252" t="s">
        <v>426</v>
      </c>
    </row>
    <row r="386">
      <c r="A386" s="252" t="s">
        <v>2699</v>
      </c>
      <c r="B386" s="252" t="s">
        <v>2202</v>
      </c>
      <c r="C386" s="252" t="s">
        <v>410</v>
      </c>
      <c r="D386" s="252" t="s">
        <v>411</v>
      </c>
      <c r="E386" s="320">
        <v>45744.37569444445</v>
      </c>
      <c r="F386" s="321">
        <v>19900.0</v>
      </c>
      <c r="G386" s="252" t="s">
        <v>412</v>
      </c>
      <c r="H386" s="321">
        <v>19900.0</v>
      </c>
      <c r="I386" s="252" t="s">
        <v>412</v>
      </c>
      <c r="J386" s="252" t="s">
        <v>413</v>
      </c>
      <c r="K386" s="252" t="s">
        <v>414</v>
      </c>
      <c r="L386" s="252" t="s">
        <v>2203</v>
      </c>
      <c r="M386" s="252" t="s">
        <v>2204</v>
      </c>
      <c r="N386" s="252" t="s">
        <v>417</v>
      </c>
      <c r="O386" s="252" t="s">
        <v>418</v>
      </c>
      <c r="P386" s="252" t="s">
        <v>441</v>
      </c>
      <c r="Q386" s="252" t="s">
        <v>420</v>
      </c>
      <c r="R386" s="320">
        <v>45744.375</v>
      </c>
      <c r="S386" s="323"/>
      <c r="T386" s="323"/>
      <c r="U386" s="252" t="s">
        <v>2700</v>
      </c>
      <c r="V386" s="324"/>
      <c r="W386" s="324"/>
      <c r="X386" s="324"/>
      <c r="Y386" s="324"/>
      <c r="Z386" s="324"/>
      <c r="AA386" s="324"/>
      <c r="AB386" s="252" t="s">
        <v>2206</v>
      </c>
      <c r="AC386" s="321">
        <v>8.034278612E9</v>
      </c>
      <c r="AD386" s="252" t="s">
        <v>2207</v>
      </c>
      <c r="AE386" s="321">
        <v>656700.0</v>
      </c>
      <c r="AF386" s="252" t="s">
        <v>412</v>
      </c>
      <c r="AG386" s="252" t="s">
        <v>873</v>
      </c>
      <c r="AH386" s="321">
        <v>33.0</v>
      </c>
      <c r="AI386" s="323"/>
      <c r="AJ386" s="252" t="s">
        <v>423</v>
      </c>
      <c r="AK386" s="329">
        <v>45773.0</v>
      </c>
      <c r="AL386" s="320">
        <v>45758.29791666667</v>
      </c>
      <c r="AM386" s="252" t="s">
        <v>2208</v>
      </c>
      <c r="AN386" s="324"/>
      <c r="AO386" s="323"/>
      <c r="AP386" s="323"/>
      <c r="AQ386" s="323"/>
      <c r="AR386" s="323"/>
      <c r="AS386" s="323"/>
      <c r="AT386" s="252" t="s">
        <v>425</v>
      </c>
      <c r="AU386" s="321">
        <v>4306.0</v>
      </c>
      <c r="AV386" s="321">
        <v>12.0</v>
      </c>
      <c r="AW386" s="321">
        <v>2030.0</v>
      </c>
      <c r="AX386" s="252" t="s">
        <v>435</v>
      </c>
      <c r="AY386" s="252" t="s">
        <v>472</v>
      </c>
      <c r="AZ386" s="252" t="s">
        <v>426</v>
      </c>
    </row>
    <row r="387">
      <c r="A387" s="252" t="s">
        <v>2701</v>
      </c>
      <c r="B387" s="252" t="s">
        <v>2702</v>
      </c>
      <c r="C387" s="252" t="s">
        <v>410</v>
      </c>
      <c r="D387" s="252" t="s">
        <v>411</v>
      </c>
      <c r="E387" s="320">
        <v>45744.375</v>
      </c>
      <c r="F387" s="321">
        <v>2980.0</v>
      </c>
      <c r="G387" s="252" t="s">
        <v>412</v>
      </c>
      <c r="H387" s="321">
        <v>2980.0</v>
      </c>
      <c r="I387" s="252" t="s">
        <v>412</v>
      </c>
      <c r="J387" s="252" t="s">
        <v>413</v>
      </c>
      <c r="K387" s="252" t="s">
        <v>414</v>
      </c>
      <c r="L387" s="252" t="s">
        <v>590</v>
      </c>
      <c r="M387" s="252" t="s">
        <v>2703</v>
      </c>
      <c r="N387" s="252" t="s">
        <v>417</v>
      </c>
      <c r="O387" s="252" t="s">
        <v>418</v>
      </c>
      <c r="P387" s="252" t="s">
        <v>419</v>
      </c>
      <c r="Q387" s="252" t="s">
        <v>420</v>
      </c>
      <c r="R387" s="320">
        <v>45744.375</v>
      </c>
      <c r="S387" s="323"/>
      <c r="T387" s="323"/>
      <c r="U387" s="252" t="s">
        <v>2704</v>
      </c>
      <c r="V387" s="324"/>
      <c r="W387" s="324"/>
      <c r="X387" s="324"/>
      <c r="Y387" s="324"/>
      <c r="Z387" s="324"/>
      <c r="AA387" s="324"/>
      <c r="AB387" s="252" t="s">
        <v>2705</v>
      </c>
      <c r="AC387" s="324"/>
      <c r="AD387" s="324"/>
      <c r="AE387" s="324"/>
      <c r="AF387" s="324"/>
      <c r="AG387" s="324"/>
      <c r="AH387" s="324"/>
      <c r="AI387" s="323"/>
      <c r="AJ387" s="252" t="s">
        <v>423</v>
      </c>
      <c r="AK387" s="326"/>
      <c r="AL387" s="327"/>
      <c r="AM387" s="252" t="s">
        <v>2706</v>
      </c>
      <c r="AN387" s="324"/>
      <c r="AO387" s="323"/>
      <c r="AP387" s="323"/>
      <c r="AQ387" s="323"/>
      <c r="AR387" s="323"/>
      <c r="AS387" s="323"/>
      <c r="AT387" s="252" t="s">
        <v>425</v>
      </c>
      <c r="AU387" s="321">
        <v>1040.0</v>
      </c>
      <c r="AV387" s="321">
        <v>10.0</v>
      </c>
      <c r="AW387" s="321">
        <v>2028.0</v>
      </c>
      <c r="AX387" s="252" t="s">
        <v>787</v>
      </c>
      <c r="AY387" s="324"/>
      <c r="AZ387" s="252" t="s">
        <v>426</v>
      </c>
    </row>
    <row r="388">
      <c r="A388" s="252" t="s">
        <v>2707</v>
      </c>
      <c r="B388" s="252" t="s">
        <v>2708</v>
      </c>
      <c r="C388" s="252" t="s">
        <v>410</v>
      </c>
      <c r="D388" s="252" t="s">
        <v>411</v>
      </c>
      <c r="E388" s="320">
        <v>45744.37222222222</v>
      </c>
      <c r="F388" s="321">
        <v>2980.0</v>
      </c>
      <c r="G388" s="252" t="s">
        <v>412</v>
      </c>
      <c r="H388" s="321">
        <v>2980.0</v>
      </c>
      <c r="I388" s="252" t="s">
        <v>412</v>
      </c>
      <c r="J388" s="252" t="s">
        <v>413</v>
      </c>
      <c r="K388" s="252" t="s">
        <v>414</v>
      </c>
      <c r="L388" s="252" t="s">
        <v>590</v>
      </c>
      <c r="M388" s="252" t="s">
        <v>2709</v>
      </c>
      <c r="N388" s="252" t="s">
        <v>417</v>
      </c>
      <c r="O388" s="252" t="s">
        <v>418</v>
      </c>
      <c r="P388" s="252" t="s">
        <v>431</v>
      </c>
      <c r="Q388" s="252" t="s">
        <v>420</v>
      </c>
      <c r="R388" s="320">
        <v>45744.37013888889</v>
      </c>
      <c r="S388" s="323"/>
      <c r="T388" s="323"/>
      <c r="U388" s="252" t="s">
        <v>2710</v>
      </c>
      <c r="V388" s="324"/>
      <c r="W388" s="324"/>
      <c r="X388" s="324"/>
      <c r="Y388" s="324"/>
      <c r="Z388" s="324"/>
      <c r="AA388" s="324"/>
      <c r="AB388" s="252" t="s">
        <v>2711</v>
      </c>
      <c r="AC388" s="324"/>
      <c r="AD388" s="324"/>
      <c r="AE388" s="324"/>
      <c r="AF388" s="324"/>
      <c r="AG388" s="324"/>
      <c r="AH388" s="324"/>
      <c r="AI388" s="323"/>
      <c r="AJ388" s="252" t="s">
        <v>423</v>
      </c>
      <c r="AK388" s="326"/>
      <c r="AL388" s="327"/>
      <c r="AM388" s="252" t="s">
        <v>2712</v>
      </c>
      <c r="AN388" s="324"/>
      <c r="AO388" s="323"/>
      <c r="AP388" s="323"/>
      <c r="AQ388" s="323"/>
      <c r="AR388" s="323"/>
      <c r="AS388" s="323"/>
      <c r="AT388" s="252" t="s">
        <v>425</v>
      </c>
      <c r="AU388" s="321">
        <v>4212.0</v>
      </c>
      <c r="AV388" s="321">
        <v>2.0</v>
      </c>
      <c r="AW388" s="321">
        <v>2030.0</v>
      </c>
      <c r="AX388" s="252" t="s">
        <v>435</v>
      </c>
      <c r="AY388" s="252" t="s">
        <v>436</v>
      </c>
      <c r="AZ388" s="252" t="s">
        <v>426</v>
      </c>
    </row>
    <row r="389">
      <c r="A389" s="252" t="s">
        <v>2713</v>
      </c>
      <c r="B389" s="252" t="s">
        <v>2708</v>
      </c>
      <c r="C389" s="252" t="s">
        <v>410</v>
      </c>
      <c r="D389" s="252" t="s">
        <v>411</v>
      </c>
      <c r="E389" s="320">
        <v>45744.37222222222</v>
      </c>
      <c r="F389" s="321">
        <v>9800.0</v>
      </c>
      <c r="G389" s="252" t="s">
        <v>412</v>
      </c>
      <c r="H389" s="321">
        <v>9800.0</v>
      </c>
      <c r="I389" s="252" t="s">
        <v>412</v>
      </c>
      <c r="J389" s="252" t="s">
        <v>413</v>
      </c>
      <c r="K389" s="252" t="s">
        <v>414</v>
      </c>
      <c r="L389" s="252" t="s">
        <v>590</v>
      </c>
      <c r="M389" s="252" t="s">
        <v>2714</v>
      </c>
      <c r="N389" s="252" t="s">
        <v>417</v>
      </c>
      <c r="O389" s="252" t="s">
        <v>418</v>
      </c>
      <c r="P389" s="252" t="s">
        <v>431</v>
      </c>
      <c r="Q389" s="252" t="s">
        <v>420</v>
      </c>
      <c r="R389" s="320">
        <v>45744.370833333334</v>
      </c>
      <c r="S389" s="323"/>
      <c r="T389" s="323"/>
      <c r="U389" s="252" t="s">
        <v>2715</v>
      </c>
      <c r="V389" s="324"/>
      <c r="W389" s="324"/>
      <c r="X389" s="324"/>
      <c r="Y389" s="324"/>
      <c r="Z389" s="324"/>
      <c r="AA389" s="324"/>
      <c r="AB389" s="252" t="s">
        <v>2711</v>
      </c>
      <c r="AC389" s="324"/>
      <c r="AD389" s="324"/>
      <c r="AE389" s="324"/>
      <c r="AF389" s="324"/>
      <c r="AG389" s="324"/>
      <c r="AH389" s="324"/>
      <c r="AI389" s="323"/>
      <c r="AJ389" s="252" t="s">
        <v>423</v>
      </c>
      <c r="AK389" s="326"/>
      <c r="AL389" s="327"/>
      <c r="AM389" s="252" t="s">
        <v>2712</v>
      </c>
      <c r="AN389" s="324"/>
      <c r="AO389" s="323"/>
      <c r="AP389" s="323"/>
      <c r="AQ389" s="323"/>
      <c r="AR389" s="323"/>
      <c r="AS389" s="323"/>
      <c r="AT389" s="252" t="s">
        <v>425</v>
      </c>
      <c r="AU389" s="321">
        <v>4212.0</v>
      </c>
      <c r="AV389" s="321">
        <v>2.0</v>
      </c>
      <c r="AW389" s="321">
        <v>2030.0</v>
      </c>
      <c r="AX389" s="252" t="s">
        <v>435</v>
      </c>
      <c r="AY389" s="252" t="s">
        <v>436</v>
      </c>
      <c r="AZ389" s="252" t="s">
        <v>426</v>
      </c>
    </row>
    <row r="390">
      <c r="A390" s="252" t="s">
        <v>2716</v>
      </c>
      <c r="B390" s="252" t="s">
        <v>2717</v>
      </c>
      <c r="C390" s="252" t="s">
        <v>410</v>
      </c>
      <c r="D390" s="252" t="s">
        <v>411</v>
      </c>
      <c r="E390" s="320">
        <v>45744.35486111111</v>
      </c>
      <c r="F390" s="321">
        <v>2980.0</v>
      </c>
      <c r="G390" s="252" t="s">
        <v>412</v>
      </c>
      <c r="H390" s="321">
        <v>2980.0</v>
      </c>
      <c r="I390" s="252" t="s">
        <v>412</v>
      </c>
      <c r="J390" s="252" t="s">
        <v>413</v>
      </c>
      <c r="K390" s="252" t="s">
        <v>414</v>
      </c>
      <c r="L390" s="252" t="s">
        <v>590</v>
      </c>
      <c r="M390" s="252" t="s">
        <v>2718</v>
      </c>
      <c r="N390" s="252" t="s">
        <v>417</v>
      </c>
      <c r="O390" s="252" t="s">
        <v>418</v>
      </c>
      <c r="P390" s="252" t="s">
        <v>419</v>
      </c>
      <c r="Q390" s="252" t="s">
        <v>420</v>
      </c>
      <c r="R390" s="320">
        <v>45744.35486111111</v>
      </c>
      <c r="S390" s="323"/>
      <c r="T390" s="323"/>
      <c r="U390" s="252" t="s">
        <v>2719</v>
      </c>
      <c r="V390" s="324"/>
      <c r="W390" s="324"/>
      <c r="X390" s="324"/>
      <c r="Y390" s="324"/>
      <c r="Z390" s="324"/>
      <c r="AA390" s="324"/>
      <c r="AB390" s="252" t="s">
        <v>2720</v>
      </c>
      <c r="AC390" s="324"/>
      <c r="AD390" s="324"/>
      <c r="AE390" s="324"/>
      <c r="AF390" s="324"/>
      <c r="AG390" s="324"/>
      <c r="AH390" s="324"/>
      <c r="AI390" s="323"/>
      <c r="AJ390" s="252" t="s">
        <v>423</v>
      </c>
      <c r="AK390" s="326"/>
      <c r="AL390" s="327"/>
      <c r="AM390" s="252" t="s">
        <v>2721</v>
      </c>
      <c r="AN390" s="324"/>
      <c r="AO390" s="324"/>
      <c r="AP390" s="323"/>
      <c r="AQ390" s="323"/>
      <c r="AR390" s="323"/>
      <c r="AS390" s="323"/>
      <c r="AT390" s="252" t="s">
        <v>425</v>
      </c>
      <c r="AU390" s="321">
        <v>1015.0</v>
      </c>
      <c r="AV390" s="321">
        <v>6.0</v>
      </c>
      <c r="AW390" s="321">
        <v>2029.0</v>
      </c>
      <c r="AX390" s="252" t="s">
        <v>787</v>
      </c>
      <c r="AY390" s="324"/>
      <c r="AZ390" s="252" t="s">
        <v>426</v>
      </c>
    </row>
    <row r="391">
      <c r="A391" s="252" t="s">
        <v>2722</v>
      </c>
      <c r="B391" s="252" t="s">
        <v>2723</v>
      </c>
      <c r="C391" s="252" t="s">
        <v>410</v>
      </c>
      <c r="D391" s="252" t="s">
        <v>411</v>
      </c>
      <c r="E391" s="320">
        <v>45744.35486111111</v>
      </c>
      <c r="F391" s="321">
        <v>2980.0</v>
      </c>
      <c r="G391" s="252" t="s">
        <v>412</v>
      </c>
      <c r="H391" s="321">
        <v>2980.0</v>
      </c>
      <c r="I391" s="252" t="s">
        <v>412</v>
      </c>
      <c r="J391" s="252" t="s">
        <v>413</v>
      </c>
      <c r="K391" s="252" t="s">
        <v>414</v>
      </c>
      <c r="L391" s="252" t="s">
        <v>590</v>
      </c>
      <c r="M391" s="252" t="s">
        <v>2724</v>
      </c>
      <c r="N391" s="252" t="s">
        <v>417</v>
      </c>
      <c r="O391" s="252" t="s">
        <v>418</v>
      </c>
      <c r="P391" s="252" t="s">
        <v>419</v>
      </c>
      <c r="Q391" s="252" t="s">
        <v>420</v>
      </c>
      <c r="R391" s="320">
        <v>45744.35486111111</v>
      </c>
      <c r="S391" s="323"/>
      <c r="T391" s="323"/>
      <c r="U391" s="252" t="s">
        <v>2725</v>
      </c>
      <c r="V391" s="324"/>
      <c r="W391" s="324"/>
      <c r="X391" s="324"/>
      <c r="Y391" s="324"/>
      <c r="Z391" s="324"/>
      <c r="AA391" s="324"/>
      <c r="AB391" s="252" t="s">
        <v>2726</v>
      </c>
      <c r="AC391" s="324"/>
      <c r="AD391" s="324"/>
      <c r="AE391" s="324"/>
      <c r="AF391" s="324"/>
      <c r="AG391" s="324"/>
      <c r="AH391" s="324"/>
      <c r="AI391" s="323"/>
      <c r="AJ391" s="252" t="s">
        <v>423</v>
      </c>
      <c r="AK391" s="326"/>
      <c r="AL391" s="327"/>
      <c r="AM391" s="252" t="s">
        <v>2727</v>
      </c>
      <c r="AN391" s="324"/>
      <c r="AO391" s="323"/>
      <c r="AP391" s="323"/>
      <c r="AQ391" s="323"/>
      <c r="AR391" s="323"/>
      <c r="AS391" s="323"/>
      <c r="AT391" s="252" t="s">
        <v>425</v>
      </c>
      <c r="AU391" s="321">
        <v>3314.0</v>
      </c>
      <c r="AV391" s="321">
        <v>1.0</v>
      </c>
      <c r="AW391" s="321">
        <v>2028.0</v>
      </c>
      <c r="AX391" s="252" t="s">
        <v>787</v>
      </c>
      <c r="AY391" s="324"/>
      <c r="AZ391" s="252" t="s">
        <v>426</v>
      </c>
    </row>
    <row r="392">
      <c r="A392" s="252" t="s">
        <v>2728</v>
      </c>
      <c r="B392" s="252" t="s">
        <v>2729</v>
      </c>
      <c r="C392" s="252" t="s">
        <v>410</v>
      </c>
      <c r="D392" s="252" t="s">
        <v>411</v>
      </c>
      <c r="E392" s="320">
        <v>45744.353472222225</v>
      </c>
      <c r="F392" s="321">
        <v>2980.0</v>
      </c>
      <c r="G392" s="252" t="s">
        <v>412</v>
      </c>
      <c r="H392" s="321">
        <v>2980.0</v>
      </c>
      <c r="I392" s="252" t="s">
        <v>412</v>
      </c>
      <c r="J392" s="252" t="s">
        <v>413</v>
      </c>
      <c r="K392" s="252" t="s">
        <v>414</v>
      </c>
      <c r="L392" s="252" t="s">
        <v>590</v>
      </c>
      <c r="M392" s="252" t="s">
        <v>2730</v>
      </c>
      <c r="N392" s="252" t="s">
        <v>417</v>
      </c>
      <c r="O392" s="252" t="s">
        <v>418</v>
      </c>
      <c r="P392" s="252" t="s">
        <v>441</v>
      </c>
      <c r="Q392" s="252" t="s">
        <v>420</v>
      </c>
      <c r="R392" s="320">
        <v>45744.35208333333</v>
      </c>
      <c r="S392" s="323"/>
      <c r="T392" s="323"/>
      <c r="U392" s="252" t="s">
        <v>2731</v>
      </c>
      <c r="V392" s="324"/>
      <c r="W392" s="324"/>
      <c r="X392" s="324"/>
      <c r="Y392" s="324"/>
      <c r="Z392" s="324"/>
      <c r="AA392" s="324"/>
      <c r="AB392" s="252" t="s">
        <v>2732</v>
      </c>
      <c r="AC392" s="328"/>
      <c r="AD392" s="324"/>
      <c r="AE392" s="324"/>
      <c r="AF392" s="324"/>
      <c r="AG392" s="324"/>
      <c r="AH392" s="324"/>
      <c r="AI392" s="323"/>
      <c r="AJ392" s="252" t="s">
        <v>423</v>
      </c>
      <c r="AK392" s="324"/>
      <c r="AL392" s="324"/>
      <c r="AM392" s="252" t="s">
        <v>2733</v>
      </c>
      <c r="AN392" s="324"/>
      <c r="AO392" s="324"/>
      <c r="AP392" s="323"/>
      <c r="AQ392" s="323"/>
      <c r="AR392" s="323"/>
      <c r="AS392" s="323"/>
      <c r="AT392" s="252" t="s">
        <v>425</v>
      </c>
      <c r="AU392" s="321">
        <v>7416.0</v>
      </c>
      <c r="AV392" s="321">
        <v>8.0</v>
      </c>
      <c r="AW392" s="321">
        <v>2026.0</v>
      </c>
      <c r="AX392" s="252" t="s">
        <v>445</v>
      </c>
      <c r="AY392" s="252" t="s">
        <v>840</v>
      </c>
      <c r="AZ392" s="252" t="s">
        <v>426</v>
      </c>
    </row>
    <row r="393">
      <c r="A393" s="252" t="s">
        <v>2734</v>
      </c>
      <c r="B393" s="252" t="s">
        <v>2735</v>
      </c>
      <c r="C393" s="252" t="s">
        <v>410</v>
      </c>
      <c r="D393" s="252" t="s">
        <v>411</v>
      </c>
      <c r="E393" s="320">
        <v>45744.342361111114</v>
      </c>
      <c r="F393" s="321">
        <v>4980.0</v>
      </c>
      <c r="G393" s="252" t="s">
        <v>412</v>
      </c>
      <c r="H393" s="321">
        <v>4980.0</v>
      </c>
      <c r="I393" s="252" t="s">
        <v>412</v>
      </c>
      <c r="J393" s="252" t="s">
        <v>413</v>
      </c>
      <c r="K393" s="252" t="s">
        <v>414</v>
      </c>
      <c r="L393" s="252" t="s">
        <v>2736</v>
      </c>
      <c r="M393" s="252" t="s">
        <v>2736</v>
      </c>
      <c r="N393" s="252" t="s">
        <v>417</v>
      </c>
      <c r="O393" s="252" t="s">
        <v>418</v>
      </c>
      <c r="P393" s="252" t="s">
        <v>441</v>
      </c>
      <c r="Q393" s="252" t="s">
        <v>420</v>
      </c>
      <c r="R393" s="320">
        <v>45744.339583333334</v>
      </c>
      <c r="S393" s="323"/>
      <c r="T393" s="323"/>
      <c r="U393" s="252" t="s">
        <v>2737</v>
      </c>
      <c r="V393" s="324"/>
      <c r="W393" s="324"/>
      <c r="X393" s="324"/>
      <c r="Y393" s="324"/>
      <c r="Z393" s="324"/>
      <c r="AA393" s="324"/>
      <c r="AB393" s="252" t="s">
        <v>2738</v>
      </c>
      <c r="AC393" s="325">
        <v>9.091127586E9</v>
      </c>
      <c r="AD393" s="252" t="s">
        <v>2739</v>
      </c>
      <c r="AE393" s="321">
        <v>4980.0</v>
      </c>
      <c r="AF393" s="252" t="s">
        <v>412</v>
      </c>
      <c r="AG393" s="252" t="s">
        <v>605</v>
      </c>
      <c r="AH393" s="324"/>
      <c r="AI393" s="323"/>
      <c r="AJ393" s="252" t="s">
        <v>423</v>
      </c>
      <c r="AK393" s="329">
        <v>45775.0</v>
      </c>
      <c r="AL393" s="320">
        <v>45744.339583333334</v>
      </c>
      <c r="AM393" s="252" t="s">
        <v>2740</v>
      </c>
      <c r="AN393" s="324"/>
      <c r="AO393" s="323"/>
      <c r="AP393" s="323"/>
      <c r="AQ393" s="323"/>
      <c r="AR393" s="323"/>
      <c r="AS393" s="323"/>
      <c r="AT393" s="252" t="s">
        <v>425</v>
      </c>
      <c r="AU393" s="321">
        <v>3267.0</v>
      </c>
      <c r="AV393" s="321">
        <v>7.0</v>
      </c>
      <c r="AW393" s="321">
        <v>2025.0</v>
      </c>
      <c r="AX393" s="252" t="s">
        <v>495</v>
      </c>
      <c r="AY393" s="252" t="s">
        <v>472</v>
      </c>
      <c r="AZ393" s="252" t="s">
        <v>426</v>
      </c>
    </row>
    <row r="394">
      <c r="A394" s="252" t="s">
        <v>2741</v>
      </c>
      <c r="B394" s="252" t="s">
        <v>2742</v>
      </c>
      <c r="C394" s="252" t="s">
        <v>410</v>
      </c>
      <c r="D394" s="252" t="s">
        <v>411</v>
      </c>
      <c r="E394" s="320">
        <v>45744.34097222222</v>
      </c>
      <c r="F394" s="321">
        <v>4980.0</v>
      </c>
      <c r="G394" s="252" t="s">
        <v>412</v>
      </c>
      <c r="H394" s="321">
        <v>4980.0</v>
      </c>
      <c r="I394" s="252" t="s">
        <v>412</v>
      </c>
      <c r="J394" s="252" t="s">
        <v>413</v>
      </c>
      <c r="K394" s="252" t="s">
        <v>414</v>
      </c>
      <c r="L394" s="252" t="s">
        <v>2743</v>
      </c>
      <c r="M394" s="252" t="s">
        <v>2743</v>
      </c>
      <c r="N394" s="252" t="s">
        <v>417</v>
      </c>
      <c r="O394" s="252" t="s">
        <v>418</v>
      </c>
      <c r="P394" s="252" t="s">
        <v>441</v>
      </c>
      <c r="Q394" s="252" t="s">
        <v>420</v>
      </c>
      <c r="R394" s="320">
        <v>45744.33888888889</v>
      </c>
      <c r="S394" s="323"/>
      <c r="T394" s="323"/>
      <c r="U394" s="252" t="s">
        <v>2744</v>
      </c>
      <c r="V394" s="324"/>
      <c r="W394" s="324"/>
      <c r="X394" s="324"/>
      <c r="Y394" s="324"/>
      <c r="Z394" s="324"/>
      <c r="AA394" s="324"/>
      <c r="AB394" s="252" t="s">
        <v>2745</v>
      </c>
      <c r="AC394" s="321">
        <v>9.058562461E9</v>
      </c>
      <c r="AD394" s="252" t="s">
        <v>2746</v>
      </c>
      <c r="AE394" s="321">
        <v>4980.0</v>
      </c>
      <c r="AF394" s="252" t="s">
        <v>412</v>
      </c>
      <c r="AG394" s="252" t="s">
        <v>605</v>
      </c>
      <c r="AH394" s="324"/>
      <c r="AI394" s="323"/>
      <c r="AJ394" s="252" t="s">
        <v>423</v>
      </c>
      <c r="AK394" s="329">
        <v>45775.0</v>
      </c>
      <c r="AL394" s="320">
        <v>45744.33888888889</v>
      </c>
      <c r="AM394" s="252" t="s">
        <v>2747</v>
      </c>
      <c r="AN394" s="324"/>
      <c r="AO394" s="324"/>
      <c r="AP394" s="323"/>
      <c r="AQ394" s="323"/>
      <c r="AR394" s="323"/>
      <c r="AS394" s="323"/>
      <c r="AT394" s="252" t="s">
        <v>425</v>
      </c>
      <c r="AU394" s="321">
        <v>230.0</v>
      </c>
      <c r="AV394" s="321">
        <v>8.0</v>
      </c>
      <c r="AW394" s="321">
        <v>2029.0</v>
      </c>
      <c r="AX394" s="252" t="s">
        <v>435</v>
      </c>
      <c r="AY394" s="252" t="s">
        <v>694</v>
      </c>
      <c r="AZ394" s="252" t="s">
        <v>426</v>
      </c>
    </row>
    <row r="395">
      <c r="A395" s="252" t="s">
        <v>2748</v>
      </c>
      <c r="B395" s="252" t="s">
        <v>2749</v>
      </c>
      <c r="C395" s="252" t="s">
        <v>410</v>
      </c>
      <c r="D395" s="252" t="s">
        <v>411</v>
      </c>
      <c r="E395" s="320">
        <v>45744.33472222222</v>
      </c>
      <c r="F395" s="321">
        <v>21300.0</v>
      </c>
      <c r="G395" s="252" t="s">
        <v>412</v>
      </c>
      <c r="H395" s="321">
        <v>21300.0</v>
      </c>
      <c r="I395" s="252" t="s">
        <v>412</v>
      </c>
      <c r="J395" s="252" t="s">
        <v>413</v>
      </c>
      <c r="K395" s="252" t="s">
        <v>414</v>
      </c>
      <c r="L395" s="252" t="s">
        <v>2750</v>
      </c>
      <c r="M395" s="252" t="s">
        <v>2750</v>
      </c>
      <c r="N395" s="252" t="s">
        <v>417</v>
      </c>
      <c r="O395" s="252" t="s">
        <v>418</v>
      </c>
      <c r="P395" s="252" t="s">
        <v>441</v>
      </c>
      <c r="Q395" s="252" t="s">
        <v>420</v>
      </c>
      <c r="R395" s="320">
        <v>45744.333333333336</v>
      </c>
      <c r="S395" s="323"/>
      <c r="T395" s="323"/>
      <c r="U395" s="252" t="s">
        <v>2751</v>
      </c>
      <c r="V395" s="324"/>
      <c r="W395" s="324"/>
      <c r="X395" s="324"/>
      <c r="Y395" s="324"/>
      <c r="Z395" s="324"/>
      <c r="AA395" s="324"/>
      <c r="AB395" s="252" t="s">
        <v>2752</v>
      </c>
      <c r="AC395" s="328"/>
      <c r="AD395" s="252" t="s">
        <v>2753</v>
      </c>
      <c r="AE395" s="321">
        <v>340800.0</v>
      </c>
      <c r="AF395" s="252" t="s">
        <v>412</v>
      </c>
      <c r="AG395" s="252" t="s">
        <v>873</v>
      </c>
      <c r="AH395" s="321">
        <v>17.0</v>
      </c>
      <c r="AI395" s="323"/>
      <c r="AJ395" s="330" t="b">
        <v>1</v>
      </c>
      <c r="AK395" s="329">
        <v>45775.0</v>
      </c>
      <c r="AL395" s="320">
        <v>45744.333333333336</v>
      </c>
      <c r="AM395" s="252" t="s">
        <v>2754</v>
      </c>
      <c r="AN395" s="324"/>
      <c r="AO395" s="323"/>
      <c r="AP395" s="323"/>
      <c r="AQ395" s="323"/>
      <c r="AR395" s="323"/>
      <c r="AS395" s="323"/>
      <c r="AT395" s="252" t="s">
        <v>425</v>
      </c>
      <c r="AU395" s="321">
        <v>6208.0</v>
      </c>
      <c r="AV395" s="321">
        <v>1.0</v>
      </c>
      <c r="AW395" s="321">
        <v>2028.0</v>
      </c>
      <c r="AX395" s="252" t="s">
        <v>435</v>
      </c>
      <c r="AY395" s="252" t="s">
        <v>560</v>
      </c>
      <c r="AZ395" s="252" t="s">
        <v>426</v>
      </c>
    </row>
    <row r="396">
      <c r="A396" s="252" t="s">
        <v>2755</v>
      </c>
      <c r="B396" s="252" t="s">
        <v>2756</v>
      </c>
      <c r="C396" s="252" t="s">
        <v>410</v>
      </c>
      <c r="D396" s="252" t="s">
        <v>411</v>
      </c>
      <c r="E396" s="320">
        <v>45744.334027777775</v>
      </c>
      <c r="F396" s="321">
        <v>15180.0</v>
      </c>
      <c r="G396" s="252" t="s">
        <v>412</v>
      </c>
      <c r="H396" s="321">
        <v>15180.0</v>
      </c>
      <c r="I396" s="252" t="s">
        <v>412</v>
      </c>
      <c r="J396" s="252" t="s">
        <v>413</v>
      </c>
      <c r="K396" s="252" t="s">
        <v>414</v>
      </c>
      <c r="L396" s="252" t="s">
        <v>2757</v>
      </c>
      <c r="M396" s="252" t="s">
        <v>2757</v>
      </c>
      <c r="N396" s="252" t="s">
        <v>417</v>
      </c>
      <c r="O396" s="252" t="s">
        <v>418</v>
      </c>
      <c r="P396" s="252" t="s">
        <v>441</v>
      </c>
      <c r="Q396" s="252" t="s">
        <v>420</v>
      </c>
      <c r="R396" s="320">
        <v>45744.33263888889</v>
      </c>
      <c r="S396" s="323"/>
      <c r="T396" s="323"/>
      <c r="U396" s="252" t="s">
        <v>2758</v>
      </c>
      <c r="V396" s="324"/>
      <c r="W396" s="324"/>
      <c r="X396" s="324"/>
      <c r="Y396" s="324"/>
      <c r="Z396" s="324"/>
      <c r="AA396" s="324"/>
      <c r="AB396" s="252" t="s">
        <v>2759</v>
      </c>
      <c r="AC396" s="325">
        <v>9.86327641E8</v>
      </c>
      <c r="AD396" s="252" t="s">
        <v>2760</v>
      </c>
      <c r="AE396" s="321">
        <v>592020.0</v>
      </c>
      <c r="AF396" s="252" t="s">
        <v>412</v>
      </c>
      <c r="AG396" s="252" t="s">
        <v>873</v>
      </c>
      <c r="AH396" s="321">
        <v>39.0</v>
      </c>
      <c r="AI396" s="323"/>
      <c r="AJ396" s="252" t="s">
        <v>423</v>
      </c>
      <c r="AK396" s="329">
        <v>45775.0</v>
      </c>
      <c r="AL396" s="320">
        <v>45744.33263888889</v>
      </c>
      <c r="AM396" s="252" t="s">
        <v>2761</v>
      </c>
      <c r="AN396" s="324"/>
      <c r="AO396" s="324"/>
      <c r="AP396" s="323"/>
      <c r="AQ396" s="323"/>
      <c r="AR396" s="323"/>
      <c r="AS396" s="323"/>
      <c r="AT396" s="252" t="s">
        <v>534</v>
      </c>
      <c r="AU396" s="321">
        <v>8723.0</v>
      </c>
      <c r="AV396" s="321">
        <v>8.0</v>
      </c>
      <c r="AW396" s="321">
        <v>2031.0</v>
      </c>
      <c r="AX396" s="252" t="s">
        <v>445</v>
      </c>
      <c r="AY396" s="252" t="s">
        <v>472</v>
      </c>
      <c r="AZ396" s="252" t="s">
        <v>426</v>
      </c>
    </row>
    <row r="397">
      <c r="A397" s="252" t="s">
        <v>2762</v>
      </c>
      <c r="B397" s="252" t="s">
        <v>2763</v>
      </c>
      <c r="C397" s="252" t="s">
        <v>410</v>
      </c>
      <c r="D397" s="252" t="s">
        <v>411</v>
      </c>
      <c r="E397" s="320">
        <v>45744.330555555556</v>
      </c>
      <c r="F397" s="321">
        <v>21300.0</v>
      </c>
      <c r="G397" s="252" t="s">
        <v>412</v>
      </c>
      <c r="H397" s="321">
        <v>21300.0</v>
      </c>
      <c r="I397" s="252" t="s">
        <v>412</v>
      </c>
      <c r="J397" s="252" t="s">
        <v>413</v>
      </c>
      <c r="K397" s="252" t="s">
        <v>414</v>
      </c>
      <c r="L397" s="252" t="s">
        <v>2764</v>
      </c>
      <c r="M397" s="252" t="s">
        <v>2764</v>
      </c>
      <c r="N397" s="252" t="s">
        <v>417</v>
      </c>
      <c r="O397" s="252" t="s">
        <v>418</v>
      </c>
      <c r="P397" s="252" t="s">
        <v>441</v>
      </c>
      <c r="Q397" s="252" t="s">
        <v>420</v>
      </c>
      <c r="R397" s="320">
        <v>45744.32847222222</v>
      </c>
      <c r="S397" s="323"/>
      <c r="T397" s="323"/>
      <c r="U397" s="252" t="s">
        <v>2765</v>
      </c>
      <c r="V397" s="324"/>
      <c r="W397" s="324"/>
      <c r="X397" s="324"/>
      <c r="Y397" s="324"/>
      <c r="Z397" s="324"/>
      <c r="AA397" s="324"/>
      <c r="AB397" s="252" t="s">
        <v>2766</v>
      </c>
      <c r="AC397" s="325">
        <v>7.02285264E9</v>
      </c>
      <c r="AD397" s="252" t="s">
        <v>2767</v>
      </c>
      <c r="AE397" s="321">
        <v>745500.0</v>
      </c>
      <c r="AF397" s="252" t="s">
        <v>412</v>
      </c>
      <c r="AG397" s="252" t="s">
        <v>873</v>
      </c>
      <c r="AH397" s="321">
        <v>35.0</v>
      </c>
      <c r="AI397" s="323"/>
      <c r="AJ397" s="252" t="s">
        <v>423</v>
      </c>
      <c r="AK397" s="329">
        <v>45775.0</v>
      </c>
      <c r="AL397" s="320">
        <v>45744.32847222222</v>
      </c>
      <c r="AM397" s="252" t="s">
        <v>2768</v>
      </c>
      <c r="AN397" s="324"/>
      <c r="AO397" s="323"/>
      <c r="AP397" s="323"/>
      <c r="AQ397" s="323"/>
      <c r="AR397" s="323"/>
      <c r="AS397" s="323"/>
      <c r="AT397" s="252" t="s">
        <v>534</v>
      </c>
      <c r="AU397" s="321">
        <v>4302.0</v>
      </c>
      <c r="AV397" s="321">
        <v>4.0</v>
      </c>
      <c r="AW397" s="321">
        <v>2031.0</v>
      </c>
      <c r="AX397" s="252" t="s">
        <v>445</v>
      </c>
      <c r="AY397" s="252" t="s">
        <v>472</v>
      </c>
      <c r="AZ397" s="252" t="s">
        <v>426</v>
      </c>
    </row>
    <row r="398">
      <c r="A398" s="252" t="s">
        <v>2769</v>
      </c>
      <c r="B398" s="252" t="s">
        <v>2770</v>
      </c>
      <c r="C398" s="252" t="s">
        <v>410</v>
      </c>
      <c r="D398" s="252" t="s">
        <v>411</v>
      </c>
      <c r="E398" s="320">
        <v>45744.32847222222</v>
      </c>
      <c r="F398" s="321">
        <v>19580.0</v>
      </c>
      <c r="G398" s="252" t="s">
        <v>412</v>
      </c>
      <c r="H398" s="321">
        <v>19580.0</v>
      </c>
      <c r="I398" s="252" t="s">
        <v>412</v>
      </c>
      <c r="J398" s="252" t="s">
        <v>413</v>
      </c>
      <c r="K398" s="252" t="s">
        <v>414</v>
      </c>
      <c r="L398" s="252" t="s">
        <v>2771</v>
      </c>
      <c r="M398" s="252" t="s">
        <v>2771</v>
      </c>
      <c r="N398" s="252" t="s">
        <v>417</v>
      </c>
      <c r="O398" s="252" t="s">
        <v>418</v>
      </c>
      <c r="P398" s="252" t="s">
        <v>431</v>
      </c>
      <c r="Q398" s="252" t="s">
        <v>420</v>
      </c>
      <c r="R398" s="320">
        <v>45744.32638888889</v>
      </c>
      <c r="S398" s="323"/>
      <c r="T398" s="323"/>
      <c r="U398" s="252" t="s">
        <v>2772</v>
      </c>
      <c r="V398" s="324"/>
      <c r="W398" s="324"/>
      <c r="X398" s="324"/>
      <c r="Y398" s="324"/>
      <c r="Z398" s="324"/>
      <c r="AA398" s="324"/>
      <c r="AB398" s="252" t="s">
        <v>2773</v>
      </c>
      <c r="AC398" s="325">
        <v>9.095768058E9</v>
      </c>
      <c r="AD398" s="252" t="s">
        <v>2774</v>
      </c>
      <c r="AE398" s="321">
        <v>704880.0</v>
      </c>
      <c r="AF398" s="252" t="s">
        <v>412</v>
      </c>
      <c r="AG398" s="252" t="s">
        <v>873</v>
      </c>
      <c r="AH398" s="321">
        <v>36.0</v>
      </c>
      <c r="AI398" s="323"/>
      <c r="AJ398" s="252" t="s">
        <v>423</v>
      </c>
      <c r="AK398" s="329">
        <v>45775.0</v>
      </c>
      <c r="AL398" s="320">
        <v>45744.32638888889</v>
      </c>
      <c r="AM398" s="252" t="s">
        <v>2775</v>
      </c>
      <c r="AN398" s="324"/>
      <c r="AO398" s="323"/>
      <c r="AP398" s="323"/>
      <c r="AQ398" s="323"/>
      <c r="AR398" s="323"/>
      <c r="AS398" s="323"/>
      <c r="AT398" s="252" t="s">
        <v>425</v>
      </c>
      <c r="AU398" s="321">
        <v>1029.0</v>
      </c>
      <c r="AV398" s="321">
        <v>6.0</v>
      </c>
      <c r="AW398" s="321">
        <v>2025.0</v>
      </c>
      <c r="AX398" s="252" t="s">
        <v>435</v>
      </c>
      <c r="AY398" s="252" t="s">
        <v>496</v>
      </c>
      <c r="AZ398" s="252" t="s">
        <v>426</v>
      </c>
    </row>
    <row r="399">
      <c r="A399" s="252" t="s">
        <v>2776</v>
      </c>
      <c r="B399" s="252" t="s">
        <v>2777</v>
      </c>
      <c r="C399" s="252" t="s">
        <v>410</v>
      </c>
      <c r="D399" s="252" t="s">
        <v>411</v>
      </c>
      <c r="E399" s="320">
        <v>45744.32013888889</v>
      </c>
      <c r="F399" s="321">
        <v>19580.0</v>
      </c>
      <c r="G399" s="252" t="s">
        <v>412</v>
      </c>
      <c r="H399" s="321">
        <v>19580.0</v>
      </c>
      <c r="I399" s="252" t="s">
        <v>412</v>
      </c>
      <c r="J399" s="252" t="s">
        <v>413</v>
      </c>
      <c r="K399" s="252" t="s">
        <v>414</v>
      </c>
      <c r="L399" s="252" t="s">
        <v>2778</v>
      </c>
      <c r="M399" s="252" t="s">
        <v>2778</v>
      </c>
      <c r="N399" s="252" t="s">
        <v>417</v>
      </c>
      <c r="O399" s="252" t="s">
        <v>418</v>
      </c>
      <c r="P399" s="252" t="s">
        <v>441</v>
      </c>
      <c r="Q399" s="252" t="s">
        <v>420</v>
      </c>
      <c r="R399" s="320">
        <v>45744.31805555556</v>
      </c>
      <c r="S399" s="323"/>
      <c r="T399" s="323"/>
      <c r="U399" s="252" t="s">
        <v>2779</v>
      </c>
      <c r="V399" s="324"/>
      <c r="W399" s="324"/>
      <c r="X399" s="324"/>
      <c r="Y399" s="324"/>
      <c r="Z399" s="324"/>
      <c r="AA399" s="324"/>
      <c r="AB399" s="252" t="s">
        <v>2780</v>
      </c>
      <c r="AC399" s="325">
        <v>8.090771224E9</v>
      </c>
      <c r="AD399" s="252" t="s">
        <v>2781</v>
      </c>
      <c r="AE399" s="321">
        <v>606980.0</v>
      </c>
      <c r="AF399" s="252" t="s">
        <v>412</v>
      </c>
      <c r="AG399" s="252" t="s">
        <v>873</v>
      </c>
      <c r="AH399" s="321">
        <v>31.0</v>
      </c>
      <c r="AI399" s="323"/>
      <c r="AJ399" s="252" t="s">
        <v>423</v>
      </c>
      <c r="AK399" s="329">
        <v>45775.0</v>
      </c>
      <c r="AL399" s="320">
        <v>45744.31805555556</v>
      </c>
      <c r="AM399" s="252" t="s">
        <v>2782</v>
      </c>
      <c r="AN399" s="324"/>
      <c r="AO399" s="323"/>
      <c r="AP399" s="323"/>
      <c r="AQ399" s="323"/>
      <c r="AR399" s="323"/>
      <c r="AS399" s="323"/>
      <c r="AT399" s="252" t="s">
        <v>425</v>
      </c>
      <c r="AU399" s="321">
        <v>2451.0</v>
      </c>
      <c r="AV399" s="321">
        <v>12.0</v>
      </c>
      <c r="AW399" s="321">
        <v>2027.0</v>
      </c>
      <c r="AX399" s="252" t="s">
        <v>445</v>
      </c>
      <c r="AY399" s="252" t="s">
        <v>446</v>
      </c>
      <c r="AZ399" s="252" t="s">
        <v>426</v>
      </c>
    </row>
    <row r="400">
      <c r="A400" s="252" t="s">
        <v>2783</v>
      </c>
      <c r="B400" s="252" t="s">
        <v>2784</v>
      </c>
      <c r="C400" s="252" t="s">
        <v>410</v>
      </c>
      <c r="D400" s="252" t="s">
        <v>411</v>
      </c>
      <c r="E400" s="320">
        <v>45744.32013888889</v>
      </c>
      <c r="F400" s="321">
        <v>19580.0</v>
      </c>
      <c r="G400" s="252" t="s">
        <v>412</v>
      </c>
      <c r="H400" s="321">
        <v>19580.0</v>
      </c>
      <c r="I400" s="252" t="s">
        <v>412</v>
      </c>
      <c r="J400" s="252" t="s">
        <v>413</v>
      </c>
      <c r="K400" s="252" t="s">
        <v>414</v>
      </c>
      <c r="L400" s="252" t="s">
        <v>2785</v>
      </c>
      <c r="M400" s="252" t="s">
        <v>2785</v>
      </c>
      <c r="N400" s="252" t="s">
        <v>417</v>
      </c>
      <c r="O400" s="252" t="s">
        <v>418</v>
      </c>
      <c r="P400" s="252" t="s">
        <v>441</v>
      </c>
      <c r="Q400" s="252" t="s">
        <v>420</v>
      </c>
      <c r="R400" s="320">
        <v>45744.31805555556</v>
      </c>
      <c r="S400" s="323"/>
      <c r="T400" s="323"/>
      <c r="U400" s="252" t="s">
        <v>2786</v>
      </c>
      <c r="V400" s="324"/>
      <c r="W400" s="324"/>
      <c r="X400" s="324"/>
      <c r="Y400" s="324"/>
      <c r="Z400" s="324"/>
      <c r="AA400" s="324"/>
      <c r="AB400" s="252" t="s">
        <v>2787</v>
      </c>
      <c r="AC400" s="325">
        <v>8.019299915E9</v>
      </c>
      <c r="AD400" s="252" t="s">
        <v>2788</v>
      </c>
      <c r="AE400" s="321">
        <v>685300.0</v>
      </c>
      <c r="AF400" s="252" t="s">
        <v>412</v>
      </c>
      <c r="AG400" s="252" t="s">
        <v>873</v>
      </c>
      <c r="AH400" s="321">
        <v>35.0</v>
      </c>
      <c r="AI400" s="323"/>
      <c r="AJ400" s="252" t="s">
        <v>423</v>
      </c>
      <c r="AK400" s="329">
        <v>45775.0</v>
      </c>
      <c r="AL400" s="320">
        <v>45744.31805555556</v>
      </c>
      <c r="AM400" s="252" t="s">
        <v>2789</v>
      </c>
      <c r="AN400" s="324"/>
      <c r="AO400" s="323"/>
      <c r="AP400" s="323"/>
      <c r="AQ400" s="323"/>
      <c r="AR400" s="323"/>
      <c r="AS400" s="323"/>
      <c r="AT400" s="252" t="s">
        <v>534</v>
      </c>
      <c r="AU400" s="321">
        <v>4141.0</v>
      </c>
      <c r="AV400" s="321">
        <v>3.0</v>
      </c>
      <c r="AW400" s="321">
        <v>2029.0</v>
      </c>
      <c r="AX400" s="252" t="s">
        <v>568</v>
      </c>
      <c r="AY400" s="252" t="s">
        <v>569</v>
      </c>
      <c r="AZ400" s="252" t="s">
        <v>426</v>
      </c>
    </row>
    <row r="401">
      <c r="A401" s="252" t="s">
        <v>2790</v>
      </c>
      <c r="B401" s="252" t="s">
        <v>2791</v>
      </c>
      <c r="C401" s="252" t="s">
        <v>410</v>
      </c>
      <c r="D401" s="252" t="s">
        <v>411</v>
      </c>
      <c r="E401" s="320">
        <v>45744.32013888889</v>
      </c>
      <c r="F401" s="321">
        <v>14950.0</v>
      </c>
      <c r="G401" s="252" t="s">
        <v>412</v>
      </c>
      <c r="H401" s="321">
        <v>14950.0</v>
      </c>
      <c r="I401" s="252" t="s">
        <v>412</v>
      </c>
      <c r="J401" s="252" t="s">
        <v>413</v>
      </c>
      <c r="K401" s="252" t="s">
        <v>414</v>
      </c>
      <c r="L401" s="252" t="s">
        <v>2792</v>
      </c>
      <c r="M401" s="252" t="s">
        <v>2792</v>
      </c>
      <c r="N401" s="252" t="s">
        <v>417</v>
      </c>
      <c r="O401" s="252" t="s">
        <v>418</v>
      </c>
      <c r="P401" s="252" t="s">
        <v>441</v>
      </c>
      <c r="Q401" s="252" t="s">
        <v>420</v>
      </c>
      <c r="R401" s="320">
        <v>45744.31736111111</v>
      </c>
      <c r="S401" s="323"/>
      <c r="T401" s="323"/>
      <c r="U401" s="252" t="s">
        <v>2793</v>
      </c>
      <c r="V401" s="324"/>
      <c r="W401" s="324"/>
      <c r="X401" s="324"/>
      <c r="Y401" s="324"/>
      <c r="Z401" s="324"/>
      <c r="AA401" s="324"/>
      <c r="AB401" s="252" t="s">
        <v>2794</v>
      </c>
      <c r="AC401" s="325">
        <v>8.096533146E9</v>
      </c>
      <c r="AD401" s="252" t="s">
        <v>2795</v>
      </c>
      <c r="AE401" s="321">
        <v>358800.0</v>
      </c>
      <c r="AF401" s="252" t="s">
        <v>412</v>
      </c>
      <c r="AG401" s="252" t="s">
        <v>873</v>
      </c>
      <c r="AH401" s="321">
        <v>24.0</v>
      </c>
      <c r="AI401" s="323"/>
      <c r="AJ401" s="252" t="s">
        <v>423</v>
      </c>
      <c r="AK401" s="329">
        <v>45775.0</v>
      </c>
      <c r="AL401" s="320">
        <v>45744.31736111111</v>
      </c>
      <c r="AM401" s="252" t="s">
        <v>2796</v>
      </c>
      <c r="AN401" s="324"/>
      <c r="AO401" s="323"/>
      <c r="AP401" s="323"/>
      <c r="AQ401" s="323"/>
      <c r="AR401" s="323"/>
      <c r="AS401" s="323"/>
      <c r="AT401" s="252" t="s">
        <v>425</v>
      </c>
      <c r="AU401" s="321">
        <v>2204.0</v>
      </c>
      <c r="AV401" s="321">
        <v>6.0</v>
      </c>
      <c r="AW401" s="321">
        <v>2027.0</v>
      </c>
      <c r="AX401" s="252" t="s">
        <v>445</v>
      </c>
      <c r="AY401" s="252" t="s">
        <v>779</v>
      </c>
      <c r="AZ401" s="252" t="s">
        <v>426</v>
      </c>
    </row>
    <row r="402">
      <c r="A402" s="252" t="s">
        <v>2797</v>
      </c>
      <c r="B402" s="252" t="s">
        <v>2798</v>
      </c>
      <c r="C402" s="252" t="s">
        <v>410</v>
      </c>
      <c r="D402" s="252" t="s">
        <v>411</v>
      </c>
      <c r="E402" s="320">
        <v>45744.319444444445</v>
      </c>
      <c r="F402" s="321">
        <v>21300.0</v>
      </c>
      <c r="G402" s="252" t="s">
        <v>412</v>
      </c>
      <c r="H402" s="321">
        <v>21300.0</v>
      </c>
      <c r="I402" s="252" t="s">
        <v>412</v>
      </c>
      <c r="J402" s="252" t="s">
        <v>413</v>
      </c>
      <c r="K402" s="252" t="s">
        <v>414</v>
      </c>
      <c r="L402" s="252" t="s">
        <v>2799</v>
      </c>
      <c r="M402" s="252" t="s">
        <v>2799</v>
      </c>
      <c r="N402" s="252" t="s">
        <v>417</v>
      </c>
      <c r="O402" s="252" t="s">
        <v>418</v>
      </c>
      <c r="P402" s="252" t="s">
        <v>441</v>
      </c>
      <c r="Q402" s="252" t="s">
        <v>420</v>
      </c>
      <c r="R402" s="320">
        <v>45744.31805555556</v>
      </c>
      <c r="S402" s="323"/>
      <c r="T402" s="323"/>
      <c r="U402" s="252" t="s">
        <v>2800</v>
      </c>
      <c r="V402" s="324"/>
      <c r="W402" s="324"/>
      <c r="X402" s="324"/>
      <c r="Y402" s="324"/>
      <c r="Z402" s="324"/>
      <c r="AA402" s="324"/>
      <c r="AB402" s="252" t="s">
        <v>2801</v>
      </c>
      <c r="AC402" s="325">
        <v>8.027434059E9</v>
      </c>
      <c r="AD402" s="252" t="s">
        <v>2802</v>
      </c>
      <c r="AE402" s="321">
        <v>745500.0</v>
      </c>
      <c r="AF402" s="252" t="s">
        <v>412</v>
      </c>
      <c r="AG402" s="252" t="s">
        <v>873</v>
      </c>
      <c r="AH402" s="321">
        <v>35.0</v>
      </c>
      <c r="AI402" s="323"/>
      <c r="AJ402" s="252" t="s">
        <v>423</v>
      </c>
      <c r="AK402" s="329">
        <v>45775.0</v>
      </c>
      <c r="AL402" s="320">
        <v>45744.31805555556</v>
      </c>
      <c r="AM402" s="252" t="s">
        <v>2803</v>
      </c>
      <c r="AN402" s="324"/>
      <c r="AO402" s="323"/>
      <c r="AP402" s="323"/>
      <c r="AQ402" s="323"/>
      <c r="AR402" s="323"/>
      <c r="AS402" s="323"/>
      <c r="AT402" s="252" t="s">
        <v>425</v>
      </c>
      <c r="AU402" s="321">
        <v>9019.0</v>
      </c>
      <c r="AV402" s="321">
        <v>11.0</v>
      </c>
      <c r="AW402" s="321">
        <v>2028.0</v>
      </c>
      <c r="AX402" s="252" t="s">
        <v>435</v>
      </c>
      <c r="AY402" s="252" t="s">
        <v>560</v>
      </c>
      <c r="AZ402" s="252" t="s">
        <v>426</v>
      </c>
    </row>
    <row r="403">
      <c r="A403" s="252" t="s">
        <v>2804</v>
      </c>
      <c r="B403" s="252" t="s">
        <v>2805</v>
      </c>
      <c r="C403" s="252" t="s">
        <v>410</v>
      </c>
      <c r="D403" s="252" t="s">
        <v>411</v>
      </c>
      <c r="E403" s="320">
        <v>45744.319444444445</v>
      </c>
      <c r="F403" s="321">
        <v>21300.0</v>
      </c>
      <c r="G403" s="252" t="s">
        <v>412</v>
      </c>
      <c r="H403" s="321">
        <v>21300.0</v>
      </c>
      <c r="I403" s="252" t="s">
        <v>412</v>
      </c>
      <c r="J403" s="252" t="s">
        <v>413</v>
      </c>
      <c r="K403" s="252" t="s">
        <v>414</v>
      </c>
      <c r="L403" s="252" t="s">
        <v>2806</v>
      </c>
      <c r="M403" s="252" t="s">
        <v>2806</v>
      </c>
      <c r="N403" s="252" t="s">
        <v>417</v>
      </c>
      <c r="O403" s="252" t="s">
        <v>418</v>
      </c>
      <c r="P403" s="252" t="s">
        <v>431</v>
      </c>
      <c r="Q403" s="252" t="s">
        <v>420</v>
      </c>
      <c r="R403" s="320">
        <v>45744.31736111111</v>
      </c>
      <c r="S403" s="323"/>
      <c r="T403" s="323"/>
      <c r="U403" s="252" t="s">
        <v>2807</v>
      </c>
      <c r="V403" s="324"/>
      <c r="W403" s="324"/>
      <c r="X403" s="324"/>
      <c r="Y403" s="324"/>
      <c r="Z403" s="324"/>
      <c r="AA403" s="324"/>
      <c r="AB403" s="252" t="s">
        <v>2808</v>
      </c>
      <c r="AC403" s="321">
        <v>8.097448979E9</v>
      </c>
      <c r="AD403" s="252" t="s">
        <v>2809</v>
      </c>
      <c r="AE403" s="321">
        <v>724200.0</v>
      </c>
      <c r="AF403" s="252" t="s">
        <v>412</v>
      </c>
      <c r="AG403" s="252" t="s">
        <v>873</v>
      </c>
      <c r="AH403" s="321">
        <v>34.0</v>
      </c>
      <c r="AI403" s="323"/>
      <c r="AJ403" s="252" t="s">
        <v>423</v>
      </c>
      <c r="AK403" s="329">
        <v>45775.0</v>
      </c>
      <c r="AL403" s="320">
        <v>45744.31736111111</v>
      </c>
      <c r="AM403" s="252" t="s">
        <v>2810</v>
      </c>
      <c r="AN403" s="324"/>
      <c r="AO403" s="323"/>
      <c r="AP403" s="323"/>
      <c r="AQ403" s="323"/>
      <c r="AR403" s="323"/>
      <c r="AS403" s="323"/>
      <c r="AT403" s="252" t="s">
        <v>425</v>
      </c>
      <c r="AU403" s="321">
        <v>942.0</v>
      </c>
      <c r="AV403" s="321">
        <v>11.0</v>
      </c>
      <c r="AW403" s="321">
        <v>2025.0</v>
      </c>
      <c r="AX403" s="252" t="s">
        <v>2255</v>
      </c>
      <c r="AY403" s="252" t="s">
        <v>464</v>
      </c>
      <c r="AZ403" s="252" t="s">
        <v>426</v>
      </c>
    </row>
    <row r="404">
      <c r="A404" s="252" t="s">
        <v>2811</v>
      </c>
      <c r="B404" s="252" t="s">
        <v>2812</v>
      </c>
      <c r="C404" s="252" t="s">
        <v>2813</v>
      </c>
      <c r="D404" s="252" t="s">
        <v>411</v>
      </c>
      <c r="E404" s="320">
        <v>45744.31875</v>
      </c>
      <c r="F404" s="321">
        <v>9750.0</v>
      </c>
      <c r="G404" s="252" t="s">
        <v>412</v>
      </c>
      <c r="H404" s="321">
        <v>9750.0</v>
      </c>
      <c r="I404" s="252" t="s">
        <v>412</v>
      </c>
      <c r="J404" s="252" t="s">
        <v>413</v>
      </c>
      <c r="K404" s="252" t="s">
        <v>414</v>
      </c>
      <c r="L404" s="252" t="s">
        <v>2814</v>
      </c>
      <c r="M404" s="252" t="s">
        <v>2815</v>
      </c>
      <c r="N404" s="252" t="s">
        <v>417</v>
      </c>
      <c r="O404" s="252" t="s">
        <v>418</v>
      </c>
      <c r="P404" s="252" t="s">
        <v>441</v>
      </c>
      <c r="Q404" s="252" t="s">
        <v>420</v>
      </c>
      <c r="R404" s="320">
        <v>45744.316666666666</v>
      </c>
      <c r="S404" s="323"/>
      <c r="T404" s="323"/>
      <c r="U404" s="252" t="s">
        <v>2816</v>
      </c>
      <c r="V404" s="324"/>
      <c r="W404" s="324"/>
      <c r="X404" s="324"/>
      <c r="Y404" s="324"/>
      <c r="Z404" s="324"/>
      <c r="AA404" s="324"/>
      <c r="AB404" s="252" t="s">
        <v>2817</v>
      </c>
      <c r="AC404" s="328"/>
      <c r="AD404" s="252" t="s">
        <v>2818</v>
      </c>
      <c r="AE404" s="321">
        <v>351000.0</v>
      </c>
      <c r="AF404" s="252" t="s">
        <v>412</v>
      </c>
      <c r="AG404" s="252" t="s">
        <v>873</v>
      </c>
      <c r="AH404" s="321">
        <v>36.0</v>
      </c>
      <c r="AI404" s="323"/>
      <c r="AJ404" s="330" t="b">
        <v>0</v>
      </c>
      <c r="AK404" s="329">
        <v>45775.0</v>
      </c>
      <c r="AL404" s="320">
        <v>45744.316666666666</v>
      </c>
      <c r="AM404" s="252" t="s">
        <v>2819</v>
      </c>
      <c r="AN404" s="324"/>
      <c r="AO404" s="323"/>
      <c r="AP404" s="323"/>
      <c r="AQ404" s="323"/>
      <c r="AR404" s="323"/>
      <c r="AS404" s="323"/>
      <c r="AT404" s="252" t="s">
        <v>534</v>
      </c>
      <c r="AU404" s="321">
        <v>5915.0</v>
      </c>
      <c r="AV404" s="321">
        <v>12.0</v>
      </c>
      <c r="AW404" s="321">
        <v>2026.0</v>
      </c>
      <c r="AX404" s="252" t="s">
        <v>568</v>
      </c>
      <c r="AY404" s="252" t="s">
        <v>446</v>
      </c>
      <c r="AZ404" s="252" t="s">
        <v>426</v>
      </c>
    </row>
    <row r="405">
      <c r="A405" s="252" t="s">
        <v>2820</v>
      </c>
      <c r="B405" s="252" t="s">
        <v>2821</v>
      </c>
      <c r="C405" s="252" t="s">
        <v>410</v>
      </c>
      <c r="D405" s="252" t="s">
        <v>411</v>
      </c>
      <c r="E405" s="320">
        <v>45744.31875</v>
      </c>
      <c r="F405" s="321">
        <v>21850.0</v>
      </c>
      <c r="G405" s="252" t="s">
        <v>412</v>
      </c>
      <c r="H405" s="321">
        <v>21850.0</v>
      </c>
      <c r="I405" s="252" t="s">
        <v>412</v>
      </c>
      <c r="J405" s="252" t="s">
        <v>413</v>
      </c>
      <c r="K405" s="252" t="s">
        <v>414</v>
      </c>
      <c r="L405" s="252" t="s">
        <v>2822</v>
      </c>
      <c r="M405" s="252" t="s">
        <v>2822</v>
      </c>
      <c r="N405" s="252" t="s">
        <v>417</v>
      </c>
      <c r="O405" s="252" t="s">
        <v>418</v>
      </c>
      <c r="P405" s="252" t="s">
        <v>441</v>
      </c>
      <c r="Q405" s="252" t="s">
        <v>420</v>
      </c>
      <c r="R405" s="320">
        <v>45744.316666666666</v>
      </c>
      <c r="S405" s="323"/>
      <c r="T405" s="323"/>
      <c r="U405" s="252" t="s">
        <v>2823</v>
      </c>
      <c r="V405" s="324"/>
      <c r="W405" s="324"/>
      <c r="X405" s="324"/>
      <c r="Y405" s="324"/>
      <c r="Z405" s="324"/>
      <c r="AA405" s="324"/>
      <c r="AB405" s="252" t="s">
        <v>2824</v>
      </c>
      <c r="AC405" s="325">
        <v>7.022900977E9</v>
      </c>
      <c r="AD405" s="252" t="s">
        <v>2825</v>
      </c>
      <c r="AE405" s="321">
        <v>786600.0</v>
      </c>
      <c r="AF405" s="252" t="s">
        <v>412</v>
      </c>
      <c r="AG405" s="252" t="s">
        <v>873</v>
      </c>
      <c r="AH405" s="321">
        <v>36.0</v>
      </c>
      <c r="AI405" s="323"/>
      <c r="AJ405" s="252" t="s">
        <v>423</v>
      </c>
      <c r="AK405" s="329">
        <v>45775.0</v>
      </c>
      <c r="AL405" s="320">
        <v>45744.316666666666</v>
      </c>
      <c r="AM405" s="252" t="s">
        <v>2826</v>
      </c>
      <c r="AN405" s="324"/>
      <c r="AO405" s="323"/>
      <c r="AP405" s="323"/>
      <c r="AQ405" s="323"/>
      <c r="AR405" s="323"/>
      <c r="AS405" s="323"/>
      <c r="AT405" s="252" t="s">
        <v>425</v>
      </c>
      <c r="AU405" s="321">
        <v>3552.0</v>
      </c>
      <c r="AV405" s="321">
        <v>2.0</v>
      </c>
      <c r="AW405" s="321">
        <v>2029.0</v>
      </c>
      <c r="AX405" s="252" t="s">
        <v>435</v>
      </c>
      <c r="AY405" s="252" t="s">
        <v>560</v>
      </c>
      <c r="AZ405" s="252" t="s">
        <v>426</v>
      </c>
    </row>
    <row r="406">
      <c r="A406" s="252" t="s">
        <v>2827</v>
      </c>
      <c r="B406" s="252" t="s">
        <v>2828</v>
      </c>
      <c r="C406" s="252" t="s">
        <v>410</v>
      </c>
      <c r="D406" s="252" t="s">
        <v>411</v>
      </c>
      <c r="E406" s="320">
        <v>45744.31875</v>
      </c>
      <c r="F406" s="321">
        <v>29800.0</v>
      </c>
      <c r="G406" s="252" t="s">
        <v>412</v>
      </c>
      <c r="H406" s="321">
        <v>29800.0</v>
      </c>
      <c r="I406" s="252" t="s">
        <v>412</v>
      </c>
      <c r="J406" s="252" t="s">
        <v>413</v>
      </c>
      <c r="K406" s="252" t="s">
        <v>414</v>
      </c>
      <c r="L406" s="252" t="s">
        <v>2829</v>
      </c>
      <c r="M406" s="252" t="s">
        <v>2829</v>
      </c>
      <c r="N406" s="252" t="s">
        <v>417</v>
      </c>
      <c r="O406" s="252" t="s">
        <v>418</v>
      </c>
      <c r="P406" s="252" t="s">
        <v>441</v>
      </c>
      <c r="Q406" s="252" t="s">
        <v>420</v>
      </c>
      <c r="R406" s="320">
        <v>45744.31805555556</v>
      </c>
      <c r="S406" s="323"/>
      <c r="T406" s="323"/>
      <c r="U406" s="252" t="s">
        <v>2830</v>
      </c>
      <c r="V406" s="324"/>
      <c r="W406" s="324"/>
      <c r="X406" s="324"/>
      <c r="Y406" s="324"/>
      <c r="Z406" s="324"/>
      <c r="AA406" s="324"/>
      <c r="AB406" s="252" t="s">
        <v>2831</v>
      </c>
      <c r="AC406" s="325">
        <v>7.084850629E9</v>
      </c>
      <c r="AD406" s="252" t="s">
        <v>2832</v>
      </c>
      <c r="AE406" s="321">
        <v>625800.0</v>
      </c>
      <c r="AF406" s="252" t="s">
        <v>412</v>
      </c>
      <c r="AG406" s="252" t="s">
        <v>873</v>
      </c>
      <c r="AH406" s="321">
        <v>21.0</v>
      </c>
      <c r="AI406" s="323"/>
      <c r="AJ406" s="252" t="s">
        <v>423</v>
      </c>
      <c r="AK406" s="329">
        <v>45775.0</v>
      </c>
      <c r="AL406" s="320">
        <v>45744.31805555556</v>
      </c>
      <c r="AM406" s="252" t="s">
        <v>2833</v>
      </c>
      <c r="AN406" s="324"/>
      <c r="AO406" s="323"/>
      <c r="AP406" s="323"/>
      <c r="AQ406" s="323"/>
      <c r="AR406" s="323"/>
      <c r="AS406" s="323"/>
      <c r="AT406" s="252" t="s">
        <v>425</v>
      </c>
      <c r="AU406" s="321">
        <v>1082.0</v>
      </c>
      <c r="AV406" s="321">
        <v>5.0</v>
      </c>
      <c r="AW406" s="321">
        <v>2028.0</v>
      </c>
      <c r="AX406" s="252" t="s">
        <v>445</v>
      </c>
      <c r="AY406" s="252" t="s">
        <v>938</v>
      </c>
      <c r="AZ406" s="252" t="s">
        <v>426</v>
      </c>
    </row>
    <row r="407">
      <c r="A407" s="252" t="s">
        <v>2834</v>
      </c>
      <c r="B407" s="252" t="s">
        <v>2835</v>
      </c>
      <c r="C407" s="252" t="s">
        <v>410</v>
      </c>
      <c r="D407" s="252" t="s">
        <v>411</v>
      </c>
      <c r="E407" s="320">
        <v>45744.31875</v>
      </c>
      <c r="F407" s="321">
        <v>16280.0</v>
      </c>
      <c r="G407" s="252" t="s">
        <v>412</v>
      </c>
      <c r="H407" s="321">
        <v>16280.0</v>
      </c>
      <c r="I407" s="252" t="s">
        <v>412</v>
      </c>
      <c r="J407" s="252" t="s">
        <v>413</v>
      </c>
      <c r="K407" s="252" t="s">
        <v>414</v>
      </c>
      <c r="L407" s="252" t="s">
        <v>2836</v>
      </c>
      <c r="M407" s="252" t="s">
        <v>2836</v>
      </c>
      <c r="N407" s="252" t="s">
        <v>417</v>
      </c>
      <c r="O407" s="252" t="s">
        <v>418</v>
      </c>
      <c r="P407" s="252" t="s">
        <v>441</v>
      </c>
      <c r="Q407" s="252" t="s">
        <v>420</v>
      </c>
      <c r="R407" s="320">
        <v>45744.31805555556</v>
      </c>
      <c r="S407" s="323"/>
      <c r="T407" s="323"/>
      <c r="U407" s="252" t="s">
        <v>2837</v>
      </c>
      <c r="V407" s="324"/>
      <c r="W407" s="324"/>
      <c r="X407" s="324"/>
      <c r="Y407" s="324"/>
      <c r="Z407" s="324"/>
      <c r="AA407" s="324"/>
      <c r="AB407" s="252" t="s">
        <v>2838</v>
      </c>
      <c r="AC407" s="325">
        <v>8.08869328E9</v>
      </c>
      <c r="AD407" s="252" t="s">
        <v>2839</v>
      </c>
      <c r="AE407" s="321">
        <v>602360.0</v>
      </c>
      <c r="AF407" s="252" t="s">
        <v>412</v>
      </c>
      <c r="AG407" s="252" t="s">
        <v>873</v>
      </c>
      <c r="AH407" s="321">
        <v>37.0</v>
      </c>
      <c r="AI407" s="323"/>
      <c r="AJ407" s="252" t="s">
        <v>423</v>
      </c>
      <c r="AK407" s="329">
        <v>45775.0</v>
      </c>
      <c r="AL407" s="320">
        <v>45744.31805555556</v>
      </c>
      <c r="AM407" s="252" t="s">
        <v>2840</v>
      </c>
      <c r="AN407" s="324"/>
      <c r="AO407" s="323"/>
      <c r="AP407" s="323"/>
      <c r="AQ407" s="323"/>
      <c r="AR407" s="323"/>
      <c r="AS407" s="323"/>
      <c r="AT407" s="252" t="s">
        <v>534</v>
      </c>
      <c r="AU407" s="321">
        <v>3561.0</v>
      </c>
      <c r="AV407" s="321">
        <v>10.0</v>
      </c>
      <c r="AW407" s="321">
        <v>2027.0</v>
      </c>
      <c r="AX407" s="252" t="s">
        <v>445</v>
      </c>
      <c r="AY407" s="252" t="s">
        <v>472</v>
      </c>
      <c r="AZ407" s="252" t="s">
        <v>426</v>
      </c>
    </row>
    <row r="408">
      <c r="A408" s="252" t="s">
        <v>2841</v>
      </c>
      <c r="B408" s="252" t="s">
        <v>2842</v>
      </c>
      <c r="C408" s="252" t="s">
        <v>410</v>
      </c>
      <c r="D408" s="252" t="s">
        <v>411</v>
      </c>
      <c r="E408" s="320">
        <v>45744.31875</v>
      </c>
      <c r="F408" s="321">
        <v>16280.0</v>
      </c>
      <c r="G408" s="252" t="s">
        <v>412</v>
      </c>
      <c r="H408" s="321">
        <v>16280.0</v>
      </c>
      <c r="I408" s="252" t="s">
        <v>412</v>
      </c>
      <c r="J408" s="252" t="s">
        <v>413</v>
      </c>
      <c r="K408" s="252" t="s">
        <v>414</v>
      </c>
      <c r="L408" s="252" t="s">
        <v>2843</v>
      </c>
      <c r="M408" s="252" t="s">
        <v>2843</v>
      </c>
      <c r="N408" s="252" t="s">
        <v>417</v>
      </c>
      <c r="O408" s="252" t="s">
        <v>418</v>
      </c>
      <c r="P408" s="252" t="s">
        <v>419</v>
      </c>
      <c r="Q408" s="252" t="s">
        <v>420</v>
      </c>
      <c r="R408" s="320">
        <v>45744.31875</v>
      </c>
      <c r="S408" s="323"/>
      <c r="T408" s="323"/>
      <c r="U408" s="252" t="s">
        <v>2844</v>
      </c>
      <c r="V408" s="324"/>
      <c r="W408" s="324"/>
      <c r="X408" s="324"/>
      <c r="Y408" s="324"/>
      <c r="Z408" s="324"/>
      <c r="AA408" s="324"/>
      <c r="AB408" s="252" t="s">
        <v>2845</v>
      </c>
      <c r="AC408" s="325">
        <v>9.038744048E9</v>
      </c>
      <c r="AD408" s="252" t="s">
        <v>2846</v>
      </c>
      <c r="AE408" s="321">
        <v>618640.0</v>
      </c>
      <c r="AF408" s="252" t="s">
        <v>412</v>
      </c>
      <c r="AG408" s="252" t="s">
        <v>873</v>
      </c>
      <c r="AH408" s="321">
        <v>38.0</v>
      </c>
      <c r="AI408" s="323"/>
      <c r="AJ408" s="252" t="s">
        <v>423</v>
      </c>
      <c r="AK408" s="329">
        <v>45775.0</v>
      </c>
      <c r="AL408" s="320">
        <v>45744.31875</v>
      </c>
      <c r="AM408" s="252" t="s">
        <v>2847</v>
      </c>
      <c r="AN408" s="324"/>
      <c r="AO408" s="323"/>
      <c r="AP408" s="323"/>
      <c r="AQ408" s="323"/>
      <c r="AR408" s="323"/>
      <c r="AS408" s="323"/>
      <c r="AT408" s="252" t="s">
        <v>425</v>
      </c>
      <c r="AU408" s="321">
        <v>3403.0</v>
      </c>
      <c r="AV408" s="321">
        <v>4.0</v>
      </c>
      <c r="AW408" s="321">
        <v>2027.0</v>
      </c>
      <c r="AX408" s="324"/>
      <c r="AY408" s="252" t="s">
        <v>2848</v>
      </c>
      <c r="AZ408" s="252" t="s">
        <v>426</v>
      </c>
    </row>
    <row r="409">
      <c r="A409" s="252" t="s">
        <v>2849</v>
      </c>
      <c r="B409" s="252" t="s">
        <v>2850</v>
      </c>
      <c r="C409" s="252" t="s">
        <v>410</v>
      </c>
      <c r="D409" s="252" t="s">
        <v>411</v>
      </c>
      <c r="E409" s="320">
        <v>45744.31875</v>
      </c>
      <c r="F409" s="321">
        <v>19580.0</v>
      </c>
      <c r="G409" s="252" t="s">
        <v>412</v>
      </c>
      <c r="H409" s="321">
        <v>19580.0</v>
      </c>
      <c r="I409" s="252" t="s">
        <v>412</v>
      </c>
      <c r="J409" s="252" t="s">
        <v>413</v>
      </c>
      <c r="K409" s="252" t="s">
        <v>414</v>
      </c>
      <c r="L409" s="252" t="s">
        <v>2851</v>
      </c>
      <c r="M409" s="252" t="s">
        <v>2851</v>
      </c>
      <c r="N409" s="252" t="s">
        <v>417</v>
      </c>
      <c r="O409" s="252" t="s">
        <v>418</v>
      </c>
      <c r="P409" s="252" t="s">
        <v>441</v>
      </c>
      <c r="Q409" s="252" t="s">
        <v>420</v>
      </c>
      <c r="R409" s="320">
        <v>45744.316666666666</v>
      </c>
      <c r="S409" s="323"/>
      <c r="T409" s="323"/>
      <c r="U409" s="252" t="s">
        <v>2852</v>
      </c>
      <c r="V409" s="324"/>
      <c r="W409" s="324"/>
      <c r="X409" s="324"/>
      <c r="Y409" s="324"/>
      <c r="Z409" s="324"/>
      <c r="AA409" s="324"/>
      <c r="AB409" s="252" t="s">
        <v>2853</v>
      </c>
      <c r="AC409" s="325">
        <v>9.0470831E9</v>
      </c>
      <c r="AD409" s="252" t="s">
        <v>2854</v>
      </c>
      <c r="AE409" s="321">
        <v>19580.0</v>
      </c>
      <c r="AF409" s="252" t="s">
        <v>412</v>
      </c>
      <c r="AG409" s="252" t="s">
        <v>605</v>
      </c>
      <c r="AH409" s="324"/>
      <c r="AI409" s="323"/>
      <c r="AJ409" s="330" t="b">
        <v>0</v>
      </c>
      <c r="AK409" s="329">
        <v>45775.0</v>
      </c>
      <c r="AL409" s="320">
        <v>45744.316666666666</v>
      </c>
      <c r="AM409" s="252" t="s">
        <v>2855</v>
      </c>
      <c r="AN409" s="324"/>
      <c r="AO409" s="323"/>
      <c r="AP409" s="323"/>
      <c r="AQ409" s="323"/>
      <c r="AR409" s="323"/>
      <c r="AS409" s="323"/>
      <c r="AT409" s="252" t="s">
        <v>425</v>
      </c>
      <c r="AU409" s="321">
        <v>4844.0</v>
      </c>
      <c r="AV409" s="321">
        <v>2.0</v>
      </c>
      <c r="AW409" s="321">
        <v>2029.0</v>
      </c>
      <c r="AX409" s="252" t="s">
        <v>445</v>
      </c>
      <c r="AY409" s="252" t="s">
        <v>560</v>
      </c>
      <c r="AZ409" s="252" t="s">
        <v>426</v>
      </c>
    </row>
    <row r="410">
      <c r="A410" s="252" t="s">
        <v>2856</v>
      </c>
      <c r="B410" s="252" t="s">
        <v>2857</v>
      </c>
      <c r="C410" s="252" t="s">
        <v>410</v>
      </c>
      <c r="D410" s="252" t="s">
        <v>411</v>
      </c>
      <c r="E410" s="320">
        <v>45744.31875</v>
      </c>
      <c r="F410" s="321">
        <v>16280.0</v>
      </c>
      <c r="G410" s="252" t="s">
        <v>412</v>
      </c>
      <c r="H410" s="321">
        <v>16280.0</v>
      </c>
      <c r="I410" s="252" t="s">
        <v>412</v>
      </c>
      <c r="J410" s="252" t="s">
        <v>413</v>
      </c>
      <c r="K410" s="252" t="s">
        <v>414</v>
      </c>
      <c r="L410" s="252" t="s">
        <v>2858</v>
      </c>
      <c r="M410" s="252" t="s">
        <v>2858</v>
      </c>
      <c r="N410" s="252" t="s">
        <v>417</v>
      </c>
      <c r="O410" s="252" t="s">
        <v>418</v>
      </c>
      <c r="P410" s="252" t="s">
        <v>441</v>
      </c>
      <c r="Q410" s="252" t="s">
        <v>420</v>
      </c>
      <c r="R410" s="320">
        <v>45744.316666666666</v>
      </c>
      <c r="S410" s="323"/>
      <c r="T410" s="323"/>
      <c r="U410" s="252" t="s">
        <v>2859</v>
      </c>
      <c r="V410" s="324"/>
      <c r="W410" s="324"/>
      <c r="X410" s="324"/>
      <c r="Y410" s="324"/>
      <c r="Z410" s="324"/>
      <c r="AA410" s="324"/>
      <c r="AB410" s="252" t="s">
        <v>2860</v>
      </c>
      <c r="AC410" s="321">
        <v>8.036482363E9</v>
      </c>
      <c r="AD410" s="252" t="s">
        <v>2861</v>
      </c>
      <c r="AE410" s="321">
        <v>716320.0</v>
      </c>
      <c r="AF410" s="252" t="s">
        <v>412</v>
      </c>
      <c r="AG410" s="252" t="s">
        <v>873</v>
      </c>
      <c r="AH410" s="321">
        <v>44.0</v>
      </c>
      <c r="AI410" s="323"/>
      <c r="AJ410" s="252" t="s">
        <v>423</v>
      </c>
      <c r="AK410" s="329">
        <v>45775.0</v>
      </c>
      <c r="AL410" s="320">
        <v>45744.316666666666</v>
      </c>
      <c r="AM410" s="252" t="s">
        <v>2862</v>
      </c>
      <c r="AN410" s="324"/>
      <c r="AO410" s="323"/>
      <c r="AP410" s="323"/>
      <c r="AQ410" s="323"/>
      <c r="AR410" s="323"/>
      <c r="AS410" s="323"/>
      <c r="AT410" s="252" t="s">
        <v>534</v>
      </c>
      <c r="AU410" s="321">
        <v>9965.0</v>
      </c>
      <c r="AV410" s="321">
        <v>3.0</v>
      </c>
      <c r="AW410" s="321">
        <v>2027.0</v>
      </c>
      <c r="AX410" s="252" t="s">
        <v>435</v>
      </c>
      <c r="AY410" s="252" t="s">
        <v>875</v>
      </c>
      <c r="AZ410" s="252" t="s">
        <v>426</v>
      </c>
    </row>
    <row r="411">
      <c r="A411" s="252" t="s">
        <v>2863</v>
      </c>
      <c r="B411" s="252" t="s">
        <v>2864</v>
      </c>
      <c r="C411" s="252" t="s">
        <v>2813</v>
      </c>
      <c r="D411" s="252" t="s">
        <v>411</v>
      </c>
      <c r="E411" s="320">
        <v>45744.31875</v>
      </c>
      <c r="F411" s="321">
        <v>21300.0</v>
      </c>
      <c r="G411" s="252" t="s">
        <v>412</v>
      </c>
      <c r="H411" s="321">
        <v>21300.0</v>
      </c>
      <c r="I411" s="252" t="s">
        <v>412</v>
      </c>
      <c r="J411" s="252" t="s">
        <v>413</v>
      </c>
      <c r="K411" s="252" t="s">
        <v>414</v>
      </c>
      <c r="L411" s="252" t="s">
        <v>2865</v>
      </c>
      <c r="M411" s="252" t="s">
        <v>2866</v>
      </c>
      <c r="N411" s="252" t="s">
        <v>417</v>
      </c>
      <c r="O411" s="252" t="s">
        <v>418</v>
      </c>
      <c r="P411" s="252" t="s">
        <v>441</v>
      </c>
      <c r="Q411" s="252" t="s">
        <v>420</v>
      </c>
      <c r="R411" s="320">
        <v>45744.316666666666</v>
      </c>
      <c r="S411" s="323"/>
      <c r="T411" s="323"/>
      <c r="U411" s="252" t="s">
        <v>2867</v>
      </c>
      <c r="V411" s="324"/>
      <c r="W411" s="324"/>
      <c r="X411" s="324"/>
      <c r="Y411" s="324"/>
      <c r="Z411" s="324"/>
      <c r="AA411" s="324"/>
      <c r="AB411" s="252" t="s">
        <v>2868</v>
      </c>
      <c r="AC411" s="328"/>
      <c r="AD411" s="252" t="s">
        <v>2869</v>
      </c>
      <c r="AE411" s="321">
        <v>639000.0</v>
      </c>
      <c r="AF411" s="252" t="s">
        <v>412</v>
      </c>
      <c r="AG411" s="252" t="s">
        <v>873</v>
      </c>
      <c r="AH411" s="321">
        <v>30.0</v>
      </c>
      <c r="AI411" s="323"/>
      <c r="AJ411" s="330" t="b">
        <v>0</v>
      </c>
      <c r="AK411" s="329">
        <v>45775.0</v>
      </c>
      <c r="AL411" s="320">
        <v>45744.316666666666</v>
      </c>
      <c r="AM411" s="252" t="s">
        <v>2870</v>
      </c>
      <c r="AN411" s="324"/>
      <c r="AO411" s="323"/>
      <c r="AP411" s="323"/>
      <c r="AQ411" s="323"/>
      <c r="AR411" s="323"/>
      <c r="AS411" s="323"/>
      <c r="AT411" s="252" t="s">
        <v>425</v>
      </c>
      <c r="AU411" s="321">
        <v>4106.0</v>
      </c>
      <c r="AV411" s="321">
        <v>10.0</v>
      </c>
      <c r="AW411" s="321">
        <v>2025.0</v>
      </c>
      <c r="AX411" s="252" t="s">
        <v>445</v>
      </c>
      <c r="AY411" s="252" t="s">
        <v>560</v>
      </c>
      <c r="AZ411" s="252" t="s">
        <v>426</v>
      </c>
    </row>
    <row r="412">
      <c r="A412" s="252" t="s">
        <v>2871</v>
      </c>
      <c r="B412" s="252" t="s">
        <v>2872</v>
      </c>
      <c r="C412" s="252" t="s">
        <v>410</v>
      </c>
      <c r="D412" s="252" t="s">
        <v>411</v>
      </c>
      <c r="E412" s="320">
        <v>45744.31875</v>
      </c>
      <c r="F412" s="321">
        <v>21300.0</v>
      </c>
      <c r="G412" s="252" t="s">
        <v>412</v>
      </c>
      <c r="H412" s="321">
        <v>21300.0</v>
      </c>
      <c r="I412" s="252" t="s">
        <v>412</v>
      </c>
      <c r="J412" s="252" t="s">
        <v>413</v>
      </c>
      <c r="K412" s="252" t="s">
        <v>414</v>
      </c>
      <c r="L412" s="252" t="s">
        <v>2873</v>
      </c>
      <c r="M412" s="252" t="s">
        <v>2873</v>
      </c>
      <c r="N412" s="252" t="s">
        <v>417</v>
      </c>
      <c r="O412" s="252" t="s">
        <v>418</v>
      </c>
      <c r="P412" s="252" t="s">
        <v>441</v>
      </c>
      <c r="Q412" s="252" t="s">
        <v>420</v>
      </c>
      <c r="R412" s="320">
        <v>45744.31597222222</v>
      </c>
      <c r="S412" s="323"/>
      <c r="T412" s="323"/>
      <c r="U412" s="252" t="s">
        <v>2874</v>
      </c>
      <c r="V412" s="324"/>
      <c r="W412" s="324"/>
      <c r="X412" s="324"/>
      <c r="Y412" s="324"/>
      <c r="Z412" s="324"/>
      <c r="AA412" s="324"/>
      <c r="AB412" s="252" t="s">
        <v>2875</v>
      </c>
      <c r="AC412" s="325">
        <v>8.048649934E9</v>
      </c>
      <c r="AD412" s="252" t="s">
        <v>2876</v>
      </c>
      <c r="AE412" s="321">
        <v>702900.0</v>
      </c>
      <c r="AF412" s="252" t="s">
        <v>412</v>
      </c>
      <c r="AG412" s="252" t="s">
        <v>873</v>
      </c>
      <c r="AH412" s="321">
        <v>33.0</v>
      </c>
      <c r="AI412" s="323"/>
      <c r="AJ412" s="252" t="s">
        <v>423</v>
      </c>
      <c r="AK412" s="329">
        <v>45775.0</v>
      </c>
      <c r="AL412" s="320">
        <v>45744.31597222222</v>
      </c>
      <c r="AM412" s="252" t="s">
        <v>1824</v>
      </c>
      <c r="AN412" s="324"/>
      <c r="AO412" s="323"/>
      <c r="AP412" s="323"/>
      <c r="AQ412" s="323"/>
      <c r="AR412" s="323"/>
      <c r="AS412" s="323"/>
      <c r="AT412" s="252" t="s">
        <v>425</v>
      </c>
      <c r="AU412" s="321">
        <v>37.0</v>
      </c>
      <c r="AV412" s="321">
        <v>12.0</v>
      </c>
      <c r="AW412" s="321">
        <v>2025.0</v>
      </c>
      <c r="AX412" s="252" t="s">
        <v>445</v>
      </c>
      <c r="AY412" s="252" t="s">
        <v>560</v>
      </c>
      <c r="AZ412" s="252" t="s">
        <v>426</v>
      </c>
    </row>
    <row r="413">
      <c r="A413" s="252" t="s">
        <v>2877</v>
      </c>
      <c r="B413" s="252" t="s">
        <v>2878</v>
      </c>
      <c r="C413" s="252" t="s">
        <v>410</v>
      </c>
      <c r="D413" s="252" t="s">
        <v>411</v>
      </c>
      <c r="E413" s="320">
        <v>45744.31875</v>
      </c>
      <c r="F413" s="321">
        <v>15180.0</v>
      </c>
      <c r="G413" s="252" t="s">
        <v>412</v>
      </c>
      <c r="H413" s="321">
        <v>15180.0</v>
      </c>
      <c r="I413" s="252" t="s">
        <v>412</v>
      </c>
      <c r="J413" s="252" t="s">
        <v>413</v>
      </c>
      <c r="K413" s="252" t="s">
        <v>414</v>
      </c>
      <c r="L413" s="252" t="s">
        <v>2879</v>
      </c>
      <c r="M413" s="252" t="s">
        <v>2879</v>
      </c>
      <c r="N413" s="252" t="s">
        <v>417</v>
      </c>
      <c r="O413" s="252" t="s">
        <v>418</v>
      </c>
      <c r="P413" s="252" t="s">
        <v>431</v>
      </c>
      <c r="Q413" s="252" t="s">
        <v>420</v>
      </c>
      <c r="R413" s="320">
        <v>45744.31597222222</v>
      </c>
      <c r="S413" s="323"/>
      <c r="T413" s="323"/>
      <c r="U413" s="252" t="s">
        <v>2880</v>
      </c>
      <c r="V413" s="324"/>
      <c r="W413" s="324"/>
      <c r="X413" s="324"/>
      <c r="Y413" s="324"/>
      <c r="Z413" s="324"/>
      <c r="AA413" s="324"/>
      <c r="AB413" s="252" t="s">
        <v>2881</v>
      </c>
      <c r="AC413" s="325">
        <v>9.023792098E9</v>
      </c>
      <c r="AD413" s="252" t="s">
        <v>2882</v>
      </c>
      <c r="AE413" s="321">
        <v>561660.0</v>
      </c>
      <c r="AF413" s="252" t="s">
        <v>412</v>
      </c>
      <c r="AG413" s="252" t="s">
        <v>873</v>
      </c>
      <c r="AH413" s="321">
        <v>37.0</v>
      </c>
      <c r="AI413" s="323"/>
      <c r="AJ413" s="252" t="s">
        <v>423</v>
      </c>
      <c r="AK413" s="329">
        <v>45775.0</v>
      </c>
      <c r="AL413" s="320">
        <v>45744.31597222222</v>
      </c>
      <c r="AM413" s="252" t="s">
        <v>2883</v>
      </c>
      <c r="AN413" s="324"/>
      <c r="AO413" s="323"/>
      <c r="AP413" s="323"/>
      <c r="AQ413" s="323"/>
      <c r="AR413" s="323"/>
      <c r="AS413" s="323"/>
      <c r="AT413" s="252" t="s">
        <v>425</v>
      </c>
      <c r="AU413" s="321">
        <v>152.0</v>
      </c>
      <c r="AV413" s="321">
        <v>9.0</v>
      </c>
      <c r="AW413" s="321">
        <v>2028.0</v>
      </c>
      <c r="AX413" s="252" t="s">
        <v>435</v>
      </c>
      <c r="AY413" s="252" t="s">
        <v>436</v>
      </c>
      <c r="AZ413" s="252" t="s">
        <v>426</v>
      </c>
    </row>
    <row r="414">
      <c r="A414" s="252" t="s">
        <v>2884</v>
      </c>
      <c r="B414" s="252" t="s">
        <v>2885</v>
      </c>
      <c r="C414" s="252" t="s">
        <v>410</v>
      </c>
      <c r="D414" s="252" t="s">
        <v>411</v>
      </c>
      <c r="E414" s="320">
        <v>45744.31875</v>
      </c>
      <c r="F414" s="321">
        <v>24975.0</v>
      </c>
      <c r="G414" s="252" t="s">
        <v>412</v>
      </c>
      <c r="H414" s="321">
        <v>24975.0</v>
      </c>
      <c r="I414" s="252" t="s">
        <v>412</v>
      </c>
      <c r="J414" s="252" t="s">
        <v>413</v>
      </c>
      <c r="K414" s="252" t="s">
        <v>414</v>
      </c>
      <c r="L414" s="252" t="s">
        <v>2886</v>
      </c>
      <c r="M414" s="252" t="s">
        <v>2886</v>
      </c>
      <c r="N414" s="252" t="s">
        <v>417</v>
      </c>
      <c r="O414" s="252" t="s">
        <v>418</v>
      </c>
      <c r="P414" s="252" t="s">
        <v>431</v>
      </c>
      <c r="Q414" s="252" t="s">
        <v>420</v>
      </c>
      <c r="R414" s="320">
        <v>45744.31736111111</v>
      </c>
      <c r="S414" s="323"/>
      <c r="T414" s="323"/>
      <c r="U414" s="252" t="s">
        <v>2887</v>
      </c>
      <c r="V414" s="324"/>
      <c r="W414" s="324"/>
      <c r="X414" s="324"/>
      <c r="Y414" s="324"/>
      <c r="Z414" s="324"/>
      <c r="AA414" s="324"/>
      <c r="AB414" s="252" t="s">
        <v>2888</v>
      </c>
      <c r="AC414" s="325">
        <v>9.084505381E9</v>
      </c>
      <c r="AD414" s="252" t="s">
        <v>2889</v>
      </c>
      <c r="AE414" s="321">
        <v>699400.0</v>
      </c>
      <c r="AF414" s="252" t="s">
        <v>412</v>
      </c>
      <c r="AG414" s="252" t="s">
        <v>873</v>
      </c>
      <c r="AH414" s="321">
        <v>24.0</v>
      </c>
      <c r="AI414" s="323"/>
      <c r="AJ414" s="252" t="s">
        <v>423</v>
      </c>
      <c r="AK414" s="329">
        <v>45775.0</v>
      </c>
      <c r="AL414" s="320">
        <v>45744.31736111111</v>
      </c>
      <c r="AM414" s="252" t="s">
        <v>2890</v>
      </c>
      <c r="AN414" s="324"/>
      <c r="AO414" s="323"/>
      <c r="AP414" s="323"/>
      <c r="AQ414" s="323"/>
      <c r="AR414" s="323"/>
      <c r="AS414" s="323"/>
      <c r="AT414" s="252" t="s">
        <v>425</v>
      </c>
      <c r="AU414" s="321">
        <v>1781.0</v>
      </c>
      <c r="AV414" s="321">
        <v>5.0</v>
      </c>
      <c r="AW414" s="321">
        <v>2025.0</v>
      </c>
      <c r="AX414" s="252" t="s">
        <v>953</v>
      </c>
      <c r="AY414" s="252" t="s">
        <v>464</v>
      </c>
      <c r="AZ414" s="252" t="s">
        <v>426</v>
      </c>
    </row>
    <row r="415">
      <c r="A415" s="252" t="s">
        <v>2891</v>
      </c>
      <c r="B415" s="252" t="s">
        <v>2892</v>
      </c>
      <c r="C415" s="252" t="s">
        <v>410</v>
      </c>
      <c r="D415" s="252" t="s">
        <v>411</v>
      </c>
      <c r="E415" s="320">
        <v>45744.31805555556</v>
      </c>
      <c r="F415" s="321">
        <v>24975.0</v>
      </c>
      <c r="G415" s="252" t="s">
        <v>412</v>
      </c>
      <c r="H415" s="321">
        <v>24975.0</v>
      </c>
      <c r="I415" s="252" t="s">
        <v>412</v>
      </c>
      <c r="J415" s="252" t="s">
        <v>413</v>
      </c>
      <c r="K415" s="252" t="s">
        <v>414</v>
      </c>
      <c r="L415" s="252" t="s">
        <v>2893</v>
      </c>
      <c r="M415" s="252" t="s">
        <v>2893</v>
      </c>
      <c r="N415" s="252" t="s">
        <v>417</v>
      </c>
      <c r="O415" s="252" t="s">
        <v>418</v>
      </c>
      <c r="P415" s="252" t="s">
        <v>441</v>
      </c>
      <c r="Q415" s="252" t="s">
        <v>420</v>
      </c>
      <c r="R415" s="320">
        <v>45744.31736111111</v>
      </c>
      <c r="S415" s="323"/>
      <c r="T415" s="323"/>
      <c r="U415" s="252" t="s">
        <v>2894</v>
      </c>
      <c r="V415" s="324"/>
      <c r="W415" s="324"/>
      <c r="X415" s="324"/>
      <c r="Y415" s="324"/>
      <c r="Z415" s="324"/>
      <c r="AA415" s="324"/>
      <c r="AB415" s="252" t="s">
        <v>2895</v>
      </c>
      <c r="AC415" s="325">
        <v>9.091459525E9</v>
      </c>
      <c r="AD415" s="252" t="s">
        <v>2896</v>
      </c>
      <c r="AE415" s="321">
        <v>599400.0</v>
      </c>
      <c r="AF415" s="252" t="s">
        <v>412</v>
      </c>
      <c r="AG415" s="252" t="s">
        <v>873</v>
      </c>
      <c r="AH415" s="321">
        <v>24.0</v>
      </c>
      <c r="AI415" s="323"/>
      <c r="AJ415" s="252" t="s">
        <v>423</v>
      </c>
      <c r="AK415" s="329">
        <v>45775.0</v>
      </c>
      <c r="AL415" s="320">
        <v>45744.31736111111</v>
      </c>
      <c r="AM415" s="252" t="s">
        <v>2897</v>
      </c>
      <c r="AN415" s="324"/>
      <c r="AO415" s="323"/>
      <c r="AP415" s="323"/>
      <c r="AQ415" s="323"/>
      <c r="AR415" s="323"/>
      <c r="AS415" s="323"/>
      <c r="AT415" s="252" t="s">
        <v>425</v>
      </c>
      <c r="AU415" s="321">
        <v>7000.0</v>
      </c>
      <c r="AV415" s="321">
        <v>2.0</v>
      </c>
      <c r="AW415" s="321">
        <v>2029.0</v>
      </c>
      <c r="AX415" s="252" t="s">
        <v>445</v>
      </c>
      <c r="AY415" s="252" t="s">
        <v>938</v>
      </c>
      <c r="AZ415" s="252" t="s">
        <v>426</v>
      </c>
    </row>
    <row r="416">
      <c r="A416" s="252" t="s">
        <v>2898</v>
      </c>
      <c r="B416" s="252" t="s">
        <v>2899</v>
      </c>
      <c r="C416" s="252" t="s">
        <v>410</v>
      </c>
      <c r="D416" s="252" t="s">
        <v>411</v>
      </c>
      <c r="E416" s="320">
        <v>45744.31805555556</v>
      </c>
      <c r="F416" s="321">
        <v>21300.0</v>
      </c>
      <c r="G416" s="252" t="s">
        <v>412</v>
      </c>
      <c r="H416" s="321">
        <v>21300.0</v>
      </c>
      <c r="I416" s="252" t="s">
        <v>412</v>
      </c>
      <c r="J416" s="252" t="s">
        <v>413</v>
      </c>
      <c r="K416" s="252" t="s">
        <v>414</v>
      </c>
      <c r="L416" s="252" t="s">
        <v>2900</v>
      </c>
      <c r="M416" s="252" t="s">
        <v>2900</v>
      </c>
      <c r="N416" s="252" t="s">
        <v>417</v>
      </c>
      <c r="O416" s="252" t="s">
        <v>418</v>
      </c>
      <c r="P416" s="252" t="s">
        <v>441</v>
      </c>
      <c r="Q416" s="252" t="s">
        <v>420</v>
      </c>
      <c r="R416" s="320">
        <v>45744.31597222222</v>
      </c>
      <c r="S416" s="323"/>
      <c r="T416" s="323"/>
      <c r="U416" s="252" t="s">
        <v>2901</v>
      </c>
      <c r="V416" s="324"/>
      <c r="W416" s="324"/>
      <c r="X416" s="324"/>
      <c r="Y416" s="324"/>
      <c r="Z416" s="324"/>
      <c r="AA416" s="324"/>
      <c r="AB416" s="252" t="s">
        <v>2902</v>
      </c>
      <c r="AC416" s="325">
        <v>8.039476438E9</v>
      </c>
      <c r="AD416" s="252" t="s">
        <v>2903</v>
      </c>
      <c r="AE416" s="321">
        <v>681600.0</v>
      </c>
      <c r="AF416" s="252" t="s">
        <v>412</v>
      </c>
      <c r="AG416" s="252" t="s">
        <v>873</v>
      </c>
      <c r="AH416" s="321">
        <v>32.0</v>
      </c>
      <c r="AI416" s="323"/>
      <c r="AJ416" s="252" t="s">
        <v>423</v>
      </c>
      <c r="AK416" s="329">
        <v>45775.0</v>
      </c>
      <c r="AL416" s="320">
        <v>45744.31597222222</v>
      </c>
      <c r="AM416" s="252" t="s">
        <v>2904</v>
      </c>
      <c r="AN416" s="324"/>
      <c r="AO416" s="324"/>
      <c r="AP416" s="323"/>
      <c r="AQ416" s="323"/>
      <c r="AR416" s="323"/>
      <c r="AS416" s="323"/>
      <c r="AT416" s="252" t="s">
        <v>425</v>
      </c>
      <c r="AU416" s="321">
        <v>9347.0</v>
      </c>
      <c r="AV416" s="321">
        <v>1.0</v>
      </c>
      <c r="AW416" s="321">
        <v>2026.0</v>
      </c>
      <c r="AX416" s="252" t="s">
        <v>445</v>
      </c>
      <c r="AY416" s="252" t="s">
        <v>472</v>
      </c>
      <c r="AZ416" s="252" t="s">
        <v>426</v>
      </c>
    </row>
    <row r="417">
      <c r="A417" s="252" t="s">
        <v>2905</v>
      </c>
      <c r="B417" s="252" t="s">
        <v>2906</v>
      </c>
      <c r="C417" s="252" t="s">
        <v>410</v>
      </c>
      <c r="D417" s="252" t="s">
        <v>411</v>
      </c>
      <c r="E417" s="320">
        <v>45744.31805555556</v>
      </c>
      <c r="F417" s="321">
        <v>32780.0</v>
      </c>
      <c r="G417" s="252" t="s">
        <v>412</v>
      </c>
      <c r="H417" s="321">
        <v>32780.0</v>
      </c>
      <c r="I417" s="252" t="s">
        <v>412</v>
      </c>
      <c r="J417" s="252" t="s">
        <v>413</v>
      </c>
      <c r="K417" s="252" t="s">
        <v>414</v>
      </c>
      <c r="L417" s="252" t="s">
        <v>2907</v>
      </c>
      <c r="M417" s="252" t="s">
        <v>2907</v>
      </c>
      <c r="N417" s="252" t="s">
        <v>417</v>
      </c>
      <c r="O417" s="252" t="s">
        <v>418</v>
      </c>
      <c r="P417" s="252" t="s">
        <v>441</v>
      </c>
      <c r="Q417" s="252" t="s">
        <v>420</v>
      </c>
      <c r="R417" s="320">
        <v>45744.31597222222</v>
      </c>
      <c r="S417" s="323"/>
      <c r="T417" s="323"/>
      <c r="U417" s="252" t="s">
        <v>2908</v>
      </c>
      <c r="V417" s="324"/>
      <c r="W417" s="324"/>
      <c r="X417" s="324"/>
      <c r="Y417" s="324"/>
      <c r="Z417" s="324"/>
      <c r="AA417" s="324"/>
      <c r="AB417" s="252" t="s">
        <v>2909</v>
      </c>
      <c r="AC417" s="325">
        <v>8.082178286E9</v>
      </c>
      <c r="AD417" s="252" t="s">
        <v>2910</v>
      </c>
      <c r="AE417" s="321">
        <v>983400.0</v>
      </c>
      <c r="AF417" s="252" t="s">
        <v>412</v>
      </c>
      <c r="AG417" s="252" t="s">
        <v>873</v>
      </c>
      <c r="AH417" s="321">
        <v>30.0</v>
      </c>
      <c r="AI417" s="323"/>
      <c r="AJ417" s="252" t="s">
        <v>423</v>
      </c>
      <c r="AK417" s="329">
        <v>45775.0</v>
      </c>
      <c r="AL417" s="320">
        <v>45744.31597222222</v>
      </c>
      <c r="AM417" s="252" t="s">
        <v>2911</v>
      </c>
      <c r="AN417" s="324"/>
      <c r="AO417" s="323"/>
      <c r="AP417" s="323"/>
      <c r="AQ417" s="323"/>
      <c r="AR417" s="323"/>
      <c r="AS417" s="323"/>
      <c r="AT417" s="252" t="s">
        <v>534</v>
      </c>
      <c r="AU417" s="321">
        <v>7964.0</v>
      </c>
      <c r="AV417" s="321">
        <v>2.0</v>
      </c>
      <c r="AW417" s="321">
        <v>2029.0</v>
      </c>
      <c r="AX417" s="252" t="s">
        <v>568</v>
      </c>
      <c r="AY417" s="252" t="s">
        <v>569</v>
      </c>
      <c r="AZ417" s="252" t="s">
        <v>426</v>
      </c>
    </row>
    <row r="418">
      <c r="A418" s="252" t="s">
        <v>2912</v>
      </c>
      <c r="B418" s="252" t="s">
        <v>2913</v>
      </c>
      <c r="C418" s="252" t="s">
        <v>410</v>
      </c>
      <c r="D418" s="252" t="s">
        <v>411</v>
      </c>
      <c r="E418" s="320">
        <v>45744.31805555556</v>
      </c>
      <c r="F418" s="321">
        <v>21300.0</v>
      </c>
      <c r="G418" s="252" t="s">
        <v>412</v>
      </c>
      <c r="H418" s="321">
        <v>21300.0</v>
      </c>
      <c r="I418" s="252" t="s">
        <v>412</v>
      </c>
      <c r="J418" s="252" t="s">
        <v>413</v>
      </c>
      <c r="K418" s="252" t="s">
        <v>414</v>
      </c>
      <c r="L418" s="252" t="s">
        <v>2914</v>
      </c>
      <c r="M418" s="252" t="s">
        <v>2914</v>
      </c>
      <c r="N418" s="252" t="s">
        <v>417</v>
      </c>
      <c r="O418" s="252" t="s">
        <v>418</v>
      </c>
      <c r="P418" s="252" t="s">
        <v>431</v>
      </c>
      <c r="Q418" s="252" t="s">
        <v>420</v>
      </c>
      <c r="R418" s="320">
        <v>45744.31597222222</v>
      </c>
      <c r="S418" s="323"/>
      <c r="T418" s="323"/>
      <c r="U418" s="252" t="s">
        <v>2915</v>
      </c>
      <c r="V418" s="324"/>
      <c r="W418" s="324"/>
      <c r="X418" s="324"/>
      <c r="Y418" s="324"/>
      <c r="Z418" s="324"/>
      <c r="AA418" s="324"/>
      <c r="AB418" s="252" t="s">
        <v>2916</v>
      </c>
      <c r="AC418" s="325">
        <v>9.053595115E9</v>
      </c>
      <c r="AD418" s="252" t="s">
        <v>2917</v>
      </c>
      <c r="AE418" s="321">
        <v>702900.0</v>
      </c>
      <c r="AF418" s="252" t="s">
        <v>412</v>
      </c>
      <c r="AG418" s="252" t="s">
        <v>873</v>
      </c>
      <c r="AH418" s="321">
        <v>33.0</v>
      </c>
      <c r="AI418" s="323"/>
      <c r="AJ418" s="252" t="s">
        <v>423</v>
      </c>
      <c r="AK418" s="329">
        <v>45775.0</v>
      </c>
      <c r="AL418" s="320">
        <v>45744.31597222222</v>
      </c>
      <c r="AM418" s="252" t="s">
        <v>2918</v>
      </c>
      <c r="AN418" s="323"/>
      <c r="AO418" s="323"/>
      <c r="AP418" s="323"/>
      <c r="AQ418" s="323"/>
      <c r="AR418" s="323"/>
      <c r="AS418" s="323"/>
      <c r="AT418" s="252" t="s">
        <v>425</v>
      </c>
      <c r="AU418" s="321">
        <v>1049.0</v>
      </c>
      <c r="AV418" s="321">
        <v>4.0</v>
      </c>
      <c r="AW418" s="321">
        <v>2026.0</v>
      </c>
      <c r="AX418" s="252" t="s">
        <v>787</v>
      </c>
      <c r="AY418" s="252" t="s">
        <v>496</v>
      </c>
      <c r="AZ418" s="252" t="s">
        <v>426</v>
      </c>
    </row>
    <row r="419">
      <c r="A419" s="252" t="s">
        <v>2919</v>
      </c>
      <c r="B419" s="252" t="s">
        <v>2920</v>
      </c>
      <c r="C419" s="252" t="s">
        <v>410</v>
      </c>
      <c r="D419" s="252" t="s">
        <v>411</v>
      </c>
      <c r="E419" s="320">
        <v>45744.31805555556</v>
      </c>
      <c r="F419" s="321">
        <v>16280.0</v>
      </c>
      <c r="G419" s="252" t="s">
        <v>412</v>
      </c>
      <c r="H419" s="321">
        <v>16280.0</v>
      </c>
      <c r="I419" s="252" t="s">
        <v>412</v>
      </c>
      <c r="J419" s="252" t="s">
        <v>413</v>
      </c>
      <c r="K419" s="252" t="s">
        <v>414</v>
      </c>
      <c r="L419" s="252" t="s">
        <v>2921</v>
      </c>
      <c r="M419" s="252" t="s">
        <v>2921</v>
      </c>
      <c r="N419" s="252" t="s">
        <v>417</v>
      </c>
      <c r="O419" s="252" t="s">
        <v>418</v>
      </c>
      <c r="P419" s="252" t="s">
        <v>441</v>
      </c>
      <c r="Q419" s="252" t="s">
        <v>420</v>
      </c>
      <c r="R419" s="320">
        <v>45744.31597222222</v>
      </c>
      <c r="S419" s="323"/>
      <c r="T419" s="323"/>
      <c r="U419" s="252" t="s">
        <v>2922</v>
      </c>
      <c r="V419" s="324"/>
      <c r="W419" s="324"/>
      <c r="X419" s="324"/>
      <c r="Y419" s="324"/>
      <c r="Z419" s="324"/>
      <c r="AA419" s="324"/>
      <c r="AB419" s="252" t="s">
        <v>2923</v>
      </c>
      <c r="AC419" s="321">
        <v>7.043360257E9</v>
      </c>
      <c r="AD419" s="252" t="s">
        <v>2924</v>
      </c>
      <c r="AE419" s="321">
        <v>634920.0</v>
      </c>
      <c r="AF419" s="252" t="s">
        <v>412</v>
      </c>
      <c r="AG419" s="252" t="s">
        <v>873</v>
      </c>
      <c r="AH419" s="321">
        <v>39.0</v>
      </c>
      <c r="AI419" s="323"/>
      <c r="AJ419" s="252" t="s">
        <v>423</v>
      </c>
      <c r="AK419" s="329">
        <v>45775.0</v>
      </c>
      <c r="AL419" s="320">
        <v>45744.31597222222</v>
      </c>
      <c r="AM419" s="252" t="s">
        <v>2925</v>
      </c>
      <c r="AN419" s="324"/>
      <c r="AO419" s="323"/>
      <c r="AP419" s="323"/>
      <c r="AQ419" s="323"/>
      <c r="AR419" s="323"/>
      <c r="AS419" s="323"/>
      <c r="AT419" s="252" t="s">
        <v>534</v>
      </c>
      <c r="AU419" s="321">
        <v>1289.0</v>
      </c>
      <c r="AV419" s="321">
        <v>11.0</v>
      </c>
      <c r="AW419" s="321">
        <v>2025.0</v>
      </c>
      <c r="AX419" s="252" t="s">
        <v>568</v>
      </c>
      <c r="AY419" s="252" t="s">
        <v>569</v>
      </c>
      <c r="AZ419" s="252" t="s">
        <v>426</v>
      </c>
    </row>
    <row r="420">
      <c r="A420" s="252" t="s">
        <v>2926</v>
      </c>
      <c r="B420" s="252" t="s">
        <v>2927</v>
      </c>
      <c r="C420" s="252" t="s">
        <v>410</v>
      </c>
      <c r="D420" s="252" t="s">
        <v>411</v>
      </c>
      <c r="E420" s="320">
        <v>45744.31805555556</v>
      </c>
      <c r="F420" s="321">
        <v>21300.0</v>
      </c>
      <c r="G420" s="252" t="s">
        <v>412</v>
      </c>
      <c r="H420" s="321">
        <v>21300.0</v>
      </c>
      <c r="I420" s="252" t="s">
        <v>412</v>
      </c>
      <c r="J420" s="252" t="s">
        <v>413</v>
      </c>
      <c r="K420" s="252" t="s">
        <v>414</v>
      </c>
      <c r="L420" s="252" t="s">
        <v>2928</v>
      </c>
      <c r="M420" s="252" t="s">
        <v>2928</v>
      </c>
      <c r="N420" s="252" t="s">
        <v>417</v>
      </c>
      <c r="O420" s="252" t="s">
        <v>418</v>
      </c>
      <c r="P420" s="252" t="s">
        <v>431</v>
      </c>
      <c r="Q420" s="252" t="s">
        <v>420</v>
      </c>
      <c r="R420" s="320">
        <v>45744.31597222222</v>
      </c>
      <c r="S420" s="323"/>
      <c r="T420" s="323"/>
      <c r="U420" s="252" t="s">
        <v>2929</v>
      </c>
      <c r="V420" s="324"/>
      <c r="W420" s="324"/>
      <c r="X420" s="324"/>
      <c r="Y420" s="324"/>
      <c r="Z420" s="324"/>
      <c r="AA420" s="324"/>
      <c r="AB420" s="252" t="s">
        <v>2930</v>
      </c>
      <c r="AC420" s="324"/>
      <c r="AD420" s="252" t="s">
        <v>2931</v>
      </c>
      <c r="AE420" s="321">
        <v>660300.0</v>
      </c>
      <c r="AF420" s="252" t="s">
        <v>412</v>
      </c>
      <c r="AG420" s="252" t="s">
        <v>873</v>
      </c>
      <c r="AH420" s="321">
        <v>31.0</v>
      </c>
      <c r="AI420" s="323"/>
      <c r="AJ420" s="252" t="s">
        <v>423</v>
      </c>
      <c r="AK420" s="329">
        <v>45775.0</v>
      </c>
      <c r="AL420" s="320">
        <v>45744.31597222222</v>
      </c>
      <c r="AM420" s="252" t="s">
        <v>2932</v>
      </c>
      <c r="AN420" s="324"/>
      <c r="AO420" s="323"/>
      <c r="AP420" s="323"/>
      <c r="AQ420" s="323"/>
      <c r="AR420" s="323"/>
      <c r="AS420" s="323"/>
      <c r="AT420" s="252" t="s">
        <v>425</v>
      </c>
      <c r="AU420" s="321">
        <v>9003.0</v>
      </c>
      <c r="AV420" s="321">
        <v>9.0</v>
      </c>
      <c r="AW420" s="321">
        <v>2029.0</v>
      </c>
      <c r="AX420" s="252" t="s">
        <v>953</v>
      </c>
      <c r="AY420" s="252" t="s">
        <v>464</v>
      </c>
      <c r="AZ420" s="252" t="s">
        <v>426</v>
      </c>
    </row>
    <row r="421">
      <c r="A421" s="252" t="s">
        <v>2933</v>
      </c>
      <c r="B421" s="252" t="s">
        <v>2934</v>
      </c>
      <c r="C421" s="252" t="s">
        <v>410</v>
      </c>
      <c r="D421" s="252" t="s">
        <v>411</v>
      </c>
      <c r="E421" s="320">
        <v>45744.31805555556</v>
      </c>
      <c r="F421" s="321">
        <v>16280.0</v>
      </c>
      <c r="G421" s="252" t="s">
        <v>412</v>
      </c>
      <c r="H421" s="321">
        <v>16280.0</v>
      </c>
      <c r="I421" s="252" t="s">
        <v>412</v>
      </c>
      <c r="J421" s="252" t="s">
        <v>413</v>
      </c>
      <c r="K421" s="252" t="s">
        <v>414</v>
      </c>
      <c r="L421" s="252" t="s">
        <v>2935</v>
      </c>
      <c r="M421" s="252" t="s">
        <v>2935</v>
      </c>
      <c r="N421" s="252" t="s">
        <v>417</v>
      </c>
      <c r="O421" s="252" t="s">
        <v>418</v>
      </c>
      <c r="P421" s="252" t="s">
        <v>441</v>
      </c>
      <c r="Q421" s="252" t="s">
        <v>420</v>
      </c>
      <c r="R421" s="320">
        <v>45744.31597222222</v>
      </c>
      <c r="S421" s="323"/>
      <c r="T421" s="323"/>
      <c r="U421" s="252" t="s">
        <v>2936</v>
      </c>
      <c r="V421" s="324"/>
      <c r="W421" s="324"/>
      <c r="X421" s="324"/>
      <c r="Y421" s="324"/>
      <c r="Z421" s="324"/>
      <c r="AA421" s="324"/>
      <c r="AB421" s="252" t="s">
        <v>2937</v>
      </c>
      <c r="AC421" s="328"/>
      <c r="AD421" s="252" t="s">
        <v>2938</v>
      </c>
      <c r="AE421" s="321">
        <v>618640.0</v>
      </c>
      <c r="AF421" s="252" t="s">
        <v>412</v>
      </c>
      <c r="AG421" s="252" t="s">
        <v>873</v>
      </c>
      <c r="AH421" s="321">
        <v>38.0</v>
      </c>
      <c r="AI421" s="323"/>
      <c r="AJ421" s="252" t="s">
        <v>423</v>
      </c>
      <c r="AK421" s="329">
        <v>45775.0</v>
      </c>
      <c r="AL421" s="320">
        <v>45744.31597222222</v>
      </c>
      <c r="AM421" s="252" t="s">
        <v>2939</v>
      </c>
      <c r="AN421" s="324"/>
      <c r="AO421" s="323"/>
      <c r="AP421" s="323"/>
      <c r="AQ421" s="323"/>
      <c r="AR421" s="323"/>
      <c r="AS421" s="323"/>
      <c r="AT421" s="252" t="s">
        <v>425</v>
      </c>
      <c r="AU421" s="321">
        <v>9010.0</v>
      </c>
      <c r="AV421" s="321">
        <v>8.0</v>
      </c>
      <c r="AW421" s="321">
        <v>2027.0</v>
      </c>
      <c r="AX421" s="252" t="s">
        <v>445</v>
      </c>
      <c r="AY421" s="252" t="s">
        <v>472</v>
      </c>
      <c r="AZ421" s="252" t="s">
        <v>426</v>
      </c>
    </row>
    <row r="422">
      <c r="A422" s="252" t="s">
        <v>2940</v>
      </c>
      <c r="B422" s="252" t="s">
        <v>2941</v>
      </c>
      <c r="C422" s="252" t="s">
        <v>410</v>
      </c>
      <c r="D422" s="252" t="s">
        <v>411</v>
      </c>
      <c r="E422" s="320">
        <v>45744.31805555556</v>
      </c>
      <c r="F422" s="321">
        <v>21300.0</v>
      </c>
      <c r="G422" s="252" t="s">
        <v>412</v>
      </c>
      <c r="H422" s="321">
        <v>21300.0</v>
      </c>
      <c r="I422" s="252" t="s">
        <v>412</v>
      </c>
      <c r="J422" s="252" t="s">
        <v>413</v>
      </c>
      <c r="K422" s="252" t="s">
        <v>414</v>
      </c>
      <c r="L422" s="252" t="s">
        <v>2942</v>
      </c>
      <c r="M422" s="252" t="s">
        <v>2942</v>
      </c>
      <c r="N422" s="252" t="s">
        <v>417</v>
      </c>
      <c r="O422" s="252" t="s">
        <v>418</v>
      </c>
      <c r="P422" s="252" t="s">
        <v>431</v>
      </c>
      <c r="Q422" s="252" t="s">
        <v>420</v>
      </c>
      <c r="R422" s="320">
        <v>45744.31597222222</v>
      </c>
      <c r="S422" s="323"/>
      <c r="T422" s="323"/>
      <c r="U422" s="252" t="s">
        <v>2943</v>
      </c>
      <c r="V422" s="324"/>
      <c r="W422" s="324"/>
      <c r="X422" s="324"/>
      <c r="Y422" s="324"/>
      <c r="Z422" s="324"/>
      <c r="AA422" s="324"/>
      <c r="AB422" s="252" t="s">
        <v>2944</v>
      </c>
      <c r="AC422" s="325">
        <v>8.065068586E9</v>
      </c>
      <c r="AD422" s="252" t="s">
        <v>2945</v>
      </c>
      <c r="AE422" s="321">
        <v>639000.0</v>
      </c>
      <c r="AF422" s="252" t="s">
        <v>412</v>
      </c>
      <c r="AG422" s="252" t="s">
        <v>873</v>
      </c>
      <c r="AH422" s="321">
        <v>30.0</v>
      </c>
      <c r="AI422" s="323"/>
      <c r="AJ422" s="252" t="s">
        <v>423</v>
      </c>
      <c r="AK422" s="329">
        <v>45775.0</v>
      </c>
      <c r="AL422" s="320">
        <v>45744.31597222222</v>
      </c>
      <c r="AM422" s="252" t="s">
        <v>2946</v>
      </c>
      <c r="AN422" s="324"/>
      <c r="AO422" s="323"/>
      <c r="AP422" s="323"/>
      <c r="AQ422" s="323"/>
      <c r="AR422" s="323"/>
      <c r="AS422" s="323"/>
      <c r="AT422" s="252" t="s">
        <v>425</v>
      </c>
      <c r="AU422" s="321">
        <v>1941.0</v>
      </c>
      <c r="AV422" s="321">
        <v>12.0</v>
      </c>
      <c r="AW422" s="321">
        <v>2025.0</v>
      </c>
      <c r="AX422" s="252" t="s">
        <v>435</v>
      </c>
      <c r="AY422" s="252" t="s">
        <v>436</v>
      </c>
      <c r="AZ422" s="252" t="s">
        <v>426</v>
      </c>
    </row>
    <row r="423">
      <c r="A423" s="252" t="s">
        <v>2947</v>
      </c>
      <c r="B423" s="252" t="s">
        <v>2948</v>
      </c>
      <c r="C423" s="252" t="s">
        <v>410</v>
      </c>
      <c r="D423" s="252" t="s">
        <v>411</v>
      </c>
      <c r="E423" s="320">
        <v>45744.31805555556</v>
      </c>
      <c r="F423" s="321">
        <v>16280.0</v>
      </c>
      <c r="G423" s="252" t="s">
        <v>412</v>
      </c>
      <c r="H423" s="321">
        <v>16280.0</v>
      </c>
      <c r="I423" s="252" t="s">
        <v>412</v>
      </c>
      <c r="J423" s="252" t="s">
        <v>413</v>
      </c>
      <c r="K423" s="252" t="s">
        <v>414</v>
      </c>
      <c r="L423" s="252" t="s">
        <v>2949</v>
      </c>
      <c r="M423" s="252" t="s">
        <v>2949</v>
      </c>
      <c r="N423" s="252" t="s">
        <v>417</v>
      </c>
      <c r="O423" s="252" t="s">
        <v>418</v>
      </c>
      <c r="P423" s="252" t="s">
        <v>441</v>
      </c>
      <c r="Q423" s="252" t="s">
        <v>420</v>
      </c>
      <c r="R423" s="320">
        <v>45744.31527777778</v>
      </c>
      <c r="S423" s="323"/>
      <c r="T423" s="323"/>
      <c r="U423" s="252" t="s">
        <v>2950</v>
      </c>
      <c r="V423" s="324"/>
      <c r="W423" s="324"/>
      <c r="X423" s="324"/>
      <c r="Y423" s="324"/>
      <c r="Z423" s="324"/>
      <c r="AA423" s="324"/>
      <c r="AB423" s="252" t="s">
        <v>2951</v>
      </c>
      <c r="AC423" s="325">
        <v>9.079099133E9</v>
      </c>
      <c r="AD423" s="252" t="s">
        <v>2952</v>
      </c>
      <c r="AE423" s="321">
        <v>618640.0</v>
      </c>
      <c r="AF423" s="252" t="s">
        <v>412</v>
      </c>
      <c r="AG423" s="252" t="s">
        <v>873</v>
      </c>
      <c r="AH423" s="321">
        <v>38.0</v>
      </c>
      <c r="AI423" s="323"/>
      <c r="AJ423" s="252" t="s">
        <v>423</v>
      </c>
      <c r="AK423" s="329">
        <v>45775.0</v>
      </c>
      <c r="AL423" s="320">
        <v>45744.31527777778</v>
      </c>
      <c r="AM423" s="252" t="s">
        <v>2953</v>
      </c>
      <c r="AN423" s="324"/>
      <c r="AO423" s="323"/>
      <c r="AP423" s="323"/>
      <c r="AQ423" s="323"/>
      <c r="AR423" s="323"/>
      <c r="AS423" s="323"/>
      <c r="AT423" s="252" t="s">
        <v>425</v>
      </c>
      <c r="AU423" s="321">
        <v>5344.0</v>
      </c>
      <c r="AV423" s="321">
        <v>4.0</v>
      </c>
      <c r="AW423" s="321">
        <v>2026.0</v>
      </c>
      <c r="AX423" s="252" t="s">
        <v>435</v>
      </c>
      <c r="AY423" s="252" t="s">
        <v>480</v>
      </c>
      <c r="AZ423" s="252" t="s">
        <v>426</v>
      </c>
    </row>
    <row r="424">
      <c r="A424" s="252" t="s">
        <v>2954</v>
      </c>
      <c r="B424" s="252" t="s">
        <v>2955</v>
      </c>
      <c r="C424" s="252" t="s">
        <v>410</v>
      </c>
      <c r="D424" s="252" t="s">
        <v>411</v>
      </c>
      <c r="E424" s="320">
        <v>45744.31805555556</v>
      </c>
      <c r="F424" s="321">
        <v>21300.0</v>
      </c>
      <c r="G424" s="252" t="s">
        <v>412</v>
      </c>
      <c r="H424" s="321">
        <v>21300.0</v>
      </c>
      <c r="I424" s="252" t="s">
        <v>412</v>
      </c>
      <c r="J424" s="252" t="s">
        <v>413</v>
      </c>
      <c r="K424" s="252" t="s">
        <v>414</v>
      </c>
      <c r="L424" s="252" t="s">
        <v>2956</v>
      </c>
      <c r="M424" s="252" t="s">
        <v>2956</v>
      </c>
      <c r="N424" s="252" t="s">
        <v>417</v>
      </c>
      <c r="O424" s="252" t="s">
        <v>418</v>
      </c>
      <c r="P424" s="252" t="s">
        <v>431</v>
      </c>
      <c r="Q424" s="252" t="s">
        <v>420</v>
      </c>
      <c r="R424" s="320">
        <v>45744.31527777778</v>
      </c>
      <c r="S424" s="323"/>
      <c r="T424" s="323"/>
      <c r="U424" s="252" t="s">
        <v>2957</v>
      </c>
      <c r="V424" s="324"/>
      <c r="W424" s="324"/>
      <c r="X424" s="324"/>
      <c r="Y424" s="324"/>
      <c r="Z424" s="324"/>
      <c r="AA424" s="324"/>
      <c r="AB424" s="252" t="s">
        <v>2958</v>
      </c>
      <c r="AC424" s="325">
        <v>9.026281134E9</v>
      </c>
      <c r="AD424" s="252" t="s">
        <v>2959</v>
      </c>
      <c r="AE424" s="321">
        <v>596400.0</v>
      </c>
      <c r="AF424" s="252" t="s">
        <v>412</v>
      </c>
      <c r="AG424" s="252" t="s">
        <v>873</v>
      </c>
      <c r="AH424" s="321">
        <v>28.0</v>
      </c>
      <c r="AI424" s="323"/>
      <c r="AJ424" s="252" t="s">
        <v>423</v>
      </c>
      <c r="AK424" s="329">
        <v>45775.0</v>
      </c>
      <c r="AL424" s="320">
        <v>45744.31527777778</v>
      </c>
      <c r="AM424" s="252" t="s">
        <v>2960</v>
      </c>
      <c r="AN424" s="324"/>
      <c r="AO424" s="323"/>
      <c r="AP424" s="323"/>
      <c r="AQ424" s="323"/>
      <c r="AR424" s="323"/>
      <c r="AS424" s="323"/>
      <c r="AT424" s="252" t="s">
        <v>425</v>
      </c>
      <c r="AU424" s="321">
        <v>5363.0</v>
      </c>
      <c r="AV424" s="321">
        <v>4.0</v>
      </c>
      <c r="AW424" s="321">
        <v>2026.0</v>
      </c>
      <c r="AX424" s="252" t="s">
        <v>435</v>
      </c>
      <c r="AY424" s="252" t="s">
        <v>436</v>
      </c>
      <c r="AZ424" s="252" t="s">
        <v>426</v>
      </c>
    </row>
    <row r="425">
      <c r="A425" s="252" t="s">
        <v>2961</v>
      </c>
      <c r="B425" s="252" t="s">
        <v>2962</v>
      </c>
      <c r="C425" s="252" t="s">
        <v>410</v>
      </c>
      <c r="D425" s="252" t="s">
        <v>411</v>
      </c>
      <c r="E425" s="320">
        <v>45744.31805555556</v>
      </c>
      <c r="F425" s="321">
        <v>21400.0</v>
      </c>
      <c r="G425" s="252" t="s">
        <v>412</v>
      </c>
      <c r="H425" s="321">
        <v>21400.0</v>
      </c>
      <c r="I425" s="252" t="s">
        <v>412</v>
      </c>
      <c r="J425" s="252" t="s">
        <v>413</v>
      </c>
      <c r="K425" s="252" t="s">
        <v>414</v>
      </c>
      <c r="L425" s="252" t="s">
        <v>2963</v>
      </c>
      <c r="M425" s="252" t="s">
        <v>2963</v>
      </c>
      <c r="N425" s="252" t="s">
        <v>417</v>
      </c>
      <c r="O425" s="252" t="s">
        <v>418</v>
      </c>
      <c r="P425" s="252" t="s">
        <v>441</v>
      </c>
      <c r="Q425" s="252" t="s">
        <v>420</v>
      </c>
      <c r="R425" s="320">
        <v>45744.31527777778</v>
      </c>
      <c r="S425" s="323"/>
      <c r="T425" s="323"/>
      <c r="U425" s="252" t="s">
        <v>2964</v>
      </c>
      <c r="V425" s="324"/>
      <c r="W425" s="324"/>
      <c r="X425" s="324"/>
      <c r="Y425" s="324"/>
      <c r="Z425" s="324"/>
      <c r="AA425" s="324"/>
      <c r="AB425" s="252" t="s">
        <v>2965</v>
      </c>
      <c r="AC425" s="321">
        <v>8.042435234E9</v>
      </c>
      <c r="AD425" s="252" t="s">
        <v>2966</v>
      </c>
      <c r="AE425" s="321">
        <v>749000.0</v>
      </c>
      <c r="AF425" s="252" t="s">
        <v>412</v>
      </c>
      <c r="AG425" s="252" t="s">
        <v>873</v>
      </c>
      <c r="AH425" s="321">
        <v>35.0</v>
      </c>
      <c r="AI425" s="323"/>
      <c r="AJ425" s="252" t="s">
        <v>423</v>
      </c>
      <c r="AK425" s="329">
        <v>45775.0</v>
      </c>
      <c r="AL425" s="320">
        <v>45744.31527777778</v>
      </c>
      <c r="AM425" s="252" t="s">
        <v>2967</v>
      </c>
      <c r="AN425" s="324"/>
      <c r="AO425" s="324"/>
      <c r="AP425" s="323"/>
      <c r="AQ425" s="323"/>
      <c r="AR425" s="323"/>
      <c r="AS425" s="323"/>
      <c r="AT425" s="252" t="s">
        <v>534</v>
      </c>
      <c r="AU425" s="321">
        <v>3880.0</v>
      </c>
      <c r="AV425" s="321">
        <v>5.0</v>
      </c>
      <c r="AW425" s="321">
        <v>2030.0</v>
      </c>
      <c r="AX425" s="252" t="s">
        <v>445</v>
      </c>
      <c r="AY425" s="252" t="s">
        <v>472</v>
      </c>
      <c r="AZ425" s="252" t="s">
        <v>426</v>
      </c>
    </row>
    <row r="426">
      <c r="A426" s="252" t="s">
        <v>2968</v>
      </c>
      <c r="B426" s="252" t="s">
        <v>2969</v>
      </c>
      <c r="C426" s="252" t="s">
        <v>410</v>
      </c>
      <c r="D426" s="252" t="s">
        <v>411</v>
      </c>
      <c r="E426" s="320">
        <v>45744.31805555556</v>
      </c>
      <c r="F426" s="321">
        <v>19580.0</v>
      </c>
      <c r="G426" s="252" t="s">
        <v>412</v>
      </c>
      <c r="H426" s="321">
        <v>19580.0</v>
      </c>
      <c r="I426" s="252" t="s">
        <v>412</v>
      </c>
      <c r="J426" s="252" t="s">
        <v>413</v>
      </c>
      <c r="K426" s="252" t="s">
        <v>414</v>
      </c>
      <c r="L426" s="252" t="s">
        <v>2970</v>
      </c>
      <c r="M426" s="252" t="s">
        <v>2970</v>
      </c>
      <c r="N426" s="252" t="s">
        <v>417</v>
      </c>
      <c r="O426" s="252" t="s">
        <v>418</v>
      </c>
      <c r="P426" s="252" t="s">
        <v>441</v>
      </c>
      <c r="Q426" s="252" t="s">
        <v>420</v>
      </c>
      <c r="R426" s="320">
        <v>45744.31527777778</v>
      </c>
      <c r="S426" s="323"/>
      <c r="T426" s="323"/>
      <c r="U426" s="252" t="s">
        <v>2971</v>
      </c>
      <c r="V426" s="324"/>
      <c r="W426" s="324"/>
      <c r="X426" s="324"/>
      <c r="Y426" s="324"/>
      <c r="Z426" s="324"/>
      <c r="AA426" s="324"/>
      <c r="AB426" s="252" t="s">
        <v>2972</v>
      </c>
      <c r="AC426" s="328"/>
      <c r="AD426" s="252" t="s">
        <v>2973</v>
      </c>
      <c r="AE426" s="321">
        <v>606980.0</v>
      </c>
      <c r="AF426" s="252" t="s">
        <v>412</v>
      </c>
      <c r="AG426" s="252" t="s">
        <v>873</v>
      </c>
      <c r="AH426" s="321">
        <v>31.0</v>
      </c>
      <c r="AI426" s="323"/>
      <c r="AJ426" s="252" t="s">
        <v>423</v>
      </c>
      <c r="AK426" s="329">
        <v>45775.0</v>
      </c>
      <c r="AL426" s="320">
        <v>45744.31527777778</v>
      </c>
      <c r="AM426" s="252" t="s">
        <v>2974</v>
      </c>
      <c r="AN426" s="324"/>
      <c r="AO426" s="323"/>
      <c r="AP426" s="323"/>
      <c r="AQ426" s="323"/>
      <c r="AR426" s="323"/>
      <c r="AS426" s="323"/>
      <c r="AT426" s="252" t="s">
        <v>425</v>
      </c>
      <c r="AU426" s="321">
        <v>5104.0</v>
      </c>
      <c r="AV426" s="321">
        <v>8.0</v>
      </c>
      <c r="AW426" s="321">
        <v>2029.0</v>
      </c>
      <c r="AX426" s="252" t="s">
        <v>445</v>
      </c>
      <c r="AY426" s="252" t="s">
        <v>480</v>
      </c>
      <c r="AZ426" s="252" t="s">
        <v>426</v>
      </c>
    </row>
    <row r="427">
      <c r="A427" s="252" t="s">
        <v>2975</v>
      </c>
      <c r="B427" s="252" t="s">
        <v>2976</v>
      </c>
      <c r="C427" s="252" t="s">
        <v>410</v>
      </c>
      <c r="D427" s="252" t="s">
        <v>411</v>
      </c>
      <c r="E427" s="320">
        <v>45744.31736111111</v>
      </c>
      <c r="F427" s="321">
        <v>21900.0</v>
      </c>
      <c r="G427" s="252" t="s">
        <v>412</v>
      </c>
      <c r="H427" s="321">
        <v>21900.0</v>
      </c>
      <c r="I427" s="252" t="s">
        <v>412</v>
      </c>
      <c r="J427" s="252" t="s">
        <v>413</v>
      </c>
      <c r="K427" s="252" t="s">
        <v>414</v>
      </c>
      <c r="L427" s="252" t="s">
        <v>2977</v>
      </c>
      <c r="M427" s="252" t="s">
        <v>2977</v>
      </c>
      <c r="N427" s="252" t="s">
        <v>417</v>
      </c>
      <c r="O427" s="252" t="s">
        <v>418</v>
      </c>
      <c r="P427" s="252" t="s">
        <v>441</v>
      </c>
      <c r="Q427" s="252" t="s">
        <v>420</v>
      </c>
      <c r="R427" s="320">
        <v>45744.316666666666</v>
      </c>
      <c r="S427" s="323"/>
      <c r="T427" s="323"/>
      <c r="U427" s="252" t="s">
        <v>2978</v>
      </c>
      <c r="V427" s="324"/>
      <c r="W427" s="324"/>
      <c r="X427" s="324"/>
      <c r="Y427" s="324"/>
      <c r="Z427" s="324"/>
      <c r="AA427" s="324"/>
      <c r="AB427" s="252" t="s">
        <v>2979</v>
      </c>
      <c r="AC427" s="325">
        <v>8.085189393E9</v>
      </c>
      <c r="AD427" s="252" t="s">
        <v>2980</v>
      </c>
      <c r="AE427" s="321">
        <v>788400.0</v>
      </c>
      <c r="AF427" s="252" t="s">
        <v>412</v>
      </c>
      <c r="AG427" s="252" t="s">
        <v>873</v>
      </c>
      <c r="AH427" s="321">
        <v>37.0</v>
      </c>
      <c r="AI427" s="323"/>
      <c r="AJ427" s="330" t="b">
        <v>0</v>
      </c>
      <c r="AK427" s="329">
        <v>45775.0</v>
      </c>
      <c r="AL427" s="320">
        <v>45744.316666666666</v>
      </c>
      <c r="AM427" s="252" t="s">
        <v>2981</v>
      </c>
      <c r="AN427" s="324"/>
      <c r="AO427" s="323"/>
      <c r="AP427" s="323"/>
      <c r="AQ427" s="323"/>
      <c r="AR427" s="323"/>
      <c r="AS427" s="323"/>
      <c r="AT427" s="252" t="s">
        <v>425</v>
      </c>
      <c r="AU427" s="321">
        <v>6115.0</v>
      </c>
      <c r="AV427" s="321">
        <v>2.0</v>
      </c>
      <c r="AW427" s="321">
        <v>2027.0</v>
      </c>
      <c r="AX427" s="252" t="s">
        <v>445</v>
      </c>
      <c r="AY427" s="252" t="s">
        <v>472</v>
      </c>
      <c r="AZ427" s="252" t="s">
        <v>426</v>
      </c>
    </row>
    <row r="428">
      <c r="A428" s="252" t="s">
        <v>2982</v>
      </c>
      <c r="B428" s="252" t="s">
        <v>2983</v>
      </c>
      <c r="C428" s="252" t="s">
        <v>410</v>
      </c>
      <c r="D428" s="252" t="s">
        <v>411</v>
      </c>
      <c r="E428" s="320">
        <v>45744.31736111111</v>
      </c>
      <c r="F428" s="321">
        <v>16280.0</v>
      </c>
      <c r="G428" s="252" t="s">
        <v>412</v>
      </c>
      <c r="H428" s="321">
        <v>16280.0</v>
      </c>
      <c r="I428" s="252" t="s">
        <v>412</v>
      </c>
      <c r="J428" s="252" t="s">
        <v>413</v>
      </c>
      <c r="K428" s="252" t="s">
        <v>414</v>
      </c>
      <c r="L428" s="252" t="s">
        <v>2984</v>
      </c>
      <c r="M428" s="252" t="s">
        <v>2984</v>
      </c>
      <c r="N428" s="252" t="s">
        <v>417</v>
      </c>
      <c r="O428" s="252" t="s">
        <v>418</v>
      </c>
      <c r="P428" s="252" t="s">
        <v>441</v>
      </c>
      <c r="Q428" s="252" t="s">
        <v>420</v>
      </c>
      <c r="R428" s="320">
        <v>45744.31527777778</v>
      </c>
      <c r="S428" s="323"/>
      <c r="T428" s="323"/>
      <c r="U428" s="252" t="s">
        <v>2985</v>
      </c>
      <c r="V428" s="324"/>
      <c r="W428" s="324"/>
      <c r="X428" s="324"/>
      <c r="Y428" s="324"/>
      <c r="Z428" s="324"/>
      <c r="AA428" s="324"/>
      <c r="AB428" s="252" t="s">
        <v>2986</v>
      </c>
      <c r="AC428" s="321">
        <v>9.066455982E9</v>
      </c>
      <c r="AD428" s="252" t="s">
        <v>2987</v>
      </c>
      <c r="AE428" s="321">
        <v>683760.0</v>
      </c>
      <c r="AF428" s="252" t="s">
        <v>412</v>
      </c>
      <c r="AG428" s="252" t="s">
        <v>873</v>
      </c>
      <c r="AH428" s="321">
        <v>42.0</v>
      </c>
      <c r="AI428" s="323"/>
      <c r="AJ428" s="252" t="s">
        <v>423</v>
      </c>
      <c r="AK428" s="329">
        <v>45775.0</v>
      </c>
      <c r="AL428" s="320">
        <v>45744.31527777778</v>
      </c>
      <c r="AM428" s="252" t="s">
        <v>2988</v>
      </c>
      <c r="AN428" s="324"/>
      <c r="AO428" s="323"/>
      <c r="AP428" s="323"/>
      <c r="AQ428" s="323"/>
      <c r="AR428" s="323"/>
      <c r="AS428" s="323"/>
      <c r="AT428" s="252" t="s">
        <v>534</v>
      </c>
      <c r="AU428" s="321">
        <v>5298.0</v>
      </c>
      <c r="AV428" s="321">
        <v>9.0</v>
      </c>
      <c r="AW428" s="321">
        <v>2029.0</v>
      </c>
      <c r="AX428" s="252" t="s">
        <v>435</v>
      </c>
      <c r="AY428" s="252" t="s">
        <v>875</v>
      </c>
      <c r="AZ428" s="252" t="s">
        <v>426</v>
      </c>
    </row>
    <row r="429">
      <c r="A429" s="252" t="s">
        <v>2989</v>
      </c>
      <c r="B429" s="252" t="s">
        <v>2990</v>
      </c>
      <c r="C429" s="252" t="s">
        <v>410</v>
      </c>
      <c r="D429" s="252" t="s">
        <v>411</v>
      </c>
      <c r="E429" s="320">
        <v>45744.31736111111</v>
      </c>
      <c r="F429" s="321">
        <v>21300.0</v>
      </c>
      <c r="G429" s="252" t="s">
        <v>412</v>
      </c>
      <c r="H429" s="321">
        <v>21300.0</v>
      </c>
      <c r="I429" s="252" t="s">
        <v>412</v>
      </c>
      <c r="J429" s="252" t="s">
        <v>413</v>
      </c>
      <c r="K429" s="252" t="s">
        <v>414</v>
      </c>
      <c r="L429" s="252" t="s">
        <v>2991</v>
      </c>
      <c r="M429" s="252" t="s">
        <v>2991</v>
      </c>
      <c r="N429" s="252" t="s">
        <v>417</v>
      </c>
      <c r="O429" s="252" t="s">
        <v>418</v>
      </c>
      <c r="P429" s="252" t="s">
        <v>441</v>
      </c>
      <c r="Q429" s="252" t="s">
        <v>420</v>
      </c>
      <c r="R429" s="320">
        <v>45744.31527777778</v>
      </c>
      <c r="S429" s="323"/>
      <c r="T429" s="323"/>
      <c r="U429" s="252" t="s">
        <v>2992</v>
      </c>
      <c r="V429" s="324"/>
      <c r="W429" s="324"/>
      <c r="X429" s="324"/>
      <c r="Y429" s="324"/>
      <c r="Z429" s="324"/>
      <c r="AA429" s="324"/>
      <c r="AB429" s="252" t="s">
        <v>2993</v>
      </c>
      <c r="AC429" s="328"/>
      <c r="AD429" s="252" t="s">
        <v>2994</v>
      </c>
      <c r="AE429" s="321">
        <v>639000.0</v>
      </c>
      <c r="AF429" s="252" t="s">
        <v>412</v>
      </c>
      <c r="AG429" s="252" t="s">
        <v>873</v>
      </c>
      <c r="AH429" s="321">
        <v>30.0</v>
      </c>
      <c r="AI429" s="323"/>
      <c r="AJ429" s="252" t="s">
        <v>423</v>
      </c>
      <c r="AK429" s="329">
        <v>45771.0</v>
      </c>
      <c r="AL429" s="320">
        <v>45744.31527777778</v>
      </c>
      <c r="AM429" s="252" t="s">
        <v>567</v>
      </c>
      <c r="AN429" s="324"/>
      <c r="AO429" s="323"/>
      <c r="AP429" s="323"/>
      <c r="AQ429" s="323"/>
      <c r="AR429" s="323"/>
      <c r="AS429" s="323"/>
      <c r="AT429" s="252" t="s">
        <v>534</v>
      </c>
      <c r="AU429" s="321">
        <v>7984.0</v>
      </c>
      <c r="AV429" s="321">
        <v>11.0</v>
      </c>
      <c r="AW429" s="321">
        <v>2029.0</v>
      </c>
      <c r="AX429" s="252" t="s">
        <v>568</v>
      </c>
      <c r="AY429" s="252" t="s">
        <v>569</v>
      </c>
      <c r="AZ429" s="252" t="s">
        <v>426</v>
      </c>
    </row>
    <row r="430">
      <c r="A430" s="252" t="s">
        <v>2995</v>
      </c>
      <c r="B430" s="252" t="s">
        <v>2996</v>
      </c>
      <c r="C430" s="252" t="s">
        <v>410</v>
      </c>
      <c r="D430" s="252" t="s">
        <v>411</v>
      </c>
      <c r="E430" s="320">
        <v>45744.31736111111</v>
      </c>
      <c r="F430" s="321">
        <v>19580.0</v>
      </c>
      <c r="G430" s="252" t="s">
        <v>412</v>
      </c>
      <c r="H430" s="321">
        <v>19580.0</v>
      </c>
      <c r="I430" s="252" t="s">
        <v>412</v>
      </c>
      <c r="J430" s="252" t="s">
        <v>413</v>
      </c>
      <c r="K430" s="252" t="s">
        <v>414</v>
      </c>
      <c r="L430" s="252" t="s">
        <v>2997</v>
      </c>
      <c r="M430" s="252" t="s">
        <v>2997</v>
      </c>
      <c r="N430" s="252" t="s">
        <v>417</v>
      </c>
      <c r="O430" s="252" t="s">
        <v>418</v>
      </c>
      <c r="P430" s="252" t="s">
        <v>441</v>
      </c>
      <c r="Q430" s="252" t="s">
        <v>420</v>
      </c>
      <c r="R430" s="320">
        <v>45744.31597222222</v>
      </c>
      <c r="S430" s="323"/>
      <c r="T430" s="323"/>
      <c r="U430" s="252" t="s">
        <v>2998</v>
      </c>
      <c r="V430" s="324"/>
      <c r="W430" s="324"/>
      <c r="X430" s="324"/>
      <c r="Y430" s="324"/>
      <c r="Z430" s="324"/>
      <c r="AA430" s="324"/>
      <c r="AB430" s="252" t="s">
        <v>2999</v>
      </c>
      <c r="AC430" s="321">
        <v>8.018776545E9</v>
      </c>
      <c r="AD430" s="252" t="s">
        <v>3000</v>
      </c>
      <c r="AE430" s="321">
        <v>646140.0</v>
      </c>
      <c r="AF430" s="252" t="s">
        <v>412</v>
      </c>
      <c r="AG430" s="252" t="s">
        <v>873</v>
      </c>
      <c r="AH430" s="321">
        <v>33.0</v>
      </c>
      <c r="AI430" s="323"/>
      <c r="AJ430" s="252" t="s">
        <v>423</v>
      </c>
      <c r="AK430" s="329">
        <v>45775.0</v>
      </c>
      <c r="AL430" s="320">
        <v>45744.31597222222</v>
      </c>
      <c r="AM430" s="252" t="s">
        <v>3001</v>
      </c>
      <c r="AN430" s="324"/>
      <c r="AO430" s="324"/>
      <c r="AP430" s="323"/>
      <c r="AQ430" s="323"/>
      <c r="AR430" s="323"/>
      <c r="AS430" s="323"/>
      <c r="AT430" s="252" t="s">
        <v>425</v>
      </c>
      <c r="AU430" s="321">
        <v>5348.0</v>
      </c>
      <c r="AV430" s="321">
        <v>5.0</v>
      </c>
      <c r="AW430" s="321">
        <v>2028.0</v>
      </c>
      <c r="AX430" s="252" t="s">
        <v>435</v>
      </c>
      <c r="AY430" s="252" t="s">
        <v>779</v>
      </c>
      <c r="AZ430" s="252" t="s">
        <v>426</v>
      </c>
    </row>
    <row r="431">
      <c r="A431" s="252" t="s">
        <v>3002</v>
      </c>
      <c r="B431" s="252" t="s">
        <v>3003</v>
      </c>
      <c r="C431" s="252" t="s">
        <v>2813</v>
      </c>
      <c r="D431" s="252" t="s">
        <v>411</v>
      </c>
      <c r="E431" s="320">
        <v>45744.31736111111</v>
      </c>
      <c r="F431" s="321">
        <v>29800.0</v>
      </c>
      <c r="G431" s="252" t="s">
        <v>412</v>
      </c>
      <c r="H431" s="321">
        <v>29800.0</v>
      </c>
      <c r="I431" s="252" t="s">
        <v>412</v>
      </c>
      <c r="J431" s="252" t="s">
        <v>413</v>
      </c>
      <c r="K431" s="252" t="s">
        <v>414</v>
      </c>
      <c r="L431" s="252" t="s">
        <v>3004</v>
      </c>
      <c r="M431" s="252" t="s">
        <v>3005</v>
      </c>
      <c r="N431" s="252" t="s">
        <v>417</v>
      </c>
      <c r="O431" s="252" t="s">
        <v>418</v>
      </c>
      <c r="P431" s="252" t="s">
        <v>441</v>
      </c>
      <c r="Q431" s="252" t="s">
        <v>420</v>
      </c>
      <c r="R431" s="320">
        <v>45744.31597222222</v>
      </c>
      <c r="S431" s="323"/>
      <c r="T431" s="323"/>
      <c r="U431" s="252" t="s">
        <v>3006</v>
      </c>
      <c r="V431" s="324"/>
      <c r="W431" s="324"/>
      <c r="X431" s="324"/>
      <c r="Y431" s="324"/>
      <c r="Z431" s="324"/>
      <c r="AA431" s="324"/>
      <c r="AB431" s="252" t="s">
        <v>3007</v>
      </c>
      <c r="AC431" s="328"/>
      <c r="AD431" s="252" t="s">
        <v>3008</v>
      </c>
      <c r="AE431" s="321">
        <v>357600.0</v>
      </c>
      <c r="AF431" s="252" t="s">
        <v>412</v>
      </c>
      <c r="AG431" s="252" t="s">
        <v>873</v>
      </c>
      <c r="AH431" s="321">
        <v>12.0</v>
      </c>
      <c r="AI431" s="323"/>
      <c r="AJ431" s="330" t="b">
        <v>0</v>
      </c>
      <c r="AK431" s="329">
        <v>45775.0</v>
      </c>
      <c r="AL431" s="320">
        <v>45744.31597222222</v>
      </c>
      <c r="AM431" s="252" t="s">
        <v>3009</v>
      </c>
      <c r="AN431" s="324"/>
      <c r="AO431" s="323"/>
      <c r="AP431" s="323"/>
      <c r="AQ431" s="323"/>
      <c r="AR431" s="323"/>
      <c r="AS431" s="323"/>
      <c r="AT431" s="252" t="s">
        <v>425</v>
      </c>
      <c r="AU431" s="321">
        <v>2180.0</v>
      </c>
      <c r="AV431" s="321">
        <v>11.0</v>
      </c>
      <c r="AW431" s="321">
        <v>2028.0</v>
      </c>
      <c r="AX431" s="252" t="s">
        <v>445</v>
      </c>
      <c r="AY431" s="252" t="s">
        <v>3010</v>
      </c>
      <c r="AZ431" s="252" t="s">
        <v>426</v>
      </c>
    </row>
    <row r="432">
      <c r="A432" s="252" t="s">
        <v>3011</v>
      </c>
      <c r="B432" s="252" t="s">
        <v>3012</v>
      </c>
      <c r="C432" s="252" t="s">
        <v>410</v>
      </c>
      <c r="D432" s="252" t="s">
        <v>411</v>
      </c>
      <c r="E432" s="320">
        <v>45744.31736111111</v>
      </c>
      <c r="F432" s="321">
        <v>21300.0</v>
      </c>
      <c r="G432" s="252" t="s">
        <v>412</v>
      </c>
      <c r="H432" s="321">
        <v>21300.0</v>
      </c>
      <c r="I432" s="252" t="s">
        <v>412</v>
      </c>
      <c r="J432" s="252" t="s">
        <v>413</v>
      </c>
      <c r="K432" s="252" t="s">
        <v>414</v>
      </c>
      <c r="L432" s="252" t="s">
        <v>3013</v>
      </c>
      <c r="M432" s="252" t="s">
        <v>3013</v>
      </c>
      <c r="N432" s="252" t="s">
        <v>417</v>
      </c>
      <c r="O432" s="252" t="s">
        <v>418</v>
      </c>
      <c r="P432" s="252" t="s">
        <v>431</v>
      </c>
      <c r="Q432" s="252" t="s">
        <v>420</v>
      </c>
      <c r="R432" s="320">
        <v>45744.31597222222</v>
      </c>
      <c r="S432" s="323"/>
      <c r="T432" s="323"/>
      <c r="U432" s="252" t="s">
        <v>3014</v>
      </c>
      <c r="V432" s="324"/>
      <c r="W432" s="324"/>
      <c r="X432" s="324"/>
      <c r="Y432" s="324"/>
      <c r="Z432" s="324"/>
      <c r="AA432" s="324"/>
      <c r="AB432" s="252" t="s">
        <v>3015</v>
      </c>
      <c r="AC432" s="325">
        <v>9.06463793E9</v>
      </c>
      <c r="AD432" s="252" t="s">
        <v>3016</v>
      </c>
      <c r="AE432" s="321">
        <v>639000.0</v>
      </c>
      <c r="AF432" s="252" t="s">
        <v>412</v>
      </c>
      <c r="AG432" s="252" t="s">
        <v>873</v>
      </c>
      <c r="AH432" s="321">
        <v>30.0</v>
      </c>
      <c r="AI432" s="323"/>
      <c r="AJ432" s="252" t="s">
        <v>423</v>
      </c>
      <c r="AK432" s="329">
        <v>45775.0</v>
      </c>
      <c r="AL432" s="320">
        <v>45744.31597222222</v>
      </c>
      <c r="AM432" s="252" t="s">
        <v>3017</v>
      </c>
      <c r="AN432" s="324"/>
      <c r="AO432" s="323"/>
      <c r="AP432" s="323"/>
      <c r="AQ432" s="323"/>
      <c r="AR432" s="323"/>
      <c r="AS432" s="323"/>
      <c r="AT432" s="252" t="s">
        <v>425</v>
      </c>
      <c r="AU432" s="321">
        <v>1020.0</v>
      </c>
      <c r="AV432" s="321">
        <v>9.0</v>
      </c>
      <c r="AW432" s="321">
        <v>2026.0</v>
      </c>
      <c r="AX432" s="252" t="s">
        <v>787</v>
      </c>
      <c r="AY432" s="252" t="s">
        <v>496</v>
      </c>
      <c r="AZ432" s="252" t="s">
        <v>426</v>
      </c>
    </row>
    <row r="433">
      <c r="A433" s="252" t="s">
        <v>3018</v>
      </c>
      <c r="B433" s="252" t="s">
        <v>3019</v>
      </c>
      <c r="C433" s="252" t="s">
        <v>410</v>
      </c>
      <c r="D433" s="252" t="s">
        <v>411</v>
      </c>
      <c r="E433" s="320">
        <v>45744.31736111111</v>
      </c>
      <c r="F433" s="321">
        <v>19580.0</v>
      </c>
      <c r="G433" s="252" t="s">
        <v>412</v>
      </c>
      <c r="H433" s="321">
        <v>19580.0</v>
      </c>
      <c r="I433" s="252" t="s">
        <v>412</v>
      </c>
      <c r="J433" s="252" t="s">
        <v>413</v>
      </c>
      <c r="K433" s="252" t="s">
        <v>414</v>
      </c>
      <c r="L433" s="252" t="s">
        <v>3020</v>
      </c>
      <c r="M433" s="252" t="s">
        <v>3020</v>
      </c>
      <c r="N433" s="252" t="s">
        <v>417</v>
      </c>
      <c r="O433" s="252" t="s">
        <v>418</v>
      </c>
      <c r="P433" s="252" t="s">
        <v>431</v>
      </c>
      <c r="Q433" s="252" t="s">
        <v>420</v>
      </c>
      <c r="R433" s="320">
        <v>45744.31597222222</v>
      </c>
      <c r="S433" s="323"/>
      <c r="T433" s="323"/>
      <c r="U433" s="252" t="s">
        <v>3021</v>
      </c>
      <c r="V433" s="324"/>
      <c r="W433" s="324"/>
      <c r="X433" s="324"/>
      <c r="Y433" s="324"/>
      <c r="Z433" s="324"/>
      <c r="AA433" s="324"/>
      <c r="AB433" s="252" t="s">
        <v>3022</v>
      </c>
      <c r="AC433" s="321">
        <v>9.034678865E9</v>
      </c>
      <c r="AD433" s="252" t="s">
        <v>3023</v>
      </c>
      <c r="AE433" s="321">
        <v>704880.0</v>
      </c>
      <c r="AF433" s="252" t="s">
        <v>412</v>
      </c>
      <c r="AG433" s="252" t="s">
        <v>873</v>
      </c>
      <c r="AH433" s="321">
        <v>36.0</v>
      </c>
      <c r="AI433" s="323"/>
      <c r="AJ433" s="252" t="s">
        <v>423</v>
      </c>
      <c r="AK433" s="329">
        <v>45775.0</v>
      </c>
      <c r="AL433" s="320">
        <v>45744.31597222222</v>
      </c>
      <c r="AM433" s="252" t="s">
        <v>3024</v>
      </c>
      <c r="AN433" s="324"/>
      <c r="AO433" s="324"/>
      <c r="AP433" s="323"/>
      <c r="AQ433" s="323"/>
      <c r="AR433" s="323"/>
      <c r="AS433" s="323"/>
      <c r="AT433" s="252" t="s">
        <v>425</v>
      </c>
      <c r="AU433" s="321">
        <v>703.0</v>
      </c>
      <c r="AV433" s="321">
        <v>4.0</v>
      </c>
      <c r="AW433" s="321">
        <v>2027.0</v>
      </c>
      <c r="AX433" s="324"/>
      <c r="AY433" s="252" t="s">
        <v>779</v>
      </c>
      <c r="AZ433" s="252" t="s">
        <v>426</v>
      </c>
    </row>
    <row r="434">
      <c r="A434" s="252" t="s">
        <v>3025</v>
      </c>
      <c r="B434" s="252" t="s">
        <v>3026</v>
      </c>
      <c r="C434" s="252" t="s">
        <v>2813</v>
      </c>
      <c r="D434" s="252" t="s">
        <v>411</v>
      </c>
      <c r="E434" s="320">
        <v>45744.31736111111</v>
      </c>
      <c r="F434" s="321">
        <v>16280.0</v>
      </c>
      <c r="G434" s="252" t="s">
        <v>412</v>
      </c>
      <c r="H434" s="321">
        <v>16280.0</v>
      </c>
      <c r="I434" s="252" t="s">
        <v>412</v>
      </c>
      <c r="J434" s="252" t="s">
        <v>413</v>
      </c>
      <c r="K434" s="252" t="s">
        <v>414</v>
      </c>
      <c r="L434" s="252" t="s">
        <v>3027</v>
      </c>
      <c r="M434" s="252" t="s">
        <v>3028</v>
      </c>
      <c r="N434" s="252" t="s">
        <v>417</v>
      </c>
      <c r="O434" s="252" t="s">
        <v>418</v>
      </c>
      <c r="P434" s="252" t="s">
        <v>441</v>
      </c>
      <c r="Q434" s="252" t="s">
        <v>420</v>
      </c>
      <c r="R434" s="320">
        <v>45744.31597222222</v>
      </c>
      <c r="S434" s="323"/>
      <c r="T434" s="323"/>
      <c r="U434" s="252" t="s">
        <v>3029</v>
      </c>
      <c r="V434" s="324"/>
      <c r="W434" s="324"/>
      <c r="X434" s="324"/>
      <c r="Y434" s="324"/>
      <c r="Z434" s="324"/>
      <c r="AA434" s="324"/>
      <c r="AB434" s="252" t="s">
        <v>3030</v>
      </c>
      <c r="AC434" s="324"/>
      <c r="AD434" s="252" t="s">
        <v>3031</v>
      </c>
      <c r="AE434" s="321">
        <v>602360.0</v>
      </c>
      <c r="AF434" s="252" t="s">
        <v>412</v>
      </c>
      <c r="AG434" s="252" t="s">
        <v>873</v>
      </c>
      <c r="AH434" s="321">
        <v>37.0</v>
      </c>
      <c r="AI434" s="323"/>
      <c r="AJ434" s="330" t="b">
        <v>0</v>
      </c>
      <c r="AK434" s="329">
        <v>45775.0</v>
      </c>
      <c r="AL434" s="320">
        <v>45744.31597222222</v>
      </c>
      <c r="AM434" s="252" t="s">
        <v>3032</v>
      </c>
      <c r="AN434" s="324"/>
      <c r="AO434" s="324"/>
      <c r="AP434" s="323"/>
      <c r="AQ434" s="323"/>
      <c r="AR434" s="323"/>
      <c r="AS434" s="323"/>
      <c r="AT434" s="252" t="s">
        <v>425</v>
      </c>
      <c r="AU434" s="321">
        <v>356.0</v>
      </c>
      <c r="AV434" s="321">
        <v>11.0</v>
      </c>
      <c r="AW434" s="321">
        <v>2030.0</v>
      </c>
      <c r="AX434" s="252" t="s">
        <v>445</v>
      </c>
      <c r="AY434" s="252" t="s">
        <v>472</v>
      </c>
      <c r="AZ434" s="252" t="s">
        <v>426</v>
      </c>
    </row>
    <row r="435">
      <c r="A435" s="252" t="s">
        <v>3033</v>
      </c>
      <c r="B435" s="252" t="s">
        <v>3034</v>
      </c>
      <c r="C435" s="252" t="s">
        <v>410</v>
      </c>
      <c r="D435" s="252" t="s">
        <v>411</v>
      </c>
      <c r="E435" s="320">
        <v>45744.316666666666</v>
      </c>
      <c r="F435" s="321">
        <v>29800.0</v>
      </c>
      <c r="G435" s="252" t="s">
        <v>412</v>
      </c>
      <c r="H435" s="321">
        <v>29800.0</v>
      </c>
      <c r="I435" s="252" t="s">
        <v>412</v>
      </c>
      <c r="J435" s="252" t="s">
        <v>413</v>
      </c>
      <c r="K435" s="252" t="s">
        <v>414</v>
      </c>
      <c r="L435" s="252" t="s">
        <v>3035</v>
      </c>
      <c r="M435" s="252" t="s">
        <v>3035</v>
      </c>
      <c r="N435" s="252" t="s">
        <v>417</v>
      </c>
      <c r="O435" s="252" t="s">
        <v>418</v>
      </c>
      <c r="P435" s="252" t="s">
        <v>812</v>
      </c>
      <c r="Q435" s="252" t="s">
        <v>420</v>
      </c>
      <c r="R435" s="320">
        <v>45744.316666666666</v>
      </c>
      <c r="S435" s="323"/>
      <c r="T435" s="323"/>
      <c r="U435" s="252" t="s">
        <v>3036</v>
      </c>
      <c r="V435" s="324"/>
      <c r="W435" s="324"/>
      <c r="X435" s="324"/>
      <c r="Y435" s="324"/>
      <c r="Z435" s="324"/>
      <c r="AA435" s="324"/>
      <c r="AB435" s="252" t="s">
        <v>3037</v>
      </c>
      <c r="AC435" s="328"/>
      <c r="AD435" s="252" t="s">
        <v>3038</v>
      </c>
      <c r="AE435" s="321">
        <v>387400.0</v>
      </c>
      <c r="AF435" s="252" t="s">
        <v>412</v>
      </c>
      <c r="AG435" s="252" t="s">
        <v>873</v>
      </c>
      <c r="AH435" s="321">
        <v>13.0</v>
      </c>
      <c r="AI435" s="323"/>
      <c r="AJ435" s="252" t="s">
        <v>423</v>
      </c>
      <c r="AK435" s="324"/>
      <c r="AL435" s="320">
        <v>45744.316666666666</v>
      </c>
      <c r="AM435" s="252" t="s">
        <v>3039</v>
      </c>
      <c r="AN435" s="324"/>
      <c r="AO435" s="323"/>
      <c r="AP435" s="323"/>
      <c r="AQ435" s="323"/>
      <c r="AR435" s="323"/>
      <c r="AS435" s="323"/>
      <c r="AT435" s="252" t="s">
        <v>425</v>
      </c>
      <c r="AU435" s="321">
        <v>1867.0</v>
      </c>
      <c r="AV435" s="321">
        <v>4.0</v>
      </c>
      <c r="AW435" s="321">
        <v>2025.0</v>
      </c>
      <c r="AX435" s="252" t="s">
        <v>816</v>
      </c>
      <c r="AY435" s="252" t="s">
        <v>3040</v>
      </c>
      <c r="AZ435" s="252" t="s">
        <v>426</v>
      </c>
    </row>
    <row r="436">
      <c r="A436" s="252" t="s">
        <v>3041</v>
      </c>
      <c r="B436" s="252" t="s">
        <v>3042</v>
      </c>
      <c r="C436" s="252" t="s">
        <v>410</v>
      </c>
      <c r="D436" s="252" t="s">
        <v>411</v>
      </c>
      <c r="E436" s="320">
        <v>45744.316666666666</v>
      </c>
      <c r="F436" s="321">
        <v>21800.0</v>
      </c>
      <c r="G436" s="252" t="s">
        <v>412</v>
      </c>
      <c r="H436" s="321">
        <v>21800.0</v>
      </c>
      <c r="I436" s="252" t="s">
        <v>412</v>
      </c>
      <c r="J436" s="252" t="s">
        <v>413</v>
      </c>
      <c r="K436" s="252" t="s">
        <v>414</v>
      </c>
      <c r="L436" s="252" t="s">
        <v>3043</v>
      </c>
      <c r="M436" s="252" t="s">
        <v>3043</v>
      </c>
      <c r="N436" s="252" t="s">
        <v>417</v>
      </c>
      <c r="O436" s="252" t="s">
        <v>418</v>
      </c>
      <c r="P436" s="252" t="s">
        <v>441</v>
      </c>
      <c r="Q436" s="252" t="s">
        <v>420</v>
      </c>
      <c r="R436" s="320">
        <v>45744.31597222222</v>
      </c>
      <c r="S436" s="323"/>
      <c r="T436" s="323"/>
      <c r="U436" s="252" t="s">
        <v>3044</v>
      </c>
      <c r="V436" s="324"/>
      <c r="W436" s="324"/>
      <c r="X436" s="324"/>
      <c r="Y436" s="324"/>
      <c r="Z436" s="324"/>
      <c r="AA436" s="324"/>
      <c r="AB436" s="252" t="s">
        <v>3045</v>
      </c>
      <c r="AC436" s="325">
        <v>8.072390064E9</v>
      </c>
      <c r="AD436" s="252" t="s">
        <v>3046</v>
      </c>
      <c r="AE436" s="321">
        <v>784800.0</v>
      </c>
      <c r="AF436" s="252" t="s">
        <v>412</v>
      </c>
      <c r="AG436" s="252" t="s">
        <v>873</v>
      </c>
      <c r="AH436" s="321">
        <v>37.0</v>
      </c>
      <c r="AI436" s="323"/>
      <c r="AJ436" s="252" t="s">
        <v>423</v>
      </c>
      <c r="AK436" s="329">
        <v>45775.0</v>
      </c>
      <c r="AL436" s="320">
        <v>45744.31597222222</v>
      </c>
      <c r="AM436" s="252" t="s">
        <v>3047</v>
      </c>
      <c r="AN436" s="324"/>
      <c r="AO436" s="323"/>
      <c r="AP436" s="323"/>
      <c r="AQ436" s="323"/>
      <c r="AR436" s="323"/>
      <c r="AS436" s="323"/>
      <c r="AT436" s="252" t="s">
        <v>425</v>
      </c>
      <c r="AU436" s="321">
        <v>1006.0</v>
      </c>
      <c r="AV436" s="321">
        <v>6.0</v>
      </c>
      <c r="AW436" s="321">
        <v>2028.0</v>
      </c>
      <c r="AX436" s="252" t="s">
        <v>435</v>
      </c>
      <c r="AY436" s="252" t="s">
        <v>938</v>
      </c>
      <c r="AZ436" s="252" t="s">
        <v>426</v>
      </c>
    </row>
    <row r="437">
      <c r="A437" s="252" t="s">
        <v>3048</v>
      </c>
      <c r="B437" s="252" t="s">
        <v>3049</v>
      </c>
      <c r="C437" s="252" t="s">
        <v>410</v>
      </c>
      <c r="D437" s="252" t="s">
        <v>411</v>
      </c>
      <c r="E437" s="320">
        <v>45744.316666666666</v>
      </c>
      <c r="F437" s="321">
        <v>16280.0</v>
      </c>
      <c r="G437" s="252" t="s">
        <v>412</v>
      </c>
      <c r="H437" s="321">
        <v>16280.0</v>
      </c>
      <c r="I437" s="252" t="s">
        <v>412</v>
      </c>
      <c r="J437" s="252" t="s">
        <v>413</v>
      </c>
      <c r="K437" s="252" t="s">
        <v>414</v>
      </c>
      <c r="L437" s="252" t="s">
        <v>3050</v>
      </c>
      <c r="M437" s="252" t="s">
        <v>3050</v>
      </c>
      <c r="N437" s="252" t="s">
        <v>417</v>
      </c>
      <c r="O437" s="252" t="s">
        <v>418</v>
      </c>
      <c r="P437" s="252" t="s">
        <v>419</v>
      </c>
      <c r="Q437" s="252" t="s">
        <v>420</v>
      </c>
      <c r="R437" s="320">
        <v>45744.316666666666</v>
      </c>
      <c r="S437" s="323"/>
      <c r="T437" s="323"/>
      <c r="U437" s="252" t="s">
        <v>3051</v>
      </c>
      <c r="V437" s="324"/>
      <c r="W437" s="324"/>
      <c r="X437" s="324"/>
      <c r="Y437" s="324"/>
      <c r="Z437" s="324"/>
      <c r="AA437" s="324"/>
      <c r="AB437" s="252" t="s">
        <v>3052</v>
      </c>
      <c r="AC437" s="325">
        <v>9.062224188E9</v>
      </c>
      <c r="AD437" s="252" t="s">
        <v>3053</v>
      </c>
      <c r="AE437" s="321">
        <v>667480.0</v>
      </c>
      <c r="AF437" s="252" t="s">
        <v>412</v>
      </c>
      <c r="AG437" s="252" t="s">
        <v>873</v>
      </c>
      <c r="AH437" s="321">
        <v>41.0</v>
      </c>
      <c r="AI437" s="323"/>
      <c r="AJ437" s="252" t="s">
        <v>423</v>
      </c>
      <c r="AK437" s="329">
        <v>45775.0</v>
      </c>
      <c r="AL437" s="320">
        <v>45744.316666666666</v>
      </c>
      <c r="AM437" s="252" t="s">
        <v>3054</v>
      </c>
      <c r="AN437" s="324"/>
      <c r="AO437" s="323"/>
      <c r="AP437" s="323"/>
      <c r="AQ437" s="323"/>
      <c r="AR437" s="323"/>
      <c r="AS437" s="323"/>
      <c r="AT437" s="252" t="s">
        <v>425</v>
      </c>
      <c r="AU437" s="321">
        <v>1029.0</v>
      </c>
      <c r="AV437" s="321">
        <v>6.0</v>
      </c>
      <c r="AW437" s="321">
        <v>2027.0</v>
      </c>
      <c r="AX437" s="252" t="s">
        <v>787</v>
      </c>
      <c r="AY437" s="324"/>
      <c r="AZ437" s="252" t="s">
        <v>426</v>
      </c>
    </row>
    <row r="438">
      <c r="A438" s="252" t="s">
        <v>3055</v>
      </c>
      <c r="B438" s="252" t="s">
        <v>3056</v>
      </c>
      <c r="C438" s="252" t="s">
        <v>410</v>
      </c>
      <c r="D438" s="252" t="s">
        <v>411</v>
      </c>
      <c r="E438" s="320">
        <v>45744.316666666666</v>
      </c>
      <c r="F438" s="321">
        <v>21400.0</v>
      </c>
      <c r="G438" s="252" t="s">
        <v>412</v>
      </c>
      <c r="H438" s="321">
        <v>21400.0</v>
      </c>
      <c r="I438" s="252" t="s">
        <v>412</v>
      </c>
      <c r="J438" s="252" t="s">
        <v>413</v>
      </c>
      <c r="K438" s="252" t="s">
        <v>414</v>
      </c>
      <c r="L438" s="252" t="s">
        <v>3057</v>
      </c>
      <c r="M438" s="252" t="s">
        <v>3057</v>
      </c>
      <c r="N438" s="252" t="s">
        <v>417</v>
      </c>
      <c r="O438" s="252" t="s">
        <v>418</v>
      </c>
      <c r="P438" s="252" t="s">
        <v>441</v>
      </c>
      <c r="Q438" s="252" t="s">
        <v>420</v>
      </c>
      <c r="R438" s="320">
        <v>45744.31527777778</v>
      </c>
      <c r="S438" s="323"/>
      <c r="T438" s="323"/>
      <c r="U438" s="252" t="s">
        <v>3058</v>
      </c>
      <c r="V438" s="324"/>
      <c r="W438" s="324"/>
      <c r="X438" s="324"/>
      <c r="Y438" s="324"/>
      <c r="Z438" s="324"/>
      <c r="AA438" s="324"/>
      <c r="AB438" s="252" t="s">
        <v>3059</v>
      </c>
      <c r="AC438" s="325">
        <v>9.09423406E9</v>
      </c>
      <c r="AD438" s="252" t="s">
        <v>3060</v>
      </c>
      <c r="AE438" s="321">
        <v>770400.0</v>
      </c>
      <c r="AF438" s="252" t="s">
        <v>412</v>
      </c>
      <c r="AG438" s="252" t="s">
        <v>873</v>
      </c>
      <c r="AH438" s="321">
        <v>36.0</v>
      </c>
      <c r="AI438" s="323"/>
      <c r="AJ438" s="252" t="s">
        <v>423</v>
      </c>
      <c r="AK438" s="329">
        <v>45773.0</v>
      </c>
      <c r="AL438" s="320">
        <v>45744.31527777778</v>
      </c>
      <c r="AM438" s="252" t="s">
        <v>3061</v>
      </c>
      <c r="AN438" s="324"/>
      <c r="AO438" s="324"/>
      <c r="AP438" s="323"/>
      <c r="AQ438" s="323"/>
      <c r="AR438" s="323"/>
      <c r="AS438" s="323"/>
      <c r="AT438" s="252" t="s">
        <v>425</v>
      </c>
      <c r="AU438" s="321">
        <v>4376.0</v>
      </c>
      <c r="AV438" s="321">
        <v>4.0</v>
      </c>
      <c r="AW438" s="321">
        <v>2028.0</v>
      </c>
      <c r="AX438" s="252" t="s">
        <v>445</v>
      </c>
      <c r="AY438" s="252" t="s">
        <v>480</v>
      </c>
      <c r="AZ438" s="252" t="s">
        <v>426</v>
      </c>
    </row>
    <row r="439">
      <c r="A439" s="252" t="s">
        <v>3062</v>
      </c>
      <c r="B439" s="252" t="s">
        <v>3063</v>
      </c>
      <c r="C439" s="252" t="s">
        <v>410</v>
      </c>
      <c r="D439" s="252" t="s">
        <v>411</v>
      </c>
      <c r="E439" s="320">
        <v>45744.316666666666</v>
      </c>
      <c r="F439" s="321">
        <v>21900.0</v>
      </c>
      <c r="G439" s="252" t="s">
        <v>412</v>
      </c>
      <c r="H439" s="321">
        <v>21900.0</v>
      </c>
      <c r="I439" s="252" t="s">
        <v>412</v>
      </c>
      <c r="J439" s="252" t="s">
        <v>413</v>
      </c>
      <c r="K439" s="252" t="s">
        <v>414</v>
      </c>
      <c r="L439" s="252" t="s">
        <v>3064</v>
      </c>
      <c r="M439" s="252" t="s">
        <v>3064</v>
      </c>
      <c r="N439" s="252" t="s">
        <v>417</v>
      </c>
      <c r="O439" s="252" t="s">
        <v>418</v>
      </c>
      <c r="P439" s="252" t="s">
        <v>419</v>
      </c>
      <c r="Q439" s="252" t="s">
        <v>420</v>
      </c>
      <c r="R439" s="320">
        <v>45744.316666666666</v>
      </c>
      <c r="S439" s="323"/>
      <c r="T439" s="323"/>
      <c r="U439" s="252" t="s">
        <v>3065</v>
      </c>
      <c r="V439" s="324"/>
      <c r="W439" s="324"/>
      <c r="X439" s="324"/>
      <c r="Y439" s="324"/>
      <c r="Z439" s="324"/>
      <c r="AA439" s="324"/>
      <c r="AB439" s="252" t="s">
        <v>3066</v>
      </c>
      <c r="AC439" s="325">
        <v>9.023654525E9</v>
      </c>
      <c r="AD439" s="252" t="s">
        <v>3067</v>
      </c>
      <c r="AE439" s="321">
        <v>722700.0</v>
      </c>
      <c r="AF439" s="252" t="s">
        <v>412</v>
      </c>
      <c r="AG439" s="252" t="s">
        <v>873</v>
      </c>
      <c r="AH439" s="321">
        <v>34.0</v>
      </c>
      <c r="AI439" s="323"/>
      <c r="AJ439" s="252" t="s">
        <v>423</v>
      </c>
      <c r="AK439" s="329">
        <v>45775.0</v>
      </c>
      <c r="AL439" s="320">
        <v>45744.316666666666</v>
      </c>
      <c r="AM439" s="252" t="s">
        <v>3068</v>
      </c>
      <c r="AN439" s="324"/>
      <c r="AO439" s="323"/>
      <c r="AP439" s="323"/>
      <c r="AQ439" s="323"/>
      <c r="AR439" s="323"/>
      <c r="AS439" s="323"/>
      <c r="AT439" s="252" t="s">
        <v>425</v>
      </c>
      <c r="AU439" s="321">
        <v>6869.0</v>
      </c>
      <c r="AV439" s="321">
        <v>1.0</v>
      </c>
      <c r="AW439" s="321">
        <v>2028.0</v>
      </c>
      <c r="AX439" s="324"/>
      <c r="AY439" s="324"/>
      <c r="AZ439" s="252" t="s">
        <v>426</v>
      </c>
    </row>
    <row r="440">
      <c r="A440" s="252" t="s">
        <v>3069</v>
      </c>
      <c r="B440" s="252" t="s">
        <v>3070</v>
      </c>
      <c r="C440" s="252" t="s">
        <v>410</v>
      </c>
      <c r="D440" s="252" t="s">
        <v>411</v>
      </c>
      <c r="E440" s="320">
        <v>45744.316666666666</v>
      </c>
      <c r="F440" s="321">
        <v>21300.0</v>
      </c>
      <c r="G440" s="252" t="s">
        <v>412</v>
      </c>
      <c r="H440" s="321">
        <v>21300.0</v>
      </c>
      <c r="I440" s="252" t="s">
        <v>412</v>
      </c>
      <c r="J440" s="252" t="s">
        <v>413</v>
      </c>
      <c r="K440" s="252" t="s">
        <v>414</v>
      </c>
      <c r="L440" s="252" t="s">
        <v>3071</v>
      </c>
      <c r="M440" s="252" t="s">
        <v>3071</v>
      </c>
      <c r="N440" s="252" t="s">
        <v>417</v>
      </c>
      <c r="O440" s="252" t="s">
        <v>418</v>
      </c>
      <c r="P440" s="252" t="s">
        <v>419</v>
      </c>
      <c r="Q440" s="252" t="s">
        <v>420</v>
      </c>
      <c r="R440" s="320">
        <v>45744.316666666666</v>
      </c>
      <c r="S440" s="323"/>
      <c r="T440" s="323"/>
      <c r="U440" s="252" t="s">
        <v>3072</v>
      </c>
      <c r="V440" s="324"/>
      <c r="W440" s="324"/>
      <c r="X440" s="324"/>
      <c r="Y440" s="324"/>
      <c r="Z440" s="324"/>
      <c r="AA440" s="324"/>
      <c r="AB440" s="252" t="s">
        <v>3073</v>
      </c>
      <c r="AC440" s="321">
        <v>7.023075936E9</v>
      </c>
      <c r="AD440" s="252" t="s">
        <v>3074</v>
      </c>
      <c r="AE440" s="321">
        <v>511200.0</v>
      </c>
      <c r="AF440" s="252" t="s">
        <v>412</v>
      </c>
      <c r="AG440" s="252" t="s">
        <v>873</v>
      </c>
      <c r="AH440" s="321">
        <v>24.0</v>
      </c>
      <c r="AI440" s="323"/>
      <c r="AJ440" s="252" t="s">
        <v>423</v>
      </c>
      <c r="AK440" s="329">
        <v>45771.0</v>
      </c>
      <c r="AL440" s="320">
        <v>45744.316666666666</v>
      </c>
      <c r="AM440" s="252" t="s">
        <v>3075</v>
      </c>
      <c r="AN440" s="324"/>
      <c r="AO440" s="323"/>
      <c r="AP440" s="323"/>
      <c r="AQ440" s="323"/>
      <c r="AR440" s="323"/>
      <c r="AS440" s="323"/>
      <c r="AT440" s="252" t="s">
        <v>425</v>
      </c>
      <c r="AU440" s="321">
        <v>2279.0</v>
      </c>
      <c r="AV440" s="321">
        <v>6.0</v>
      </c>
      <c r="AW440" s="321">
        <v>2027.0</v>
      </c>
      <c r="AX440" s="324"/>
      <c r="AY440" s="252" t="s">
        <v>587</v>
      </c>
      <c r="AZ440" s="252" t="s">
        <v>426</v>
      </c>
    </row>
    <row r="441">
      <c r="A441" s="252" t="s">
        <v>3076</v>
      </c>
      <c r="B441" s="252" t="s">
        <v>3077</v>
      </c>
      <c r="C441" s="252" t="s">
        <v>410</v>
      </c>
      <c r="D441" s="252" t="s">
        <v>411</v>
      </c>
      <c r="E441" s="320">
        <v>45744.316666666666</v>
      </c>
      <c r="F441" s="321">
        <v>21750.0</v>
      </c>
      <c r="G441" s="252" t="s">
        <v>412</v>
      </c>
      <c r="H441" s="321">
        <v>21750.0</v>
      </c>
      <c r="I441" s="252" t="s">
        <v>412</v>
      </c>
      <c r="J441" s="252" t="s">
        <v>413</v>
      </c>
      <c r="K441" s="252" t="s">
        <v>414</v>
      </c>
      <c r="L441" s="252" t="s">
        <v>3078</v>
      </c>
      <c r="M441" s="252" t="s">
        <v>3078</v>
      </c>
      <c r="N441" s="252" t="s">
        <v>417</v>
      </c>
      <c r="O441" s="252" t="s">
        <v>418</v>
      </c>
      <c r="P441" s="252" t="s">
        <v>441</v>
      </c>
      <c r="Q441" s="252" t="s">
        <v>420</v>
      </c>
      <c r="R441" s="320">
        <v>45744.31527777778</v>
      </c>
      <c r="S441" s="323"/>
      <c r="T441" s="323"/>
      <c r="U441" s="252" t="s">
        <v>3079</v>
      </c>
      <c r="V441" s="324"/>
      <c r="W441" s="324"/>
      <c r="X441" s="324"/>
      <c r="Y441" s="324"/>
      <c r="Z441" s="324"/>
      <c r="AA441" s="324"/>
      <c r="AB441" s="252" t="s">
        <v>3080</v>
      </c>
      <c r="AC441" s="324"/>
      <c r="AD441" s="252" t="s">
        <v>3081</v>
      </c>
      <c r="AE441" s="321">
        <v>783000.0</v>
      </c>
      <c r="AF441" s="252" t="s">
        <v>412</v>
      </c>
      <c r="AG441" s="252" t="s">
        <v>873</v>
      </c>
      <c r="AH441" s="321">
        <v>37.0</v>
      </c>
      <c r="AI441" s="323"/>
      <c r="AJ441" s="330" t="b">
        <v>0</v>
      </c>
      <c r="AK441" s="329">
        <v>45773.0</v>
      </c>
      <c r="AL441" s="320">
        <v>45744.31527777778</v>
      </c>
      <c r="AM441" s="252" t="s">
        <v>567</v>
      </c>
      <c r="AN441" s="324"/>
      <c r="AO441" s="323"/>
      <c r="AP441" s="323"/>
      <c r="AQ441" s="323"/>
      <c r="AR441" s="323"/>
      <c r="AS441" s="323"/>
      <c r="AT441" s="252" t="s">
        <v>534</v>
      </c>
      <c r="AU441" s="321">
        <v>8260.0</v>
      </c>
      <c r="AV441" s="321">
        <v>12.0</v>
      </c>
      <c r="AW441" s="321">
        <v>2028.0</v>
      </c>
      <c r="AX441" s="252" t="s">
        <v>568</v>
      </c>
      <c r="AY441" s="252" t="s">
        <v>569</v>
      </c>
      <c r="AZ441" s="252" t="s">
        <v>426</v>
      </c>
    </row>
    <row r="442">
      <c r="A442" s="252" t="s">
        <v>3082</v>
      </c>
      <c r="B442" s="252" t="s">
        <v>3083</v>
      </c>
      <c r="C442" s="252" t="s">
        <v>2813</v>
      </c>
      <c r="D442" s="252" t="s">
        <v>411</v>
      </c>
      <c r="E442" s="320">
        <v>45744.316666666666</v>
      </c>
      <c r="F442" s="321">
        <v>19985.0</v>
      </c>
      <c r="G442" s="252" t="s">
        <v>412</v>
      </c>
      <c r="H442" s="321">
        <v>19985.0</v>
      </c>
      <c r="I442" s="252" t="s">
        <v>412</v>
      </c>
      <c r="J442" s="252" t="s">
        <v>413</v>
      </c>
      <c r="K442" s="252" t="s">
        <v>414</v>
      </c>
      <c r="L442" s="252" t="s">
        <v>3084</v>
      </c>
      <c r="M442" s="252" t="s">
        <v>3085</v>
      </c>
      <c r="N442" s="252" t="s">
        <v>417</v>
      </c>
      <c r="O442" s="252" t="s">
        <v>418</v>
      </c>
      <c r="P442" s="252" t="s">
        <v>812</v>
      </c>
      <c r="Q442" s="252" t="s">
        <v>420</v>
      </c>
      <c r="R442" s="320">
        <v>45744.316666666666</v>
      </c>
      <c r="S442" s="323"/>
      <c r="T442" s="323"/>
      <c r="U442" s="252" t="s">
        <v>3086</v>
      </c>
      <c r="V442" s="324"/>
      <c r="W442" s="324"/>
      <c r="X442" s="324"/>
      <c r="Y442" s="324"/>
      <c r="Z442" s="324"/>
      <c r="AA442" s="324"/>
      <c r="AB442" s="252" t="s">
        <v>3087</v>
      </c>
      <c r="AC442" s="328"/>
      <c r="AD442" s="252" t="s">
        <v>3088</v>
      </c>
      <c r="AE442" s="321">
        <v>679640.0</v>
      </c>
      <c r="AF442" s="252" t="s">
        <v>412</v>
      </c>
      <c r="AG442" s="252" t="s">
        <v>873</v>
      </c>
      <c r="AH442" s="321">
        <v>24.0</v>
      </c>
      <c r="AI442" s="323"/>
      <c r="AJ442" s="330" t="b">
        <v>0</v>
      </c>
      <c r="AK442" s="329">
        <v>45775.0</v>
      </c>
      <c r="AL442" s="320">
        <v>45744.316666666666</v>
      </c>
      <c r="AM442" s="252" t="s">
        <v>3089</v>
      </c>
      <c r="AN442" s="324"/>
      <c r="AO442" s="323"/>
      <c r="AP442" s="323"/>
      <c r="AQ442" s="323"/>
      <c r="AR442" s="323"/>
      <c r="AS442" s="323"/>
      <c r="AT442" s="252" t="s">
        <v>425</v>
      </c>
      <c r="AU442" s="321">
        <v>2205.0</v>
      </c>
      <c r="AV442" s="321">
        <v>12.0</v>
      </c>
      <c r="AW442" s="321">
        <v>2028.0</v>
      </c>
      <c r="AX442" s="252" t="s">
        <v>816</v>
      </c>
      <c r="AY442" s="324"/>
      <c r="AZ442" s="252" t="s">
        <v>426</v>
      </c>
    </row>
    <row r="443">
      <c r="A443" s="252" t="s">
        <v>3090</v>
      </c>
      <c r="B443" s="252" t="s">
        <v>3091</v>
      </c>
      <c r="C443" s="252" t="s">
        <v>410</v>
      </c>
      <c r="D443" s="252" t="s">
        <v>411</v>
      </c>
      <c r="E443" s="320">
        <v>45744.316666666666</v>
      </c>
      <c r="F443" s="321">
        <v>19900.0</v>
      </c>
      <c r="G443" s="252" t="s">
        <v>412</v>
      </c>
      <c r="H443" s="321">
        <v>19900.0</v>
      </c>
      <c r="I443" s="252" t="s">
        <v>412</v>
      </c>
      <c r="J443" s="252" t="s">
        <v>413</v>
      </c>
      <c r="K443" s="252" t="s">
        <v>414</v>
      </c>
      <c r="L443" s="252" t="s">
        <v>3092</v>
      </c>
      <c r="M443" s="252" t="s">
        <v>3092</v>
      </c>
      <c r="N443" s="252" t="s">
        <v>417</v>
      </c>
      <c r="O443" s="252" t="s">
        <v>418</v>
      </c>
      <c r="P443" s="252" t="s">
        <v>419</v>
      </c>
      <c r="Q443" s="252" t="s">
        <v>420</v>
      </c>
      <c r="R443" s="320">
        <v>45744.31597222222</v>
      </c>
      <c r="S443" s="323"/>
      <c r="T443" s="323"/>
      <c r="U443" s="252" t="s">
        <v>3093</v>
      </c>
      <c r="V443" s="324"/>
      <c r="W443" s="324"/>
      <c r="X443" s="324"/>
      <c r="Y443" s="324"/>
      <c r="Z443" s="324"/>
      <c r="AA443" s="324"/>
      <c r="AB443" s="252" t="s">
        <v>3094</v>
      </c>
      <c r="AC443" s="321">
        <v>9.070799218E9</v>
      </c>
      <c r="AD443" s="252" t="s">
        <v>3095</v>
      </c>
      <c r="AE443" s="321">
        <v>656700.0</v>
      </c>
      <c r="AF443" s="252" t="s">
        <v>412</v>
      </c>
      <c r="AG443" s="252" t="s">
        <v>873</v>
      </c>
      <c r="AH443" s="321">
        <v>33.0</v>
      </c>
      <c r="AI443" s="323"/>
      <c r="AJ443" s="252" t="s">
        <v>423</v>
      </c>
      <c r="AK443" s="329">
        <v>45775.0</v>
      </c>
      <c r="AL443" s="320">
        <v>45744.31597222222</v>
      </c>
      <c r="AM443" s="252" t="s">
        <v>3096</v>
      </c>
      <c r="AN443" s="324"/>
      <c r="AO443" s="323"/>
      <c r="AP443" s="323"/>
      <c r="AQ443" s="323"/>
      <c r="AR443" s="323"/>
      <c r="AS443" s="323"/>
      <c r="AT443" s="252" t="s">
        <v>425</v>
      </c>
      <c r="AU443" s="321">
        <v>4514.0</v>
      </c>
      <c r="AV443" s="321">
        <v>10.0</v>
      </c>
      <c r="AW443" s="321">
        <v>2025.0</v>
      </c>
      <c r="AX443" s="252" t="s">
        <v>787</v>
      </c>
      <c r="AY443" s="252" t="s">
        <v>3097</v>
      </c>
      <c r="AZ443" s="252" t="s">
        <v>426</v>
      </c>
    </row>
    <row r="444">
      <c r="A444" s="252" t="s">
        <v>3098</v>
      </c>
      <c r="B444" s="252" t="s">
        <v>3099</v>
      </c>
      <c r="C444" s="252" t="s">
        <v>410</v>
      </c>
      <c r="D444" s="252" t="s">
        <v>411</v>
      </c>
      <c r="E444" s="320">
        <v>45744.31597222222</v>
      </c>
      <c r="F444" s="321">
        <v>21300.0</v>
      </c>
      <c r="G444" s="252" t="s">
        <v>412</v>
      </c>
      <c r="H444" s="321">
        <v>21300.0</v>
      </c>
      <c r="I444" s="252" t="s">
        <v>412</v>
      </c>
      <c r="J444" s="252" t="s">
        <v>413</v>
      </c>
      <c r="K444" s="252" t="s">
        <v>414</v>
      </c>
      <c r="L444" s="252" t="s">
        <v>3100</v>
      </c>
      <c r="M444" s="252" t="s">
        <v>3100</v>
      </c>
      <c r="N444" s="252" t="s">
        <v>417</v>
      </c>
      <c r="O444" s="252" t="s">
        <v>418</v>
      </c>
      <c r="P444" s="252" t="s">
        <v>419</v>
      </c>
      <c r="Q444" s="252" t="s">
        <v>420</v>
      </c>
      <c r="R444" s="320">
        <v>45744.31597222222</v>
      </c>
      <c r="S444" s="323"/>
      <c r="T444" s="323"/>
      <c r="U444" s="252" t="s">
        <v>3101</v>
      </c>
      <c r="V444" s="324"/>
      <c r="W444" s="324"/>
      <c r="X444" s="324"/>
      <c r="Y444" s="324"/>
      <c r="Z444" s="324"/>
      <c r="AA444" s="324"/>
      <c r="AB444" s="252" t="s">
        <v>3102</v>
      </c>
      <c r="AC444" s="328"/>
      <c r="AD444" s="252" t="s">
        <v>3103</v>
      </c>
      <c r="AE444" s="321">
        <v>660300.0</v>
      </c>
      <c r="AF444" s="252" t="s">
        <v>412</v>
      </c>
      <c r="AG444" s="252" t="s">
        <v>873</v>
      </c>
      <c r="AH444" s="321">
        <v>31.0</v>
      </c>
      <c r="AI444" s="323"/>
      <c r="AJ444" s="252" t="s">
        <v>423</v>
      </c>
      <c r="AK444" s="329">
        <v>45775.0</v>
      </c>
      <c r="AL444" s="320">
        <v>45744.31597222222</v>
      </c>
      <c r="AM444" s="252" t="s">
        <v>3104</v>
      </c>
      <c r="AN444" s="324"/>
      <c r="AO444" s="323"/>
      <c r="AP444" s="323"/>
      <c r="AQ444" s="323"/>
      <c r="AR444" s="323"/>
      <c r="AS444" s="323"/>
      <c r="AT444" s="252" t="s">
        <v>425</v>
      </c>
      <c r="AU444" s="321">
        <v>9015.0</v>
      </c>
      <c r="AV444" s="321">
        <v>12.0</v>
      </c>
      <c r="AW444" s="321">
        <v>2029.0</v>
      </c>
      <c r="AX444" s="324"/>
      <c r="AY444" s="324"/>
      <c r="AZ444" s="252" t="s">
        <v>426</v>
      </c>
    </row>
    <row r="445">
      <c r="A445" s="252" t="s">
        <v>3105</v>
      </c>
      <c r="B445" s="252" t="s">
        <v>3106</v>
      </c>
      <c r="C445" s="252" t="s">
        <v>410</v>
      </c>
      <c r="D445" s="252" t="s">
        <v>411</v>
      </c>
      <c r="E445" s="320">
        <v>45744.31597222222</v>
      </c>
      <c r="F445" s="321">
        <v>16280.0</v>
      </c>
      <c r="G445" s="252" t="s">
        <v>412</v>
      </c>
      <c r="H445" s="321">
        <v>16280.0</v>
      </c>
      <c r="I445" s="252" t="s">
        <v>412</v>
      </c>
      <c r="J445" s="252" t="s">
        <v>413</v>
      </c>
      <c r="K445" s="252" t="s">
        <v>414</v>
      </c>
      <c r="L445" s="252" t="s">
        <v>3107</v>
      </c>
      <c r="M445" s="252" t="s">
        <v>3107</v>
      </c>
      <c r="N445" s="252" t="s">
        <v>417</v>
      </c>
      <c r="O445" s="252" t="s">
        <v>418</v>
      </c>
      <c r="P445" s="252" t="s">
        <v>419</v>
      </c>
      <c r="Q445" s="252" t="s">
        <v>420</v>
      </c>
      <c r="R445" s="320">
        <v>45744.31597222222</v>
      </c>
      <c r="S445" s="323"/>
      <c r="T445" s="323"/>
      <c r="U445" s="252" t="s">
        <v>3108</v>
      </c>
      <c r="V445" s="324"/>
      <c r="W445" s="324"/>
      <c r="X445" s="324"/>
      <c r="Y445" s="324"/>
      <c r="Z445" s="324"/>
      <c r="AA445" s="324"/>
      <c r="AB445" s="252" t="s">
        <v>3109</v>
      </c>
      <c r="AC445" s="325">
        <v>9.068646826E9</v>
      </c>
      <c r="AD445" s="252" t="s">
        <v>3110</v>
      </c>
      <c r="AE445" s="321">
        <v>618640.0</v>
      </c>
      <c r="AF445" s="252" t="s">
        <v>412</v>
      </c>
      <c r="AG445" s="252" t="s">
        <v>873</v>
      </c>
      <c r="AH445" s="321">
        <v>38.0</v>
      </c>
      <c r="AI445" s="323"/>
      <c r="AJ445" s="252" t="s">
        <v>423</v>
      </c>
      <c r="AK445" s="329">
        <v>45775.0</v>
      </c>
      <c r="AL445" s="320">
        <v>45744.31597222222</v>
      </c>
      <c r="AM445" s="252" t="s">
        <v>3111</v>
      </c>
      <c r="AN445" s="324"/>
      <c r="AO445" s="323"/>
      <c r="AP445" s="323"/>
      <c r="AQ445" s="323"/>
      <c r="AR445" s="323"/>
      <c r="AS445" s="323"/>
      <c r="AT445" s="252" t="s">
        <v>425</v>
      </c>
      <c r="AU445" s="321">
        <v>1071.0</v>
      </c>
      <c r="AV445" s="321">
        <v>3.0</v>
      </c>
      <c r="AW445" s="321">
        <v>2028.0</v>
      </c>
      <c r="AX445" s="252" t="s">
        <v>787</v>
      </c>
      <c r="AY445" s="324"/>
      <c r="AZ445" s="252" t="s">
        <v>426</v>
      </c>
    </row>
    <row r="446">
      <c r="A446" s="252" t="s">
        <v>3112</v>
      </c>
      <c r="B446" s="252" t="s">
        <v>3113</v>
      </c>
      <c r="C446" s="252" t="s">
        <v>410</v>
      </c>
      <c r="D446" s="252" t="s">
        <v>411</v>
      </c>
      <c r="E446" s="320">
        <v>45744.31597222222</v>
      </c>
      <c r="F446" s="321">
        <v>16280.0</v>
      </c>
      <c r="G446" s="252" t="s">
        <v>412</v>
      </c>
      <c r="H446" s="321">
        <v>16280.0</v>
      </c>
      <c r="I446" s="252" t="s">
        <v>412</v>
      </c>
      <c r="J446" s="252" t="s">
        <v>413</v>
      </c>
      <c r="K446" s="252" t="s">
        <v>414</v>
      </c>
      <c r="L446" s="252" t="s">
        <v>3114</v>
      </c>
      <c r="M446" s="252" t="s">
        <v>3114</v>
      </c>
      <c r="N446" s="252" t="s">
        <v>417</v>
      </c>
      <c r="O446" s="252" t="s">
        <v>418</v>
      </c>
      <c r="P446" s="252" t="s">
        <v>419</v>
      </c>
      <c r="Q446" s="252" t="s">
        <v>420</v>
      </c>
      <c r="R446" s="320">
        <v>45744.31597222222</v>
      </c>
      <c r="S446" s="323"/>
      <c r="T446" s="323"/>
      <c r="U446" s="252" t="s">
        <v>3115</v>
      </c>
      <c r="V446" s="324"/>
      <c r="W446" s="324"/>
      <c r="X446" s="324"/>
      <c r="Y446" s="324"/>
      <c r="Z446" s="324"/>
      <c r="AA446" s="324"/>
      <c r="AB446" s="252" t="s">
        <v>3116</v>
      </c>
      <c r="AC446" s="325">
        <v>9.092125082E9</v>
      </c>
      <c r="AD446" s="252" t="s">
        <v>3117</v>
      </c>
      <c r="AE446" s="321">
        <v>618640.0</v>
      </c>
      <c r="AF446" s="252" t="s">
        <v>412</v>
      </c>
      <c r="AG446" s="252" t="s">
        <v>873</v>
      </c>
      <c r="AH446" s="321">
        <v>38.0</v>
      </c>
      <c r="AI446" s="323"/>
      <c r="AJ446" s="252" t="s">
        <v>423</v>
      </c>
      <c r="AK446" s="329">
        <v>45775.0</v>
      </c>
      <c r="AL446" s="320">
        <v>45744.31597222222</v>
      </c>
      <c r="AM446" s="252" t="s">
        <v>3118</v>
      </c>
      <c r="AN446" s="324"/>
      <c r="AO446" s="323"/>
      <c r="AP446" s="323"/>
      <c r="AQ446" s="323"/>
      <c r="AR446" s="323"/>
      <c r="AS446" s="323"/>
      <c r="AT446" s="252" t="s">
        <v>425</v>
      </c>
      <c r="AU446" s="321">
        <v>1061.0</v>
      </c>
      <c r="AV446" s="321">
        <v>8.0</v>
      </c>
      <c r="AW446" s="321">
        <v>2029.0</v>
      </c>
      <c r="AX446" s="252" t="s">
        <v>787</v>
      </c>
      <c r="AY446" s="324"/>
      <c r="AZ446" s="252" t="s">
        <v>426</v>
      </c>
    </row>
    <row r="447">
      <c r="A447" s="252" t="s">
        <v>3119</v>
      </c>
      <c r="B447" s="252" t="s">
        <v>3120</v>
      </c>
      <c r="C447" s="252" t="s">
        <v>410</v>
      </c>
      <c r="D447" s="252" t="s">
        <v>411</v>
      </c>
      <c r="E447" s="320">
        <v>45744.31527777778</v>
      </c>
      <c r="F447" s="321">
        <v>19800.0</v>
      </c>
      <c r="G447" s="252" t="s">
        <v>412</v>
      </c>
      <c r="H447" s="321">
        <v>19800.0</v>
      </c>
      <c r="I447" s="252" t="s">
        <v>412</v>
      </c>
      <c r="J447" s="252" t="s">
        <v>413</v>
      </c>
      <c r="K447" s="252" t="s">
        <v>414</v>
      </c>
      <c r="L447" s="252" t="s">
        <v>3121</v>
      </c>
      <c r="M447" s="252" t="s">
        <v>3121</v>
      </c>
      <c r="N447" s="252" t="s">
        <v>417</v>
      </c>
      <c r="O447" s="252" t="s">
        <v>418</v>
      </c>
      <c r="P447" s="252" t="s">
        <v>419</v>
      </c>
      <c r="Q447" s="252" t="s">
        <v>420</v>
      </c>
      <c r="R447" s="320">
        <v>45744.31527777778</v>
      </c>
      <c r="S447" s="323"/>
      <c r="T447" s="323"/>
      <c r="U447" s="252" t="s">
        <v>3122</v>
      </c>
      <c r="V447" s="324"/>
      <c r="W447" s="324"/>
      <c r="X447" s="324"/>
      <c r="Y447" s="324"/>
      <c r="Z447" s="324"/>
      <c r="AA447" s="324"/>
      <c r="AB447" s="252" t="s">
        <v>3123</v>
      </c>
      <c r="AC447" s="325">
        <v>9.051447964E9</v>
      </c>
      <c r="AD447" s="252" t="s">
        <v>3124</v>
      </c>
      <c r="AE447" s="321">
        <v>594000.0</v>
      </c>
      <c r="AF447" s="252" t="s">
        <v>412</v>
      </c>
      <c r="AG447" s="252" t="s">
        <v>873</v>
      </c>
      <c r="AH447" s="321">
        <v>30.0</v>
      </c>
      <c r="AI447" s="323"/>
      <c r="AJ447" s="252" t="s">
        <v>423</v>
      </c>
      <c r="AK447" s="329">
        <v>45775.0</v>
      </c>
      <c r="AL447" s="320">
        <v>45744.31527777778</v>
      </c>
      <c r="AM447" s="252" t="s">
        <v>3125</v>
      </c>
      <c r="AN447" s="324"/>
      <c r="AO447" s="323"/>
      <c r="AP447" s="323"/>
      <c r="AQ447" s="323"/>
      <c r="AR447" s="323"/>
      <c r="AS447" s="323"/>
      <c r="AT447" s="252" t="s">
        <v>534</v>
      </c>
      <c r="AU447" s="321">
        <v>4508.0</v>
      </c>
      <c r="AV447" s="321">
        <v>7.0</v>
      </c>
      <c r="AW447" s="321">
        <v>2027.0</v>
      </c>
      <c r="AX447" s="324"/>
      <c r="AY447" s="324"/>
      <c r="AZ447" s="252" t="s">
        <v>426</v>
      </c>
    </row>
    <row r="448">
      <c r="A448" s="252" t="s">
        <v>3126</v>
      </c>
      <c r="B448" s="252" t="s">
        <v>3127</v>
      </c>
      <c r="C448" s="252" t="s">
        <v>410</v>
      </c>
      <c r="D448" s="252" t="s">
        <v>411</v>
      </c>
      <c r="E448" s="320">
        <v>45744.31527777778</v>
      </c>
      <c r="F448" s="321">
        <v>29800.0</v>
      </c>
      <c r="G448" s="252" t="s">
        <v>412</v>
      </c>
      <c r="H448" s="321">
        <v>29800.0</v>
      </c>
      <c r="I448" s="252" t="s">
        <v>412</v>
      </c>
      <c r="J448" s="252" t="s">
        <v>413</v>
      </c>
      <c r="K448" s="252" t="s">
        <v>414</v>
      </c>
      <c r="L448" s="252" t="s">
        <v>3128</v>
      </c>
      <c r="M448" s="252" t="s">
        <v>3128</v>
      </c>
      <c r="N448" s="252" t="s">
        <v>417</v>
      </c>
      <c r="O448" s="252" t="s">
        <v>418</v>
      </c>
      <c r="P448" s="252" t="s">
        <v>419</v>
      </c>
      <c r="Q448" s="252" t="s">
        <v>420</v>
      </c>
      <c r="R448" s="320">
        <v>45744.31527777778</v>
      </c>
      <c r="S448" s="323"/>
      <c r="T448" s="323"/>
      <c r="U448" s="252" t="s">
        <v>3129</v>
      </c>
      <c r="V448" s="324"/>
      <c r="W448" s="324"/>
      <c r="X448" s="324"/>
      <c r="Y448" s="324"/>
      <c r="Z448" s="324"/>
      <c r="AA448" s="324"/>
      <c r="AB448" s="252" t="s">
        <v>3130</v>
      </c>
      <c r="AC448" s="325">
        <v>9.090767492E9</v>
      </c>
      <c r="AD448" s="252" t="s">
        <v>3131</v>
      </c>
      <c r="AE448" s="321">
        <v>476800.0</v>
      </c>
      <c r="AF448" s="252" t="s">
        <v>412</v>
      </c>
      <c r="AG448" s="252" t="s">
        <v>873</v>
      </c>
      <c r="AH448" s="321">
        <v>16.0</v>
      </c>
      <c r="AI448" s="323"/>
      <c r="AJ448" s="252" t="s">
        <v>423</v>
      </c>
      <c r="AK448" s="329">
        <v>45775.0</v>
      </c>
      <c r="AL448" s="320">
        <v>45744.31527777778</v>
      </c>
      <c r="AM448" s="252" t="s">
        <v>3132</v>
      </c>
      <c r="AN448" s="324"/>
      <c r="AO448" s="323"/>
      <c r="AP448" s="323"/>
      <c r="AQ448" s="323"/>
      <c r="AR448" s="323"/>
      <c r="AS448" s="323"/>
      <c r="AT448" s="252" t="s">
        <v>425</v>
      </c>
      <c r="AU448" s="321">
        <v>2007.0</v>
      </c>
      <c r="AV448" s="321">
        <v>8.0</v>
      </c>
      <c r="AW448" s="321">
        <v>2030.0</v>
      </c>
      <c r="AX448" s="252" t="s">
        <v>787</v>
      </c>
      <c r="AY448" s="252" t="s">
        <v>3133</v>
      </c>
      <c r="AZ448" s="252" t="s">
        <v>426</v>
      </c>
    </row>
    <row r="449">
      <c r="A449" s="252" t="s">
        <v>3134</v>
      </c>
      <c r="B449" s="252" t="s">
        <v>3135</v>
      </c>
      <c r="C449" s="252" t="s">
        <v>410</v>
      </c>
      <c r="D449" s="252" t="s">
        <v>411</v>
      </c>
      <c r="E449" s="320">
        <v>45744.29791666667</v>
      </c>
      <c r="F449" s="321">
        <v>14900.0</v>
      </c>
      <c r="G449" s="252" t="s">
        <v>412</v>
      </c>
      <c r="H449" s="321">
        <v>14900.0</v>
      </c>
      <c r="I449" s="252" t="s">
        <v>412</v>
      </c>
      <c r="J449" s="252" t="s">
        <v>413</v>
      </c>
      <c r="K449" s="252" t="s">
        <v>414</v>
      </c>
      <c r="L449" s="252" t="s">
        <v>3136</v>
      </c>
      <c r="M449" s="252" t="s">
        <v>3136</v>
      </c>
      <c r="N449" s="252" t="s">
        <v>417</v>
      </c>
      <c r="O449" s="252" t="s">
        <v>418</v>
      </c>
      <c r="P449" s="252" t="s">
        <v>431</v>
      </c>
      <c r="Q449" s="252" t="s">
        <v>420</v>
      </c>
      <c r="R449" s="320">
        <v>45744.29652777778</v>
      </c>
      <c r="S449" s="323"/>
      <c r="T449" s="323"/>
      <c r="U449" s="252" t="s">
        <v>3137</v>
      </c>
      <c r="V449" s="324"/>
      <c r="W449" s="324"/>
      <c r="X449" s="324"/>
      <c r="Y449" s="324"/>
      <c r="Z449" s="324"/>
      <c r="AA449" s="324"/>
      <c r="AB449" s="252" t="s">
        <v>3138</v>
      </c>
      <c r="AC449" s="325">
        <v>9.080671442E9</v>
      </c>
      <c r="AD449" s="252" t="s">
        <v>3139</v>
      </c>
      <c r="AE449" s="321">
        <v>357600.0</v>
      </c>
      <c r="AF449" s="252" t="s">
        <v>412</v>
      </c>
      <c r="AG449" s="252" t="s">
        <v>873</v>
      </c>
      <c r="AH449" s="321">
        <v>24.0</v>
      </c>
      <c r="AI449" s="323"/>
      <c r="AJ449" s="252" t="s">
        <v>423</v>
      </c>
      <c r="AK449" s="329">
        <v>45775.0</v>
      </c>
      <c r="AL449" s="320">
        <v>45744.29652777778</v>
      </c>
      <c r="AM449" s="252" t="s">
        <v>3140</v>
      </c>
      <c r="AN449" s="324"/>
      <c r="AO449" s="323"/>
      <c r="AP449" s="323"/>
      <c r="AQ449" s="323"/>
      <c r="AR449" s="323"/>
      <c r="AS449" s="323"/>
      <c r="AT449" s="252" t="s">
        <v>425</v>
      </c>
      <c r="AU449" s="321">
        <v>6577.0</v>
      </c>
      <c r="AV449" s="321">
        <v>6.0</v>
      </c>
      <c r="AW449" s="321">
        <v>2029.0</v>
      </c>
      <c r="AX449" s="252" t="s">
        <v>435</v>
      </c>
      <c r="AY449" s="252" t="s">
        <v>436</v>
      </c>
      <c r="AZ449" s="252" t="s">
        <v>426</v>
      </c>
    </row>
    <row r="450">
      <c r="A450" s="252" t="s">
        <v>3141</v>
      </c>
      <c r="B450" s="252" t="s">
        <v>3142</v>
      </c>
      <c r="C450" s="252" t="s">
        <v>410</v>
      </c>
      <c r="D450" s="252" t="s">
        <v>411</v>
      </c>
      <c r="E450" s="320">
        <v>45744.29513888889</v>
      </c>
      <c r="F450" s="321">
        <v>19580.0</v>
      </c>
      <c r="G450" s="252" t="s">
        <v>412</v>
      </c>
      <c r="H450" s="321">
        <v>19580.0</v>
      </c>
      <c r="I450" s="252" t="s">
        <v>412</v>
      </c>
      <c r="J450" s="252" t="s">
        <v>413</v>
      </c>
      <c r="K450" s="252" t="s">
        <v>414</v>
      </c>
      <c r="L450" s="252" t="s">
        <v>3143</v>
      </c>
      <c r="M450" s="252" t="s">
        <v>3143</v>
      </c>
      <c r="N450" s="252" t="s">
        <v>417</v>
      </c>
      <c r="O450" s="252" t="s">
        <v>418</v>
      </c>
      <c r="P450" s="252" t="s">
        <v>431</v>
      </c>
      <c r="Q450" s="252" t="s">
        <v>420</v>
      </c>
      <c r="R450" s="320">
        <v>45744.29305555556</v>
      </c>
      <c r="S450" s="323"/>
      <c r="T450" s="323"/>
      <c r="U450" s="252" t="s">
        <v>3144</v>
      </c>
      <c r="V450" s="324"/>
      <c r="W450" s="324"/>
      <c r="X450" s="324"/>
      <c r="Y450" s="324"/>
      <c r="Z450" s="324"/>
      <c r="AA450" s="324"/>
      <c r="AB450" s="252" t="s">
        <v>3145</v>
      </c>
      <c r="AC450" s="325">
        <v>9.011814941E9</v>
      </c>
      <c r="AD450" s="252" t="s">
        <v>3146</v>
      </c>
      <c r="AE450" s="321">
        <v>646140.0</v>
      </c>
      <c r="AF450" s="252" t="s">
        <v>412</v>
      </c>
      <c r="AG450" s="252" t="s">
        <v>873</v>
      </c>
      <c r="AH450" s="321">
        <v>33.0</v>
      </c>
      <c r="AI450" s="323"/>
      <c r="AJ450" s="252" t="s">
        <v>423</v>
      </c>
      <c r="AK450" s="329">
        <v>45775.0</v>
      </c>
      <c r="AL450" s="320">
        <v>45744.29305555556</v>
      </c>
      <c r="AM450" s="252" t="s">
        <v>3147</v>
      </c>
      <c r="AN450" s="324"/>
      <c r="AO450" s="323"/>
      <c r="AP450" s="323"/>
      <c r="AQ450" s="323"/>
      <c r="AR450" s="323"/>
      <c r="AS450" s="323"/>
      <c r="AT450" s="252" t="s">
        <v>425</v>
      </c>
      <c r="AU450" s="321">
        <v>1507.0</v>
      </c>
      <c r="AV450" s="321">
        <v>5.0</v>
      </c>
      <c r="AW450" s="321">
        <v>2027.0</v>
      </c>
      <c r="AX450" s="252" t="s">
        <v>435</v>
      </c>
      <c r="AY450" s="252" t="s">
        <v>446</v>
      </c>
      <c r="AZ450" s="252" t="s">
        <v>426</v>
      </c>
    </row>
    <row r="451">
      <c r="A451" s="252" t="s">
        <v>3148</v>
      </c>
      <c r="B451" s="252" t="s">
        <v>3149</v>
      </c>
      <c r="C451" s="252" t="s">
        <v>410</v>
      </c>
      <c r="D451" s="252" t="s">
        <v>411</v>
      </c>
      <c r="E451" s="320">
        <v>45744.29375</v>
      </c>
      <c r="F451" s="321">
        <v>24975.0</v>
      </c>
      <c r="G451" s="252" t="s">
        <v>412</v>
      </c>
      <c r="H451" s="321">
        <v>24975.0</v>
      </c>
      <c r="I451" s="252" t="s">
        <v>412</v>
      </c>
      <c r="J451" s="252" t="s">
        <v>413</v>
      </c>
      <c r="K451" s="252" t="s">
        <v>414</v>
      </c>
      <c r="L451" s="252" t="s">
        <v>3150</v>
      </c>
      <c r="M451" s="252" t="s">
        <v>3150</v>
      </c>
      <c r="N451" s="252" t="s">
        <v>417</v>
      </c>
      <c r="O451" s="252" t="s">
        <v>418</v>
      </c>
      <c r="P451" s="252" t="s">
        <v>441</v>
      </c>
      <c r="Q451" s="252" t="s">
        <v>420</v>
      </c>
      <c r="R451" s="320">
        <v>45744.29236111111</v>
      </c>
      <c r="S451" s="323"/>
      <c r="T451" s="323"/>
      <c r="U451" s="252" t="s">
        <v>3151</v>
      </c>
      <c r="V451" s="324"/>
      <c r="W451" s="324"/>
      <c r="X451" s="324"/>
      <c r="Y451" s="324"/>
      <c r="Z451" s="324"/>
      <c r="AA451" s="324"/>
      <c r="AB451" s="252" t="s">
        <v>3152</v>
      </c>
      <c r="AC451" s="325">
        <v>8.014422992E9</v>
      </c>
      <c r="AD451" s="252" t="s">
        <v>3153</v>
      </c>
      <c r="AE451" s="321">
        <v>699400.0</v>
      </c>
      <c r="AF451" s="252" t="s">
        <v>412</v>
      </c>
      <c r="AG451" s="252" t="s">
        <v>873</v>
      </c>
      <c r="AH451" s="321">
        <v>24.0</v>
      </c>
      <c r="AI451" s="323"/>
      <c r="AJ451" s="252" t="s">
        <v>423</v>
      </c>
      <c r="AK451" s="329">
        <v>45775.0</v>
      </c>
      <c r="AL451" s="320">
        <v>45744.29236111111</v>
      </c>
      <c r="AM451" s="252" t="s">
        <v>3154</v>
      </c>
      <c r="AN451" s="324"/>
      <c r="AO451" s="323"/>
      <c r="AP451" s="323"/>
      <c r="AQ451" s="323"/>
      <c r="AR451" s="323"/>
      <c r="AS451" s="323"/>
      <c r="AT451" s="252" t="s">
        <v>425</v>
      </c>
      <c r="AU451" s="321">
        <v>3705.0</v>
      </c>
      <c r="AV451" s="321">
        <v>6.0</v>
      </c>
      <c r="AW451" s="321">
        <v>2028.0</v>
      </c>
      <c r="AX451" s="252" t="s">
        <v>435</v>
      </c>
      <c r="AY451" s="252" t="s">
        <v>480</v>
      </c>
      <c r="AZ451" s="252" t="s">
        <v>426</v>
      </c>
    </row>
    <row r="452">
      <c r="A452" s="252" t="s">
        <v>3155</v>
      </c>
      <c r="B452" s="252" t="s">
        <v>3156</v>
      </c>
      <c r="C452" s="252" t="s">
        <v>410</v>
      </c>
      <c r="D452" s="252" t="s">
        <v>411</v>
      </c>
      <c r="E452" s="320">
        <v>45744.29375</v>
      </c>
      <c r="F452" s="321">
        <v>21700.0</v>
      </c>
      <c r="G452" s="252" t="s">
        <v>412</v>
      </c>
      <c r="H452" s="321">
        <v>21700.0</v>
      </c>
      <c r="I452" s="252" t="s">
        <v>412</v>
      </c>
      <c r="J452" s="252" t="s">
        <v>413</v>
      </c>
      <c r="K452" s="252" t="s">
        <v>414</v>
      </c>
      <c r="L452" s="252" t="s">
        <v>3157</v>
      </c>
      <c r="M452" s="252" t="s">
        <v>3157</v>
      </c>
      <c r="N452" s="252" t="s">
        <v>417</v>
      </c>
      <c r="O452" s="252" t="s">
        <v>418</v>
      </c>
      <c r="P452" s="252" t="s">
        <v>441</v>
      </c>
      <c r="Q452" s="252" t="s">
        <v>420</v>
      </c>
      <c r="R452" s="320">
        <v>45744.29305555556</v>
      </c>
      <c r="S452" s="323"/>
      <c r="T452" s="323"/>
      <c r="U452" s="252" t="s">
        <v>3158</v>
      </c>
      <c r="V452" s="324"/>
      <c r="W452" s="324"/>
      <c r="X452" s="324"/>
      <c r="Y452" s="324"/>
      <c r="Z452" s="324"/>
      <c r="AA452" s="324"/>
      <c r="AB452" s="252" t="s">
        <v>3159</v>
      </c>
      <c r="AC452" s="325">
        <v>8.037507516E9</v>
      </c>
      <c r="AD452" s="252" t="s">
        <v>3160</v>
      </c>
      <c r="AE452" s="321">
        <v>781200.0</v>
      </c>
      <c r="AF452" s="252" t="s">
        <v>412</v>
      </c>
      <c r="AG452" s="252" t="s">
        <v>873</v>
      </c>
      <c r="AH452" s="321">
        <v>36.0</v>
      </c>
      <c r="AI452" s="323"/>
      <c r="AJ452" s="252" t="s">
        <v>423</v>
      </c>
      <c r="AK452" s="329">
        <v>45775.0</v>
      </c>
      <c r="AL452" s="320">
        <v>45744.29305555556</v>
      </c>
      <c r="AM452" s="252" t="s">
        <v>3161</v>
      </c>
      <c r="AN452" s="324"/>
      <c r="AO452" s="323"/>
      <c r="AP452" s="323"/>
      <c r="AQ452" s="323"/>
      <c r="AR452" s="323"/>
      <c r="AS452" s="323"/>
      <c r="AT452" s="252" t="s">
        <v>425</v>
      </c>
      <c r="AU452" s="321">
        <v>121.0</v>
      </c>
      <c r="AV452" s="321">
        <v>12.0</v>
      </c>
      <c r="AW452" s="321">
        <v>2028.0</v>
      </c>
      <c r="AX452" s="252" t="s">
        <v>445</v>
      </c>
      <c r="AY452" s="252" t="s">
        <v>480</v>
      </c>
      <c r="AZ452" s="252" t="s">
        <v>426</v>
      </c>
    </row>
    <row r="453">
      <c r="A453" s="252" t="s">
        <v>3162</v>
      </c>
      <c r="B453" s="252" t="s">
        <v>3163</v>
      </c>
      <c r="C453" s="252" t="s">
        <v>410</v>
      </c>
      <c r="D453" s="252" t="s">
        <v>411</v>
      </c>
      <c r="E453" s="320">
        <v>45744.29236111111</v>
      </c>
      <c r="F453" s="321">
        <v>24985.0</v>
      </c>
      <c r="G453" s="252" t="s">
        <v>412</v>
      </c>
      <c r="H453" s="321">
        <v>24985.0</v>
      </c>
      <c r="I453" s="252" t="s">
        <v>412</v>
      </c>
      <c r="J453" s="252" t="s">
        <v>413</v>
      </c>
      <c r="K453" s="252" t="s">
        <v>414</v>
      </c>
      <c r="L453" s="252" t="s">
        <v>3164</v>
      </c>
      <c r="M453" s="252" t="s">
        <v>3164</v>
      </c>
      <c r="N453" s="252" t="s">
        <v>417</v>
      </c>
      <c r="O453" s="252" t="s">
        <v>418</v>
      </c>
      <c r="P453" s="252" t="s">
        <v>812</v>
      </c>
      <c r="Q453" s="252" t="s">
        <v>420</v>
      </c>
      <c r="R453" s="320">
        <v>45744.29236111111</v>
      </c>
      <c r="S453" s="323"/>
      <c r="T453" s="323"/>
      <c r="U453" s="252" t="s">
        <v>3165</v>
      </c>
      <c r="V453" s="324"/>
      <c r="W453" s="324"/>
      <c r="X453" s="324"/>
      <c r="Y453" s="324"/>
      <c r="Z453" s="324"/>
      <c r="AA453" s="324"/>
      <c r="AB453" s="252" t="s">
        <v>3166</v>
      </c>
      <c r="AC453" s="321">
        <v>8.020760147E9</v>
      </c>
      <c r="AD453" s="252" t="s">
        <v>3167</v>
      </c>
      <c r="AE453" s="321">
        <v>574655.0</v>
      </c>
      <c r="AF453" s="252" t="s">
        <v>412</v>
      </c>
      <c r="AG453" s="252" t="s">
        <v>873</v>
      </c>
      <c r="AH453" s="321">
        <v>23.0</v>
      </c>
      <c r="AI453" s="323"/>
      <c r="AJ453" s="252" t="s">
        <v>423</v>
      </c>
      <c r="AK453" s="329">
        <v>45775.0</v>
      </c>
      <c r="AL453" s="320">
        <v>45744.29236111111</v>
      </c>
      <c r="AM453" s="252" t="s">
        <v>3168</v>
      </c>
      <c r="AN453" s="324"/>
      <c r="AO453" s="323"/>
      <c r="AP453" s="323"/>
      <c r="AQ453" s="323"/>
      <c r="AR453" s="323"/>
      <c r="AS453" s="323"/>
      <c r="AT453" s="252" t="s">
        <v>425</v>
      </c>
      <c r="AU453" s="321">
        <v>8701.0</v>
      </c>
      <c r="AV453" s="321">
        <v>6.0</v>
      </c>
      <c r="AW453" s="321">
        <v>2026.0</v>
      </c>
      <c r="AX453" s="252" t="s">
        <v>816</v>
      </c>
      <c r="AY453" s="252" t="s">
        <v>3040</v>
      </c>
      <c r="AZ453" s="252" t="s">
        <v>426</v>
      </c>
    </row>
    <row r="454">
      <c r="A454" s="252" t="s">
        <v>3169</v>
      </c>
      <c r="B454" s="252" t="s">
        <v>3170</v>
      </c>
      <c r="C454" s="252" t="s">
        <v>410</v>
      </c>
      <c r="D454" s="252" t="s">
        <v>411</v>
      </c>
      <c r="E454" s="320">
        <v>45744.285416666666</v>
      </c>
      <c r="F454" s="321">
        <v>2980.0</v>
      </c>
      <c r="G454" s="252" t="s">
        <v>412</v>
      </c>
      <c r="H454" s="321">
        <v>2980.0</v>
      </c>
      <c r="I454" s="252" t="s">
        <v>412</v>
      </c>
      <c r="J454" s="252" t="s">
        <v>413</v>
      </c>
      <c r="K454" s="252" t="s">
        <v>414</v>
      </c>
      <c r="L454" s="252" t="s">
        <v>590</v>
      </c>
      <c r="M454" s="252" t="s">
        <v>3171</v>
      </c>
      <c r="N454" s="252" t="s">
        <v>417</v>
      </c>
      <c r="O454" s="252" t="s">
        <v>418</v>
      </c>
      <c r="P454" s="252" t="s">
        <v>419</v>
      </c>
      <c r="Q454" s="252" t="s">
        <v>420</v>
      </c>
      <c r="R454" s="320">
        <v>45744.285416666666</v>
      </c>
      <c r="S454" s="323"/>
      <c r="T454" s="323"/>
      <c r="U454" s="252" t="s">
        <v>3172</v>
      </c>
      <c r="V454" s="324"/>
      <c r="W454" s="324"/>
      <c r="X454" s="324"/>
      <c r="Y454" s="324"/>
      <c r="Z454" s="324"/>
      <c r="AA454" s="324"/>
      <c r="AB454" s="252" t="s">
        <v>3173</v>
      </c>
      <c r="AC454" s="324"/>
      <c r="AD454" s="324"/>
      <c r="AE454" s="323"/>
      <c r="AF454" s="323"/>
      <c r="AG454" s="323"/>
      <c r="AH454" s="323"/>
      <c r="AI454" s="323"/>
      <c r="AJ454" s="252" t="s">
        <v>423</v>
      </c>
      <c r="AK454" s="323"/>
      <c r="AL454" s="323"/>
      <c r="AM454" s="252" t="s">
        <v>3174</v>
      </c>
      <c r="AN454" s="324"/>
      <c r="AO454" s="324"/>
      <c r="AP454" s="323"/>
      <c r="AQ454" s="323"/>
      <c r="AR454" s="323"/>
      <c r="AS454" s="323"/>
      <c r="AT454" s="252" t="s">
        <v>425</v>
      </c>
      <c r="AU454" s="321">
        <v>9967.0</v>
      </c>
      <c r="AV454" s="321">
        <v>2.0</v>
      </c>
      <c r="AW454" s="321">
        <v>2030.0</v>
      </c>
      <c r="AX454" s="252" t="s">
        <v>787</v>
      </c>
      <c r="AY454" s="252" t="s">
        <v>2003</v>
      </c>
      <c r="AZ454" s="252" t="s">
        <v>426</v>
      </c>
    </row>
    <row r="455">
      <c r="A455" s="252" t="s">
        <v>3175</v>
      </c>
      <c r="B455" s="252" t="s">
        <v>3176</v>
      </c>
      <c r="C455" s="252" t="s">
        <v>410</v>
      </c>
      <c r="D455" s="252" t="s">
        <v>411</v>
      </c>
      <c r="E455" s="320">
        <v>45744.27847222222</v>
      </c>
      <c r="F455" s="321">
        <v>9800.0</v>
      </c>
      <c r="G455" s="252" t="s">
        <v>412</v>
      </c>
      <c r="H455" s="321">
        <v>9800.0</v>
      </c>
      <c r="I455" s="252" t="s">
        <v>412</v>
      </c>
      <c r="J455" s="252" t="s">
        <v>413</v>
      </c>
      <c r="K455" s="252" t="s">
        <v>414</v>
      </c>
      <c r="L455" s="252" t="s">
        <v>590</v>
      </c>
      <c r="M455" s="252" t="s">
        <v>3177</v>
      </c>
      <c r="N455" s="252" t="s">
        <v>417</v>
      </c>
      <c r="O455" s="252" t="s">
        <v>418</v>
      </c>
      <c r="P455" s="252" t="s">
        <v>431</v>
      </c>
      <c r="Q455" s="252" t="s">
        <v>420</v>
      </c>
      <c r="R455" s="320">
        <v>45744.277083333334</v>
      </c>
      <c r="S455" s="323"/>
      <c r="T455" s="323"/>
      <c r="U455" s="252" t="s">
        <v>3178</v>
      </c>
      <c r="V455" s="324"/>
      <c r="W455" s="324"/>
      <c r="X455" s="324"/>
      <c r="Y455" s="324"/>
      <c r="Z455" s="324"/>
      <c r="AA455" s="324"/>
      <c r="AB455" s="252" t="s">
        <v>3179</v>
      </c>
      <c r="AC455" s="324"/>
      <c r="AD455" s="324"/>
      <c r="AE455" s="323"/>
      <c r="AF455" s="323"/>
      <c r="AG455" s="323"/>
      <c r="AH455" s="323"/>
      <c r="AI455" s="323"/>
      <c r="AJ455" s="252" t="s">
        <v>423</v>
      </c>
      <c r="AK455" s="323"/>
      <c r="AL455" s="323"/>
      <c r="AM455" s="252" t="s">
        <v>3180</v>
      </c>
      <c r="AN455" s="324"/>
      <c r="AO455" s="324"/>
      <c r="AP455" s="323"/>
      <c r="AQ455" s="323"/>
      <c r="AR455" s="323"/>
      <c r="AS455" s="323"/>
      <c r="AT455" s="252" t="s">
        <v>425</v>
      </c>
      <c r="AU455" s="321">
        <v>9051.0</v>
      </c>
      <c r="AV455" s="321">
        <v>6.0</v>
      </c>
      <c r="AW455" s="321">
        <v>2026.0</v>
      </c>
      <c r="AX455" s="252" t="s">
        <v>435</v>
      </c>
      <c r="AY455" s="252" t="s">
        <v>436</v>
      </c>
      <c r="AZ455" s="252" t="s">
        <v>426</v>
      </c>
    </row>
    <row r="456">
      <c r="A456" s="252" t="s">
        <v>3181</v>
      </c>
      <c r="B456" s="252" t="s">
        <v>3176</v>
      </c>
      <c r="C456" s="252" t="s">
        <v>410</v>
      </c>
      <c r="D456" s="252" t="s">
        <v>411</v>
      </c>
      <c r="E456" s="320">
        <v>45744.277083333334</v>
      </c>
      <c r="F456" s="321">
        <v>2980.0</v>
      </c>
      <c r="G456" s="252" t="s">
        <v>412</v>
      </c>
      <c r="H456" s="321">
        <v>2980.0</v>
      </c>
      <c r="I456" s="252" t="s">
        <v>412</v>
      </c>
      <c r="J456" s="252" t="s">
        <v>413</v>
      </c>
      <c r="K456" s="252" t="s">
        <v>414</v>
      </c>
      <c r="L456" s="252" t="s">
        <v>590</v>
      </c>
      <c r="M456" s="252" t="s">
        <v>3182</v>
      </c>
      <c r="N456" s="252" t="s">
        <v>417</v>
      </c>
      <c r="O456" s="252" t="s">
        <v>418</v>
      </c>
      <c r="P456" s="252" t="s">
        <v>431</v>
      </c>
      <c r="Q456" s="252" t="s">
        <v>420</v>
      </c>
      <c r="R456" s="320">
        <v>45744.27569444444</v>
      </c>
      <c r="S456" s="323"/>
      <c r="T456" s="323"/>
      <c r="U456" s="252" t="s">
        <v>3183</v>
      </c>
      <c r="V456" s="324"/>
      <c r="W456" s="324"/>
      <c r="X456" s="324"/>
      <c r="Y456" s="324"/>
      <c r="Z456" s="324"/>
      <c r="AA456" s="324"/>
      <c r="AB456" s="252" t="s">
        <v>3179</v>
      </c>
      <c r="AC456" s="324"/>
      <c r="AD456" s="324"/>
      <c r="AE456" s="323"/>
      <c r="AF456" s="323"/>
      <c r="AG456" s="323"/>
      <c r="AH456" s="323"/>
      <c r="AI456" s="323"/>
      <c r="AJ456" s="252" t="s">
        <v>423</v>
      </c>
      <c r="AK456" s="323"/>
      <c r="AL456" s="323"/>
      <c r="AM456" s="252" t="s">
        <v>3180</v>
      </c>
      <c r="AN456" s="324"/>
      <c r="AO456" s="323"/>
      <c r="AP456" s="323"/>
      <c r="AQ456" s="323"/>
      <c r="AR456" s="323"/>
      <c r="AS456" s="323"/>
      <c r="AT456" s="252" t="s">
        <v>425</v>
      </c>
      <c r="AU456" s="321">
        <v>9051.0</v>
      </c>
      <c r="AV456" s="321">
        <v>6.0</v>
      </c>
      <c r="AW456" s="321">
        <v>2026.0</v>
      </c>
      <c r="AX456" s="252" t="s">
        <v>435</v>
      </c>
      <c r="AY456" s="252" t="s">
        <v>436</v>
      </c>
      <c r="AZ456" s="252" t="s">
        <v>426</v>
      </c>
    </row>
    <row r="457">
      <c r="A457" s="252" t="s">
        <v>3184</v>
      </c>
      <c r="B457" s="252" t="s">
        <v>3185</v>
      </c>
      <c r="C457" s="252" t="s">
        <v>410</v>
      </c>
      <c r="D457" s="252" t="s">
        <v>411</v>
      </c>
      <c r="E457" s="320">
        <v>45744.25277777778</v>
      </c>
      <c r="F457" s="321">
        <v>2980.0</v>
      </c>
      <c r="G457" s="252" t="s">
        <v>412</v>
      </c>
      <c r="H457" s="321">
        <v>2980.0</v>
      </c>
      <c r="I457" s="252" t="s">
        <v>412</v>
      </c>
      <c r="J457" s="252" t="s">
        <v>413</v>
      </c>
      <c r="K457" s="252" t="s">
        <v>414</v>
      </c>
      <c r="L457" s="252" t="s">
        <v>590</v>
      </c>
      <c r="M457" s="252" t="s">
        <v>3186</v>
      </c>
      <c r="N457" s="252" t="s">
        <v>417</v>
      </c>
      <c r="O457" s="252" t="s">
        <v>418</v>
      </c>
      <c r="P457" s="252" t="s">
        <v>441</v>
      </c>
      <c r="Q457" s="252" t="s">
        <v>420</v>
      </c>
      <c r="R457" s="320">
        <v>45744.251388888886</v>
      </c>
      <c r="S457" s="323"/>
      <c r="T457" s="323"/>
      <c r="U457" s="252" t="s">
        <v>3187</v>
      </c>
      <c r="V457" s="324"/>
      <c r="W457" s="324"/>
      <c r="X457" s="324"/>
      <c r="Y457" s="324"/>
      <c r="Z457" s="324"/>
      <c r="AA457" s="324"/>
      <c r="AB457" s="252" t="s">
        <v>3188</v>
      </c>
      <c r="AC457" s="324"/>
      <c r="AD457" s="324"/>
      <c r="AE457" s="324"/>
      <c r="AF457" s="323"/>
      <c r="AG457" s="323"/>
      <c r="AH457" s="323"/>
      <c r="AI457" s="323"/>
      <c r="AJ457" s="252" t="s">
        <v>423</v>
      </c>
      <c r="AK457" s="323"/>
      <c r="AL457" s="323"/>
      <c r="AM457" s="252" t="s">
        <v>3189</v>
      </c>
      <c r="AN457" s="324"/>
      <c r="AO457" s="323"/>
      <c r="AP457" s="323"/>
      <c r="AQ457" s="323"/>
      <c r="AR457" s="323"/>
      <c r="AS457" s="323"/>
      <c r="AT457" s="252" t="s">
        <v>425</v>
      </c>
      <c r="AU457" s="321">
        <v>7817.0</v>
      </c>
      <c r="AV457" s="321">
        <v>2.0</v>
      </c>
      <c r="AW457" s="321">
        <v>2032.0</v>
      </c>
      <c r="AX457" s="252" t="s">
        <v>445</v>
      </c>
      <c r="AY457" s="252" t="s">
        <v>472</v>
      </c>
      <c r="AZ457" s="252" t="s">
        <v>426</v>
      </c>
    </row>
    <row r="458">
      <c r="A458" s="252" t="s">
        <v>3190</v>
      </c>
      <c r="B458" s="252" t="s">
        <v>3191</v>
      </c>
      <c r="C458" s="252" t="s">
        <v>410</v>
      </c>
      <c r="D458" s="252" t="s">
        <v>411</v>
      </c>
      <c r="E458" s="320">
        <v>45744.118055555555</v>
      </c>
      <c r="F458" s="321">
        <v>2980.0</v>
      </c>
      <c r="G458" s="252" t="s">
        <v>412</v>
      </c>
      <c r="H458" s="321">
        <v>2980.0</v>
      </c>
      <c r="I458" s="252" t="s">
        <v>412</v>
      </c>
      <c r="J458" s="252" t="s">
        <v>413</v>
      </c>
      <c r="K458" s="252" t="s">
        <v>414</v>
      </c>
      <c r="L458" s="252" t="s">
        <v>590</v>
      </c>
      <c r="M458" s="252" t="s">
        <v>3192</v>
      </c>
      <c r="N458" s="252" t="s">
        <v>417</v>
      </c>
      <c r="O458" s="252" t="s">
        <v>418</v>
      </c>
      <c r="P458" s="252" t="s">
        <v>441</v>
      </c>
      <c r="Q458" s="252" t="s">
        <v>420</v>
      </c>
      <c r="R458" s="320">
        <v>45744.11597222222</v>
      </c>
      <c r="S458" s="323"/>
      <c r="T458" s="323"/>
      <c r="U458" s="252" t="s">
        <v>3193</v>
      </c>
      <c r="V458" s="324"/>
      <c r="W458" s="324"/>
      <c r="X458" s="324"/>
      <c r="Y458" s="324"/>
      <c r="Z458" s="324"/>
      <c r="AA458" s="324"/>
      <c r="AB458" s="252" t="s">
        <v>3194</v>
      </c>
      <c r="AC458" s="324"/>
      <c r="AD458" s="324"/>
      <c r="AE458" s="323"/>
      <c r="AF458" s="323"/>
      <c r="AG458" s="323"/>
      <c r="AH458" s="323"/>
      <c r="AI458" s="323"/>
      <c r="AJ458" s="252" t="s">
        <v>423</v>
      </c>
      <c r="AK458" s="323"/>
      <c r="AL458" s="323"/>
      <c r="AM458" s="252" t="s">
        <v>3195</v>
      </c>
      <c r="AN458" s="324"/>
      <c r="AO458" s="323"/>
      <c r="AP458" s="323"/>
      <c r="AQ458" s="323"/>
      <c r="AR458" s="323"/>
      <c r="AS458" s="323"/>
      <c r="AT458" s="252" t="s">
        <v>534</v>
      </c>
      <c r="AU458" s="321">
        <v>108.0</v>
      </c>
      <c r="AV458" s="321">
        <v>4.0</v>
      </c>
      <c r="AW458" s="321">
        <v>2027.0</v>
      </c>
      <c r="AX458" s="252" t="s">
        <v>445</v>
      </c>
      <c r="AY458" s="252" t="s">
        <v>3196</v>
      </c>
      <c r="AZ458" s="252" t="s">
        <v>426</v>
      </c>
    </row>
    <row r="459">
      <c r="A459" s="252" t="s">
        <v>3197</v>
      </c>
      <c r="B459" s="252" t="s">
        <v>3198</v>
      </c>
      <c r="C459" s="252" t="s">
        <v>410</v>
      </c>
      <c r="D459" s="252" t="s">
        <v>411</v>
      </c>
      <c r="E459" s="320">
        <v>45744.10902777778</v>
      </c>
      <c r="F459" s="321">
        <v>2980.0</v>
      </c>
      <c r="G459" s="252" t="s">
        <v>412</v>
      </c>
      <c r="H459" s="321">
        <v>2980.0</v>
      </c>
      <c r="I459" s="252" t="s">
        <v>412</v>
      </c>
      <c r="J459" s="252" t="s">
        <v>413</v>
      </c>
      <c r="K459" s="252" t="s">
        <v>414</v>
      </c>
      <c r="L459" s="252" t="s">
        <v>590</v>
      </c>
      <c r="M459" s="252" t="s">
        <v>3199</v>
      </c>
      <c r="N459" s="252" t="s">
        <v>417</v>
      </c>
      <c r="O459" s="252" t="s">
        <v>418</v>
      </c>
      <c r="P459" s="252" t="s">
        <v>441</v>
      </c>
      <c r="Q459" s="252" t="s">
        <v>420</v>
      </c>
      <c r="R459" s="320">
        <v>45744.10833333333</v>
      </c>
      <c r="S459" s="323"/>
      <c r="T459" s="323"/>
      <c r="U459" s="252" t="s">
        <v>3200</v>
      </c>
      <c r="V459" s="324"/>
      <c r="W459" s="324"/>
      <c r="X459" s="324"/>
      <c r="Y459" s="324"/>
      <c r="Z459" s="324"/>
      <c r="AA459" s="324"/>
      <c r="AB459" s="252" t="s">
        <v>3201</v>
      </c>
      <c r="AC459" s="324"/>
      <c r="AD459" s="324"/>
      <c r="AE459" s="323"/>
      <c r="AF459" s="323"/>
      <c r="AG459" s="323"/>
      <c r="AH459" s="323"/>
      <c r="AI459" s="323"/>
      <c r="AJ459" s="252" t="s">
        <v>423</v>
      </c>
      <c r="AK459" s="323"/>
      <c r="AL459" s="323"/>
      <c r="AM459" s="252" t="s">
        <v>3202</v>
      </c>
      <c r="AN459" s="324"/>
      <c r="AO459" s="324"/>
      <c r="AP459" s="323"/>
      <c r="AQ459" s="323"/>
      <c r="AR459" s="323"/>
      <c r="AS459" s="323"/>
      <c r="AT459" s="252" t="s">
        <v>425</v>
      </c>
      <c r="AU459" s="321">
        <v>8672.0</v>
      </c>
      <c r="AV459" s="321">
        <v>8.0</v>
      </c>
      <c r="AW459" s="321">
        <v>2026.0</v>
      </c>
      <c r="AX459" s="252" t="s">
        <v>445</v>
      </c>
      <c r="AY459" s="252" t="s">
        <v>480</v>
      </c>
      <c r="AZ459" s="252" t="s">
        <v>426</v>
      </c>
    </row>
    <row r="460">
      <c r="A460" s="252" t="s">
        <v>3203</v>
      </c>
      <c r="B460" s="252" t="s">
        <v>3204</v>
      </c>
      <c r="C460" s="252" t="s">
        <v>410</v>
      </c>
      <c r="D460" s="252" t="s">
        <v>411</v>
      </c>
      <c r="E460" s="320">
        <v>45744.086805555555</v>
      </c>
      <c r="F460" s="321">
        <v>2980.0</v>
      </c>
      <c r="G460" s="252" t="s">
        <v>412</v>
      </c>
      <c r="H460" s="321">
        <v>2980.0</v>
      </c>
      <c r="I460" s="252" t="s">
        <v>412</v>
      </c>
      <c r="J460" s="252" t="s">
        <v>413</v>
      </c>
      <c r="K460" s="252" t="s">
        <v>414</v>
      </c>
      <c r="L460" s="252" t="s">
        <v>590</v>
      </c>
      <c r="M460" s="252" t="s">
        <v>3205</v>
      </c>
      <c r="N460" s="252" t="s">
        <v>417</v>
      </c>
      <c r="O460" s="252" t="s">
        <v>418</v>
      </c>
      <c r="P460" s="252" t="s">
        <v>431</v>
      </c>
      <c r="Q460" s="252" t="s">
        <v>420</v>
      </c>
      <c r="R460" s="320">
        <v>45744.08541666667</v>
      </c>
      <c r="S460" s="323"/>
      <c r="T460" s="323"/>
      <c r="U460" s="252" t="s">
        <v>3206</v>
      </c>
      <c r="V460" s="324"/>
      <c r="W460" s="324"/>
      <c r="X460" s="324"/>
      <c r="Y460" s="324"/>
      <c r="Z460" s="324"/>
      <c r="AA460" s="324"/>
      <c r="AB460" s="252" t="s">
        <v>3207</v>
      </c>
      <c r="AC460" s="324"/>
      <c r="AD460" s="324"/>
      <c r="AE460" s="323"/>
      <c r="AF460" s="323"/>
      <c r="AG460" s="323"/>
      <c r="AH460" s="323"/>
      <c r="AI460" s="323"/>
      <c r="AJ460" s="252" t="s">
        <v>423</v>
      </c>
      <c r="AK460" s="326"/>
      <c r="AL460" s="327"/>
      <c r="AM460" s="252" t="s">
        <v>3208</v>
      </c>
      <c r="AN460" s="324"/>
      <c r="AO460" s="324"/>
      <c r="AP460" s="323"/>
      <c r="AQ460" s="323"/>
      <c r="AR460" s="323"/>
      <c r="AS460" s="323"/>
      <c r="AT460" s="252" t="s">
        <v>425</v>
      </c>
      <c r="AU460" s="321">
        <v>3181.0</v>
      </c>
      <c r="AV460" s="321">
        <v>12.0</v>
      </c>
      <c r="AW460" s="321">
        <v>2027.0</v>
      </c>
      <c r="AX460" s="252" t="s">
        <v>435</v>
      </c>
      <c r="AY460" s="252" t="s">
        <v>436</v>
      </c>
      <c r="AZ460" s="252" t="s">
        <v>426</v>
      </c>
    </row>
    <row r="461">
      <c r="A461" s="252" t="s">
        <v>2687</v>
      </c>
      <c r="B461" s="252" t="s">
        <v>2688</v>
      </c>
      <c r="C461" s="252" t="s">
        <v>410</v>
      </c>
      <c r="D461" s="252" t="s">
        <v>411</v>
      </c>
      <c r="E461" s="320">
        <v>45744.06319444445</v>
      </c>
      <c r="F461" s="321">
        <v>9800.0</v>
      </c>
      <c r="G461" s="252" t="s">
        <v>412</v>
      </c>
      <c r="H461" s="321">
        <v>9800.0</v>
      </c>
      <c r="I461" s="252" t="s">
        <v>412</v>
      </c>
      <c r="J461" s="252" t="s">
        <v>413</v>
      </c>
      <c r="K461" s="252" t="s">
        <v>414</v>
      </c>
      <c r="L461" s="252" t="s">
        <v>590</v>
      </c>
      <c r="M461" s="252" t="s">
        <v>2689</v>
      </c>
      <c r="N461" s="252" t="s">
        <v>417</v>
      </c>
      <c r="O461" s="252" t="s">
        <v>418</v>
      </c>
      <c r="P461" s="252" t="s">
        <v>441</v>
      </c>
      <c r="Q461" s="252" t="s">
        <v>420</v>
      </c>
      <c r="R461" s="320">
        <v>45744.0625</v>
      </c>
      <c r="S461" s="323"/>
      <c r="T461" s="323"/>
      <c r="U461" s="252" t="s">
        <v>2690</v>
      </c>
      <c r="V461" s="324"/>
      <c r="W461" s="324"/>
      <c r="X461" s="324"/>
      <c r="Y461" s="324"/>
      <c r="Z461" s="324"/>
      <c r="AA461" s="324"/>
      <c r="AB461" s="252" t="s">
        <v>2691</v>
      </c>
      <c r="AC461" s="324"/>
      <c r="AD461" s="324"/>
      <c r="AE461" s="323"/>
      <c r="AF461" s="323"/>
      <c r="AG461" s="323"/>
      <c r="AH461" s="323"/>
      <c r="AI461" s="323"/>
      <c r="AJ461" s="252" t="s">
        <v>423</v>
      </c>
      <c r="AK461" s="326"/>
      <c r="AL461" s="327"/>
      <c r="AM461" s="252" t="s">
        <v>2692</v>
      </c>
      <c r="AN461" s="324"/>
      <c r="AO461" s="324"/>
      <c r="AP461" s="323"/>
      <c r="AQ461" s="323"/>
      <c r="AR461" s="323"/>
      <c r="AS461" s="323"/>
      <c r="AT461" s="252" t="s">
        <v>425</v>
      </c>
      <c r="AU461" s="321">
        <v>3801.0</v>
      </c>
      <c r="AV461" s="321">
        <v>3.0</v>
      </c>
      <c r="AW461" s="321">
        <v>2028.0</v>
      </c>
      <c r="AX461" s="252" t="s">
        <v>435</v>
      </c>
      <c r="AY461" s="252" t="s">
        <v>779</v>
      </c>
      <c r="AZ461" s="252" t="s">
        <v>426</v>
      </c>
    </row>
    <row r="462">
      <c r="A462" s="252" t="s">
        <v>3209</v>
      </c>
      <c r="B462" s="252" t="s">
        <v>2688</v>
      </c>
      <c r="C462" s="252" t="s">
        <v>410</v>
      </c>
      <c r="D462" s="252" t="s">
        <v>411</v>
      </c>
      <c r="E462" s="320">
        <v>45744.052777777775</v>
      </c>
      <c r="F462" s="321">
        <v>2980.0</v>
      </c>
      <c r="G462" s="252" t="s">
        <v>412</v>
      </c>
      <c r="H462" s="321">
        <v>2980.0</v>
      </c>
      <c r="I462" s="252" t="s">
        <v>412</v>
      </c>
      <c r="J462" s="252" t="s">
        <v>413</v>
      </c>
      <c r="K462" s="252" t="s">
        <v>414</v>
      </c>
      <c r="L462" s="252" t="s">
        <v>590</v>
      </c>
      <c r="M462" s="252" t="s">
        <v>3210</v>
      </c>
      <c r="N462" s="252" t="s">
        <v>417</v>
      </c>
      <c r="O462" s="252" t="s">
        <v>418</v>
      </c>
      <c r="P462" s="252" t="s">
        <v>441</v>
      </c>
      <c r="Q462" s="252" t="s">
        <v>420</v>
      </c>
      <c r="R462" s="320">
        <v>45744.05069444444</v>
      </c>
      <c r="S462" s="323"/>
      <c r="T462" s="323"/>
      <c r="U462" s="252" t="s">
        <v>3211</v>
      </c>
      <c r="V462" s="324"/>
      <c r="W462" s="324"/>
      <c r="X462" s="324"/>
      <c r="Y462" s="324"/>
      <c r="Z462" s="324"/>
      <c r="AA462" s="324"/>
      <c r="AB462" s="252" t="s">
        <v>2691</v>
      </c>
      <c r="AC462" s="324"/>
      <c r="AD462" s="324"/>
      <c r="AE462" s="323"/>
      <c r="AF462" s="323"/>
      <c r="AG462" s="323"/>
      <c r="AH462" s="323"/>
      <c r="AI462" s="323"/>
      <c r="AJ462" s="252" t="s">
        <v>423</v>
      </c>
      <c r="AK462" s="323"/>
      <c r="AL462" s="323"/>
      <c r="AM462" s="252" t="s">
        <v>2692</v>
      </c>
      <c r="AN462" s="324"/>
      <c r="AO462" s="323"/>
      <c r="AP462" s="323"/>
      <c r="AQ462" s="323"/>
      <c r="AR462" s="323"/>
      <c r="AS462" s="323"/>
      <c r="AT462" s="252" t="s">
        <v>425</v>
      </c>
      <c r="AU462" s="321">
        <v>3801.0</v>
      </c>
      <c r="AV462" s="321">
        <v>3.0</v>
      </c>
      <c r="AW462" s="321">
        <v>2028.0</v>
      </c>
      <c r="AX462" s="252" t="s">
        <v>435</v>
      </c>
      <c r="AY462" s="252" t="s">
        <v>779</v>
      </c>
      <c r="AZ462" s="252" t="s">
        <v>426</v>
      </c>
    </row>
    <row r="463">
      <c r="A463" s="252" t="s">
        <v>3212</v>
      </c>
      <c r="B463" s="252" t="s">
        <v>3213</v>
      </c>
      <c r="C463" s="252" t="s">
        <v>410</v>
      </c>
      <c r="D463" s="252" t="s">
        <v>411</v>
      </c>
      <c r="E463" s="320">
        <v>45744.02847222222</v>
      </c>
      <c r="F463" s="321">
        <v>9800.0</v>
      </c>
      <c r="G463" s="252" t="s">
        <v>412</v>
      </c>
      <c r="H463" s="321">
        <v>9800.0</v>
      </c>
      <c r="I463" s="252" t="s">
        <v>412</v>
      </c>
      <c r="J463" s="252" t="s">
        <v>413</v>
      </c>
      <c r="K463" s="252" t="s">
        <v>414</v>
      </c>
      <c r="L463" s="252" t="s">
        <v>590</v>
      </c>
      <c r="M463" s="252" t="s">
        <v>3214</v>
      </c>
      <c r="N463" s="252" t="s">
        <v>417</v>
      </c>
      <c r="O463" s="252" t="s">
        <v>418</v>
      </c>
      <c r="P463" s="252" t="s">
        <v>419</v>
      </c>
      <c r="Q463" s="252" t="s">
        <v>420</v>
      </c>
      <c r="R463" s="320">
        <v>45744.02847222222</v>
      </c>
      <c r="S463" s="323"/>
      <c r="T463" s="323"/>
      <c r="U463" s="252" t="s">
        <v>3215</v>
      </c>
      <c r="V463" s="324"/>
      <c r="W463" s="324"/>
      <c r="X463" s="324"/>
      <c r="Y463" s="324"/>
      <c r="Z463" s="324"/>
      <c r="AA463" s="324"/>
      <c r="AB463" s="252" t="s">
        <v>3216</v>
      </c>
      <c r="AC463" s="324"/>
      <c r="AD463" s="324"/>
      <c r="AE463" s="323"/>
      <c r="AF463" s="323"/>
      <c r="AG463" s="323"/>
      <c r="AH463" s="323"/>
      <c r="AI463" s="323"/>
      <c r="AJ463" s="252" t="s">
        <v>423</v>
      </c>
      <c r="AK463" s="326"/>
      <c r="AL463" s="327"/>
      <c r="AM463" s="252" t="s">
        <v>3217</v>
      </c>
      <c r="AN463" s="324"/>
      <c r="AO463" s="324"/>
      <c r="AP463" s="323"/>
      <c r="AQ463" s="323"/>
      <c r="AR463" s="323"/>
      <c r="AS463" s="323"/>
      <c r="AT463" s="252" t="s">
        <v>425</v>
      </c>
      <c r="AU463" s="321">
        <v>1707.0</v>
      </c>
      <c r="AV463" s="321">
        <v>5.0</v>
      </c>
      <c r="AW463" s="321">
        <v>2031.0</v>
      </c>
      <c r="AX463" s="252" t="s">
        <v>787</v>
      </c>
      <c r="AY463" s="252" t="s">
        <v>1506</v>
      </c>
      <c r="AZ463" s="252" t="s">
        <v>426</v>
      </c>
    </row>
    <row r="464">
      <c r="A464" s="252" t="s">
        <v>3218</v>
      </c>
      <c r="B464" s="252" t="s">
        <v>3219</v>
      </c>
      <c r="C464" s="252" t="s">
        <v>410</v>
      </c>
      <c r="D464" s="252" t="s">
        <v>411</v>
      </c>
      <c r="E464" s="320">
        <v>45744.02569444444</v>
      </c>
      <c r="F464" s="321">
        <v>2980.0</v>
      </c>
      <c r="G464" s="252" t="s">
        <v>412</v>
      </c>
      <c r="H464" s="321">
        <v>2980.0</v>
      </c>
      <c r="I464" s="252" t="s">
        <v>412</v>
      </c>
      <c r="J464" s="252" t="s">
        <v>413</v>
      </c>
      <c r="K464" s="252" t="s">
        <v>414</v>
      </c>
      <c r="L464" s="252" t="s">
        <v>590</v>
      </c>
      <c r="M464" s="252" t="s">
        <v>3220</v>
      </c>
      <c r="N464" s="252" t="s">
        <v>417</v>
      </c>
      <c r="O464" s="252" t="s">
        <v>418</v>
      </c>
      <c r="P464" s="252" t="s">
        <v>419</v>
      </c>
      <c r="Q464" s="252" t="s">
        <v>420</v>
      </c>
      <c r="R464" s="320">
        <v>45744.02569444444</v>
      </c>
      <c r="S464" s="323"/>
      <c r="T464" s="323"/>
      <c r="U464" s="252" t="s">
        <v>3221</v>
      </c>
      <c r="V464" s="324"/>
      <c r="W464" s="324"/>
      <c r="X464" s="324"/>
      <c r="Y464" s="324"/>
      <c r="Z464" s="324"/>
      <c r="AA464" s="324"/>
      <c r="AB464" s="252" t="s">
        <v>3222</v>
      </c>
      <c r="AC464" s="324"/>
      <c r="AD464" s="324"/>
      <c r="AE464" s="323"/>
      <c r="AF464" s="323"/>
      <c r="AG464" s="323"/>
      <c r="AH464" s="323"/>
      <c r="AI464" s="323"/>
      <c r="AJ464" s="252" t="s">
        <v>423</v>
      </c>
      <c r="AK464" s="323"/>
      <c r="AL464" s="323"/>
      <c r="AM464" s="252" t="s">
        <v>3223</v>
      </c>
      <c r="AN464" s="324"/>
      <c r="AO464" s="323"/>
      <c r="AP464" s="323"/>
      <c r="AQ464" s="323"/>
      <c r="AR464" s="323"/>
      <c r="AS464" s="323"/>
      <c r="AT464" s="252" t="s">
        <v>425</v>
      </c>
      <c r="AU464" s="321">
        <v>3053.0</v>
      </c>
      <c r="AV464" s="321">
        <v>10.0</v>
      </c>
      <c r="AW464" s="321">
        <v>2029.0</v>
      </c>
      <c r="AX464" s="324"/>
      <c r="AY464" s="252" t="s">
        <v>587</v>
      </c>
      <c r="AZ464" s="252" t="s">
        <v>426</v>
      </c>
    </row>
    <row r="465">
      <c r="A465" s="252" t="s">
        <v>3224</v>
      </c>
      <c r="B465" s="252" t="s">
        <v>3225</v>
      </c>
      <c r="C465" s="252" t="s">
        <v>410</v>
      </c>
      <c r="D465" s="252" t="s">
        <v>411</v>
      </c>
      <c r="E465" s="320">
        <v>45744.025</v>
      </c>
      <c r="F465" s="321">
        <v>2980.0</v>
      </c>
      <c r="G465" s="252" t="s">
        <v>412</v>
      </c>
      <c r="H465" s="321">
        <v>2980.0</v>
      </c>
      <c r="I465" s="252" t="s">
        <v>412</v>
      </c>
      <c r="J465" s="252" t="s">
        <v>413</v>
      </c>
      <c r="K465" s="252" t="s">
        <v>414</v>
      </c>
      <c r="L465" s="252" t="s">
        <v>590</v>
      </c>
      <c r="M465" s="252" t="s">
        <v>3226</v>
      </c>
      <c r="N465" s="252" t="s">
        <v>417</v>
      </c>
      <c r="O465" s="252" t="s">
        <v>418</v>
      </c>
      <c r="P465" s="252" t="s">
        <v>441</v>
      </c>
      <c r="Q465" s="252" t="s">
        <v>420</v>
      </c>
      <c r="R465" s="320">
        <v>45744.024305555555</v>
      </c>
      <c r="S465" s="323"/>
      <c r="T465" s="323"/>
      <c r="U465" s="252" t="s">
        <v>3227</v>
      </c>
      <c r="V465" s="324"/>
      <c r="W465" s="324"/>
      <c r="X465" s="324"/>
      <c r="Y465" s="324"/>
      <c r="Z465" s="324"/>
      <c r="AA465" s="324"/>
      <c r="AB465" s="252" t="s">
        <v>3228</v>
      </c>
      <c r="AC465" s="324"/>
      <c r="AD465" s="324"/>
      <c r="AE465" s="323"/>
      <c r="AF465" s="323"/>
      <c r="AG465" s="323"/>
      <c r="AH465" s="323"/>
      <c r="AI465" s="323"/>
      <c r="AJ465" s="252" t="s">
        <v>423</v>
      </c>
      <c r="AK465" s="323"/>
      <c r="AL465" s="327"/>
      <c r="AM465" s="252" t="s">
        <v>3229</v>
      </c>
      <c r="AN465" s="324"/>
      <c r="AO465" s="323"/>
      <c r="AP465" s="323"/>
      <c r="AQ465" s="323"/>
      <c r="AR465" s="323"/>
      <c r="AS465" s="323"/>
      <c r="AT465" s="252" t="s">
        <v>425</v>
      </c>
      <c r="AU465" s="321">
        <v>7904.0</v>
      </c>
      <c r="AV465" s="321">
        <v>3.0</v>
      </c>
      <c r="AW465" s="321">
        <v>2028.0</v>
      </c>
      <c r="AX465" s="252" t="s">
        <v>445</v>
      </c>
      <c r="AY465" s="252" t="s">
        <v>779</v>
      </c>
      <c r="AZ465" s="252" t="s">
        <v>426</v>
      </c>
    </row>
    <row r="466">
      <c r="A466" s="252" t="s">
        <v>3230</v>
      </c>
      <c r="B466" s="252" t="s">
        <v>3231</v>
      </c>
      <c r="C466" s="252" t="s">
        <v>410</v>
      </c>
      <c r="D466" s="252" t="s">
        <v>411</v>
      </c>
      <c r="E466" s="320">
        <v>45744.024305555555</v>
      </c>
      <c r="F466" s="321">
        <v>9800.0</v>
      </c>
      <c r="G466" s="252" t="s">
        <v>412</v>
      </c>
      <c r="H466" s="321">
        <v>9800.0</v>
      </c>
      <c r="I466" s="252" t="s">
        <v>412</v>
      </c>
      <c r="J466" s="252" t="s">
        <v>413</v>
      </c>
      <c r="K466" s="252" t="s">
        <v>414</v>
      </c>
      <c r="L466" s="252" t="s">
        <v>590</v>
      </c>
      <c r="M466" s="252" t="s">
        <v>3232</v>
      </c>
      <c r="N466" s="252" t="s">
        <v>417</v>
      </c>
      <c r="O466" s="252" t="s">
        <v>418</v>
      </c>
      <c r="P466" s="252" t="s">
        <v>441</v>
      </c>
      <c r="Q466" s="252" t="s">
        <v>420</v>
      </c>
      <c r="R466" s="320">
        <v>45744.02361111111</v>
      </c>
      <c r="S466" s="323"/>
      <c r="T466" s="323"/>
      <c r="U466" s="252" t="s">
        <v>3233</v>
      </c>
      <c r="V466" s="324"/>
      <c r="W466" s="324"/>
      <c r="X466" s="324"/>
      <c r="Y466" s="324"/>
      <c r="Z466" s="324"/>
      <c r="AA466" s="324"/>
      <c r="AB466" s="252" t="s">
        <v>3234</v>
      </c>
      <c r="AC466" s="324"/>
      <c r="AD466" s="324"/>
      <c r="AE466" s="323"/>
      <c r="AF466" s="323"/>
      <c r="AG466" s="323"/>
      <c r="AH466" s="323"/>
      <c r="AI466" s="323"/>
      <c r="AJ466" s="252" t="s">
        <v>423</v>
      </c>
      <c r="AK466" s="326"/>
      <c r="AL466" s="327"/>
      <c r="AM466" s="252" t="s">
        <v>3235</v>
      </c>
      <c r="AN466" s="324"/>
      <c r="AO466" s="323"/>
      <c r="AP466" s="323"/>
      <c r="AQ466" s="323"/>
      <c r="AR466" s="323"/>
      <c r="AS466" s="323"/>
      <c r="AT466" s="252" t="s">
        <v>425</v>
      </c>
      <c r="AU466" s="321">
        <v>5000.0</v>
      </c>
      <c r="AV466" s="321">
        <v>11.0</v>
      </c>
      <c r="AW466" s="321">
        <v>2025.0</v>
      </c>
      <c r="AX466" s="252" t="s">
        <v>445</v>
      </c>
      <c r="AY466" s="252" t="s">
        <v>480</v>
      </c>
      <c r="AZ466" s="252" t="s">
        <v>426</v>
      </c>
    </row>
    <row r="467">
      <c r="A467" s="252" t="s">
        <v>3236</v>
      </c>
      <c r="B467" s="252" t="s">
        <v>3231</v>
      </c>
      <c r="C467" s="252" t="s">
        <v>410</v>
      </c>
      <c r="D467" s="252" t="s">
        <v>411</v>
      </c>
      <c r="E467" s="320">
        <v>45744.02222222222</v>
      </c>
      <c r="F467" s="321">
        <v>2980.0</v>
      </c>
      <c r="G467" s="252" t="s">
        <v>412</v>
      </c>
      <c r="H467" s="321">
        <v>2980.0</v>
      </c>
      <c r="I467" s="252" t="s">
        <v>412</v>
      </c>
      <c r="J467" s="252" t="s">
        <v>413</v>
      </c>
      <c r="K467" s="252" t="s">
        <v>414</v>
      </c>
      <c r="L467" s="252" t="s">
        <v>590</v>
      </c>
      <c r="M467" s="252" t="s">
        <v>3237</v>
      </c>
      <c r="N467" s="252" t="s">
        <v>417</v>
      </c>
      <c r="O467" s="252" t="s">
        <v>418</v>
      </c>
      <c r="P467" s="252" t="s">
        <v>441</v>
      </c>
      <c r="Q467" s="252" t="s">
        <v>420</v>
      </c>
      <c r="R467" s="320">
        <v>45744.01944444444</v>
      </c>
      <c r="S467" s="323"/>
      <c r="T467" s="323"/>
      <c r="U467" s="252" t="s">
        <v>3238</v>
      </c>
      <c r="V467" s="324"/>
      <c r="W467" s="324"/>
      <c r="X467" s="324"/>
      <c r="Y467" s="324"/>
      <c r="Z467" s="324"/>
      <c r="AA467" s="324"/>
      <c r="AB467" s="252" t="s">
        <v>3234</v>
      </c>
      <c r="AC467" s="324"/>
      <c r="AD467" s="324"/>
      <c r="AE467" s="323"/>
      <c r="AF467" s="323"/>
      <c r="AG467" s="323"/>
      <c r="AH467" s="323"/>
      <c r="AI467" s="323"/>
      <c r="AJ467" s="252" t="s">
        <v>423</v>
      </c>
      <c r="AK467" s="326"/>
      <c r="AL467" s="327"/>
      <c r="AM467" s="252" t="s">
        <v>3235</v>
      </c>
      <c r="AN467" s="324"/>
      <c r="AO467" s="323"/>
      <c r="AP467" s="323"/>
      <c r="AQ467" s="323"/>
      <c r="AR467" s="323"/>
      <c r="AS467" s="323"/>
      <c r="AT467" s="252" t="s">
        <v>425</v>
      </c>
      <c r="AU467" s="321">
        <v>5000.0</v>
      </c>
      <c r="AV467" s="321">
        <v>11.0</v>
      </c>
      <c r="AW467" s="321">
        <v>2025.0</v>
      </c>
      <c r="AX467" s="252" t="s">
        <v>445</v>
      </c>
      <c r="AY467" s="252" t="s">
        <v>480</v>
      </c>
      <c r="AZ467" s="252" t="s">
        <v>426</v>
      </c>
    </row>
    <row r="468">
      <c r="A468" s="252" t="s">
        <v>818</v>
      </c>
      <c r="B468" s="252" t="s">
        <v>810</v>
      </c>
      <c r="C468" s="252" t="s">
        <v>410</v>
      </c>
      <c r="D468" s="252" t="s">
        <v>411</v>
      </c>
      <c r="E468" s="320">
        <v>45743.99652777778</v>
      </c>
      <c r="F468" s="321">
        <v>9800.0</v>
      </c>
      <c r="G468" s="252" t="s">
        <v>412</v>
      </c>
      <c r="H468" s="321">
        <v>9800.0</v>
      </c>
      <c r="I468" s="252" t="s">
        <v>412</v>
      </c>
      <c r="J468" s="252" t="s">
        <v>413</v>
      </c>
      <c r="K468" s="252" t="s">
        <v>414</v>
      </c>
      <c r="L468" s="252" t="s">
        <v>590</v>
      </c>
      <c r="M468" s="252" t="s">
        <v>819</v>
      </c>
      <c r="N468" s="252" t="s">
        <v>417</v>
      </c>
      <c r="O468" s="252" t="s">
        <v>418</v>
      </c>
      <c r="P468" s="252" t="s">
        <v>812</v>
      </c>
      <c r="Q468" s="252" t="s">
        <v>420</v>
      </c>
      <c r="R468" s="320">
        <v>45743.99652777778</v>
      </c>
      <c r="S468" s="323"/>
      <c r="T468" s="323"/>
      <c r="U468" s="252" t="s">
        <v>820</v>
      </c>
      <c r="V468" s="324"/>
      <c r="W468" s="324"/>
      <c r="X468" s="324"/>
      <c r="Y468" s="324"/>
      <c r="Z468" s="324"/>
      <c r="AA468" s="324"/>
      <c r="AB468" s="252" t="s">
        <v>814</v>
      </c>
      <c r="AC468" s="324"/>
      <c r="AD468" s="324"/>
      <c r="AE468" s="323"/>
      <c r="AF468" s="323"/>
      <c r="AG468" s="323"/>
      <c r="AH468" s="323"/>
      <c r="AI468" s="323"/>
      <c r="AJ468" s="252" t="s">
        <v>423</v>
      </c>
      <c r="AK468" s="326"/>
      <c r="AL468" s="327"/>
      <c r="AM468" s="252" t="s">
        <v>815</v>
      </c>
      <c r="AN468" s="324"/>
      <c r="AO468" s="323"/>
      <c r="AP468" s="323"/>
      <c r="AQ468" s="323"/>
      <c r="AR468" s="323"/>
      <c r="AS468" s="323"/>
      <c r="AT468" s="252" t="s">
        <v>425</v>
      </c>
      <c r="AU468" s="321">
        <v>5111.0</v>
      </c>
      <c r="AV468" s="321">
        <v>9.0</v>
      </c>
      <c r="AW468" s="321">
        <v>2027.0</v>
      </c>
      <c r="AX468" s="252" t="s">
        <v>816</v>
      </c>
      <c r="AY468" s="252" t="s">
        <v>817</v>
      </c>
      <c r="AZ468" s="252" t="s">
        <v>426</v>
      </c>
    </row>
    <row r="469">
      <c r="A469" s="252" t="s">
        <v>809</v>
      </c>
      <c r="B469" s="252" t="s">
        <v>810</v>
      </c>
      <c r="C469" s="252" t="s">
        <v>410</v>
      </c>
      <c r="D469" s="252" t="s">
        <v>411</v>
      </c>
      <c r="E469" s="320">
        <v>45743.99236111111</v>
      </c>
      <c r="F469" s="321">
        <v>2980.0</v>
      </c>
      <c r="G469" s="252" t="s">
        <v>412</v>
      </c>
      <c r="H469" s="321">
        <v>2980.0</v>
      </c>
      <c r="I469" s="252" t="s">
        <v>412</v>
      </c>
      <c r="J469" s="252" t="s">
        <v>413</v>
      </c>
      <c r="K469" s="252" t="s">
        <v>414</v>
      </c>
      <c r="L469" s="252" t="s">
        <v>590</v>
      </c>
      <c r="M469" s="252" t="s">
        <v>811</v>
      </c>
      <c r="N469" s="252" t="s">
        <v>417</v>
      </c>
      <c r="O469" s="252" t="s">
        <v>418</v>
      </c>
      <c r="P469" s="252" t="s">
        <v>812</v>
      </c>
      <c r="Q469" s="252" t="s">
        <v>420</v>
      </c>
      <c r="R469" s="320">
        <v>45743.99236111111</v>
      </c>
      <c r="S469" s="323"/>
      <c r="T469" s="323"/>
      <c r="U469" s="252" t="s">
        <v>813</v>
      </c>
      <c r="V469" s="324"/>
      <c r="W469" s="324"/>
      <c r="X469" s="324"/>
      <c r="Y469" s="324"/>
      <c r="Z469" s="324"/>
      <c r="AA469" s="324"/>
      <c r="AB469" s="252" t="s">
        <v>814</v>
      </c>
      <c r="AC469" s="324"/>
      <c r="AD469" s="324"/>
      <c r="AE469" s="323"/>
      <c r="AF469" s="323"/>
      <c r="AG469" s="323"/>
      <c r="AH469" s="323"/>
      <c r="AI469" s="323"/>
      <c r="AJ469" s="252" t="s">
        <v>423</v>
      </c>
      <c r="AK469" s="326"/>
      <c r="AL469" s="327"/>
      <c r="AM469" s="252" t="s">
        <v>815</v>
      </c>
      <c r="AN469" s="324"/>
      <c r="AO469" s="324"/>
      <c r="AP469" s="323"/>
      <c r="AQ469" s="323"/>
      <c r="AR469" s="323"/>
      <c r="AS469" s="323"/>
      <c r="AT469" s="252" t="s">
        <v>425</v>
      </c>
      <c r="AU469" s="321">
        <v>5111.0</v>
      </c>
      <c r="AV469" s="321">
        <v>9.0</v>
      </c>
      <c r="AW469" s="321">
        <v>2027.0</v>
      </c>
      <c r="AX469" s="252" t="s">
        <v>816</v>
      </c>
      <c r="AY469" s="252" t="s">
        <v>817</v>
      </c>
      <c r="AZ469" s="252" t="s">
        <v>426</v>
      </c>
    </row>
    <row r="470">
      <c r="A470" s="252" t="s">
        <v>3239</v>
      </c>
      <c r="B470" s="252" t="s">
        <v>3240</v>
      </c>
      <c r="C470" s="252" t="s">
        <v>410</v>
      </c>
      <c r="D470" s="252" t="s">
        <v>411</v>
      </c>
      <c r="E470" s="320">
        <v>45743.9875</v>
      </c>
      <c r="F470" s="321">
        <v>9800.0</v>
      </c>
      <c r="G470" s="252" t="s">
        <v>412</v>
      </c>
      <c r="H470" s="321">
        <v>9800.0</v>
      </c>
      <c r="I470" s="252" t="s">
        <v>412</v>
      </c>
      <c r="J470" s="252" t="s">
        <v>413</v>
      </c>
      <c r="K470" s="252" t="s">
        <v>414</v>
      </c>
      <c r="L470" s="252" t="s">
        <v>590</v>
      </c>
      <c r="M470" s="252" t="s">
        <v>3241</v>
      </c>
      <c r="N470" s="252" t="s">
        <v>417</v>
      </c>
      <c r="O470" s="252" t="s">
        <v>418</v>
      </c>
      <c r="P470" s="252" t="s">
        <v>441</v>
      </c>
      <c r="Q470" s="252" t="s">
        <v>420</v>
      </c>
      <c r="R470" s="320">
        <v>45743.986805555556</v>
      </c>
      <c r="S470" s="323"/>
      <c r="T470" s="323"/>
      <c r="U470" s="252" t="s">
        <v>3242</v>
      </c>
      <c r="V470" s="324"/>
      <c r="W470" s="324"/>
      <c r="X470" s="324"/>
      <c r="Y470" s="324"/>
      <c r="Z470" s="324"/>
      <c r="AA470" s="324"/>
      <c r="AB470" s="252" t="s">
        <v>3243</v>
      </c>
      <c r="AC470" s="324"/>
      <c r="AD470" s="324"/>
      <c r="AE470" s="323"/>
      <c r="AF470" s="323"/>
      <c r="AG470" s="323"/>
      <c r="AH470" s="323"/>
      <c r="AI470" s="323"/>
      <c r="AJ470" s="252" t="s">
        <v>423</v>
      </c>
      <c r="AK470" s="326"/>
      <c r="AL470" s="327"/>
      <c r="AM470" s="252" t="s">
        <v>3244</v>
      </c>
      <c r="AN470" s="324"/>
      <c r="AO470" s="324"/>
      <c r="AP470" s="323"/>
      <c r="AQ470" s="323"/>
      <c r="AR470" s="323"/>
      <c r="AS470" s="323"/>
      <c r="AT470" s="252" t="s">
        <v>425</v>
      </c>
      <c r="AU470" s="321">
        <v>1390.0</v>
      </c>
      <c r="AV470" s="321">
        <v>4.0</v>
      </c>
      <c r="AW470" s="321">
        <v>2028.0</v>
      </c>
      <c r="AX470" s="252" t="s">
        <v>435</v>
      </c>
      <c r="AY470" s="252" t="s">
        <v>938</v>
      </c>
      <c r="AZ470" s="252" t="s">
        <v>426</v>
      </c>
    </row>
    <row r="471">
      <c r="A471" s="252" t="s">
        <v>3245</v>
      </c>
      <c r="B471" s="252" t="s">
        <v>3240</v>
      </c>
      <c r="C471" s="252" t="s">
        <v>410</v>
      </c>
      <c r="D471" s="252" t="s">
        <v>411</v>
      </c>
      <c r="E471" s="320">
        <v>45743.981944444444</v>
      </c>
      <c r="F471" s="321">
        <v>2980.0</v>
      </c>
      <c r="G471" s="252" t="s">
        <v>412</v>
      </c>
      <c r="H471" s="321">
        <v>2980.0</v>
      </c>
      <c r="I471" s="252" t="s">
        <v>412</v>
      </c>
      <c r="J471" s="252" t="s">
        <v>413</v>
      </c>
      <c r="K471" s="252" t="s">
        <v>414</v>
      </c>
      <c r="L471" s="252" t="s">
        <v>590</v>
      </c>
      <c r="M471" s="252" t="s">
        <v>3246</v>
      </c>
      <c r="N471" s="252" t="s">
        <v>417</v>
      </c>
      <c r="O471" s="252" t="s">
        <v>418</v>
      </c>
      <c r="P471" s="252" t="s">
        <v>441</v>
      </c>
      <c r="Q471" s="252" t="s">
        <v>420</v>
      </c>
      <c r="R471" s="320">
        <v>45743.979166666664</v>
      </c>
      <c r="S471" s="323"/>
      <c r="T471" s="323"/>
      <c r="U471" s="252" t="s">
        <v>3247</v>
      </c>
      <c r="V471" s="324"/>
      <c r="W471" s="324"/>
      <c r="X471" s="324"/>
      <c r="Y471" s="324"/>
      <c r="Z471" s="324"/>
      <c r="AA471" s="324"/>
      <c r="AB471" s="252" t="s">
        <v>3243</v>
      </c>
      <c r="AC471" s="324"/>
      <c r="AD471" s="324"/>
      <c r="AE471" s="324"/>
      <c r="AF471" s="323"/>
      <c r="AG471" s="323"/>
      <c r="AH471" s="323"/>
      <c r="AI471" s="323"/>
      <c r="AJ471" s="252" t="s">
        <v>423</v>
      </c>
      <c r="AK471" s="326"/>
      <c r="AL471" s="327"/>
      <c r="AM471" s="252" t="s">
        <v>3244</v>
      </c>
      <c r="AN471" s="324"/>
      <c r="AO471" s="323"/>
      <c r="AP471" s="323"/>
      <c r="AQ471" s="323"/>
      <c r="AR471" s="323"/>
      <c r="AS471" s="323"/>
      <c r="AT471" s="252" t="s">
        <v>425</v>
      </c>
      <c r="AU471" s="321">
        <v>1390.0</v>
      </c>
      <c r="AV471" s="321">
        <v>4.0</v>
      </c>
      <c r="AW471" s="321">
        <v>2028.0</v>
      </c>
      <c r="AX471" s="252" t="s">
        <v>435</v>
      </c>
      <c r="AY471" s="252" t="s">
        <v>938</v>
      </c>
      <c r="AZ471" s="252" t="s">
        <v>426</v>
      </c>
    </row>
    <row r="472">
      <c r="A472" s="252" t="s">
        <v>3248</v>
      </c>
      <c r="B472" s="252" t="s">
        <v>3249</v>
      </c>
      <c r="C472" s="252" t="s">
        <v>410</v>
      </c>
      <c r="D472" s="252" t="s">
        <v>411</v>
      </c>
      <c r="E472" s="320">
        <v>45743.97083333333</v>
      </c>
      <c r="F472" s="321">
        <v>9800.0</v>
      </c>
      <c r="G472" s="252" t="s">
        <v>412</v>
      </c>
      <c r="H472" s="321">
        <v>9800.0</v>
      </c>
      <c r="I472" s="252" t="s">
        <v>412</v>
      </c>
      <c r="J472" s="252" t="s">
        <v>413</v>
      </c>
      <c r="K472" s="252" t="s">
        <v>414</v>
      </c>
      <c r="L472" s="252" t="s">
        <v>590</v>
      </c>
      <c r="M472" s="252" t="s">
        <v>3250</v>
      </c>
      <c r="N472" s="252" t="s">
        <v>417</v>
      </c>
      <c r="O472" s="252" t="s">
        <v>418</v>
      </c>
      <c r="P472" s="252" t="s">
        <v>431</v>
      </c>
      <c r="Q472" s="252" t="s">
        <v>420</v>
      </c>
      <c r="R472" s="320">
        <v>45743.96944444445</v>
      </c>
      <c r="S472" s="323"/>
      <c r="T472" s="323"/>
      <c r="U472" s="252" t="s">
        <v>3251</v>
      </c>
      <c r="V472" s="324"/>
      <c r="W472" s="324"/>
      <c r="X472" s="324"/>
      <c r="Y472" s="324"/>
      <c r="Z472" s="324"/>
      <c r="AA472" s="324"/>
      <c r="AB472" s="252" t="s">
        <v>3252</v>
      </c>
      <c r="AC472" s="324"/>
      <c r="AD472" s="324"/>
      <c r="AE472" s="324"/>
      <c r="AF472" s="323"/>
      <c r="AG472" s="323"/>
      <c r="AH472" s="323"/>
      <c r="AI472" s="323"/>
      <c r="AJ472" s="252" t="s">
        <v>423</v>
      </c>
      <c r="AK472" s="326"/>
      <c r="AL472" s="327"/>
      <c r="AM472" s="252" t="s">
        <v>3253</v>
      </c>
      <c r="AN472" s="324"/>
      <c r="AO472" s="323"/>
      <c r="AP472" s="323"/>
      <c r="AQ472" s="323"/>
      <c r="AR472" s="323"/>
      <c r="AS472" s="323"/>
      <c r="AT472" s="252" t="s">
        <v>425</v>
      </c>
      <c r="AU472" s="321">
        <v>2434.0</v>
      </c>
      <c r="AV472" s="321">
        <v>6.0</v>
      </c>
      <c r="AW472" s="321">
        <v>2026.0</v>
      </c>
      <c r="AX472" s="252" t="s">
        <v>953</v>
      </c>
      <c r="AY472" s="252" t="s">
        <v>464</v>
      </c>
      <c r="AZ472" s="252" t="s">
        <v>426</v>
      </c>
    </row>
    <row r="473">
      <c r="A473" s="252" t="s">
        <v>3254</v>
      </c>
      <c r="B473" s="252" t="s">
        <v>3249</v>
      </c>
      <c r="C473" s="252" t="s">
        <v>410</v>
      </c>
      <c r="D473" s="252" t="s">
        <v>411</v>
      </c>
      <c r="E473" s="320">
        <v>45743.96597222222</v>
      </c>
      <c r="F473" s="321">
        <v>2980.0</v>
      </c>
      <c r="G473" s="252" t="s">
        <v>412</v>
      </c>
      <c r="H473" s="321">
        <v>2980.0</v>
      </c>
      <c r="I473" s="252" t="s">
        <v>412</v>
      </c>
      <c r="J473" s="252" t="s">
        <v>413</v>
      </c>
      <c r="K473" s="252" t="s">
        <v>414</v>
      </c>
      <c r="L473" s="252" t="s">
        <v>590</v>
      </c>
      <c r="M473" s="252" t="s">
        <v>3255</v>
      </c>
      <c r="N473" s="252" t="s">
        <v>417</v>
      </c>
      <c r="O473" s="252" t="s">
        <v>418</v>
      </c>
      <c r="P473" s="252" t="s">
        <v>431</v>
      </c>
      <c r="Q473" s="252" t="s">
        <v>420</v>
      </c>
      <c r="R473" s="320">
        <v>45743.964583333334</v>
      </c>
      <c r="S473" s="323"/>
      <c r="T473" s="323"/>
      <c r="U473" s="252" t="s">
        <v>3256</v>
      </c>
      <c r="V473" s="324"/>
      <c r="W473" s="324"/>
      <c r="X473" s="324"/>
      <c r="Y473" s="324"/>
      <c r="Z473" s="324"/>
      <c r="AA473" s="324"/>
      <c r="AB473" s="252" t="s">
        <v>3252</v>
      </c>
      <c r="AC473" s="324"/>
      <c r="AD473" s="324"/>
      <c r="AE473" s="323"/>
      <c r="AF473" s="323"/>
      <c r="AG473" s="323"/>
      <c r="AH473" s="323"/>
      <c r="AI473" s="323"/>
      <c r="AJ473" s="252" t="s">
        <v>423</v>
      </c>
      <c r="AK473" s="326"/>
      <c r="AL473" s="327"/>
      <c r="AM473" s="252" t="s">
        <v>3253</v>
      </c>
      <c r="AN473" s="324"/>
      <c r="AO473" s="323"/>
      <c r="AP473" s="323"/>
      <c r="AQ473" s="323"/>
      <c r="AR473" s="323"/>
      <c r="AS473" s="323"/>
      <c r="AT473" s="252" t="s">
        <v>425</v>
      </c>
      <c r="AU473" s="321">
        <v>2434.0</v>
      </c>
      <c r="AV473" s="321">
        <v>6.0</v>
      </c>
      <c r="AW473" s="321">
        <v>2026.0</v>
      </c>
      <c r="AX473" s="252" t="s">
        <v>953</v>
      </c>
      <c r="AY473" s="252" t="s">
        <v>464</v>
      </c>
      <c r="AZ473" s="252" t="s">
        <v>426</v>
      </c>
    </row>
    <row r="474">
      <c r="A474" s="252" t="s">
        <v>3257</v>
      </c>
      <c r="B474" s="252" t="s">
        <v>3258</v>
      </c>
      <c r="C474" s="252" t="s">
        <v>410</v>
      </c>
      <c r="D474" s="252" t="s">
        <v>411</v>
      </c>
      <c r="E474" s="320">
        <v>45743.95763888889</v>
      </c>
      <c r="F474" s="321">
        <v>2980.0</v>
      </c>
      <c r="G474" s="252" t="s">
        <v>412</v>
      </c>
      <c r="H474" s="321">
        <v>2980.0</v>
      </c>
      <c r="I474" s="252" t="s">
        <v>412</v>
      </c>
      <c r="J474" s="252" t="s">
        <v>413</v>
      </c>
      <c r="K474" s="252" t="s">
        <v>414</v>
      </c>
      <c r="L474" s="252" t="s">
        <v>590</v>
      </c>
      <c r="M474" s="252" t="s">
        <v>3259</v>
      </c>
      <c r="N474" s="252" t="s">
        <v>417</v>
      </c>
      <c r="O474" s="252" t="s">
        <v>418</v>
      </c>
      <c r="P474" s="252" t="s">
        <v>441</v>
      </c>
      <c r="Q474" s="252" t="s">
        <v>420</v>
      </c>
      <c r="R474" s="320">
        <v>45743.955555555556</v>
      </c>
      <c r="S474" s="323"/>
      <c r="T474" s="323"/>
      <c r="U474" s="252" t="s">
        <v>3260</v>
      </c>
      <c r="V474" s="324"/>
      <c r="W474" s="324"/>
      <c r="X474" s="324"/>
      <c r="Y474" s="324"/>
      <c r="Z474" s="324"/>
      <c r="AA474" s="324"/>
      <c r="AB474" s="252" t="s">
        <v>3261</v>
      </c>
      <c r="AC474" s="324"/>
      <c r="AD474" s="324"/>
      <c r="AE474" s="323"/>
      <c r="AF474" s="323"/>
      <c r="AG474" s="323"/>
      <c r="AH474" s="323"/>
      <c r="AI474" s="323"/>
      <c r="AJ474" s="252" t="s">
        <v>423</v>
      </c>
      <c r="AK474" s="326"/>
      <c r="AL474" s="327"/>
      <c r="AM474" s="252" t="s">
        <v>3262</v>
      </c>
      <c r="AN474" s="324"/>
      <c r="AO474" s="324"/>
      <c r="AP474" s="323"/>
      <c r="AQ474" s="323"/>
      <c r="AR474" s="323"/>
      <c r="AS474" s="323"/>
      <c r="AT474" s="252" t="s">
        <v>425</v>
      </c>
      <c r="AU474" s="321">
        <v>2278.0</v>
      </c>
      <c r="AV474" s="321">
        <v>3.0</v>
      </c>
      <c r="AW474" s="321">
        <v>2026.0</v>
      </c>
      <c r="AX474" s="252" t="s">
        <v>445</v>
      </c>
      <c r="AY474" s="252" t="s">
        <v>560</v>
      </c>
      <c r="AZ474" s="252" t="s">
        <v>426</v>
      </c>
    </row>
    <row r="475">
      <c r="A475" s="252" t="s">
        <v>3263</v>
      </c>
      <c r="B475" s="252" t="s">
        <v>3264</v>
      </c>
      <c r="C475" s="252" t="s">
        <v>410</v>
      </c>
      <c r="D475" s="252" t="s">
        <v>411</v>
      </c>
      <c r="E475" s="320">
        <v>45743.95694444444</v>
      </c>
      <c r="F475" s="321">
        <v>2980.0</v>
      </c>
      <c r="G475" s="252" t="s">
        <v>412</v>
      </c>
      <c r="H475" s="321">
        <v>2980.0</v>
      </c>
      <c r="I475" s="252" t="s">
        <v>412</v>
      </c>
      <c r="J475" s="252" t="s">
        <v>413</v>
      </c>
      <c r="K475" s="252" t="s">
        <v>414</v>
      </c>
      <c r="L475" s="252" t="s">
        <v>590</v>
      </c>
      <c r="M475" s="252" t="s">
        <v>3265</v>
      </c>
      <c r="N475" s="252" t="s">
        <v>417</v>
      </c>
      <c r="O475" s="252" t="s">
        <v>418</v>
      </c>
      <c r="P475" s="252" t="s">
        <v>419</v>
      </c>
      <c r="Q475" s="252" t="s">
        <v>420</v>
      </c>
      <c r="R475" s="320">
        <v>45743.95694444444</v>
      </c>
      <c r="S475" s="323"/>
      <c r="T475" s="323"/>
      <c r="U475" s="252" t="s">
        <v>3266</v>
      </c>
      <c r="V475" s="324"/>
      <c r="W475" s="324"/>
      <c r="X475" s="324"/>
      <c r="Y475" s="324"/>
      <c r="Z475" s="324"/>
      <c r="AA475" s="324"/>
      <c r="AB475" s="252" t="s">
        <v>3267</v>
      </c>
      <c r="AC475" s="324"/>
      <c r="AD475" s="324"/>
      <c r="AE475" s="323"/>
      <c r="AF475" s="323"/>
      <c r="AG475" s="323"/>
      <c r="AH475" s="323"/>
      <c r="AI475" s="323"/>
      <c r="AJ475" s="252" t="s">
        <v>423</v>
      </c>
      <c r="AK475" s="326"/>
      <c r="AL475" s="327"/>
      <c r="AM475" s="252" t="s">
        <v>3268</v>
      </c>
      <c r="AN475" s="324"/>
      <c r="AO475" s="323"/>
      <c r="AP475" s="323"/>
      <c r="AQ475" s="323"/>
      <c r="AR475" s="323"/>
      <c r="AS475" s="323"/>
      <c r="AT475" s="252" t="s">
        <v>425</v>
      </c>
      <c r="AU475" s="321">
        <v>3703.0</v>
      </c>
      <c r="AV475" s="321">
        <v>2.0</v>
      </c>
      <c r="AW475" s="321">
        <v>2030.0</v>
      </c>
      <c r="AX475" s="252" t="s">
        <v>787</v>
      </c>
      <c r="AY475" s="252" t="s">
        <v>2011</v>
      </c>
      <c r="AZ475" s="252" t="s">
        <v>426</v>
      </c>
    </row>
    <row r="476">
      <c r="A476" s="252" t="s">
        <v>3269</v>
      </c>
      <c r="B476" s="252" t="s">
        <v>3270</v>
      </c>
      <c r="C476" s="252" t="s">
        <v>410</v>
      </c>
      <c r="D476" s="252" t="s">
        <v>411</v>
      </c>
      <c r="E476" s="320">
        <v>45743.94027777778</v>
      </c>
      <c r="F476" s="321">
        <v>2980.0</v>
      </c>
      <c r="G476" s="252" t="s">
        <v>412</v>
      </c>
      <c r="H476" s="321">
        <v>2980.0</v>
      </c>
      <c r="I476" s="252" t="s">
        <v>412</v>
      </c>
      <c r="J476" s="252" t="s">
        <v>413</v>
      </c>
      <c r="K476" s="252" t="s">
        <v>414</v>
      </c>
      <c r="L476" s="252" t="s">
        <v>590</v>
      </c>
      <c r="M476" s="252" t="s">
        <v>3271</v>
      </c>
      <c r="N476" s="252" t="s">
        <v>417</v>
      </c>
      <c r="O476" s="252" t="s">
        <v>418</v>
      </c>
      <c r="P476" s="252" t="s">
        <v>441</v>
      </c>
      <c r="Q476" s="252" t="s">
        <v>420</v>
      </c>
      <c r="R476" s="320">
        <v>45743.9375</v>
      </c>
      <c r="S476" s="323"/>
      <c r="T476" s="323"/>
      <c r="U476" s="252" t="s">
        <v>3272</v>
      </c>
      <c r="V476" s="324"/>
      <c r="W476" s="324"/>
      <c r="X476" s="324"/>
      <c r="Y476" s="324"/>
      <c r="Z476" s="324"/>
      <c r="AA476" s="324"/>
      <c r="AB476" s="252" t="s">
        <v>3273</v>
      </c>
      <c r="AC476" s="324"/>
      <c r="AD476" s="323"/>
      <c r="AE476" s="323"/>
      <c r="AF476" s="323"/>
      <c r="AG476" s="323"/>
      <c r="AH476" s="323"/>
      <c r="AI476" s="323"/>
      <c r="AJ476" s="252" t="s">
        <v>423</v>
      </c>
      <c r="AK476" s="326"/>
      <c r="AL476" s="327"/>
      <c r="AM476" s="252" t="s">
        <v>3274</v>
      </c>
      <c r="AN476" s="324"/>
      <c r="AO476" s="323"/>
      <c r="AP476" s="323"/>
      <c r="AQ476" s="323"/>
      <c r="AR476" s="323"/>
      <c r="AS476" s="323"/>
      <c r="AT476" s="252" t="s">
        <v>534</v>
      </c>
      <c r="AU476" s="321">
        <v>5880.0</v>
      </c>
      <c r="AV476" s="321">
        <v>4.0</v>
      </c>
      <c r="AW476" s="321">
        <v>2030.0</v>
      </c>
      <c r="AX476" s="252" t="s">
        <v>445</v>
      </c>
      <c r="AY476" s="252" t="s">
        <v>472</v>
      </c>
      <c r="AZ476" s="252" t="s">
        <v>426</v>
      </c>
    </row>
    <row r="477">
      <c r="A477" s="252" t="s">
        <v>3275</v>
      </c>
      <c r="B477" s="252" t="s">
        <v>3276</v>
      </c>
      <c r="C477" s="252" t="s">
        <v>410</v>
      </c>
      <c r="D477" s="252" t="s">
        <v>411</v>
      </c>
      <c r="E477" s="320">
        <v>45743.93819444445</v>
      </c>
      <c r="F477" s="321">
        <v>2980.0</v>
      </c>
      <c r="G477" s="252" t="s">
        <v>412</v>
      </c>
      <c r="H477" s="321">
        <v>2980.0</v>
      </c>
      <c r="I477" s="252" t="s">
        <v>412</v>
      </c>
      <c r="J477" s="252" t="s">
        <v>413</v>
      </c>
      <c r="K477" s="252" t="s">
        <v>414</v>
      </c>
      <c r="L477" s="252" t="s">
        <v>590</v>
      </c>
      <c r="M477" s="252" t="s">
        <v>3277</v>
      </c>
      <c r="N477" s="252" t="s">
        <v>417</v>
      </c>
      <c r="O477" s="252" t="s">
        <v>418</v>
      </c>
      <c r="P477" s="252" t="s">
        <v>441</v>
      </c>
      <c r="Q477" s="252" t="s">
        <v>420</v>
      </c>
      <c r="R477" s="320">
        <v>45743.93680555555</v>
      </c>
      <c r="S477" s="323"/>
      <c r="T477" s="323"/>
      <c r="U477" s="252" t="s">
        <v>3278</v>
      </c>
      <c r="V477" s="324"/>
      <c r="W477" s="324"/>
      <c r="X477" s="324"/>
      <c r="Y477" s="324"/>
      <c r="Z477" s="324"/>
      <c r="AA477" s="324"/>
      <c r="AB477" s="252" t="s">
        <v>3279</v>
      </c>
      <c r="AC477" s="324"/>
      <c r="AD477" s="324"/>
      <c r="AE477" s="323"/>
      <c r="AF477" s="323"/>
      <c r="AG477" s="323"/>
      <c r="AH477" s="323"/>
      <c r="AI477" s="323"/>
      <c r="AJ477" s="252" t="s">
        <v>423</v>
      </c>
      <c r="AK477" s="326"/>
      <c r="AL477" s="327"/>
      <c r="AM477" s="252" t="s">
        <v>3280</v>
      </c>
      <c r="AN477" s="324"/>
      <c r="AO477" s="323"/>
      <c r="AP477" s="323"/>
      <c r="AQ477" s="323"/>
      <c r="AR477" s="323"/>
      <c r="AS477" s="323"/>
      <c r="AT477" s="252" t="s">
        <v>534</v>
      </c>
      <c r="AU477" s="321">
        <v>414.0</v>
      </c>
      <c r="AV477" s="321">
        <v>1.0</v>
      </c>
      <c r="AW477" s="321">
        <v>2029.0</v>
      </c>
      <c r="AX477" s="252" t="s">
        <v>445</v>
      </c>
      <c r="AY477" s="252" t="s">
        <v>1995</v>
      </c>
      <c r="AZ477" s="252" t="s">
        <v>426</v>
      </c>
    </row>
    <row r="478">
      <c r="A478" s="252" t="s">
        <v>3281</v>
      </c>
      <c r="B478" s="252" t="s">
        <v>3282</v>
      </c>
      <c r="C478" s="252" t="s">
        <v>410</v>
      </c>
      <c r="D478" s="252" t="s">
        <v>411</v>
      </c>
      <c r="E478" s="320">
        <v>45743.93541666667</v>
      </c>
      <c r="F478" s="321">
        <v>2980.0</v>
      </c>
      <c r="G478" s="252" t="s">
        <v>412</v>
      </c>
      <c r="H478" s="321">
        <v>2980.0</v>
      </c>
      <c r="I478" s="252" t="s">
        <v>412</v>
      </c>
      <c r="J478" s="252" t="s">
        <v>413</v>
      </c>
      <c r="K478" s="252" t="s">
        <v>414</v>
      </c>
      <c r="L478" s="252" t="s">
        <v>590</v>
      </c>
      <c r="M478" s="252" t="s">
        <v>3283</v>
      </c>
      <c r="N478" s="252" t="s">
        <v>417</v>
      </c>
      <c r="O478" s="252" t="s">
        <v>418</v>
      </c>
      <c r="P478" s="252" t="s">
        <v>419</v>
      </c>
      <c r="Q478" s="252" t="s">
        <v>420</v>
      </c>
      <c r="R478" s="320">
        <v>45743.93541666667</v>
      </c>
      <c r="S478" s="323"/>
      <c r="T478" s="323"/>
      <c r="U478" s="252" t="s">
        <v>3284</v>
      </c>
      <c r="V478" s="324"/>
      <c r="W478" s="324"/>
      <c r="X478" s="324"/>
      <c r="Y478" s="324"/>
      <c r="Z478" s="324"/>
      <c r="AA478" s="324"/>
      <c r="AB478" s="252" t="s">
        <v>3285</v>
      </c>
      <c r="AC478" s="324"/>
      <c r="AD478" s="324"/>
      <c r="AE478" s="323"/>
      <c r="AF478" s="323"/>
      <c r="AG478" s="323"/>
      <c r="AH478" s="323"/>
      <c r="AI478" s="323"/>
      <c r="AJ478" s="252" t="s">
        <v>423</v>
      </c>
      <c r="AK478" s="326"/>
      <c r="AL478" s="327"/>
      <c r="AM478" s="252" t="s">
        <v>3286</v>
      </c>
      <c r="AN478" s="324"/>
      <c r="AO478" s="323"/>
      <c r="AP478" s="323"/>
      <c r="AQ478" s="323"/>
      <c r="AR478" s="323"/>
      <c r="AS478" s="323"/>
      <c r="AT478" s="252" t="s">
        <v>425</v>
      </c>
      <c r="AU478" s="321">
        <v>3776.0</v>
      </c>
      <c r="AV478" s="321">
        <v>7.0</v>
      </c>
      <c r="AW478" s="321">
        <v>2027.0</v>
      </c>
      <c r="AX478" s="324"/>
      <c r="AY478" s="252" t="s">
        <v>587</v>
      </c>
      <c r="AZ478" s="252" t="s">
        <v>426</v>
      </c>
    </row>
    <row r="479">
      <c r="A479" s="252" t="s">
        <v>3287</v>
      </c>
      <c r="B479" s="252" t="s">
        <v>3288</v>
      </c>
      <c r="C479" s="252" t="s">
        <v>410</v>
      </c>
      <c r="D479" s="252" t="s">
        <v>411</v>
      </c>
      <c r="E479" s="320">
        <v>45743.90694444445</v>
      </c>
      <c r="F479" s="321">
        <v>9800.0</v>
      </c>
      <c r="G479" s="252" t="s">
        <v>412</v>
      </c>
      <c r="H479" s="321">
        <v>9800.0</v>
      </c>
      <c r="I479" s="252" t="s">
        <v>412</v>
      </c>
      <c r="J479" s="252" t="s">
        <v>413</v>
      </c>
      <c r="K479" s="252" t="s">
        <v>414</v>
      </c>
      <c r="L479" s="252" t="s">
        <v>590</v>
      </c>
      <c r="M479" s="252" t="s">
        <v>3289</v>
      </c>
      <c r="N479" s="252" t="s">
        <v>417</v>
      </c>
      <c r="O479" s="252" t="s">
        <v>418</v>
      </c>
      <c r="P479" s="252" t="s">
        <v>441</v>
      </c>
      <c r="Q479" s="252" t="s">
        <v>420</v>
      </c>
      <c r="R479" s="320">
        <v>45743.904861111114</v>
      </c>
      <c r="S479" s="323"/>
      <c r="T479" s="323"/>
      <c r="U479" s="252" t="s">
        <v>3290</v>
      </c>
      <c r="V479" s="324"/>
      <c r="W479" s="324"/>
      <c r="X479" s="324"/>
      <c r="Y479" s="324"/>
      <c r="Z479" s="324"/>
      <c r="AA479" s="324"/>
      <c r="AB479" s="252" t="s">
        <v>3291</v>
      </c>
      <c r="AC479" s="324"/>
      <c r="AD479" s="324"/>
      <c r="AE479" s="323"/>
      <c r="AF479" s="323"/>
      <c r="AG479" s="323"/>
      <c r="AH479" s="323"/>
      <c r="AI479" s="323"/>
      <c r="AJ479" s="252" t="s">
        <v>423</v>
      </c>
      <c r="AK479" s="326"/>
      <c r="AL479" s="327"/>
      <c r="AM479" s="252" t="s">
        <v>3292</v>
      </c>
      <c r="AN479" s="324"/>
      <c r="AO479" s="323"/>
      <c r="AP479" s="323"/>
      <c r="AQ479" s="323"/>
      <c r="AR479" s="323"/>
      <c r="AS479" s="323"/>
      <c r="AT479" s="252" t="s">
        <v>425</v>
      </c>
      <c r="AU479" s="321">
        <v>2167.0</v>
      </c>
      <c r="AV479" s="321">
        <v>6.0</v>
      </c>
      <c r="AW479" s="321">
        <v>2026.0</v>
      </c>
      <c r="AX479" s="252" t="s">
        <v>445</v>
      </c>
      <c r="AY479" s="252" t="s">
        <v>472</v>
      </c>
      <c r="AZ479" s="252" t="s">
        <v>426</v>
      </c>
    </row>
    <row r="480">
      <c r="A480" s="252" t="s">
        <v>3293</v>
      </c>
      <c r="B480" s="252" t="s">
        <v>3288</v>
      </c>
      <c r="C480" s="252" t="s">
        <v>410</v>
      </c>
      <c r="D480" s="252" t="s">
        <v>411</v>
      </c>
      <c r="E480" s="320">
        <v>45743.88611111111</v>
      </c>
      <c r="F480" s="321">
        <v>2980.0</v>
      </c>
      <c r="G480" s="252" t="s">
        <v>412</v>
      </c>
      <c r="H480" s="321">
        <v>2980.0</v>
      </c>
      <c r="I480" s="252" t="s">
        <v>412</v>
      </c>
      <c r="J480" s="252" t="s">
        <v>413</v>
      </c>
      <c r="K480" s="252" t="s">
        <v>414</v>
      </c>
      <c r="L480" s="252" t="s">
        <v>590</v>
      </c>
      <c r="M480" s="252" t="s">
        <v>3294</v>
      </c>
      <c r="N480" s="252" t="s">
        <v>417</v>
      </c>
      <c r="O480" s="252" t="s">
        <v>418</v>
      </c>
      <c r="P480" s="252" t="s">
        <v>441</v>
      </c>
      <c r="Q480" s="252" t="s">
        <v>420</v>
      </c>
      <c r="R480" s="320">
        <v>45743.88402777778</v>
      </c>
      <c r="S480" s="323"/>
      <c r="T480" s="323"/>
      <c r="U480" s="252" t="s">
        <v>3295</v>
      </c>
      <c r="V480" s="324"/>
      <c r="W480" s="324"/>
      <c r="X480" s="324"/>
      <c r="Y480" s="324"/>
      <c r="Z480" s="324"/>
      <c r="AA480" s="324"/>
      <c r="AB480" s="252" t="s">
        <v>3291</v>
      </c>
      <c r="AC480" s="324"/>
      <c r="AD480" s="324"/>
      <c r="AE480" s="323"/>
      <c r="AF480" s="323"/>
      <c r="AG480" s="323"/>
      <c r="AH480" s="323"/>
      <c r="AI480" s="323"/>
      <c r="AJ480" s="252" t="s">
        <v>423</v>
      </c>
      <c r="AK480" s="326"/>
      <c r="AL480" s="327"/>
      <c r="AM480" s="252" t="s">
        <v>3292</v>
      </c>
      <c r="AN480" s="324"/>
      <c r="AO480" s="323"/>
      <c r="AP480" s="323"/>
      <c r="AQ480" s="323"/>
      <c r="AR480" s="323"/>
      <c r="AS480" s="323"/>
      <c r="AT480" s="252" t="s">
        <v>425</v>
      </c>
      <c r="AU480" s="321">
        <v>2167.0</v>
      </c>
      <c r="AV480" s="321">
        <v>6.0</v>
      </c>
      <c r="AW480" s="321">
        <v>2026.0</v>
      </c>
      <c r="AX480" s="252" t="s">
        <v>445</v>
      </c>
      <c r="AY480" s="252" t="s">
        <v>472</v>
      </c>
      <c r="AZ480" s="252" t="s">
        <v>426</v>
      </c>
    </row>
    <row r="481">
      <c r="A481" s="252" t="s">
        <v>3296</v>
      </c>
      <c r="B481" s="252" t="s">
        <v>3297</v>
      </c>
      <c r="C481" s="252" t="s">
        <v>410</v>
      </c>
      <c r="D481" s="252" t="s">
        <v>411</v>
      </c>
      <c r="E481" s="320">
        <v>45743.88611111111</v>
      </c>
      <c r="F481" s="321">
        <v>9800.0</v>
      </c>
      <c r="G481" s="252" t="s">
        <v>412</v>
      </c>
      <c r="H481" s="321">
        <v>9800.0</v>
      </c>
      <c r="I481" s="252" t="s">
        <v>412</v>
      </c>
      <c r="J481" s="252" t="s">
        <v>413</v>
      </c>
      <c r="K481" s="252" t="s">
        <v>414</v>
      </c>
      <c r="L481" s="252" t="s">
        <v>590</v>
      </c>
      <c r="M481" s="252" t="s">
        <v>3298</v>
      </c>
      <c r="N481" s="252" t="s">
        <v>417</v>
      </c>
      <c r="O481" s="252" t="s">
        <v>418</v>
      </c>
      <c r="P481" s="252" t="s">
        <v>441</v>
      </c>
      <c r="Q481" s="252" t="s">
        <v>420</v>
      </c>
      <c r="R481" s="320">
        <v>45743.884722222225</v>
      </c>
      <c r="S481" s="323"/>
      <c r="T481" s="323"/>
      <c r="U481" s="252" t="s">
        <v>3299</v>
      </c>
      <c r="V481" s="324"/>
      <c r="W481" s="324"/>
      <c r="X481" s="324"/>
      <c r="Y481" s="324"/>
      <c r="Z481" s="324"/>
      <c r="AA481" s="324"/>
      <c r="AB481" s="252" t="s">
        <v>3300</v>
      </c>
      <c r="AC481" s="324"/>
      <c r="AD481" s="324"/>
      <c r="AE481" s="323"/>
      <c r="AF481" s="323"/>
      <c r="AG481" s="323"/>
      <c r="AH481" s="323"/>
      <c r="AI481" s="323"/>
      <c r="AJ481" s="252" t="s">
        <v>423</v>
      </c>
      <c r="AK481" s="326"/>
      <c r="AL481" s="327"/>
      <c r="AM481" s="252" t="s">
        <v>3301</v>
      </c>
      <c r="AN481" s="324"/>
      <c r="AO481" s="323"/>
      <c r="AP481" s="323"/>
      <c r="AQ481" s="323"/>
      <c r="AR481" s="323"/>
      <c r="AS481" s="323"/>
      <c r="AT481" s="252" t="s">
        <v>425</v>
      </c>
      <c r="AU481" s="321">
        <v>9196.0</v>
      </c>
      <c r="AV481" s="321">
        <v>3.0</v>
      </c>
      <c r="AW481" s="321">
        <v>2028.0</v>
      </c>
      <c r="AX481" s="252" t="s">
        <v>445</v>
      </c>
      <c r="AY481" s="252" t="s">
        <v>2431</v>
      </c>
      <c r="AZ481" s="252" t="s">
        <v>426</v>
      </c>
    </row>
    <row r="482">
      <c r="A482" s="252" t="s">
        <v>3302</v>
      </c>
      <c r="B482" s="252" t="s">
        <v>3297</v>
      </c>
      <c r="C482" s="252" t="s">
        <v>410</v>
      </c>
      <c r="D482" s="252" t="s">
        <v>411</v>
      </c>
      <c r="E482" s="320">
        <v>45743.86319444444</v>
      </c>
      <c r="F482" s="321">
        <v>2980.0</v>
      </c>
      <c r="G482" s="252" t="s">
        <v>412</v>
      </c>
      <c r="H482" s="321">
        <v>2980.0</v>
      </c>
      <c r="I482" s="252" t="s">
        <v>412</v>
      </c>
      <c r="J482" s="252" t="s">
        <v>413</v>
      </c>
      <c r="K482" s="252" t="s">
        <v>414</v>
      </c>
      <c r="L482" s="252" t="s">
        <v>590</v>
      </c>
      <c r="M482" s="252" t="s">
        <v>3303</v>
      </c>
      <c r="N482" s="252" t="s">
        <v>417</v>
      </c>
      <c r="O482" s="252" t="s">
        <v>418</v>
      </c>
      <c r="P482" s="252" t="s">
        <v>441</v>
      </c>
      <c r="Q482" s="252" t="s">
        <v>420</v>
      </c>
      <c r="R482" s="320">
        <v>45743.8625</v>
      </c>
      <c r="S482" s="323"/>
      <c r="T482" s="323"/>
      <c r="U482" s="252" t="s">
        <v>3304</v>
      </c>
      <c r="V482" s="324"/>
      <c r="W482" s="324"/>
      <c r="X482" s="324"/>
      <c r="Y482" s="324"/>
      <c r="Z482" s="324"/>
      <c r="AA482" s="324"/>
      <c r="AB482" s="252" t="s">
        <v>3300</v>
      </c>
      <c r="AC482" s="324"/>
      <c r="AD482" s="324"/>
      <c r="AE482" s="323"/>
      <c r="AF482" s="323"/>
      <c r="AG482" s="323"/>
      <c r="AH482" s="323"/>
      <c r="AI482" s="323"/>
      <c r="AJ482" s="252" t="s">
        <v>423</v>
      </c>
      <c r="AK482" s="326"/>
      <c r="AL482" s="327"/>
      <c r="AM482" s="252" t="s">
        <v>3301</v>
      </c>
      <c r="AN482" s="323"/>
      <c r="AO482" s="323"/>
      <c r="AP482" s="323"/>
      <c r="AQ482" s="323"/>
      <c r="AR482" s="323"/>
      <c r="AS482" s="323"/>
      <c r="AT482" s="252" t="s">
        <v>425</v>
      </c>
      <c r="AU482" s="321">
        <v>9196.0</v>
      </c>
      <c r="AV482" s="321">
        <v>3.0</v>
      </c>
      <c r="AW482" s="321">
        <v>2028.0</v>
      </c>
      <c r="AX482" s="252" t="s">
        <v>445</v>
      </c>
      <c r="AY482" s="252" t="s">
        <v>2431</v>
      </c>
      <c r="AZ482" s="252" t="s">
        <v>426</v>
      </c>
    </row>
    <row r="483">
      <c r="A483" s="252" t="s">
        <v>3305</v>
      </c>
      <c r="B483" s="252" t="s">
        <v>3306</v>
      </c>
      <c r="C483" s="252" t="s">
        <v>410</v>
      </c>
      <c r="D483" s="252" t="s">
        <v>411</v>
      </c>
      <c r="E483" s="320">
        <v>45743.86111111111</v>
      </c>
      <c r="F483" s="321">
        <v>2980.0</v>
      </c>
      <c r="G483" s="252" t="s">
        <v>412</v>
      </c>
      <c r="H483" s="321">
        <v>2980.0</v>
      </c>
      <c r="I483" s="252" t="s">
        <v>412</v>
      </c>
      <c r="J483" s="252" t="s">
        <v>413</v>
      </c>
      <c r="K483" s="252" t="s">
        <v>414</v>
      </c>
      <c r="L483" s="252" t="s">
        <v>590</v>
      </c>
      <c r="M483" s="252" t="s">
        <v>3307</v>
      </c>
      <c r="N483" s="252" t="s">
        <v>417</v>
      </c>
      <c r="O483" s="252" t="s">
        <v>418</v>
      </c>
      <c r="P483" s="252" t="s">
        <v>431</v>
      </c>
      <c r="Q483" s="252" t="s">
        <v>420</v>
      </c>
      <c r="R483" s="320">
        <v>45743.85972222222</v>
      </c>
      <c r="S483" s="323"/>
      <c r="T483" s="323"/>
      <c r="U483" s="252" t="s">
        <v>3308</v>
      </c>
      <c r="V483" s="324"/>
      <c r="W483" s="324"/>
      <c r="X483" s="324"/>
      <c r="Y483" s="324"/>
      <c r="Z483" s="324"/>
      <c r="AA483" s="324"/>
      <c r="AB483" s="252" t="s">
        <v>3309</v>
      </c>
      <c r="AC483" s="324"/>
      <c r="AD483" s="324"/>
      <c r="AE483" s="323"/>
      <c r="AF483" s="323"/>
      <c r="AG483" s="323"/>
      <c r="AH483" s="323"/>
      <c r="AI483" s="323"/>
      <c r="AJ483" s="252" t="s">
        <v>423</v>
      </c>
      <c r="AK483" s="326"/>
      <c r="AL483" s="327"/>
      <c r="AM483" s="252" t="s">
        <v>3310</v>
      </c>
      <c r="AN483" s="324"/>
      <c r="AO483" s="323"/>
      <c r="AP483" s="323"/>
      <c r="AQ483" s="323"/>
      <c r="AR483" s="323"/>
      <c r="AS483" s="323"/>
      <c r="AT483" s="252" t="s">
        <v>425</v>
      </c>
      <c r="AU483" s="321">
        <v>2196.0</v>
      </c>
      <c r="AV483" s="321">
        <v>3.0</v>
      </c>
      <c r="AW483" s="321">
        <v>2029.0</v>
      </c>
      <c r="AX483" s="252" t="s">
        <v>435</v>
      </c>
      <c r="AY483" s="252" t="s">
        <v>436</v>
      </c>
      <c r="AZ483" s="252" t="s">
        <v>426</v>
      </c>
    </row>
    <row r="484">
      <c r="A484" s="252" t="s">
        <v>3311</v>
      </c>
      <c r="B484" s="252" t="s">
        <v>3312</v>
      </c>
      <c r="C484" s="252" t="s">
        <v>410</v>
      </c>
      <c r="D484" s="252" t="s">
        <v>411</v>
      </c>
      <c r="E484" s="320">
        <v>45743.85208333333</v>
      </c>
      <c r="F484" s="321">
        <v>9800.0</v>
      </c>
      <c r="G484" s="252" t="s">
        <v>412</v>
      </c>
      <c r="H484" s="321">
        <v>9800.0</v>
      </c>
      <c r="I484" s="252" t="s">
        <v>412</v>
      </c>
      <c r="J484" s="252" t="s">
        <v>413</v>
      </c>
      <c r="K484" s="252" t="s">
        <v>414</v>
      </c>
      <c r="L484" s="252" t="s">
        <v>590</v>
      </c>
      <c r="M484" s="252" t="s">
        <v>3313</v>
      </c>
      <c r="N484" s="252" t="s">
        <v>417</v>
      </c>
      <c r="O484" s="252" t="s">
        <v>418</v>
      </c>
      <c r="P484" s="252" t="s">
        <v>441</v>
      </c>
      <c r="Q484" s="252" t="s">
        <v>420</v>
      </c>
      <c r="R484" s="320">
        <v>45743.85138888889</v>
      </c>
      <c r="S484" s="323"/>
      <c r="T484" s="323"/>
      <c r="U484" s="252" t="s">
        <v>3314</v>
      </c>
      <c r="V484" s="324"/>
      <c r="W484" s="324"/>
      <c r="X484" s="324"/>
      <c r="Y484" s="324"/>
      <c r="Z484" s="324"/>
      <c r="AA484" s="324"/>
      <c r="AB484" s="252" t="s">
        <v>3315</v>
      </c>
      <c r="AC484" s="324"/>
      <c r="AD484" s="324"/>
      <c r="AE484" s="324"/>
      <c r="AF484" s="323"/>
      <c r="AG484" s="323"/>
      <c r="AH484" s="323"/>
      <c r="AI484" s="323"/>
      <c r="AJ484" s="252" t="s">
        <v>423</v>
      </c>
      <c r="AK484" s="326"/>
      <c r="AL484" s="327"/>
      <c r="AM484" s="252" t="s">
        <v>3316</v>
      </c>
      <c r="AN484" s="324"/>
      <c r="AO484" s="323"/>
      <c r="AP484" s="323"/>
      <c r="AQ484" s="323"/>
      <c r="AR484" s="323"/>
      <c r="AS484" s="323"/>
      <c r="AT484" s="252" t="s">
        <v>425</v>
      </c>
      <c r="AU484" s="321">
        <v>25.0</v>
      </c>
      <c r="AV484" s="321">
        <v>9.0</v>
      </c>
      <c r="AW484" s="321">
        <v>2025.0</v>
      </c>
      <c r="AX484" s="252" t="s">
        <v>435</v>
      </c>
      <c r="AY484" s="252" t="s">
        <v>938</v>
      </c>
      <c r="AZ484" s="252" t="s">
        <v>426</v>
      </c>
    </row>
    <row r="485">
      <c r="A485" s="252" t="s">
        <v>3317</v>
      </c>
      <c r="B485" s="252" t="s">
        <v>3318</v>
      </c>
      <c r="C485" s="252" t="s">
        <v>410</v>
      </c>
      <c r="D485" s="252" t="s">
        <v>411</v>
      </c>
      <c r="E485" s="320">
        <v>45743.84444444445</v>
      </c>
      <c r="F485" s="321">
        <v>2980.0</v>
      </c>
      <c r="G485" s="252" t="s">
        <v>412</v>
      </c>
      <c r="H485" s="321">
        <v>2980.0</v>
      </c>
      <c r="I485" s="252" t="s">
        <v>412</v>
      </c>
      <c r="J485" s="252" t="s">
        <v>413</v>
      </c>
      <c r="K485" s="252" t="s">
        <v>414</v>
      </c>
      <c r="L485" s="252" t="s">
        <v>590</v>
      </c>
      <c r="M485" s="252" t="s">
        <v>3319</v>
      </c>
      <c r="N485" s="252" t="s">
        <v>417</v>
      </c>
      <c r="O485" s="252" t="s">
        <v>418</v>
      </c>
      <c r="P485" s="252" t="s">
        <v>441</v>
      </c>
      <c r="Q485" s="252" t="s">
        <v>420</v>
      </c>
      <c r="R485" s="320">
        <v>45743.84375</v>
      </c>
      <c r="S485" s="323"/>
      <c r="T485" s="323"/>
      <c r="U485" s="252" t="s">
        <v>3320</v>
      </c>
      <c r="V485" s="324"/>
      <c r="W485" s="324"/>
      <c r="X485" s="324"/>
      <c r="Y485" s="324"/>
      <c r="Z485" s="324"/>
      <c r="AA485" s="324"/>
      <c r="AB485" s="252" t="s">
        <v>3321</v>
      </c>
      <c r="AC485" s="328"/>
      <c r="AD485" s="323"/>
      <c r="AE485" s="323"/>
      <c r="AF485" s="323"/>
      <c r="AG485" s="323"/>
      <c r="AH485" s="323"/>
      <c r="AI485" s="323"/>
      <c r="AJ485" s="252" t="s">
        <v>423</v>
      </c>
      <c r="AK485" s="326"/>
      <c r="AL485" s="327"/>
      <c r="AM485" s="252" t="s">
        <v>3322</v>
      </c>
      <c r="AN485" s="324"/>
      <c r="AO485" s="323"/>
      <c r="AP485" s="323"/>
      <c r="AQ485" s="323"/>
      <c r="AR485" s="323"/>
      <c r="AS485" s="323"/>
      <c r="AT485" s="252" t="s">
        <v>425</v>
      </c>
      <c r="AU485" s="321">
        <v>5252.0</v>
      </c>
      <c r="AV485" s="321">
        <v>11.0</v>
      </c>
      <c r="AW485" s="321">
        <v>2027.0</v>
      </c>
      <c r="AX485" s="252" t="s">
        <v>445</v>
      </c>
      <c r="AY485" s="252" t="s">
        <v>560</v>
      </c>
      <c r="AZ485" s="252" t="s">
        <v>426</v>
      </c>
    </row>
    <row r="486">
      <c r="A486" s="252" t="s">
        <v>3323</v>
      </c>
      <c r="B486" s="252" t="s">
        <v>3324</v>
      </c>
      <c r="C486" s="252" t="s">
        <v>410</v>
      </c>
      <c r="D486" s="252" t="s">
        <v>411</v>
      </c>
      <c r="E486" s="320">
        <v>45743.84305555555</v>
      </c>
      <c r="F486" s="321">
        <v>50000.0</v>
      </c>
      <c r="G486" s="252" t="s">
        <v>412</v>
      </c>
      <c r="H486" s="321">
        <v>50000.0</v>
      </c>
      <c r="I486" s="252" t="s">
        <v>412</v>
      </c>
      <c r="J486" s="252" t="s">
        <v>413</v>
      </c>
      <c r="K486" s="252" t="s">
        <v>414</v>
      </c>
      <c r="L486" s="252" t="s">
        <v>3325</v>
      </c>
      <c r="M486" s="252" t="s">
        <v>3325</v>
      </c>
      <c r="N486" s="252" t="s">
        <v>417</v>
      </c>
      <c r="O486" s="252" t="s">
        <v>418</v>
      </c>
      <c r="P486" s="252" t="s">
        <v>812</v>
      </c>
      <c r="Q486" s="252" t="s">
        <v>420</v>
      </c>
      <c r="R486" s="320">
        <v>45743.84305555555</v>
      </c>
      <c r="S486" s="323"/>
      <c r="T486" s="323"/>
      <c r="U486" s="252" t="s">
        <v>3326</v>
      </c>
      <c r="V486" s="324"/>
      <c r="W486" s="324"/>
      <c r="X486" s="324"/>
      <c r="Y486" s="324"/>
      <c r="Z486" s="324"/>
      <c r="AA486" s="324"/>
      <c r="AB486" s="252" t="s">
        <v>3327</v>
      </c>
      <c r="AC486" s="321">
        <v>9.034391029E9</v>
      </c>
      <c r="AD486" s="324"/>
      <c r="AE486" s="323"/>
      <c r="AF486" s="323"/>
      <c r="AG486" s="323"/>
      <c r="AH486" s="323"/>
      <c r="AI486" s="323"/>
      <c r="AJ486" s="252" t="s">
        <v>423</v>
      </c>
      <c r="AK486" s="326"/>
      <c r="AL486" s="327"/>
      <c r="AM486" s="252" t="s">
        <v>3328</v>
      </c>
      <c r="AN486" s="324"/>
      <c r="AO486" s="323"/>
      <c r="AP486" s="323"/>
      <c r="AQ486" s="323"/>
      <c r="AR486" s="323"/>
      <c r="AS486" s="323"/>
      <c r="AT486" s="252" t="s">
        <v>425</v>
      </c>
      <c r="AU486" s="321">
        <v>1000.0</v>
      </c>
      <c r="AV486" s="321">
        <v>6.0</v>
      </c>
      <c r="AW486" s="321">
        <v>2028.0</v>
      </c>
      <c r="AX486" s="252" t="s">
        <v>816</v>
      </c>
      <c r="AY486" s="252" t="s">
        <v>930</v>
      </c>
      <c r="AZ486" s="252" t="s">
        <v>426</v>
      </c>
    </row>
    <row r="487">
      <c r="A487" s="252" t="s">
        <v>3329</v>
      </c>
      <c r="B487" s="252" t="s">
        <v>3330</v>
      </c>
      <c r="C487" s="252" t="s">
        <v>410</v>
      </c>
      <c r="D487" s="252" t="s">
        <v>411</v>
      </c>
      <c r="E487" s="320">
        <v>45743.83819444444</v>
      </c>
      <c r="F487" s="321">
        <v>2980.0</v>
      </c>
      <c r="G487" s="252" t="s">
        <v>412</v>
      </c>
      <c r="H487" s="321">
        <v>2980.0</v>
      </c>
      <c r="I487" s="252" t="s">
        <v>412</v>
      </c>
      <c r="J487" s="252" t="s">
        <v>413</v>
      </c>
      <c r="K487" s="252" t="s">
        <v>414</v>
      </c>
      <c r="L487" s="252" t="s">
        <v>590</v>
      </c>
      <c r="M487" s="252" t="s">
        <v>3331</v>
      </c>
      <c r="N487" s="252" t="s">
        <v>417</v>
      </c>
      <c r="O487" s="252" t="s">
        <v>418</v>
      </c>
      <c r="P487" s="252" t="s">
        <v>419</v>
      </c>
      <c r="Q487" s="252" t="s">
        <v>420</v>
      </c>
      <c r="R487" s="320">
        <v>45743.83819444444</v>
      </c>
      <c r="S487" s="323"/>
      <c r="T487" s="323"/>
      <c r="U487" s="252" t="s">
        <v>3332</v>
      </c>
      <c r="V487" s="324"/>
      <c r="W487" s="324"/>
      <c r="X487" s="324"/>
      <c r="Y487" s="324"/>
      <c r="Z487" s="324"/>
      <c r="AA487" s="324"/>
      <c r="AB487" s="252" t="s">
        <v>3333</v>
      </c>
      <c r="AC487" s="324"/>
      <c r="AD487" s="324"/>
      <c r="AE487" s="323"/>
      <c r="AF487" s="323"/>
      <c r="AG487" s="323"/>
      <c r="AH487" s="323"/>
      <c r="AI487" s="323"/>
      <c r="AJ487" s="252" t="s">
        <v>423</v>
      </c>
      <c r="AK487" s="326"/>
      <c r="AL487" s="327"/>
      <c r="AM487" s="252" t="s">
        <v>3334</v>
      </c>
      <c r="AN487" s="324"/>
      <c r="AO487" s="324"/>
      <c r="AP487" s="323"/>
      <c r="AQ487" s="323"/>
      <c r="AR487" s="323"/>
      <c r="AS487" s="323"/>
      <c r="AT487" s="252" t="s">
        <v>425</v>
      </c>
      <c r="AU487" s="321">
        <v>5084.0</v>
      </c>
      <c r="AV487" s="321">
        <v>12.0</v>
      </c>
      <c r="AW487" s="321">
        <v>2027.0</v>
      </c>
      <c r="AX487" s="324"/>
      <c r="AY487" s="324"/>
      <c r="AZ487" s="252" t="s">
        <v>426</v>
      </c>
    </row>
    <row r="488">
      <c r="A488" s="252" t="s">
        <v>3335</v>
      </c>
      <c r="B488" s="252" t="s">
        <v>3336</v>
      </c>
      <c r="C488" s="252" t="s">
        <v>410</v>
      </c>
      <c r="D488" s="252" t="s">
        <v>411</v>
      </c>
      <c r="E488" s="320">
        <v>45743.834027777775</v>
      </c>
      <c r="F488" s="321">
        <v>2980.0</v>
      </c>
      <c r="G488" s="252" t="s">
        <v>412</v>
      </c>
      <c r="H488" s="321">
        <v>2980.0</v>
      </c>
      <c r="I488" s="252" t="s">
        <v>412</v>
      </c>
      <c r="J488" s="252" t="s">
        <v>413</v>
      </c>
      <c r="K488" s="252" t="s">
        <v>414</v>
      </c>
      <c r="L488" s="252" t="s">
        <v>590</v>
      </c>
      <c r="M488" s="252" t="s">
        <v>3337</v>
      </c>
      <c r="N488" s="252" t="s">
        <v>417</v>
      </c>
      <c r="O488" s="252" t="s">
        <v>418</v>
      </c>
      <c r="P488" s="252" t="s">
        <v>419</v>
      </c>
      <c r="Q488" s="252" t="s">
        <v>420</v>
      </c>
      <c r="R488" s="320">
        <v>45743.834027777775</v>
      </c>
      <c r="S488" s="323"/>
      <c r="T488" s="323"/>
      <c r="U488" s="252" t="s">
        <v>3338</v>
      </c>
      <c r="V488" s="324"/>
      <c r="W488" s="324"/>
      <c r="X488" s="324"/>
      <c r="Y488" s="324"/>
      <c r="Z488" s="324"/>
      <c r="AA488" s="324"/>
      <c r="AB488" s="252" t="s">
        <v>3339</v>
      </c>
      <c r="AC488" s="324"/>
      <c r="AD488" s="324"/>
      <c r="AE488" s="323"/>
      <c r="AF488" s="323"/>
      <c r="AG488" s="323"/>
      <c r="AH488" s="323"/>
      <c r="AI488" s="323"/>
      <c r="AJ488" s="252" t="s">
        <v>423</v>
      </c>
      <c r="AK488" s="326"/>
      <c r="AL488" s="327"/>
      <c r="AM488" s="252" t="s">
        <v>3340</v>
      </c>
      <c r="AN488" s="324"/>
      <c r="AO488" s="323"/>
      <c r="AP488" s="323"/>
      <c r="AQ488" s="323"/>
      <c r="AR488" s="323"/>
      <c r="AS488" s="323"/>
      <c r="AT488" s="252" t="s">
        <v>425</v>
      </c>
      <c r="AU488" s="321">
        <v>7523.0</v>
      </c>
      <c r="AV488" s="321">
        <v>10.0</v>
      </c>
      <c r="AW488" s="321">
        <v>2025.0</v>
      </c>
      <c r="AX488" s="324"/>
      <c r="AY488" s="252" t="s">
        <v>587</v>
      </c>
      <c r="AZ488" s="252" t="s">
        <v>426</v>
      </c>
    </row>
    <row r="489">
      <c r="A489" s="252" t="s">
        <v>3341</v>
      </c>
      <c r="B489" s="252" t="s">
        <v>3342</v>
      </c>
      <c r="C489" s="252" t="s">
        <v>410</v>
      </c>
      <c r="D489" s="252" t="s">
        <v>411</v>
      </c>
      <c r="E489" s="320">
        <v>45743.80138888889</v>
      </c>
      <c r="F489" s="321">
        <v>2980.0</v>
      </c>
      <c r="G489" s="252" t="s">
        <v>412</v>
      </c>
      <c r="H489" s="321">
        <v>2980.0</v>
      </c>
      <c r="I489" s="252" t="s">
        <v>412</v>
      </c>
      <c r="J489" s="252" t="s">
        <v>413</v>
      </c>
      <c r="K489" s="252" t="s">
        <v>414</v>
      </c>
      <c r="L489" s="252" t="s">
        <v>590</v>
      </c>
      <c r="M489" s="252" t="s">
        <v>3343</v>
      </c>
      <c r="N489" s="252" t="s">
        <v>417</v>
      </c>
      <c r="O489" s="252" t="s">
        <v>418</v>
      </c>
      <c r="P489" s="252" t="s">
        <v>419</v>
      </c>
      <c r="Q489" s="252" t="s">
        <v>420</v>
      </c>
      <c r="R489" s="320">
        <v>45743.80138888889</v>
      </c>
      <c r="S489" s="323"/>
      <c r="T489" s="323"/>
      <c r="U489" s="252" t="s">
        <v>3344</v>
      </c>
      <c r="V489" s="324"/>
      <c r="W489" s="324"/>
      <c r="X489" s="324"/>
      <c r="Y489" s="324"/>
      <c r="Z489" s="324"/>
      <c r="AA489" s="324"/>
      <c r="AB489" s="252" t="s">
        <v>3345</v>
      </c>
      <c r="AC489" s="324"/>
      <c r="AD489" s="324"/>
      <c r="AE489" s="323"/>
      <c r="AF489" s="323"/>
      <c r="AG489" s="323"/>
      <c r="AH489" s="323"/>
      <c r="AI489" s="323"/>
      <c r="AJ489" s="252" t="s">
        <v>423</v>
      </c>
      <c r="AK489" s="326"/>
      <c r="AL489" s="327"/>
      <c r="AM489" s="252" t="s">
        <v>3346</v>
      </c>
      <c r="AN489" s="324"/>
      <c r="AO489" s="323"/>
      <c r="AP489" s="323"/>
      <c r="AQ489" s="323"/>
      <c r="AR489" s="323"/>
      <c r="AS489" s="323"/>
      <c r="AT489" s="252" t="s">
        <v>425</v>
      </c>
      <c r="AU489" s="321">
        <v>1102.0</v>
      </c>
      <c r="AV489" s="321">
        <v>8.0</v>
      </c>
      <c r="AW489" s="321">
        <v>2026.0</v>
      </c>
      <c r="AX489" s="252" t="s">
        <v>787</v>
      </c>
      <c r="AY489" s="324"/>
      <c r="AZ489" s="252" t="s">
        <v>426</v>
      </c>
    </row>
    <row r="490">
      <c r="A490" s="252" t="s">
        <v>3347</v>
      </c>
      <c r="B490" s="252" t="s">
        <v>3348</v>
      </c>
      <c r="C490" s="252" t="s">
        <v>410</v>
      </c>
      <c r="D490" s="252" t="s">
        <v>411</v>
      </c>
      <c r="E490" s="320">
        <v>45743.799305555556</v>
      </c>
      <c r="F490" s="321">
        <v>2980.0</v>
      </c>
      <c r="G490" s="252" t="s">
        <v>412</v>
      </c>
      <c r="H490" s="321">
        <v>2980.0</v>
      </c>
      <c r="I490" s="252" t="s">
        <v>412</v>
      </c>
      <c r="J490" s="252" t="s">
        <v>413</v>
      </c>
      <c r="K490" s="252" t="s">
        <v>414</v>
      </c>
      <c r="L490" s="252" t="s">
        <v>590</v>
      </c>
      <c r="M490" s="252" t="s">
        <v>3349</v>
      </c>
      <c r="N490" s="252" t="s">
        <v>417</v>
      </c>
      <c r="O490" s="252" t="s">
        <v>418</v>
      </c>
      <c r="P490" s="252" t="s">
        <v>419</v>
      </c>
      <c r="Q490" s="252" t="s">
        <v>420</v>
      </c>
      <c r="R490" s="320">
        <v>45743.799305555556</v>
      </c>
      <c r="S490" s="323"/>
      <c r="T490" s="323"/>
      <c r="U490" s="252" t="s">
        <v>3350</v>
      </c>
      <c r="V490" s="324"/>
      <c r="W490" s="324"/>
      <c r="X490" s="324"/>
      <c r="Y490" s="324"/>
      <c r="Z490" s="324"/>
      <c r="AA490" s="324"/>
      <c r="AB490" s="252" t="s">
        <v>3351</v>
      </c>
      <c r="AC490" s="324"/>
      <c r="AD490" s="324"/>
      <c r="AE490" s="323"/>
      <c r="AF490" s="323"/>
      <c r="AG490" s="323"/>
      <c r="AH490" s="323"/>
      <c r="AI490" s="323"/>
      <c r="AJ490" s="252" t="s">
        <v>423</v>
      </c>
      <c r="AK490" s="326"/>
      <c r="AL490" s="327"/>
      <c r="AM490" s="252" t="s">
        <v>3352</v>
      </c>
      <c r="AN490" s="324"/>
      <c r="AO490" s="323"/>
      <c r="AP490" s="323"/>
      <c r="AQ490" s="323"/>
      <c r="AR490" s="323"/>
      <c r="AS490" s="323"/>
      <c r="AT490" s="252" t="s">
        <v>425</v>
      </c>
      <c r="AU490" s="321">
        <v>1085.0</v>
      </c>
      <c r="AV490" s="321">
        <v>7.0</v>
      </c>
      <c r="AW490" s="321">
        <v>2029.0</v>
      </c>
      <c r="AX490" s="252" t="s">
        <v>787</v>
      </c>
      <c r="AY490" s="324"/>
      <c r="AZ490" s="252" t="s">
        <v>426</v>
      </c>
    </row>
    <row r="491">
      <c r="A491" s="252" t="s">
        <v>3353</v>
      </c>
      <c r="B491" s="252" t="s">
        <v>3354</v>
      </c>
      <c r="C491" s="252" t="s">
        <v>410</v>
      </c>
      <c r="D491" s="252" t="s">
        <v>411</v>
      </c>
      <c r="E491" s="320">
        <v>45743.78958333333</v>
      </c>
      <c r="F491" s="321">
        <v>2980.0</v>
      </c>
      <c r="G491" s="252" t="s">
        <v>412</v>
      </c>
      <c r="H491" s="321">
        <v>2980.0</v>
      </c>
      <c r="I491" s="252" t="s">
        <v>412</v>
      </c>
      <c r="J491" s="252" t="s">
        <v>413</v>
      </c>
      <c r="K491" s="252" t="s">
        <v>414</v>
      </c>
      <c r="L491" s="252" t="s">
        <v>590</v>
      </c>
      <c r="M491" s="252" t="s">
        <v>3355</v>
      </c>
      <c r="N491" s="252" t="s">
        <v>417</v>
      </c>
      <c r="O491" s="252" t="s">
        <v>418</v>
      </c>
      <c r="P491" s="252" t="s">
        <v>431</v>
      </c>
      <c r="Q491" s="252" t="s">
        <v>420</v>
      </c>
      <c r="R491" s="320">
        <v>45743.78680555556</v>
      </c>
      <c r="S491" s="323"/>
      <c r="T491" s="323"/>
      <c r="U491" s="252" t="s">
        <v>3356</v>
      </c>
      <c r="V491" s="324"/>
      <c r="W491" s="324"/>
      <c r="X491" s="324"/>
      <c r="Y491" s="324"/>
      <c r="Z491" s="324"/>
      <c r="AA491" s="324"/>
      <c r="AB491" s="252" t="s">
        <v>3357</v>
      </c>
      <c r="AC491" s="324"/>
      <c r="AD491" s="324"/>
      <c r="AE491" s="323"/>
      <c r="AF491" s="323"/>
      <c r="AG491" s="323"/>
      <c r="AH491" s="323"/>
      <c r="AI491" s="323"/>
      <c r="AJ491" s="252" t="s">
        <v>423</v>
      </c>
      <c r="AK491" s="326"/>
      <c r="AL491" s="327"/>
      <c r="AM491" s="252" t="s">
        <v>3358</v>
      </c>
      <c r="AN491" s="324"/>
      <c r="AO491" s="323"/>
      <c r="AP491" s="323"/>
      <c r="AQ491" s="323"/>
      <c r="AR491" s="323"/>
      <c r="AS491" s="323"/>
      <c r="AT491" s="252" t="s">
        <v>425</v>
      </c>
      <c r="AU491" s="321">
        <v>5702.0</v>
      </c>
      <c r="AV491" s="321">
        <v>11.0</v>
      </c>
      <c r="AW491" s="321">
        <v>2031.0</v>
      </c>
      <c r="AX491" s="252" t="s">
        <v>787</v>
      </c>
      <c r="AY491" s="252" t="s">
        <v>1271</v>
      </c>
      <c r="AZ491" s="252" t="s">
        <v>426</v>
      </c>
    </row>
    <row r="492">
      <c r="A492" s="252" t="s">
        <v>3359</v>
      </c>
      <c r="B492" s="252" t="s">
        <v>3360</v>
      </c>
      <c r="C492" s="252" t="s">
        <v>410</v>
      </c>
      <c r="D492" s="252" t="s">
        <v>411</v>
      </c>
      <c r="E492" s="320">
        <v>45743.73333333333</v>
      </c>
      <c r="F492" s="321">
        <v>9800.0</v>
      </c>
      <c r="G492" s="252" t="s">
        <v>412</v>
      </c>
      <c r="H492" s="321">
        <v>9800.0</v>
      </c>
      <c r="I492" s="252" t="s">
        <v>412</v>
      </c>
      <c r="J492" s="252" t="s">
        <v>413</v>
      </c>
      <c r="K492" s="252" t="s">
        <v>414</v>
      </c>
      <c r="L492" s="252" t="s">
        <v>590</v>
      </c>
      <c r="M492" s="252" t="s">
        <v>3361</v>
      </c>
      <c r="N492" s="252" t="s">
        <v>417</v>
      </c>
      <c r="O492" s="252" t="s">
        <v>418</v>
      </c>
      <c r="P492" s="252" t="s">
        <v>441</v>
      </c>
      <c r="Q492" s="252" t="s">
        <v>420</v>
      </c>
      <c r="R492" s="320">
        <v>45743.73263888889</v>
      </c>
      <c r="S492" s="323"/>
      <c r="T492" s="323"/>
      <c r="U492" s="252" t="s">
        <v>3362</v>
      </c>
      <c r="V492" s="324"/>
      <c r="W492" s="324"/>
      <c r="X492" s="324"/>
      <c r="Y492" s="324"/>
      <c r="Z492" s="324"/>
      <c r="AA492" s="324"/>
      <c r="AB492" s="252" t="s">
        <v>3363</v>
      </c>
      <c r="AC492" s="324"/>
      <c r="AD492" s="324"/>
      <c r="AE492" s="323"/>
      <c r="AF492" s="323"/>
      <c r="AG492" s="323"/>
      <c r="AH492" s="323"/>
      <c r="AI492" s="323"/>
      <c r="AJ492" s="252" t="s">
        <v>423</v>
      </c>
      <c r="AK492" s="326"/>
      <c r="AL492" s="327"/>
      <c r="AM492" s="252" t="s">
        <v>3364</v>
      </c>
      <c r="AN492" s="324"/>
      <c r="AO492" s="323"/>
      <c r="AP492" s="323"/>
      <c r="AQ492" s="323"/>
      <c r="AR492" s="323"/>
      <c r="AS492" s="323"/>
      <c r="AT492" s="252" t="s">
        <v>425</v>
      </c>
      <c r="AU492" s="321">
        <v>5315.0</v>
      </c>
      <c r="AV492" s="321">
        <v>12.0</v>
      </c>
      <c r="AW492" s="321">
        <v>2029.0</v>
      </c>
      <c r="AX492" s="252" t="s">
        <v>445</v>
      </c>
      <c r="AY492" s="252" t="s">
        <v>480</v>
      </c>
      <c r="AZ492" s="252" t="s">
        <v>426</v>
      </c>
    </row>
    <row r="493">
      <c r="A493" s="252" t="s">
        <v>3365</v>
      </c>
      <c r="B493" s="252" t="s">
        <v>3360</v>
      </c>
      <c r="C493" s="252" t="s">
        <v>410</v>
      </c>
      <c r="D493" s="252" t="s">
        <v>411</v>
      </c>
      <c r="E493" s="320">
        <v>45743.73055555556</v>
      </c>
      <c r="F493" s="321">
        <v>2980.0</v>
      </c>
      <c r="G493" s="252" t="s">
        <v>412</v>
      </c>
      <c r="H493" s="321">
        <v>2980.0</v>
      </c>
      <c r="I493" s="252" t="s">
        <v>412</v>
      </c>
      <c r="J493" s="252" t="s">
        <v>413</v>
      </c>
      <c r="K493" s="252" t="s">
        <v>414</v>
      </c>
      <c r="L493" s="252" t="s">
        <v>590</v>
      </c>
      <c r="M493" s="252" t="s">
        <v>3366</v>
      </c>
      <c r="N493" s="252" t="s">
        <v>417</v>
      </c>
      <c r="O493" s="252" t="s">
        <v>418</v>
      </c>
      <c r="P493" s="252" t="s">
        <v>441</v>
      </c>
      <c r="Q493" s="252" t="s">
        <v>420</v>
      </c>
      <c r="R493" s="320">
        <v>45743.72986111111</v>
      </c>
      <c r="S493" s="323"/>
      <c r="T493" s="323"/>
      <c r="U493" s="252" t="s">
        <v>3367</v>
      </c>
      <c r="V493" s="324"/>
      <c r="W493" s="324"/>
      <c r="X493" s="324"/>
      <c r="Y493" s="324"/>
      <c r="Z493" s="324"/>
      <c r="AA493" s="324"/>
      <c r="AB493" s="252" t="s">
        <v>3363</v>
      </c>
      <c r="AC493" s="324"/>
      <c r="AD493" s="324"/>
      <c r="AE493" s="324"/>
      <c r="AF493" s="324"/>
      <c r="AG493" s="324"/>
      <c r="AH493" s="324"/>
      <c r="AI493" s="323"/>
      <c r="AJ493" s="252" t="s">
        <v>423</v>
      </c>
      <c r="AK493" s="326"/>
      <c r="AL493" s="327"/>
      <c r="AM493" s="252" t="s">
        <v>3364</v>
      </c>
      <c r="AN493" s="324"/>
      <c r="AO493" s="324"/>
      <c r="AP493" s="323"/>
      <c r="AQ493" s="323"/>
      <c r="AR493" s="323"/>
      <c r="AS493" s="323"/>
      <c r="AT493" s="252" t="s">
        <v>425</v>
      </c>
      <c r="AU493" s="321">
        <v>5315.0</v>
      </c>
      <c r="AV493" s="321">
        <v>12.0</v>
      </c>
      <c r="AW493" s="321">
        <v>2029.0</v>
      </c>
      <c r="AX493" s="252" t="s">
        <v>445</v>
      </c>
      <c r="AY493" s="252" t="s">
        <v>480</v>
      </c>
      <c r="AZ493" s="252" t="s">
        <v>426</v>
      </c>
    </row>
    <row r="494">
      <c r="A494" s="252" t="s">
        <v>3368</v>
      </c>
      <c r="B494" s="252" t="s">
        <v>3369</v>
      </c>
      <c r="C494" s="252" t="s">
        <v>410</v>
      </c>
      <c r="D494" s="252" t="s">
        <v>411</v>
      </c>
      <c r="E494" s="320">
        <v>45743.71944444445</v>
      </c>
      <c r="F494" s="321">
        <v>2980.0</v>
      </c>
      <c r="G494" s="252" t="s">
        <v>412</v>
      </c>
      <c r="H494" s="321">
        <v>2980.0</v>
      </c>
      <c r="I494" s="252" t="s">
        <v>412</v>
      </c>
      <c r="J494" s="252" t="s">
        <v>413</v>
      </c>
      <c r="K494" s="252" t="s">
        <v>414</v>
      </c>
      <c r="L494" s="252" t="s">
        <v>590</v>
      </c>
      <c r="M494" s="252" t="s">
        <v>3370</v>
      </c>
      <c r="N494" s="252" t="s">
        <v>417</v>
      </c>
      <c r="O494" s="252" t="s">
        <v>418</v>
      </c>
      <c r="P494" s="252" t="s">
        <v>812</v>
      </c>
      <c r="Q494" s="252" t="s">
        <v>420</v>
      </c>
      <c r="R494" s="320">
        <v>45743.71944444445</v>
      </c>
      <c r="S494" s="323"/>
      <c r="T494" s="323"/>
      <c r="U494" s="252" t="s">
        <v>3371</v>
      </c>
      <c r="V494" s="324"/>
      <c r="W494" s="324"/>
      <c r="X494" s="324"/>
      <c r="Y494" s="324"/>
      <c r="Z494" s="324"/>
      <c r="AA494" s="324"/>
      <c r="AB494" s="252" t="s">
        <v>3372</v>
      </c>
      <c r="AC494" s="324"/>
      <c r="AD494" s="324"/>
      <c r="AE494" s="324"/>
      <c r="AF494" s="324"/>
      <c r="AG494" s="324"/>
      <c r="AH494" s="324"/>
      <c r="AI494" s="323"/>
      <c r="AJ494" s="252" t="s">
        <v>423</v>
      </c>
      <c r="AK494" s="326"/>
      <c r="AL494" s="327"/>
      <c r="AM494" s="252" t="s">
        <v>3373</v>
      </c>
      <c r="AN494" s="324"/>
      <c r="AO494" s="323"/>
      <c r="AP494" s="323"/>
      <c r="AQ494" s="323"/>
      <c r="AR494" s="323"/>
      <c r="AS494" s="323"/>
      <c r="AT494" s="252" t="s">
        <v>425</v>
      </c>
      <c r="AU494" s="321">
        <v>4006.0</v>
      </c>
      <c r="AV494" s="321">
        <v>1.0</v>
      </c>
      <c r="AW494" s="321">
        <v>2026.0</v>
      </c>
      <c r="AX494" s="252" t="s">
        <v>816</v>
      </c>
      <c r="AY494" s="252" t="s">
        <v>930</v>
      </c>
      <c r="AZ494" s="252" t="s">
        <v>426</v>
      </c>
    </row>
    <row r="495">
      <c r="A495" s="252" t="s">
        <v>3374</v>
      </c>
      <c r="B495" s="252" t="s">
        <v>3375</v>
      </c>
      <c r="C495" s="252" t="s">
        <v>410</v>
      </c>
      <c r="D495" s="252" t="s">
        <v>411</v>
      </c>
      <c r="E495" s="320">
        <v>45743.70277777778</v>
      </c>
      <c r="F495" s="321">
        <v>9800.0</v>
      </c>
      <c r="G495" s="252" t="s">
        <v>412</v>
      </c>
      <c r="H495" s="321">
        <v>9800.0</v>
      </c>
      <c r="I495" s="252" t="s">
        <v>412</v>
      </c>
      <c r="J495" s="252" t="s">
        <v>413</v>
      </c>
      <c r="K495" s="252" t="s">
        <v>414</v>
      </c>
      <c r="L495" s="252" t="s">
        <v>590</v>
      </c>
      <c r="M495" s="252" t="s">
        <v>3376</v>
      </c>
      <c r="N495" s="252" t="s">
        <v>417</v>
      </c>
      <c r="O495" s="252" t="s">
        <v>418</v>
      </c>
      <c r="P495" s="252" t="s">
        <v>419</v>
      </c>
      <c r="Q495" s="252" t="s">
        <v>420</v>
      </c>
      <c r="R495" s="320">
        <v>45743.70277777778</v>
      </c>
      <c r="S495" s="323"/>
      <c r="T495" s="323"/>
      <c r="U495" s="252" t="s">
        <v>3377</v>
      </c>
      <c r="V495" s="324"/>
      <c r="W495" s="324"/>
      <c r="X495" s="324"/>
      <c r="Y495" s="324"/>
      <c r="Z495" s="324"/>
      <c r="AA495" s="324"/>
      <c r="AB495" s="252" t="s">
        <v>3378</v>
      </c>
      <c r="AC495" s="324"/>
      <c r="AD495" s="324"/>
      <c r="AE495" s="323"/>
      <c r="AF495" s="323"/>
      <c r="AG495" s="323"/>
      <c r="AH495" s="323"/>
      <c r="AI495" s="323"/>
      <c r="AJ495" s="252" t="s">
        <v>423</v>
      </c>
      <c r="AK495" s="326"/>
      <c r="AL495" s="327"/>
      <c r="AM495" s="252" t="s">
        <v>3379</v>
      </c>
      <c r="AN495" s="324"/>
      <c r="AO495" s="323"/>
      <c r="AP495" s="323"/>
      <c r="AQ495" s="323"/>
      <c r="AR495" s="323"/>
      <c r="AS495" s="323"/>
      <c r="AT495" s="252" t="s">
        <v>425</v>
      </c>
      <c r="AU495" s="321">
        <v>2018.0</v>
      </c>
      <c r="AV495" s="321">
        <v>2.0</v>
      </c>
      <c r="AW495" s="321">
        <v>2032.0</v>
      </c>
      <c r="AX495" s="252" t="s">
        <v>787</v>
      </c>
      <c r="AY495" s="324"/>
      <c r="AZ495" s="252" t="s">
        <v>426</v>
      </c>
    </row>
    <row r="496">
      <c r="A496" s="252" t="s">
        <v>3380</v>
      </c>
      <c r="B496" s="252" t="s">
        <v>3375</v>
      </c>
      <c r="C496" s="252" t="s">
        <v>410</v>
      </c>
      <c r="D496" s="252" t="s">
        <v>411</v>
      </c>
      <c r="E496" s="320">
        <v>45743.69236111111</v>
      </c>
      <c r="F496" s="321">
        <v>2980.0</v>
      </c>
      <c r="G496" s="252" t="s">
        <v>412</v>
      </c>
      <c r="H496" s="321">
        <v>2980.0</v>
      </c>
      <c r="I496" s="252" t="s">
        <v>412</v>
      </c>
      <c r="J496" s="252" t="s">
        <v>413</v>
      </c>
      <c r="K496" s="252" t="s">
        <v>414</v>
      </c>
      <c r="L496" s="252" t="s">
        <v>590</v>
      </c>
      <c r="M496" s="252" t="s">
        <v>3381</v>
      </c>
      <c r="N496" s="252" t="s">
        <v>417</v>
      </c>
      <c r="O496" s="252" t="s">
        <v>418</v>
      </c>
      <c r="P496" s="252" t="s">
        <v>419</v>
      </c>
      <c r="Q496" s="252" t="s">
        <v>420</v>
      </c>
      <c r="R496" s="320">
        <v>45743.69236111111</v>
      </c>
      <c r="S496" s="323"/>
      <c r="T496" s="323"/>
      <c r="U496" s="252" t="s">
        <v>3382</v>
      </c>
      <c r="V496" s="324"/>
      <c r="W496" s="324"/>
      <c r="X496" s="324"/>
      <c r="Y496" s="324"/>
      <c r="Z496" s="324"/>
      <c r="AA496" s="324"/>
      <c r="AB496" s="252" t="s">
        <v>3378</v>
      </c>
      <c r="AC496" s="324"/>
      <c r="AD496" s="324"/>
      <c r="AE496" s="324"/>
      <c r="AF496" s="324"/>
      <c r="AG496" s="324"/>
      <c r="AH496" s="324"/>
      <c r="AI496" s="323"/>
      <c r="AJ496" s="252" t="s">
        <v>423</v>
      </c>
      <c r="AK496" s="326"/>
      <c r="AL496" s="327"/>
      <c r="AM496" s="252" t="s">
        <v>3379</v>
      </c>
      <c r="AN496" s="324"/>
      <c r="AO496" s="323"/>
      <c r="AP496" s="323"/>
      <c r="AQ496" s="323"/>
      <c r="AR496" s="323"/>
      <c r="AS496" s="323"/>
      <c r="AT496" s="252" t="s">
        <v>425</v>
      </c>
      <c r="AU496" s="321">
        <v>2018.0</v>
      </c>
      <c r="AV496" s="321">
        <v>2.0</v>
      </c>
      <c r="AW496" s="321">
        <v>2032.0</v>
      </c>
      <c r="AX496" s="252" t="s">
        <v>787</v>
      </c>
      <c r="AY496" s="324"/>
      <c r="AZ496" s="252" t="s">
        <v>426</v>
      </c>
    </row>
    <row r="497">
      <c r="A497" s="252" t="s">
        <v>3383</v>
      </c>
      <c r="B497" s="252" t="s">
        <v>3384</v>
      </c>
      <c r="C497" s="252" t="s">
        <v>410</v>
      </c>
      <c r="D497" s="252" t="s">
        <v>411</v>
      </c>
      <c r="E497" s="320">
        <v>45743.683333333334</v>
      </c>
      <c r="F497" s="321">
        <v>2980.0</v>
      </c>
      <c r="G497" s="252" t="s">
        <v>412</v>
      </c>
      <c r="H497" s="321">
        <v>2980.0</v>
      </c>
      <c r="I497" s="252" t="s">
        <v>412</v>
      </c>
      <c r="J497" s="252" t="s">
        <v>413</v>
      </c>
      <c r="K497" s="252" t="s">
        <v>414</v>
      </c>
      <c r="L497" s="252" t="s">
        <v>590</v>
      </c>
      <c r="M497" s="252" t="s">
        <v>3385</v>
      </c>
      <c r="N497" s="252" t="s">
        <v>417</v>
      </c>
      <c r="O497" s="252" t="s">
        <v>418</v>
      </c>
      <c r="P497" s="252" t="s">
        <v>441</v>
      </c>
      <c r="Q497" s="252" t="s">
        <v>420</v>
      </c>
      <c r="R497" s="320">
        <v>45743.68194444444</v>
      </c>
      <c r="S497" s="323"/>
      <c r="T497" s="323"/>
      <c r="U497" s="252" t="s">
        <v>3386</v>
      </c>
      <c r="V497" s="324"/>
      <c r="W497" s="324"/>
      <c r="X497" s="324"/>
      <c r="Y497" s="324"/>
      <c r="Z497" s="324"/>
      <c r="AA497" s="324"/>
      <c r="AB497" s="252" t="s">
        <v>3387</v>
      </c>
      <c r="AC497" s="324"/>
      <c r="AD497" s="324"/>
      <c r="AE497" s="323"/>
      <c r="AF497" s="323"/>
      <c r="AG497" s="323"/>
      <c r="AH497" s="323"/>
      <c r="AI497" s="323"/>
      <c r="AJ497" s="252" t="s">
        <v>423</v>
      </c>
      <c r="AK497" s="326"/>
      <c r="AL497" s="327"/>
      <c r="AM497" s="252" t="s">
        <v>3388</v>
      </c>
      <c r="AN497" s="324"/>
      <c r="AO497" s="323"/>
      <c r="AP497" s="323"/>
      <c r="AQ497" s="323"/>
      <c r="AR497" s="323"/>
      <c r="AS497" s="323"/>
      <c r="AT497" s="252" t="s">
        <v>425</v>
      </c>
      <c r="AU497" s="321">
        <v>7282.0</v>
      </c>
      <c r="AV497" s="321">
        <v>5.0</v>
      </c>
      <c r="AW497" s="321">
        <v>2028.0</v>
      </c>
      <c r="AX497" s="252" t="s">
        <v>445</v>
      </c>
      <c r="AY497" s="252" t="s">
        <v>480</v>
      </c>
      <c r="AZ497" s="252" t="s">
        <v>426</v>
      </c>
    </row>
    <row r="498">
      <c r="A498" s="252" t="s">
        <v>3389</v>
      </c>
      <c r="B498" s="252" t="s">
        <v>3390</v>
      </c>
      <c r="C498" s="252" t="s">
        <v>410</v>
      </c>
      <c r="D498" s="252" t="s">
        <v>411</v>
      </c>
      <c r="E498" s="320">
        <v>45743.65138888889</v>
      </c>
      <c r="F498" s="321">
        <v>9800.0</v>
      </c>
      <c r="G498" s="252" t="s">
        <v>412</v>
      </c>
      <c r="H498" s="321">
        <v>9800.0</v>
      </c>
      <c r="I498" s="252" t="s">
        <v>412</v>
      </c>
      <c r="J498" s="252" t="s">
        <v>413</v>
      </c>
      <c r="K498" s="252" t="s">
        <v>414</v>
      </c>
      <c r="L498" s="252" t="s">
        <v>590</v>
      </c>
      <c r="M498" s="252" t="s">
        <v>3391</v>
      </c>
      <c r="N498" s="252" t="s">
        <v>417</v>
      </c>
      <c r="O498" s="252" t="s">
        <v>418</v>
      </c>
      <c r="P498" s="252" t="s">
        <v>431</v>
      </c>
      <c r="Q498" s="252" t="s">
        <v>420</v>
      </c>
      <c r="R498" s="320">
        <v>45743.65</v>
      </c>
      <c r="S498" s="323"/>
      <c r="T498" s="323"/>
      <c r="U498" s="252" t="s">
        <v>3392</v>
      </c>
      <c r="V498" s="324"/>
      <c r="W498" s="324"/>
      <c r="X498" s="324"/>
      <c r="Y498" s="324"/>
      <c r="Z498" s="324"/>
      <c r="AA498" s="324"/>
      <c r="AB498" s="252" t="s">
        <v>3393</v>
      </c>
      <c r="AC498" s="324"/>
      <c r="AD498" s="324"/>
      <c r="AE498" s="324"/>
      <c r="AF498" s="324"/>
      <c r="AG498" s="324"/>
      <c r="AH498" s="324"/>
      <c r="AI498" s="323"/>
      <c r="AJ498" s="252" t="s">
        <v>423</v>
      </c>
      <c r="AK498" s="326"/>
      <c r="AL498" s="327"/>
      <c r="AM498" s="252" t="s">
        <v>3394</v>
      </c>
      <c r="AN498" s="324"/>
      <c r="AO498" s="323"/>
      <c r="AP498" s="323"/>
      <c r="AQ498" s="323"/>
      <c r="AR498" s="323"/>
      <c r="AS498" s="323"/>
      <c r="AT498" s="252" t="s">
        <v>425</v>
      </c>
      <c r="AU498" s="321">
        <v>6302.0</v>
      </c>
      <c r="AV498" s="321">
        <v>3.0</v>
      </c>
      <c r="AW498" s="321">
        <v>2029.0</v>
      </c>
      <c r="AX498" s="252" t="s">
        <v>435</v>
      </c>
      <c r="AY498" s="252" t="s">
        <v>446</v>
      </c>
      <c r="AZ498" s="252" t="s">
        <v>426</v>
      </c>
    </row>
    <row r="499">
      <c r="A499" s="252" t="s">
        <v>3395</v>
      </c>
      <c r="B499" s="252" t="s">
        <v>3390</v>
      </c>
      <c r="C499" s="252" t="s">
        <v>410</v>
      </c>
      <c r="D499" s="252" t="s">
        <v>411</v>
      </c>
      <c r="E499" s="320">
        <v>45743.64444444444</v>
      </c>
      <c r="F499" s="321">
        <v>2980.0</v>
      </c>
      <c r="G499" s="252" t="s">
        <v>412</v>
      </c>
      <c r="H499" s="321">
        <v>2980.0</v>
      </c>
      <c r="I499" s="252" t="s">
        <v>412</v>
      </c>
      <c r="J499" s="252" t="s">
        <v>413</v>
      </c>
      <c r="K499" s="252" t="s">
        <v>414</v>
      </c>
      <c r="L499" s="252" t="s">
        <v>590</v>
      </c>
      <c r="M499" s="252" t="s">
        <v>3396</v>
      </c>
      <c r="N499" s="252" t="s">
        <v>417</v>
      </c>
      <c r="O499" s="252" t="s">
        <v>418</v>
      </c>
      <c r="P499" s="252" t="s">
        <v>431</v>
      </c>
      <c r="Q499" s="252" t="s">
        <v>420</v>
      </c>
      <c r="R499" s="320">
        <v>45743.643055555556</v>
      </c>
      <c r="S499" s="323"/>
      <c r="T499" s="323"/>
      <c r="U499" s="252" t="s">
        <v>3397</v>
      </c>
      <c r="V499" s="324"/>
      <c r="W499" s="324"/>
      <c r="X499" s="324"/>
      <c r="Y499" s="324"/>
      <c r="Z499" s="324"/>
      <c r="AA499" s="324"/>
      <c r="AB499" s="252" t="s">
        <v>3393</v>
      </c>
      <c r="AC499" s="324"/>
      <c r="AD499" s="324"/>
      <c r="AE499" s="324"/>
      <c r="AF499" s="324"/>
      <c r="AG499" s="324"/>
      <c r="AH499" s="324"/>
      <c r="AI499" s="323"/>
      <c r="AJ499" s="252" t="s">
        <v>423</v>
      </c>
      <c r="AK499" s="326"/>
      <c r="AL499" s="327"/>
      <c r="AM499" s="252" t="s">
        <v>3394</v>
      </c>
      <c r="AN499" s="324"/>
      <c r="AO499" s="323"/>
      <c r="AP499" s="323"/>
      <c r="AQ499" s="323"/>
      <c r="AR499" s="323"/>
      <c r="AS499" s="323"/>
      <c r="AT499" s="252" t="s">
        <v>425</v>
      </c>
      <c r="AU499" s="321">
        <v>6302.0</v>
      </c>
      <c r="AV499" s="321">
        <v>3.0</v>
      </c>
      <c r="AW499" s="321">
        <v>2029.0</v>
      </c>
      <c r="AX499" s="252" t="s">
        <v>435</v>
      </c>
      <c r="AY499" s="252" t="s">
        <v>446</v>
      </c>
      <c r="AZ499" s="252" t="s">
        <v>426</v>
      </c>
    </row>
    <row r="500">
      <c r="A500" s="252" t="s">
        <v>3398</v>
      </c>
      <c r="B500" s="252" t="s">
        <v>3399</v>
      </c>
      <c r="C500" s="252" t="s">
        <v>410</v>
      </c>
      <c r="D500" s="252" t="s">
        <v>411</v>
      </c>
      <c r="E500" s="320">
        <v>45743.61736111111</v>
      </c>
      <c r="F500" s="321">
        <v>2980.0</v>
      </c>
      <c r="G500" s="252" t="s">
        <v>412</v>
      </c>
      <c r="H500" s="321">
        <v>2980.0</v>
      </c>
      <c r="I500" s="252" t="s">
        <v>412</v>
      </c>
      <c r="J500" s="252" t="s">
        <v>413</v>
      </c>
      <c r="K500" s="252" t="s">
        <v>414</v>
      </c>
      <c r="L500" s="252" t="s">
        <v>590</v>
      </c>
      <c r="M500" s="252" t="s">
        <v>3400</v>
      </c>
      <c r="N500" s="252" t="s">
        <v>417</v>
      </c>
      <c r="O500" s="252" t="s">
        <v>418</v>
      </c>
      <c r="P500" s="252" t="s">
        <v>441</v>
      </c>
      <c r="Q500" s="252" t="s">
        <v>420</v>
      </c>
      <c r="R500" s="320">
        <v>45743.615277777775</v>
      </c>
      <c r="S500" s="323"/>
      <c r="T500" s="323"/>
      <c r="U500" s="252" t="s">
        <v>3401</v>
      </c>
      <c r="V500" s="324"/>
      <c r="W500" s="324"/>
      <c r="X500" s="324"/>
      <c r="Y500" s="324"/>
      <c r="Z500" s="324"/>
      <c r="AA500" s="324"/>
      <c r="AB500" s="252" t="s">
        <v>3402</v>
      </c>
      <c r="AC500" s="324"/>
      <c r="AD500" s="324"/>
      <c r="AE500" s="324"/>
      <c r="AF500" s="324"/>
      <c r="AG500" s="324"/>
      <c r="AH500" s="324"/>
      <c r="AI500" s="323"/>
      <c r="AJ500" s="252" t="s">
        <v>423</v>
      </c>
      <c r="AK500" s="326"/>
      <c r="AL500" s="327"/>
      <c r="AM500" s="252" t="s">
        <v>567</v>
      </c>
      <c r="AN500" s="324"/>
      <c r="AO500" s="323"/>
      <c r="AP500" s="323"/>
      <c r="AQ500" s="323"/>
      <c r="AR500" s="323"/>
      <c r="AS500" s="323"/>
      <c r="AT500" s="252" t="s">
        <v>534</v>
      </c>
      <c r="AU500" s="321">
        <v>7603.0</v>
      </c>
      <c r="AV500" s="321">
        <v>12.0</v>
      </c>
      <c r="AW500" s="321">
        <v>2026.0</v>
      </c>
      <c r="AX500" s="252" t="s">
        <v>568</v>
      </c>
      <c r="AY500" s="252" t="s">
        <v>569</v>
      </c>
      <c r="AZ500" s="252" t="s">
        <v>426</v>
      </c>
    </row>
    <row r="501">
      <c r="A501" s="252" t="s">
        <v>3403</v>
      </c>
      <c r="B501" s="252" t="s">
        <v>3404</v>
      </c>
      <c r="C501" s="252" t="s">
        <v>410</v>
      </c>
      <c r="D501" s="252" t="s">
        <v>411</v>
      </c>
      <c r="E501" s="320">
        <v>45743.61597222222</v>
      </c>
      <c r="F501" s="321">
        <v>2980.0</v>
      </c>
      <c r="G501" s="252" t="s">
        <v>412</v>
      </c>
      <c r="H501" s="321">
        <v>2980.0</v>
      </c>
      <c r="I501" s="252" t="s">
        <v>412</v>
      </c>
      <c r="J501" s="252" t="s">
        <v>413</v>
      </c>
      <c r="K501" s="252" t="s">
        <v>414</v>
      </c>
      <c r="L501" s="252" t="s">
        <v>590</v>
      </c>
      <c r="M501" s="252" t="s">
        <v>3405</v>
      </c>
      <c r="N501" s="252" t="s">
        <v>417</v>
      </c>
      <c r="O501" s="252" t="s">
        <v>418</v>
      </c>
      <c r="P501" s="252" t="s">
        <v>419</v>
      </c>
      <c r="Q501" s="252" t="s">
        <v>420</v>
      </c>
      <c r="R501" s="320">
        <v>45743.61597222222</v>
      </c>
      <c r="S501" s="323"/>
      <c r="T501" s="323"/>
      <c r="U501" s="252" t="s">
        <v>3406</v>
      </c>
      <c r="V501" s="324"/>
      <c r="W501" s="324"/>
      <c r="X501" s="324"/>
      <c r="Y501" s="324"/>
      <c r="Z501" s="324"/>
      <c r="AA501" s="324"/>
      <c r="AB501" s="252" t="s">
        <v>3407</v>
      </c>
      <c r="AC501" s="324"/>
      <c r="AD501" s="324"/>
      <c r="AE501" s="324"/>
      <c r="AF501" s="324"/>
      <c r="AG501" s="324"/>
      <c r="AH501" s="324"/>
      <c r="AI501" s="323"/>
      <c r="AJ501" s="252" t="s">
        <v>423</v>
      </c>
      <c r="AK501" s="326"/>
      <c r="AL501" s="327"/>
      <c r="AM501" s="252" t="s">
        <v>3408</v>
      </c>
      <c r="AN501" s="324"/>
      <c r="AO501" s="323"/>
      <c r="AP501" s="323"/>
      <c r="AQ501" s="323"/>
      <c r="AR501" s="323"/>
      <c r="AS501" s="323"/>
      <c r="AT501" s="252" t="s">
        <v>425</v>
      </c>
      <c r="AU501" s="321">
        <v>4009.0</v>
      </c>
      <c r="AV501" s="321">
        <v>6.0</v>
      </c>
      <c r="AW501" s="321">
        <v>2030.0</v>
      </c>
      <c r="AX501" s="252" t="s">
        <v>787</v>
      </c>
      <c r="AY501" s="252" t="s">
        <v>3409</v>
      </c>
      <c r="AZ501" s="252" t="s">
        <v>426</v>
      </c>
    </row>
    <row r="502">
      <c r="A502" s="252" t="s">
        <v>3410</v>
      </c>
      <c r="B502" s="252" t="s">
        <v>3411</v>
      </c>
      <c r="C502" s="252" t="s">
        <v>410</v>
      </c>
      <c r="D502" s="252" t="s">
        <v>411</v>
      </c>
      <c r="E502" s="320">
        <v>45743.61041666667</v>
      </c>
      <c r="F502" s="321">
        <v>2980.0</v>
      </c>
      <c r="G502" s="252" t="s">
        <v>412</v>
      </c>
      <c r="H502" s="321">
        <v>2980.0</v>
      </c>
      <c r="I502" s="252" t="s">
        <v>412</v>
      </c>
      <c r="J502" s="252" t="s">
        <v>413</v>
      </c>
      <c r="K502" s="252" t="s">
        <v>414</v>
      </c>
      <c r="L502" s="252" t="s">
        <v>590</v>
      </c>
      <c r="M502" s="252" t="s">
        <v>3412</v>
      </c>
      <c r="N502" s="252" t="s">
        <v>417</v>
      </c>
      <c r="O502" s="252" t="s">
        <v>418</v>
      </c>
      <c r="P502" s="252" t="s">
        <v>441</v>
      </c>
      <c r="Q502" s="252" t="s">
        <v>420</v>
      </c>
      <c r="R502" s="320">
        <v>45743.60763888889</v>
      </c>
      <c r="S502" s="323"/>
      <c r="T502" s="323"/>
      <c r="U502" s="252" t="s">
        <v>3413</v>
      </c>
      <c r="V502" s="324"/>
      <c r="W502" s="324"/>
      <c r="X502" s="324"/>
      <c r="Y502" s="324"/>
      <c r="Z502" s="324"/>
      <c r="AA502" s="324"/>
      <c r="AB502" s="252" t="s">
        <v>3414</v>
      </c>
      <c r="AC502" s="324"/>
      <c r="AD502" s="324"/>
      <c r="AE502" s="324"/>
      <c r="AF502" s="324"/>
      <c r="AG502" s="324"/>
      <c r="AH502" s="324"/>
      <c r="AI502" s="323"/>
      <c r="AJ502" s="252" t="s">
        <v>423</v>
      </c>
      <c r="AK502" s="326"/>
      <c r="AL502" s="327"/>
      <c r="AM502" s="252" t="s">
        <v>3415</v>
      </c>
      <c r="AN502" s="324"/>
      <c r="AO502" s="324"/>
      <c r="AP502" s="323"/>
      <c r="AQ502" s="323"/>
      <c r="AR502" s="323"/>
      <c r="AS502" s="323"/>
      <c r="AT502" s="252" t="s">
        <v>425</v>
      </c>
      <c r="AU502" s="321">
        <v>3309.0</v>
      </c>
      <c r="AV502" s="321">
        <v>7.0</v>
      </c>
      <c r="AW502" s="321">
        <v>2027.0</v>
      </c>
      <c r="AX502" s="252" t="s">
        <v>445</v>
      </c>
      <c r="AY502" s="252" t="s">
        <v>779</v>
      </c>
      <c r="AZ502" s="252" t="s">
        <v>426</v>
      </c>
    </row>
    <row r="503">
      <c r="A503" s="252" t="s">
        <v>3416</v>
      </c>
      <c r="B503" s="252" t="s">
        <v>3417</v>
      </c>
      <c r="C503" s="252" t="s">
        <v>410</v>
      </c>
      <c r="D503" s="252" t="s">
        <v>411</v>
      </c>
      <c r="E503" s="320">
        <v>45743.60972222222</v>
      </c>
      <c r="F503" s="321">
        <v>2980.0</v>
      </c>
      <c r="G503" s="252" t="s">
        <v>412</v>
      </c>
      <c r="H503" s="321">
        <v>2980.0</v>
      </c>
      <c r="I503" s="252" t="s">
        <v>412</v>
      </c>
      <c r="J503" s="252" t="s">
        <v>413</v>
      </c>
      <c r="K503" s="252" t="s">
        <v>414</v>
      </c>
      <c r="L503" s="252" t="s">
        <v>590</v>
      </c>
      <c r="M503" s="252" t="s">
        <v>3418</v>
      </c>
      <c r="N503" s="252" t="s">
        <v>417</v>
      </c>
      <c r="O503" s="252" t="s">
        <v>418</v>
      </c>
      <c r="P503" s="252" t="s">
        <v>441</v>
      </c>
      <c r="Q503" s="252" t="s">
        <v>420</v>
      </c>
      <c r="R503" s="320">
        <v>45743.60833333333</v>
      </c>
      <c r="S503" s="323"/>
      <c r="T503" s="323"/>
      <c r="U503" s="252" t="s">
        <v>3419</v>
      </c>
      <c r="V503" s="324"/>
      <c r="W503" s="324"/>
      <c r="X503" s="324"/>
      <c r="Y503" s="324"/>
      <c r="Z503" s="324"/>
      <c r="AA503" s="324"/>
      <c r="AB503" s="252" t="s">
        <v>3420</v>
      </c>
      <c r="AC503" s="324"/>
      <c r="AD503" s="324"/>
      <c r="AE503" s="324"/>
      <c r="AF503" s="324"/>
      <c r="AG503" s="324"/>
      <c r="AH503" s="324"/>
      <c r="AI503" s="323"/>
      <c r="AJ503" s="252" t="s">
        <v>423</v>
      </c>
      <c r="AK503" s="326"/>
      <c r="AL503" s="327"/>
      <c r="AM503" s="252" t="s">
        <v>3421</v>
      </c>
      <c r="AN503" s="324"/>
      <c r="AO503" s="323"/>
      <c r="AP503" s="323"/>
      <c r="AQ503" s="323"/>
      <c r="AR503" s="323"/>
      <c r="AS503" s="323"/>
      <c r="AT503" s="252" t="s">
        <v>425</v>
      </c>
      <c r="AU503" s="321">
        <v>9111.0</v>
      </c>
      <c r="AV503" s="321">
        <v>1.0</v>
      </c>
      <c r="AW503" s="321">
        <v>2028.0</v>
      </c>
      <c r="AX503" s="252" t="s">
        <v>445</v>
      </c>
      <c r="AY503" s="252" t="s">
        <v>526</v>
      </c>
      <c r="AZ503" s="252" t="s">
        <v>426</v>
      </c>
    </row>
    <row r="504">
      <c r="A504" s="252" t="s">
        <v>3422</v>
      </c>
      <c r="B504" s="252" t="s">
        <v>3423</v>
      </c>
      <c r="C504" s="252" t="s">
        <v>410</v>
      </c>
      <c r="D504" s="252" t="s">
        <v>411</v>
      </c>
      <c r="E504" s="320">
        <v>45743.5875</v>
      </c>
      <c r="F504" s="321">
        <v>9800.0</v>
      </c>
      <c r="G504" s="252" t="s">
        <v>412</v>
      </c>
      <c r="H504" s="321">
        <v>9800.0</v>
      </c>
      <c r="I504" s="252" t="s">
        <v>412</v>
      </c>
      <c r="J504" s="252" t="s">
        <v>413</v>
      </c>
      <c r="K504" s="252" t="s">
        <v>414</v>
      </c>
      <c r="L504" s="252" t="s">
        <v>590</v>
      </c>
      <c r="M504" s="252" t="s">
        <v>3424</v>
      </c>
      <c r="N504" s="252" t="s">
        <v>417</v>
      </c>
      <c r="O504" s="252" t="s">
        <v>418</v>
      </c>
      <c r="P504" s="252" t="s">
        <v>419</v>
      </c>
      <c r="Q504" s="252" t="s">
        <v>420</v>
      </c>
      <c r="R504" s="320">
        <v>45743.5875</v>
      </c>
      <c r="S504" s="323"/>
      <c r="T504" s="323"/>
      <c r="U504" s="252" t="s">
        <v>3425</v>
      </c>
      <c r="V504" s="324"/>
      <c r="W504" s="324"/>
      <c r="X504" s="324"/>
      <c r="Y504" s="324"/>
      <c r="Z504" s="324"/>
      <c r="AA504" s="324"/>
      <c r="AB504" s="252" t="s">
        <v>3426</v>
      </c>
      <c r="AC504" s="324"/>
      <c r="AD504" s="324"/>
      <c r="AE504" s="324"/>
      <c r="AF504" s="324"/>
      <c r="AG504" s="324"/>
      <c r="AH504" s="324"/>
      <c r="AI504" s="323"/>
      <c r="AJ504" s="252" t="s">
        <v>423</v>
      </c>
      <c r="AK504" s="326"/>
      <c r="AL504" s="327"/>
      <c r="AM504" s="252" t="s">
        <v>3427</v>
      </c>
      <c r="AN504" s="324"/>
      <c r="AO504" s="323"/>
      <c r="AP504" s="323"/>
      <c r="AQ504" s="323"/>
      <c r="AR504" s="323"/>
      <c r="AS504" s="323"/>
      <c r="AT504" s="252" t="s">
        <v>425</v>
      </c>
      <c r="AU504" s="321">
        <v>1027.0</v>
      </c>
      <c r="AV504" s="321">
        <v>11.0</v>
      </c>
      <c r="AW504" s="321">
        <v>2027.0</v>
      </c>
      <c r="AX504" s="252" t="s">
        <v>787</v>
      </c>
      <c r="AY504" s="324"/>
      <c r="AZ504" s="252" t="s">
        <v>426</v>
      </c>
    </row>
    <row r="505">
      <c r="A505" s="252" t="s">
        <v>3428</v>
      </c>
      <c r="B505" s="252" t="s">
        <v>3423</v>
      </c>
      <c r="C505" s="252" t="s">
        <v>410</v>
      </c>
      <c r="D505" s="252" t="s">
        <v>411</v>
      </c>
      <c r="E505" s="320">
        <v>45743.586805555555</v>
      </c>
      <c r="F505" s="321">
        <v>2980.0</v>
      </c>
      <c r="G505" s="252" t="s">
        <v>412</v>
      </c>
      <c r="H505" s="321">
        <v>2980.0</v>
      </c>
      <c r="I505" s="252" t="s">
        <v>412</v>
      </c>
      <c r="J505" s="252" t="s">
        <v>413</v>
      </c>
      <c r="K505" s="252" t="s">
        <v>414</v>
      </c>
      <c r="L505" s="252" t="s">
        <v>590</v>
      </c>
      <c r="M505" s="252" t="s">
        <v>3429</v>
      </c>
      <c r="N505" s="252" t="s">
        <v>417</v>
      </c>
      <c r="O505" s="252" t="s">
        <v>418</v>
      </c>
      <c r="P505" s="252" t="s">
        <v>419</v>
      </c>
      <c r="Q505" s="252" t="s">
        <v>420</v>
      </c>
      <c r="R505" s="320">
        <v>45743.586805555555</v>
      </c>
      <c r="S505" s="323"/>
      <c r="T505" s="323"/>
      <c r="U505" s="252" t="s">
        <v>3430</v>
      </c>
      <c r="V505" s="324"/>
      <c r="W505" s="324"/>
      <c r="X505" s="324"/>
      <c r="Y505" s="324"/>
      <c r="Z505" s="324"/>
      <c r="AA505" s="324"/>
      <c r="AB505" s="252" t="s">
        <v>3426</v>
      </c>
      <c r="AC505" s="324"/>
      <c r="AD505" s="324"/>
      <c r="AE505" s="324"/>
      <c r="AF505" s="324"/>
      <c r="AG505" s="324"/>
      <c r="AH505" s="324"/>
      <c r="AI505" s="323"/>
      <c r="AJ505" s="252" t="s">
        <v>423</v>
      </c>
      <c r="AK505" s="326"/>
      <c r="AL505" s="327"/>
      <c r="AM505" s="252" t="s">
        <v>3427</v>
      </c>
      <c r="AN505" s="324"/>
      <c r="AO505" s="323"/>
      <c r="AP505" s="323"/>
      <c r="AQ505" s="323"/>
      <c r="AR505" s="323"/>
      <c r="AS505" s="323"/>
      <c r="AT505" s="252" t="s">
        <v>425</v>
      </c>
      <c r="AU505" s="321">
        <v>1027.0</v>
      </c>
      <c r="AV505" s="321">
        <v>11.0</v>
      </c>
      <c r="AW505" s="321">
        <v>2027.0</v>
      </c>
      <c r="AX505" s="252" t="s">
        <v>787</v>
      </c>
      <c r="AY505" s="324"/>
      <c r="AZ505" s="252" t="s">
        <v>426</v>
      </c>
    </row>
    <row r="506">
      <c r="A506" s="252" t="s">
        <v>3431</v>
      </c>
      <c r="B506" s="252" t="s">
        <v>3432</v>
      </c>
      <c r="C506" s="252" t="s">
        <v>410</v>
      </c>
      <c r="D506" s="252" t="s">
        <v>411</v>
      </c>
      <c r="E506" s="320">
        <v>45743.57013888889</v>
      </c>
      <c r="F506" s="321">
        <v>2980.0</v>
      </c>
      <c r="G506" s="252" t="s">
        <v>412</v>
      </c>
      <c r="H506" s="321">
        <v>2980.0</v>
      </c>
      <c r="I506" s="252" t="s">
        <v>412</v>
      </c>
      <c r="J506" s="252" t="s">
        <v>413</v>
      </c>
      <c r="K506" s="252" t="s">
        <v>414</v>
      </c>
      <c r="L506" s="252" t="s">
        <v>590</v>
      </c>
      <c r="M506" s="252" t="s">
        <v>3433</v>
      </c>
      <c r="N506" s="252" t="s">
        <v>417</v>
      </c>
      <c r="O506" s="252" t="s">
        <v>418</v>
      </c>
      <c r="P506" s="252" t="s">
        <v>431</v>
      </c>
      <c r="Q506" s="252" t="s">
        <v>581</v>
      </c>
      <c r="R506" s="320">
        <v>45743.47361111111</v>
      </c>
      <c r="S506" s="323"/>
      <c r="T506" s="323"/>
      <c r="U506" s="252" t="s">
        <v>3434</v>
      </c>
      <c r="V506" s="320">
        <v>45743.56805555556</v>
      </c>
      <c r="W506" s="252" t="s">
        <v>583</v>
      </c>
      <c r="X506" s="252" t="s">
        <v>584</v>
      </c>
      <c r="Y506" s="321">
        <v>2980.0</v>
      </c>
      <c r="Z506" s="252" t="s">
        <v>412</v>
      </c>
      <c r="AA506" s="252" t="s">
        <v>413</v>
      </c>
      <c r="AB506" s="252" t="s">
        <v>3435</v>
      </c>
      <c r="AC506" s="324"/>
      <c r="AD506" s="324"/>
      <c r="AE506" s="324"/>
      <c r="AF506" s="324"/>
      <c r="AG506" s="324"/>
      <c r="AH506" s="324"/>
      <c r="AI506" s="323"/>
      <c r="AJ506" s="252" t="s">
        <v>423</v>
      </c>
      <c r="AK506" s="326"/>
      <c r="AL506" s="327"/>
      <c r="AM506" s="252" t="s">
        <v>3436</v>
      </c>
      <c r="AN506" s="324"/>
      <c r="AO506" s="323"/>
      <c r="AP506" s="323"/>
      <c r="AQ506" s="323"/>
      <c r="AR506" s="323"/>
      <c r="AS506" s="323"/>
      <c r="AT506" s="252" t="s">
        <v>534</v>
      </c>
      <c r="AU506" s="321">
        <v>2575.0</v>
      </c>
      <c r="AV506" s="321">
        <v>2.0</v>
      </c>
      <c r="AW506" s="321">
        <v>2032.0</v>
      </c>
      <c r="AX506" s="252" t="s">
        <v>435</v>
      </c>
      <c r="AY506" s="252" t="s">
        <v>922</v>
      </c>
      <c r="AZ506" s="252" t="s">
        <v>426</v>
      </c>
    </row>
    <row r="507">
      <c r="A507" s="252" t="s">
        <v>3437</v>
      </c>
      <c r="B507" s="252" t="s">
        <v>3438</v>
      </c>
      <c r="C507" s="252" t="s">
        <v>410</v>
      </c>
      <c r="D507" s="252" t="s">
        <v>411</v>
      </c>
      <c r="E507" s="320">
        <v>45743.56597222222</v>
      </c>
      <c r="F507" s="321">
        <v>9800.0</v>
      </c>
      <c r="G507" s="252" t="s">
        <v>412</v>
      </c>
      <c r="H507" s="321">
        <v>9800.0</v>
      </c>
      <c r="I507" s="252" t="s">
        <v>412</v>
      </c>
      <c r="J507" s="252" t="s">
        <v>413</v>
      </c>
      <c r="K507" s="252" t="s">
        <v>414</v>
      </c>
      <c r="L507" s="252" t="s">
        <v>590</v>
      </c>
      <c r="M507" s="252" t="s">
        <v>3439</v>
      </c>
      <c r="N507" s="252" t="s">
        <v>417</v>
      </c>
      <c r="O507" s="252" t="s">
        <v>418</v>
      </c>
      <c r="P507" s="252" t="s">
        <v>812</v>
      </c>
      <c r="Q507" s="252" t="s">
        <v>420</v>
      </c>
      <c r="R507" s="320">
        <v>45743.56597222222</v>
      </c>
      <c r="S507" s="323"/>
      <c r="T507" s="323"/>
      <c r="U507" s="252" t="s">
        <v>3440</v>
      </c>
      <c r="V507" s="324"/>
      <c r="W507" s="324"/>
      <c r="X507" s="324"/>
      <c r="Y507" s="324"/>
      <c r="Z507" s="324"/>
      <c r="AA507" s="324"/>
      <c r="AB507" s="252" t="s">
        <v>3441</v>
      </c>
      <c r="AC507" s="324"/>
      <c r="AD507" s="324"/>
      <c r="AE507" s="324"/>
      <c r="AF507" s="324"/>
      <c r="AG507" s="324"/>
      <c r="AH507" s="324"/>
      <c r="AI507" s="323"/>
      <c r="AJ507" s="252" t="s">
        <v>423</v>
      </c>
      <c r="AK507" s="326"/>
      <c r="AL507" s="327"/>
      <c r="AM507" s="252" t="s">
        <v>3442</v>
      </c>
      <c r="AN507" s="324"/>
      <c r="AO507" s="323"/>
      <c r="AP507" s="323"/>
      <c r="AQ507" s="323"/>
      <c r="AR507" s="323"/>
      <c r="AS507" s="323"/>
      <c r="AT507" s="252" t="s">
        <v>425</v>
      </c>
      <c r="AU507" s="321">
        <v>3004.0</v>
      </c>
      <c r="AV507" s="321">
        <v>8.0</v>
      </c>
      <c r="AW507" s="321">
        <v>2026.0</v>
      </c>
      <c r="AX507" s="252" t="s">
        <v>816</v>
      </c>
      <c r="AY507" s="252" t="s">
        <v>930</v>
      </c>
      <c r="AZ507" s="252" t="s">
        <v>426</v>
      </c>
    </row>
    <row r="508">
      <c r="A508" s="252" t="s">
        <v>3443</v>
      </c>
      <c r="B508" s="252" t="s">
        <v>3438</v>
      </c>
      <c r="C508" s="252" t="s">
        <v>410</v>
      </c>
      <c r="D508" s="252" t="s">
        <v>411</v>
      </c>
      <c r="E508" s="320">
        <v>45743.56527777778</v>
      </c>
      <c r="F508" s="321">
        <v>2980.0</v>
      </c>
      <c r="G508" s="252" t="s">
        <v>412</v>
      </c>
      <c r="H508" s="321">
        <v>2980.0</v>
      </c>
      <c r="I508" s="252" t="s">
        <v>412</v>
      </c>
      <c r="J508" s="252" t="s">
        <v>413</v>
      </c>
      <c r="K508" s="252" t="s">
        <v>414</v>
      </c>
      <c r="L508" s="252" t="s">
        <v>590</v>
      </c>
      <c r="M508" s="252" t="s">
        <v>3444</v>
      </c>
      <c r="N508" s="252" t="s">
        <v>417</v>
      </c>
      <c r="O508" s="252" t="s">
        <v>418</v>
      </c>
      <c r="P508" s="252" t="s">
        <v>812</v>
      </c>
      <c r="Q508" s="252" t="s">
        <v>420</v>
      </c>
      <c r="R508" s="320">
        <v>45743.56527777778</v>
      </c>
      <c r="S508" s="323"/>
      <c r="T508" s="323"/>
      <c r="U508" s="252" t="s">
        <v>3445</v>
      </c>
      <c r="V508" s="324"/>
      <c r="W508" s="324"/>
      <c r="X508" s="324"/>
      <c r="Y508" s="324"/>
      <c r="Z508" s="324"/>
      <c r="AA508" s="324"/>
      <c r="AB508" s="252" t="s">
        <v>3441</v>
      </c>
      <c r="AC508" s="324"/>
      <c r="AD508" s="324"/>
      <c r="AE508" s="324"/>
      <c r="AF508" s="324"/>
      <c r="AG508" s="324"/>
      <c r="AH508" s="324"/>
      <c r="AI508" s="323"/>
      <c r="AJ508" s="252" t="s">
        <v>423</v>
      </c>
      <c r="AK508" s="326"/>
      <c r="AL508" s="327"/>
      <c r="AM508" s="252" t="s">
        <v>3442</v>
      </c>
      <c r="AN508" s="324"/>
      <c r="AO508" s="323"/>
      <c r="AP508" s="323"/>
      <c r="AQ508" s="323"/>
      <c r="AR508" s="323"/>
      <c r="AS508" s="323"/>
      <c r="AT508" s="252" t="s">
        <v>425</v>
      </c>
      <c r="AU508" s="321">
        <v>3004.0</v>
      </c>
      <c r="AV508" s="321">
        <v>8.0</v>
      </c>
      <c r="AW508" s="321">
        <v>2026.0</v>
      </c>
      <c r="AX508" s="252" t="s">
        <v>816</v>
      </c>
      <c r="AY508" s="252" t="s">
        <v>930</v>
      </c>
      <c r="AZ508" s="252" t="s">
        <v>426</v>
      </c>
    </row>
    <row r="509">
      <c r="A509" s="252" t="s">
        <v>3446</v>
      </c>
      <c r="B509" s="252" t="s">
        <v>3447</v>
      </c>
      <c r="C509" s="252" t="s">
        <v>410</v>
      </c>
      <c r="D509" s="252" t="s">
        <v>411</v>
      </c>
      <c r="E509" s="320">
        <v>45743.527083333334</v>
      </c>
      <c r="F509" s="321">
        <v>2980.0</v>
      </c>
      <c r="G509" s="252" t="s">
        <v>412</v>
      </c>
      <c r="H509" s="321">
        <v>2980.0</v>
      </c>
      <c r="I509" s="252" t="s">
        <v>412</v>
      </c>
      <c r="J509" s="252" t="s">
        <v>413</v>
      </c>
      <c r="K509" s="252" t="s">
        <v>414</v>
      </c>
      <c r="L509" s="252" t="s">
        <v>590</v>
      </c>
      <c r="M509" s="252" t="s">
        <v>3448</v>
      </c>
      <c r="N509" s="252" t="s">
        <v>417</v>
      </c>
      <c r="O509" s="252" t="s">
        <v>418</v>
      </c>
      <c r="P509" s="252" t="s">
        <v>441</v>
      </c>
      <c r="Q509" s="252" t="s">
        <v>420</v>
      </c>
      <c r="R509" s="320">
        <v>45743.52569444444</v>
      </c>
      <c r="S509" s="323"/>
      <c r="T509" s="323"/>
      <c r="U509" s="252" t="s">
        <v>3449</v>
      </c>
      <c r="V509" s="324"/>
      <c r="W509" s="324"/>
      <c r="X509" s="324"/>
      <c r="Y509" s="324"/>
      <c r="Z509" s="324"/>
      <c r="AA509" s="324"/>
      <c r="AB509" s="252" t="s">
        <v>3450</v>
      </c>
      <c r="AC509" s="324"/>
      <c r="AD509" s="324"/>
      <c r="AE509" s="324"/>
      <c r="AF509" s="324"/>
      <c r="AG509" s="324"/>
      <c r="AH509" s="324"/>
      <c r="AI509" s="323"/>
      <c r="AJ509" s="252" t="s">
        <v>423</v>
      </c>
      <c r="AK509" s="326"/>
      <c r="AL509" s="327"/>
      <c r="AM509" s="252" t="s">
        <v>3451</v>
      </c>
      <c r="AN509" s="324"/>
      <c r="AO509" s="324"/>
      <c r="AP509" s="323"/>
      <c r="AQ509" s="323"/>
      <c r="AR509" s="323"/>
      <c r="AS509" s="323"/>
      <c r="AT509" s="252" t="s">
        <v>534</v>
      </c>
      <c r="AU509" s="321">
        <v>5714.0</v>
      </c>
      <c r="AV509" s="321">
        <v>12.0</v>
      </c>
      <c r="AW509" s="321">
        <v>2029.0</v>
      </c>
      <c r="AX509" s="252" t="s">
        <v>445</v>
      </c>
      <c r="AY509" s="252" t="s">
        <v>1995</v>
      </c>
      <c r="AZ509" s="252" t="s">
        <v>426</v>
      </c>
    </row>
    <row r="510">
      <c r="A510" s="252" t="s">
        <v>3452</v>
      </c>
      <c r="B510" s="252" t="s">
        <v>3453</v>
      </c>
      <c r="C510" s="252" t="s">
        <v>410</v>
      </c>
      <c r="D510" s="252" t="s">
        <v>411</v>
      </c>
      <c r="E510" s="320">
        <v>45743.50069444445</v>
      </c>
      <c r="F510" s="321">
        <v>2980.0</v>
      </c>
      <c r="G510" s="252" t="s">
        <v>412</v>
      </c>
      <c r="H510" s="321">
        <v>2980.0</v>
      </c>
      <c r="I510" s="252" t="s">
        <v>412</v>
      </c>
      <c r="J510" s="252" t="s">
        <v>413</v>
      </c>
      <c r="K510" s="252" t="s">
        <v>414</v>
      </c>
      <c r="L510" s="252" t="s">
        <v>590</v>
      </c>
      <c r="M510" s="252" t="s">
        <v>3454</v>
      </c>
      <c r="N510" s="252" t="s">
        <v>417</v>
      </c>
      <c r="O510" s="252" t="s">
        <v>418</v>
      </c>
      <c r="P510" s="252" t="s">
        <v>419</v>
      </c>
      <c r="Q510" s="252" t="s">
        <v>420</v>
      </c>
      <c r="R510" s="320">
        <v>45743.50069444445</v>
      </c>
      <c r="S510" s="323"/>
      <c r="T510" s="323"/>
      <c r="U510" s="252" t="s">
        <v>728</v>
      </c>
      <c r="V510" s="324"/>
      <c r="W510" s="324"/>
      <c r="X510" s="324"/>
      <c r="Y510" s="324"/>
      <c r="Z510" s="324"/>
      <c r="AA510" s="324"/>
      <c r="AB510" s="252" t="s">
        <v>3455</v>
      </c>
      <c r="AC510" s="324"/>
      <c r="AD510" s="324"/>
      <c r="AE510" s="324"/>
      <c r="AF510" s="324"/>
      <c r="AG510" s="324"/>
      <c r="AH510" s="324"/>
      <c r="AI510" s="323"/>
      <c r="AJ510" s="252" t="s">
        <v>423</v>
      </c>
      <c r="AK510" s="326"/>
      <c r="AL510" s="327"/>
      <c r="AM510" s="252" t="s">
        <v>3456</v>
      </c>
      <c r="AN510" s="324"/>
      <c r="AO510" s="323"/>
      <c r="AP510" s="323"/>
      <c r="AQ510" s="323"/>
      <c r="AR510" s="323"/>
      <c r="AS510" s="323"/>
      <c r="AT510" s="252" t="s">
        <v>425</v>
      </c>
      <c r="AU510" s="321">
        <v>638.0</v>
      </c>
      <c r="AV510" s="321">
        <v>1.0</v>
      </c>
      <c r="AW510" s="321">
        <v>2030.0</v>
      </c>
      <c r="AX510" s="324"/>
      <c r="AY510" s="252" t="s">
        <v>587</v>
      </c>
      <c r="AZ510" s="252" t="s">
        <v>426</v>
      </c>
    </row>
    <row r="511">
      <c r="A511" s="252" t="s">
        <v>3431</v>
      </c>
      <c r="B511" s="252" t="s">
        <v>3432</v>
      </c>
      <c r="C511" s="252" t="s">
        <v>410</v>
      </c>
      <c r="D511" s="252" t="s">
        <v>411</v>
      </c>
      <c r="E511" s="320">
        <v>45743.475</v>
      </c>
      <c r="F511" s="321">
        <v>2980.0</v>
      </c>
      <c r="G511" s="252" t="s">
        <v>412</v>
      </c>
      <c r="H511" s="321">
        <v>2980.0</v>
      </c>
      <c r="I511" s="252" t="s">
        <v>412</v>
      </c>
      <c r="J511" s="252" t="s">
        <v>413</v>
      </c>
      <c r="K511" s="252" t="s">
        <v>414</v>
      </c>
      <c r="L511" s="252" t="s">
        <v>590</v>
      </c>
      <c r="M511" s="252" t="s">
        <v>3433</v>
      </c>
      <c r="N511" s="252" t="s">
        <v>417</v>
      </c>
      <c r="O511" s="252" t="s">
        <v>418</v>
      </c>
      <c r="P511" s="252" t="s">
        <v>431</v>
      </c>
      <c r="Q511" s="252" t="s">
        <v>420</v>
      </c>
      <c r="R511" s="320">
        <v>45743.47361111111</v>
      </c>
      <c r="S511" s="323"/>
      <c r="T511" s="323"/>
      <c r="U511" s="252" t="s">
        <v>3434</v>
      </c>
      <c r="V511" s="324"/>
      <c r="W511" s="324"/>
      <c r="X511" s="324"/>
      <c r="Y511" s="324"/>
      <c r="Z511" s="324"/>
      <c r="AA511" s="324"/>
      <c r="AB511" s="252" t="s">
        <v>3435</v>
      </c>
      <c r="AC511" s="324"/>
      <c r="AD511" s="324"/>
      <c r="AE511" s="324"/>
      <c r="AF511" s="324"/>
      <c r="AG511" s="324"/>
      <c r="AH511" s="324"/>
      <c r="AI511" s="323"/>
      <c r="AJ511" s="252" t="s">
        <v>423</v>
      </c>
      <c r="AK511" s="326"/>
      <c r="AL511" s="327"/>
      <c r="AM511" s="252" t="s">
        <v>3436</v>
      </c>
      <c r="AN511" s="324"/>
      <c r="AO511" s="323"/>
      <c r="AP511" s="323"/>
      <c r="AQ511" s="323"/>
      <c r="AR511" s="323"/>
      <c r="AS511" s="323"/>
      <c r="AT511" s="252" t="s">
        <v>534</v>
      </c>
      <c r="AU511" s="321">
        <v>2575.0</v>
      </c>
      <c r="AV511" s="321">
        <v>2.0</v>
      </c>
      <c r="AW511" s="321">
        <v>2032.0</v>
      </c>
      <c r="AX511" s="252" t="s">
        <v>435</v>
      </c>
      <c r="AY511" s="252" t="s">
        <v>922</v>
      </c>
      <c r="AZ511" s="252" t="s">
        <v>426</v>
      </c>
    </row>
    <row r="512">
      <c r="A512" s="252" t="s">
        <v>3457</v>
      </c>
      <c r="B512" s="252" t="s">
        <v>3458</v>
      </c>
      <c r="C512" s="252" t="s">
        <v>410</v>
      </c>
      <c r="D512" s="252" t="s">
        <v>411</v>
      </c>
      <c r="E512" s="320">
        <v>45743.464583333334</v>
      </c>
      <c r="F512" s="321">
        <v>2980.0</v>
      </c>
      <c r="G512" s="252" t="s">
        <v>412</v>
      </c>
      <c r="H512" s="321">
        <v>2980.0</v>
      </c>
      <c r="I512" s="252" t="s">
        <v>412</v>
      </c>
      <c r="J512" s="252" t="s">
        <v>413</v>
      </c>
      <c r="K512" s="252" t="s">
        <v>414</v>
      </c>
      <c r="L512" s="252" t="s">
        <v>590</v>
      </c>
      <c r="M512" s="252" t="s">
        <v>3459</v>
      </c>
      <c r="N512" s="252" t="s">
        <v>417</v>
      </c>
      <c r="O512" s="252" t="s">
        <v>418</v>
      </c>
      <c r="P512" s="252" t="s">
        <v>419</v>
      </c>
      <c r="Q512" s="252" t="s">
        <v>420</v>
      </c>
      <c r="R512" s="320">
        <v>45743.464583333334</v>
      </c>
      <c r="S512" s="323"/>
      <c r="T512" s="323"/>
      <c r="U512" s="252" t="s">
        <v>3460</v>
      </c>
      <c r="V512" s="324"/>
      <c r="W512" s="324"/>
      <c r="X512" s="324"/>
      <c r="Y512" s="324"/>
      <c r="Z512" s="324"/>
      <c r="AA512" s="324"/>
      <c r="AB512" s="252" t="s">
        <v>3461</v>
      </c>
      <c r="AC512" s="324"/>
      <c r="AD512" s="324"/>
      <c r="AE512" s="324"/>
      <c r="AF512" s="324"/>
      <c r="AG512" s="324"/>
      <c r="AH512" s="324"/>
      <c r="AI512" s="323"/>
      <c r="AJ512" s="252" t="s">
        <v>423</v>
      </c>
      <c r="AK512" s="326"/>
      <c r="AL512" s="327"/>
      <c r="AM512" s="252" t="s">
        <v>3462</v>
      </c>
      <c r="AN512" s="324"/>
      <c r="AO512" s="323"/>
      <c r="AP512" s="323"/>
      <c r="AQ512" s="323"/>
      <c r="AR512" s="323"/>
      <c r="AS512" s="323"/>
      <c r="AT512" s="252" t="s">
        <v>425</v>
      </c>
      <c r="AU512" s="321">
        <v>5437.0</v>
      </c>
      <c r="AV512" s="321">
        <v>7.0</v>
      </c>
      <c r="AW512" s="321">
        <v>2025.0</v>
      </c>
      <c r="AX512" s="324"/>
      <c r="AY512" s="252" t="s">
        <v>587</v>
      </c>
      <c r="AZ512" s="252" t="s">
        <v>426</v>
      </c>
    </row>
    <row r="513">
      <c r="A513" s="252" t="s">
        <v>828</v>
      </c>
      <c r="B513" s="252" t="s">
        <v>829</v>
      </c>
      <c r="C513" s="252" t="s">
        <v>410</v>
      </c>
      <c r="D513" s="252" t="s">
        <v>411</v>
      </c>
      <c r="E513" s="320">
        <v>45743.46111111111</v>
      </c>
      <c r="F513" s="321">
        <v>9800.0</v>
      </c>
      <c r="G513" s="252" t="s">
        <v>412</v>
      </c>
      <c r="H513" s="321">
        <v>9800.0</v>
      </c>
      <c r="I513" s="252" t="s">
        <v>412</v>
      </c>
      <c r="J513" s="252" t="s">
        <v>413</v>
      </c>
      <c r="K513" s="252" t="s">
        <v>414</v>
      </c>
      <c r="L513" s="252" t="s">
        <v>590</v>
      </c>
      <c r="M513" s="252" t="s">
        <v>830</v>
      </c>
      <c r="N513" s="252" t="s">
        <v>417</v>
      </c>
      <c r="O513" s="252" t="s">
        <v>418</v>
      </c>
      <c r="P513" s="252" t="s">
        <v>431</v>
      </c>
      <c r="Q513" s="252" t="s">
        <v>420</v>
      </c>
      <c r="R513" s="320">
        <v>45743.459027777775</v>
      </c>
      <c r="S513" s="323"/>
      <c r="T513" s="323"/>
      <c r="U513" s="252" t="s">
        <v>831</v>
      </c>
      <c r="V513" s="324"/>
      <c r="W513" s="324"/>
      <c r="X513" s="324"/>
      <c r="Y513" s="324"/>
      <c r="Z513" s="324"/>
      <c r="AA513" s="324"/>
      <c r="AB513" s="252" t="s">
        <v>832</v>
      </c>
      <c r="AC513" s="324"/>
      <c r="AD513" s="324"/>
      <c r="AE513" s="324"/>
      <c r="AF513" s="324"/>
      <c r="AG513" s="324"/>
      <c r="AH513" s="324"/>
      <c r="AI513" s="323"/>
      <c r="AJ513" s="252" t="s">
        <v>423</v>
      </c>
      <c r="AK513" s="326"/>
      <c r="AL513" s="327"/>
      <c r="AM513" s="252" t="s">
        <v>833</v>
      </c>
      <c r="AN513" s="324"/>
      <c r="AO513" s="323"/>
      <c r="AP513" s="323"/>
      <c r="AQ513" s="323"/>
      <c r="AR513" s="323"/>
      <c r="AS513" s="323"/>
      <c r="AT513" s="252" t="s">
        <v>425</v>
      </c>
      <c r="AU513" s="321">
        <v>211.0</v>
      </c>
      <c r="AV513" s="321">
        <v>11.0</v>
      </c>
      <c r="AW513" s="321">
        <v>2027.0</v>
      </c>
      <c r="AX513" s="252" t="s">
        <v>435</v>
      </c>
      <c r="AY513" s="252" t="s">
        <v>436</v>
      </c>
      <c r="AZ513" s="252" t="s">
        <v>426</v>
      </c>
    </row>
    <row r="514">
      <c r="A514" s="252" t="s">
        <v>3463</v>
      </c>
      <c r="B514" s="252" t="s">
        <v>829</v>
      </c>
      <c r="C514" s="252" t="s">
        <v>410</v>
      </c>
      <c r="D514" s="252" t="s">
        <v>411</v>
      </c>
      <c r="E514" s="320">
        <v>45743.46041666667</v>
      </c>
      <c r="F514" s="321">
        <v>2980.0</v>
      </c>
      <c r="G514" s="252" t="s">
        <v>412</v>
      </c>
      <c r="H514" s="321">
        <v>2980.0</v>
      </c>
      <c r="I514" s="252" t="s">
        <v>412</v>
      </c>
      <c r="J514" s="252" t="s">
        <v>413</v>
      </c>
      <c r="K514" s="252" t="s">
        <v>414</v>
      </c>
      <c r="L514" s="252" t="s">
        <v>590</v>
      </c>
      <c r="M514" s="252" t="s">
        <v>3464</v>
      </c>
      <c r="N514" s="252" t="s">
        <v>417</v>
      </c>
      <c r="O514" s="252" t="s">
        <v>418</v>
      </c>
      <c r="P514" s="252" t="s">
        <v>431</v>
      </c>
      <c r="Q514" s="252" t="s">
        <v>420</v>
      </c>
      <c r="R514" s="320">
        <v>45743.458333333336</v>
      </c>
      <c r="S514" s="323"/>
      <c r="T514" s="323"/>
      <c r="U514" s="252" t="s">
        <v>3465</v>
      </c>
      <c r="V514" s="324"/>
      <c r="W514" s="324"/>
      <c r="X514" s="324"/>
      <c r="Y514" s="324"/>
      <c r="Z514" s="324"/>
      <c r="AA514" s="324"/>
      <c r="AB514" s="252" t="s">
        <v>832</v>
      </c>
      <c r="AC514" s="324"/>
      <c r="AD514" s="324"/>
      <c r="AE514" s="324"/>
      <c r="AF514" s="324"/>
      <c r="AG514" s="324"/>
      <c r="AH514" s="324"/>
      <c r="AI514" s="323"/>
      <c r="AJ514" s="252" t="s">
        <v>423</v>
      </c>
      <c r="AK514" s="326"/>
      <c r="AL514" s="327"/>
      <c r="AM514" s="252" t="s">
        <v>833</v>
      </c>
      <c r="AN514" s="324"/>
      <c r="AO514" s="324"/>
      <c r="AP514" s="323"/>
      <c r="AQ514" s="323"/>
      <c r="AR514" s="323"/>
      <c r="AS514" s="323"/>
      <c r="AT514" s="252" t="s">
        <v>425</v>
      </c>
      <c r="AU514" s="321">
        <v>211.0</v>
      </c>
      <c r="AV514" s="321">
        <v>11.0</v>
      </c>
      <c r="AW514" s="321">
        <v>2027.0</v>
      </c>
      <c r="AX514" s="252" t="s">
        <v>435</v>
      </c>
      <c r="AY514" s="252" t="s">
        <v>436</v>
      </c>
      <c r="AZ514" s="252" t="s">
        <v>426</v>
      </c>
    </row>
    <row r="515">
      <c r="A515" s="252" t="s">
        <v>3466</v>
      </c>
      <c r="B515" s="252" t="s">
        <v>3467</v>
      </c>
      <c r="C515" s="252" t="s">
        <v>410</v>
      </c>
      <c r="D515" s="252" t="s">
        <v>411</v>
      </c>
      <c r="E515" s="320">
        <v>45743.45347222222</v>
      </c>
      <c r="F515" s="321">
        <v>2980.0</v>
      </c>
      <c r="G515" s="252" t="s">
        <v>412</v>
      </c>
      <c r="H515" s="321">
        <v>2980.0</v>
      </c>
      <c r="I515" s="252" t="s">
        <v>412</v>
      </c>
      <c r="J515" s="252" t="s">
        <v>413</v>
      </c>
      <c r="K515" s="252" t="s">
        <v>414</v>
      </c>
      <c r="L515" s="252" t="s">
        <v>590</v>
      </c>
      <c r="M515" s="252" t="s">
        <v>3468</v>
      </c>
      <c r="N515" s="252" t="s">
        <v>417</v>
      </c>
      <c r="O515" s="252" t="s">
        <v>418</v>
      </c>
      <c r="P515" s="252" t="s">
        <v>441</v>
      </c>
      <c r="Q515" s="252" t="s">
        <v>420</v>
      </c>
      <c r="R515" s="320">
        <v>45743.45138888889</v>
      </c>
      <c r="S515" s="323"/>
      <c r="T515" s="323"/>
      <c r="U515" s="252" t="s">
        <v>3469</v>
      </c>
      <c r="V515" s="324"/>
      <c r="W515" s="324"/>
      <c r="X515" s="324"/>
      <c r="Y515" s="324"/>
      <c r="Z515" s="324"/>
      <c r="AA515" s="324"/>
      <c r="AB515" s="252" t="s">
        <v>3470</v>
      </c>
      <c r="AC515" s="324"/>
      <c r="AD515" s="324"/>
      <c r="AE515" s="324"/>
      <c r="AF515" s="324"/>
      <c r="AG515" s="324"/>
      <c r="AH515" s="324"/>
      <c r="AI515" s="323"/>
      <c r="AJ515" s="252" t="s">
        <v>423</v>
      </c>
      <c r="AK515" s="326"/>
      <c r="AL515" s="327"/>
      <c r="AM515" s="252" t="s">
        <v>3471</v>
      </c>
      <c r="AN515" s="324"/>
      <c r="AO515" s="323"/>
      <c r="AP515" s="323"/>
      <c r="AQ515" s="323"/>
      <c r="AR515" s="323"/>
      <c r="AS515" s="323"/>
      <c r="AT515" s="252" t="s">
        <v>425</v>
      </c>
      <c r="AU515" s="321">
        <v>2709.0</v>
      </c>
      <c r="AV515" s="321">
        <v>4.0</v>
      </c>
      <c r="AW515" s="321">
        <v>2026.0</v>
      </c>
      <c r="AX515" s="252" t="s">
        <v>445</v>
      </c>
      <c r="AY515" s="252" t="s">
        <v>446</v>
      </c>
      <c r="AZ515" s="252" t="s">
        <v>426</v>
      </c>
    </row>
    <row r="516">
      <c r="A516" s="252" t="s">
        <v>3472</v>
      </c>
      <c r="B516" s="252" t="s">
        <v>3473</v>
      </c>
      <c r="C516" s="252" t="s">
        <v>410</v>
      </c>
      <c r="D516" s="252" t="s">
        <v>411</v>
      </c>
      <c r="E516" s="320">
        <v>45743.44861111111</v>
      </c>
      <c r="F516" s="321">
        <v>2980.0</v>
      </c>
      <c r="G516" s="252" t="s">
        <v>412</v>
      </c>
      <c r="H516" s="321">
        <v>2980.0</v>
      </c>
      <c r="I516" s="252" t="s">
        <v>412</v>
      </c>
      <c r="J516" s="252" t="s">
        <v>413</v>
      </c>
      <c r="K516" s="252" t="s">
        <v>414</v>
      </c>
      <c r="L516" s="252" t="s">
        <v>590</v>
      </c>
      <c r="M516" s="252" t="s">
        <v>3474</v>
      </c>
      <c r="N516" s="252" t="s">
        <v>417</v>
      </c>
      <c r="O516" s="252" t="s">
        <v>418</v>
      </c>
      <c r="P516" s="252" t="s">
        <v>441</v>
      </c>
      <c r="Q516" s="252" t="s">
        <v>420</v>
      </c>
      <c r="R516" s="320">
        <v>45743.447916666664</v>
      </c>
      <c r="S516" s="323"/>
      <c r="T516" s="323"/>
      <c r="U516" s="252" t="s">
        <v>3475</v>
      </c>
      <c r="V516" s="324"/>
      <c r="W516" s="324"/>
      <c r="X516" s="324"/>
      <c r="Y516" s="324"/>
      <c r="Z516" s="324"/>
      <c r="AA516" s="324"/>
      <c r="AB516" s="252" t="s">
        <v>3476</v>
      </c>
      <c r="AC516" s="324"/>
      <c r="AD516" s="324"/>
      <c r="AE516" s="324"/>
      <c r="AF516" s="324"/>
      <c r="AG516" s="324"/>
      <c r="AH516" s="324"/>
      <c r="AI516" s="323"/>
      <c r="AJ516" s="252" t="s">
        <v>423</v>
      </c>
      <c r="AK516" s="326"/>
      <c r="AL516" s="327"/>
      <c r="AM516" s="252" t="s">
        <v>3477</v>
      </c>
      <c r="AN516" s="324"/>
      <c r="AO516" s="323"/>
      <c r="AP516" s="323"/>
      <c r="AQ516" s="323"/>
      <c r="AR516" s="323"/>
      <c r="AS516" s="323"/>
      <c r="AT516" s="252" t="s">
        <v>425</v>
      </c>
      <c r="AU516" s="321">
        <v>403.0</v>
      </c>
      <c r="AV516" s="321">
        <v>7.0</v>
      </c>
      <c r="AW516" s="321">
        <v>2027.0</v>
      </c>
      <c r="AX516" s="252" t="s">
        <v>445</v>
      </c>
      <c r="AY516" s="252" t="s">
        <v>480</v>
      </c>
      <c r="AZ516" s="252" t="s">
        <v>426</v>
      </c>
    </row>
    <row r="517">
      <c r="A517" s="252" t="s">
        <v>3478</v>
      </c>
      <c r="B517" s="252" t="s">
        <v>3479</v>
      </c>
      <c r="C517" s="252" t="s">
        <v>410</v>
      </c>
      <c r="D517" s="252" t="s">
        <v>411</v>
      </c>
      <c r="E517" s="320">
        <v>45743.44513888889</v>
      </c>
      <c r="F517" s="321">
        <v>2980.0</v>
      </c>
      <c r="G517" s="252" t="s">
        <v>412</v>
      </c>
      <c r="H517" s="321">
        <v>2980.0</v>
      </c>
      <c r="I517" s="252" t="s">
        <v>412</v>
      </c>
      <c r="J517" s="252" t="s">
        <v>413</v>
      </c>
      <c r="K517" s="252" t="s">
        <v>414</v>
      </c>
      <c r="L517" s="252" t="s">
        <v>590</v>
      </c>
      <c r="M517" s="252" t="s">
        <v>3480</v>
      </c>
      <c r="N517" s="252" t="s">
        <v>417</v>
      </c>
      <c r="O517" s="252" t="s">
        <v>418</v>
      </c>
      <c r="P517" s="252" t="s">
        <v>419</v>
      </c>
      <c r="Q517" s="252" t="s">
        <v>420</v>
      </c>
      <c r="R517" s="320">
        <v>45743.44513888889</v>
      </c>
      <c r="S517" s="323"/>
      <c r="T517" s="323"/>
      <c r="U517" s="252" t="s">
        <v>3481</v>
      </c>
      <c r="V517" s="324"/>
      <c r="W517" s="324"/>
      <c r="X517" s="324"/>
      <c r="Y517" s="324"/>
      <c r="Z517" s="324"/>
      <c r="AA517" s="324"/>
      <c r="AB517" s="252" t="s">
        <v>3482</v>
      </c>
      <c r="AC517" s="324"/>
      <c r="AD517" s="324"/>
      <c r="AE517" s="324"/>
      <c r="AF517" s="324"/>
      <c r="AG517" s="324"/>
      <c r="AH517" s="324"/>
      <c r="AI517" s="323"/>
      <c r="AJ517" s="252" t="s">
        <v>423</v>
      </c>
      <c r="AK517" s="326"/>
      <c r="AL517" s="327"/>
      <c r="AM517" s="252" t="s">
        <v>3483</v>
      </c>
      <c r="AN517" s="324"/>
      <c r="AO517" s="323"/>
      <c r="AP517" s="323"/>
      <c r="AQ517" s="323"/>
      <c r="AR517" s="323"/>
      <c r="AS517" s="323"/>
      <c r="AT517" s="252" t="s">
        <v>425</v>
      </c>
      <c r="AU517" s="321">
        <v>4015.0</v>
      </c>
      <c r="AV517" s="321">
        <v>3.0</v>
      </c>
      <c r="AW517" s="321">
        <v>2026.0</v>
      </c>
      <c r="AX517" s="252" t="s">
        <v>787</v>
      </c>
      <c r="AY517" s="252" t="s">
        <v>3409</v>
      </c>
      <c r="AZ517" s="252" t="s">
        <v>426</v>
      </c>
    </row>
    <row r="518">
      <c r="A518" s="252" t="s">
        <v>3484</v>
      </c>
      <c r="B518" s="252" t="s">
        <v>3485</v>
      </c>
      <c r="C518" s="252" t="s">
        <v>410</v>
      </c>
      <c r="D518" s="252" t="s">
        <v>411</v>
      </c>
      <c r="E518" s="320">
        <v>45743.44097222222</v>
      </c>
      <c r="F518" s="321">
        <v>9800.0</v>
      </c>
      <c r="G518" s="252" t="s">
        <v>412</v>
      </c>
      <c r="H518" s="321">
        <v>9800.0</v>
      </c>
      <c r="I518" s="252" t="s">
        <v>412</v>
      </c>
      <c r="J518" s="252" t="s">
        <v>413</v>
      </c>
      <c r="K518" s="252" t="s">
        <v>414</v>
      </c>
      <c r="L518" s="252" t="s">
        <v>590</v>
      </c>
      <c r="M518" s="252" t="s">
        <v>3486</v>
      </c>
      <c r="N518" s="252" t="s">
        <v>417</v>
      </c>
      <c r="O518" s="252" t="s">
        <v>418</v>
      </c>
      <c r="P518" s="252" t="s">
        <v>441</v>
      </c>
      <c r="Q518" s="252" t="s">
        <v>420</v>
      </c>
      <c r="R518" s="320">
        <v>45743.438888888886</v>
      </c>
      <c r="S518" s="323"/>
      <c r="T518" s="323"/>
      <c r="U518" s="252" t="s">
        <v>3487</v>
      </c>
      <c r="V518" s="324"/>
      <c r="W518" s="324"/>
      <c r="X518" s="324"/>
      <c r="Y518" s="324"/>
      <c r="Z518" s="324"/>
      <c r="AA518" s="324"/>
      <c r="AB518" s="252" t="s">
        <v>3488</v>
      </c>
      <c r="AC518" s="324"/>
      <c r="AD518" s="324"/>
      <c r="AE518" s="324"/>
      <c r="AF518" s="324"/>
      <c r="AG518" s="324"/>
      <c r="AH518" s="324"/>
      <c r="AI518" s="323"/>
      <c r="AJ518" s="252" t="s">
        <v>423</v>
      </c>
      <c r="AK518" s="326"/>
      <c r="AL518" s="327"/>
      <c r="AM518" s="252" t="s">
        <v>3489</v>
      </c>
      <c r="AN518" s="324"/>
      <c r="AO518" s="323"/>
      <c r="AP518" s="323"/>
      <c r="AQ518" s="323"/>
      <c r="AR518" s="323"/>
      <c r="AS518" s="323"/>
      <c r="AT518" s="252" t="s">
        <v>425</v>
      </c>
      <c r="AU518" s="321">
        <v>5203.0</v>
      </c>
      <c r="AV518" s="321">
        <v>1.0</v>
      </c>
      <c r="AW518" s="321">
        <v>2028.0</v>
      </c>
      <c r="AX518" s="252" t="s">
        <v>445</v>
      </c>
      <c r="AY518" s="252" t="s">
        <v>480</v>
      </c>
      <c r="AZ518" s="252" t="s">
        <v>426</v>
      </c>
    </row>
    <row r="519">
      <c r="A519" s="252" t="s">
        <v>3490</v>
      </c>
      <c r="B519" s="252" t="s">
        <v>3491</v>
      </c>
      <c r="C519" s="252" t="s">
        <v>410</v>
      </c>
      <c r="D519" s="252" t="s">
        <v>411</v>
      </c>
      <c r="E519" s="320">
        <v>45743.43472222222</v>
      </c>
      <c r="F519" s="321">
        <v>2980.0</v>
      </c>
      <c r="G519" s="252" t="s">
        <v>412</v>
      </c>
      <c r="H519" s="321">
        <v>2980.0</v>
      </c>
      <c r="I519" s="252" t="s">
        <v>412</v>
      </c>
      <c r="J519" s="252" t="s">
        <v>413</v>
      </c>
      <c r="K519" s="252" t="s">
        <v>414</v>
      </c>
      <c r="L519" s="252" t="s">
        <v>590</v>
      </c>
      <c r="M519" s="252" t="s">
        <v>3492</v>
      </c>
      <c r="N519" s="252" t="s">
        <v>417</v>
      </c>
      <c r="O519" s="252" t="s">
        <v>418</v>
      </c>
      <c r="P519" s="252" t="s">
        <v>441</v>
      </c>
      <c r="Q519" s="252" t="s">
        <v>420</v>
      </c>
      <c r="R519" s="320">
        <v>45743.43263888889</v>
      </c>
      <c r="S519" s="323"/>
      <c r="T519" s="323"/>
      <c r="U519" s="252" t="s">
        <v>3493</v>
      </c>
      <c r="V519" s="324"/>
      <c r="W519" s="324"/>
      <c r="X519" s="324"/>
      <c r="Y519" s="324"/>
      <c r="Z519" s="324"/>
      <c r="AA519" s="324"/>
      <c r="AB519" s="252" t="s">
        <v>3494</v>
      </c>
      <c r="AC519" s="324"/>
      <c r="AD519" s="324"/>
      <c r="AE519" s="324"/>
      <c r="AF519" s="324"/>
      <c r="AG519" s="324"/>
      <c r="AH519" s="324"/>
      <c r="AI519" s="323"/>
      <c r="AJ519" s="252" t="s">
        <v>423</v>
      </c>
      <c r="AK519" s="326"/>
      <c r="AL519" s="327"/>
      <c r="AM519" s="252" t="s">
        <v>3495</v>
      </c>
      <c r="AN519" s="324"/>
      <c r="AO519" s="323"/>
      <c r="AP519" s="323"/>
      <c r="AQ519" s="323"/>
      <c r="AR519" s="323"/>
      <c r="AS519" s="323"/>
      <c r="AT519" s="252" t="s">
        <v>425</v>
      </c>
      <c r="AU519" s="321">
        <v>2001.0</v>
      </c>
      <c r="AV519" s="321">
        <v>7.0</v>
      </c>
      <c r="AW519" s="321">
        <v>2027.0</v>
      </c>
      <c r="AX519" s="252" t="s">
        <v>435</v>
      </c>
      <c r="AY519" s="252" t="s">
        <v>938</v>
      </c>
      <c r="AZ519" s="252" t="s">
        <v>426</v>
      </c>
    </row>
    <row r="520">
      <c r="A520" s="252" t="s">
        <v>3496</v>
      </c>
      <c r="B520" s="252" t="s">
        <v>3485</v>
      </c>
      <c r="C520" s="252" t="s">
        <v>410</v>
      </c>
      <c r="D520" s="252" t="s">
        <v>411</v>
      </c>
      <c r="E520" s="320">
        <v>45743.43125</v>
      </c>
      <c r="F520" s="321">
        <v>2980.0</v>
      </c>
      <c r="G520" s="252" t="s">
        <v>412</v>
      </c>
      <c r="H520" s="321">
        <v>2980.0</v>
      </c>
      <c r="I520" s="252" t="s">
        <v>412</v>
      </c>
      <c r="J520" s="252" t="s">
        <v>413</v>
      </c>
      <c r="K520" s="252" t="s">
        <v>414</v>
      </c>
      <c r="L520" s="252" t="s">
        <v>590</v>
      </c>
      <c r="M520" s="252" t="s">
        <v>3497</v>
      </c>
      <c r="N520" s="252" t="s">
        <v>417</v>
      </c>
      <c r="O520" s="252" t="s">
        <v>418</v>
      </c>
      <c r="P520" s="252" t="s">
        <v>441</v>
      </c>
      <c r="Q520" s="252" t="s">
        <v>420</v>
      </c>
      <c r="R520" s="320">
        <v>45743.42916666667</v>
      </c>
      <c r="S520" s="323"/>
      <c r="T520" s="323"/>
      <c r="U520" s="252" t="s">
        <v>3498</v>
      </c>
      <c r="V520" s="324"/>
      <c r="W520" s="324"/>
      <c r="X520" s="324"/>
      <c r="Y520" s="324"/>
      <c r="Z520" s="324"/>
      <c r="AA520" s="324"/>
      <c r="AB520" s="252" t="s">
        <v>3488</v>
      </c>
      <c r="AC520" s="324"/>
      <c r="AD520" s="324"/>
      <c r="AE520" s="324"/>
      <c r="AF520" s="324"/>
      <c r="AG520" s="324"/>
      <c r="AH520" s="324"/>
      <c r="AI520" s="323"/>
      <c r="AJ520" s="252" t="s">
        <v>423</v>
      </c>
      <c r="AK520" s="326"/>
      <c r="AL520" s="327"/>
      <c r="AM520" s="252" t="s">
        <v>3489</v>
      </c>
      <c r="AN520" s="324"/>
      <c r="AO520" s="323"/>
      <c r="AP520" s="323"/>
      <c r="AQ520" s="323"/>
      <c r="AR520" s="323"/>
      <c r="AS520" s="323"/>
      <c r="AT520" s="252" t="s">
        <v>425</v>
      </c>
      <c r="AU520" s="321">
        <v>5203.0</v>
      </c>
      <c r="AV520" s="321">
        <v>1.0</v>
      </c>
      <c r="AW520" s="321">
        <v>2028.0</v>
      </c>
      <c r="AX520" s="252" t="s">
        <v>445</v>
      </c>
      <c r="AY520" s="252" t="s">
        <v>480</v>
      </c>
      <c r="AZ520" s="252" t="s">
        <v>426</v>
      </c>
    </row>
    <row r="521">
      <c r="A521" s="252" t="s">
        <v>3499</v>
      </c>
      <c r="B521" s="252" t="s">
        <v>3500</v>
      </c>
      <c r="C521" s="252" t="s">
        <v>410</v>
      </c>
      <c r="D521" s="252" t="s">
        <v>411</v>
      </c>
      <c r="E521" s="320">
        <v>45743.430555555555</v>
      </c>
      <c r="F521" s="321">
        <v>2980.0</v>
      </c>
      <c r="G521" s="252" t="s">
        <v>412</v>
      </c>
      <c r="H521" s="321">
        <v>2980.0</v>
      </c>
      <c r="I521" s="252" t="s">
        <v>412</v>
      </c>
      <c r="J521" s="252" t="s">
        <v>413</v>
      </c>
      <c r="K521" s="252" t="s">
        <v>414</v>
      </c>
      <c r="L521" s="252" t="s">
        <v>590</v>
      </c>
      <c r="M521" s="252" t="s">
        <v>3501</v>
      </c>
      <c r="N521" s="252" t="s">
        <v>417</v>
      </c>
      <c r="O521" s="252" t="s">
        <v>418</v>
      </c>
      <c r="P521" s="252" t="s">
        <v>419</v>
      </c>
      <c r="Q521" s="252" t="s">
        <v>420</v>
      </c>
      <c r="R521" s="320">
        <v>45743.42986111111</v>
      </c>
      <c r="S521" s="323"/>
      <c r="T521" s="323"/>
      <c r="U521" s="252" t="s">
        <v>3502</v>
      </c>
      <c r="V521" s="324"/>
      <c r="W521" s="324"/>
      <c r="X521" s="324"/>
      <c r="Y521" s="324"/>
      <c r="Z521" s="324"/>
      <c r="AA521" s="324"/>
      <c r="AB521" s="252" t="s">
        <v>3503</v>
      </c>
      <c r="AC521" s="324"/>
      <c r="AD521" s="324"/>
      <c r="AE521" s="324"/>
      <c r="AF521" s="324"/>
      <c r="AG521" s="324"/>
      <c r="AH521" s="324"/>
      <c r="AI521" s="323"/>
      <c r="AJ521" s="252" t="s">
        <v>423</v>
      </c>
      <c r="AK521" s="326"/>
      <c r="AL521" s="327"/>
      <c r="AM521" s="252" t="s">
        <v>3504</v>
      </c>
      <c r="AN521" s="324"/>
      <c r="AO521" s="323"/>
      <c r="AP521" s="323"/>
      <c r="AQ521" s="323"/>
      <c r="AR521" s="323"/>
      <c r="AS521" s="323"/>
      <c r="AT521" s="252" t="s">
        <v>425</v>
      </c>
      <c r="AU521" s="321">
        <v>1028.0</v>
      </c>
      <c r="AV521" s="321">
        <v>8.0</v>
      </c>
      <c r="AW521" s="321">
        <v>2029.0</v>
      </c>
      <c r="AX521" s="252" t="s">
        <v>787</v>
      </c>
      <c r="AY521" s="324"/>
      <c r="AZ521" s="252" t="s">
        <v>426</v>
      </c>
    </row>
    <row r="522">
      <c r="A522" s="252" t="s">
        <v>3505</v>
      </c>
      <c r="B522" s="252" t="s">
        <v>3506</v>
      </c>
      <c r="C522" s="252" t="s">
        <v>410</v>
      </c>
      <c r="D522" s="252" t="s">
        <v>411</v>
      </c>
      <c r="E522" s="320">
        <v>45743.41805555556</v>
      </c>
      <c r="F522" s="321">
        <v>9800.0</v>
      </c>
      <c r="G522" s="252" t="s">
        <v>412</v>
      </c>
      <c r="H522" s="321">
        <v>9800.0</v>
      </c>
      <c r="I522" s="252" t="s">
        <v>412</v>
      </c>
      <c r="J522" s="252" t="s">
        <v>413</v>
      </c>
      <c r="K522" s="252" t="s">
        <v>414</v>
      </c>
      <c r="L522" s="252" t="s">
        <v>590</v>
      </c>
      <c r="M522" s="252" t="s">
        <v>3507</v>
      </c>
      <c r="N522" s="252" t="s">
        <v>417</v>
      </c>
      <c r="O522" s="252" t="s">
        <v>418</v>
      </c>
      <c r="P522" s="252" t="s">
        <v>812</v>
      </c>
      <c r="Q522" s="252" t="s">
        <v>420</v>
      </c>
      <c r="R522" s="320">
        <v>45743.41805555556</v>
      </c>
      <c r="S522" s="323"/>
      <c r="T522" s="323"/>
      <c r="U522" s="252" t="s">
        <v>3508</v>
      </c>
      <c r="V522" s="324"/>
      <c r="W522" s="324"/>
      <c r="X522" s="324"/>
      <c r="Y522" s="324"/>
      <c r="Z522" s="324"/>
      <c r="AA522" s="324"/>
      <c r="AB522" s="252" t="s">
        <v>3509</v>
      </c>
      <c r="AC522" s="324"/>
      <c r="AD522" s="324"/>
      <c r="AE522" s="324"/>
      <c r="AF522" s="324"/>
      <c r="AG522" s="324"/>
      <c r="AH522" s="324"/>
      <c r="AI522" s="323"/>
      <c r="AJ522" s="252" t="s">
        <v>423</v>
      </c>
      <c r="AK522" s="326"/>
      <c r="AL522" s="327"/>
      <c r="AM522" s="252" t="s">
        <v>3510</v>
      </c>
      <c r="AN522" s="324"/>
      <c r="AO522" s="323"/>
      <c r="AP522" s="323"/>
      <c r="AQ522" s="323"/>
      <c r="AR522" s="323"/>
      <c r="AS522" s="323"/>
      <c r="AT522" s="252" t="s">
        <v>425</v>
      </c>
      <c r="AU522" s="321">
        <v>1006.0</v>
      </c>
      <c r="AV522" s="321">
        <v>3.0</v>
      </c>
      <c r="AW522" s="321">
        <v>2030.0</v>
      </c>
      <c r="AX522" s="252" t="s">
        <v>816</v>
      </c>
      <c r="AY522" s="252" t="s">
        <v>930</v>
      </c>
      <c r="AZ522" s="252" t="s">
        <v>426</v>
      </c>
    </row>
    <row r="523">
      <c r="A523" s="252" t="s">
        <v>3511</v>
      </c>
      <c r="B523" s="252" t="s">
        <v>3512</v>
      </c>
      <c r="C523" s="252" t="s">
        <v>410</v>
      </c>
      <c r="D523" s="252" t="s">
        <v>411</v>
      </c>
      <c r="E523" s="320">
        <v>45743.40625</v>
      </c>
      <c r="F523" s="321">
        <v>2980.0</v>
      </c>
      <c r="G523" s="252" t="s">
        <v>412</v>
      </c>
      <c r="H523" s="321">
        <v>2980.0</v>
      </c>
      <c r="I523" s="252" t="s">
        <v>412</v>
      </c>
      <c r="J523" s="252" t="s">
        <v>413</v>
      </c>
      <c r="K523" s="252" t="s">
        <v>414</v>
      </c>
      <c r="L523" s="252" t="s">
        <v>590</v>
      </c>
      <c r="M523" s="252" t="s">
        <v>3513</v>
      </c>
      <c r="N523" s="252" t="s">
        <v>417</v>
      </c>
      <c r="O523" s="252" t="s">
        <v>418</v>
      </c>
      <c r="P523" s="252" t="s">
        <v>431</v>
      </c>
      <c r="Q523" s="252" t="s">
        <v>420</v>
      </c>
      <c r="R523" s="320">
        <v>45743.40555555555</v>
      </c>
      <c r="S523" s="323"/>
      <c r="T523" s="323"/>
      <c r="U523" s="252" t="s">
        <v>3514</v>
      </c>
      <c r="V523" s="324"/>
      <c r="W523" s="324"/>
      <c r="X523" s="324"/>
      <c r="Y523" s="324"/>
      <c r="Z523" s="324"/>
      <c r="AA523" s="324"/>
      <c r="AB523" s="252" t="s">
        <v>3515</v>
      </c>
      <c r="AC523" s="324"/>
      <c r="AD523" s="324"/>
      <c r="AE523" s="324"/>
      <c r="AF523" s="324"/>
      <c r="AG523" s="324"/>
      <c r="AH523" s="324"/>
      <c r="AI523" s="323"/>
      <c r="AJ523" s="252" t="s">
        <v>423</v>
      </c>
      <c r="AK523" s="326"/>
      <c r="AL523" s="327"/>
      <c r="AM523" s="252" t="s">
        <v>3516</v>
      </c>
      <c r="AN523" s="324"/>
      <c r="AO523" s="323"/>
      <c r="AP523" s="323"/>
      <c r="AQ523" s="323"/>
      <c r="AR523" s="323"/>
      <c r="AS523" s="323"/>
      <c r="AT523" s="252" t="s">
        <v>425</v>
      </c>
      <c r="AU523" s="321">
        <v>5038.0</v>
      </c>
      <c r="AV523" s="321">
        <v>12.0</v>
      </c>
      <c r="AW523" s="321">
        <v>2027.0</v>
      </c>
      <c r="AX523" s="252" t="s">
        <v>953</v>
      </c>
      <c r="AY523" s="252" t="s">
        <v>464</v>
      </c>
      <c r="AZ523" s="252" t="s">
        <v>426</v>
      </c>
    </row>
    <row r="524">
      <c r="A524" s="252" t="s">
        <v>3517</v>
      </c>
      <c r="B524" s="252" t="s">
        <v>3506</v>
      </c>
      <c r="C524" s="252" t="s">
        <v>410</v>
      </c>
      <c r="D524" s="252" t="s">
        <v>411</v>
      </c>
      <c r="E524" s="320">
        <v>45743.4</v>
      </c>
      <c r="F524" s="321">
        <v>2980.0</v>
      </c>
      <c r="G524" s="252" t="s">
        <v>412</v>
      </c>
      <c r="H524" s="321">
        <v>2980.0</v>
      </c>
      <c r="I524" s="252" t="s">
        <v>412</v>
      </c>
      <c r="J524" s="252" t="s">
        <v>413</v>
      </c>
      <c r="K524" s="252" t="s">
        <v>414</v>
      </c>
      <c r="L524" s="252" t="s">
        <v>590</v>
      </c>
      <c r="M524" s="252" t="s">
        <v>3518</v>
      </c>
      <c r="N524" s="252" t="s">
        <v>417</v>
      </c>
      <c r="O524" s="252" t="s">
        <v>418</v>
      </c>
      <c r="P524" s="252" t="s">
        <v>812</v>
      </c>
      <c r="Q524" s="252" t="s">
        <v>420</v>
      </c>
      <c r="R524" s="320">
        <v>45743.4</v>
      </c>
      <c r="S524" s="323"/>
      <c r="T524" s="323"/>
      <c r="U524" s="252" t="s">
        <v>3519</v>
      </c>
      <c r="V524" s="324"/>
      <c r="W524" s="324"/>
      <c r="X524" s="324"/>
      <c r="Y524" s="324"/>
      <c r="Z524" s="324"/>
      <c r="AA524" s="324"/>
      <c r="AB524" s="252" t="s">
        <v>3509</v>
      </c>
      <c r="AC524" s="324"/>
      <c r="AD524" s="324"/>
      <c r="AE524" s="324"/>
      <c r="AF524" s="324"/>
      <c r="AG524" s="324"/>
      <c r="AH524" s="324"/>
      <c r="AI524" s="323"/>
      <c r="AJ524" s="252" t="s">
        <v>423</v>
      </c>
      <c r="AK524" s="326"/>
      <c r="AL524" s="327"/>
      <c r="AM524" s="252" t="s">
        <v>3510</v>
      </c>
      <c r="AN524" s="324"/>
      <c r="AO524" s="323"/>
      <c r="AP524" s="323"/>
      <c r="AQ524" s="323"/>
      <c r="AR524" s="323"/>
      <c r="AS524" s="323"/>
      <c r="AT524" s="252" t="s">
        <v>425</v>
      </c>
      <c r="AU524" s="321">
        <v>1006.0</v>
      </c>
      <c r="AV524" s="321">
        <v>3.0</v>
      </c>
      <c r="AW524" s="321">
        <v>2030.0</v>
      </c>
      <c r="AX524" s="252" t="s">
        <v>816</v>
      </c>
      <c r="AY524" s="252" t="s">
        <v>930</v>
      </c>
      <c r="AZ524" s="252" t="s">
        <v>426</v>
      </c>
    </row>
    <row r="525">
      <c r="A525" s="252" t="s">
        <v>3520</v>
      </c>
      <c r="B525" s="252" t="s">
        <v>3521</v>
      </c>
      <c r="C525" s="252" t="s">
        <v>410</v>
      </c>
      <c r="D525" s="252" t="s">
        <v>411</v>
      </c>
      <c r="E525" s="320">
        <v>45743.39375</v>
      </c>
      <c r="F525" s="321">
        <v>9800.0</v>
      </c>
      <c r="G525" s="252" t="s">
        <v>412</v>
      </c>
      <c r="H525" s="321">
        <v>9800.0</v>
      </c>
      <c r="I525" s="252" t="s">
        <v>412</v>
      </c>
      <c r="J525" s="252" t="s">
        <v>413</v>
      </c>
      <c r="K525" s="252" t="s">
        <v>414</v>
      </c>
      <c r="L525" s="252" t="s">
        <v>590</v>
      </c>
      <c r="M525" s="252" t="s">
        <v>3522</v>
      </c>
      <c r="N525" s="252" t="s">
        <v>417</v>
      </c>
      <c r="O525" s="252" t="s">
        <v>418</v>
      </c>
      <c r="P525" s="252" t="s">
        <v>419</v>
      </c>
      <c r="Q525" s="252" t="s">
        <v>420</v>
      </c>
      <c r="R525" s="320">
        <v>45743.39375</v>
      </c>
      <c r="S525" s="323"/>
      <c r="T525" s="323"/>
      <c r="U525" s="252" t="s">
        <v>3523</v>
      </c>
      <c r="V525" s="324"/>
      <c r="W525" s="324"/>
      <c r="X525" s="324"/>
      <c r="Y525" s="324"/>
      <c r="Z525" s="324"/>
      <c r="AA525" s="324"/>
      <c r="AB525" s="252" t="s">
        <v>3524</v>
      </c>
      <c r="AC525" s="324"/>
      <c r="AD525" s="324"/>
      <c r="AE525" s="324"/>
      <c r="AF525" s="324"/>
      <c r="AG525" s="324"/>
      <c r="AH525" s="324"/>
      <c r="AI525" s="323"/>
      <c r="AJ525" s="252" t="s">
        <v>423</v>
      </c>
      <c r="AK525" s="326"/>
      <c r="AL525" s="327"/>
      <c r="AM525" s="252" t="s">
        <v>3525</v>
      </c>
      <c r="AN525" s="324"/>
      <c r="AO525" s="323"/>
      <c r="AP525" s="323"/>
      <c r="AQ525" s="323"/>
      <c r="AR525" s="323"/>
      <c r="AS525" s="323"/>
      <c r="AT525" s="252" t="s">
        <v>425</v>
      </c>
      <c r="AU525" s="321">
        <v>464.0</v>
      </c>
      <c r="AV525" s="321">
        <v>2.0</v>
      </c>
      <c r="AW525" s="321">
        <v>2028.0</v>
      </c>
      <c r="AX525" s="324"/>
      <c r="AY525" s="252" t="s">
        <v>587</v>
      </c>
      <c r="AZ525" s="252" t="s">
        <v>426</v>
      </c>
    </row>
    <row r="526">
      <c r="A526" s="252" t="s">
        <v>3526</v>
      </c>
      <c r="B526" s="252" t="s">
        <v>3527</v>
      </c>
      <c r="C526" s="252" t="s">
        <v>410</v>
      </c>
      <c r="D526" s="252" t="s">
        <v>411</v>
      </c>
      <c r="E526" s="320">
        <v>45743.38958333333</v>
      </c>
      <c r="F526" s="321">
        <v>2980.0</v>
      </c>
      <c r="G526" s="252" t="s">
        <v>412</v>
      </c>
      <c r="H526" s="321">
        <v>2980.0</v>
      </c>
      <c r="I526" s="252" t="s">
        <v>412</v>
      </c>
      <c r="J526" s="252" t="s">
        <v>413</v>
      </c>
      <c r="K526" s="252" t="s">
        <v>414</v>
      </c>
      <c r="L526" s="252" t="s">
        <v>590</v>
      </c>
      <c r="M526" s="252" t="s">
        <v>3528</v>
      </c>
      <c r="N526" s="252" t="s">
        <v>417</v>
      </c>
      <c r="O526" s="252" t="s">
        <v>418</v>
      </c>
      <c r="P526" s="252" t="s">
        <v>441</v>
      </c>
      <c r="Q526" s="252" t="s">
        <v>420</v>
      </c>
      <c r="R526" s="320">
        <v>45743.38888888889</v>
      </c>
      <c r="S526" s="323"/>
      <c r="T526" s="323"/>
      <c r="U526" s="252" t="s">
        <v>3529</v>
      </c>
      <c r="V526" s="324"/>
      <c r="W526" s="324"/>
      <c r="X526" s="324"/>
      <c r="Y526" s="324"/>
      <c r="Z526" s="324"/>
      <c r="AA526" s="324"/>
      <c r="AB526" s="252" t="s">
        <v>3530</v>
      </c>
      <c r="AC526" s="324"/>
      <c r="AD526" s="324"/>
      <c r="AE526" s="324"/>
      <c r="AF526" s="324"/>
      <c r="AG526" s="324"/>
      <c r="AH526" s="324"/>
      <c r="AI526" s="323"/>
      <c r="AJ526" s="252" t="s">
        <v>423</v>
      </c>
      <c r="AK526" s="326"/>
      <c r="AL526" s="327"/>
      <c r="AM526" s="252" t="s">
        <v>3531</v>
      </c>
      <c r="AN526" s="324"/>
      <c r="AO526" s="323"/>
      <c r="AP526" s="323"/>
      <c r="AQ526" s="323"/>
      <c r="AR526" s="323"/>
      <c r="AS526" s="323"/>
      <c r="AT526" s="252" t="s">
        <v>425</v>
      </c>
      <c r="AU526" s="321">
        <v>9887.0</v>
      </c>
      <c r="AV526" s="321">
        <v>11.0</v>
      </c>
      <c r="AW526" s="321">
        <v>2029.0</v>
      </c>
      <c r="AX526" s="252" t="s">
        <v>445</v>
      </c>
      <c r="AY526" s="252" t="s">
        <v>706</v>
      </c>
      <c r="AZ526" s="252" t="s">
        <v>426</v>
      </c>
    </row>
    <row r="527">
      <c r="A527" s="252" t="s">
        <v>3532</v>
      </c>
      <c r="B527" s="252" t="s">
        <v>3533</v>
      </c>
      <c r="C527" s="252" t="s">
        <v>410</v>
      </c>
      <c r="D527" s="252" t="s">
        <v>411</v>
      </c>
      <c r="E527" s="320">
        <v>45743.38958333333</v>
      </c>
      <c r="F527" s="321">
        <v>2980.0</v>
      </c>
      <c r="G527" s="252" t="s">
        <v>412</v>
      </c>
      <c r="H527" s="321">
        <v>2980.0</v>
      </c>
      <c r="I527" s="252" t="s">
        <v>412</v>
      </c>
      <c r="J527" s="252" t="s">
        <v>413</v>
      </c>
      <c r="K527" s="252" t="s">
        <v>414</v>
      </c>
      <c r="L527" s="252" t="s">
        <v>590</v>
      </c>
      <c r="M527" s="252" t="s">
        <v>3534</v>
      </c>
      <c r="N527" s="252" t="s">
        <v>417</v>
      </c>
      <c r="O527" s="252" t="s">
        <v>418</v>
      </c>
      <c r="P527" s="252" t="s">
        <v>441</v>
      </c>
      <c r="Q527" s="252" t="s">
        <v>420</v>
      </c>
      <c r="R527" s="320">
        <v>45743.38888888889</v>
      </c>
      <c r="S527" s="323"/>
      <c r="T527" s="323"/>
      <c r="U527" s="252" t="s">
        <v>3535</v>
      </c>
      <c r="V527" s="324"/>
      <c r="W527" s="324"/>
      <c r="X527" s="324"/>
      <c r="Y527" s="324"/>
      <c r="Z527" s="324"/>
      <c r="AA527" s="324"/>
      <c r="AB527" s="252" t="s">
        <v>3536</v>
      </c>
      <c r="AC527" s="324"/>
      <c r="AD527" s="324"/>
      <c r="AE527" s="324"/>
      <c r="AF527" s="324"/>
      <c r="AG527" s="324"/>
      <c r="AH527" s="324"/>
      <c r="AI527" s="323"/>
      <c r="AJ527" s="252" t="s">
        <v>423</v>
      </c>
      <c r="AK527" s="326"/>
      <c r="AL527" s="327"/>
      <c r="AM527" s="252" t="s">
        <v>3537</v>
      </c>
      <c r="AN527" s="324"/>
      <c r="AO527" s="323"/>
      <c r="AP527" s="323"/>
      <c r="AQ527" s="323"/>
      <c r="AR527" s="323"/>
      <c r="AS527" s="323"/>
      <c r="AT527" s="252" t="s">
        <v>425</v>
      </c>
      <c r="AU527" s="321">
        <v>6943.0</v>
      </c>
      <c r="AV527" s="321">
        <v>4.0</v>
      </c>
      <c r="AW527" s="321">
        <v>2028.0</v>
      </c>
      <c r="AX527" s="252" t="s">
        <v>435</v>
      </c>
      <c r="AY527" s="252" t="s">
        <v>694</v>
      </c>
      <c r="AZ527" s="252" t="s">
        <v>426</v>
      </c>
    </row>
    <row r="528">
      <c r="A528" s="252" t="s">
        <v>3538</v>
      </c>
      <c r="B528" s="252" t="s">
        <v>3521</v>
      </c>
      <c r="C528" s="252" t="s">
        <v>410</v>
      </c>
      <c r="D528" s="252" t="s">
        <v>411</v>
      </c>
      <c r="E528" s="320">
        <v>45743.38888888889</v>
      </c>
      <c r="F528" s="321">
        <v>2980.0</v>
      </c>
      <c r="G528" s="252" t="s">
        <v>412</v>
      </c>
      <c r="H528" s="321">
        <v>2980.0</v>
      </c>
      <c r="I528" s="252" t="s">
        <v>412</v>
      </c>
      <c r="J528" s="252" t="s">
        <v>413</v>
      </c>
      <c r="K528" s="252" t="s">
        <v>414</v>
      </c>
      <c r="L528" s="252" t="s">
        <v>590</v>
      </c>
      <c r="M528" s="252" t="s">
        <v>3539</v>
      </c>
      <c r="N528" s="252" t="s">
        <v>417</v>
      </c>
      <c r="O528" s="252" t="s">
        <v>418</v>
      </c>
      <c r="P528" s="252" t="s">
        <v>419</v>
      </c>
      <c r="Q528" s="252" t="s">
        <v>420</v>
      </c>
      <c r="R528" s="320">
        <v>45743.38888888889</v>
      </c>
      <c r="S528" s="323"/>
      <c r="T528" s="323"/>
      <c r="U528" s="252" t="s">
        <v>3540</v>
      </c>
      <c r="V528" s="324"/>
      <c r="W528" s="324"/>
      <c r="X528" s="324"/>
      <c r="Y528" s="324"/>
      <c r="Z528" s="324"/>
      <c r="AA528" s="324"/>
      <c r="AB528" s="252" t="s">
        <v>3524</v>
      </c>
      <c r="AC528" s="324"/>
      <c r="AD528" s="324"/>
      <c r="AE528" s="324"/>
      <c r="AF528" s="324"/>
      <c r="AG528" s="324"/>
      <c r="AH528" s="324"/>
      <c r="AI528" s="323"/>
      <c r="AJ528" s="252" t="s">
        <v>423</v>
      </c>
      <c r="AK528" s="326"/>
      <c r="AL528" s="327"/>
      <c r="AM528" s="252" t="s">
        <v>3525</v>
      </c>
      <c r="AN528" s="324"/>
      <c r="AO528" s="323"/>
      <c r="AP528" s="323"/>
      <c r="AQ528" s="323"/>
      <c r="AR528" s="323"/>
      <c r="AS528" s="323"/>
      <c r="AT528" s="252" t="s">
        <v>425</v>
      </c>
      <c r="AU528" s="321">
        <v>464.0</v>
      </c>
      <c r="AV528" s="321">
        <v>2.0</v>
      </c>
      <c r="AW528" s="321">
        <v>2028.0</v>
      </c>
      <c r="AX528" s="324"/>
      <c r="AY528" s="252" t="s">
        <v>587</v>
      </c>
      <c r="AZ528" s="252" t="s">
        <v>426</v>
      </c>
    </row>
    <row r="529">
      <c r="A529" s="252" t="s">
        <v>3541</v>
      </c>
      <c r="B529" s="252" t="s">
        <v>3542</v>
      </c>
      <c r="C529" s="252" t="s">
        <v>410</v>
      </c>
      <c r="D529" s="252" t="s">
        <v>411</v>
      </c>
      <c r="E529" s="320">
        <v>45743.38263888889</v>
      </c>
      <c r="F529" s="321">
        <v>7980.0</v>
      </c>
      <c r="G529" s="252" t="s">
        <v>412</v>
      </c>
      <c r="H529" s="321">
        <v>7980.0</v>
      </c>
      <c r="I529" s="252" t="s">
        <v>412</v>
      </c>
      <c r="J529" s="252" t="s">
        <v>413</v>
      </c>
      <c r="K529" s="252" t="s">
        <v>414</v>
      </c>
      <c r="L529" s="252" t="s">
        <v>590</v>
      </c>
      <c r="M529" s="252" t="s">
        <v>3543</v>
      </c>
      <c r="N529" s="252" t="s">
        <v>417</v>
      </c>
      <c r="O529" s="252" t="s">
        <v>418</v>
      </c>
      <c r="P529" s="252" t="s">
        <v>431</v>
      </c>
      <c r="Q529" s="252" t="s">
        <v>420</v>
      </c>
      <c r="R529" s="320">
        <v>45743.38125</v>
      </c>
      <c r="S529" s="323"/>
      <c r="T529" s="323"/>
      <c r="U529" s="252" t="s">
        <v>3544</v>
      </c>
      <c r="V529" s="324"/>
      <c r="W529" s="324"/>
      <c r="X529" s="324"/>
      <c r="Y529" s="324"/>
      <c r="Z529" s="324"/>
      <c r="AA529" s="324"/>
      <c r="AB529" s="252" t="s">
        <v>3545</v>
      </c>
      <c r="AC529" s="324"/>
      <c r="AD529" s="324"/>
      <c r="AE529" s="324"/>
      <c r="AF529" s="324"/>
      <c r="AG529" s="324"/>
      <c r="AH529" s="324"/>
      <c r="AI529" s="323"/>
      <c r="AJ529" s="252" t="s">
        <v>423</v>
      </c>
      <c r="AK529" s="326"/>
      <c r="AL529" s="327"/>
      <c r="AM529" s="252" t="s">
        <v>3546</v>
      </c>
      <c r="AN529" s="324"/>
      <c r="AO529" s="324"/>
      <c r="AP529" s="323"/>
      <c r="AQ529" s="323"/>
      <c r="AR529" s="323"/>
      <c r="AS529" s="323"/>
      <c r="AT529" s="252" t="s">
        <v>425</v>
      </c>
      <c r="AU529" s="321">
        <v>2868.0</v>
      </c>
      <c r="AV529" s="321">
        <v>10.0</v>
      </c>
      <c r="AW529" s="321">
        <v>2030.0</v>
      </c>
      <c r="AX529" s="252" t="s">
        <v>953</v>
      </c>
      <c r="AY529" s="252" t="s">
        <v>464</v>
      </c>
      <c r="AZ529" s="252" t="s">
        <v>426</v>
      </c>
    </row>
    <row r="530">
      <c r="A530" s="252" t="s">
        <v>3547</v>
      </c>
      <c r="B530" s="252" t="s">
        <v>3548</v>
      </c>
      <c r="C530" s="252" t="s">
        <v>410</v>
      </c>
      <c r="D530" s="252" t="s">
        <v>411</v>
      </c>
      <c r="E530" s="320">
        <v>45743.37152777778</v>
      </c>
      <c r="F530" s="321">
        <v>2980.0</v>
      </c>
      <c r="G530" s="252" t="s">
        <v>412</v>
      </c>
      <c r="H530" s="321">
        <v>2980.0</v>
      </c>
      <c r="I530" s="252" t="s">
        <v>412</v>
      </c>
      <c r="J530" s="252" t="s">
        <v>413</v>
      </c>
      <c r="K530" s="252" t="s">
        <v>414</v>
      </c>
      <c r="L530" s="252" t="s">
        <v>590</v>
      </c>
      <c r="M530" s="252" t="s">
        <v>3549</v>
      </c>
      <c r="N530" s="252" t="s">
        <v>417</v>
      </c>
      <c r="O530" s="252" t="s">
        <v>418</v>
      </c>
      <c r="P530" s="252" t="s">
        <v>441</v>
      </c>
      <c r="Q530" s="252" t="s">
        <v>420</v>
      </c>
      <c r="R530" s="320">
        <v>45743.37013888889</v>
      </c>
      <c r="S530" s="323"/>
      <c r="T530" s="323"/>
      <c r="U530" s="252" t="s">
        <v>3550</v>
      </c>
      <c r="V530" s="324"/>
      <c r="W530" s="324"/>
      <c r="X530" s="324"/>
      <c r="Y530" s="324"/>
      <c r="Z530" s="324"/>
      <c r="AA530" s="324"/>
      <c r="AB530" s="252" t="s">
        <v>3551</v>
      </c>
      <c r="AC530" s="324"/>
      <c r="AD530" s="324"/>
      <c r="AE530" s="324"/>
      <c r="AF530" s="324"/>
      <c r="AG530" s="324"/>
      <c r="AH530" s="324"/>
      <c r="AI530" s="323"/>
      <c r="AJ530" s="252" t="s">
        <v>423</v>
      </c>
      <c r="AK530" s="326"/>
      <c r="AL530" s="327"/>
      <c r="AM530" s="252" t="s">
        <v>3552</v>
      </c>
      <c r="AN530" s="324"/>
      <c r="AO530" s="323"/>
      <c r="AP530" s="323"/>
      <c r="AQ530" s="323"/>
      <c r="AR530" s="323"/>
      <c r="AS530" s="323"/>
      <c r="AT530" s="252" t="s">
        <v>425</v>
      </c>
      <c r="AU530" s="321">
        <v>7199.0</v>
      </c>
      <c r="AV530" s="321">
        <v>9.0</v>
      </c>
      <c r="AW530" s="321">
        <v>2029.0</v>
      </c>
      <c r="AX530" s="252" t="s">
        <v>435</v>
      </c>
      <c r="AY530" s="252" t="s">
        <v>938</v>
      </c>
      <c r="AZ530" s="252" t="s">
        <v>426</v>
      </c>
    </row>
    <row r="531">
      <c r="A531" s="252" t="s">
        <v>3553</v>
      </c>
      <c r="B531" s="252" t="s">
        <v>3554</v>
      </c>
      <c r="C531" s="252" t="s">
        <v>410</v>
      </c>
      <c r="D531" s="252" t="s">
        <v>411</v>
      </c>
      <c r="E531" s="320">
        <v>45743.35902777778</v>
      </c>
      <c r="F531" s="321">
        <v>9800.0</v>
      </c>
      <c r="G531" s="252" t="s">
        <v>412</v>
      </c>
      <c r="H531" s="321">
        <v>9800.0</v>
      </c>
      <c r="I531" s="252" t="s">
        <v>412</v>
      </c>
      <c r="J531" s="252" t="s">
        <v>413</v>
      </c>
      <c r="K531" s="252" t="s">
        <v>414</v>
      </c>
      <c r="L531" s="252" t="s">
        <v>590</v>
      </c>
      <c r="M531" s="252" t="s">
        <v>3555</v>
      </c>
      <c r="N531" s="252" t="s">
        <v>417</v>
      </c>
      <c r="O531" s="252" t="s">
        <v>418</v>
      </c>
      <c r="P531" s="252" t="s">
        <v>431</v>
      </c>
      <c r="Q531" s="252" t="s">
        <v>420</v>
      </c>
      <c r="R531" s="320">
        <v>45743.356944444444</v>
      </c>
      <c r="S531" s="323"/>
      <c r="T531" s="323"/>
      <c r="U531" s="252" t="s">
        <v>3556</v>
      </c>
      <c r="V531" s="324"/>
      <c r="W531" s="324"/>
      <c r="X531" s="324"/>
      <c r="Y531" s="324"/>
      <c r="Z531" s="324"/>
      <c r="AA531" s="324"/>
      <c r="AB531" s="252" t="s">
        <v>3557</v>
      </c>
      <c r="AC531" s="324"/>
      <c r="AD531" s="324"/>
      <c r="AE531" s="324"/>
      <c r="AF531" s="324"/>
      <c r="AG531" s="324"/>
      <c r="AH531" s="324"/>
      <c r="AI531" s="323"/>
      <c r="AJ531" s="252" t="s">
        <v>423</v>
      </c>
      <c r="AK531" s="326"/>
      <c r="AL531" s="327"/>
      <c r="AM531" s="252" t="s">
        <v>3558</v>
      </c>
      <c r="AN531" s="324"/>
      <c r="AO531" s="323"/>
      <c r="AP531" s="323"/>
      <c r="AQ531" s="323"/>
      <c r="AR531" s="323"/>
      <c r="AS531" s="323"/>
      <c r="AT531" s="252" t="s">
        <v>425</v>
      </c>
      <c r="AU531" s="321">
        <v>46.0</v>
      </c>
      <c r="AV531" s="321">
        <v>3.0</v>
      </c>
      <c r="AW531" s="321">
        <v>2028.0</v>
      </c>
      <c r="AX531" s="324"/>
      <c r="AY531" s="252" t="s">
        <v>2567</v>
      </c>
      <c r="AZ531" s="252" t="s">
        <v>426</v>
      </c>
    </row>
    <row r="532">
      <c r="A532" s="252" t="s">
        <v>3559</v>
      </c>
      <c r="B532" s="252" t="s">
        <v>3554</v>
      </c>
      <c r="C532" s="252" t="s">
        <v>410</v>
      </c>
      <c r="D532" s="252" t="s">
        <v>411</v>
      </c>
      <c r="E532" s="320">
        <v>45743.35555555556</v>
      </c>
      <c r="F532" s="321">
        <v>2980.0</v>
      </c>
      <c r="G532" s="252" t="s">
        <v>412</v>
      </c>
      <c r="H532" s="321">
        <v>2980.0</v>
      </c>
      <c r="I532" s="252" t="s">
        <v>412</v>
      </c>
      <c r="J532" s="252" t="s">
        <v>413</v>
      </c>
      <c r="K532" s="252" t="s">
        <v>414</v>
      </c>
      <c r="L532" s="252" t="s">
        <v>590</v>
      </c>
      <c r="M532" s="252" t="s">
        <v>3560</v>
      </c>
      <c r="N532" s="252" t="s">
        <v>417</v>
      </c>
      <c r="O532" s="252" t="s">
        <v>418</v>
      </c>
      <c r="P532" s="252" t="s">
        <v>431</v>
      </c>
      <c r="Q532" s="252" t="s">
        <v>420</v>
      </c>
      <c r="R532" s="320">
        <v>45743.353472222225</v>
      </c>
      <c r="S532" s="323"/>
      <c r="T532" s="323"/>
      <c r="U532" s="252" t="s">
        <v>3561</v>
      </c>
      <c r="V532" s="324"/>
      <c r="W532" s="324"/>
      <c r="X532" s="324"/>
      <c r="Y532" s="324"/>
      <c r="Z532" s="324"/>
      <c r="AA532" s="324"/>
      <c r="AB532" s="252" t="s">
        <v>3557</v>
      </c>
      <c r="AC532" s="324"/>
      <c r="AD532" s="324"/>
      <c r="AE532" s="324"/>
      <c r="AF532" s="324"/>
      <c r="AG532" s="324"/>
      <c r="AH532" s="324"/>
      <c r="AI532" s="323"/>
      <c r="AJ532" s="252" t="s">
        <v>423</v>
      </c>
      <c r="AK532" s="326"/>
      <c r="AL532" s="327"/>
      <c r="AM532" s="252" t="s">
        <v>3558</v>
      </c>
      <c r="AN532" s="324"/>
      <c r="AO532" s="324"/>
      <c r="AP532" s="323"/>
      <c r="AQ532" s="323"/>
      <c r="AR532" s="323"/>
      <c r="AS532" s="323"/>
      <c r="AT532" s="252" t="s">
        <v>425</v>
      </c>
      <c r="AU532" s="321">
        <v>46.0</v>
      </c>
      <c r="AV532" s="321">
        <v>3.0</v>
      </c>
      <c r="AW532" s="321">
        <v>2028.0</v>
      </c>
      <c r="AX532" s="324"/>
      <c r="AY532" s="252" t="s">
        <v>2567</v>
      </c>
      <c r="AZ532" s="252" t="s">
        <v>426</v>
      </c>
    </row>
    <row r="533">
      <c r="A533" s="252" t="s">
        <v>3562</v>
      </c>
      <c r="B533" s="252" t="s">
        <v>3563</v>
      </c>
      <c r="C533" s="252" t="s">
        <v>410</v>
      </c>
      <c r="D533" s="252" t="s">
        <v>411</v>
      </c>
      <c r="E533" s="320">
        <v>45743.33611111111</v>
      </c>
      <c r="F533" s="321">
        <v>2980.0</v>
      </c>
      <c r="G533" s="252" t="s">
        <v>412</v>
      </c>
      <c r="H533" s="321">
        <v>2980.0</v>
      </c>
      <c r="I533" s="252" t="s">
        <v>412</v>
      </c>
      <c r="J533" s="252" t="s">
        <v>413</v>
      </c>
      <c r="K533" s="252" t="s">
        <v>414</v>
      </c>
      <c r="L533" s="252" t="s">
        <v>590</v>
      </c>
      <c r="M533" s="252" t="s">
        <v>3564</v>
      </c>
      <c r="N533" s="252" t="s">
        <v>417</v>
      </c>
      <c r="O533" s="252" t="s">
        <v>418</v>
      </c>
      <c r="P533" s="252" t="s">
        <v>441</v>
      </c>
      <c r="Q533" s="252" t="s">
        <v>420</v>
      </c>
      <c r="R533" s="320">
        <v>45743.33472222222</v>
      </c>
      <c r="S533" s="323"/>
      <c r="T533" s="323"/>
      <c r="U533" s="252" t="s">
        <v>3565</v>
      </c>
      <c r="V533" s="324"/>
      <c r="W533" s="324"/>
      <c r="X533" s="324"/>
      <c r="Y533" s="324"/>
      <c r="Z533" s="324"/>
      <c r="AA533" s="324"/>
      <c r="AB533" s="252" t="s">
        <v>3566</v>
      </c>
      <c r="AC533" s="328"/>
      <c r="AD533" s="324"/>
      <c r="AE533" s="324"/>
      <c r="AF533" s="324"/>
      <c r="AG533" s="324"/>
      <c r="AH533" s="324"/>
      <c r="AI533" s="323"/>
      <c r="AJ533" s="252" t="s">
        <v>423</v>
      </c>
      <c r="AK533" s="324"/>
      <c r="AL533" s="324"/>
      <c r="AM533" s="252" t="s">
        <v>3567</v>
      </c>
      <c r="AN533" s="324"/>
      <c r="AO533" s="323"/>
      <c r="AP533" s="323"/>
      <c r="AQ533" s="323"/>
      <c r="AR533" s="323"/>
      <c r="AS533" s="323"/>
      <c r="AT533" s="252" t="s">
        <v>425</v>
      </c>
      <c r="AU533" s="321">
        <v>8029.0</v>
      </c>
      <c r="AV533" s="321">
        <v>12.0</v>
      </c>
      <c r="AW533" s="321">
        <v>2025.0</v>
      </c>
      <c r="AX533" s="252" t="s">
        <v>445</v>
      </c>
      <c r="AY533" s="252" t="s">
        <v>504</v>
      </c>
      <c r="AZ533" s="252" t="s">
        <v>426</v>
      </c>
    </row>
    <row r="534">
      <c r="A534" s="252" t="s">
        <v>3568</v>
      </c>
      <c r="B534" s="252" t="s">
        <v>3569</v>
      </c>
      <c r="C534" s="252" t="s">
        <v>410</v>
      </c>
      <c r="D534" s="252" t="s">
        <v>411</v>
      </c>
      <c r="E534" s="320">
        <v>45743.311111111114</v>
      </c>
      <c r="F534" s="321">
        <v>24970.0</v>
      </c>
      <c r="G534" s="252" t="s">
        <v>412</v>
      </c>
      <c r="H534" s="321">
        <v>24970.0</v>
      </c>
      <c r="I534" s="252" t="s">
        <v>412</v>
      </c>
      <c r="J534" s="252" t="s">
        <v>413</v>
      </c>
      <c r="K534" s="252" t="s">
        <v>414</v>
      </c>
      <c r="L534" s="252" t="s">
        <v>3570</v>
      </c>
      <c r="M534" s="252" t="s">
        <v>3570</v>
      </c>
      <c r="N534" s="252" t="s">
        <v>417</v>
      </c>
      <c r="O534" s="252" t="s">
        <v>418</v>
      </c>
      <c r="P534" s="252" t="s">
        <v>431</v>
      </c>
      <c r="Q534" s="252" t="s">
        <v>420</v>
      </c>
      <c r="R534" s="320">
        <v>45743.30902777778</v>
      </c>
      <c r="S534" s="323"/>
      <c r="T534" s="323"/>
      <c r="U534" s="252" t="s">
        <v>3571</v>
      </c>
      <c r="V534" s="324"/>
      <c r="W534" s="324"/>
      <c r="X534" s="324"/>
      <c r="Y534" s="324"/>
      <c r="Z534" s="324"/>
      <c r="AA534" s="324"/>
      <c r="AB534" s="252" t="s">
        <v>3572</v>
      </c>
      <c r="AC534" s="321">
        <v>8.061207115E9</v>
      </c>
      <c r="AD534" s="252" t="s">
        <v>3573</v>
      </c>
      <c r="AE534" s="321">
        <v>699280.0</v>
      </c>
      <c r="AF534" s="252" t="s">
        <v>412</v>
      </c>
      <c r="AG534" s="252" t="s">
        <v>873</v>
      </c>
      <c r="AH534" s="321">
        <v>24.0</v>
      </c>
      <c r="AI534" s="323"/>
      <c r="AJ534" s="252" t="s">
        <v>423</v>
      </c>
      <c r="AK534" s="329">
        <v>45774.0</v>
      </c>
      <c r="AL534" s="320">
        <v>45743.30902777778</v>
      </c>
      <c r="AM534" s="252" t="s">
        <v>3574</v>
      </c>
      <c r="AN534" s="324"/>
      <c r="AO534" s="323"/>
      <c r="AP534" s="323"/>
      <c r="AQ534" s="323"/>
      <c r="AR534" s="323"/>
      <c r="AS534" s="323"/>
      <c r="AT534" s="252" t="s">
        <v>425</v>
      </c>
      <c r="AU534" s="321">
        <v>4399.0</v>
      </c>
      <c r="AV534" s="321">
        <v>8.0</v>
      </c>
      <c r="AW534" s="321">
        <v>2028.0</v>
      </c>
      <c r="AX534" s="252" t="s">
        <v>495</v>
      </c>
      <c r="AY534" s="252" t="s">
        <v>706</v>
      </c>
      <c r="AZ534" s="252" t="s">
        <v>426</v>
      </c>
    </row>
    <row r="535">
      <c r="A535" s="252" t="s">
        <v>3575</v>
      </c>
      <c r="B535" s="252" t="s">
        <v>3576</v>
      </c>
      <c r="C535" s="252" t="s">
        <v>410</v>
      </c>
      <c r="D535" s="252" t="s">
        <v>411</v>
      </c>
      <c r="E535" s="320">
        <v>45743.30902777778</v>
      </c>
      <c r="F535" s="321">
        <v>14970.0</v>
      </c>
      <c r="G535" s="252" t="s">
        <v>412</v>
      </c>
      <c r="H535" s="321">
        <v>14970.0</v>
      </c>
      <c r="I535" s="252" t="s">
        <v>412</v>
      </c>
      <c r="J535" s="252" t="s">
        <v>413</v>
      </c>
      <c r="K535" s="252" t="s">
        <v>414</v>
      </c>
      <c r="L535" s="252" t="s">
        <v>3577</v>
      </c>
      <c r="M535" s="252" t="s">
        <v>3577</v>
      </c>
      <c r="N535" s="252" t="s">
        <v>417</v>
      </c>
      <c r="O535" s="252" t="s">
        <v>418</v>
      </c>
      <c r="P535" s="252" t="s">
        <v>441</v>
      </c>
      <c r="Q535" s="252" t="s">
        <v>420</v>
      </c>
      <c r="R535" s="320">
        <v>45743.30763888889</v>
      </c>
      <c r="S535" s="323"/>
      <c r="T535" s="323"/>
      <c r="U535" s="252" t="s">
        <v>3578</v>
      </c>
      <c r="V535" s="324"/>
      <c r="W535" s="324"/>
      <c r="X535" s="324"/>
      <c r="Y535" s="324"/>
      <c r="Z535" s="324"/>
      <c r="AA535" s="324"/>
      <c r="AB535" s="252" t="s">
        <v>3579</v>
      </c>
      <c r="AC535" s="324"/>
      <c r="AD535" s="252" t="s">
        <v>3580</v>
      </c>
      <c r="AE535" s="321">
        <v>359280.0</v>
      </c>
      <c r="AF535" s="252" t="s">
        <v>412</v>
      </c>
      <c r="AG535" s="252" t="s">
        <v>873</v>
      </c>
      <c r="AH535" s="321">
        <v>24.0</v>
      </c>
      <c r="AI535" s="323"/>
      <c r="AJ535" s="252" t="s">
        <v>423</v>
      </c>
      <c r="AK535" s="329">
        <v>45774.0</v>
      </c>
      <c r="AL535" s="320">
        <v>45743.30763888889</v>
      </c>
      <c r="AM535" s="252" t="s">
        <v>3581</v>
      </c>
      <c r="AN535" s="324"/>
      <c r="AO535" s="323"/>
      <c r="AP535" s="323"/>
      <c r="AQ535" s="323"/>
      <c r="AR535" s="323"/>
      <c r="AS535" s="323"/>
      <c r="AT535" s="252" t="s">
        <v>425</v>
      </c>
      <c r="AU535" s="321">
        <v>2005.0</v>
      </c>
      <c r="AV535" s="321">
        <v>3.0</v>
      </c>
      <c r="AW535" s="321">
        <v>2030.0</v>
      </c>
      <c r="AX535" s="252" t="s">
        <v>445</v>
      </c>
      <c r="AY535" s="252" t="s">
        <v>504</v>
      </c>
      <c r="AZ535" s="252" t="s">
        <v>426</v>
      </c>
    </row>
    <row r="536">
      <c r="A536" s="252" t="s">
        <v>3582</v>
      </c>
      <c r="B536" s="252" t="s">
        <v>3583</v>
      </c>
      <c r="C536" s="252" t="s">
        <v>2813</v>
      </c>
      <c r="D536" s="252" t="s">
        <v>411</v>
      </c>
      <c r="E536" s="320">
        <v>45743.308333333334</v>
      </c>
      <c r="F536" s="321">
        <v>16280.0</v>
      </c>
      <c r="G536" s="252" t="s">
        <v>412</v>
      </c>
      <c r="H536" s="321">
        <v>16280.0</v>
      </c>
      <c r="I536" s="252" t="s">
        <v>412</v>
      </c>
      <c r="J536" s="252" t="s">
        <v>413</v>
      </c>
      <c r="K536" s="252" t="s">
        <v>414</v>
      </c>
      <c r="L536" s="252" t="s">
        <v>3584</v>
      </c>
      <c r="M536" s="252" t="s">
        <v>3585</v>
      </c>
      <c r="N536" s="252" t="s">
        <v>417</v>
      </c>
      <c r="O536" s="252" t="s">
        <v>418</v>
      </c>
      <c r="P536" s="252" t="s">
        <v>441</v>
      </c>
      <c r="Q536" s="252" t="s">
        <v>420</v>
      </c>
      <c r="R536" s="320">
        <v>45743.30625</v>
      </c>
      <c r="S536" s="323"/>
      <c r="T536" s="323"/>
      <c r="U536" s="252" t="s">
        <v>3586</v>
      </c>
      <c r="V536" s="324"/>
      <c r="W536" s="324"/>
      <c r="X536" s="324"/>
      <c r="Y536" s="324"/>
      <c r="Z536" s="324"/>
      <c r="AA536" s="324"/>
      <c r="AB536" s="252" t="s">
        <v>3587</v>
      </c>
      <c r="AC536" s="324"/>
      <c r="AD536" s="252" t="s">
        <v>3588</v>
      </c>
      <c r="AE536" s="321">
        <v>618640.0</v>
      </c>
      <c r="AF536" s="252" t="s">
        <v>412</v>
      </c>
      <c r="AG536" s="252" t="s">
        <v>873</v>
      </c>
      <c r="AH536" s="321">
        <v>38.0</v>
      </c>
      <c r="AI536" s="323"/>
      <c r="AJ536" s="330" t="b">
        <v>0</v>
      </c>
      <c r="AK536" s="329">
        <v>45774.0</v>
      </c>
      <c r="AL536" s="320">
        <v>45743.30625</v>
      </c>
      <c r="AM536" s="252" t="s">
        <v>3589</v>
      </c>
      <c r="AN536" s="324"/>
      <c r="AO536" s="323"/>
      <c r="AP536" s="323"/>
      <c r="AQ536" s="323"/>
      <c r="AR536" s="323"/>
      <c r="AS536" s="323"/>
      <c r="AT536" s="252" t="s">
        <v>425</v>
      </c>
      <c r="AU536" s="321">
        <v>1674.0</v>
      </c>
      <c r="AV536" s="321">
        <v>12.0</v>
      </c>
      <c r="AW536" s="321">
        <v>2027.0</v>
      </c>
      <c r="AX536" s="252" t="s">
        <v>445</v>
      </c>
      <c r="AY536" s="252" t="s">
        <v>480</v>
      </c>
      <c r="AZ536" s="252" t="s">
        <v>426</v>
      </c>
    </row>
    <row r="537">
      <c r="A537" s="252" t="s">
        <v>3590</v>
      </c>
      <c r="B537" s="252" t="s">
        <v>3591</v>
      </c>
      <c r="C537" s="252" t="s">
        <v>410</v>
      </c>
      <c r="D537" s="252" t="s">
        <v>411</v>
      </c>
      <c r="E537" s="320">
        <v>45743.308333333334</v>
      </c>
      <c r="F537" s="321">
        <v>16280.0</v>
      </c>
      <c r="G537" s="252" t="s">
        <v>412</v>
      </c>
      <c r="H537" s="321">
        <v>16280.0</v>
      </c>
      <c r="I537" s="252" t="s">
        <v>412</v>
      </c>
      <c r="J537" s="252" t="s">
        <v>413</v>
      </c>
      <c r="K537" s="252" t="s">
        <v>414</v>
      </c>
      <c r="L537" s="252" t="s">
        <v>3592</v>
      </c>
      <c r="M537" s="252" t="s">
        <v>3592</v>
      </c>
      <c r="N537" s="252" t="s">
        <v>417</v>
      </c>
      <c r="O537" s="252" t="s">
        <v>418</v>
      </c>
      <c r="P537" s="252" t="s">
        <v>441</v>
      </c>
      <c r="Q537" s="252" t="s">
        <v>420</v>
      </c>
      <c r="R537" s="320">
        <v>45743.30625</v>
      </c>
      <c r="S537" s="323"/>
      <c r="T537" s="323"/>
      <c r="U537" s="252" t="s">
        <v>3593</v>
      </c>
      <c r="V537" s="324"/>
      <c r="W537" s="324"/>
      <c r="X537" s="324"/>
      <c r="Y537" s="324"/>
      <c r="Z537" s="324"/>
      <c r="AA537" s="324"/>
      <c r="AB537" s="252" t="s">
        <v>3594</v>
      </c>
      <c r="AC537" s="324"/>
      <c r="AD537" s="252" t="s">
        <v>3595</v>
      </c>
      <c r="AE537" s="321">
        <v>667480.0</v>
      </c>
      <c r="AF537" s="252" t="s">
        <v>412</v>
      </c>
      <c r="AG537" s="252" t="s">
        <v>873</v>
      </c>
      <c r="AH537" s="321">
        <v>41.0</v>
      </c>
      <c r="AI537" s="323"/>
      <c r="AJ537" s="252" t="s">
        <v>423</v>
      </c>
      <c r="AK537" s="329">
        <v>45774.0</v>
      </c>
      <c r="AL537" s="320">
        <v>45743.30625</v>
      </c>
      <c r="AM537" s="252" t="s">
        <v>3596</v>
      </c>
      <c r="AN537" s="324"/>
      <c r="AO537" s="323"/>
      <c r="AP537" s="323"/>
      <c r="AQ537" s="323"/>
      <c r="AR537" s="323"/>
      <c r="AS537" s="323"/>
      <c r="AT537" s="252" t="s">
        <v>425</v>
      </c>
      <c r="AU537" s="321">
        <v>2642.0</v>
      </c>
      <c r="AV537" s="321">
        <v>6.0</v>
      </c>
      <c r="AW537" s="321">
        <v>2029.0</v>
      </c>
      <c r="AX537" s="252" t="s">
        <v>445</v>
      </c>
      <c r="AY537" s="252" t="s">
        <v>480</v>
      </c>
      <c r="AZ537" s="252" t="s">
        <v>426</v>
      </c>
    </row>
    <row r="538">
      <c r="A538" s="252" t="s">
        <v>3597</v>
      </c>
      <c r="B538" s="252" t="s">
        <v>3598</v>
      </c>
      <c r="C538" s="252" t="s">
        <v>2813</v>
      </c>
      <c r="D538" s="252" t="s">
        <v>411</v>
      </c>
      <c r="E538" s="320">
        <v>45743.308333333334</v>
      </c>
      <c r="F538" s="321">
        <v>21300.0</v>
      </c>
      <c r="G538" s="252" t="s">
        <v>412</v>
      </c>
      <c r="H538" s="321">
        <v>21300.0</v>
      </c>
      <c r="I538" s="252" t="s">
        <v>412</v>
      </c>
      <c r="J538" s="252" t="s">
        <v>413</v>
      </c>
      <c r="K538" s="252" t="s">
        <v>414</v>
      </c>
      <c r="L538" s="252" t="s">
        <v>3599</v>
      </c>
      <c r="M538" s="252" t="s">
        <v>3600</v>
      </c>
      <c r="N538" s="252" t="s">
        <v>417</v>
      </c>
      <c r="O538" s="252" t="s">
        <v>418</v>
      </c>
      <c r="P538" s="252" t="s">
        <v>431</v>
      </c>
      <c r="Q538" s="252" t="s">
        <v>420</v>
      </c>
      <c r="R538" s="320">
        <v>45743.30694444444</v>
      </c>
      <c r="S538" s="323"/>
      <c r="T538" s="323"/>
      <c r="U538" s="252" t="s">
        <v>3601</v>
      </c>
      <c r="V538" s="324"/>
      <c r="W538" s="324"/>
      <c r="X538" s="324"/>
      <c r="Y538" s="324"/>
      <c r="Z538" s="324"/>
      <c r="AA538" s="324"/>
      <c r="AB538" s="252" t="s">
        <v>3602</v>
      </c>
      <c r="AC538" s="324"/>
      <c r="AD538" s="252" t="s">
        <v>3603</v>
      </c>
      <c r="AE538" s="321">
        <v>702900.0</v>
      </c>
      <c r="AF538" s="252" t="s">
        <v>412</v>
      </c>
      <c r="AG538" s="252" t="s">
        <v>873</v>
      </c>
      <c r="AH538" s="321">
        <v>33.0</v>
      </c>
      <c r="AI538" s="323"/>
      <c r="AJ538" s="252" t="s">
        <v>423</v>
      </c>
      <c r="AK538" s="329">
        <v>45774.0</v>
      </c>
      <c r="AL538" s="320">
        <v>45743.30694444444</v>
      </c>
      <c r="AM538" s="252" t="s">
        <v>3604</v>
      </c>
      <c r="AN538" s="324"/>
      <c r="AO538" s="323"/>
      <c r="AP538" s="323"/>
      <c r="AQ538" s="323"/>
      <c r="AR538" s="323"/>
      <c r="AS538" s="323"/>
      <c r="AT538" s="252" t="s">
        <v>425</v>
      </c>
      <c r="AU538" s="321">
        <v>7882.0</v>
      </c>
      <c r="AV538" s="321">
        <v>10.0</v>
      </c>
      <c r="AW538" s="321">
        <v>2026.0</v>
      </c>
      <c r="AX538" s="252" t="s">
        <v>435</v>
      </c>
      <c r="AY538" s="252" t="s">
        <v>436</v>
      </c>
      <c r="AZ538" s="252" t="s">
        <v>426</v>
      </c>
    </row>
    <row r="539">
      <c r="A539" s="252" t="s">
        <v>3605</v>
      </c>
      <c r="B539" s="252" t="s">
        <v>3606</v>
      </c>
      <c r="C539" s="252" t="s">
        <v>2813</v>
      </c>
      <c r="D539" s="252" t="s">
        <v>411</v>
      </c>
      <c r="E539" s="320">
        <v>45743.30763888889</v>
      </c>
      <c r="F539" s="321">
        <v>16280.0</v>
      </c>
      <c r="G539" s="252" t="s">
        <v>412</v>
      </c>
      <c r="H539" s="321">
        <v>16280.0</v>
      </c>
      <c r="I539" s="252" t="s">
        <v>412</v>
      </c>
      <c r="J539" s="252" t="s">
        <v>413</v>
      </c>
      <c r="K539" s="252" t="s">
        <v>414</v>
      </c>
      <c r="L539" s="252" t="s">
        <v>3607</v>
      </c>
      <c r="M539" s="252" t="s">
        <v>3608</v>
      </c>
      <c r="N539" s="252" t="s">
        <v>417</v>
      </c>
      <c r="O539" s="252" t="s">
        <v>418</v>
      </c>
      <c r="P539" s="252" t="s">
        <v>812</v>
      </c>
      <c r="Q539" s="252" t="s">
        <v>420</v>
      </c>
      <c r="R539" s="320">
        <v>45743.30763888889</v>
      </c>
      <c r="S539" s="323"/>
      <c r="T539" s="323"/>
      <c r="U539" s="252" t="s">
        <v>3609</v>
      </c>
      <c r="V539" s="324"/>
      <c r="W539" s="324"/>
      <c r="X539" s="324"/>
      <c r="Y539" s="324"/>
      <c r="Z539" s="324"/>
      <c r="AA539" s="324"/>
      <c r="AB539" s="252" t="s">
        <v>3610</v>
      </c>
      <c r="AC539" s="328"/>
      <c r="AD539" s="252" t="s">
        <v>3611</v>
      </c>
      <c r="AE539" s="321">
        <v>651200.0</v>
      </c>
      <c r="AF539" s="252" t="s">
        <v>412</v>
      </c>
      <c r="AG539" s="252" t="s">
        <v>873</v>
      </c>
      <c r="AH539" s="321">
        <v>40.0</v>
      </c>
      <c r="AI539" s="323"/>
      <c r="AJ539" s="330" t="b">
        <v>0</v>
      </c>
      <c r="AK539" s="329">
        <v>45774.0</v>
      </c>
      <c r="AL539" s="320">
        <v>45743.30763888889</v>
      </c>
      <c r="AM539" s="252" t="s">
        <v>3612</v>
      </c>
      <c r="AN539" s="324"/>
      <c r="AO539" s="323"/>
      <c r="AP539" s="323"/>
      <c r="AQ539" s="323"/>
      <c r="AR539" s="323"/>
      <c r="AS539" s="323"/>
      <c r="AT539" s="252" t="s">
        <v>425</v>
      </c>
      <c r="AU539" s="321">
        <v>6200.0</v>
      </c>
      <c r="AV539" s="321">
        <v>2.0</v>
      </c>
      <c r="AW539" s="321">
        <v>2028.0</v>
      </c>
      <c r="AX539" s="252" t="s">
        <v>816</v>
      </c>
      <c r="AY539" s="252" t="s">
        <v>817</v>
      </c>
      <c r="AZ539" s="252" t="s">
        <v>426</v>
      </c>
    </row>
    <row r="540">
      <c r="A540" s="252" t="s">
        <v>3613</v>
      </c>
      <c r="B540" s="252" t="s">
        <v>3614</v>
      </c>
      <c r="C540" s="252" t="s">
        <v>410</v>
      </c>
      <c r="D540" s="252" t="s">
        <v>411</v>
      </c>
      <c r="E540" s="320">
        <v>45743.30763888889</v>
      </c>
      <c r="F540" s="321">
        <v>19580.0</v>
      </c>
      <c r="G540" s="252" t="s">
        <v>412</v>
      </c>
      <c r="H540" s="321">
        <v>19580.0</v>
      </c>
      <c r="I540" s="252" t="s">
        <v>412</v>
      </c>
      <c r="J540" s="252" t="s">
        <v>413</v>
      </c>
      <c r="K540" s="252" t="s">
        <v>414</v>
      </c>
      <c r="L540" s="252" t="s">
        <v>3615</v>
      </c>
      <c r="M540" s="252" t="s">
        <v>3615</v>
      </c>
      <c r="N540" s="252" t="s">
        <v>417</v>
      </c>
      <c r="O540" s="252" t="s">
        <v>418</v>
      </c>
      <c r="P540" s="252" t="s">
        <v>441</v>
      </c>
      <c r="Q540" s="252" t="s">
        <v>420</v>
      </c>
      <c r="R540" s="320">
        <v>45743.305555555555</v>
      </c>
      <c r="S540" s="323"/>
      <c r="T540" s="323"/>
      <c r="U540" s="252" t="s">
        <v>3616</v>
      </c>
      <c r="V540" s="324"/>
      <c r="W540" s="324"/>
      <c r="X540" s="324"/>
      <c r="Y540" s="324"/>
      <c r="Z540" s="324"/>
      <c r="AA540" s="324"/>
      <c r="AB540" s="252" t="s">
        <v>3617</v>
      </c>
      <c r="AC540" s="321">
        <v>9.010488388E9</v>
      </c>
      <c r="AD540" s="252" t="s">
        <v>3618</v>
      </c>
      <c r="AE540" s="321">
        <v>685300.0</v>
      </c>
      <c r="AF540" s="252" t="s">
        <v>412</v>
      </c>
      <c r="AG540" s="252" t="s">
        <v>873</v>
      </c>
      <c r="AH540" s="321">
        <v>35.0</v>
      </c>
      <c r="AI540" s="323"/>
      <c r="AJ540" s="252" t="s">
        <v>423</v>
      </c>
      <c r="AK540" s="329">
        <v>45774.0</v>
      </c>
      <c r="AL540" s="320">
        <v>45743.305555555555</v>
      </c>
      <c r="AM540" s="252" t="s">
        <v>3619</v>
      </c>
      <c r="AN540" s="324"/>
      <c r="AO540" s="323"/>
      <c r="AP540" s="323"/>
      <c r="AQ540" s="323"/>
      <c r="AR540" s="323"/>
      <c r="AS540" s="323"/>
      <c r="AT540" s="252" t="s">
        <v>425</v>
      </c>
      <c r="AU540" s="321">
        <v>2203.0</v>
      </c>
      <c r="AV540" s="321">
        <v>8.0</v>
      </c>
      <c r="AW540" s="321">
        <v>2026.0</v>
      </c>
      <c r="AX540" s="252" t="s">
        <v>445</v>
      </c>
      <c r="AY540" s="252" t="s">
        <v>560</v>
      </c>
      <c r="AZ540" s="252" t="s">
        <v>426</v>
      </c>
    </row>
    <row r="541">
      <c r="A541" s="252" t="s">
        <v>3620</v>
      </c>
      <c r="B541" s="252" t="s">
        <v>3621</v>
      </c>
      <c r="C541" s="252" t="s">
        <v>410</v>
      </c>
      <c r="D541" s="252" t="s">
        <v>411</v>
      </c>
      <c r="E541" s="320">
        <v>45743.30763888889</v>
      </c>
      <c r="F541" s="321">
        <v>16280.0</v>
      </c>
      <c r="G541" s="252" t="s">
        <v>412</v>
      </c>
      <c r="H541" s="321">
        <v>16280.0</v>
      </c>
      <c r="I541" s="252" t="s">
        <v>412</v>
      </c>
      <c r="J541" s="252" t="s">
        <v>413</v>
      </c>
      <c r="K541" s="252" t="s">
        <v>414</v>
      </c>
      <c r="L541" s="252" t="s">
        <v>3622</v>
      </c>
      <c r="M541" s="252" t="s">
        <v>3622</v>
      </c>
      <c r="N541" s="252" t="s">
        <v>417</v>
      </c>
      <c r="O541" s="252" t="s">
        <v>418</v>
      </c>
      <c r="P541" s="252" t="s">
        <v>441</v>
      </c>
      <c r="Q541" s="252" t="s">
        <v>420</v>
      </c>
      <c r="R541" s="320">
        <v>45743.305555555555</v>
      </c>
      <c r="S541" s="323"/>
      <c r="T541" s="323"/>
      <c r="U541" s="252" t="s">
        <v>3623</v>
      </c>
      <c r="V541" s="324"/>
      <c r="W541" s="324"/>
      <c r="X541" s="324"/>
      <c r="Y541" s="324"/>
      <c r="Z541" s="324"/>
      <c r="AA541" s="324"/>
      <c r="AB541" s="252" t="s">
        <v>3624</v>
      </c>
      <c r="AC541" s="328"/>
      <c r="AD541" s="252" t="s">
        <v>3625</v>
      </c>
      <c r="AE541" s="321">
        <v>651200.0</v>
      </c>
      <c r="AF541" s="252" t="s">
        <v>412</v>
      </c>
      <c r="AG541" s="252" t="s">
        <v>873</v>
      </c>
      <c r="AH541" s="321">
        <v>40.0</v>
      </c>
      <c r="AI541" s="323"/>
      <c r="AJ541" s="252" t="s">
        <v>423</v>
      </c>
      <c r="AK541" s="329">
        <v>45774.0</v>
      </c>
      <c r="AL541" s="320">
        <v>45743.305555555555</v>
      </c>
      <c r="AM541" s="252" t="s">
        <v>3626</v>
      </c>
      <c r="AN541" s="324"/>
      <c r="AO541" s="324"/>
      <c r="AP541" s="324"/>
      <c r="AQ541" s="323"/>
      <c r="AR541" s="323"/>
      <c r="AS541" s="323"/>
      <c r="AT541" s="252" t="s">
        <v>425</v>
      </c>
      <c r="AU541" s="321">
        <v>9198.0</v>
      </c>
      <c r="AV541" s="321">
        <v>11.0</v>
      </c>
      <c r="AW541" s="321">
        <v>2026.0</v>
      </c>
      <c r="AX541" s="252" t="s">
        <v>445</v>
      </c>
      <c r="AY541" s="252" t="s">
        <v>472</v>
      </c>
      <c r="AZ541" s="252" t="s">
        <v>426</v>
      </c>
    </row>
    <row r="542">
      <c r="A542" s="252" t="s">
        <v>3627</v>
      </c>
      <c r="B542" s="252" t="s">
        <v>3628</v>
      </c>
      <c r="C542" s="252" t="s">
        <v>410</v>
      </c>
      <c r="D542" s="252" t="s">
        <v>411</v>
      </c>
      <c r="E542" s="320">
        <v>45743.30763888889</v>
      </c>
      <c r="F542" s="321">
        <v>19900.0</v>
      </c>
      <c r="G542" s="252" t="s">
        <v>412</v>
      </c>
      <c r="H542" s="321">
        <v>19900.0</v>
      </c>
      <c r="I542" s="252" t="s">
        <v>412</v>
      </c>
      <c r="J542" s="252" t="s">
        <v>413</v>
      </c>
      <c r="K542" s="252" t="s">
        <v>414</v>
      </c>
      <c r="L542" s="252" t="s">
        <v>3629</v>
      </c>
      <c r="M542" s="252" t="s">
        <v>3629</v>
      </c>
      <c r="N542" s="252" t="s">
        <v>417</v>
      </c>
      <c r="O542" s="252" t="s">
        <v>418</v>
      </c>
      <c r="P542" s="252" t="s">
        <v>441</v>
      </c>
      <c r="Q542" s="252" t="s">
        <v>420</v>
      </c>
      <c r="R542" s="320">
        <v>45743.30625</v>
      </c>
      <c r="S542" s="323"/>
      <c r="T542" s="323"/>
      <c r="U542" s="252" t="s">
        <v>3630</v>
      </c>
      <c r="V542" s="324"/>
      <c r="W542" s="324"/>
      <c r="X542" s="324"/>
      <c r="Y542" s="324"/>
      <c r="Z542" s="324"/>
      <c r="AA542" s="324"/>
      <c r="AB542" s="252" t="s">
        <v>3631</v>
      </c>
      <c r="AC542" s="325">
        <v>9.01865114E9</v>
      </c>
      <c r="AD542" s="252" t="s">
        <v>3632</v>
      </c>
      <c r="AE542" s="321">
        <v>676600.0</v>
      </c>
      <c r="AF542" s="252" t="s">
        <v>412</v>
      </c>
      <c r="AG542" s="252" t="s">
        <v>873</v>
      </c>
      <c r="AH542" s="321">
        <v>34.0</v>
      </c>
      <c r="AI542" s="323"/>
      <c r="AJ542" s="252" t="s">
        <v>423</v>
      </c>
      <c r="AK542" s="329">
        <v>45774.0</v>
      </c>
      <c r="AL542" s="320">
        <v>45743.30625</v>
      </c>
      <c r="AM542" s="252" t="s">
        <v>3633</v>
      </c>
      <c r="AN542" s="324"/>
      <c r="AO542" s="323"/>
      <c r="AP542" s="323"/>
      <c r="AQ542" s="323"/>
      <c r="AR542" s="323"/>
      <c r="AS542" s="323"/>
      <c r="AT542" s="252" t="s">
        <v>534</v>
      </c>
      <c r="AU542" s="321">
        <v>2398.0</v>
      </c>
      <c r="AV542" s="321">
        <v>4.0</v>
      </c>
      <c r="AW542" s="321">
        <v>2026.0</v>
      </c>
      <c r="AX542" s="252" t="s">
        <v>2255</v>
      </c>
      <c r="AY542" s="252" t="s">
        <v>1196</v>
      </c>
      <c r="AZ542" s="252" t="s">
        <v>426</v>
      </c>
    </row>
    <row r="543">
      <c r="A543" s="252" t="s">
        <v>3634</v>
      </c>
      <c r="B543" s="252" t="s">
        <v>3635</v>
      </c>
      <c r="C543" s="252" t="s">
        <v>410</v>
      </c>
      <c r="D543" s="252" t="s">
        <v>411</v>
      </c>
      <c r="E543" s="320">
        <v>45743.30763888889</v>
      </c>
      <c r="F543" s="321">
        <v>21800.0</v>
      </c>
      <c r="G543" s="252" t="s">
        <v>412</v>
      </c>
      <c r="H543" s="321">
        <v>21800.0</v>
      </c>
      <c r="I543" s="252" t="s">
        <v>412</v>
      </c>
      <c r="J543" s="252" t="s">
        <v>413</v>
      </c>
      <c r="K543" s="252" t="s">
        <v>414</v>
      </c>
      <c r="L543" s="252" t="s">
        <v>3636</v>
      </c>
      <c r="M543" s="252" t="s">
        <v>3636</v>
      </c>
      <c r="N543" s="252" t="s">
        <v>417</v>
      </c>
      <c r="O543" s="252" t="s">
        <v>418</v>
      </c>
      <c r="P543" s="252" t="s">
        <v>441</v>
      </c>
      <c r="Q543" s="252" t="s">
        <v>420</v>
      </c>
      <c r="R543" s="320">
        <v>45743.305555555555</v>
      </c>
      <c r="S543" s="323"/>
      <c r="T543" s="323"/>
      <c r="U543" s="252" t="s">
        <v>3637</v>
      </c>
      <c r="V543" s="324"/>
      <c r="W543" s="324"/>
      <c r="X543" s="324"/>
      <c r="Y543" s="324"/>
      <c r="Z543" s="324"/>
      <c r="AA543" s="324"/>
      <c r="AB543" s="252" t="s">
        <v>3638</v>
      </c>
      <c r="AC543" s="325">
        <v>4.80220739E8</v>
      </c>
      <c r="AD543" s="252" t="s">
        <v>3639</v>
      </c>
      <c r="AE543" s="321">
        <v>784800.0</v>
      </c>
      <c r="AF543" s="252" t="s">
        <v>412</v>
      </c>
      <c r="AG543" s="252" t="s">
        <v>873</v>
      </c>
      <c r="AH543" s="321">
        <v>37.0</v>
      </c>
      <c r="AI543" s="323"/>
      <c r="AJ543" s="330" t="b">
        <v>0</v>
      </c>
      <c r="AK543" s="329">
        <v>45774.0</v>
      </c>
      <c r="AL543" s="320">
        <v>45743.305555555555</v>
      </c>
      <c r="AM543" s="252" t="s">
        <v>3047</v>
      </c>
      <c r="AN543" s="324"/>
      <c r="AO543" s="323"/>
      <c r="AP543" s="323"/>
      <c r="AQ543" s="323"/>
      <c r="AR543" s="323"/>
      <c r="AS543" s="323"/>
      <c r="AT543" s="252" t="s">
        <v>425</v>
      </c>
      <c r="AU543" s="321">
        <v>1006.0</v>
      </c>
      <c r="AV543" s="321">
        <v>6.0</v>
      </c>
      <c r="AW543" s="321">
        <v>2028.0</v>
      </c>
      <c r="AX543" s="252" t="s">
        <v>435</v>
      </c>
      <c r="AY543" s="252" t="s">
        <v>938</v>
      </c>
      <c r="AZ543" s="252" t="s">
        <v>426</v>
      </c>
    </row>
    <row r="544">
      <c r="A544" s="252" t="s">
        <v>3640</v>
      </c>
      <c r="B544" s="252" t="s">
        <v>3641</v>
      </c>
      <c r="C544" s="252" t="s">
        <v>410</v>
      </c>
      <c r="D544" s="252" t="s">
        <v>411</v>
      </c>
      <c r="E544" s="320">
        <v>45743.30763888889</v>
      </c>
      <c r="F544" s="321">
        <v>19580.0</v>
      </c>
      <c r="G544" s="252" t="s">
        <v>412</v>
      </c>
      <c r="H544" s="321">
        <v>19580.0</v>
      </c>
      <c r="I544" s="252" t="s">
        <v>412</v>
      </c>
      <c r="J544" s="252" t="s">
        <v>413</v>
      </c>
      <c r="K544" s="252" t="s">
        <v>414</v>
      </c>
      <c r="L544" s="252" t="s">
        <v>3642</v>
      </c>
      <c r="M544" s="252" t="s">
        <v>3642</v>
      </c>
      <c r="N544" s="252" t="s">
        <v>417</v>
      </c>
      <c r="O544" s="252" t="s">
        <v>418</v>
      </c>
      <c r="P544" s="252" t="s">
        <v>441</v>
      </c>
      <c r="Q544" s="252" t="s">
        <v>420</v>
      </c>
      <c r="R544" s="320">
        <v>45743.30625</v>
      </c>
      <c r="S544" s="323"/>
      <c r="T544" s="323"/>
      <c r="U544" s="252" t="s">
        <v>3643</v>
      </c>
      <c r="V544" s="324"/>
      <c r="W544" s="324"/>
      <c r="X544" s="324"/>
      <c r="Y544" s="324"/>
      <c r="Z544" s="324"/>
      <c r="AA544" s="324"/>
      <c r="AB544" s="252" t="s">
        <v>3644</v>
      </c>
      <c r="AC544" s="321">
        <v>9.088820261E9</v>
      </c>
      <c r="AD544" s="252" t="s">
        <v>3645</v>
      </c>
      <c r="AE544" s="321">
        <v>587400.0</v>
      </c>
      <c r="AF544" s="252" t="s">
        <v>412</v>
      </c>
      <c r="AG544" s="252" t="s">
        <v>873</v>
      </c>
      <c r="AH544" s="321">
        <v>30.0</v>
      </c>
      <c r="AI544" s="323"/>
      <c r="AJ544" s="252" t="s">
        <v>423</v>
      </c>
      <c r="AK544" s="329">
        <v>45774.0</v>
      </c>
      <c r="AL544" s="320">
        <v>45743.30625</v>
      </c>
      <c r="AM544" s="252" t="s">
        <v>3646</v>
      </c>
      <c r="AN544" s="324"/>
      <c r="AO544" s="324"/>
      <c r="AP544" s="323"/>
      <c r="AQ544" s="323"/>
      <c r="AR544" s="323"/>
      <c r="AS544" s="323"/>
      <c r="AT544" s="252" t="s">
        <v>425</v>
      </c>
      <c r="AU544" s="321">
        <v>1040.0</v>
      </c>
      <c r="AV544" s="321">
        <v>10.0</v>
      </c>
      <c r="AW544" s="321">
        <v>2025.0</v>
      </c>
      <c r="AX544" s="252" t="s">
        <v>445</v>
      </c>
      <c r="AY544" s="252" t="s">
        <v>472</v>
      </c>
      <c r="AZ544" s="252" t="s">
        <v>426</v>
      </c>
    </row>
    <row r="545">
      <c r="A545" s="252" t="s">
        <v>3647</v>
      </c>
      <c r="B545" s="252" t="s">
        <v>3648</v>
      </c>
      <c r="C545" s="252" t="s">
        <v>410</v>
      </c>
      <c r="D545" s="252" t="s">
        <v>411</v>
      </c>
      <c r="E545" s="320">
        <v>45743.30763888889</v>
      </c>
      <c r="F545" s="321">
        <v>21900.0</v>
      </c>
      <c r="G545" s="252" t="s">
        <v>412</v>
      </c>
      <c r="H545" s="321">
        <v>21900.0</v>
      </c>
      <c r="I545" s="252" t="s">
        <v>412</v>
      </c>
      <c r="J545" s="252" t="s">
        <v>413</v>
      </c>
      <c r="K545" s="252" t="s">
        <v>414</v>
      </c>
      <c r="L545" s="252" t="s">
        <v>3649</v>
      </c>
      <c r="M545" s="252" t="s">
        <v>3649</v>
      </c>
      <c r="N545" s="252" t="s">
        <v>417</v>
      </c>
      <c r="O545" s="252" t="s">
        <v>418</v>
      </c>
      <c r="P545" s="252" t="s">
        <v>441</v>
      </c>
      <c r="Q545" s="252" t="s">
        <v>420</v>
      </c>
      <c r="R545" s="320">
        <v>45743.30625</v>
      </c>
      <c r="S545" s="323"/>
      <c r="T545" s="323"/>
      <c r="U545" s="252" t="s">
        <v>3650</v>
      </c>
      <c r="V545" s="324"/>
      <c r="W545" s="324"/>
      <c r="X545" s="324"/>
      <c r="Y545" s="324"/>
      <c r="Z545" s="324"/>
      <c r="AA545" s="324"/>
      <c r="AB545" s="252" t="s">
        <v>3651</v>
      </c>
      <c r="AC545" s="328"/>
      <c r="AD545" s="252" t="s">
        <v>3652</v>
      </c>
      <c r="AE545" s="321">
        <v>766500.0</v>
      </c>
      <c r="AF545" s="252" t="s">
        <v>412</v>
      </c>
      <c r="AG545" s="252" t="s">
        <v>873</v>
      </c>
      <c r="AH545" s="321">
        <v>35.0</v>
      </c>
      <c r="AI545" s="323"/>
      <c r="AJ545" s="252" t="s">
        <v>423</v>
      </c>
      <c r="AK545" s="329">
        <v>45774.0</v>
      </c>
      <c r="AL545" s="320">
        <v>45743.30625</v>
      </c>
      <c r="AM545" s="252" t="s">
        <v>3653</v>
      </c>
      <c r="AN545" s="324"/>
      <c r="AO545" s="323"/>
      <c r="AP545" s="323"/>
      <c r="AQ545" s="323"/>
      <c r="AR545" s="323"/>
      <c r="AS545" s="323"/>
      <c r="AT545" s="252" t="s">
        <v>425</v>
      </c>
      <c r="AU545" s="321">
        <v>6894.0</v>
      </c>
      <c r="AV545" s="321">
        <v>12.0</v>
      </c>
      <c r="AW545" s="321">
        <v>2025.0</v>
      </c>
      <c r="AX545" s="252" t="s">
        <v>435</v>
      </c>
      <c r="AY545" s="252" t="s">
        <v>938</v>
      </c>
      <c r="AZ545" s="252" t="s">
        <v>426</v>
      </c>
    </row>
    <row r="546">
      <c r="A546" s="252" t="s">
        <v>3654</v>
      </c>
      <c r="B546" s="252" t="s">
        <v>3655</v>
      </c>
      <c r="C546" s="252" t="s">
        <v>410</v>
      </c>
      <c r="D546" s="252" t="s">
        <v>411</v>
      </c>
      <c r="E546" s="320">
        <v>45743.30763888889</v>
      </c>
      <c r="F546" s="321">
        <v>21900.0</v>
      </c>
      <c r="G546" s="252" t="s">
        <v>412</v>
      </c>
      <c r="H546" s="321">
        <v>21900.0</v>
      </c>
      <c r="I546" s="252" t="s">
        <v>412</v>
      </c>
      <c r="J546" s="252" t="s">
        <v>413</v>
      </c>
      <c r="K546" s="252" t="s">
        <v>414</v>
      </c>
      <c r="L546" s="252" t="s">
        <v>3656</v>
      </c>
      <c r="M546" s="252" t="s">
        <v>3656</v>
      </c>
      <c r="N546" s="252" t="s">
        <v>417</v>
      </c>
      <c r="O546" s="252" t="s">
        <v>418</v>
      </c>
      <c r="P546" s="252" t="s">
        <v>441</v>
      </c>
      <c r="Q546" s="252" t="s">
        <v>420</v>
      </c>
      <c r="R546" s="320">
        <v>45743.30625</v>
      </c>
      <c r="S546" s="323"/>
      <c r="T546" s="323"/>
      <c r="U546" s="252" t="s">
        <v>3657</v>
      </c>
      <c r="V546" s="324"/>
      <c r="W546" s="324"/>
      <c r="X546" s="324"/>
      <c r="Y546" s="324"/>
      <c r="Z546" s="324"/>
      <c r="AA546" s="324"/>
      <c r="AB546" s="252" t="s">
        <v>3658</v>
      </c>
      <c r="AC546" s="321">
        <v>9.015994179E9</v>
      </c>
      <c r="AD546" s="252" t="s">
        <v>3659</v>
      </c>
      <c r="AE546" s="321">
        <v>788400.0</v>
      </c>
      <c r="AF546" s="252" t="s">
        <v>412</v>
      </c>
      <c r="AG546" s="252" t="s">
        <v>873</v>
      </c>
      <c r="AH546" s="321">
        <v>36.0</v>
      </c>
      <c r="AI546" s="323"/>
      <c r="AJ546" s="252" t="s">
        <v>423</v>
      </c>
      <c r="AK546" s="329">
        <v>45774.0</v>
      </c>
      <c r="AL546" s="320">
        <v>45743.30625</v>
      </c>
      <c r="AM546" s="252" t="s">
        <v>3660</v>
      </c>
      <c r="AN546" s="324"/>
      <c r="AO546" s="323"/>
      <c r="AP546" s="323"/>
      <c r="AQ546" s="323"/>
      <c r="AR546" s="323"/>
      <c r="AS546" s="323"/>
      <c r="AT546" s="252" t="s">
        <v>534</v>
      </c>
      <c r="AU546" s="321">
        <v>1040.0</v>
      </c>
      <c r="AV546" s="321">
        <v>9.0</v>
      </c>
      <c r="AW546" s="321">
        <v>2025.0</v>
      </c>
      <c r="AX546" s="252" t="s">
        <v>445</v>
      </c>
      <c r="AY546" s="252" t="s">
        <v>1196</v>
      </c>
      <c r="AZ546" s="252" t="s">
        <v>426</v>
      </c>
    </row>
    <row r="547">
      <c r="A547" s="252" t="s">
        <v>3661</v>
      </c>
      <c r="B547" s="252" t="s">
        <v>3662</v>
      </c>
      <c r="C547" s="252" t="s">
        <v>410</v>
      </c>
      <c r="D547" s="252" t="s">
        <v>411</v>
      </c>
      <c r="E547" s="320">
        <v>45743.30694444444</v>
      </c>
      <c r="F547" s="321">
        <v>21400.0</v>
      </c>
      <c r="G547" s="252" t="s">
        <v>412</v>
      </c>
      <c r="H547" s="321">
        <v>21400.0</v>
      </c>
      <c r="I547" s="252" t="s">
        <v>412</v>
      </c>
      <c r="J547" s="252" t="s">
        <v>413</v>
      </c>
      <c r="K547" s="252" t="s">
        <v>414</v>
      </c>
      <c r="L547" s="252" t="s">
        <v>3663</v>
      </c>
      <c r="M547" s="252" t="s">
        <v>3663</v>
      </c>
      <c r="N547" s="252" t="s">
        <v>417</v>
      </c>
      <c r="O547" s="252" t="s">
        <v>418</v>
      </c>
      <c r="P547" s="252" t="s">
        <v>441</v>
      </c>
      <c r="Q547" s="252" t="s">
        <v>420</v>
      </c>
      <c r="R547" s="320">
        <v>45743.30625</v>
      </c>
      <c r="S547" s="323"/>
      <c r="T547" s="323"/>
      <c r="U547" s="252" t="s">
        <v>3664</v>
      </c>
      <c r="V547" s="324"/>
      <c r="W547" s="324"/>
      <c r="X547" s="324"/>
      <c r="Y547" s="324"/>
      <c r="Z547" s="324"/>
      <c r="AA547" s="324"/>
      <c r="AB547" s="252" t="s">
        <v>3665</v>
      </c>
      <c r="AC547" s="328"/>
      <c r="AD547" s="252" t="s">
        <v>3666</v>
      </c>
      <c r="AE547" s="321">
        <v>684800.0</v>
      </c>
      <c r="AF547" s="252" t="s">
        <v>412</v>
      </c>
      <c r="AG547" s="252" t="s">
        <v>873</v>
      </c>
      <c r="AH547" s="321">
        <v>32.0</v>
      </c>
      <c r="AI547" s="323"/>
      <c r="AJ547" s="252" t="s">
        <v>423</v>
      </c>
      <c r="AK547" s="329">
        <v>45774.0</v>
      </c>
      <c r="AL547" s="320">
        <v>45743.30625</v>
      </c>
      <c r="AM547" s="252" t="s">
        <v>3667</v>
      </c>
      <c r="AN547" s="324"/>
      <c r="AO547" s="324"/>
      <c r="AP547" s="323"/>
      <c r="AQ547" s="323"/>
      <c r="AR547" s="323"/>
      <c r="AS547" s="323"/>
      <c r="AT547" s="252" t="s">
        <v>425</v>
      </c>
      <c r="AU547" s="321">
        <v>8802.0</v>
      </c>
      <c r="AV547" s="321">
        <v>3.0</v>
      </c>
      <c r="AW547" s="321">
        <v>2029.0</v>
      </c>
      <c r="AX547" s="252" t="s">
        <v>2255</v>
      </c>
      <c r="AY547" s="252" t="s">
        <v>1676</v>
      </c>
      <c r="AZ547" s="252" t="s">
        <v>426</v>
      </c>
    </row>
    <row r="548">
      <c r="A548" s="252" t="s">
        <v>3668</v>
      </c>
      <c r="B548" s="252" t="s">
        <v>3669</v>
      </c>
      <c r="C548" s="252" t="s">
        <v>410</v>
      </c>
      <c r="D548" s="252" t="s">
        <v>411</v>
      </c>
      <c r="E548" s="320">
        <v>45743.30694444444</v>
      </c>
      <c r="F548" s="321">
        <v>19900.0</v>
      </c>
      <c r="G548" s="252" t="s">
        <v>412</v>
      </c>
      <c r="H548" s="321">
        <v>19900.0</v>
      </c>
      <c r="I548" s="252" t="s">
        <v>412</v>
      </c>
      <c r="J548" s="252" t="s">
        <v>413</v>
      </c>
      <c r="K548" s="252" t="s">
        <v>414</v>
      </c>
      <c r="L548" s="252" t="s">
        <v>3670</v>
      </c>
      <c r="M548" s="252" t="s">
        <v>3670</v>
      </c>
      <c r="N548" s="252" t="s">
        <v>417</v>
      </c>
      <c r="O548" s="252" t="s">
        <v>418</v>
      </c>
      <c r="P548" s="252" t="s">
        <v>441</v>
      </c>
      <c r="Q548" s="252" t="s">
        <v>420</v>
      </c>
      <c r="R548" s="320">
        <v>45743.30625</v>
      </c>
      <c r="S548" s="323"/>
      <c r="T548" s="323"/>
      <c r="U548" s="252" t="s">
        <v>3671</v>
      </c>
      <c r="V548" s="324"/>
      <c r="W548" s="324"/>
      <c r="X548" s="324"/>
      <c r="Y548" s="324"/>
      <c r="Z548" s="324"/>
      <c r="AA548" s="324"/>
      <c r="AB548" s="252" t="s">
        <v>3672</v>
      </c>
      <c r="AC548" s="325">
        <v>8.028256253E9</v>
      </c>
      <c r="AD548" s="252" t="s">
        <v>3673</v>
      </c>
      <c r="AE548" s="321">
        <v>696500.0</v>
      </c>
      <c r="AF548" s="252" t="s">
        <v>412</v>
      </c>
      <c r="AG548" s="252" t="s">
        <v>873</v>
      </c>
      <c r="AH548" s="321">
        <v>35.0</v>
      </c>
      <c r="AI548" s="323"/>
      <c r="AJ548" s="252" t="s">
        <v>423</v>
      </c>
      <c r="AK548" s="329">
        <v>45774.0</v>
      </c>
      <c r="AL548" s="320">
        <v>45743.30625</v>
      </c>
      <c r="AM548" s="252" t="s">
        <v>3674</v>
      </c>
      <c r="AN548" s="324"/>
      <c r="AO548" s="323"/>
      <c r="AP548" s="323"/>
      <c r="AQ548" s="323"/>
      <c r="AR548" s="323"/>
      <c r="AS548" s="323"/>
      <c r="AT548" s="252" t="s">
        <v>425</v>
      </c>
      <c r="AU548" s="321">
        <v>7085.0</v>
      </c>
      <c r="AV548" s="321">
        <v>7.0</v>
      </c>
      <c r="AW548" s="321">
        <v>2027.0</v>
      </c>
      <c r="AX548" s="252" t="s">
        <v>445</v>
      </c>
      <c r="AY548" s="252" t="s">
        <v>446</v>
      </c>
      <c r="AZ548" s="252" t="s">
        <v>426</v>
      </c>
    </row>
    <row r="549">
      <c r="A549" s="252" t="s">
        <v>3675</v>
      </c>
      <c r="B549" s="252" t="s">
        <v>3676</v>
      </c>
      <c r="C549" s="252" t="s">
        <v>410</v>
      </c>
      <c r="D549" s="252" t="s">
        <v>411</v>
      </c>
      <c r="E549" s="320">
        <v>45743.30694444444</v>
      </c>
      <c r="F549" s="321">
        <v>21300.0</v>
      </c>
      <c r="G549" s="252" t="s">
        <v>412</v>
      </c>
      <c r="H549" s="321">
        <v>21300.0</v>
      </c>
      <c r="I549" s="252" t="s">
        <v>412</v>
      </c>
      <c r="J549" s="252" t="s">
        <v>413</v>
      </c>
      <c r="K549" s="252" t="s">
        <v>414</v>
      </c>
      <c r="L549" s="252" t="s">
        <v>3677</v>
      </c>
      <c r="M549" s="252" t="s">
        <v>3677</v>
      </c>
      <c r="N549" s="252" t="s">
        <v>417</v>
      </c>
      <c r="O549" s="252" t="s">
        <v>418</v>
      </c>
      <c r="P549" s="252" t="s">
        <v>812</v>
      </c>
      <c r="Q549" s="252" t="s">
        <v>420</v>
      </c>
      <c r="R549" s="320">
        <v>45743.30694444444</v>
      </c>
      <c r="S549" s="323"/>
      <c r="T549" s="323"/>
      <c r="U549" s="252" t="s">
        <v>3678</v>
      </c>
      <c r="V549" s="324"/>
      <c r="W549" s="324"/>
      <c r="X549" s="324"/>
      <c r="Y549" s="324"/>
      <c r="Z549" s="324"/>
      <c r="AA549" s="324"/>
      <c r="AB549" s="252" t="s">
        <v>3679</v>
      </c>
      <c r="AC549" s="325">
        <v>9.075685917E9</v>
      </c>
      <c r="AD549" s="252" t="s">
        <v>3680</v>
      </c>
      <c r="AE549" s="321">
        <v>724200.0</v>
      </c>
      <c r="AF549" s="252" t="s">
        <v>412</v>
      </c>
      <c r="AG549" s="252" t="s">
        <v>873</v>
      </c>
      <c r="AH549" s="321">
        <v>34.0</v>
      </c>
      <c r="AI549" s="323"/>
      <c r="AJ549" s="252" t="s">
        <v>423</v>
      </c>
      <c r="AK549" s="329">
        <v>45774.0</v>
      </c>
      <c r="AL549" s="320">
        <v>45743.30694444444</v>
      </c>
      <c r="AM549" s="252" t="s">
        <v>3681</v>
      </c>
      <c r="AN549" s="324"/>
      <c r="AO549" s="323"/>
      <c r="AP549" s="323"/>
      <c r="AQ549" s="323"/>
      <c r="AR549" s="323"/>
      <c r="AS549" s="323"/>
      <c r="AT549" s="252" t="s">
        <v>425</v>
      </c>
      <c r="AU549" s="321">
        <v>1006.0</v>
      </c>
      <c r="AV549" s="321">
        <v>4.0</v>
      </c>
      <c r="AW549" s="321">
        <v>2029.0</v>
      </c>
      <c r="AX549" s="252" t="s">
        <v>816</v>
      </c>
      <c r="AY549" s="324"/>
      <c r="AZ549" s="252" t="s">
        <v>426</v>
      </c>
    </row>
    <row r="550">
      <c r="A550" s="252" t="s">
        <v>3682</v>
      </c>
      <c r="B550" s="252" t="s">
        <v>3683</v>
      </c>
      <c r="C550" s="252" t="s">
        <v>410</v>
      </c>
      <c r="D550" s="252" t="s">
        <v>411</v>
      </c>
      <c r="E550" s="320">
        <v>45743.30694444444</v>
      </c>
      <c r="F550" s="321">
        <v>21900.0</v>
      </c>
      <c r="G550" s="252" t="s">
        <v>412</v>
      </c>
      <c r="H550" s="321">
        <v>21900.0</v>
      </c>
      <c r="I550" s="252" t="s">
        <v>412</v>
      </c>
      <c r="J550" s="252" t="s">
        <v>413</v>
      </c>
      <c r="K550" s="252" t="s">
        <v>414</v>
      </c>
      <c r="L550" s="252" t="s">
        <v>3684</v>
      </c>
      <c r="M550" s="252" t="s">
        <v>3684</v>
      </c>
      <c r="N550" s="252" t="s">
        <v>417</v>
      </c>
      <c r="O550" s="252" t="s">
        <v>418</v>
      </c>
      <c r="P550" s="252" t="s">
        <v>431</v>
      </c>
      <c r="Q550" s="252" t="s">
        <v>420</v>
      </c>
      <c r="R550" s="320">
        <v>45743.305555555555</v>
      </c>
      <c r="S550" s="323"/>
      <c r="T550" s="323"/>
      <c r="U550" s="252" t="s">
        <v>3685</v>
      </c>
      <c r="V550" s="324"/>
      <c r="W550" s="324"/>
      <c r="X550" s="324"/>
      <c r="Y550" s="324"/>
      <c r="Z550" s="324"/>
      <c r="AA550" s="324"/>
      <c r="AB550" s="252" t="s">
        <v>3686</v>
      </c>
      <c r="AC550" s="325">
        <v>9.099465273E9</v>
      </c>
      <c r="AD550" s="252" t="s">
        <v>3687</v>
      </c>
      <c r="AE550" s="321">
        <v>788400.0</v>
      </c>
      <c r="AF550" s="252" t="s">
        <v>412</v>
      </c>
      <c r="AG550" s="252" t="s">
        <v>873</v>
      </c>
      <c r="AH550" s="321">
        <v>36.0</v>
      </c>
      <c r="AI550" s="323"/>
      <c r="AJ550" s="252" t="s">
        <v>423</v>
      </c>
      <c r="AK550" s="329">
        <v>45774.0</v>
      </c>
      <c r="AL550" s="320">
        <v>45743.305555555555</v>
      </c>
      <c r="AM550" s="252" t="s">
        <v>3688</v>
      </c>
      <c r="AN550" s="324"/>
      <c r="AO550" s="323"/>
      <c r="AP550" s="323"/>
      <c r="AQ550" s="323"/>
      <c r="AR550" s="323"/>
      <c r="AS550" s="323"/>
      <c r="AT550" s="252" t="s">
        <v>425</v>
      </c>
      <c r="AU550" s="321">
        <v>831.0</v>
      </c>
      <c r="AV550" s="321">
        <v>12.0</v>
      </c>
      <c r="AW550" s="321">
        <v>2028.0</v>
      </c>
      <c r="AX550" s="252" t="s">
        <v>435</v>
      </c>
      <c r="AY550" s="252" t="s">
        <v>436</v>
      </c>
      <c r="AZ550" s="252" t="s">
        <v>426</v>
      </c>
    </row>
    <row r="551">
      <c r="A551" s="252" t="s">
        <v>3689</v>
      </c>
      <c r="B551" s="252" t="s">
        <v>3690</v>
      </c>
      <c r="C551" s="252" t="s">
        <v>410</v>
      </c>
      <c r="D551" s="252" t="s">
        <v>411</v>
      </c>
      <c r="E551" s="320">
        <v>45743.30694444444</v>
      </c>
      <c r="F551" s="321">
        <v>21300.0</v>
      </c>
      <c r="G551" s="252" t="s">
        <v>412</v>
      </c>
      <c r="H551" s="321">
        <v>21300.0</v>
      </c>
      <c r="I551" s="252" t="s">
        <v>412</v>
      </c>
      <c r="J551" s="252" t="s">
        <v>413</v>
      </c>
      <c r="K551" s="252" t="s">
        <v>414</v>
      </c>
      <c r="L551" s="252" t="s">
        <v>3691</v>
      </c>
      <c r="M551" s="252" t="s">
        <v>3691</v>
      </c>
      <c r="N551" s="252" t="s">
        <v>417</v>
      </c>
      <c r="O551" s="252" t="s">
        <v>418</v>
      </c>
      <c r="P551" s="252" t="s">
        <v>441</v>
      </c>
      <c r="Q551" s="252" t="s">
        <v>420</v>
      </c>
      <c r="R551" s="320">
        <v>45743.305555555555</v>
      </c>
      <c r="S551" s="323"/>
      <c r="T551" s="323"/>
      <c r="U551" s="252" t="s">
        <v>3692</v>
      </c>
      <c r="V551" s="324"/>
      <c r="W551" s="324"/>
      <c r="X551" s="324"/>
      <c r="Y551" s="324"/>
      <c r="Z551" s="324"/>
      <c r="AA551" s="324"/>
      <c r="AB551" s="252" t="s">
        <v>3693</v>
      </c>
      <c r="AC551" s="325">
        <v>7.083651356E9</v>
      </c>
      <c r="AD551" s="252" t="s">
        <v>3694</v>
      </c>
      <c r="AE551" s="321">
        <v>702900.0</v>
      </c>
      <c r="AF551" s="252" t="s">
        <v>412</v>
      </c>
      <c r="AG551" s="252" t="s">
        <v>873</v>
      </c>
      <c r="AH551" s="321">
        <v>33.0</v>
      </c>
      <c r="AI551" s="323"/>
      <c r="AJ551" s="252" t="s">
        <v>423</v>
      </c>
      <c r="AK551" s="329">
        <v>45774.0</v>
      </c>
      <c r="AL551" s="320">
        <v>45743.305555555555</v>
      </c>
      <c r="AM551" s="252" t="s">
        <v>3695</v>
      </c>
      <c r="AN551" s="324"/>
      <c r="AO551" s="324"/>
      <c r="AP551" s="323"/>
      <c r="AQ551" s="323"/>
      <c r="AR551" s="323"/>
      <c r="AS551" s="323"/>
      <c r="AT551" s="252" t="s">
        <v>425</v>
      </c>
      <c r="AU551" s="321">
        <v>3961.0</v>
      </c>
      <c r="AV551" s="321">
        <v>8.0</v>
      </c>
      <c r="AW551" s="321">
        <v>2025.0</v>
      </c>
      <c r="AX551" s="252" t="s">
        <v>445</v>
      </c>
      <c r="AY551" s="252" t="s">
        <v>480</v>
      </c>
      <c r="AZ551" s="252" t="s">
        <v>426</v>
      </c>
    </row>
    <row r="552">
      <c r="A552" s="252" t="s">
        <v>3696</v>
      </c>
      <c r="B552" s="252" t="s">
        <v>3697</v>
      </c>
      <c r="C552" s="252" t="s">
        <v>410</v>
      </c>
      <c r="D552" s="252" t="s">
        <v>411</v>
      </c>
      <c r="E552" s="320">
        <v>45743.30694444444</v>
      </c>
      <c r="F552" s="321">
        <v>21400.0</v>
      </c>
      <c r="G552" s="252" t="s">
        <v>412</v>
      </c>
      <c r="H552" s="321">
        <v>21400.0</v>
      </c>
      <c r="I552" s="252" t="s">
        <v>412</v>
      </c>
      <c r="J552" s="252" t="s">
        <v>413</v>
      </c>
      <c r="K552" s="252" t="s">
        <v>414</v>
      </c>
      <c r="L552" s="252" t="s">
        <v>3698</v>
      </c>
      <c r="M552" s="252" t="s">
        <v>3698</v>
      </c>
      <c r="N552" s="252" t="s">
        <v>417</v>
      </c>
      <c r="O552" s="252" t="s">
        <v>418</v>
      </c>
      <c r="P552" s="252" t="s">
        <v>441</v>
      </c>
      <c r="Q552" s="252" t="s">
        <v>420</v>
      </c>
      <c r="R552" s="320">
        <v>45743.305555555555</v>
      </c>
      <c r="S552" s="323"/>
      <c r="T552" s="323"/>
      <c r="U552" s="252" t="s">
        <v>3699</v>
      </c>
      <c r="V552" s="324"/>
      <c r="W552" s="324"/>
      <c r="X552" s="324"/>
      <c r="Y552" s="324"/>
      <c r="Z552" s="324"/>
      <c r="AA552" s="324"/>
      <c r="AB552" s="252" t="s">
        <v>3700</v>
      </c>
      <c r="AC552" s="321">
        <v>9.041692844E9</v>
      </c>
      <c r="AD552" s="252" t="s">
        <v>3701</v>
      </c>
      <c r="AE552" s="321">
        <v>727600.0</v>
      </c>
      <c r="AF552" s="252" t="s">
        <v>412</v>
      </c>
      <c r="AG552" s="252" t="s">
        <v>873</v>
      </c>
      <c r="AH552" s="321">
        <v>34.0</v>
      </c>
      <c r="AI552" s="323"/>
      <c r="AJ552" s="252" t="s">
        <v>423</v>
      </c>
      <c r="AK552" s="329">
        <v>45774.0</v>
      </c>
      <c r="AL552" s="320">
        <v>45743.305555555555</v>
      </c>
      <c r="AM552" s="252" t="s">
        <v>3702</v>
      </c>
      <c r="AN552" s="324"/>
      <c r="AO552" s="323"/>
      <c r="AP552" s="323"/>
      <c r="AQ552" s="323"/>
      <c r="AR552" s="323"/>
      <c r="AS552" s="323"/>
      <c r="AT552" s="252" t="s">
        <v>425</v>
      </c>
      <c r="AU552" s="321">
        <v>2076.0</v>
      </c>
      <c r="AV552" s="321">
        <v>2.0</v>
      </c>
      <c r="AW552" s="321">
        <v>2030.0</v>
      </c>
      <c r="AX552" s="252" t="s">
        <v>445</v>
      </c>
      <c r="AY552" s="252" t="s">
        <v>2431</v>
      </c>
      <c r="AZ552" s="252" t="s">
        <v>426</v>
      </c>
    </row>
    <row r="553">
      <c r="A553" s="252" t="s">
        <v>3703</v>
      </c>
      <c r="B553" s="252" t="s">
        <v>3704</v>
      </c>
      <c r="C553" s="252" t="s">
        <v>2813</v>
      </c>
      <c r="D553" s="252" t="s">
        <v>411</v>
      </c>
      <c r="E553" s="320">
        <v>45743.30694444444</v>
      </c>
      <c r="F553" s="321">
        <v>21400.0</v>
      </c>
      <c r="G553" s="252" t="s">
        <v>412</v>
      </c>
      <c r="H553" s="321">
        <v>21400.0</v>
      </c>
      <c r="I553" s="252" t="s">
        <v>412</v>
      </c>
      <c r="J553" s="252" t="s">
        <v>413</v>
      </c>
      <c r="K553" s="252" t="s">
        <v>414</v>
      </c>
      <c r="L553" s="252" t="s">
        <v>3705</v>
      </c>
      <c r="M553" s="252" t="s">
        <v>3706</v>
      </c>
      <c r="N553" s="252" t="s">
        <v>417</v>
      </c>
      <c r="O553" s="252" t="s">
        <v>418</v>
      </c>
      <c r="P553" s="252" t="s">
        <v>441</v>
      </c>
      <c r="Q553" s="252" t="s">
        <v>420</v>
      </c>
      <c r="R553" s="320">
        <v>45743.305555555555</v>
      </c>
      <c r="S553" s="323"/>
      <c r="T553" s="323"/>
      <c r="U553" s="252" t="s">
        <v>3707</v>
      </c>
      <c r="V553" s="324"/>
      <c r="W553" s="324"/>
      <c r="X553" s="324"/>
      <c r="Y553" s="324"/>
      <c r="Z553" s="324"/>
      <c r="AA553" s="324"/>
      <c r="AB553" s="252" t="s">
        <v>3708</v>
      </c>
      <c r="AC553" s="328"/>
      <c r="AD553" s="252" t="s">
        <v>3709</v>
      </c>
      <c r="AE553" s="321">
        <v>770400.0</v>
      </c>
      <c r="AF553" s="252" t="s">
        <v>412</v>
      </c>
      <c r="AG553" s="252" t="s">
        <v>873</v>
      </c>
      <c r="AH553" s="321">
        <v>36.0</v>
      </c>
      <c r="AI553" s="323"/>
      <c r="AJ553" s="330" t="b">
        <v>0</v>
      </c>
      <c r="AK553" s="329">
        <v>45774.0</v>
      </c>
      <c r="AL553" s="320">
        <v>45743.305555555555</v>
      </c>
      <c r="AM553" s="252" t="s">
        <v>3710</v>
      </c>
      <c r="AN553" s="324"/>
      <c r="AO553" s="323"/>
      <c r="AP553" s="323"/>
      <c r="AQ553" s="323"/>
      <c r="AR553" s="323"/>
      <c r="AS553" s="323"/>
      <c r="AT553" s="252" t="s">
        <v>425</v>
      </c>
      <c r="AU553" s="321">
        <v>4238.0</v>
      </c>
      <c r="AV553" s="321">
        <v>3.0</v>
      </c>
      <c r="AW553" s="321">
        <v>2026.0</v>
      </c>
      <c r="AX553" s="252" t="s">
        <v>435</v>
      </c>
      <c r="AY553" s="252" t="s">
        <v>526</v>
      </c>
      <c r="AZ553" s="252" t="s">
        <v>426</v>
      </c>
    </row>
    <row r="554">
      <c r="A554" s="252" t="s">
        <v>3711</v>
      </c>
      <c r="B554" s="252" t="s">
        <v>3712</v>
      </c>
      <c r="C554" s="252" t="s">
        <v>410</v>
      </c>
      <c r="D554" s="252" t="s">
        <v>411</v>
      </c>
      <c r="E554" s="320">
        <v>45743.30625</v>
      </c>
      <c r="F554" s="321">
        <v>14800.0</v>
      </c>
      <c r="G554" s="252" t="s">
        <v>412</v>
      </c>
      <c r="H554" s="321">
        <v>14800.0</v>
      </c>
      <c r="I554" s="252" t="s">
        <v>412</v>
      </c>
      <c r="J554" s="252" t="s">
        <v>413</v>
      </c>
      <c r="K554" s="252" t="s">
        <v>414</v>
      </c>
      <c r="L554" s="252" t="s">
        <v>3713</v>
      </c>
      <c r="M554" s="252" t="s">
        <v>3713</v>
      </c>
      <c r="N554" s="252" t="s">
        <v>417</v>
      </c>
      <c r="O554" s="252" t="s">
        <v>418</v>
      </c>
      <c r="P554" s="252" t="s">
        <v>812</v>
      </c>
      <c r="Q554" s="252" t="s">
        <v>420</v>
      </c>
      <c r="R554" s="320">
        <v>45743.30625</v>
      </c>
      <c r="S554" s="323"/>
      <c r="T554" s="323"/>
      <c r="U554" s="252" t="s">
        <v>3714</v>
      </c>
      <c r="V554" s="324"/>
      <c r="W554" s="324"/>
      <c r="X554" s="324"/>
      <c r="Y554" s="324"/>
      <c r="Z554" s="324"/>
      <c r="AA554" s="324"/>
      <c r="AB554" s="252" t="s">
        <v>3715</v>
      </c>
      <c r="AC554" s="325">
        <v>9.017723803E9</v>
      </c>
      <c r="AD554" s="252" t="s">
        <v>3716</v>
      </c>
      <c r="AE554" s="321">
        <v>606800.0</v>
      </c>
      <c r="AF554" s="252" t="s">
        <v>412</v>
      </c>
      <c r="AG554" s="252" t="s">
        <v>873</v>
      </c>
      <c r="AH554" s="321">
        <v>41.0</v>
      </c>
      <c r="AI554" s="323"/>
      <c r="AJ554" s="252" t="s">
        <v>423</v>
      </c>
      <c r="AK554" s="329">
        <v>45774.0</v>
      </c>
      <c r="AL554" s="320">
        <v>45743.30625</v>
      </c>
      <c r="AM554" s="252" t="s">
        <v>3717</v>
      </c>
      <c r="AN554" s="324"/>
      <c r="AO554" s="323"/>
      <c r="AP554" s="323"/>
      <c r="AQ554" s="323"/>
      <c r="AR554" s="323"/>
      <c r="AS554" s="323"/>
      <c r="AT554" s="252" t="s">
        <v>425</v>
      </c>
      <c r="AU554" s="321">
        <v>1001.0</v>
      </c>
      <c r="AV554" s="321">
        <v>2.0</v>
      </c>
      <c r="AW554" s="321">
        <v>2029.0</v>
      </c>
      <c r="AX554" s="252" t="s">
        <v>816</v>
      </c>
      <c r="AY554" s="324"/>
      <c r="AZ554" s="252" t="s">
        <v>426</v>
      </c>
    </row>
    <row r="555">
      <c r="A555" s="252" t="s">
        <v>3718</v>
      </c>
      <c r="B555" s="252" t="s">
        <v>3719</v>
      </c>
      <c r="C555" s="252" t="s">
        <v>410</v>
      </c>
      <c r="D555" s="252" t="s">
        <v>411</v>
      </c>
      <c r="E555" s="320">
        <v>45743.30625</v>
      </c>
      <c r="F555" s="321">
        <v>19580.0</v>
      </c>
      <c r="G555" s="252" t="s">
        <v>412</v>
      </c>
      <c r="H555" s="321">
        <v>19580.0</v>
      </c>
      <c r="I555" s="252" t="s">
        <v>412</v>
      </c>
      <c r="J555" s="252" t="s">
        <v>413</v>
      </c>
      <c r="K555" s="252" t="s">
        <v>414</v>
      </c>
      <c r="L555" s="252" t="s">
        <v>3720</v>
      </c>
      <c r="M555" s="252" t="s">
        <v>3720</v>
      </c>
      <c r="N555" s="252" t="s">
        <v>417</v>
      </c>
      <c r="O555" s="252" t="s">
        <v>418</v>
      </c>
      <c r="P555" s="252" t="s">
        <v>441</v>
      </c>
      <c r="Q555" s="252" t="s">
        <v>420</v>
      </c>
      <c r="R555" s="320">
        <v>45743.305555555555</v>
      </c>
      <c r="S555" s="323"/>
      <c r="T555" s="323"/>
      <c r="U555" s="252" t="s">
        <v>3721</v>
      </c>
      <c r="V555" s="324"/>
      <c r="W555" s="324"/>
      <c r="X555" s="324"/>
      <c r="Y555" s="324"/>
      <c r="Z555" s="324"/>
      <c r="AA555" s="324"/>
      <c r="AB555" s="252" t="s">
        <v>3722</v>
      </c>
      <c r="AC555" s="325">
        <v>8.052202435E9</v>
      </c>
      <c r="AD555" s="252" t="s">
        <v>3723</v>
      </c>
      <c r="AE555" s="321">
        <v>704880.0</v>
      </c>
      <c r="AF555" s="252" t="s">
        <v>412</v>
      </c>
      <c r="AG555" s="252" t="s">
        <v>873</v>
      </c>
      <c r="AH555" s="321">
        <v>36.0</v>
      </c>
      <c r="AI555" s="323"/>
      <c r="AJ555" s="252" t="s">
        <v>423</v>
      </c>
      <c r="AK555" s="329">
        <v>45774.0</v>
      </c>
      <c r="AL555" s="320">
        <v>45743.305555555555</v>
      </c>
      <c r="AM555" s="252" t="s">
        <v>3724</v>
      </c>
      <c r="AN555" s="324"/>
      <c r="AO555" s="323"/>
      <c r="AP555" s="323"/>
      <c r="AQ555" s="323"/>
      <c r="AR555" s="323"/>
      <c r="AS555" s="323"/>
      <c r="AT555" s="252" t="s">
        <v>425</v>
      </c>
      <c r="AU555" s="321">
        <v>1075.0</v>
      </c>
      <c r="AV555" s="321">
        <v>7.0</v>
      </c>
      <c r="AW555" s="321">
        <v>2027.0</v>
      </c>
      <c r="AX555" s="252" t="s">
        <v>445</v>
      </c>
      <c r="AY555" s="252" t="s">
        <v>3725</v>
      </c>
      <c r="AZ555" s="252" t="s">
        <v>426</v>
      </c>
    </row>
    <row r="556">
      <c r="A556" s="252" t="s">
        <v>3726</v>
      </c>
      <c r="B556" s="252" t="s">
        <v>3727</v>
      </c>
      <c r="C556" s="252" t="s">
        <v>410</v>
      </c>
      <c r="D556" s="252" t="s">
        <v>411</v>
      </c>
      <c r="E556" s="320">
        <v>45743.30625</v>
      </c>
      <c r="F556" s="321">
        <v>21300.0</v>
      </c>
      <c r="G556" s="252" t="s">
        <v>412</v>
      </c>
      <c r="H556" s="321">
        <v>21300.0</v>
      </c>
      <c r="I556" s="252" t="s">
        <v>412</v>
      </c>
      <c r="J556" s="252" t="s">
        <v>413</v>
      </c>
      <c r="K556" s="252" t="s">
        <v>414</v>
      </c>
      <c r="L556" s="252" t="s">
        <v>3728</v>
      </c>
      <c r="M556" s="252" t="s">
        <v>3728</v>
      </c>
      <c r="N556" s="252" t="s">
        <v>417</v>
      </c>
      <c r="O556" s="252" t="s">
        <v>418</v>
      </c>
      <c r="P556" s="252" t="s">
        <v>419</v>
      </c>
      <c r="Q556" s="252" t="s">
        <v>420</v>
      </c>
      <c r="R556" s="320">
        <v>45743.30625</v>
      </c>
      <c r="S556" s="323"/>
      <c r="T556" s="323"/>
      <c r="U556" s="252" t="s">
        <v>3729</v>
      </c>
      <c r="V556" s="324"/>
      <c r="W556" s="324"/>
      <c r="X556" s="324"/>
      <c r="Y556" s="324"/>
      <c r="Z556" s="324"/>
      <c r="AA556" s="324"/>
      <c r="AB556" s="252" t="s">
        <v>3730</v>
      </c>
      <c r="AC556" s="325">
        <v>9.048983919E9</v>
      </c>
      <c r="AD556" s="252" t="s">
        <v>3731</v>
      </c>
      <c r="AE556" s="321">
        <v>724200.0</v>
      </c>
      <c r="AF556" s="252" t="s">
        <v>412</v>
      </c>
      <c r="AG556" s="252" t="s">
        <v>873</v>
      </c>
      <c r="AH556" s="321">
        <v>34.0</v>
      </c>
      <c r="AI556" s="323"/>
      <c r="AJ556" s="252" t="s">
        <v>423</v>
      </c>
      <c r="AK556" s="329">
        <v>45774.0</v>
      </c>
      <c r="AL556" s="320">
        <v>45743.30625</v>
      </c>
      <c r="AM556" s="252" t="s">
        <v>3732</v>
      </c>
      <c r="AN556" s="324"/>
      <c r="AO556" s="323"/>
      <c r="AP556" s="323"/>
      <c r="AQ556" s="323"/>
      <c r="AR556" s="323"/>
      <c r="AS556" s="323"/>
      <c r="AT556" s="252" t="s">
        <v>425</v>
      </c>
      <c r="AU556" s="321">
        <v>4863.0</v>
      </c>
      <c r="AV556" s="321">
        <v>9.0</v>
      </c>
      <c r="AW556" s="321">
        <v>2028.0</v>
      </c>
      <c r="AX556" s="324"/>
      <c r="AY556" s="252" t="s">
        <v>2848</v>
      </c>
      <c r="AZ556" s="252" t="s">
        <v>426</v>
      </c>
    </row>
    <row r="557">
      <c r="A557" s="252" t="s">
        <v>3733</v>
      </c>
      <c r="B557" s="252" t="s">
        <v>3734</v>
      </c>
      <c r="C557" s="252" t="s">
        <v>410</v>
      </c>
      <c r="D557" s="252" t="s">
        <v>411</v>
      </c>
      <c r="E557" s="320">
        <v>45743.30625</v>
      </c>
      <c r="F557" s="321">
        <v>21300.0</v>
      </c>
      <c r="G557" s="252" t="s">
        <v>412</v>
      </c>
      <c r="H557" s="321">
        <v>21300.0</v>
      </c>
      <c r="I557" s="252" t="s">
        <v>412</v>
      </c>
      <c r="J557" s="252" t="s">
        <v>413</v>
      </c>
      <c r="K557" s="252" t="s">
        <v>414</v>
      </c>
      <c r="L557" s="252" t="s">
        <v>3735</v>
      </c>
      <c r="M557" s="252" t="s">
        <v>3735</v>
      </c>
      <c r="N557" s="252" t="s">
        <v>417</v>
      </c>
      <c r="O557" s="252" t="s">
        <v>418</v>
      </c>
      <c r="P557" s="252" t="s">
        <v>419</v>
      </c>
      <c r="Q557" s="252" t="s">
        <v>420</v>
      </c>
      <c r="R557" s="320">
        <v>45743.30625</v>
      </c>
      <c r="S557" s="323"/>
      <c r="T557" s="323"/>
      <c r="U557" s="252" t="s">
        <v>3736</v>
      </c>
      <c r="V557" s="324"/>
      <c r="W557" s="324"/>
      <c r="X557" s="324"/>
      <c r="Y557" s="324"/>
      <c r="Z557" s="324"/>
      <c r="AA557" s="324"/>
      <c r="AB557" s="252" t="s">
        <v>3737</v>
      </c>
      <c r="AC557" s="321">
        <v>9.091770106E9</v>
      </c>
      <c r="AD557" s="252" t="s">
        <v>3738</v>
      </c>
      <c r="AE557" s="321">
        <v>724200.0</v>
      </c>
      <c r="AF557" s="252" t="s">
        <v>412</v>
      </c>
      <c r="AG557" s="252" t="s">
        <v>873</v>
      </c>
      <c r="AH557" s="321">
        <v>34.0</v>
      </c>
      <c r="AI557" s="323"/>
      <c r="AJ557" s="252" t="s">
        <v>423</v>
      </c>
      <c r="AK557" s="329">
        <v>45774.0</v>
      </c>
      <c r="AL557" s="320">
        <v>45743.30625</v>
      </c>
      <c r="AM557" s="252" t="s">
        <v>3739</v>
      </c>
      <c r="AN557" s="324"/>
      <c r="AO557" s="323"/>
      <c r="AP557" s="323"/>
      <c r="AQ557" s="323"/>
      <c r="AR557" s="323"/>
      <c r="AS557" s="323"/>
      <c r="AT557" s="252" t="s">
        <v>425</v>
      </c>
      <c r="AU557" s="321">
        <v>8325.0</v>
      </c>
      <c r="AV557" s="321">
        <v>6.0</v>
      </c>
      <c r="AW557" s="321">
        <v>2027.0</v>
      </c>
      <c r="AX557" s="252" t="s">
        <v>787</v>
      </c>
      <c r="AY557" s="252" t="s">
        <v>1722</v>
      </c>
      <c r="AZ557" s="252" t="s">
        <v>426</v>
      </c>
    </row>
    <row r="558">
      <c r="A558" s="252" t="s">
        <v>3740</v>
      </c>
      <c r="B558" s="252" t="s">
        <v>3741</v>
      </c>
      <c r="C558" s="252" t="s">
        <v>2813</v>
      </c>
      <c r="D558" s="252" t="s">
        <v>411</v>
      </c>
      <c r="E558" s="320">
        <v>45743.30625</v>
      </c>
      <c r="F558" s="321">
        <v>19900.0</v>
      </c>
      <c r="G558" s="252" t="s">
        <v>412</v>
      </c>
      <c r="H558" s="321">
        <v>19900.0</v>
      </c>
      <c r="I558" s="252" t="s">
        <v>412</v>
      </c>
      <c r="J558" s="252" t="s">
        <v>413</v>
      </c>
      <c r="K558" s="252" t="s">
        <v>414</v>
      </c>
      <c r="L558" s="252" t="s">
        <v>3742</v>
      </c>
      <c r="M558" s="252" t="s">
        <v>3743</v>
      </c>
      <c r="N558" s="252" t="s">
        <v>417</v>
      </c>
      <c r="O558" s="252" t="s">
        <v>418</v>
      </c>
      <c r="P558" s="252" t="s">
        <v>419</v>
      </c>
      <c r="Q558" s="252" t="s">
        <v>420</v>
      </c>
      <c r="R558" s="320">
        <v>45743.30625</v>
      </c>
      <c r="S558" s="323"/>
      <c r="T558" s="323"/>
      <c r="U558" s="252" t="s">
        <v>3744</v>
      </c>
      <c r="V558" s="324"/>
      <c r="W558" s="324"/>
      <c r="X558" s="324"/>
      <c r="Y558" s="324"/>
      <c r="Z558" s="324"/>
      <c r="AA558" s="324"/>
      <c r="AB558" s="252" t="s">
        <v>3745</v>
      </c>
      <c r="AC558" s="324"/>
      <c r="AD558" s="252" t="s">
        <v>3746</v>
      </c>
      <c r="AE558" s="321">
        <v>616900.0</v>
      </c>
      <c r="AF558" s="252" t="s">
        <v>412</v>
      </c>
      <c r="AG558" s="252" t="s">
        <v>873</v>
      </c>
      <c r="AH558" s="321">
        <v>31.0</v>
      </c>
      <c r="AI558" s="323"/>
      <c r="AJ558" s="330" t="b">
        <v>0</v>
      </c>
      <c r="AK558" s="329">
        <v>45774.0</v>
      </c>
      <c r="AL558" s="320">
        <v>45743.30625</v>
      </c>
      <c r="AM558" s="252" t="s">
        <v>3747</v>
      </c>
      <c r="AN558" s="324"/>
      <c r="AO558" s="323"/>
      <c r="AP558" s="323"/>
      <c r="AQ558" s="323"/>
      <c r="AR558" s="323"/>
      <c r="AS558" s="323"/>
      <c r="AT558" s="252" t="s">
        <v>534</v>
      </c>
      <c r="AU558" s="321">
        <v>4373.0</v>
      </c>
      <c r="AV558" s="321">
        <v>7.0</v>
      </c>
      <c r="AW558" s="321">
        <v>2029.0</v>
      </c>
      <c r="AX558" s="324"/>
      <c r="AY558" s="324"/>
      <c r="AZ558" s="252" t="s">
        <v>426</v>
      </c>
    </row>
    <row r="559">
      <c r="A559" s="252" t="s">
        <v>3748</v>
      </c>
      <c r="B559" s="252" t="s">
        <v>3749</v>
      </c>
      <c r="C559" s="252" t="s">
        <v>410</v>
      </c>
      <c r="D559" s="252" t="s">
        <v>411</v>
      </c>
      <c r="E559" s="320">
        <v>45743.30625</v>
      </c>
      <c r="F559" s="321">
        <v>16280.0</v>
      </c>
      <c r="G559" s="252" t="s">
        <v>412</v>
      </c>
      <c r="H559" s="321">
        <v>16280.0</v>
      </c>
      <c r="I559" s="252" t="s">
        <v>412</v>
      </c>
      <c r="J559" s="252" t="s">
        <v>413</v>
      </c>
      <c r="K559" s="252" t="s">
        <v>414</v>
      </c>
      <c r="L559" s="252" t="s">
        <v>3750</v>
      </c>
      <c r="M559" s="252" t="s">
        <v>3750</v>
      </c>
      <c r="N559" s="252" t="s">
        <v>417</v>
      </c>
      <c r="O559" s="252" t="s">
        <v>418</v>
      </c>
      <c r="P559" s="252" t="s">
        <v>419</v>
      </c>
      <c r="Q559" s="252" t="s">
        <v>420</v>
      </c>
      <c r="R559" s="320">
        <v>45743.30625</v>
      </c>
      <c r="S559" s="323"/>
      <c r="T559" s="323"/>
      <c r="U559" s="252" t="s">
        <v>3751</v>
      </c>
      <c r="V559" s="324"/>
      <c r="W559" s="324"/>
      <c r="X559" s="324"/>
      <c r="Y559" s="324"/>
      <c r="Z559" s="324"/>
      <c r="AA559" s="324"/>
      <c r="AB559" s="252" t="s">
        <v>3752</v>
      </c>
      <c r="AC559" s="328"/>
      <c r="AD559" s="252" t="s">
        <v>3753</v>
      </c>
      <c r="AE559" s="321">
        <v>634920.0</v>
      </c>
      <c r="AF559" s="252" t="s">
        <v>412</v>
      </c>
      <c r="AG559" s="252" t="s">
        <v>873</v>
      </c>
      <c r="AH559" s="321">
        <v>39.0</v>
      </c>
      <c r="AI559" s="323"/>
      <c r="AJ559" s="252" t="s">
        <v>423</v>
      </c>
      <c r="AK559" s="329">
        <v>45774.0</v>
      </c>
      <c r="AL559" s="320">
        <v>45743.30625</v>
      </c>
      <c r="AM559" s="252" t="s">
        <v>3754</v>
      </c>
      <c r="AN559" s="324"/>
      <c r="AO559" s="323"/>
      <c r="AP559" s="323"/>
      <c r="AQ559" s="323"/>
      <c r="AR559" s="323"/>
      <c r="AS559" s="323"/>
      <c r="AT559" s="252" t="s">
        <v>425</v>
      </c>
      <c r="AU559" s="321">
        <v>1087.0</v>
      </c>
      <c r="AV559" s="321">
        <v>12.0</v>
      </c>
      <c r="AW559" s="321">
        <v>2030.0</v>
      </c>
      <c r="AX559" s="252" t="s">
        <v>787</v>
      </c>
      <c r="AY559" s="252" t="s">
        <v>3133</v>
      </c>
      <c r="AZ559" s="252" t="s">
        <v>426</v>
      </c>
    </row>
    <row r="560">
      <c r="A560" s="252" t="s">
        <v>3755</v>
      </c>
      <c r="B560" s="252" t="s">
        <v>3756</v>
      </c>
      <c r="C560" s="252" t="s">
        <v>410</v>
      </c>
      <c r="D560" s="252" t="s">
        <v>411</v>
      </c>
      <c r="E560" s="320">
        <v>45743.305555555555</v>
      </c>
      <c r="F560" s="321">
        <v>21300.0</v>
      </c>
      <c r="G560" s="252" t="s">
        <v>412</v>
      </c>
      <c r="H560" s="321">
        <v>21300.0</v>
      </c>
      <c r="I560" s="252" t="s">
        <v>412</v>
      </c>
      <c r="J560" s="252" t="s">
        <v>413</v>
      </c>
      <c r="K560" s="252" t="s">
        <v>414</v>
      </c>
      <c r="L560" s="252" t="s">
        <v>3757</v>
      </c>
      <c r="M560" s="252" t="s">
        <v>3757</v>
      </c>
      <c r="N560" s="252" t="s">
        <v>417</v>
      </c>
      <c r="O560" s="252" t="s">
        <v>418</v>
      </c>
      <c r="P560" s="252" t="s">
        <v>419</v>
      </c>
      <c r="Q560" s="252" t="s">
        <v>420</v>
      </c>
      <c r="R560" s="320">
        <v>45743.305555555555</v>
      </c>
      <c r="S560" s="323"/>
      <c r="T560" s="323"/>
      <c r="U560" s="252" t="s">
        <v>3758</v>
      </c>
      <c r="V560" s="324"/>
      <c r="W560" s="324"/>
      <c r="X560" s="324"/>
      <c r="Y560" s="324"/>
      <c r="Z560" s="324"/>
      <c r="AA560" s="324"/>
      <c r="AB560" s="252" t="s">
        <v>3759</v>
      </c>
      <c r="AC560" s="325">
        <v>8.089545249E9</v>
      </c>
      <c r="AD560" s="252" t="s">
        <v>3760</v>
      </c>
      <c r="AE560" s="321">
        <v>596400.0</v>
      </c>
      <c r="AF560" s="252" t="s">
        <v>412</v>
      </c>
      <c r="AG560" s="252" t="s">
        <v>873</v>
      </c>
      <c r="AH560" s="321">
        <v>28.0</v>
      </c>
      <c r="AI560" s="323"/>
      <c r="AJ560" s="252" t="s">
        <v>423</v>
      </c>
      <c r="AK560" s="329">
        <v>45774.0</v>
      </c>
      <c r="AL560" s="320">
        <v>45743.305555555555</v>
      </c>
      <c r="AM560" s="252" t="s">
        <v>3761</v>
      </c>
      <c r="AN560" s="324"/>
      <c r="AO560" s="324"/>
      <c r="AP560" s="323"/>
      <c r="AQ560" s="323"/>
      <c r="AR560" s="323"/>
      <c r="AS560" s="323"/>
      <c r="AT560" s="252" t="s">
        <v>425</v>
      </c>
      <c r="AU560" s="321">
        <v>3083.0</v>
      </c>
      <c r="AV560" s="321">
        <v>8.0</v>
      </c>
      <c r="AW560" s="321">
        <v>2027.0</v>
      </c>
      <c r="AX560" s="324"/>
      <c r="AY560" s="324"/>
      <c r="AZ560" s="252" t="s">
        <v>426</v>
      </c>
    </row>
    <row r="561">
      <c r="A561" s="252" t="s">
        <v>3762</v>
      </c>
      <c r="B561" s="252" t="s">
        <v>3763</v>
      </c>
      <c r="C561" s="252" t="s">
        <v>410</v>
      </c>
      <c r="D561" s="252" t="s">
        <v>411</v>
      </c>
      <c r="E561" s="320">
        <v>45743.305555555555</v>
      </c>
      <c r="F561" s="321">
        <v>21900.0</v>
      </c>
      <c r="G561" s="252" t="s">
        <v>412</v>
      </c>
      <c r="H561" s="321">
        <v>21900.0</v>
      </c>
      <c r="I561" s="252" t="s">
        <v>412</v>
      </c>
      <c r="J561" s="252" t="s">
        <v>413</v>
      </c>
      <c r="K561" s="252" t="s">
        <v>414</v>
      </c>
      <c r="L561" s="252" t="s">
        <v>3764</v>
      </c>
      <c r="M561" s="252" t="s">
        <v>3764</v>
      </c>
      <c r="N561" s="252" t="s">
        <v>417</v>
      </c>
      <c r="O561" s="252" t="s">
        <v>418</v>
      </c>
      <c r="P561" s="252" t="s">
        <v>812</v>
      </c>
      <c r="Q561" s="252" t="s">
        <v>420</v>
      </c>
      <c r="R561" s="320">
        <v>45743.305555555555</v>
      </c>
      <c r="S561" s="323"/>
      <c r="T561" s="323"/>
      <c r="U561" s="252" t="s">
        <v>3765</v>
      </c>
      <c r="V561" s="324"/>
      <c r="W561" s="324"/>
      <c r="X561" s="324"/>
      <c r="Y561" s="324"/>
      <c r="Z561" s="324"/>
      <c r="AA561" s="324"/>
      <c r="AB561" s="252" t="s">
        <v>3766</v>
      </c>
      <c r="AC561" s="325">
        <v>7.013932121E9</v>
      </c>
      <c r="AD561" s="252" t="s">
        <v>3767</v>
      </c>
      <c r="AE561" s="321">
        <v>766500.0</v>
      </c>
      <c r="AF561" s="252" t="s">
        <v>412</v>
      </c>
      <c r="AG561" s="252" t="s">
        <v>873</v>
      </c>
      <c r="AH561" s="321">
        <v>35.0</v>
      </c>
      <c r="AI561" s="323"/>
      <c r="AJ561" s="252" t="s">
        <v>423</v>
      </c>
      <c r="AK561" s="329">
        <v>45774.0</v>
      </c>
      <c r="AL561" s="320">
        <v>45743.305555555555</v>
      </c>
      <c r="AM561" s="252" t="s">
        <v>3768</v>
      </c>
      <c r="AN561" s="324"/>
      <c r="AO561" s="323"/>
      <c r="AP561" s="323"/>
      <c r="AQ561" s="323"/>
      <c r="AR561" s="323"/>
      <c r="AS561" s="323"/>
      <c r="AT561" s="252" t="s">
        <v>425</v>
      </c>
      <c r="AU561" s="321">
        <v>1001.0</v>
      </c>
      <c r="AV561" s="321">
        <v>3.0</v>
      </c>
      <c r="AW561" s="321">
        <v>2028.0</v>
      </c>
      <c r="AX561" s="252" t="s">
        <v>816</v>
      </c>
      <c r="AY561" s="324"/>
      <c r="AZ561" s="252" t="s">
        <v>426</v>
      </c>
    </row>
    <row r="562">
      <c r="A562" s="252" t="s">
        <v>3769</v>
      </c>
      <c r="B562" s="252" t="s">
        <v>3770</v>
      </c>
      <c r="C562" s="252" t="s">
        <v>410</v>
      </c>
      <c r="D562" s="252" t="s">
        <v>411</v>
      </c>
      <c r="E562" s="320">
        <v>45743.305555555555</v>
      </c>
      <c r="F562" s="321">
        <v>19580.0</v>
      </c>
      <c r="G562" s="252" t="s">
        <v>412</v>
      </c>
      <c r="H562" s="321">
        <v>19580.0</v>
      </c>
      <c r="I562" s="252" t="s">
        <v>412</v>
      </c>
      <c r="J562" s="252" t="s">
        <v>413</v>
      </c>
      <c r="K562" s="252" t="s">
        <v>414</v>
      </c>
      <c r="L562" s="252" t="s">
        <v>3771</v>
      </c>
      <c r="M562" s="252" t="s">
        <v>3771</v>
      </c>
      <c r="N562" s="252" t="s">
        <v>417</v>
      </c>
      <c r="O562" s="252" t="s">
        <v>418</v>
      </c>
      <c r="P562" s="252" t="s">
        <v>419</v>
      </c>
      <c r="Q562" s="252" t="s">
        <v>420</v>
      </c>
      <c r="R562" s="320">
        <v>45743.305555555555</v>
      </c>
      <c r="S562" s="323"/>
      <c r="T562" s="323"/>
      <c r="U562" s="252" t="s">
        <v>3772</v>
      </c>
      <c r="V562" s="324"/>
      <c r="W562" s="324"/>
      <c r="X562" s="324"/>
      <c r="Y562" s="324"/>
      <c r="Z562" s="324"/>
      <c r="AA562" s="324"/>
      <c r="AB562" s="252" t="s">
        <v>3773</v>
      </c>
      <c r="AC562" s="325">
        <v>8.078471562E9</v>
      </c>
      <c r="AD562" s="252" t="s">
        <v>3774</v>
      </c>
      <c r="AE562" s="321">
        <v>685300.0</v>
      </c>
      <c r="AF562" s="252" t="s">
        <v>412</v>
      </c>
      <c r="AG562" s="252" t="s">
        <v>873</v>
      </c>
      <c r="AH562" s="321">
        <v>35.0</v>
      </c>
      <c r="AI562" s="323"/>
      <c r="AJ562" s="252" t="s">
        <v>423</v>
      </c>
      <c r="AK562" s="329">
        <v>45774.0</v>
      </c>
      <c r="AL562" s="320">
        <v>45743.305555555555</v>
      </c>
      <c r="AM562" s="252" t="s">
        <v>3775</v>
      </c>
      <c r="AN562" s="324"/>
      <c r="AO562" s="323"/>
      <c r="AP562" s="323"/>
      <c r="AQ562" s="323"/>
      <c r="AR562" s="323"/>
      <c r="AS562" s="323"/>
      <c r="AT562" s="252" t="s">
        <v>425</v>
      </c>
      <c r="AU562" s="321">
        <v>1091.0</v>
      </c>
      <c r="AV562" s="321">
        <v>10.0</v>
      </c>
      <c r="AW562" s="321">
        <v>2029.0</v>
      </c>
      <c r="AX562" s="252" t="s">
        <v>787</v>
      </c>
      <c r="AY562" s="324"/>
      <c r="AZ562" s="252" t="s">
        <v>426</v>
      </c>
    </row>
    <row r="563">
      <c r="A563" s="252" t="s">
        <v>3776</v>
      </c>
      <c r="B563" s="252" t="s">
        <v>3777</v>
      </c>
      <c r="C563" s="252" t="s">
        <v>410</v>
      </c>
      <c r="D563" s="252" t="s">
        <v>411</v>
      </c>
      <c r="E563" s="320">
        <v>45743.305555555555</v>
      </c>
      <c r="F563" s="321">
        <v>21900.0</v>
      </c>
      <c r="G563" s="252" t="s">
        <v>412</v>
      </c>
      <c r="H563" s="321">
        <v>21900.0</v>
      </c>
      <c r="I563" s="252" t="s">
        <v>412</v>
      </c>
      <c r="J563" s="252" t="s">
        <v>413</v>
      </c>
      <c r="K563" s="252" t="s">
        <v>414</v>
      </c>
      <c r="L563" s="252" t="s">
        <v>3778</v>
      </c>
      <c r="M563" s="252" t="s">
        <v>3778</v>
      </c>
      <c r="N563" s="252" t="s">
        <v>417</v>
      </c>
      <c r="O563" s="252" t="s">
        <v>418</v>
      </c>
      <c r="P563" s="252" t="s">
        <v>419</v>
      </c>
      <c r="Q563" s="252" t="s">
        <v>420</v>
      </c>
      <c r="R563" s="320">
        <v>45743.305555555555</v>
      </c>
      <c r="S563" s="323"/>
      <c r="T563" s="323"/>
      <c r="U563" s="252" t="s">
        <v>3779</v>
      </c>
      <c r="V563" s="324"/>
      <c r="W563" s="324"/>
      <c r="X563" s="324"/>
      <c r="Y563" s="324"/>
      <c r="Z563" s="324"/>
      <c r="AA563" s="324"/>
      <c r="AB563" s="252" t="s">
        <v>3780</v>
      </c>
      <c r="AC563" s="325">
        <v>8.027361486E9</v>
      </c>
      <c r="AD563" s="252" t="s">
        <v>3781</v>
      </c>
      <c r="AE563" s="321">
        <v>788400.0</v>
      </c>
      <c r="AF563" s="252" t="s">
        <v>412</v>
      </c>
      <c r="AG563" s="252" t="s">
        <v>873</v>
      </c>
      <c r="AH563" s="321">
        <v>37.0</v>
      </c>
      <c r="AI563" s="323"/>
      <c r="AJ563" s="330" t="b">
        <v>0</v>
      </c>
      <c r="AK563" s="329">
        <v>45774.0</v>
      </c>
      <c r="AL563" s="320">
        <v>45743.305555555555</v>
      </c>
      <c r="AM563" s="252" t="s">
        <v>3782</v>
      </c>
      <c r="AN563" s="324"/>
      <c r="AO563" s="323"/>
      <c r="AP563" s="323"/>
      <c r="AQ563" s="323"/>
      <c r="AR563" s="323"/>
      <c r="AS563" s="323"/>
      <c r="AT563" s="252" t="s">
        <v>425</v>
      </c>
      <c r="AU563" s="321">
        <v>1011.0</v>
      </c>
      <c r="AV563" s="321">
        <v>3.0</v>
      </c>
      <c r="AW563" s="321">
        <v>2027.0</v>
      </c>
      <c r="AX563" s="252" t="s">
        <v>787</v>
      </c>
      <c r="AY563" s="324"/>
      <c r="AZ563" s="252" t="s">
        <v>426</v>
      </c>
    </row>
    <row r="564">
      <c r="A564" s="252" t="s">
        <v>3783</v>
      </c>
      <c r="B564" s="252" t="s">
        <v>3784</v>
      </c>
      <c r="C564" s="252" t="s">
        <v>410</v>
      </c>
      <c r="D564" s="252" t="s">
        <v>411</v>
      </c>
      <c r="E564" s="320">
        <v>45743.30486111111</v>
      </c>
      <c r="F564" s="321">
        <v>19900.0</v>
      </c>
      <c r="G564" s="252" t="s">
        <v>412</v>
      </c>
      <c r="H564" s="321">
        <v>19900.0</v>
      </c>
      <c r="I564" s="252" t="s">
        <v>412</v>
      </c>
      <c r="J564" s="252" t="s">
        <v>413</v>
      </c>
      <c r="K564" s="252" t="s">
        <v>414</v>
      </c>
      <c r="L564" s="252" t="s">
        <v>3785</v>
      </c>
      <c r="M564" s="252" t="s">
        <v>3785</v>
      </c>
      <c r="N564" s="252" t="s">
        <v>417</v>
      </c>
      <c r="O564" s="252" t="s">
        <v>418</v>
      </c>
      <c r="P564" s="252" t="s">
        <v>441</v>
      </c>
      <c r="Q564" s="252" t="s">
        <v>420</v>
      </c>
      <c r="R564" s="320">
        <v>45743.30347222222</v>
      </c>
      <c r="S564" s="323"/>
      <c r="T564" s="323"/>
      <c r="U564" s="252" t="s">
        <v>3786</v>
      </c>
      <c r="V564" s="324"/>
      <c r="W564" s="324"/>
      <c r="X564" s="324"/>
      <c r="Y564" s="324"/>
      <c r="Z564" s="324"/>
      <c r="AA564" s="324"/>
      <c r="AB564" s="252" t="s">
        <v>3787</v>
      </c>
      <c r="AC564" s="321">
        <v>8.085653336E9</v>
      </c>
      <c r="AD564" s="252" t="s">
        <v>3788</v>
      </c>
      <c r="AE564" s="321">
        <v>557200.0</v>
      </c>
      <c r="AF564" s="252" t="s">
        <v>412</v>
      </c>
      <c r="AG564" s="252" t="s">
        <v>873</v>
      </c>
      <c r="AH564" s="321">
        <v>28.0</v>
      </c>
      <c r="AI564" s="323"/>
      <c r="AJ564" s="252" t="s">
        <v>423</v>
      </c>
      <c r="AK564" s="329">
        <v>45774.0</v>
      </c>
      <c r="AL564" s="320">
        <v>45743.30347222222</v>
      </c>
      <c r="AM564" s="252" t="s">
        <v>3789</v>
      </c>
      <c r="AN564" s="324"/>
      <c r="AO564" s="323"/>
      <c r="AP564" s="323"/>
      <c r="AQ564" s="323"/>
      <c r="AR564" s="323"/>
      <c r="AS564" s="323"/>
      <c r="AT564" s="252" t="s">
        <v>425</v>
      </c>
      <c r="AU564" s="321">
        <v>7000.0</v>
      </c>
      <c r="AV564" s="321">
        <v>6.0</v>
      </c>
      <c r="AW564" s="321">
        <v>2029.0</v>
      </c>
      <c r="AX564" s="252" t="s">
        <v>445</v>
      </c>
      <c r="AY564" s="252" t="s">
        <v>504</v>
      </c>
      <c r="AZ564" s="252" t="s">
        <v>426</v>
      </c>
    </row>
    <row r="565">
      <c r="A565" s="252" t="s">
        <v>3790</v>
      </c>
      <c r="B565" s="252" t="s">
        <v>3791</v>
      </c>
      <c r="C565" s="252" t="s">
        <v>410</v>
      </c>
      <c r="D565" s="252" t="s">
        <v>411</v>
      </c>
      <c r="E565" s="320">
        <v>45743.30486111111</v>
      </c>
      <c r="F565" s="321">
        <v>21300.0</v>
      </c>
      <c r="G565" s="252" t="s">
        <v>412</v>
      </c>
      <c r="H565" s="321">
        <v>21300.0</v>
      </c>
      <c r="I565" s="252" t="s">
        <v>412</v>
      </c>
      <c r="J565" s="252" t="s">
        <v>413</v>
      </c>
      <c r="K565" s="252" t="s">
        <v>414</v>
      </c>
      <c r="L565" s="252" t="s">
        <v>3792</v>
      </c>
      <c r="M565" s="252" t="s">
        <v>3792</v>
      </c>
      <c r="N565" s="252" t="s">
        <v>417</v>
      </c>
      <c r="O565" s="252" t="s">
        <v>418</v>
      </c>
      <c r="P565" s="252" t="s">
        <v>441</v>
      </c>
      <c r="Q565" s="252" t="s">
        <v>420</v>
      </c>
      <c r="R565" s="320">
        <v>45743.30347222222</v>
      </c>
      <c r="S565" s="323"/>
      <c r="T565" s="323"/>
      <c r="U565" s="252" t="s">
        <v>3793</v>
      </c>
      <c r="V565" s="324"/>
      <c r="W565" s="324"/>
      <c r="X565" s="324"/>
      <c r="Y565" s="324"/>
      <c r="Z565" s="324"/>
      <c r="AA565" s="324"/>
      <c r="AB565" s="252" t="s">
        <v>3794</v>
      </c>
      <c r="AC565" s="328"/>
      <c r="AD565" s="252" t="s">
        <v>3795</v>
      </c>
      <c r="AE565" s="321">
        <v>724200.0</v>
      </c>
      <c r="AF565" s="252" t="s">
        <v>412</v>
      </c>
      <c r="AG565" s="252" t="s">
        <v>873</v>
      </c>
      <c r="AH565" s="321">
        <v>34.0</v>
      </c>
      <c r="AI565" s="323"/>
      <c r="AJ565" s="252" t="s">
        <v>423</v>
      </c>
      <c r="AK565" s="329">
        <v>45774.0</v>
      </c>
      <c r="AL565" s="320">
        <v>45743.30347222222</v>
      </c>
      <c r="AM565" s="252" t="s">
        <v>3796</v>
      </c>
      <c r="AN565" s="324"/>
      <c r="AO565" s="323"/>
      <c r="AP565" s="323"/>
      <c r="AQ565" s="323"/>
      <c r="AR565" s="323"/>
      <c r="AS565" s="323"/>
      <c r="AT565" s="252" t="s">
        <v>425</v>
      </c>
      <c r="AU565" s="321">
        <v>6206.0</v>
      </c>
      <c r="AV565" s="321">
        <v>11.0</v>
      </c>
      <c r="AW565" s="321">
        <v>2028.0</v>
      </c>
      <c r="AX565" s="252" t="s">
        <v>445</v>
      </c>
      <c r="AY565" s="252" t="s">
        <v>518</v>
      </c>
      <c r="AZ565" s="252" t="s">
        <v>426</v>
      </c>
    </row>
    <row r="566">
      <c r="A566" s="252" t="s">
        <v>3797</v>
      </c>
      <c r="B566" s="252" t="s">
        <v>3798</v>
      </c>
      <c r="C566" s="252" t="s">
        <v>410</v>
      </c>
      <c r="D566" s="252" t="s">
        <v>411</v>
      </c>
      <c r="E566" s="320">
        <v>45743.30486111111</v>
      </c>
      <c r="F566" s="321">
        <v>21400.0</v>
      </c>
      <c r="G566" s="252" t="s">
        <v>412</v>
      </c>
      <c r="H566" s="321">
        <v>21400.0</v>
      </c>
      <c r="I566" s="252" t="s">
        <v>412</v>
      </c>
      <c r="J566" s="252" t="s">
        <v>413</v>
      </c>
      <c r="K566" s="252" t="s">
        <v>414</v>
      </c>
      <c r="L566" s="252" t="s">
        <v>3799</v>
      </c>
      <c r="M566" s="252" t="s">
        <v>3799</v>
      </c>
      <c r="N566" s="252" t="s">
        <v>417</v>
      </c>
      <c r="O566" s="252" t="s">
        <v>418</v>
      </c>
      <c r="P566" s="252" t="s">
        <v>419</v>
      </c>
      <c r="Q566" s="252" t="s">
        <v>420</v>
      </c>
      <c r="R566" s="320">
        <v>45743.30486111111</v>
      </c>
      <c r="S566" s="323"/>
      <c r="T566" s="323"/>
      <c r="U566" s="252" t="s">
        <v>3800</v>
      </c>
      <c r="V566" s="324"/>
      <c r="W566" s="324"/>
      <c r="X566" s="324"/>
      <c r="Y566" s="324"/>
      <c r="Z566" s="324"/>
      <c r="AA566" s="324"/>
      <c r="AB566" s="252" t="s">
        <v>3801</v>
      </c>
      <c r="AC566" s="325">
        <v>9.089679281E9</v>
      </c>
      <c r="AD566" s="252" t="s">
        <v>3802</v>
      </c>
      <c r="AE566" s="321">
        <v>770400.0</v>
      </c>
      <c r="AF566" s="252" t="s">
        <v>412</v>
      </c>
      <c r="AG566" s="252" t="s">
        <v>873</v>
      </c>
      <c r="AH566" s="321">
        <v>36.0</v>
      </c>
      <c r="AI566" s="323"/>
      <c r="AJ566" s="252" t="s">
        <v>423</v>
      </c>
      <c r="AK566" s="329">
        <v>45774.0</v>
      </c>
      <c r="AL566" s="320">
        <v>45743.30486111111</v>
      </c>
      <c r="AM566" s="252" t="s">
        <v>3803</v>
      </c>
      <c r="AN566" s="324"/>
      <c r="AO566" s="323"/>
      <c r="AP566" s="323"/>
      <c r="AQ566" s="323"/>
      <c r="AR566" s="323"/>
      <c r="AS566" s="323"/>
      <c r="AT566" s="252" t="s">
        <v>425</v>
      </c>
      <c r="AU566" s="321">
        <v>2084.0</v>
      </c>
      <c r="AV566" s="321">
        <v>7.0</v>
      </c>
      <c r="AW566" s="321">
        <v>2030.0</v>
      </c>
      <c r="AX566" s="252" t="s">
        <v>787</v>
      </c>
      <c r="AY566" s="252" t="s">
        <v>3804</v>
      </c>
      <c r="AZ566" s="252" t="s">
        <v>426</v>
      </c>
    </row>
    <row r="567">
      <c r="A567" s="252" t="s">
        <v>3805</v>
      </c>
      <c r="B567" s="252" t="s">
        <v>3806</v>
      </c>
      <c r="C567" s="252" t="s">
        <v>410</v>
      </c>
      <c r="D567" s="252" t="s">
        <v>411</v>
      </c>
      <c r="E567" s="320">
        <v>45743.30416666667</v>
      </c>
      <c r="F567" s="321">
        <v>19580.0</v>
      </c>
      <c r="G567" s="252" t="s">
        <v>412</v>
      </c>
      <c r="H567" s="321">
        <v>19580.0</v>
      </c>
      <c r="I567" s="252" t="s">
        <v>412</v>
      </c>
      <c r="J567" s="252" t="s">
        <v>413</v>
      </c>
      <c r="K567" s="252" t="s">
        <v>414</v>
      </c>
      <c r="L567" s="252" t="s">
        <v>3807</v>
      </c>
      <c r="M567" s="252" t="s">
        <v>3807</v>
      </c>
      <c r="N567" s="252" t="s">
        <v>417</v>
      </c>
      <c r="O567" s="252" t="s">
        <v>418</v>
      </c>
      <c r="P567" s="252" t="s">
        <v>419</v>
      </c>
      <c r="Q567" s="252" t="s">
        <v>420</v>
      </c>
      <c r="R567" s="320">
        <v>45743.30416666667</v>
      </c>
      <c r="S567" s="323"/>
      <c r="T567" s="323"/>
      <c r="U567" s="252" t="s">
        <v>3808</v>
      </c>
      <c r="V567" s="324"/>
      <c r="W567" s="324"/>
      <c r="X567" s="324"/>
      <c r="Y567" s="324"/>
      <c r="Z567" s="324"/>
      <c r="AA567" s="324"/>
      <c r="AB567" s="252" t="s">
        <v>3809</v>
      </c>
      <c r="AC567" s="325">
        <v>8.033970605E9</v>
      </c>
      <c r="AD567" s="252" t="s">
        <v>3810</v>
      </c>
      <c r="AE567" s="321">
        <v>685300.0</v>
      </c>
      <c r="AF567" s="252" t="s">
        <v>412</v>
      </c>
      <c r="AG567" s="252" t="s">
        <v>873</v>
      </c>
      <c r="AH567" s="321">
        <v>35.0</v>
      </c>
      <c r="AI567" s="323"/>
      <c r="AJ567" s="252" t="s">
        <v>423</v>
      </c>
      <c r="AK567" s="329">
        <v>45774.0</v>
      </c>
      <c r="AL567" s="320">
        <v>45743.30416666667</v>
      </c>
      <c r="AM567" s="252" t="s">
        <v>3811</v>
      </c>
      <c r="AN567" s="324"/>
      <c r="AO567" s="323"/>
      <c r="AP567" s="323"/>
      <c r="AQ567" s="323"/>
      <c r="AR567" s="323"/>
      <c r="AS567" s="323"/>
      <c r="AT567" s="252" t="s">
        <v>534</v>
      </c>
      <c r="AU567" s="321">
        <v>2737.0</v>
      </c>
      <c r="AV567" s="321">
        <v>5.0</v>
      </c>
      <c r="AW567" s="321">
        <v>2026.0</v>
      </c>
      <c r="AX567" s="324"/>
      <c r="AY567" s="324"/>
      <c r="AZ567" s="252" t="s">
        <v>426</v>
      </c>
    </row>
    <row r="568">
      <c r="A568" s="252" t="s">
        <v>3812</v>
      </c>
      <c r="B568" s="252" t="s">
        <v>3813</v>
      </c>
      <c r="C568" s="252" t="s">
        <v>410</v>
      </c>
      <c r="D568" s="252" t="s">
        <v>411</v>
      </c>
      <c r="E568" s="320">
        <v>45743.299305555556</v>
      </c>
      <c r="F568" s="321">
        <v>14800.0</v>
      </c>
      <c r="G568" s="252" t="s">
        <v>412</v>
      </c>
      <c r="H568" s="321">
        <v>14800.0</v>
      </c>
      <c r="I568" s="252" t="s">
        <v>412</v>
      </c>
      <c r="J568" s="252" t="s">
        <v>413</v>
      </c>
      <c r="K568" s="252" t="s">
        <v>414</v>
      </c>
      <c r="L568" s="252" t="s">
        <v>3814</v>
      </c>
      <c r="M568" s="252" t="s">
        <v>3814</v>
      </c>
      <c r="N568" s="252" t="s">
        <v>417</v>
      </c>
      <c r="O568" s="252" t="s">
        <v>418</v>
      </c>
      <c r="P568" s="252" t="s">
        <v>441</v>
      </c>
      <c r="Q568" s="252" t="s">
        <v>420</v>
      </c>
      <c r="R568" s="320">
        <v>45743.29791666667</v>
      </c>
      <c r="S568" s="323"/>
      <c r="T568" s="323"/>
      <c r="U568" s="252" t="s">
        <v>3815</v>
      </c>
      <c r="V568" s="324"/>
      <c r="W568" s="324"/>
      <c r="X568" s="324"/>
      <c r="Y568" s="324"/>
      <c r="Z568" s="324"/>
      <c r="AA568" s="324"/>
      <c r="AB568" s="252" t="s">
        <v>3816</v>
      </c>
      <c r="AC568" s="325">
        <v>9.053565704E9</v>
      </c>
      <c r="AD568" s="252" t="s">
        <v>3817</v>
      </c>
      <c r="AE568" s="321">
        <v>651200.0</v>
      </c>
      <c r="AF568" s="252" t="s">
        <v>412</v>
      </c>
      <c r="AG568" s="252" t="s">
        <v>873</v>
      </c>
      <c r="AH568" s="321">
        <v>44.0</v>
      </c>
      <c r="AI568" s="323"/>
      <c r="AJ568" s="252" t="s">
        <v>423</v>
      </c>
      <c r="AK568" s="329">
        <v>45774.0</v>
      </c>
      <c r="AL568" s="320">
        <v>45743.29791666667</v>
      </c>
      <c r="AM568" s="252" t="s">
        <v>3818</v>
      </c>
      <c r="AN568" s="324"/>
      <c r="AO568" s="323"/>
      <c r="AP568" s="323"/>
      <c r="AQ568" s="323"/>
      <c r="AR568" s="323"/>
      <c r="AS568" s="323"/>
      <c r="AT568" s="252" t="s">
        <v>425</v>
      </c>
      <c r="AU568" s="321">
        <v>9003.0</v>
      </c>
      <c r="AV568" s="321">
        <v>4.0</v>
      </c>
      <c r="AW568" s="321">
        <v>2027.0</v>
      </c>
      <c r="AX568" s="252" t="s">
        <v>445</v>
      </c>
      <c r="AY568" s="252" t="s">
        <v>480</v>
      </c>
      <c r="AZ568" s="252" t="s">
        <v>426</v>
      </c>
    </row>
    <row r="569">
      <c r="A569" s="252" t="s">
        <v>3819</v>
      </c>
      <c r="B569" s="252" t="s">
        <v>3820</v>
      </c>
      <c r="C569" s="252" t="s">
        <v>410</v>
      </c>
      <c r="D569" s="252" t="s">
        <v>411</v>
      </c>
      <c r="E569" s="320">
        <v>45743.29861111111</v>
      </c>
      <c r="F569" s="321">
        <v>21300.0</v>
      </c>
      <c r="G569" s="252" t="s">
        <v>412</v>
      </c>
      <c r="H569" s="321">
        <v>21300.0</v>
      </c>
      <c r="I569" s="252" t="s">
        <v>412</v>
      </c>
      <c r="J569" s="252" t="s">
        <v>413</v>
      </c>
      <c r="K569" s="252" t="s">
        <v>414</v>
      </c>
      <c r="L569" s="252" t="s">
        <v>3821</v>
      </c>
      <c r="M569" s="252" t="s">
        <v>3821</v>
      </c>
      <c r="N569" s="252" t="s">
        <v>417</v>
      </c>
      <c r="O569" s="252" t="s">
        <v>418</v>
      </c>
      <c r="P569" s="252" t="s">
        <v>441</v>
      </c>
      <c r="Q569" s="252" t="s">
        <v>420</v>
      </c>
      <c r="R569" s="320">
        <v>45743.29791666667</v>
      </c>
      <c r="S569" s="323"/>
      <c r="T569" s="323"/>
      <c r="U569" s="252" t="s">
        <v>3822</v>
      </c>
      <c r="V569" s="324"/>
      <c r="W569" s="324"/>
      <c r="X569" s="324"/>
      <c r="Y569" s="324"/>
      <c r="Z569" s="324"/>
      <c r="AA569" s="324"/>
      <c r="AB569" s="252" t="s">
        <v>3823</v>
      </c>
      <c r="AC569" s="321">
        <v>8.038146158E9</v>
      </c>
      <c r="AD569" s="252" t="s">
        <v>3824</v>
      </c>
      <c r="AE569" s="321">
        <v>724200.0</v>
      </c>
      <c r="AF569" s="252" t="s">
        <v>412</v>
      </c>
      <c r="AG569" s="252" t="s">
        <v>873</v>
      </c>
      <c r="AH569" s="321">
        <v>34.0</v>
      </c>
      <c r="AI569" s="323"/>
      <c r="AJ569" s="252" t="s">
        <v>423</v>
      </c>
      <c r="AK569" s="329">
        <v>45774.0</v>
      </c>
      <c r="AL569" s="320">
        <v>45743.29791666667</v>
      </c>
      <c r="AM569" s="252" t="s">
        <v>3825</v>
      </c>
      <c r="AN569" s="324"/>
      <c r="AO569" s="324"/>
      <c r="AP569" s="323"/>
      <c r="AQ569" s="323"/>
      <c r="AR569" s="323"/>
      <c r="AS569" s="323"/>
      <c r="AT569" s="252" t="s">
        <v>425</v>
      </c>
      <c r="AU569" s="321">
        <v>1024.0</v>
      </c>
      <c r="AV569" s="321">
        <v>3.0</v>
      </c>
      <c r="AW569" s="321">
        <v>2029.0</v>
      </c>
      <c r="AX569" s="252" t="s">
        <v>445</v>
      </c>
      <c r="AY569" s="252" t="s">
        <v>938</v>
      </c>
      <c r="AZ569" s="252" t="s">
        <v>426</v>
      </c>
    </row>
    <row r="570">
      <c r="A570" s="252" t="s">
        <v>3826</v>
      </c>
      <c r="B570" s="252" t="s">
        <v>3827</v>
      </c>
      <c r="C570" s="252" t="s">
        <v>2813</v>
      </c>
      <c r="D570" s="252" t="s">
        <v>411</v>
      </c>
      <c r="E570" s="320">
        <v>45743.29791666667</v>
      </c>
      <c r="F570" s="321">
        <v>21400.0</v>
      </c>
      <c r="G570" s="252" t="s">
        <v>412</v>
      </c>
      <c r="H570" s="321">
        <v>21400.0</v>
      </c>
      <c r="I570" s="252" t="s">
        <v>412</v>
      </c>
      <c r="J570" s="252" t="s">
        <v>413</v>
      </c>
      <c r="K570" s="252" t="s">
        <v>414</v>
      </c>
      <c r="L570" s="252" t="s">
        <v>3828</v>
      </c>
      <c r="M570" s="252" t="s">
        <v>3829</v>
      </c>
      <c r="N570" s="252" t="s">
        <v>417</v>
      </c>
      <c r="O570" s="252" t="s">
        <v>418</v>
      </c>
      <c r="P570" s="252" t="s">
        <v>419</v>
      </c>
      <c r="Q570" s="252" t="s">
        <v>420</v>
      </c>
      <c r="R570" s="320">
        <v>45743.29791666667</v>
      </c>
      <c r="S570" s="323"/>
      <c r="T570" s="323"/>
      <c r="U570" s="252" t="s">
        <v>3830</v>
      </c>
      <c r="V570" s="324"/>
      <c r="W570" s="324"/>
      <c r="X570" s="324"/>
      <c r="Y570" s="324"/>
      <c r="Z570" s="324"/>
      <c r="AA570" s="324"/>
      <c r="AB570" s="252" t="s">
        <v>3831</v>
      </c>
      <c r="AC570" s="324"/>
      <c r="AD570" s="252" t="s">
        <v>3832</v>
      </c>
      <c r="AE570" s="321">
        <v>770400.0</v>
      </c>
      <c r="AF570" s="252" t="s">
        <v>412</v>
      </c>
      <c r="AG570" s="252" t="s">
        <v>873</v>
      </c>
      <c r="AH570" s="321">
        <v>36.0</v>
      </c>
      <c r="AI570" s="323"/>
      <c r="AJ570" s="330" t="b">
        <v>0</v>
      </c>
      <c r="AK570" s="329">
        <v>45774.0</v>
      </c>
      <c r="AL570" s="320">
        <v>45743.29791666667</v>
      </c>
      <c r="AM570" s="252" t="s">
        <v>3833</v>
      </c>
      <c r="AN570" s="324"/>
      <c r="AO570" s="323"/>
      <c r="AP570" s="323"/>
      <c r="AQ570" s="323"/>
      <c r="AR570" s="323"/>
      <c r="AS570" s="323"/>
      <c r="AT570" s="252" t="s">
        <v>425</v>
      </c>
      <c r="AU570" s="321">
        <v>3931.0</v>
      </c>
      <c r="AV570" s="321">
        <v>5.0</v>
      </c>
      <c r="AW570" s="321">
        <v>2029.0</v>
      </c>
      <c r="AX570" s="252" t="s">
        <v>787</v>
      </c>
      <c r="AY570" s="324"/>
      <c r="AZ570" s="252" t="s">
        <v>426</v>
      </c>
    </row>
    <row r="571">
      <c r="A571" s="252" t="s">
        <v>3834</v>
      </c>
      <c r="B571" s="252" t="s">
        <v>3835</v>
      </c>
      <c r="C571" s="252" t="s">
        <v>410</v>
      </c>
      <c r="D571" s="252" t="s">
        <v>411</v>
      </c>
      <c r="E571" s="320">
        <v>45743.24375</v>
      </c>
      <c r="F571" s="321">
        <v>2980.0</v>
      </c>
      <c r="G571" s="252" t="s">
        <v>412</v>
      </c>
      <c r="H571" s="321">
        <v>2980.0</v>
      </c>
      <c r="I571" s="252" t="s">
        <v>412</v>
      </c>
      <c r="J571" s="252" t="s">
        <v>413</v>
      </c>
      <c r="K571" s="252" t="s">
        <v>414</v>
      </c>
      <c r="L571" s="252" t="s">
        <v>590</v>
      </c>
      <c r="M571" s="252" t="s">
        <v>3836</v>
      </c>
      <c r="N571" s="252" t="s">
        <v>417</v>
      </c>
      <c r="O571" s="252" t="s">
        <v>418</v>
      </c>
      <c r="P571" s="252" t="s">
        <v>441</v>
      </c>
      <c r="Q571" s="252" t="s">
        <v>420</v>
      </c>
      <c r="R571" s="320">
        <v>45743.24166666667</v>
      </c>
      <c r="S571" s="323"/>
      <c r="T571" s="323"/>
      <c r="U571" s="252" t="s">
        <v>3837</v>
      </c>
      <c r="V571" s="324"/>
      <c r="W571" s="324"/>
      <c r="X571" s="324"/>
      <c r="Y571" s="324"/>
      <c r="Z571" s="324"/>
      <c r="AA571" s="324"/>
      <c r="AB571" s="252" t="s">
        <v>3838</v>
      </c>
      <c r="AC571" s="324"/>
      <c r="AD571" s="324"/>
      <c r="AE571" s="324"/>
      <c r="AF571" s="323"/>
      <c r="AG571" s="323"/>
      <c r="AH571" s="323"/>
      <c r="AI571" s="323"/>
      <c r="AJ571" s="252" t="s">
        <v>423</v>
      </c>
      <c r="AK571" s="323"/>
      <c r="AL571" s="323"/>
      <c r="AM571" s="252" t="s">
        <v>3839</v>
      </c>
      <c r="AN571" s="324"/>
      <c r="AO571" s="323"/>
      <c r="AP571" s="323"/>
      <c r="AQ571" s="323"/>
      <c r="AR571" s="323"/>
      <c r="AS571" s="323"/>
      <c r="AT571" s="252" t="s">
        <v>425</v>
      </c>
      <c r="AU571" s="321">
        <v>1006.0</v>
      </c>
      <c r="AV571" s="321">
        <v>6.0</v>
      </c>
      <c r="AW571" s="321">
        <v>2028.0</v>
      </c>
      <c r="AX571" s="252" t="s">
        <v>445</v>
      </c>
      <c r="AY571" s="252" t="s">
        <v>504</v>
      </c>
      <c r="AZ571" s="252" t="s">
        <v>426</v>
      </c>
    </row>
    <row r="572">
      <c r="A572" s="252" t="s">
        <v>3840</v>
      </c>
      <c r="B572" s="252" t="s">
        <v>3841</v>
      </c>
      <c r="C572" s="252" t="s">
        <v>410</v>
      </c>
      <c r="D572" s="252" t="s">
        <v>411</v>
      </c>
      <c r="E572" s="320">
        <v>45743.115277777775</v>
      </c>
      <c r="F572" s="321">
        <v>4980.0</v>
      </c>
      <c r="G572" s="252" t="s">
        <v>412</v>
      </c>
      <c r="H572" s="321">
        <v>4980.0</v>
      </c>
      <c r="I572" s="252" t="s">
        <v>412</v>
      </c>
      <c r="J572" s="252" t="s">
        <v>413</v>
      </c>
      <c r="K572" s="252" t="s">
        <v>414</v>
      </c>
      <c r="L572" s="252" t="s">
        <v>590</v>
      </c>
      <c r="M572" s="252" t="s">
        <v>3842</v>
      </c>
      <c r="N572" s="252" t="s">
        <v>417</v>
      </c>
      <c r="O572" s="252" t="s">
        <v>418</v>
      </c>
      <c r="P572" s="252" t="s">
        <v>431</v>
      </c>
      <c r="Q572" s="252" t="s">
        <v>420</v>
      </c>
      <c r="R572" s="320">
        <v>45743.11388888889</v>
      </c>
      <c r="S572" s="323"/>
      <c r="T572" s="323"/>
      <c r="U572" s="252" t="s">
        <v>3843</v>
      </c>
      <c r="V572" s="324"/>
      <c r="W572" s="324"/>
      <c r="X572" s="324"/>
      <c r="Y572" s="324"/>
      <c r="Z572" s="324"/>
      <c r="AA572" s="324"/>
      <c r="AB572" s="252" t="s">
        <v>3844</v>
      </c>
      <c r="AC572" s="324"/>
      <c r="AD572" s="324"/>
      <c r="AE572" s="323"/>
      <c r="AF572" s="323"/>
      <c r="AG572" s="323"/>
      <c r="AH572" s="323"/>
      <c r="AI572" s="323"/>
      <c r="AJ572" s="252" t="s">
        <v>423</v>
      </c>
      <c r="AK572" s="323"/>
      <c r="AL572" s="323"/>
      <c r="AM572" s="252" t="s">
        <v>3845</v>
      </c>
      <c r="AN572" s="324"/>
      <c r="AO572" s="323"/>
      <c r="AP572" s="323"/>
      <c r="AQ572" s="323"/>
      <c r="AR572" s="323"/>
      <c r="AS572" s="323"/>
      <c r="AT572" s="252" t="s">
        <v>425</v>
      </c>
      <c r="AU572" s="321">
        <v>9230.0</v>
      </c>
      <c r="AV572" s="321">
        <v>5.0</v>
      </c>
      <c r="AW572" s="321">
        <v>2029.0</v>
      </c>
      <c r="AX572" s="252" t="s">
        <v>435</v>
      </c>
      <c r="AY572" s="252" t="s">
        <v>436</v>
      </c>
      <c r="AZ572" s="252" t="s">
        <v>426</v>
      </c>
    </row>
    <row r="573">
      <c r="A573" s="252" t="s">
        <v>3846</v>
      </c>
      <c r="B573" s="252" t="s">
        <v>3847</v>
      </c>
      <c r="C573" s="252" t="s">
        <v>410</v>
      </c>
      <c r="D573" s="252" t="s">
        <v>411</v>
      </c>
      <c r="E573" s="320">
        <v>45743.06875</v>
      </c>
      <c r="F573" s="321">
        <v>2980.0</v>
      </c>
      <c r="G573" s="252" t="s">
        <v>412</v>
      </c>
      <c r="H573" s="321">
        <v>2980.0</v>
      </c>
      <c r="I573" s="252" t="s">
        <v>412</v>
      </c>
      <c r="J573" s="252" t="s">
        <v>413</v>
      </c>
      <c r="K573" s="252" t="s">
        <v>414</v>
      </c>
      <c r="L573" s="252" t="s">
        <v>590</v>
      </c>
      <c r="M573" s="252" t="s">
        <v>3848</v>
      </c>
      <c r="N573" s="252" t="s">
        <v>417</v>
      </c>
      <c r="O573" s="252" t="s">
        <v>418</v>
      </c>
      <c r="P573" s="252" t="s">
        <v>419</v>
      </c>
      <c r="Q573" s="252" t="s">
        <v>420</v>
      </c>
      <c r="R573" s="320">
        <v>45743.06875</v>
      </c>
      <c r="S573" s="323"/>
      <c r="T573" s="323"/>
      <c r="U573" s="252" t="s">
        <v>3849</v>
      </c>
      <c r="V573" s="324"/>
      <c r="W573" s="324"/>
      <c r="X573" s="324"/>
      <c r="Y573" s="324"/>
      <c r="Z573" s="324"/>
      <c r="AA573" s="324"/>
      <c r="AB573" s="252" t="s">
        <v>3850</v>
      </c>
      <c r="AC573" s="324"/>
      <c r="AD573" s="324"/>
      <c r="AE573" s="323"/>
      <c r="AF573" s="323"/>
      <c r="AG573" s="323"/>
      <c r="AH573" s="323"/>
      <c r="AI573" s="323"/>
      <c r="AJ573" s="252" t="s">
        <v>423</v>
      </c>
      <c r="AK573" s="323"/>
      <c r="AL573" s="323"/>
      <c r="AM573" s="252" t="s">
        <v>3851</v>
      </c>
      <c r="AN573" s="324"/>
      <c r="AO573" s="323"/>
      <c r="AP573" s="323"/>
      <c r="AQ573" s="323"/>
      <c r="AR573" s="323"/>
      <c r="AS573" s="323"/>
      <c r="AT573" s="252" t="s">
        <v>425</v>
      </c>
      <c r="AU573" s="321">
        <v>9346.0</v>
      </c>
      <c r="AV573" s="321">
        <v>3.0</v>
      </c>
      <c r="AW573" s="321">
        <v>2027.0</v>
      </c>
      <c r="AX573" s="324"/>
      <c r="AY573" s="324"/>
      <c r="AZ573" s="252" t="s">
        <v>426</v>
      </c>
    </row>
    <row r="574">
      <c r="A574" s="252" t="s">
        <v>3852</v>
      </c>
      <c r="B574" s="252" t="s">
        <v>3853</v>
      </c>
      <c r="C574" s="252" t="s">
        <v>410</v>
      </c>
      <c r="D574" s="252" t="s">
        <v>411</v>
      </c>
      <c r="E574" s="320">
        <v>45743.052083333336</v>
      </c>
      <c r="F574" s="321">
        <v>2980.0</v>
      </c>
      <c r="G574" s="252" t="s">
        <v>412</v>
      </c>
      <c r="H574" s="321">
        <v>2980.0</v>
      </c>
      <c r="I574" s="252" t="s">
        <v>412</v>
      </c>
      <c r="J574" s="252" t="s">
        <v>413</v>
      </c>
      <c r="K574" s="252" t="s">
        <v>414</v>
      </c>
      <c r="L574" s="252" t="s">
        <v>590</v>
      </c>
      <c r="M574" s="252" t="s">
        <v>3854</v>
      </c>
      <c r="N574" s="252" t="s">
        <v>417</v>
      </c>
      <c r="O574" s="252" t="s">
        <v>418</v>
      </c>
      <c r="P574" s="252" t="s">
        <v>441</v>
      </c>
      <c r="Q574" s="252" t="s">
        <v>420</v>
      </c>
      <c r="R574" s="320">
        <v>45743.05</v>
      </c>
      <c r="S574" s="323"/>
      <c r="T574" s="323"/>
      <c r="U574" s="252" t="s">
        <v>3855</v>
      </c>
      <c r="V574" s="324"/>
      <c r="W574" s="324"/>
      <c r="X574" s="324"/>
      <c r="Y574" s="324"/>
      <c r="Z574" s="324"/>
      <c r="AA574" s="324"/>
      <c r="AB574" s="252" t="s">
        <v>3856</v>
      </c>
      <c r="AC574" s="324"/>
      <c r="AD574" s="324"/>
      <c r="AE574" s="323"/>
      <c r="AF574" s="323"/>
      <c r="AG574" s="323"/>
      <c r="AH574" s="323"/>
      <c r="AI574" s="323"/>
      <c r="AJ574" s="252" t="s">
        <v>423</v>
      </c>
      <c r="AK574" s="323"/>
      <c r="AL574" s="323"/>
      <c r="AM574" s="252" t="s">
        <v>3857</v>
      </c>
      <c r="AN574" s="324"/>
      <c r="AO574" s="323"/>
      <c r="AP574" s="323"/>
      <c r="AQ574" s="323"/>
      <c r="AR574" s="323"/>
      <c r="AS574" s="323"/>
      <c r="AT574" s="252" t="s">
        <v>425</v>
      </c>
      <c r="AU574" s="321">
        <v>7264.0</v>
      </c>
      <c r="AV574" s="321">
        <v>7.0</v>
      </c>
      <c r="AW574" s="321">
        <v>2028.0</v>
      </c>
      <c r="AX574" s="252" t="s">
        <v>445</v>
      </c>
      <c r="AY574" s="252" t="s">
        <v>480</v>
      </c>
      <c r="AZ574" s="252" t="s">
        <v>426</v>
      </c>
    </row>
    <row r="575">
      <c r="A575" s="252" t="s">
        <v>3858</v>
      </c>
      <c r="B575" s="252" t="s">
        <v>3859</v>
      </c>
      <c r="C575" s="252" t="s">
        <v>410</v>
      </c>
      <c r="D575" s="252" t="s">
        <v>411</v>
      </c>
      <c r="E575" s="320">
        <v>45743.044444444444</v>
      </c>
      <c r="F575" s="321">
        <v>2980.0</v>
      </c>
      <c r="G575" s="252" t="s">
        <v>412</v>
      </c>
      <c r="H575" s="321">
        <v>2980.0</v>
      </c>
      <c r="I575" s="252" t="s">
        <v>412</v>
      </c>
      <c r="J575" s="252" t="s">
        <v>413</v>
      </c>
      <c r="K575" s="252" t="s">
        <v>414</v>
      </c>
      <c r="L575" s="252" t="s">
        <v>590</v>
      </c>
      <c r="M575" s="252" t="s">
        <v>3860</v>
      </c>
      <c r="N575" s="252" t="s">
        <v>417</v>
      </c>
      <c r="O575" s="252" t="s">
        <v>418</v>
      </c>
      <c r="P575" s="252" t="s">
        <v>431</v>
      </c>
      <c r="Q575" s="252" t="s">
        <v>420</v>
      </c>
      <c r="R575" s="320">
        <v>45743.04236111111</v>
      </c>
      <c r="S575" s="323"/>
      <c r="T575" s="323"/>
      <c r="U575" s="252" t="s">
        <v>3861</v>
      </c>
      <c r="V575" s="324"/>
      <c r="W575" s="324"/>
      <c r="X575" s="324"/>
      <c r="Y575" s="324"/>
      <c r="Z575" s="324"/>
      <c r="AA575" s="324"/>
      <c r="AB575" s="252" t="s">
        <v>3862</v>
      </c>
      <c r="AC575" s="324"/>
      <c r="AD575" s="324"/>
      <c r="AE575" s="323"/>
      <c r="AF575" s="323"/>
      <c r="AG575" s="323"/>
      <c r="AH575" s="323"/>
      <c r="AI575" s="323"/>
      <c r="AJ575" s="252" t="s">
        <v>423</v>
      </c>
      <c r="AK575" s="323"/>
      <c r="AL575" s="323"/>
      <c r="AM575" s="252" t="s">
        <v>3863</v>
      </c>
      <c r="AN575" s="324"/>
      <c r="AO575" s="323"/>
      <c r="AP575" s="323"/>
      <c r="AQ575" s="323"/>
      <c r="AR575" s="323"/>
      <c r="AS575" s="323"/>
      <c r="AT575" s="252" t="s">
        <v>425</v>
      </c>
      <c r="AU575" s="321">
        <v>6732.0</v>
      </c>
      <c r="AV575" s="321">
        <v>10.0</v>
      </c>
      <c r="AW575" s="321">
        <v>2025.0</v>
      </c>
      <c r="AX575" s="252" t="s">
        <v>495</v>
      </c>
      <c r="AY575" s="252" t="s">
        <v>436</v>
      </c>
      <c r="AZ575" s="252" t="s">
        <v>426</v>
      </c>
    </row>
    <row r="576">
      <c r="A576" s="252" t="s">
        <v>3864</v>
      </c>
      <c r="B576" s="252" t="s">
        <v>3865</v>
      </c>
      <c r="C576" s="252" t="s">
        <v>410</v>
      </c>
      <c r="D576" s="252" t="s">
        <v>411</v>
      </c>
      <c r="E576" s="320">
        <v>45743.0375</v>
      </c>
      <c r="F576" s="321">
        <v>2980.0</v>
      </c>
      <c r="G576" s="252" t="s">
        <v>412</v>
      </c>
      <c r="H576" s="321">
        <v>2980.0</v>
      </c>
      <c r="I576" s="252" t="s">
        <v>412</v>
      </c>
      <c r="J576" s="252" t="s">
        <v>413</v>
      </c>
      <c r="K576" s="252" t="s">
        <v>414</v>
      </c>
      <c r="L576" s="252" t="s">
        <v>590</v>
      </c>
      <c r="M576" s="252" t="s">
        <v>3866</v>
      </c>
      <c r="N576" s="252" t="s">
        <v>417</v>
      </c>
      <c r="O576" s="252" t="s">
        <v>418</v>
      </c>
      <c r="P576" s="252" t="s">
        <v>431</v>
      </c>
      <c r="Q576" s="252" t="s">
        <v>420</v>
      </c>
      <c r="R576" s="320">
        <v>45743.03611111111</v>
      </c>
      <c r="S576" s="323"/>
      <c r="T576" s="323"/>
      <c r="U576" s="252" t="s">
        <v>3867</v>
      </c>
      <c r="V576" s="324"/>
      <c r="W576" s="324"/>
      <c r="X576" s="324"/>
      <c r="Y576" s="324"/>
      <c r="Z576" s="324"/>
      <c r="AA576" s="324"/>
      <c r="AB576" s="252" t="s">
        <v>3868</v>
      </c>
      <c r="AC576" s="324"/>
      <c r="AD576" s="324"/>
      <c r="AE576" s="323"/>
      <c r="AF576" s="323"/>
      <c r="AG576" s="323"/>
      <c r="AH576" s="323"/>
      <c r="AI576" s="323"/>
      <c r="AJ576" s="252" t="s">
        <v>423</v>
      </c>
      <c r="AK576" s="323"/>
      <c r="AL576" s="323"/>
      <c r="AM576" s="252" t="s">
        <v>3869</v>
      </c>
      <c r="AN576" s="324"/>
      <c r="AO576" s="323"/>
      <c r="AP576" s="323"/>
      <c r="AQ576" s="323"/>
      <c r="AR576" s="323"/>
      <c r="AS576" s="323"/>
      <c r="AT576" s="252" t="s">
        <v>425</v>
      </c>
      <c r="AU576" s="321">
        <v>5630.0</v>
      </c>
      <c r="AV576" s="321">
        <v>12.0</v>
      </c>
      <c r="AW576" s="321">
        <v>2027.0</v>
      </c>
      <c r="AX576" s="252" t="s">
        <v>907</v>
      </c>
      <c r="AY576" s="252" t="s">
        <v>3870</v>
      </c>
      <c r="AZ576" s="252" t="s">
        <v>426</v>
      </c>
    </row>
    <row r="577">
      <c r="A577" s="252" t="s">
        <v>3871</v>
      </c>
      <c r="B577" s="252" t="s">
        <v>3872</v>
      </c>
      <c r="C577" s="252" t="s">
        <v>410</v>
      </c>
      <c r="D577" s="252" t="s">
        <v>411</v>
      </c>
      <c r="E577" s="320">
        <v>45743.02777777778</v>
      </c>
      <c r="F577" s="321">
        <v>2980.0</v>
      </c>
      <c r="G577" s="252" t="s">
        <v>412</v>
      </c>
      <c r="H577" s="321">
        <v>2980.0</v>
      </c>
      <c r="I577" s="252" t="s">
        <v>412</v>
      </c>
      <c r="J577" s="252" t="s">
        <v>413</v>
      </c>
      <c r="K577" s="252" t="s">
        <v>414</v>
      </c>
      <c r="L577" s="252" t="s">
        <v>590</v>
      </c>
      <c r="M577" s="252" t="s">
        <v>3873</v>
      </c>
      <c r="N577" s="252" t="s">
        <v>417</v>
      </c>
      <c r="O577" s="252" t="s">
        <v>418</v>
      </c>
      <c r="P577" s="252" t="s">
        <v>431</v>
      </c>
      <c r="Q577" s="252" t="s">
        <v>420</v>
      </c>
      <c r="R577" s="320">
        <v>45743.027083333334</v>
      </c>
      <c r="S577" s="323"/>
      <c r="T577" s="323"/>
      <c r="U577" s="252" t="s">
        <v>3874</v>
      </c>
      <c r="V577" s="324"/>
      <c r="W577" s="324"/>
      <c r="X577" s="324"/>
      <c r="Y577" s="324"/>
      <c r="Z577" s="324"/>
      <c r="AA577" s="324"/>
      <c r="AB577" s="252" t="s">
        <v>3875</v>
      </c>
      <c r="AC577" s="324"/>
      <c r="AD577" s="324"/>
      <c r="AE577" s="324"/>
      <c r="AF577" s="323"/>
      <c r="AG577" s="323"/>
      <c r="AH577" s="323"/>
      <c r="AI577" s="323"/>
      <c r="AJ577" s="252" t="s">
        <v>423</v>
      </c>
      <c r="AK577" s="323"/>
      <c r="AL577" s="323"/>
      <c r="AM577" s="252" t="s">
        <v>3876</v>
      </c>
      <c r="AN577" s="324"/>
      <c r="AO577" s="323"/>
      <c r="AP577" s="323"/>
      <c r="AQ577" s="323"/>
      <c r="AR577" s="323"/>
      <c r="AS577" s="323"/>
      <c r="AT577" s="252" t="s">
        <v>425</v>
      </c>
      <c r="AU577" s="321">
        <v>3386.0</v>
      </c>
      <c r="AV577" s="321">
        <v>6.0</v>
      </c>
      <c r="AW577" s="321">
        <v>2028.0</v>
      </c>
      <c r="AX577" s="252" t="s">
        <v>495</v>
      </c>
      <c r="AY577" s="252" t="s">
        <v>706</v>
      </c>
      <c r="AZ577" s="252" t="s">
        <v>426</v>
      </c>
    </row>
    <row r="578">
      <c r="A578" s="252" t="s">
        <v>748</v>
      </c>
      <c r="B578" s="252" t="s">
        <v>749</v>
      </c>
      <c r="C578" s="252" t="s">
        <v>410</v>
      </c>
      <c r="D578" s="252" t="s">
        <v>411</v>
      </c>
      <c r="E578" s="320">
        <v>45743.02569444444</v>
      </c>
      <c r="F578" s="321">
        <v>9800.0</v>
      </c>
      <c r="G578" s="252" t="s">
        <v>412</v>
      </c>
      <c r="H578" s="321">
        <v>9800.0</v>
      </c>
      <c r="I578" s="252" t="s">
        <v>412</v>
      </c>
      <c r="J578" s="252" t="s">
        <v>413</v>
      </c>
      <c r="K578" s="252" t="s">
        <v>414</v>
      </c>
      <c r="L578" s="252" t="s">
        <v>590</v>
      </c>
      <c r="M578" s="252" t="s">
        <v>750</v>
      </c>
      <c r="N578" s="252" t="s">
        <v>417</v>
      </c>
      <c r="O578" s="252" t="s">
        <v>418</v>
      </c>
      <c r="P578" s="252" t="s">
        <v>431</v>
      </c>
      <c r="Q578" s="252" t="s">
        <v>420</v>
      </c>
      <c r="R578" s="320">
        <v>45743.024305555555</v>
      </c>
      <c r="S578" s="323"/>
      <c r="T578" s="323"/>
      <c r="U578" s="252" t="s">
        <v>751</v>
      </c>
      <c r="V578" s="324"/>
      <c r="W578" s="324"/>
      <c r="X578" s="324"/>
      <c r="Y578" s="324"/>
      <c r="Z578" s="324"/>
      <c r="AA578" s="324"/>
      <c r="AB578" s="252" t="s">
        <v>752</v>
      </c>
      <c r="AC578" s="324"/>
      <c r="AD578" s="324"/>
      <c r="AE578" s="324"/>
      <c r="AF578" s="323"/>
      <c r="AG578" s="323"/>
      <c r="AH578" s="323"/>
      <c r="AI578" s="323"/>
      <c r="AJ578" s="252" t="s">
        <v>423</v>
      </c>
      <c r="AK578" s="323"/>
      <c r="AL578" s="323"/>
      <c r="AM578" s="252" t="s">
        <v>753</v>
      </c>
      <c r="AN578" s="324"/>
      <c r="AO578" s="323"/>
      <c r="AP578" s="323"/>
      <c r="AQ578" s="323"/>
      <c r="AR578" s="323"/>
      <c r="AS578" s="323"/>
      <c r="AT578" s="252" t="s">
        <v>425</v>
      </c>
      <c r="AU578" s="321">
        <v>4636.0</v>
      </c>
      <c r="AV578" s="321">
        <v>9.0</v>
      </c>
      <c r="AW578" s="321">
        <v>2026.0</v>
      </c>
      <c r="AX578" s="252" t="s">
        <v>435</v>
      </c>
      <c r="AY578" s="252" t="s">
        <v>436</v>
      </c>
      <c r="AZ578" s="252" t="s">
        <v>426</v>
      </c>
    </row>
    <row r="579">
      <c r="A579" s="252" t="s">
        <v>3877</v>
      </c>
      <c r="B579" s="252" t="s">
        <v>749</v>
      </c>
      <c r="C579" s="252" t="s">
        <v>410</v>
      </c>
      <c r="D579" s="252" t="s">
        <v>411</v>
      </c>
      <c r="E579" s="320">
        <v>45743.01527777778</v>
      </c>
      <c r="F579" s="321">
        <v>2980.0</v>
      </c>
      <c r="G579" s="252" t="s">
        <v>412</v>
      </c>
      <c r="H579" s="321">
        <v>2980.0</v>
      </c>
      <c r="I579" s="252" t="s">
        <v>412</v>
      </c>
      <c r="J579" s="252" t="s">
        <v>413</v>
      </c>
      <c r="K579" s="252" t="s">
        <v>414</v>
      </c>
      <c r="L579" s="252" t="s">
        <v>590</v>
      </c>
      <c r="M579" s="252" t="s">
        <v>3878</v>
      </c>
      <c r="N579" s="252" t="s">
        <v>417</v>
      </c>
      <c r="O579" s="252" t="s">
        <v>418</v>
      </c>
      <c r="P579" s="252" t="s">
        <v>431</v>
      </c>
      <c r="Q579" s="252" t="s">
        <v>420</v>
      </c>
      <c r="R579" s="320">
        <v>45743.01388888889</v>
      </c>
      <c r="S579" s="323"/>
      <c r="T579" s="323"/>
      <c r="U579" s="252" t="s">
        <v>3879</v>
      </c>
      <c r="V579" s="324"/>
      <c r="W579" s="324"/>
      <c r="X579" s="324"/>
      <c r="Y579" s="324"/>
      <c r="Z579" s="324"/>
      <c r="AA579" s="324"/>
      <c r="AB579" s="252" t="s">
        <v>752</v>
      </c>
      <c r="AC579" s="324"/>
      <c r="AD579" s="324"/>
      <c r="AE579" s="323"/>
      <c r="AF579" s="323"/>
      <c r="AG579" s="323"/>
      <c r="AH579" s="323"/>
      <c r="AI579" s="323"/>
      <c r="AJ579" s="252" t="s">
        <v>423</v>
      </c>
      <c r="AK579" s="326"/>
      <c r="AL579" s="327"/>
      <c r="AM579" s="252" t="s">
        <v>753</v>
      </c>
      <c r="AN579" s="324"/>
      <c r="AO579" s="323"/>
      <c r="AP579" s="323"/>
      <c r="AQ579" s="323"/>
      <c r="AR579" s="323"/>
      <c r="AS579" s="323"/>
      <c r="AT579" s="252" t="s">
        <v>425</v>
      </c>
      <c r="AU579" s="321">
        <v>4636.0</v>
      </c>
      <c r="AV579" s="321">
        <v>9.0</v>
      </c>
      <c r="AW579" s="321">
        <v>2026.0</v>
      </c>
      <c r="AX579" s="252" t="s">
        <v>435</v>
      </c>
      <c r="AY579" s="252" t="s">
        <v>436</v>
      </c>
      <c r="AZ579" s="252" t="s">
        <v>426</v>
      </c>
    </row>
    <row r="580">
      <c r="A580" s="252" t="s">
        <v>3880</v>
      </c>
      <c r="B580" s="252" t="s">
        <v>3881</v>
      </c>
      <c r="C580" s="252" t="s">
        <v>410</v>
      </c>
      <c r="D580" s="252" t="s">
        <v>411</v>
      </c>
      <c r="E580" s="320">
        <v>45743.013194444444</v>
      </c>
      <c r="F580" s="321">
        <v>9800.0</v>
      </c>
      <c r="G580" s="252" t="s">
        <v>412</v>
      </c>
      <c r="H580" s="321">
        <v>9800.0</v>
      </c>
      <c r="I580" s="252" t="s">
        <v>412</v>
      </c>
      <c r="J580" s="252" t="s">
        <v>413</v>
      </c>
      <c r="K580" s="252" t="s">
        <v>414</v>
      </c>
      <c r="L580" s="252" t="s">
        <v>590</v>
      </c>
      <c r="M580" s="252" t="s">
        <v>3882</v>
      </c>
      <c r="N580" s="252" t="s">
        <v>417</v>
      </c>
      <c r="O580" s="252" t="s">
        <v>418</v>
      </c>
      <c r="P580" s="252" t="s">
        <v>812</v>
      </c>
      <c r="Q580" s="252" t="s">
        <v>420</v>
      </c>
      <c r="R580" s="320">
        <v>45743.013194444444</v>
      </c>
      <c r="S580" s="323"/>
      <c r="T580" s="323"/>
      <c r="U580" s="252" t="s">
        <v>3883</v>
      </c>
      <c r="V580" s="324"/>
      <c r="W580" s="324"/>
      <c r="X580" s="324"/>
      <c r="Y580" s="324"/>
      <c r="Z580" s="324"/>
      <c r="AA580" s="324"/>
      <c r="AB580" s="252" t="s">
        <v>3884</v>
      </c>
      <c r="AC580" s="324"/>
      <c r="AD580" s="324"/>
      <c r="AE580" s="323"/>
      <c r="AF580" s="323"/>
      <c r="AG580" s="323"/>
      <c r="AH580" s="323"/>
      <c r="AI580" s="323"/>
      <c r="AJ580" s="252" t="s">
        <v>423</v>
      </c>
      <c r="AK580" s="326"/>
      <c r="AL580" s="327"/>
      <c r="AM580" s="252" t="s">
        <v>3885</v>
      </c>
      <c r="AN580" s="324"/>
      <c r="AO580" s="323"/>
      <c r="AP580" s="323"/>
      <c r="AQ580" s="323"/>
      <c r="AR580" s="323"/>
      <c r="AS580" s="323"/>
      <c r="AT580" s="252" t="s">
        <v>425</v>
      </c>
      <c r="AU580" s="321">
        <v>1010.0</v>
      </c>
      <c r="AV580" s="321">
        <v>5.0</v>
      </c>
      <c r="AW580" s="321">
        <v>2029.0</v>
      </c>
      <c r="AX580" s="252" t="s">
        <v>816</v>
      </c>
      <c r="AY580" s="252" t="s">
        <v>930</v>
      </c>
      <c r="AZ580" s="252" t="s">
        <v>426</v>
      </c>
    </row>
    <row r="581">
      <c r="A581" s="252" t="s">
        <v>3886</v>
      </c>
      <c r="B581" s="252" t="s">
        <v>3887</v>
      </c>
      <c r="C581" s="252" t="s">
        <v>410</v>
      </c>
      <c r="D581" s="252" t="s">
        <v>411</v>
      </c>
      <c r="E581" s="320">
        <v>45743.01180555556</v>
      </c>
      <c r="F581" s="321">
        <v>9800.0</v>
      </c>
      <c r="G581" s="252" t="s">
        <v>412</v>
      </c>
      <c r="H581" s="321">
        <v>9800.0</v>
      </c>
      <c r="I581" s="252" t="s">
        <v>412</v>
      </c>
      <c r="J581" s="252" t="s">
        <v>413</v>
      </c>
      <c r="K581" s="252" t="s">
        <v>414</v>
      </c>
      <c r="L581" s="252" t="s">
        <v>590</v>
      </c>
      <c r="M581" s="252" t="s">
        <v>3888</v>
      </c>
      <c r="N581" s="252" t="s">
        <v>417</v>
      </c>
      <c r="O581" s="252" t="s">
        <v>418</v>
      </c>
      <c r="P581" s="252" t="s">
        <v>441</v>
      </c>
      <c r="Q581" s="252" t="s">
        <v>420</v>
      </c>
      <c r="R581" s="320">
        <v>45743.00902777778</v>
      </c>
      <c r="S581" s="323"/>
      <c r="T581" s="323"/>
      <c r="U581" s="252" t="s">
        <v>3889</v>
      </c>
      <c r="V581" s="324"/>
      <c r="W581" s="324"/>
      <c r="X581" s="324"/>
      <c r="Y581" s="324"/>
      <c r="Z581" s="324"/>
      <c r="AA581" s="324"/>
      <c r="AB581" s="252" t="s">
        <v>3890</v>
      </c>
      <c r="AC581" s="324"/>
      <c r="AD581" s="324"/>
      <c r="AE581" s="323"/>
      <c r="AF581" s="323"/>
      <c r="AG581" s="323"/>
      <c r="AH581" s="323"/>
      <c r="AI581" s="323"/>
      <c r="AJ581" s="252" t="s">
        <v>423</v>
      </c>
      <c r="AK581" s="326"/>
      <c r="AL581" s="327"/>
      <c r="AM581" s="252" t="s">
        <v>3891</v>
      </c>
      <c r="AN581" s="324"/>
      <c r="AO581" s="323"/>
      <c r="AP581" s="323"/>
      <c r="AQ581" s="323"/>
      <c r="AR581" s="323"/>
      <c r="AS581" s="323"/>
      <c r="AT581" s="252" t="s">
        <v>425</v>
      </c>
      <c r="AU581" s="321">
        <v>8452.0</v>
      </c>
      <c r="AV581" s="321">
        <v>11.0</v>
      </c>
      <c r="AW581" s="321">
        <v>2027.0</v>
      </c>
      <c r="AX581" s="252" t="s">
        <v>445</v>
      </c>
      <c r="AY581" s="252" t="s">
        <v>472</v>
      </c>
      <c r="AZ581" s="252" t="s">
        <v>426</v>
      </c>
    </row>
    <row r="582">
      <c r="A582" s="252" t="s">
        <v>3892</v>
      </c>
      <c r="B582" s="252" t="s">
        <v>3881</v>
      </c>
      <c r="C582" s="252" t="s">
        <v>410</v>
      </c>
      <c r="D582" s="252" t="s">
        <v>411</v>
      </c>
      <c r="E582" s="320">
        <v>45743.006944444445</v>
      </c>
      <c r="F582" s="321">
        <v>2980.0</v>
      </c>
      <c r="G582" s="252" t="s">
        <v>412</v>
      </c>
      <c r="H582" s="321">
        <v>2980.0</v>
      </c>
      <c r="I582" s="252" t="s">
        <v>412</v>
      </c>
      <c r="J582" s="252" t="s">
        <v>413</v>
      </c>
      <c r="K582" s="252" t="s">
        <v>414</v>
      </c>
      <c r="L582" s="252" t="s">
        <v>590</v>
      </c>
      <c r="M582" s="252" t="s">
        <v>3893</v>
      </c>
      <c r="N582" s="252" t="s">
        <v>417</v>
      </c>
      <c r="O582" s="252" t="s">
        <v>418</v>
      </c>
      <c r="P582" s="252" t="s">
        <v>812</v>
      </c>
      <c r="Q582" s="252" t="s">
        <v>420</v>
      </c>
      <c r="R582" s="320">
        <v>45743.006944444445</v>
      </c>
      <c r="S582" s="323"/>
      <c r="T582" s="323"/>
      <c r="U582" s="252" t="s">
        <v>3894</v>
      </c>
      <c r="V582" s="324"/>
      <c r="W582" s="324"/>
      <c r="X582" s="324"/>
      <c r="Y582" s="324"/>
      <c r="Z582" s="324"/>
      <c r="AA582" s="324"/>
      <c r="AB582" s="252" t="s">
        <v>3884</v>
      </c>
      <c r="AC582" s="324"/>
      <c r="AD582" s="324"/>
      <c r="AE582" s="323"/>
      <c r="AF582" s="323"/>
      <c r="AG582" s="323"/>
      <c r="AH582" s="323"/>
      <c r="AI582" s="323"/>
      <c r="AJ582" s="252" t="s">
        <v>423</v>
      </c>
      <c r="AK582" s="326"/>
      <c r="AL582" s="327"/>
      <c r="AM582" s="252" t="s">
        <v>3885</v>
      </c>
      <c r="AN582" s="324"/>
      <c r="AO582" s="323"/>
      <c r="AP582" s="323"/>
      <c r="AQ582" s="323"/>
      <c r="AR582" s="323"/>
      <c r="AS582" s="323"/>
      <c r="AT582" s="252" t="s">
        <v>425</v>
      </c>
      <c r="AU582" s="321">
        <v>1010.0</v>
      </c>
      <c r="AV582" s="321">
        <v>5.0</v>
      </c>
      <c r="AW582" s="321">
        <v>2029.0</v>
      </c>
      <c r="AX582" s="252" t="s">
        <v>816</v>
      </c>
      <c r="AY582" s="252" t="s">
        <v>930</v>
      </c>
      <c r="AZ582" s="252" t="s">
        <v>426</v>
      </c>
    </row>
    <row r="583">
      <c r="A583" s="252" t="s">
        <v>3895</v>
      </c>
      <c r="B583" s="252" t="s">
        <v>3887</v>
      </c>
      <c r="C583" s="252" t="s">
        <v>410</v>
      </c>
      <c r="D583" s="252" t="s">
        <v>411</v>
      </c>
      <c r="E583" s="320">
        <v>45743.00555555556</v>
      </c>
      <c r="F583" s="321">
        <v>2980.0</v>
      </c>
      <c r="G583" s="252" t="s">
        <v>412</v>
      </c>
      <c r="H583" s="321">
        <v>2980.0</v>
      </c>
      <c r="I583" s="252" t="s">
        <v>412</v>
      </c>
      <c r="J583" s="252" t="s">
        <v>413</v>
      </c>
      <c r="K583" s="252" t="s">
        <v>414</v>
      </c>
      <c r="L583" s="252" t="s">
        <v>590</v>
      </c>
      <c r="M583" s="252" t="s">
        <v>3896</v>
      </c>
      <c r="N583" s="252" t="s">
        <v>417</v>
      </c>
      <c r="O583" s="252" t="s">
        <v>418</v>
      </c>
      <c r="P583" s="252" t="s">
        <v>441</v>
      </c>
      <c r="Q583" s="252" t="s">
        <v>420</v>
      </c>
      <c r="R583" s="320">
        <v>45743.00486111111</v>
      </c>
      <c r="S583" s="323"/>
      <c r="T583" s="323"/>
      <c r="U583" s="252" t="s">
        <v>3897</v>
      </c>
      <c r="V583" s="324"/>
      <c r="W583" s="324"/>
      <c r="X583" s="324"/>
      <c r="Y583" s="324"/>
      <c r="Z583" s="324"/>
      <c r="AA583" s="324"/>
      <c r="AB583" s="252" t="s">
        <v>3890</v>
      </c>
      <c r="AC583" s="324"/>
      <c r="AD583" s="324"/>
      <c r="AE583" s="324"/>
      <c r="AF583" s="323"/>
      <c r="AG583" s="323"/>
      <c r="AH583" s="323"/>
      <c r="AI583" s="323"/>
      <c r="AJ583" s="252" t="s">
        <v>423</v>
      </c>
      <c r="AK583" s="326"/>
      <c r="AL583" s="327"/>
      <c r="AM583" s="252" t="s">
        <v>3891</v>
      </c>
      <c r="AN583" s="324"/>
      <c r="AO583" s="324"/>
      <c r="AP583" s="323"/>
      <c r="AQ583" s="323"/>
      <c r="AR583" s="323"/>
      <c r="AS583" s="323"/>
      <c r="AT583" s="252" t="s">
        <v>425</v>
      </c>
      <c r="AU583" s="321">
        <v>8452.0</v>
      </c>
      <c r="AV583" s="321">
        <v>11.0</v>
      </c>
      <c r="AW583" s="321">
        <v>2027.0</v>
      </c>
      <c r="AX583" s="252" t="s">
        <v>445</v>
      </c>
      <c r="AY583" s="252" t="s">
        <v>472</v>
      </c>
      <c r="AZ583" s="252" t="s">
        <v>426</v>
      </c>
    </row>
    <row r="584">
      <c r="A584" s="252" t="s">
        <v>3898</v>
      </c>
      <c r="B584" s="252" t="s">
        <v>3899</v>
      </c>
      <c r="C584" s="252" t="s">
        <v>410</v>
      </c>
      <c r="D584" s="252" t="s">
        <v>411</v>
      </c>
      <c r="E584" s="320">
        <v>45743.00069444445</v>
      </c>
      <c r="F584" s="321">
        <v>9800.0</v>
      </c>
      <c r="G584" s="252" t="s">
        <v>412</v>
      </c>
      <c r="H584" s="321">
        <v>9800.0</v>
      </c>
      <c r="I584" s="252" t="s">
        <v>412</v>
      </c>
      <c r="J584" s="252" t="s">
        <v>413</v>
      </c>
      <c r="K584" s="252" t="s">
        <v>414</v>
      </c>
      <c r="L584" s="252" t="s">
        <v>590</v>
      </c>
      <c r="M584" s="252" t="s">
        <v>3900</v>
      </c>
      <c r="N584" s="252" t="s">
        <v>417</v>
      </c>
      <c r="O584" s="252" t="s">
        <v>418</v>
      </c>
      <c r="P584" s="252" t="s">
        <v>441</v>
      </c>
      <c r="Q584" s="252" t="s">
        <v>420</v>
      </c>
      <c r="R584" s="320">
        <v>45742.99930555555</v>
      </c>
      <c r="S584" s="323"/>
      <c r="T584" s="323"/>
      <c r="U584" s="252" t="s">
        <v>3901</v>
      </c>
      <c r="V584" s="324"/>
      <c r="W584" s="324"/>
      <c r="X584" s="324"/>
      <c r="Y584" s="324"/>
      <c r="Z584" s="324"/>
      <c r="AA584" s="324"/>
      <c r="AB584" s="252" t="s">
        <v>3902</v>
      </c>
      <c r="AC584" s="324"/>
      <c r="AD584" s="324"/>
      <c r="AE584" s="324"/>
      <c r="AF584" s="323"/>
      <c r="AG584" s="323"/>
      <c r="AH584" s="323"/>
      <c r="AI584" s="323"/>
      <c r="AJ584" s="252" t="s">
        <v>423</v>
      </c>
      <c r="AK584" s="323"/>
      <c r="AL584" s="323"/>
      <c r="AM584" s="252" t="s">
        <v>3903</v>
      </c>
      <c r="AN584" s="324"/>
      <c r="AO584" s="324"/>
      <c r="AP584" s="323"/>
      <c r="AQ584" s="323"/>
      <c r="AR584" s="323"/>
      <c r="AS584" s="323"/>
      <c r="AT584" s="252" t="s">
        <v>425</v>
      </c>
      <c r="AU584" s="321">
        <v>1284.0</v>
      </c>
      <c r="AV584" s="321">
        <v>7.0</v>
      </c>
      <c r="AW584" s="321">
        <v>2031.0</v>
      </c>
      <c r="AX584" s="252" t="s">
        <v>445</v>
      </c>
      <c r="AY584" s="252" t="s">
        <v>472</v>
      </c>
      <c r="AZ584" s="252" t="s">
        <v>426</v>
      </c>
    </row>
    <row r="585">
      <c r="A585" s="252" t="s">
        <v>3904</v>
      </c>
      <c r="B585" s="252" t="s">
        <v>3899</v>
      </c>
      <c r="C585" s="252" t="s">
        <v>410</v>
      </c>
      <c r="D585" s="252" t="s">
        <v>411</v>
      </c>
      <c r="E585" s="320">
        <v>45742.99722222222</v>
      </c>
      <c r="F585" s="321">
        <v>2980.0</v>
      </c>
      <c r="G585" s="252" t="s">
        <v>412</v>
      </c>
      <c r="H585" s="321">
        <v>2980.0</v>
      </c>
      <c r="I585" s="252" t="s">
        <v>412</v>
      </c>
      <c r="J585" s="252" t="s">
        <v>413</v>
      </c>
      <c r="K585" s="252" t="s">
        <v>414</v>
      </c>
      <c r="L585" s="252" t="s">
        <v>590</v>
      </c>
      <c r="M585" s="252" t="s">
        <v>3905</v>
      </c>
      <c r="N585" s="252" t="s">
        <v>417</v>
      </c>
      <c r="O585" s="252" t="s">
        <v>418</v>
      </c>
      <c r="P585" s="252" t="s">
        <v>441</v>
      </c>
      <c r="Q585" s="252" t="s">
        <v>420</v>
      </c>
      <c r="R585" s="320">
        <v>45742.995833333334</v>
      </c>
      <c r="S585" s="323"/>
      <c r="T585" s="323"/>
      <c r="U585" s="252" t="s">
        <v>3906</v>
      </c>
      <c r="V585" s="324"/>
      <c r="W585" s="324"/>
      <c r="X585" s="324"/>
      <c r="Y585" s="324"/>
      <c r="Z585" s="324"/>
      <c r="AA585" s="324"/>
      <c r="AB585" s="252" t="s">
        <v>3902</v>
      </c>
      <c r="AC585" s="324"/>
      <c r="AD585" s="324"/>
      <c r="AE585" s="323"/>
      <c r="AF585" s="323"/>
      <c r="AG585" s="323"/>
      <c r="AH585" s="323"/>
      <c r="AI585" s="323"/>
      <c r="AJ585" s="252" t="s">
        <v>423</v>
      </c>
      <c r="AK585" s="326"/>
      <c r="AL585" s="327"/>
      <c r="AM585" s="252" t="s">
        <v>3903</v>
      </c>
      <c r="AN585" s="324"/>
      <c r="AO585" s="324"/>
      <c r="AP585" s="323"/>
      <c r="AQ585" s="323"/>
      <c r="AR585" s="323"/>
      <c r="AS585" s="323"/>
      <c r="AT585" s="252" t="s">
        <v>425</v>
      </c>
      <c r="AU585" s="321">
        <v>1284.0</v>
      </c>
      <c r="AV585" s="321">
        <v>7.0</v>
      </c>
      <c r="AW585" s="321">
        <v>2031.0</v>
      </c>
      <c r="AX585" s="252" t="s">
        <v>445</v>
      </c>
      <c r="AY585" s="252" t="s">
        <v>472</v>
      </c>
      <c r="AZ585" s="252" t="s">
        <v>426</v>
      </c>
    </row>
    <row r="586">
      <c r="A586" s="252" t="s">
        <v>3907</v>
      </c>
      <c r="B586" s="252" t="s">
        <v>3908</v>
      </c>
      <c r="C586" s="252" t="s">
        <v>410</v>
      </c>
      <c r="D586" s="252" t="s">
        <v>411</v>
      </c>
      <c r="E586" s="320">
        <v>45742.978472222225</v>
      </c>
      <c r="F586" s="321">
        <v>2980.0</v>
      </c>
      <c r="G586" s="252" t="s">
        <v>412</v>
      </c>
      <c r="H586" s="321">
        <v>2980.0</v>
      </c>
      <c r="I586" s="252" t="s">
        <v>412</v>
      </c>
      <c r="J586" s="252" t="s">
        <v>413</v>
      </c>
      <c r="K586" s="252" t="s">
        <v>414</v>
      </c>
      <c r="L586" s="252" t="s">
        <v>590</v>
      </c>
      <c r="M586" s="252" t="s">
        <v>3909</v>
      </c>
      <c r="N586" s="252" t="s">
        <v>417</v>
      </c>
      <c r="O586" s="252" t="s">
        <v>418</v>
      </c>
      <c r="P586" s="252" t="s">
        <v>419</v>
      </c>
      <c r="Q586" s="252" t="s">
        <v>420</v>
      </c>
      <c r="R586" s="320">
        <v>45742.978472222225</v>
      </c>
      <c r="S586" s="323"/>
      <c r="T586" s="323"/>
      <c r="U586" s="252" t="s">
        <v>3910</v>
      </c>
      <c r="V586" s="324"/>
      <c r="W586" s="324"/>
      <c r="X586" s="324"/>
      <c r="Y586" s="324"/>
      <c r="Z586" s="324"/>
      <c r="AA586" s="324"/>
      <c r="AB586" s="252" t="s">
        <v>3911</v>
      </c>
      <c r="AC586" s="324"/>
      <c r="AD586" s="324"/>
      <c r="AE586" s="324"/>
      <c r="AF586" s="323"/>
      <c r="AG586" s="323"/>
      <c r="AH586" s="323"/>
      <c r="AI586" s="323"/>
      <c r="AJ586" s="252" t="s">
        <v>423</v>
      </c>
      <c r="AK586" s="326"/>
      <c r="AL586" s="327"/>
      <c r="AM586" s="252" t="s">
        <v>3912</v>
      </c>
      <c r="AN586" s="324"/>
      <c r="AO586" s="324"/>
      <c r="AP586" s="323"/>
      <c r="AQ586" s="323"/>
      <c r="AR586" s="323"/>
      <c r="AS586" s="323"/>
      <c r="AT586" s="252" t="s">
        <v>534</v>
      </c>
      <c r="AU586" s="321">
        <v>1018.0</v>
      </c>
      <c r="AV586" s="321">
        <v>9.0</v>
      </c>
      <c r="AW586" s="321">
        <v>2029.0</v>
      </c>
      <c r="AX586" s="324"/>
      <c r="AY586" s="324"/>
      <c r="AZ586" s="252" t="s">
        <v>426</v>
      </c>
    </row>
    <row r="587">
      <c r="A587" s="252" t="s">
        <v>3913</v>
      </c>
      <c r="B587" s="252" t="s">
        <v>3914</v>
      </c>
      <c r="C587" s="252" t="s">
        <v>410</v>
      </c>
      <c r="D587" s="252" t="s">
        <v>411</v>
      </c>
      <c r="E587" s="320">
        <v>45742.97777777778</v>
      </c>
      <c r="F587" s="321">
        <v>2980.0</v>
      </c>
      <c r="G587" s="252" t="s">
        <v>412</v>
      </c>
      <c r="H587" s="321">
        <v>2980.0</v>
      </c>
      <c r="I587" s="252" t="s">
        <v>412</v>
      </c>
      <c r="J587" s="252" t="s">
        <v>413</v>
      </c>
      <c r="K587" s="252" t="s">
        <v>414</v>
      </c>
      <c r="L587" s="252" t="s">
        <v>590</v>
      </c>
      <c r="M587" s="252" t="s">
        <v>3915</v>
      </c>
      <c r="N587" s="252" t="s">
        <v>417</v>
      </c>
      <c r="O587" s="252" t="s">
        <v>418</v>
      </c>
      <c r="P587" s="252" t="s">
        <v>441</v>
      </c>
      <c r="Q587" s="252" t="s">
        <v>420</v>
      </c>
      <c r="R587" s="320">
        <v>45742.97638888889</v>
      </c>
      <c r="S587" s="323"/>
      <c r="T587" s="323"/>
      <c r="U587" s="252" t="s">
        <v>3916</v>
      </c>
      <c r="V587" s="324"/>
      <c r="W587" s="324"/>
      <c r="X587" s="324"/>
      <c r="Y587" s="324"/>
      <c r="Z587" s="324"/>
      <c r="AA587" s="324"/>
      <c r="AB587" s="252" t="s">
        <v>3917</v>
      </c>
      <c r="AC587" s="324"/>
      <c r="AD587" s="324"/>
      <c r="AE587" s="323"/>
      <c r="AF587" s="323"/>
      <c r="AG587" s="323"/>
      <c r="AH587" s="323"/>
      <c r="AI587" s="323"/>
      <c r="AJ587" s="252" t="s">
        <v>423</v>
      </c>
      <c r="AK587" s="326"/>
      <c r="AL587" s="327"/>
      <c r="AM587" s="252" t="s">
        <v>3918</v>
      </c>
      <c r="AN587" s="324"/>
      <c r="AO587" s="323"/>
      <c r="AP587" s="323"/>
      <c r="AQ587" s="323"/>
      <c r="AR587" s="323"/>
      <c r="AS587" s="323"/>
      <c r="AT587" s="252" t="s">
        <v>425</v>
      </c>
      <c r="AU587" s="321">
        <v>4902.0</v>
      </c>
      <c r="AV587" s="321">
        <v>9.0</v>
      </c>
      <c r="AW587" s="321">
        <v>2029.0</v>
      </c>
      <c r="AX587" s="252" t="s">
        <v>445</v>
      </c>
      <c r="AY587" s="252" t="s">
        <v>446</v>
      </c>
      <c r="AZ587" s="252" t="s">
        <v>426</v>
      </c>
    </row>
    <row r="588">
      <c r="A588" s="252" t="s">
        <v>3919</v>
      </c>
      <c r="B588" s="252" t="s">
        <v>3920</v>
      </c>
      <c r="C588" s="252" t="s">
        <v>410</v>
      </c>
      <c r="D588" s="252" t="s">
        <v>411</v>
      </c>
      <c r="E588" s="320">
        <v>45742.964583333334</v>
      </c>
      <c r="F588" s="321">
        <v>2980.0</v>
      </c>
      <c r="G588" s="252" t="s">
        <v>412</v>
      </c>
      <c r="H588" s="321">
        <v>2980.0</v>
      </c>
      <c r="I588" s="252" t="s">
        <v>412</v>
      </c>
      <c r="J588" s="252" t="s">
        <v>413</v>
      </c>
      <c r="K588" s="252" t="s">
        <v>414</v>
      </c>
      <c r="L588" s="252" t="s">
        <v>590</v>
      </c>
      <c r="M588" s="252" t="s">
        <v>3921</v>
      </c>
      <c r="N588" s="252" t="s">
        <v>417</v>
      </c>
      <c r="O588" s="252" t="s">
        <v>418</v>
      </c>
      <c r="P588" s="252" t="s">
        <v>441</v>
      </c>
      <c r="Q588" s="252" t="s">
        <v>420</v>
      </c>
      <c r="R588" s="320">
        <v>45742.96319444444</v>
      </c>
      <c r="S588" s="323"/>
      <c r="T588" s="323"/>
      <c r="U588" s="252" t="s">
        <v>3922</v>
      </c>
      <c r="V588" s="324"/>
      <c r="W588" s="324"/>
      <c r="X588" s="324"/>
      <c r="Y588" s="324"/>
      <c r="Z588" s="324"/>
      <c r="AA588" s="324"/>
      <c r="AB588" s="252" t="s">
        <v>3923</v>
      </c>
      <c r="AC588" s="324"/>
      <c r="AD588" s="324"/>
      <c r="AE588" s="323"/>
      <c r="AF588" s="323"/>
      <c r="AG588" s="323"/>
      <c r="AH588" s="323"/>
      <c r="AI588" s="323"/>
      <c r="AJ588" s="252" t="s">
        <v>423</v>
      </c>
      <c r="AK588" s="326"/>
      <c r="AL588" s="327"/>
      <c r="AM588" s="252" t="s">
        <v>3924</v>
      </c>
      <c r="AN588" s="324"/>
      <c r="AO588" s="323"/>
      <c r="AP588" s="323"/>
      <c r="AQ588" s="323"/>
      <c r="AR588" s="323"/>
      <c r="AS588" s="323"/>
      <c r="AT588" s="252" t="s">
        <v>425</v>
      </c>
      <c r="AU588" s="321">
        <v>1128.0</v>
      </c>
      <c r="AV588" s="321">
        <v>2.0</v>
      </c>
      <c r="AW588" s="321">
        <v>2030.0</v>
      </c>
      <c r="AX588" s="252" t="s">
        <v>495</v>
      </c>
      <c r="AY588" s="252" t="s">
        <v>560</v>
      </c>
      <c r="AZ588" s="252" t="s">
        <v>426</v>
      </c>
    </row>
    <row r="589">
      <c r="A589" s="252" t="s">
        <v>3925</v>
      </c>
      <c r="B589" s="252" t="s">
        <v>3926</v>
      </c>
      <c r="C589" s="252" t="s">
        <v>410</v>
      </c>
      <c r="D589" s="252" t="s">
        <v>411</v>
      </c>
      <c r="E589" s="320">
        <v>45742.9375</v>
      </c>
      <c r="F589" s="321">
        <v>9800.0</v>
      </c>
      <c r="G589" s="252" t="s">
        <v>412</v>
      </c>
      <c r="H589" s="321">
        <v>9800.0</v>
      </c>
      <c r="I589" s="252" t="s">
        <v>412</v>
      </c>
      <c r="J589" s="252" t="s">
        <v>413</v>
      </c>
      <c r="K589" s="252" t="s">
        <v>414</v>
      </c>
      <c r="L589" s="252" t="s">
        <v>590</v>
      </c>
      <c r="M589" s="252" t="s">
        <v>3927</v>
      </c>
      <c r="N589" s="252" t="s">
        <v>417</v>
      </c>
      <c r="O589" s="252" t="s">
        <v>418</v>
      </c>
      <c r="P589" s="252" t="s">
        <v>419</v>
      </c>
      <c r="Q589" s="252" t="s">
        <v>420</v>
      </c>
      <c r="R589" s="320">
        <v>45742.9375</v>
      </c>
      <c r="S589" s="323"/>
      <c r="T589" s="323"/>
      <c r="U589" s="252" t="s">
        <v>1362</v>
      </c>
      <c r="V589" s="324"/>
      <c r="W589" s="324"/>
      <c r="X589" s="324"/>
      <c r="Y589" s="324"/>
      <c r="Z589" s="324"/>
      <c r="AA589" s="324"/>
      <c r="AB589" s="252" t="s">
        <v>3928</v>
      </c>
      <c r="AC589" s="324"/>
      <c r="AD589" s="324"/>
      <c r="AE589" s="323"/>
      <c r="AF589" s="323"/>
      <c r="AG589" s="323"/>
      <c r="AH589" s="323"/>
      <c r="AI589" s="323"/>
      <c r="AJ589" s="252" t="s">
        <v>423</v>
      </c>
      <c r="AK589" s="323"/>
      <c r="AL589" s="323"/>
      <c r="AM589" s="252" t="s">
        <v>3929</v>
      </c>
      <c r="AN589" s="324"/>
      <c r="AO589" s="323"/>
      <c r="AP589" s="323"/>
      <c r="AQ589" s="323"/>
      <c r="AR589" s="323"/>
      <c r="AS589" s="323"/>
      <c r="AT589" s="252" t="s">
        <v>425</v>
      </c>
      <c r="AU589" s="321">
        <v>6210.0</v>
      </c>
      <c r="AV589" s="321">
        <v>10.0</v>
      </c>
      <c r="AW589" s="321">
        <v>2027.0</v>
      </c>
      <c r="AX589" s="324"/>
      <c r="AY589" s="252" t="s">
        <v>587</v>
      </c>
      <c r="AZ589" s="252" t="s">
        <v>426</v>
      </c>
    </row>
    <row r="590">
      <c r="A590" s="252" t="s">
        <v>3930</v>
      </c>
      <c r="B590" s="252" t="s">
        <v>3926</v>
      </c>
      <c r="C590" s="252" t="s">
        <v>410</v>
      </c>
      <c r="D590" s="252" t="s">
        <v>411</v>
      </c>
      <c r="E590" s="320">
        <v>45742.933333333334</v>
      </c>
      <c r="F590" s="321">
        <v>2980.0</v>
      </c>
      <c r="G590" s="252" t="s">
        <v>412</v>
      </c>
      <c r="H590" s="321">
        <v>2980.0</v>
      </c>
      <c r="I590" s="252" t="s">
        <v>412</v>
      </c>
      <c r="J590" s="252" t="s">
        <v>413</v>
      </c>
      <c r="K590" s="252" t="s">
        <v>414</v>
      </c>
      <c r="L590" s="252" t="s">
        <v>590</v>
      </c>
      <c r="M590" s="252" t="s">
        <v>3931</v>
      </c>
      <c r="N590" s="252" t="s">
        <v>417</v>
      </c>
      <c r="O590" s="252" t="s">
        <v>418</v>
      </c>
      <c r="P590" s="252" t="s">
        <v>419</v>
      </c>
      <c r="Q590" s="252" t="s">
        <v>420</v>
      </c>
      <c r="R590" s="320">
        <v>45742.933333333334</v>
      </c>
      <c r="S590" s="323"/>
      <c r="T590" s="323"/>
      <c r="U590" s="252" t="s">
        <v>3284</v>
      </c>
      <c r="V590" s="324"/>
      <c r="W590" s="324"/>
      <c r="X590" s="324"/>
      <c r="Y590" s="324"/>
      <c r="Z590" s="324"/>
      <c r="AA590" s="324"/>
      <c r="AB590" s="252" t="s">
        <v>3928</v>
      </c>
      <c r="AC590" s="324"/>
      <c r="AD590" s="324"/>
      <c r="AE590" s="323"/>
      <c r="AF590" s="323"/>
      <c r="AG590" s="323"/>
      <c r="AH590" s="323"/>
      <c r="AI590" s="323"/>
      <c r="AJ590" s="252" t="s">
        <v>423</v>
      </c>
      <c r="AK590" s="326"/>
      <c r="AL590" s="327"/>
      <c r="AM590" s="252" t="s">
        <v>3929</v>
      </c>
      <c r="AN590" s="324"/>
      <c r="AO590" s="324"/>
      <c r="AP590" s="323"/>
      <c r="AQ590" s="323"/>
      <c r="AR590" s="323"/>
      <c r="AS590" s="323"/>
      <c r="AT590" s="252" t="s">
        <v>425</v>
      </c>
      <c r="AU590" s="321">
        <v>6210.0</v>
      </c>
      <c r="AV590" s="321">
        <v>10.0</v>
      </c>
      <c r="AW590" s="321">
        <v>2027.0</v>
      </c>
      <c r="AX590" s="324"/>
      <c r="AY590" s="252" t="s">
        <v>587</v>
      </c>
      <c r="AZ590" s="252" t="s">
        <v>426</v>
      </c>
    </row>
    <row r="591">
      <c r="A591" s="252" t="s">
        <v>3932</v>
      </c>
      <c r="B591" s="252" t="s">
        <v>3933</v>
      </c>
      <c r="C591" s="252" t="s">
        <v>410</v>
      </c>
      <c r="D591" s="252" t="s">
        <v>411</v>
      </c>
      <c r="E591" s="320">
        <v>45742.919444444444</v>
      </c>
      <c r="F591" s="321">
        <v>9800.0</v>
      </c>
      <c r="G591" s="252" t="s">
        <v>412</v>
      </c>
      <c r="H591" s="321">
        <v>9800.0</v>
      </c>
      <c r="I591" s="252" t="s">
        <v>412</v>
      </c>
      <c r="J591" s="252" t="s">
        <v>413</v>
      </c>
      <c r="K591" s="252" t="s">
        <v>414</v>
      </c>
      <c r="L591" s="252" t="s">
        <v>590</v>
      </c>
      <c r="M591" s="252" t="s">
        <v>3934</v>
      </c>
      <c r="N591" s="252" t="s">
        <v>417</v>
      </c>
      <c r="O591" s="252" t="s">
        <v>418</v>
      </c>
      <c r="P591" s="252" t="s">
        <v>419</v>
      </c>
      <c r="Q591" s="252" t="s">
        <v>420</v>
      </c>
      <c r="R591" s="320">
        <v>45742.919444444444</v>
      </c>
      <c r="S591" s="323"/>
      <c r="T591" s="323"/>
      <c r="U591" s="252" t="s">
        <v>1399</v>
      </c>
      <c r="V591" s="324"/>
      <c r="W591" s="324"/>
      <c r="X591" s="324"/>
      <c r="Y591" s="324"/>
      <c r="Z591" s="324"/>
      <c r="AA591" s="324"/>
      <c r="AB591" s="252" t="s">
        <v>3935</v>
      </c>
      <c r="AC591" s="324"/>
      <c r="AD591" s="324"/>
      <c r="AE591" s="323"/>
      <c r="AF591" s="323"/>
      <c r="AG591" s="323"/>
      <c r="AH591" s="323"/>
      <c r="AI591" s="323"/>
      <c r="AJ591" s="252" t="s">
        <v>423</v>
      </c>
      <c r="AK591" s="326"/>
      <c r="AL591" s="327"/>
      <c r="AM591" s="252" t="s">
        <v>3936</v>
      </c>
      <c r="AN591" s="324"/>
      <c r="AO591" s="324"/>
      <c r="AP591" s="323"/>
      <c r="AQ591" s="323"/>
      <c r="AR591" s="323"/>
      <c r="AS591" s="323"/>
      <c r="AT591" s="252" t="s">
        <v>425</v>
      </c>
      <c r="AU591" s="321">
        <v>848.0</v>
      </c>
      <c r="AV591" s="321">
        <v>12.0</v>
      </c>
      <c r="AW591" s="321">
        <v>2025.0</v>
      </c>
      <c r="AX591" s="324"/>
      <c r="AY591" s="252" t="s">
        <v>587</v>
      </c>
      <c r="AZ591" s="252" t="s">
        <v>426</v>
      </c>
    </row>
    <row r="592">
      <c r="A592" s="252" t="s">
        <v>3937</v>
      </c>
      <c r="B592" s="252" t="s">
        <v>3938</v>
      </c>
      <c r="C592" s="252" t="s">
        <v>410</v>
      </c>
      <c r="D592" s="252" t="s">
        <v>411</v>
      </c>
      <c r="E592" s="320">
        <v>45742.91875</v>
      </c>
      <c r="F592" s="321">
        <v>2980.0</v>
      </c>
      <c r="G592" s="252" t="s">
        <v>412</v>
      </c>
      <c r="H592" s="321">
        <v>2980.0</v>
      </c>
      <c r="I592" s="252" t="s">
        <v>412</v>
      </c>
      <c r="J592" s="252" t="s">
        <v>413</v>
      </c>
      <c r="K592" s="252" t="s">
        <v>414</v>
      </c>
      <c r="L592" s="252" t="s">
        <v>590</v>
      </c>
      <c r="M592" s="252" t="s">
        <v>3939</v>
      </c>
      <c r="N592" s="252" t="s">
        <v>417</v>
      </c>
      <c r="O592" s="252" t="s">
        <v>418</v>
      </c>
      <c r="P592" s="252" t="s">
        <v>441</v>
      </c>
      <c r="Q592" s="252" t="s">
        <v>420</v>
      </c>
      <c r="R592" s="320">
        <v>45742.916666666664</v>
      </c>
      <c r="S592" s="323"/>
      <c r="T592" s="323"/>
      <c r="U592" s="252" t="s">
        <v>3940</v>
      </c>
      <c r="V592" s="324"/>
      <c r="W592" s="324"/>
      <c r="X592" s="324"/>
      <c r="Y592" s="324"/>
      <c r="Z592" s="324"/>
      <c r="AA592" s="324"/>
      <c r="AB592" s="252" t="s">
        <v>3941</v>
      </c>
      <c r="AC592" s="324"/>
      <c r="AD592" s="324"/>
      <c r="AE592" s="323"/>
      <c r="AF592" s="323"/>
      <c r="AG592" s="323"/>
      <c r="AH592" s="323"/>
      <c r="AI592" s="323"/>
      <c r="AJ592" s="252" t="s">
        <v>423</v>
      </c>
      <c r="AK592" s="326"/>
      <c r="AL592" s="327"/>
      <c r="AM592" s="252" t="s">
        <v>3942</v>
      </c>
      <c r="AN592" s="324"/>
      <c r="AO592" s="323"/>
      <c r="AP592" s="323"/>
      <c r="AQ592" s="323"/>
      <c r="AR592" s="323"/>
      <c r="AS592" s="323"/>
      <c r="AT592" s="252" t="s">
        <v>425</v>
      </c>
      <c r="AU592" s="321">
        <v>2314.0</v>
      </c>
      <c r="AV592" s="321">
        <v>11.0</v>
      </c>
      <c r="AW592" s="321">
        <v>2027.0</v>
      </c>
      <c r="AX592" s="252" t="s">
        <v>445</v>
      </c>
      <c r="AY592" s="252" t="s">
        <v>480</v>
      </c>
      <c r="AZ592" s="252" t="s">
        <v>426</v>
      </c>
    </row>
    <row r="593">
      <c r="A593" s="252" t="s">
        <v>3943</v>
      </c>
      <c r="B593" s="252" t="s">
        <v>3944</v>
      </c>
      <c r="C593" s="252" t="s">
        <v>410</v>
      </c>
      <c r="D593" s="252" t="s">
        <v>411</v>
      </c>
      <c r="E593" s="320">
        <v>45742.91736111111</v>
      </c>
      <c r="F593" s="321">
        <v>2980.0</v>
      </c>
      <c r="G593" s="252" t="s">
        <v>412</v>
      </c>
      <c r="H593" s="321">
        <v>2980.0</v>
      </c>
      <c r="I593" s="252" t="s">
        <v>412</v>
      </c>
      <c r="J593" s="252" t="s">
        <v>413</v>
      </c>
      <c r="K593" s="252" t="s">
        <v>414</v>
      </c>
      <c r="L593" s="252" t="s">
        <v>590</v>
      </c>
      <c r="M593" s="252" t="s">
        <v>3945</v>
      </c>
      <c r="N593" s="252" t="s">
        <v>417</v>
      </c>
      <c r="O593" s="252" t="s">
        <v>418</v>
      </c>
      <c r="P593" s="252" t="s">
        <v>812</v>
      </c>
      <c r="Q593" s="252" t="s">
        <v>420</v>
      </c>
      <c r="R593" s="320">
        <v>45742.91736111111</v>
      </c>
      <c r="S593" s="323"/>
      <c r="T593" s="323"/>
      <c r="U593" s="252" t="s">
        <v>3946</v>
      </c>
      <c r="V593" s="324"/>
      <c r="W593" s="324"/>
      <c r="X593" s="324"/>
      <c r="Y593" s="324"/>
      <c r="Z593" s="324"/>
      <c r="AA593" s="324"/>
      <c r="AB593" s="252" t="s">
        <v>3947</v>
      </c>
      <c r="AC593" s="324"/>
      <c r="AD593" s="324"/>
      <c r="AE593" s="323"/>
      <c r="AF593" s="323"/>
      <c r="AG593" s="323"/>
      <c r="AH593" s="323"/>
      <c r="AI593" s="323"/>
      <c r="AJ593" s="252" t="s">
        <v>423</v>
      </c>
      <c r="AK593" s="326"/>
      <c r="AL593" s="327"/>
      <c r="AM593" s="252" t="s">
        <v>3948</v>
      </c>
      <c r="AN593" s="324"/>
      <c r="AO593" s="324"/>
      <c r="AP593" s="323"/>
      <c r="AQ593" s="323"/>
      <c r="AR593" s="323"/>
      <c r="AS593" s="323"/>
      <c r="AT593" s="252" t="s">
        <v>425</v>
      </c>
      <c r="AU593" s="321">
        <v>5007.0</v>
      </c>
      <c r="AV593" s="321">
        <v>5.0</v>
      </c>
      <c r="AW593" s="321">
        <v>2027.0</v>
      </c>
      <c r="AX593" s="252" t="s">
        <v>816</v>
      </c>
      <c r="AY593" s="252" t="s">
        <v>930</v>
      </c>
      <c r="AZ593" s="252" t="s">
        <v>426</v>
      </c>
    </row>
    <row r="594">
      <c r="A594" s="252" t="s">
        <v>3949</v>
      </c>
      <c r="B594" s="252" t="s">
        <v>3933</v>
      </c>
      <c r="C594" s="252" t="s">
        <v>410</v>
      </c>
      <c r="D594" s="252" t="s">
        <v>411</v>
      </c>
      <c r="E594" s="320">
        <v>45742.90972222222</v>
      </c>
      <c r="F594" s="321">
        <v>2980.0</v>
      </c>
      <c r="G594" s="252" t="s">
        <v>412</v>
      </c>
      <c r="H594" s="321">
        <v>2980.0</v>
      </c>
      <c r="I594" s="252" t="s">
        <v>412</v>
      </c>
      <c r="J594" s="252" t="s">
        <v>413</v>
      </c>
      <c r="K594" s="252" t="s">
        <v>414</v>
      </c>
      <c r="L594" s="252" t="s">
        <v>590</v>
      </c>
      <c r="M594" s="252" t="s">
        <v>3950</v>
      </c>
      <c r="N594" s="252" t="s">
        <v>417</v>
      </c>
      <c r="O594" s="252" t="s">
        <v>418</v>
      </c>
      <c r="P594" s="252" t="s">
        <v>419</v>
      </c>
      <c r="Q594" s="252" t="s">
        <v>420</v>
      </c>
      <c r="R594" s="320">
        <v>45742.90972222222</v>
      </c>
      <c r="S594" s="323"/>
      <c r="T594" s="323"/>
      <c r="U594" s="252" t="s">
        <v>3951</v>
      </c>
      <c r="V594" s="324"/>
      <c r="W594" s="324"/>
      <c r="X594" s="324"/>
      <c r="Y594" s="324"/>
      <c r="Z594" s="324"/>
      <c r="AA594" s="324"/>
      <c r="AB594" s="252" t="s">
        <v>3935</v>
      </c>
      <c r="AC594" s="324"/>
      <c r="AD594" s="324"/>
      <c r="AE594" s="323"/>
      <c r="AF594" s="323"/>
      <c r="AG594" s="323"/>
      <c r="AH594" s="323"/>
      <c r="AI594" s="323"/>
      <c r="AJ594" s="252" t="s">
        <v>423</v>
      </c>
      <c r="AK594" s="326"/>
      <c r="AL594" s="327"/>
      <c r="AM594" s="252" t="s">
        <v>3936</v>
      </c>
      <c r="AN594" s="324"/>
      <c r="AO594" s="323"/>
      <c r="AP594" s="323"/>
      <c r="AQ594" s="323"/>
      <c r="AR594" s="323"/>
      <c r="AS594" s="323"/>
      <c r="AT594" s="252" t="s">
        <v>425</v>
      </c>
      <c r="AU594" s="321">
        <v>848.0</v>
      </c>
      <c r="AV594" s="321">
        <v>12.0</v>
      </c>
      <c r="AW594" s="321">
        <v>2025.0</v>
      </c>
      <c r="AX594" s="324"/>
      <c r="AY594" s="252" t="s">
        <v>587</v>
      </c>
      <c r="AZ594" s="252" t="s">
        <v>426</v>
      </c>
    </row>
    <row r="595">
      <c r="A595" s="252" t="s">
        <v>3952</v>
      </c>
      <c r="B595" s="252" t="s">
        <v>3953</v>
      </c>
      <c r="C595" s="252" t="s">
        <v>410</v>
      </c>
      <c r="D595" s="252" t="s">
        <v>411</v>
      </c>
      <c r="E595" s="320">
        <v>45742.90902777778</v>
      </c>
      <c r="F595" s="321">
        <v>2980.0</v>
      </c>
      <c r="G595" s="252" t="s">
        <v>412</v>
      </c>
      <c r="H595" s="321">
        <v>2980.0</v>
      </c>
      <c r="I595" s="252" t="s">
        <v>412</v>
      </c>
      <c r="J595" s="252" t="s">
        <v>413</v>
      </c>
      <c r="K595" s="252" t="s">
        <v>414</v>
      </c>
      <c r="L595" s="252" t="s">
        <v>590</v>
      </c>
      <c r="M595" s="252" t="s">
        <v>3954</v>
      </c>
      <c r="N595" s="252" t="s">
        <v>417</v>
      </c>
      <c r="O595" s="252" t="s">
        <v>418</v>
      </c>
      <c r="P595" s="252" t="s">
        <v>441</v>
      </c>
      <c r="Q595" s="252" t="s">
        <v>420</v>
      </c>
      <c r="R595" s="320">
        <v>45742.907638888886</v>
      </c>
      <c r="S595" s="323"/>
      <c r="T595" s="323"/>
      <c r="U595" s="252" t="s">
        <v>3955</v>
      </c>
      <c r="V595" s="324"/>
      <c r="W595" s="324"/>
      <c r="X595" s="324"/>
      <c r="Y595" s="324"/>
      <c r="Z595" s="324"/>
      <c r="AA595" s="324"/>
      <c r="AB595" s="252" t="s">
        <v>3956</v>
      </c>
      <c r="AC595" s="324"/>
      <c r="AD595" s="324"/>
      <c r="AE595" s="323"/>
      <c r="AF595" s="323"/>
      <c r="AG595" s="323"/>
      <c r="AH595" s="323"/>
      <c r="AI595" s="323"/>
      <c r="AJ595" s="252" t="s">
        <v>423</v>
      </c>
      <c r="AK595" s="326"/>
      <c r="AL595" s="327"/>
      <c r="AM595" s="252" t="s">
        <v>3957</v>
      </c>
      <c r="AN595" s="324"/>
      <c r="AO595" s="323"/>
      <c r="AP595" s="323"/>
      <c r="AQ595" s="323"/>
      <c r="AR595" s="323"/>
      <c r="AS595" s="323"/>
      <c r="AT595" s="252" t="s">
        <v>425</v>
      </c>
      <c r="AU595" s="321">
        <v>828.0</v>
      </c>
      <c r="AV595" s="321">
        <v>11.0</v>
      </c>
      <c r="AW595" s="321">
        <v>2029.0</v>
      </c>
      <c r="AX595" s="252" t="s">
        <v>435</v>
      </c>
      <c r="AY595" s="252" t="s">
        <v>480</v>
      </c>
      <c r="AZ595" s="252" t="s">
        <v>426</v>
      </c>
    </row>
    <row r="596">
      <c r="A596" s="252" t="s">
        <v>3958</v>
      </c>
      <c r="B596" s="252" t="s">
        <v>3959</v>
      </c>
      <c r="C596" s="252" t="s">
        <v>410</v>
      </c>
      <c r="D596" s="252" t="s">
        <v>411</v>
      </c>
      <c r="E596" s="320">
        <v>45742.88333333333</v>
      </c>
      <c r="F596" s="321">
        <v>2980.0</v>
      </c>
      <c r="G596" s="252" t="s">
        <v>412</v>
      </c>
      <c r="H596" s="321">
        <v>2980.0</v>
      </c>
      <c r="I596" s="252" t="s">
        <v>412</v>
      </c>
      <c r="J596" s="252" t="s">
        <v>413</v>
      </c>
      <c r="K596" s="252" t="s">
        <v>414</v>
      </c>
      <c r="L596" s="252" t="s">
        <v>590</v>
      </c>
      <c r="M596" s="252" t="s">
        <v>3960</v>
      </c>
      <c r="N596" s="252" t="s">
        <v>417</v>
      </c>
      <c r="O596" s="252" t="s">
        <v>418</v>
      </c>
      <c r="P596" s="252" t="s">
        <v>441</v>
      </c>
      <c r="Q596" s="252" t="s">
        <v>420</v>
      </c>
      <c r="R596" s="320">
        <v>45742.88055555556</v>
      </c>
      <c r="S596" s="323"/>
      <c r="T596" s="323"/>
      <c r="U596" s="252" t="s">
        <v>3961</v>
      </c>
      <c r="V596" s="324"/>
      <c r="W596" s="324"/>
      <c r="X596" s="324"/>
      <c r="Y596" s="324"/>
      <c r="Z596" s="324"/>
      <c r="AA596" s="324"/>
      <c r="AB596" s="252" t="s">
        <v>3962</v>
      </c>
      <c r="AC596" s="324"/>
      <c r="AD596" s="324"/>
      <c r="AE596" s="324"/>
      <c r="AF596" s="323"/>
      <c r="AG596" s="323"/>
      <c r="AH596" s="323"/>
      <c r="AI596" s="323"/>
      <c r="AJ596" s="252" t="s">
        <v>423</v>
      </c>
      <c r="AK596" s="326"/>
      <c r="AL596" s="327"/>
      <c r="AM596" s="252" t="s">
        <v>3963</v>
      </c>
      <c r="AN596" s="324"/>
      <c r="AO596" s="323"/>
      <c r="AP596" s="323"/>
      <c r="AQ596" s="323"/>
      <c r="AR596" s="323"/>
      <c r="AS596" s="323"/>
      <c r="AT596" s="252" t="s">
        <v>425</v>
      </c>
      <c r="AU596" s="321">
        <v>3914.0</v>
      </c>
      <c r="AV596" s="321">
        <v>9.0</v>
      </c>
      <c r="AW596" s="321">
        <v>2027.0</v>
      </c>
      <c r="AX596" s="252" t="s">
        <v>435</v>
      </c>
      <c r="AY596" s="252" t="s">
        <v>480</v>
      </c>
      <c r="AZ596" s="252" t="s">
        <v>426</v>
      </c>
    </row>
    <row r="597">
      <c r="A597" s="252" t="s">
        <v>3964</v>
      </c>
      <c r="B597" s="252" t="s">
        <v>3965</v>
      </c>
      <c r="C597" s="252" t="s">
        <v>410</v>
      </c>
      <c r="D597" s="252" t="s">
        <v>411</v>
      </c>
      <c r="E597" s="320">
        <v>45742.864583333336</v>
      </c>
      <c r="F597" s="321">
        <v>2980.0</v>
      </c>
      <c r="G597" s="252" t="s">
        <v>412</v>
      </c>
      <c r="H597" s="321">
        <v>2980.0</v>
      </c>
      <c r="I597" s="252" t="s">
        <v>412</v>
      </c>
      <c r="J597" s="252" t="s">
        <v>413</v>
      </c>
      <c r="K597" s="252" t="s">
        <v>414</v>
      </c>
      <c r="L597" s="252" t="s">
        <v>590</v>
      </c>
      <c r="M597" s="252" t="s">
        <v>3966</v>
      </c>
      <c r="N597" s="252" t="s">
        <v>417</v>
      </c>
      <c r="O597" s="252" t="s">
        <v>418</v>
      </c>
      <c r="P597" s="252" t="s">
        <v>431</v>
      </c>
      <c r="Q597" s="252" t="s">
        <v>420</v>
      </c>
      <c r="R597" s="320">
        <v>45742.8625</v>
      </c>
      <c r="S597" s="323"/>
      <c r="T597" s="323"/>
      <c r="U597" s="252" t="s">
        <v>3967</v>
      </c>
      <c r="V597" s="324"/>
      <c r="W597" s="324"/>
      <c r="X597" s="324"/>
      <c r="Y597" s="324"/>
      <c r="Z597" s="324"/>
      <c r="AA597" s="324"/>
      <c r="AB597" s="252" t="s">
        <v>3545</v>
      </c>
      <c r="AC597" s="324"/>
      <c r="AD597" s="324"/>
      <c r="AE597" s="323"/>
      <c r="AF597" s="323"/>
      <c r="AG597" s="323"/>
      <c r="AH597" s="323"/>
      <c r="AI597" s="323"/>
      <c r="AJ597" s="252" t="s">
        <v>423</v>
      </c>
      <c r="AK597" s="326"/>
      <c r="AL597" s="327"/>
      <c r="AM597" s="252" t="s">
        <v>3546</v>
      </c>
      <c r="AN597" s="324"/>
      <c r="AO597" s="323"/>
      <c r="AP597" s="323"/>
      <c r="AQ597" s="323"/>
      <c r="AR597" s="323"/>
      <c r="AS597" s="323"/>
      <c r="AT597" s="252" t="s">
        <v>425</v>
      </c>
      <c r="AU597" s="321">
        <v>2868.0</v>
      </c>
      <c r="AV597" s="321">
        <v>10.0</v>
      </c>
      <c r="AW597" s="321">
        <v>2030.0</v>
      </c>
      <c r="AX597" s="252" t="s">
        <v>953</v>
      </c>
      <c r="AY597" s="252" t="s">
        <v>464</v>
      </c>
      <c r="AZ597" s="252" t="s">
        <v>426</v>
      </c>
    </row>
    <row r="598">
      <c r="A598" s="252" t="s">
        <v>3968</v>
      </c>
      <c r="B598" s="252" t="s">
        <v>3969</v>
      </c>
      <c r="C598" s="252" t="s">
        <v>410</v>
      </c>
      <c r="D598" s="252" t="s">
        <v>411</v>
      </c>
      <c r="E598" s="320">
        <v>45742.84861111111</v>
      </c>
      <c r="F598" s="321">
        <v>2980.0</v>
      </c>
      <c r="G598" s="252" t="s">
        <v>412</v>
      </c>
      <c r="H598" s="321">
        <v>2980.0</v>
      </c>
      <c r="I598" s="252" t="s">
        <v>412</v>
      </c>
      <c r="J598" s="252" t="s">
        <v>413</v>
      </c>
      <c r="K598" s="252" t="s">
        <v>414</v>
      </c>
      <c r="L598" s="252" t="s">
        <v>590</v>
      </c>
      <c r="M598" s="252" t="s">
        <v>3970</v>
      </c>
      <c r="N598" s="252" t="s">
        <v>417</v>
      </c>
      <c r="O598" s="252" t="s">
        <v>418</v>
      </c>
      <c r="P598" s="252" t="s">
        <v>441</v>
      </c>
      <c r="Q598" s="252" t="s">
        <v>420</v>
      </c>
      <c r="R598" s="320">
        <v>45742.84722222222</v>
      </c>
      <c r="S598" s="323"/>
      <c r="T598" s="323"/>
      <c r="U598" s="252" t="s">
        <v>3971</v>
      </c>
      <c r="V598" s="324"/>
      <c r="W598" s="324"/>
      <c r="X598" s="324"/>
      <c r="Y598" s="324"/>
      <c r="Z598" s="324"/>
      <c r="AA598" s="324"/>
      <c r="AB598" s="252" t="s">
        <v>3972</v>
      </c>
      <c r="AC598" s="324"/>
      <c r="AD598" s="324"/>
      <c r="AE598" s="323"/>
      <c r="AF598" s="323"/>
      <c r="AG598" s="323"/>
      <c r="AH598" s="323"/>
      <c r="AI598" s="323"/>
      <c r="AJ598" s="252" t="s">
        <v>423</v>
      </c>
      <c r="AK598" s="326"/>
      <c r="AL598" s="327"/>
      <c r="AM598" s="252" t="s">
        <v>3973</v>
      </c>
      <c r="AN598" s="324"/>
      <c r="AO598" s="324"/>
      <c r="AP598" s="323"/>
      <c r="AQ598" s="323"/>
      <c r="AR598" s="323"/>
      <c r="AS598" s="323"/>
      <c r="AT598" s="252" t="s">
        <v>425</v>
      </c>
      <c r="AU598" s="321">
        <v>5568.0</v>
      </c>
      <c r="AV598" s="321">
        <v>6.0</v>
      </c>
      <c r="AW598" s="321">
        <v>2028.0</v>
      </c>
      <c r="AX598" s="252" t="s">
        <v>435</v>
      </c>
      <c r="AY598" s="252" t="s">
        <v>560</v>
      </c>
      <c r="AZ598" s="252" t="s">
        <v>426</v>
      </c>
    </row>
    <row r="599">
      <c r="A599" s="252" t="s">
        <v>3974</v>
      </c>
      <c r="B599" s="252" t="s">
        <v>3975</v>
      </c>
      <c r="C599" s="252" t="s">
        <v>410</v>
      </c>
      <c r="D599" s="252" t="s">
        <v>411</v>
      </c>
      <c r="E599" s="320">
        <v>45742.836805555555</v>
      </c>
      <c r="F599" s="321">
        <v>2980.0</v>
      </c>
      <c r="G599" s="252" t="s">
        <v>412</v>
      </c>
      <c r="H599" s="321">
        <v>2980.0</v>
      </c>
      <c r="I599" s="252" t="s">
        <v>412</v>
      </c>
      <c r="J599" s="252" t="s">
        <v>413</v>
      </c>
      <c r="K599" s="252" t="s">
        <v>414</v>
      </c>
      <c r="L599" s="252" t="s">
        <v>590</v>
      </c>
      <c r="M599" s="252" t="s">
        <v>3976</v>
      </c>
      <c r="N599" s="252" t="s">
        <v>417</v>
      </c>
      <c r="O599" s="252" t="s">
        <v>418</v>
      </c>
      <c r="P599" s="252" t="s">
        <v>419</v>
      </c>
      <c r="Q599" s="252" t="s">
        <v>420</v>
      </c>
      <c r="R599" s="320">
        <v>45742.836805555555</v>
      </c>
      <c r="S599" s="323"/>
      <c r="T599" s="323"/>
      <c r="U599" s="252" t="s">
        <v>582</v>
      </c>
      <c r="V599" s="324"/>
      <c r="W599" s="324"/>
      <c r="X599" s="324"/>
      <c r="Y599" s="324"/>
      <c r="Z599" s="324"/>
      <c r="AA599" s="324"/>
      <c r="AB599" s="252" t="s">
        <v>3977</v>
      </c>
      <c r="AC599" s="324"/>
      <c r="AD599" s="324"/>
      <c r="AE599" s="324"/>
      <c r="AF599" s="323"/>
      <c r="AG599" s="323"/>
      <c r="AH599" s="323"/>
      <c r="AI599" s="323"/>
      <c r="AJ599" s="252" t="s">
        <v>423</v>
      </c>
      <c r="AK599" s="326"/>
      <c r="AL599" s="327"/>
      <c r="AM599" s="252" t="s">
        <v>3978</v>
      </c>
      <c r="AN599" s="324"/>
      <c r="AO599" s="323"/>
      <c r="AP599" s="323"/>
      <c r="AQ599" s="323"/>
      <c r="AR599" s="323"/>
      <c r="AS599" s="323"/>
      <c r="AT599" s="252" t="s">
        <v>425</v>
      </c>
      <c r="AU599" s="321">
        <v>5753.0</v>
      </c>
      <c r="AV599" s="321">
        <v>9.0</v>
      </c>
      <c r="AW599" s="321">
        <v>2027.0</v>
      </c>
      <c r="AX599" s="324"/>
      <c r="AY599" s="252" t="s">
        <v>587</v>
      </c>
      <c r="AZ599" s="252" t="s">
        <v>426</v>
      </c>
    </row>
    <row r="600">
      <c r="A600" s="252" t="s">
        <v>3979</v>
      </c>
      <c r="B600" s="252" t="s">
        <v>3980</v>
      </c>
      <c r="C600" s="252" t="s">
        <v>410</v>
      </c>
      <c r="D600" s="252" t="s">
        <v>411</v>
      </c>
      <c r="E600" s="320">
        <v>45742.80763888889</v>
      </c>
      <c r="F600" s="321">
        <v>2980.0</v>
      </c>
      <c r="G600" s="252" t="s">
        <v>412</v>
      </c>
      <c r="H600" s="321">
        <v>2980.0</v>
      </c>
      <c r="I600" s="252" t="s">
        <v>412</v>
      </c>
      <c r="J600" s="252" t="s">
        <v>413</v>
      </c>
      <c r="K600" s="252" t="s">
        <v>414</v>
      </c>
      <c r="L600" s="252" t="s">
        <v>590</v>
      </c>
      <c r="M600" s="252" t="s">
        <v>3981</v>
      </c>
      <c r="N600" s="252" t="s">
        <v>417</v>
      </c>
      <c r="O600" s="252" t="s">
        <v>418</v>
      </c>
      <c r="P600" s="252" t="s">
        <v>812</v>
      </c>
      <c r="Q600" s="252" t="s">
        <v>420</v>
      </c>
      <c r="R600" s="320">
        <v>45742.80763888889</v>
      </c>
      <c r="S600" s="323"/>
      <c r="T600" s="323"/>
      <c r="U600" s="252" t="s">
        <v>3982</v>
      </c>
      <c r="V600" s="324"/>
      <c r="W600" s="324"/>
      <c r="X600" s="324"/>
      <c r="Y600" s="324"/>
      <c r="Z600" s="324"/>
      <c r="AA600" s="324"/>
      <c r="AB600" s="252" t="s">
        <v>3983</v>
      </c>
      <c r="AC600" s="324"/>
      <c r="AD600" s="324"/>
      <c r="AE600" s="323"/>
      <c r="AF600" s="323"/>
      <c r="AG600" s="323"/>
      <c r="AH600" s="323"/>
      <c r="AI600" s="323"/>
      <c r="AJ600" s="252" t="s">
        <v>423</v>
      </c>
      <c r="AK600" s="326"/>
      <c r="AL600" s="327"/>
      <c r="AM600" s="252" t="s">
        <v>3984</v>
      </c>
      <c r="AN600" s="324"/>
      <c r="AO600" s="323"/>
      <c r="AP600" s="323"/>
      <c r="AQ600" s="323"/>
      <c r="AR600" s="323"/>
      <c r="AS600" s="323"/>
      <c r="AT600" s="252" t="s">
        <v>425</v>
      </c>
      <c r="AU600" s="321">
        <v>1009.0</v>
      </c>
      <c r="AV600" s="321">
        <v>2.0</v>
      </c>
      <c r="AW600" s="321">
        <v>2030.0</v>
      </c>
      <c r="AX600" s="252" t="s">
        <v>816</v>
      </c>
      <c r="AY600" s="252" t="s">
        <v>930</v>
      </c>
      <c r="AZ600" s="252" t="s">
        <v>426</v>
      </c>
    </row>
    <row r="601">
      <c r="A601" s="252" t="s">
        <v>3985</v>
      </c>
      <c r="B601" s="252" t="s">
        <v>3986</v>
      </c>
      <c r="C601" s="252" t="s">
        <v>410</v>
      </c>
      <c r="D601" s="252" t="s">
        <v>411</v>
      </c>
      <c r="E601" s="320">
        <v>45742.78888888889</v>
      </c>
      <c r="F601" s="321">
        <v>9800.0</v>
      </c>
      <c r="G601" s="252" t="s">
        <v>412</v>
      </c>
      <c r="H601" s="321">
        <v>9800.0</v>
      </c>
      <c r="I601" s="252" t="s">
        <v>412</v>
      </c>
      <c r="J601" s="252" t="s">
        <v>413</v>
      </c>
      <c r="K601" s="252" t="s">
        <v>414</v>
      </c>
      <c r="L601" s="252" t="s">
        <v>590</v>
      </c>
      <c r="M601" s="252" t="s">
        <v>3987</v>
      </c>
      <c r="N601" s="252" t="s">
        <v>417</v>
      </c>
      <c r="O601" s="252" t="s">
        <v>418</v>
      </c>
      <c r="P601" s="252" t="s">
        <v>441</v>
      </c>
      <c r="Q601" s="252" t="s">
        <v>420</v>
      </c>
      <c r="R601" s="320">
        <v>45742.78680555556</v>
      </c>
      <c r="S601" s="323"/>
      <c r="T601" s="323"/>
      <c r="U601" s="252" t="s">
        <v>3988</v>
      </c>
      <c r="V601" s="324"/>
      <c r="W601" s="324"/>
      <c r="X601" s="324"/>
      <c r="Y601" s="324"/>
      <c r="Z601" s="324"/>
      <c r="AA601" s="324"/>
      <c r="AB601" s="252" t="s">
        <v>3989</v>
      </c>
      <c r="AC601" s="324"/>
      <c r="AD601" s="324"/>
      <c r="AE601" s="323"/>
      <c r="AF601" s="323"/>
      <c r="AG601" s="323"/>
      <c r="AH601" s="323"/>
      <c r="AI601" s="323"/>
      <c r="AJ601" s="252" t="s">
        <v>423</v>
      </c>
      <c r="AK601" s="326"/>
      <c r="AL601" s="327"/>
      <c r="AM601" s="252" t="s">
        <v>3990</v>
      </c>
      <c r="AN601" s="324"/>
      <c r="AO601" s="323"/>
      <c r="AP601" s="323"/>
      <c r="AQ601" s="323"/>
      <c r="AR601" s="323"/>
      <c r="AS601" s="323"/>
      <c r="AT601" s="252" t="s">
        <v>534</v>
      </c>
      <c r="AU601" s="321">
        <v>1028.0</v>
      </c>
      <c r="AV601" s="321">
        <v>2.0</v>
      </c>
      <c r="AW601" s="321">
        <v>2031.0</v>
      </c>
      <c r="AX601" s="252" t="s">
        <v>445</v>
      </c>
      <c r="AY601" s="252" t="s">
        <v>535</v>
      </c>
      <c r="AZ601" s="252" t="s">
        <v>426</v>
      </c>
    </row>
    <row r="602">
      <c r="A602" s="252" t="s">
        <v>3991</v>
      </c>
      <c r="B602" s="252" t="s">
        <v>3992</v>
      </c>
      <c r="C602" s="252" t="s">
        <v>410</v>
      </c>
      <c r="D602" s="252" t="s">
        <v>411</v>
      </c>
      <c r="E602" s="320">
        <v>45742.78680555556</v>
      </c>
      <c r="F602" s="321">
        <v>9800.0</v>
      </c>
      <c r="G602" s="252" t="s">
        <v>412</v>
      </c>
      <c r="H602" s="321">
        <v>9800.0</v>
      </c>
      <c r="I602" s="252" t="s">
        <v>412</v>
      </c>
      <c r="J602" s="252" t="s">
        <v>413</v>
      </c>
      <c r="K602" s="252" t="s">
        <v>414</v>
      </c>
      <c r="L602" s="252" t="s">
        <v>590</v>
      </c>
      <c r="M602" s="252" t="s">
        <v>3993</v>
      </c>
      <c r="N602" s="252" t="s">
        <v>417</v>
      </c>
      <c r="O602" s="252" t="s">
        <v>418</v>
      </c>
      <c r="P602" s="252" t="s">
        <v>431</v>
      </c>
      <c r="Q602" s="252" t="s">
        <v>581</v>
      </c>
      <c r="R602" s="320">
        <v>45742.39513888889</v>
      </c>
      <c r="S602" s="323"/>
      <c r="T602" s="323"/>
      <c r="U602" s="252" t="s">
        <v>3994</v>
      </c>
      <c r="V602" s="320">
        <v>45742.78611111111</v>
      </c>
      <c r="W602" s="324"/>
      <c r="X602" s="252" t="s">
        <v>2611</v>
      </c>
      <c r="Y602" s="321">
        <v>9800.0</v>
      </c>
      <c r="Z602" s="252" t="s">
        <v>412</v>
      </c>
      <c r="AA602" s="252" t="s">
        <v>413</v>
      </c>
      <c r="AB602" s="252" t="s">
        <v>3995</v>
      </c>
      <c r="AC602" s="324"/>
      <c r="AD602" s="324"/>
      <c r="AE602" s="323"/>
      <c r="AF602" s="323"/>
      <c r="AG602" s="323"/>
      <c r="AH602" s="323"/>
      <c r="AI602" s="323"/>
      <c r="AJ602" s="252" t="s">
        <v>423</v>
      </c>
      <c r="AK602" s="326"/>
      <c r="AL602" s="327"/>
      <c r="AM602" s="252" t="s">
        <v>3996</v>
      </c>
      <c r="AN602" s="324"/>
      <c r="AO602" s="323"/>
      <c r="AP602" s="323"/>
      <c r="AQ602" s="323"/>
      <c r="AR602" s="323"/>
      <c r="AS602" s="323"/>
      <c r="AT602" s="252" t="s">
        <v>425</v>
      </c>
      <c r="AU602" s="321">
        <v>275.0</v>
      </c>
      <c r="AV602" s="321">
        <v>11.0</v>
      </c>
      <c r="AW602" s="321">
        <v>2029.0</v>
      </c>
      <c r="AX602" s="252" t="s">
        <v>495</v>
      </c>
      <c r="AY602" s="252" t="s">
        <v>436</v>
      </c>
      <c r="AZ602" s="252" t="s">
        <v>426</v>
      </c>
    </row>
    <row r="603">
      <c r="A603" s="252" t="s">
        <v>3997</v>
      </c>
      <c r="B603" s="252" t="s">
        <v>3998</v>
      </c>
      <c r="C603" s="252" t="s">
        <v>410</v>
      </c>
      <c r="D603" s="252" t="s">
        <v>411</v>
      </c>
      <c r="E603" s="320">
        <v>45742.78611111111</v>
      </c>
      <c r="F603" s="321">
        <v>9800.0</v>
      </c>
      <c r="G603" s="252" t="s">
        <v>412</v>
      </c>
      <c r="H603" s="321">
        <v>9800.0</v>
      </c>
      <c r="I603" s="252" t="s">
        <v>412</v>
      </c>
      <c r="J603" s="252" t="s">
        <v>413</v>
      </c>
      <c r="K603" s="252" t="s">
        <v>414</v>
      </c>
      <c r="L603" s="252" t="s">
        <v>590</v>
      </c>
      <c r="M603" s="252" t="s">
        <v>3999</v>
      </c>
      <c r="N603" s="252" t="s">
        <v>417</v>
      </c>
      <c r="O603" s="252" t="s">
        <v>418</v>
      </c>
      <c r="P603" s="252" t="s">
        <v>441</v>
      </c>
      <c r="Q603" s="252" t="s">
        <v>420</v>
      </c>
      <c r="R603" s="320">
        <v>45742.78333333333</v>
      </c>
      <c r="S603" s="323"/>
      <c r="T603" s="323"/>
      <c r="U603" s="252" t="s">
        <v>4000</v>
      </c>
      <c r="V603" s="324"/>
      <c r="W603" s="324"/>
      <c r="X603" s="324"/>
      <c r="Y603" s="324"/>
      <c r="Z603" s="324"/>
      <c r="AA603" s="324"/>
      <c r="AB603" s="252" t="s">
        <v>4001</v>
      </c>
      <c r="AC603" s="324"/>
      <c r="AD603" s="324"/>
      <c r="AE603" s="323"/>
      <c r="AF603" s="323"/>
      <c r="AG603" s="323"/>
      <c r="AH603" s="323"/>
      <c r="AI603" s="323"/>
      <c r="AJ603" s="252" t="s">
        <v>423</v>
      </c>
      <c r="AK603" s="326"/>
      <c r="AL603" s="327"/>
      <c r="AM603" s="252" t="s">
        <v>4002</v>
      </c>
      <c r="AN603" s="324"/>
      <c r="AO603" s="323"/>
      <c r="AP603" s="323"/>
      <c r="AQ603" s="323"/>
      <c r="AR603" s="323"/>
      <c r="AS603" s="323"/>
      <c r="AT603" s="252" t="s">
        <v>425</v>
      </c>
      <c r="AU603" s="321">
        <v>7862.0</v>
      </c>
      <c r="AV603" s="321">
        <v>10.0</v>
      </c>
      <c r="AW603" s="321">
        <v>2029.0</v>
      </c>
      <c r="AX603" s="252" t="s">
        <v>2255</v>
      </c>
      <c r="AY603" s="252" t="s">
        <v>1676</v>
      </c>
      <c r="AZ603" s="252" t="s">
        <v>426</v>
      </c>
    </row>
    <row r="604">
      <c r="A604" s="252" t="s">
        <v>4003</v>
      </c>
      <c r="B604" s="252" t="s">
        <v>3986</v>
      </c>
      <c r="C604" s="252" t="s">
        <v>410</v>
      </c>
      <c r="D604" s="252" t="s">
        <v>411</v>
      </c>
      <c r="E604" s="320">
        <v>45742.78333333333</v>
      </c>
      <c r="F604" s="321">
        <v>2980.0</v>
      </c>
      <c r="G604" s="252" t="s">
        <v>412</v>
      </c>
      <c r="H604" s="321">
        <v>2980.0</v>
      </c>
      <c r="I604" s="252" t="s">
        <v>412</v>
      </c>
      <c r="J604" s="252" t="s">
        <v>413</v>
      </c>
      <c r="K604" s="252" t="s">
        <v>414</v>
      </c>
      <c r="L604" s="252" t="s">
        <v>590</v>
      </c>
      <c r="M604" s="252" t="s">
        <v>4004</v>
      </c>
      <c r="N604" s="252" t="s">
        <v>417</v>
      </c>
      <c r="O604" s="252" t="s">
        <v>418</v>
      </c>
      <c r="P604" s="252" t="s">
        <v>441</v>
      </c>
      <c r="Q604" s="252" t="s">
        <v>420</v>
      </c>
      <c r="R604" s="320">
        <v>45742.78194444445</v>
      </c>
      <c r="S604" s="323"/>
      <c r="T604" s="323"/>
      <c r="U604" s="252" t="s">
        <v>4005</v>
      </c>
      <c r="V604" s="324"/>
      <c r="W604" s="324"/>
      <c r="X604" s="324"/>
      <c r="Y604" s="324"/>
      <c r="Z604" s="324"/>
      <c r="AA604" s="324"/>
      <c r="AB604" s="252" t="s">
        <v>3989</v>
      </c>
      <c r="AC604" s="324"/>
      <c r="AD604" s="324"/>
      <c r="AE604" s="323"/>
      <c r="AF604" s="323"/>
      <c r="AG604" s="323"/>
      <c r="AH604" s="323"/>
      <c r="AI604" s="323"/>
      <c r="AJ604" s="252" t="s">
        <v>423</v>
      </c>
      <c r="AK604" s="326"/>
      <c r="AL604" s="327"/>
      <c r="AM604" s="252" t="s">
        <v>3990</v>
      </c>
      <c r="AN604" s="324"/>
      <c r="AO604" s="323"/>
      <c r="AP604" s="323"/>
      <c r="AQ604" s="323"/>
      <c r="AR604" s="323"/>
      <c r="AS604" s="323"/>
      <c r="AT604" s="252" t="s">
        <v>534</v>
      </c>
      <c r="AU604" s="321">
        <v>1028.0</v>
      </c>
      <c r="AV604" s="321">
        <v>2.0</v>
      </c>
      <c r="AW604" s="321">
        <v>2031.0</v>
      </c>
      <c r="AX604" s="252" t="s">
        <v>445</v>
      </c>
      <c r="AY604" s="252" t="s">
        <v>535</v>
      </c>
      <c r="AZ604" s="252" t="s">
        <v>426</v>
      </c>
    </row>
    <row r="605">
      <c r="A605" s="252" t="s">
        <v>4006</v>
      </c>
      <c r="B605" s="252" t="s">
        <v>3998</v>
      </c>
      <c r="C605" s="252" t="s">
        <v>410</v>
      </c>
      <c r="D605" s="252" t="s">
        <v>411</v>
      </c>
      <c r="E605" s="320">
        <v>45742.77916666667</v>
      </c>
      <c r="F605" s="321">
        <v>2980.0</v>
      </c>
      <c r="G605" s="252" t="s">
        <v>412</v>
      </c>
      <c r="H605" s="321">
        <v>2980.0</v>
      </c>
      <c r="I605" s="252" t="s">
        <v>412</v>
      </c>
      <c r="J605" s="252" t="s">
        <v>413</v>
      </c>
      <c r="K605" s="252" t="s">
        <v>414</v>
      </c>
      <c r="L605" s="252" t="s">
        <v>590</v>
      </c>
      <c r="M605" s="252" t="s">
        <v>4007</v>
      </c>
      <c r="N605" s="252" t="s">
        <v>417</v>
      </c>
      <c r="O605" s="252" t="s">
        <v>418</v>
      </c>
      <c r="P605" s="252" t="s">
        <v>441</v>
      </c>
      <c r="Q605" s="252" t="s">
        <v>420</v>
      </c>
      <c r="R605" s="320">
        <v>45742.77847222222</v>
      </c>
      <c r="S605" s="323"/>
      <c r="T605" s="323"/>
      <c r="U605" s="252" t="s">
        <v>4008</v>
      </c>
      <c r="V605" s="324"/>
      <c r="W605" s="324"/>
      <c r="X605" s="324"/>
      <c r="Y605" s="324"/>
      <c r="Z605" s="324"/>
      <c r="AA605" s="324"/>
      <c r="AB605" s="252" t="s">
        <v>4001</v>
      </c>
      <c r="AC605" s="324"/>
      <c r="AD605" s="324"/>
      <c r="AE605" s="323"/>
      <c r="AF605" s="323"/>
      <c r="AG605" s="323"/>
      <c r="AH605" s="323"/>
      <c r="AI605" s="323"/>
      <c r="AJ605" s="252" t="s">
        <v>423</v>
      </c>
      <c r="AK605" s="326"/>
      <c r="AL605" s="327"/>
      <c r="AM605" s="252" t="s">
        <v>4002</v>
      </c>
      <c r="AN605" s="324"/>
      <c r="AO605" s="323"/>
      <c r="AP605" s="323"/>
      <c r="AQ605" s="323"/>
      <c r="AR605" s="323"/>
      <c r="AS605" s="323"/>
      <c r="AT605" s="252" t="s">
        <v>425</v>
      </c>
      <c r="AU605" s="321">
        <v>7862.0</v>
      </c>
      <c r="AV605" s="321">
        <v>10.0</v>
      </c>
      <c r="AW605" s="321">
        <v>2029.0</v>
      </c>
      <c r="AX605" s="252" t="s">
        <v>2255</v>
      </c>
      <c r="AY605" s="252" t="s">
        <v>1676</v>
      </c>
      <c r="AZ605" s="252" t="s">
        <v>426</v>
      </c>
    </row>
    <row r="606">
      <c r="A606" s="252" t="s">
        <v>4009</v>
      </c>
      <c r="B606" s="252" t="s">
        <v>4010</v>
      </c>
      <c r="C606" s="252" t="s">
        <v>410</v>
      </c>
      <c r="D606" s="252" t="s">
        <v>411</v>
      </c>
      <c r="E606" s="320">
        <v>45742.777083333334</v>
      </c>
      <c r="F606" s="321">
        <v>9800.0</v>
      </c>
      <c r="G606" s="252" t="s">
        <v>412</v>
      </c>
      <c r="H606" s="321">
        <v>9800.0</v>
      </c>
      <c r="I606" s="252" t="s">
        <v>412</v>
      </c>
      <c r="J606" s="252" t="s">
        <v>413</v>
      </c>
      <c r="K606" s="252" t="s">
        <v>414</v>
      </c>
      <c r="L606" s="252" t="s">
        <v>590</v>
      </c>
      <c r="M606" s="252" t="s">
        <v>4011</v>
      </c>
      <c r="N606" s="252" t="s">
        <v>417</v>
      </c>
      <c r="O606" s="252" t="s">
        <v>418</v>
      </c>
      <c r="P606" s="252" t="s">
        <v>419</v>
      </c>
      <c r="Q606" s="252" t="s">
        <v>581</v>
      </c>
      <c r="R606" s="320">
        <v>45742.10208333333</v>
      </c>
      <c r="S606" s="323"/>
      <c r="T606" s="323"/>
      <c r="U606" s="252" t="s">
        <v>4012</v>
      </c>
      <c r="V606" s="320">
        <v>45742.777083333334</v>
      </c>
      <c r="W606" s="324"/>
      <c r="X606" s="252" t="s">
        <v>2611</v>
      </c>
      <c r="Y606" s="321">
        <v>9800.0</v>
      </c>
      <c r="Z606" s="252" t="s">
        <v>412</v>
      </c>
      <c r="AA606" s="252" t="s">
        <v>413</v>
      </c>
      <c r="AB606" s="252" t="s">
        <v>4013</v>
      </c>
      <c r="AC606" s="324"/>
      <c r="AD606" s="324"/>
      <c r="AE606" s="323"/>
      <c r="AF606" s="323"/>
      <c r="AG606" s="323"/>
      <c r="AH606" s="323"/>
      <c r="AI606" s="323"/>
      <c r="AJ606" s="252" t="s">
        <v>423</v>
      </c>
      <c r="AK606" s="326"/>
      <c r="AL606" s="327"/>
      <c r="AM606" s="252" t="s">
        <v>4014</v>
      </c>
      <c r="AN606" s="324"/>
      <c r="AO606" s="323"/>
      <c r="AP606" s="323"/>
      <c r="AQ606" s="323"/>
      <c r="AR606" s="323"/>
      <c r="AS606" s="323"/>
      <c r="AT606" s="252" t="s">
        <v>425</v>
      </c>
      <c r="AU606" s="321">
        <v>7745.0</v>
      </c>
      <c r="AV606" s="321">
        <v>1.0</v>
      </c>
      <c r="AW606" s="321">
        <v>2029.0</v>
      </c>
      <c r="AX606" s="324"/>
      <c r="AY606" s="324"/>
      <c r="AZ606" s="252" t="s">
        <v>426</v>
      </c>
    </row>
    <row r="607">
      <c r="A607" s="252" t="s">
        <v>4015</v>
      </c>
      <c r="B607" s="252" t="s">
        <v>4016</v>
      </c>
      <c r="C607" s="252" t="s">
        <v>410</v>
      </c>
      <c r="D607" s="252" t="s">
        <v>411</v>
      </c>
      <c r="E607" s="320">
        <v>45742.75486111111</v>
      </c>
      <c r="F607" s="321">
        <v>2980.0</v>
      </c>
      <c r="G607" s="252" t="s">
        <v>412</v>
      </c>
      <c r="H607" s="321">
        <v>2980.0</v>
      </c>
      <c r="I607" s="252" t="s">
        <v>412</v>
      </c>
      <c r="J607" s="252" t="s">
        <v>413</v>
      </c>
      <c r="K607" s="252" t="s">
        <v>414</v>
      </c>
      <c r="L607" s="252" t="s">
        <v>590</v>
      </c>
      <c r="M607" s="252" t="s">
        <v>4017</v>
      </c>
      <c r="N607" s="252" t="s">
        <v>417</v>
      </c>
      <c r="O607" s="252" t="s">
        <v>418</v>
      </c>
      <c r="P607" s="252" t="s">
        <v>441</v>
      </c>
      <c r="Q607" s="252" t="s">
        <v>420</v>
      </c>
      <c r="R607" s="320">
        <v>45742.75347222222</v>
      </c>
      <c r="S607" s="323"/>
      <c r="T607" s="323"/>
      <c r="U607" s="252" t="s">
        <v>4018</v>
      </c>
      <c r="V607" s="324"/>
      <c r="W607" s="324"/>
      <c r="X607" s="324"/>
      <c r="Y607" s="324"/>
      <c r="Z607" s="324"/>
      <c r="AA607" s="324"/>
      <c r="AB607" s="252" t="s">
        <v>4019</v>
      </c>
      <c r="AC607" s="324"/>
      <c r="AD607" s="324"/>
      <c r="AE607" s="323"/>
      <c r="AF607" s="323"/>
      <c r="AG607" s="323"/>
      <c r="AH607" s="323"/>
      <c r="AI607" s="323"/>
      <c r="AJ607" s="252" t="s">
        <v>423</v>
      </c>
      <c r="AK607" s="326"/>
      <c r="AL607" s="327"/>
      <c r="AM607" s="252" t="s">
        <v>4020</v>
      </c>
      <c r="AN607" s="324"/>
      <c r="AO607" s="323"/>
      <c r="AP607" s="323"/>
      <c r="AQ607" s="323"/>
      <c r="AR607" s="323"/>
      <c r="AS607" s="323"/>
      <c r="AT607" s="252" t="s">
        <v>425</v>
      </c>
      <c r="AU607" s="321">
        <v>5853.0</v>
      </c>
      <c r="AV607" s="321">
        <v>6.0</v>
      </c>
      <c r="AW607" s="321">
        <v>2027.0</v>
      </c>
      <c r="AX607" s="252" t="s">
        <v>445</v>
      </c>
      <c r="AY607" s="252" t="s">
        <v>480</v>
      </c>
      <c r="AZ607" s="252" t="s">
        <v>426</v>
      </c>
    </row>
    <row r="608">
      <c r="A608" s="252" t="s">
        <v>4021</v>
      </c>
      <c r="B608" s="252" t="s">
        <v>4022</v>
      </c>
      <c r="C608" s="252" t="s">
        <v>410</v>
      </c>
      <c r="D608" s="252" t="s">
        <v>411</v>
      </c>
      <c r="E608" s="320">
        <v>45742.748611111114</v>
      </c>
      <c r="F608" s="321">
        <v>2980.0</v>
      </c>
      <c r="G608" s="252" t="s">
        <v>412</v>
      </c>
      <c r="H608" s="321">
        <v>2980.0</v>
      </c>
      <c r="I608" s="252" t="s">
        <v>412</v>
      </c>
      <c r="J608" s="252" t="s">
        <v>413</v>
      </c>
      <c r="K608" s="252" t="s">
        <v>414</v>
      </c>
      <c r="L608" s="252" t="s">
        <v>590</v>
      </c>
      <c r="M608" s="252" t="s">
        <v>4023</v>
      </c>
      <c r="N608" s="252" t="s">
        <v>417</v>
      </c>
      <c r="O608" s="252" t="s">
        <v>418</v>
      </c>
      <c r="P608" s="252" t="s">
        <v>431</v>
      </c>
      <c r="Q608" s="252" t="s">
        <v>581</v>
      </c>
      <c r="R608" s="320">
        <v>45726.584027777775</v>
      </c>
      <c r="S608" s="323"/>
      <c r="T608" s="323"/>
      <c r="U608" s="252" t="s">
        <v>4024</v>
      </c>
      <c r="V608" s="320">
        <v>45742.74652777778</v>
      </c>
      <c r="W608" s="252" t="s">
        <v>583</v>
      </c>
      <c r="X608" s="252" t="s">
        <v>1503</v>
      </c>
      <c r="Y608" s="321">
        <v>2980.0</v>
      </c>
      <c r="Z608" s="252" t="s">
        <v>412</v>
      </c>
      <c r="AA608" s="252" t="s">
        <v>413</v>
      </c>
      <c r="AB608" s="252" t="s">
        <v>4025</v>
      </c>
      <c r="AC608" s="324"/>
      <c r="AD608" s="324"/>
      <c r="AE608" s="323"/>
      <c r="AF608" s="323"/>
      <c r="AG608" s="323"/>
      <c r="AH608" s="323"/>
      <c r="AI608" s="323"/>
      <c r="AJ608" s="252" t="s">
        <v>423</v>
      </c>
      <c r="AK608" s="326"/>
      <c r="AL608" s="327"/>
      <c r="AM608" s="252" t="s">
        <v>4026</v>
      </c>
      <c r="AN608" s="324"/>
      <c r="AO608" s="323"/>
      <c r="AP608" s="323"/>
      <c r="AQ608" s="323"/>
      <c r="AR608" s="323"/>
      <c r="AS608" s="323"/>
      <c r="AT608" s="252" t="s">
        <v>425</v>
      </c>
      <c r="AU608" s="321">
        <v>6658.0</v>
      </c>
      <c r="AV608" s="321">
        <v>3.0</v>
      </c>
      <c r="AW608" s="321">
        <v>2028.0</v>
      </c>
      <c r="AX608" s="252" t="s">
        <v>435</v>
      </c>
      <c r="AY608" s="252" t="s">
        <v>464</v>
      </c>
      <c r="AZ608" s="252" t="s">
        <v>426</v>
      </c>
    </row>
    <row r="609">
      <c r="A609" s="252" t="s">
        <v>773</v>
      </c>
      <c r="B609" s="252" t="s">
        <v>774</v>
      </c>
      <c r="C609" s="252" t="s">
        <v>410</v>
      </c>
      <c r="D609" s="252" t="s">
        <v>411</v>
      </c>
      <c r="E609" s="320">
        <v>45742.74097222222</v>
      </c>
      <c r="F609" s="321">
        <v>9800.0</v>
      </c>
      <c r="G609" s="252" t="s">
        <v>412</v>
      </c>
      <c r="H609" s="321">
        <v>9800.0</v>
      </c>
      <c r="I609" s="252" t="s">
        <v>412</v>
      </c>
      <c r="J609" s="252" t="s">
        <v>413</v>
      </c>
      <c r="K609" s="252" t="s">
        <v>414</v>
      </c>
      <c r="L609" s="252" t="s">
        <v>590</v>
      </c>
      <c r="M609" s="252" t="s">
        <v>775</v>
      </c>
      <c r="N609" s="252" t="s">
        <v>417</v>
      </c>
      <c r="O609" s="252" t="s">
        <v>418</v>
      </c>
      <c r="P609" s="252" t="s">
        <v>441</v>
      </c>
      <c r="Q609" s="252" t="s">
        <v>420</v>
      </c>
      <c r="R609" s="320">
        <v>45742.73888888889</v>
      </c>
      <c r="S609" s="323"/>
      <c r="T609" s="323"/>
      <c r="U609" s="252" t="s">
        <v>776</v>
      </c>
      <c r="V609" s="324"/>
      <c r="W609" s="324"/>
      <c r="X609" s="324"/>
      <c r="Y609" s="324"/>
      <c r="Z609" s="324"/>
      <c r="AA609" s="324"/>
      <c r="AB609" s="252" t="s">
        <v>777</v>
      </c>
      <c r="AC609" s="324"/>
      <c r="AD609" s="324"/>
      <c r="AE609" s="323"/>
      <c r="AF609" s="323"/>
      <c r="AG609" s="323"/>
      <c r="AH609" s="323"/>
      <c r="AI609" s="323"/>
      <c r="AJ609" s="252" t="s">
        <v>423</v>
      </c>
      <c r="AK609" s="326"/>
      <c r="AL609" s="327"/>
      <c r="AM609" s="252" t="s">
        <v>778</v>
      </c>
      <c r="AN609" s="324"/>
      <c r="AO609" s="323"/>
      <c r="AP609" s="323"/>
      <c r="AQ609" s="323"/>
      <c r="AR609" s="323"/>
      <c r="AS609" s="323"/>
      <c r="AT609" s="252" t="s">
        <v>425</v>
      </c>
      <c r="AU609" s="321">
        <v>8844.0</v>
      </c>
      <c r="AV609" s="321">
        <v>2.0</v>
      </c>
      <c r="AW609" s="321">
        <v>2027.0</v>
      </c>
      <c r="AX609" s="252" t="s">
        <v>445</v>
      </c>
      <c r="AY609" s="252" t="s">
        <v>779</v>
      </c>
      <c r="AZ609" s="252" t="s">
        <v>426</v>
      </c>
    </row>
    <row r="610">
      <c r="A610" s="252" t="s">
        <v>4027</v>
      </c>
      <c r="B610" s="252" t="s">
        <v>4028</v>
      </c>
      <c r="C610" s="252" t="s">
        <v>410</v>
      </c>
      <c r="D610" s="252" t="s">
        <v>411</v>
      </c>
      <c r="E610" s="320">
        <v>45742.739583333336</v>
      </c>
      <c r="F610" s="321">
        <v>9800.0</v>
      </c>
      <c r="G610" s="252" t="s">
        <v>412</v>
      </c>
      <c r="H610" s="321">
        <v>9800.0</v>
      </c>
      <c r="I610" s="252" t="s">
        <v>412</v>
      </c>
      <c r="J610" s="252" t="s">
        <v>413</v>
      </c>
      <c r="K610" s="252" t="s">
        <v>414</v>
      </c>
      <c r="L610" s="252" t="s">
        <v>590</v>
      </c>
      <c r="M610" s="252" t="s">
        <v>4029</v>
      </c>
      <c r="N610" s="252" t="s">
        <v>417</v>
      </c>
      <c r="O610" s="252" t="s">
        <v>418</v>
      </c>
      <c r="P610" s="252" t="s">
        <v>431</v>
      </c>
      <c r="Q610" s="252" t="s">
        <v>420</v>
      </c>
      <c r="R610" s="320">
        <v>45742.7375</v>
      </c>
      <c r="S610" s="323"/>
      <c r="T610" s="323"/>
      <c r="U610" s="252" t="s">
        <v>4030</v>
      </c>
      <c r="V610" s="324"/>
      <c r="W610" s="324"/>
      <c r="X610" s="324"/>
      <c r="Y610" s="324"/>
      <c r="Z610" s="324"/>
      <c r="AA610" s="324"/>
      <c r="AB610" s="252" t="s">
        <v>4031</v>
      </c>
      <c r="AC610" s="324"/>
      <c r="AD610" s="324"/>
      <c r="AE610" s="323"/>
      <c r="AF610" s="323"/>
      <c r="AG610" s="323"/>
      <c r="AH610" s="323"/>
      <c r="AI610" s="323"/>
      <c r="AJ610" s="252" t="s">
        <v>423</v>
      </c>
      <c r="AK610" s="323"/>
      <c r="AL610" s="323"/>
      <c r="AM610" s="252" t="s">
        <v>4032</v>
      </c>
      <c r="AN610" s="324"/>
      <c r="AO610" s="323"/>
      <c r="AP610" s="323"/>
      <c r="AQ610" s="323"/>
      <c r="AR610" s="323"/>
      <c r="AS610" s="323"/>
      <c r="AT610" s="252" t="s">
        <v>425</v>
      </c>
      <c r="AU610" s="321">
        <v>1950.0</v>
      </c>
      <c r="AV610" s="321">
        <v>2.0</v>
      </c>
      <c r="AW610" s="321">
        <v>2030.0</v>
      </c>
      <c r="AX610" s="252" t="s">
        <v>907</v>
      </c>
      <c r="AY610" s="252" t="s">
        <v>3870</v>
      </c>
      <c r="AZ610" s="252" t="s">
        <v>426</v>
      </c>
    </row>
    <row r="611">
      <c r="A611" s="252" t="s">
        <v>4033</v>
      </c>
      <c r="B611" s="252" t="s">
        <v>774</v>
      </c>
      <c r="C611" s="252" t="s">
        <v>410</v>
      </c>
      <c r="D611" s="252" t="s">
        <v>411</v>
      </c>
      <c r="E611" s="320">
        <v>45742.736805555556</v>
      </c>
      <c r="F611" s="321">
        <v>2980.0</v>
      </c>
      <c r="G611" s="252" t="s">
        <v>412</v>
      </c>
      <c r="H611" s="321">
        <v>2980.0</v>
      </c>
      <c r="I611" s="252" t="s">
        <v>412</v>
      </c>
      <c r="J611" s="252" t="s">
        <v>413</v>
      </c>
      <c r="K611" s="252" t="s">
        <v>414</v>
      </c>
      <c r="L611" s="252" t="s">
        <v>590</v>
      </c>
      <c r="M611" s="252" t="s">
        <v>4034</v>
      </c>
      <c r="N611" s="252" t="s">
        <v>417</v>
      </c>
      <c r="O611" s="252" t="s">
        <v>418</v>
      </c>
      <c r="P611" s="252" t="s">
        <v>441</v>
      </c>
      <c r="Q611" s="252" t="s">
        <v>420</v>
      </c>
      <c r="R611" s="320">
        <v>45742.73472222222</v>
      </c>
      <c r="S611" s="323"/>
      <c r="T611" s="323"/>
      <c r="U611" s="252" t="s">
        <v>4035</v>
      </c>
      <c r="V611" s="324"/>
      <c r="W611" s="324"/>
      <c r="X611" s="324"/>
      <c r="Y611" s="324"/>
      <c r="Z611" s="324"/>
      <c r="AA611" s="324"/>
      <c r="AB611" s="252" t="s">
        <v>777</v>
      </c>
      <c r="AC611" s="324"/>
      <c r="AD611" s="324"/>
      <c r="AE611" s="323"/>
      <c r="AF611" s="323"/>
      <c r="AG611" s="323"/>
      <c r="AH611" s="323"/>
      <c r="AI611" s="323"/>
      <c r="AJ611" s="252" t="s">
        <v>423</v>
      </c>
      <c r="AK611" s="323"/>
      <c r="AL611" s="323"/>
      <c r="AM611" s="252" t="s">
        <v>778</v>
      </c>
      <c r="AN611" s="324"/>
      <c r="AO611" s="323"/>
      <c r="AP611" s="323"/>
      <c r="AQ611" s="323"/>
      <c r="AR611" s="323"/>
      <c r="AS611" s="323"/>
      <c r="AT611" s="252" t="s">
        <v>425</v>
      </c>
      <c r="AU611" s="321">
        <v>8844.0</v>
      </c>
      <c r="AV611" s="321">
        <v>2.0</v>
      </c>
      <c r="AW611" s="321">
        <v>2027.0</v>
      </c>
      <c r="AX611" s="252" t="s">
        <v>445</v>
      </c>
      <c r="AY611" s="252" t="s">
        <v>779</v>
      </c>
      <c r="AZ611" s="252" t="s">
        <v>426</v>
      </c>
    </row>
    <row r="612">
      <c r="A612" s="252" t="s">
        <v>4036</v>
      </c>
      <c r="B612" s="252" t="s">
        <v>4028</v>
      </c>
      <c r="C612" s="252" t="s">
        <v>410</v>
      </c>
      <c r="D612" s="252" t="s">
        <v>411</v>
      </c>
      <c r="E612" s="320">
        <v>45742.73472222222</v>
      </c>
      <c r="F612" s="321">
        <v>2980.0</v>
      </c>
      <c r="G612" s="252" t="s">
        <v>412</v>
      </c>
      <c r="H612" s="321">
        <v>2980.0</v>
      </c>
      <c r="I612" s="252" t="s">
        <v>412</v>
      </c>
      <c r="J612" s="252" t="s">
        <v>413</v>
      </c>
      <c r="K612" s="252" t="s">
        <v>414</v>
      </c>
      <c r="L612" s="252" t="s">
        <v>590</v>
      </c>
      <c r="M612" s="252" t="s">
        <v>4037</v>
      </c>
      <c r="N612" s="252" t="s">
        <v>417</v>
      </c>
      <c r="O612" s="252" t="s">
        <v>418</v>
      </c>
      <c r="P612" s="252" t="s">
        <v>431</v>
      </c>
      <c r="Q612" s="252" t="s">
        <v>420</v>
      </c>
      <c r="R612" s="320">
        <v>45742.73263888889</v>
      </c>
      <c r="S612" s="323"/>
      <c r="T612" s="323"/>
      <c r="U612" s="252" t="s">
        <v>4038</v>
      </c>
      <c r="V612" s="324"/>
      <c r="W612" s="324"/>
      <c r="X612" s="324"/>
      <c r="Y612" s="324"/>
      <c r="Z612" s="324"/>
      <c r="AA612" s="324"/>
      <c r="AB612" s="252" t="s">
        <v>4031</v>
      </c>
      <c r="AC612" s="324"/>
      <c r="AD612" s="323"/>
      <c r="AE612" s="323"/>
      <c r="AF612" s="323"/>
      <c r="AG612" s="323"/>
      <c r="AH612" s="323"/>
      <c r="AI612" s="323"/>
      <c r="AJ612" s="252" t="s">
        <v>423</v>
      </c>
      <c r="AK612" s="323"/>
      <c r="AL612" s="323"/>
      <c r="AM612" s="252" t="s">
        <v>4032</v>
      </c>
      <c r="AN612" s="324"/>
      <c r="AO612" s="323"/>
      <c r="AP612" s="323"/>
      <c r="AQ612" s="323"/>
      <c r="AR612" s="323"/>
      <c r="AS612" s="323"/>
      <c r="AT612" s="252" t="s">
        <v>425</v>
      </c>
      <c r="AU612" s="321">
        <v>1950.0</v>
      </c>
      <c r="AV612" s="321">
        <v>2.0</v>
      </c>
      <c r="AW612" s="321">
        <v>2030.0</v>
      </c>
      <c r="AX612" s="252" t="s">
        <v>907</v>
      </c>
      <c r="AY612" s="252" t="s">
        <v>3870</v>
      </c>
      <c r="AZ612" s="252" t="s">
        <v>426</v>
      </c>
    </row>
    <row r="613">
      <c r="A613" s="252" t="s">
        <v>4039</v>
      </c>
      <c r="B613" s="252" t="s">
        <v>4040</v>
      </c>
      <c r="C613" s="252" t="s">
        <v>410</v>
      </c>
      <c r="D613" s="252" t="s">
        <v>411</v>
      </c>
      <c r="E613" s="320">
        <v>45742.69097222222</v>
      </c>
      <c r="F613" s="321">
        <v>2980.0</v>
      </c>
      <c r="G613" s="252" t="s">
        <v>412</v>
      </c>
      <c r="H613" s="321">
        <v>2980.0</v>
      </c>
      <c r="I613" s="252" t="s">
        <v>412</v>
      </c>
      <c r="J613" s="252" t="s">
        <v>413</v>
      </c>
      <c r="K613" s="252" t="s">
        <v>414</v>
      </c>
      <c r="L613" s="252" t="s">
        <v>590</v>
      </c>
      <c r="M613" s="252" t="s">
        <v>4041</v>
      </c>
      <c r="N613" s="252" t="s">
        <v>417</v>
      </c>
      <c r="O613" s="252" t="s">
        <v>418</v>
      </c>
      <c r="P613" s="252" t="s">
        <v>419</v>
      </c>
      <c r="Q613" s="252" t="s">
        <v>420</v>
      </c>
      <c r="R613" s="320">
        <v>45742.69097222222</v>
      </c>
      <c r="S613" s="323"/>
      <c r="T613" s="323"/>
      <c r="U613" s="252" t="s">
        <v>4042</v>
      </c>
      <c r="V613" s="324"/>
      <c r="W613" s="324"/>
      <c r="X613" s="324"/>
      <c r="Y613" s="324"/>
      <c r="Z613" s="324"/>
      <c r="AA613" s="324"/>
      <c r="AB613" s="252" t="s">
        <v>4043</v>
      </c>
      <c r="AC613" s="324"/>
      <c r="AD613" s="323"/>
      <c r="AE613" s="323"/>
      <c r="AF613" s="323"/>
      <c r="AG613" s="323"/>
      <c r="AH613" s="323"/>
      <c r="AI613" s="323"/>
      <c r="AJ613" s="252" t="s">
        <v>423</v>
      </c>
      <c r="AK613" s="323"/>
      <c r="AL613" s="323"/>
      <c r="AM613" s="252" t="s">
        <v>4044</v>
      </c>
      <c r="AN613" s="324"/>
      <c r="AO613" s="323"/>
      <c r="AP613" s="323"/>
      <c r="AQ613" s="323"/>
      <c r="AR613" s="323"/>
      <c r="AS613" s="323"/>
      <c r="AT613" s="252" t="s">
        <v>534</v>
      </c>
      <c r="AU613" s="321">
        <v>635.0</v>
      </c>
      <c r="AV613" s="321">
        <v>10.0</v>
      </c>
      <c r="AW613" s="321">
        <v>2028.0</v>
      </c>
      <c r="AX613" s="324"/>
      <c r="AY613" s="324"/>
      <c r="AZ613" s="252" t="s">
        <v>426</v>
      </c>
    </row>
    <row r="614">
      <c r="A614" s="252" t="s">
        <v>4045</v>
      </c>
      <c r="B614" s="252" t="s">
        <v>4046</v>
      </c>
      <c r="C614" s="252" t="s">
        <v>410</v>
      </c>
      <c r="D614" s="252" t="s">
        <v>411</v>
      </c>
      <c r="E614" s="320">
        <v>45742.68472222222</v>
      </c>
      <c r="F614" s="321">
        <v>2980.0</v>
      </c>
      <c r="G614" s="252" t="s">
        <v>412</v>
      </c>
      <c r="H614" s="321">
        <v>2980.0</v>
      </c>
      <c r="I614" s="252" t="s">
        <v>412</v>
      </c>
      <c r="J614" s="252" t="s">
        <v>413</v>
      </c>
      <c r="K614" s="252" t="s">
        <v>414</v>
      </c>
      <c r="L614" s="252" t="s">
        <v>590</v>
      </c>
      <c r="M614" s="252" t="s">
        <v>4047</v>
      </c>
      <c r="N614" s="252" t="s">
        <v>417</v>
      </c>
      <c r="O614" s="252" t="s">
        <v>418</v>
      </c>
      <c r="P614" s="252" t="s">
        <v>441</v>
      </c>
      <c r="Q614" s="252" t="s">
        <v>420</v>
      </c>
      <c r="R614" s="320">
        <v>45742.68263888889</v>
      </c>
      <c r="S614" s="323"/>
      <c r="T614" s="323"/>
      <c r="U614" s="252" t="s">
        <v>4048</v>
      </c>
      <c r="V614" s="324"/>
      <c r="W614" s="324"/>
      <c r="X614" s="324"/>
      <c r="Y614" s="324"/>
      <c r="Z614" s="324"/>
      <c r="AA614" s="324"/>
      <c r="AB614" s="252" t="s">
        <v>4049</v>
      </c>
      <c r="AC614" s="324"/>
      <c r="AD614" s="324"/>
      <c r="AE614" s="323"/>
      <c r="AF614" s="323"/>
      <c r="AG614" s="323"/>
      <c r="AH614" s="323"/>
      <c r="AI614" s="323"/>
      <c r="AJ614" s="252" t="s">
        <v>423</v>
      </c>
      <c r="AK614" s="323"/>
      <c r="AL614" s="323"/>
      <c r="AM614" s="252" t="s">
        <v>4050</v>
      </c>
      <c r="AN614" s="324"/>
      <c r="AO614" s="323"/>
      <c r="AP614" s="323"/>
      <c r="AQ614" s="323"/>
      <c r="AR614" s="323"/>
      <c r="AS614" s="323"/>
      <c r="AT614" s="252" t="s">
        <v>425</v>
      </c>
      <c r="AU614" s="321">
        <v>8849.0</v>
      </c>
      <c r="AV614" s="321">
        <v>12.0</v>
      </c>
      <c r="AW614" s="321">
        <v>2027.0</v>
      </c>
      <c r="AX614" s="252" t="s">
        <v>435</v>
      </c>
      <c r="AY614" s="252" t="s">
        <v>560</v>
      </c>
      <c r="AZ614" s="252" t="s">
        <v>426</v>
      </c>
    </row>
    <row r="615">
      <c r="A615" s="252" t="s">
        <v>4051</v>
      </c>
      <c r="B615" s="252" t="s">
        <v>4052</v>
      </c>
      <c r="C615" s="252" t="s">
        <v>410</v>
      </c>
      <c r="D615" s="252" t="s">
        <v>411</v>
      </c>
      <c r="E615" s="320">
        <v>45742.677083333336</v>
      </c>
      <c r="F615" s="321">
        <v>9800.0</v>
      </c>
      <c r="G615" s="252" t="s">
        <v>412</v>
      </c>
      <c r="H615" s="321">
        <v>9800.0</v>
      </c>
      <c r="I615" s="252" t="s">
        <v>412</v>
      </c>
      <c r="J615" s="252" t="s">
        <v>413</v>
      </c>
      <c r="K615" s="252" t="s">
        <v>414</v>
      </c>
      <c r="L615" s="252" t="s">
        <v>590</v>
      </c>
      <c r="M615" s="252" t="s">
        <v>4053</v>
      </c>
      <c r="N615" s="252" t="s">
        <v>417</v>
      </c>
      <c r="O615" s="252" t="s">
        <v>418</v>
      </c>
      <c r="P615" s="252" t="s">
        <v>441</v>
      </c>
      <c r="Q615" s="252" t="s">
        <v>420</v>
      </c>
      <c r="R615" s="320">
        <v>45742.675</v>
      </c>
      <c r="S615" s="323"/>
      <c r="T615" s="323"/>
      <c r="U615" s="252" t="s">
        <v>4054</v>
      </c>
      <c r="V615" s="324"/>
      <c r="W615" s="324"/>
      <c r="X615" s="324"/>
      <c r="Y615" s="324"/>
      <c r="Z615" s="324"/>
      <c r="AA615" s="324"/>
      <c r="AB615" s="252" t="s">
        <v>4055</v>
      </c>
      <c r="AC615" s="324"/>
      <c r="AD615" s="324"/>
      <c r="AE615" s="323"/>
      <c r="AF615" s="323"/>
      <c r="AG615" s="323"/>
      <c r="AH615" s="323"/>
      <c r="AI615" s="323"/>
      <c r="AJ615" s="252" t="s">
        <v>423</v>
      </c>
      <c r="AK615" s="323"/>
      <c r="AL615" s="323"/>
      <c r="AM615" s="252" t="s">
        <v>4056</v>
      </c>
      <c r="AN615" s="324"/>
      <c r="AO615" s="323"/>
      <c r="AP615" s="323"/>
      <c r="AQ615" s="323"/>
      <c r="AR615" s="323"/>
      <c r="AS615" s="323"/>
      <c r="AT615" s="252" t="s">
        <v>425</v>
      </c>
      <c r="AU615" s="321">
        <v>8628.0</v>
      </c>
      <c r="AV615" s="321">
        <v>9.0</v>
      </c>
      <c r="AW615" s="321">
        <v>2025.0</v>
      </c>
      <c r="AX615" s="252" t="s">
        <v>445</v>
      </c>
      <c r="AY615" s="252" t="s">
        <v>480</v>
      </c>
      <c r="AZ615" s="252" t="s">
        <v>426</v>
      </c>
    </row>
    <row r="616">
      <c r="A616" s="252" t="s">
        <v>4057</v>
      </c>
      <c r="B616" s="252" t="s">
        <v>4052</v>
      </c>
      <c r="C616" s="252" t="s">
        <v>410</v>
      </c>
      <c r="D616" s="252" t="s">
        <v>411</v>
      </c>
      <c r="E616" s="320">
        <v>45742.67013888889</v>
      </c>
      <c r="F616" s="321">
        <v>2980.0</v>
      </c>
      <c r="G616" s="252" t="s">
        <v>412</v>
      </c>
      <c r="H616" s="321">
        <v>2980.0</v>
      </c>
      <c r="I616" s="252" t="s">
        <v>412</v>
      </c>
      <c r="J616" s="252" t="s">
        <v>413</v>
      </c>
      <c r="K616" s="252" t="s">
        <v>414</v>
      </c>
      <c r="L616" s="252" t="s">
        <v>590</v>
      </c>
      <c r="M616" s="252" t="s">
        <v>4058</v>
      </c>
      <c r="N616" s="252" t="s">
        <v>417</v>
      </c>
      <c r="O616" s="252" t="s">
        <v>418</v>
      </c>
      <c r="P616" s="252" t="s">
        <v>441</v>
      </c>
      <c r="Q616" s="252" t="s">
        <v>420</v>
      </c>
      <c r="R616" s="320">
        <v>45742.66875</v>
      </c>
      <c r="S616" s="323"/>
      <c r="T616" s="323"/>
      <c r="U616" s="252" t="s">
        <v>4059</v>
      </c>
      <c r="V616" s="324"/>
      <c r="W616" s="324"/>
      <c r="X616" s="324"/>
      <c r="Y616" s="324"/>
      <c r="Z616" s="324"/>
      <c r="AA616" s="324"/>
      <c r="AB616" s="252" t="s">
        <v>4055</v>
      </c>
      <c r="AC616" s="324"/>
      <c r="AD616" s="324"/>
      <c r="AE616" s="323"/>
      <c r="AF616" s="323"/>
      <c r="AG616" s="323"/>
      <c r="AH616" s="323"/>
      <c r="AI616" s="323"/>
      <c r="AJ616" s="252" t="s">
        <v>423</v>
      </c>
      <c r="AK616" s="323"/>
      <c r="AL616" s="323"/>
      <c r="AM616" s="252" t="s">
        <v>4056</v>
      </c>
      <c r="AN616" s="324"/>
      <c r="AO616" s="323"/>
      <c r="AP616" s="323"/>
      <c r="AQ616" s="323"/>
      <c r="AR616" s="323"/>
      <c r="AS616" s="323"/>
      <c r="AT616" s="252" t="s">
        <v>425</v>
      </c>
      <c r="AU616" s="321">
        <v>8628.0</v>
      </c>
      <c r="AV616" s="321">
        <v>9.0</v>
      </c>
      <c r="AW616" s="321">
        <v>2025.0</v>
      </c>
      <c r="AX616" s="252" t="s">
        <v>445</v>
      </c>
      <c r="AY616" s="252" t="s">
        <v>480</v>
      </c>
      <c r="AZ616" s="252" t="s">
        <v>426</v>
      </c>
    </row>
    <row r="617">
      <c r="A617" s="252" t="s">
        <v>4060</v>
      </c>
      <c r="B617" s="252" t="s">
        <v>4061</v>
      </c>
      <c r="C617" s="252" t="s">
        <v>410</v>
      </c>
      <c r="D617" s="252" t="s">
        <v>411</v>
      </c>
      <c r="E617" s="320">
        <v>45742.64513888889</v>
      </c>
      <c r="F617" s="321">
        <v>2980.0</v>
      </c>
      <c r="G617" s="252" t="s">
        <v>412</v>
      </c>
      <c r="H617" s="321">
        <v>2980.0</v>
      </c>
      <c r="I617" s="252" t="s">
        <v>412</v>
      </c>
      <c r="J617" s="252" t="s">
        <v>413</v>
      </c>
      <c r="K617" s="252" t="s">
        <v>414</v>
      </c>
      <c r="L617" s="252" t="s">
        <v>590</v>
      </c>
      <c r="M617" s="252" t="s">
        <v>4062</v>
      </c>
      <c r="N617" s="252" t="s">
        <v>417</v>
      </c>
      <c r="O617" s="252" t="s">
        <v>418</v>
      </c>
      <c r="P617" s="252" t="s">
        <v>441</v>
      </c>
      <c r="Q617" s="252" t="s">
        <v>420</v>
      </c>
      <c r="R617" s="320">
        <v>45742.643055555556</v>
      </c>
      <c r="S617" s="323"/>
      <c r="T617" s="323"/>
      <c r="U617" s="252" t="s">
        <v>4063</v>
      </c>
      <c r="V617" s="324"/>
      <c r="W617" s="324"/>
      <c r="X617" s="324"/>
      <c r="Y617" s="324"/>
      <c r="Z617" s="324"/>
      <c r="AA617" s="324"/>
      <c r="AB617" s="252" t="s">
        <v>4064</v>
      </c>
      <c r="AC617" s="324"/>
      <c r="AD617" s="324"/>
      <c r="AE617" s="324"/>
      <c r="AF617" s="323"/>
      <c r="AG617" s="323"/>
      <c r="AH617" s="323"/>
      <c r="AI617" s="323"/>
      <c r="AJ617" s="252" t="s">
        <v>423</v>
      </c>
      <c r="AK617" s="323"/>
      <c r="AL617" s="323"/>
      <c r="AM617" s="252" t="s">
        <v>4065</v>
      </c>
      <c r="AN617" s="324"/>
      <c r="AO617" s="323"/>
      <c r="AP617" s="323"/>
      <c r="AQ617" s="323"/>
      <c r="AR617" s="323"/>
      <c r="AS617" s="323"/>
      <c r="AT617" s="252" t="s">
        <v>534</v>
      </c>
      <c r="AU617" s="321">
        <v>1110.0</v>
      </c>
      <c r="AV617" s="321">
        <v>10.0</v>
      </c>
      <c r="AW617" s="321">
        <v>2028.0</v>
      </c>
      <c r="AX617" s="252" t="s">
        <v>445</v>
      </c>
      <c r="AY617" s="252" t="s">
        <v>4066</v>
      </c>
      <c r="AZ617" s="252" t="s">
        <v>426</v>
      </c>
    </row>
    <row r="618">
      <c r="A618" s="252" t="s">
        <v>4067</v>
      </c>
      <c r="B618" s="252" t="s">
        <v>4068</v>
      </c>
      <c r="C618" s="252" t="s">
        <v>410</v>
      </c>
      <c r="D618" s="252" t="s">
        <v>411</v>
      </c>
      <c r="E618" s="320">
        <v>45742.63680555556</v>
      </c>
      <c r="F618" s="321">
        <v>2980.0</v>
      </c>
      <c r="G618" s="252" t="s">
        <v>412</v>
      </c>
      <c r="H618" s="321">
        <v>2980.0</v>
      </c>
      <c r="I618" s="252" t="s">
        <v>412</v>
      </c>
      <c r="J618" s="252" t="s">
        <v>413</v>
      </c>
      <c r="K618" s="252" t="s">
        <v>414</v>
      </c>
      <c r="L618" s="252" t="s">
        <v>590</v>
      </c>
      <c r="M618" s="252" t="s">
        <v>4069</v>
      </c>
      <c r="N618" s="252" t="s">
        <v>417</v>
      </c>
      <c r="O618" s="252" t="s">
        <v>418</v>
      </c>
      <c r="P618" s="252" t="s">
        <v>441</v>
      </c>
      <c r="Q618" s="252" t="s">
        <v>420</v>
      </c>
      <c r="R618" s="320">
        <v>45742.63402777778</v>
      </c>
      <c r="S618" s="323"/>
      <c r="T618" s="323"/>
      <c r="U618" s="252" t="s">
        <v>4070</v>
      </c>
      <c r="V618" s="324"/>
      <c r="W618" s="324"/>
      <c r="X618" s="324"/>
      <c r="Y618" s="324"/>
      <c r="Z618" s="324"/>
      <c r="AA618" s="324"/>
      <c r="AB618" s="252" t="s">
        <v>4071</v>
      </c>
      <c r="AC618" s="324"/>
      <c r="AD618" s="324"/>
      <c r="AE618" s="323"/>
      <c r="AF618" s="323"/>
      <c r="AG618" s="323"/>
      <c r="AH618" s="323"/>
      <c r="AI618" s="323"/>
      <c r="AJ618" s="252" t="s">
        <v>423</v>
      </c>
      <c r="AK618" s="323"/>
      <c r="AL618" s="323"/>
      <c r="AM618" s="252" t="s">
        <v>4072</v>
      </c>
      <c r="AN618" s="324"/>
      <c r="AO618" s="323"/>
      <c r="AP618" s="323"/>
      <c r="AQ618" s="323"/>
      <c r="AR618" s="323"/>
      <c r="AS618" s="323"/>
      <c r="AT618" s="252" t="s">
        <v>425</v>
      </c>
      <c r="AU618" s="321">
        <v>4975.0</v>
      </c>
      <c r="AV618" s="321">
        <v>11.0</v>
      </c>
      <c r="AW618" s="321">
        <v>2029.0</v>
      </c>
      <c r="AX618" s="252" t="s">
        <v>445</v>
      </c>
      <c r="AY618" s="252" t="s">
        <v>446</v>
      </c>
      <c r="AZ618" s="252" t="s">
        <v>426</v>
      </c>
    </row>
    <row r="619">
      <c r="A619" s="252" t="s">
        <v>4073</v>
      </c>
      <c r="B619" s="252" t="s">
        <v>4074</v>
      </c>
      <c r="C619" s="252" t="s">
        <v>410</v>
      </c>
      <c r="D619" s="252" t="s">
        <v>411</v>
      </c>
      <c r="E619" s="320">
        <v>45742.59444444445</v>
      </c>
      <c r="F619" s="321">
        <v>2980.0</v>
      </c>
      <c r="G619" s="252" t="s">
        <v>412</v>
      </c>
      <c r="H619" s="321">
        <v>2980.0</v>
      </c>
      <c r="I619" s="252" t="s">
        <v>412</v>
      </c>
      <c r="J619" s="252" t="s">
        <v>413</v>
      </c>
      <c r="K619" s="252" t="s">
        <v>414</v>
      </c>
      <c r="L619" s="252" t="s">
        <v>590</v>
      </c>
      <c r="M619" s="252" t="s">
        <v>4075</v>
      </c>
      <c r="N619" s="252" t="s">
        <v>417</v>
      </c>
      <c r="O619" s="252" t="s">
        <v>418</v>
      </c>
      <c r="P619" s="252" t="s">
        <v>431</v>
      </c>
      <c r="Q619" s="252" t="s">
        <v>420</v>
      </c>
      <c r="R619" s="320">
        <v>45742.592361111114</v>
      </c>
      <c r="S619" s="323"/>
      <c r="T619" s="323"/>
      <c r="U619" s="252" t="s">
        <v>4076</v>
      </c>
      <c r="V619" s="324"/>
      <c r="W619" s="324"/>
      <c r="X619" s="324"/>
      <c r="Y619" s="324"/>
      <c r="Z619" s="324"/>
      <c r="AA619" s="324"/>
      <c r="AB619" s="252" t="s">
        <v>4077</v>
      </c>
      <c r="AC619" s="324"/>
      <c r="AD619" s="324"/>
      <c r="AE619" s="323"/>
      <c r="AF619" s="323"/>
      <c r="AG619" s="323"/>
      <c r="AH619" s="323"/>
      <c r="AI619" s="323"/>
      <c r="AJ619" s="252" t="s">
        <v>423</v>
      </c>
      <c r="AK619" s="323"/>
      <c r="AL619" s="323"/>
      <c r="AM619" s="252" t="s">
        <v>4078</v>
      </c>
      <c r="AN619" s="324"/>
      <c r="AO619" s="323"/>
      <c r="AP619" s="323"/>
      <c r="AQ619" s="323"/>
      <c r="AR619" s="323"/>
      <c r="AS619" s="323"/>
      <c r="AT619" s="252" t="s">
        <v>534</v>
      </c>
      <c r="AU619" s="321">
        <v>8548.0</v>
      </c>
      <c r="AV619" s="321">
        <v>1.0</v>
      </c>
      <c r="AW619" s="321">
        <v>2031.0</v>
      </c>
      <c r="AX619" s="252" t="s">
        <v>435</v>
      </c>
      <c r="AY619" s="252" t="s">
        <v>922</v>
      </c>
      <c r="AZ619" s="252" t="s">
        <v>426</v>
      </c>
    </row>
    <row r="620">
      <c r="A620" s="252" t="s">
        <v>4079</v>
      </c>
      <c r="B620" s="252" t="s">
        <v>4080</v>
      </c>
      <c r="C620" s="252" t="s">
        <v>410</v>
      </c>
      <c r="D620" s="252" t="s">
        <v>411</v>
      </c>
      <c r="E620" s="320">
        <v>45742.57152777778</v>
      </c>
      <c r="F620" s="321">
        <v>2980.0</v>
      </c>
      <c r="G620" s="252" t="s">
        <v>412</v>
      </c>
      <c r="H620" s="321">
        <v>2980.0</v>
      </c>
      <c r="I620" s="252" t="s">
        <v>412</v>
      </c>
      <c r="J620" s="252" t="s">
        <v>413</v>
      </c>
      <c r="K620" s="252" t="s">
        <v>414</v>
      </c>
      <c r="L620" s="252" t="s">
        <v>590</v>
      </c>
      <c r="M620" s="252" t="s">
        <v>4081</v>
      </c>
      <c r="N620" s="252" t="s">
        <v>417</v>
      </c>
      <c r="O620" s="252" t="s">
        <v>418</v>
      </c>
      <c r="P620" s="252" t="s">
        <v>441</v>
      </c>
      <c r="Q620" s="252" t="s">
        <v>420</v>
      </c>
      <c r="R620" s="320">
        <v>45742.569444444445</v>
      </c>
      <c r="S620" s="323"/>
      <c r="T620" s="323"/>
      <c r="U620" s="252" t="s">
        <v>4082</v>
      </c>
      <c r="V620" s="324"/>
      <c r="W620" s="324"/>
      <c r="X620" s="324"/>
      <c r="Y620" s="324"/>
      <c r="Z620" s="324"/>
      <c r="AA620" s="324"/>
      <c r="AB620" s="252" t="s">
        <v>4083</v>
      </c>
      <c r="AC620" s="324"/>
      <c r="AD620" s="324"/>
      <c r="AE620" s="324"/>
      <c r="AF620" s="324"/>
      <c r="AG620" s="324"/>
      <c r="AH620" s="324"/>
      <c r="AI620" s="323"/>
      <c r="AJ620" s="252" t="s">
        <v>423</v>
      </c>
      <c r="AK620" s="326"/>
      <c r="AL620" s="327"/>
      <c r="AM620" s="252" t="s">
        <v>4084</v>
      </c>
      <c r="AN620" s="324"/>
      <c r="AO620" s="323"/>
      <c r="AP620" s="323"/>
      <c r="AQ620" s="323"/>
      <c r="AR620" s="323"/>
      <c r="AS620" s="323"/>
      <c r="AT620" s="252" t="s">
        <v>425</v>
      </c>
      <c r="AU620" s="321">
        <v>3573.0</v>
      </c>
      <c r="AV620" s="321">
        <v>7.0</v>
      </c>
      <c r="AW620" s="321">
        <v>2028.0</v>
      </c>
      <c r="AX620" s="252" t="s">
        <v>445</v>
      </c>
      <c r="AY620" s="252" t="s">
        <v>518</v>
      </c>
      <c r="AZ620" s="252" t="s">
        <v>426</v>
      </c>
    </row>
    <row r="621">
      <c r="A621" s="252" t="s">
        <v>4085</v>
      </c>
      <c r="B621" s="252" t="s">
        <v>4086</v>
      </c>
      <c r="C621" s="252" t="s">
        <v>410</v>
      </c>
      <c r="D621" s="252" t="s">
        <v>411</v>
      </c>
      <c r="E621" s="320">
        <v>45742.52291666667</v>
      </c>
      <c r="F621" s="321">
        <v>9800.0</v>
      </c>
      <c r="G621" s="252" t="s">
        <v>412</v>
      </c>
      <c r="H621" s="321">
        <v>9800.0</v>
      </c>
      <c r="I621" s="252" t="s">
        <v>412</v>
      </c>
      <c r="J621" s="252" t="s">
        <v>413</v>
      </c>
      <c r="K621" s="252" t="s">
        <v>414</v>
      </c>
      <c r="L621" s="252" t="s">
        <v>590</v>
      </c>
      <c r="M621" s="252" t="s">
        <v>4087</v>
      </c>
      <c r="N621" s="252" t="s">
        <v>417</v>
      </c>
      <c r="O621" s="252" t="s">
        <v>418</v>
      </c>
      <c r="P621" s="252" t="s">
        <v>812</v>
      </c>
      <c r="Q621" s="252" t="s">
        <v>420</v>
      </c>
      <c r="R621" s="320">
        <v>45742.52291666667</v>
      </c>
      <c r="S621" s="323"/>
      <c r="T621" s="323"/>
      <c r="U621" s="252" t="s">
        <v>4088</v>
      </c>
      <c r="V621" s="324"/>
      <c r="W621" s="324"/>
      <c r="X621" s="324"/>
      <c r="Y621" s="324"/>
      <c r="Z621" s="324"/>
      <c r="AA621" s="324"/>
      <c r="AB621" s="252" t="s">
        <v>4089</v>
      </c>
      <c r="AC621" s="324"/>
      <c r="AD621" s="324"/>
      <c r="AE621" s="324"/>
      <c r="AF621" s="324"/>
      <c r="AG621" s="324"/>
      <c r="AH621" s="324"/>
      <c r="AI621" s="323"/>
      <c r="AJ621" s="252" t="s">
        <v>423</v>
      </c>
      <c r="AK621" s="326"/>
      <c r="AL621" s="327"/>
      <c r="AM621" s="252" t="s">
        <v>4090</v>
      </c>
      <c r="AN621" s="324"/>
      <c r="AO621" s="323"/>
      <c r="AP621" s="323"/>
      <c r="AQ621" s="323"/>
      <c r="AR621" s="323"/>
      <c r="AS621" s="323"/>
      <c r="AT621" s="252" t="s">
        <v>425</v>
      </c>
      <c r="AU621" s="321">
        <v>1001.0</v>
      </c>
      <c r="AV621" s="321">
        <v>10.0</v>
      </c>
      <c r="AW621" s="321">
        <v>2026.0</v>
      </c>
      <c r="AX621" s="252" t="s">
        <v>816</v>
      </c>
      <c r="AY621" s="252" t="s">
        <v>930</v>
      </c>
      <c r="AZ621" s="252" t="s">
        <v>426</v>
      </c>
    </row>
    <row r="622">
      <c r="A622" s="252" t="s">
        <v>4091</v>
      </c>
      <c r="B622" s="252" t="s">
        <v>4086</v>
      </c>
      <c r="C622" s="252" t="s">
        <v>410</v>
      </c>
      <c r="D622" s="252" t="s">
        <v>411</v>
      </c>
      <c r="E622" s="320">
        <v>45742.51875</v>
      </c>
      <c r="F622" s="321">
        <v>2980.0</v>
      </c>
      <c r="G622" s="252" t="s">
        <v>412</v>
      </c>
      <c r="H622" s="321">
        <v>2980.0</v>
      </c>
      <c r="I622" s="252" t="s">
        <v>412</v>
      </c>
      <c r="J622" s="252" t="s">
        <v>413</v>
      </c>
      <c r="K622" s="252" t="s">
        <v>414</v>
      </c>
      <c r="L622" s="252" t="s">
        <v>590</v>
      </c>
      <c r="M622" s="252" t="s">
        <v>4092</v>
      </c>
      <c r="N622" s="252" t="s">
        <v>417</v>
      </c>
      <c r="O622" s="252" t="s">
        <v>418</v>
      </c>
      <c r="P622" s="252" t="s">
        <v>812</v>
      </c>
      <c r="Q622" s="252" t="s">
        <v>420</v>
      </c>
      <c r="R622" s="320">
        <v>45742.51875</v>
      </c>
      <c r="S622" s="323"/>
      <c r="T622" s="323"/>
      <c r="U622" s="252" t="s">
        <v>4093</v>
      </c>
      <c r="V622" s="324"/>
      <c r="W622" s="324"/>
      <c r="X622" s="324"/>
      <c r="Y622" s="324"/>
      <c r="Z622" s="324"/>
      <c r="AA622" s="324"/>
      <c r="AB622" s="252" t="s">
        <v>4089</v>
      </c>
      <c r="AC622" s="324"/>
      <c r="AD622" s="324"/>
      <c r="AE622" s="324"/>
      <c r="AF622" s="324"/>
      <c r="AG622" s="324"/>
      <c r="AH622" s="324"/>
      <c r="AI622" s="323"/>
      <c r="AJ622" s="252" t="s">
        <v>423</v>
      </c>
      <c r="AK622" s="326"/>
      <c r="AL622" s="327"/>
      <c r="AM622" s="252" t="s">
        <v>4090</v>
      </c>
      <c r="AN622" s="324"/>
      <c r="AO622" s="323"/>
      <c r="AP622" s="323"/>
      <c r="AQ622" s="323"/>
      <c r="AR622" s="323"/>
      <c r="AS622" s="323"/>
      <c r="AT622" s="252" t="s">
        <v>425</v>
      </c>
      <c r="AU622" s="321">
        <v>1001.0</v>
      </c>
      <c r="AV622" s="321">
        <v>10.0</v>
      </c>
      <c r="AW622" s="321">
        <v>2026.0</v>
      </c>
      <c r="AX622" s="252" t="s">
        <v>816</v>
      </c>
      <c r="AY622" s="252" t="s">
        <v>930</v>
      </c>
      <c r="AZ622" s="252" t="s">
        <v>426</v>
      </c>
    </row>
    <row r="623">
      <c r="A623" s="252" t="s">
        <v>4094</v>
      </c>
      <c r="B623" s="252" t="s">
        <v>4095</v>
      </c>
      <c r="C623" s="252" t="s">
        <v>410</v>
      </c>
      <c r="D623" s="252" t="s">
        <v>411</v>
      </c>
      <c r="E623" s="320">
        <v>45742.495833333334</v>
      </c>
      <c r="F623" s="321">
        <v>2980.0</v>
      </c>
      <c r="G623" s="252" t="s">
        <v>412</v>
      </c>
      <c r="H623" s="321">
        <v>2980.0</v>
      </c>
      <c r="I623" s="252" t="s">
        <v>412</v>
      </c>
      <c r="J623" s="252" t="s">
        <v>413</v>
      </c>
      <c r="K623" s="252" t="s">
        <v>414</v>
      </c>
      <c r="L623" s="252" t="s">
        <v>590</v>
      </c>
      <c r="M623" s="252" t="s">
        <v>4096</v>
      </c>
      <c r="N623" s="252" t="s">
        <v>417</v>
      </c>
      <c r="O623" s="252" t="s">
        <v>418</v>
      </c>
      <c r="P623" s="252" t="s">
        <v>441</v>
      </c>
      <c r="Q623" s="252" t="s">
        <v>420</v>
      </c>
      <c r="R623" s="320">
        <v>45742.49375</v>
      </c>
      <c r="S623" s="323"/>
      <c r="T623" s="323"/>
      <c r="U623" s="252" t="s">
        <v>4097</v>
      </c>
      <c r="V623" s="324"/>
      <c r="W623" s="324"/>
      <c r="X623" s="324"/>
      <c r="Y623" s="324"/>
      <c r="Z623" s="324"/>
      <c r="AA623" s="324"/>
      <c r="AB623" s="252" t="s">
        <v>4098</v>
      </c>
      <c r="AC623" s="324"/>
      <c r="AD623" s="324"/>
      <c r="AE623" s="324"/>
      <c r="AF623" s="324"/>
      <c r="AG623" s="324"/>
      <c r="AH623" s="324"/>
      <c r="AI623" s="323"/>
      <c r="AJ623" s="252" t="s">
        <v>423</v>
      </c>
      <c r="AK623" s="326"/>
      <c r="AL623" s="327"/>
      <c r="AM623" s="252" t="s">
        <v>4099</v>
      </c>
      <c r="AN623" s="324"/>
      <c r="AO623" s="323"/>
      <c r="AP623" s="323"/>
      <c r="AQ623" s="323"/>
      <c r="AR623" s="323"/>
      <c r="AS623" s="323"/>
      <c r="AT623" s="252" t="s">
        <v>425</v>
      </c>
      <c r="AU623" s="321">
        <v>124.0</v>
      </c>
      <c r="AV623" s="321">
        <v>4.0</v>
      </c>
      <c r="AW623" s="321">
        <v>2025.0</v>
      </c>
      <c r="AX623" s="252" t="s">
        <v>445</v>
      </c>
      <c r="AY623" s="252" t="s">
        <v>938</v>
      </c>
      <c r="AZ623" s="252" t="s">
        <v>426</v>
      </c>
    </row>
    <row r="624">
      <c r="A624" s="252" t="s">
        <v>4100</v>
      </c>
      <c r="B624" s="252" t="s">
        <v>4101</v>
      </c>
      <c r="C624" s="252" t="s">
        <v>410</v>
      </c>
      <c r="D624" s="252" t="s">
        <v>411</v>
      </c>
      <c r="E624" s="320">
        <v>45742.49166666667</v>
      </c>
      <c r="F624" s="321">
        <v>9800.0</v>
      </c>
      <c r="G624" s="252" t="s">
        <v>412</v>
      </c>
      <c r="H624" s="321">
        <v>9800.0</v>
      </c>
      <c r="I624" s="252" t="s">
        <v>412</v>
      </c>
      <c r="J624" s="252" t="s">
        <v>413</v>
      </c>
      <c r="K624" s="252" t="s">
        <v>414</v>
      </c>
      <c r="L624" s="252" t="s">
        <v>590</v>
      </c>
      <c r="M624" s="252" t="s">
        <v>4102</v>
      </c>
      <c r="N624" s="252" t="s">
        <v>417</v>
      </c>
      <c r="O624" s="252" t="s">
        <v>418</v>
      </c>
      <c r="P624" s="252" t="s">
        <v>441</v>
      </c>
      <c r="Q624" s="252" t="s">
        <v>420</v>
      </c>
      <c r="R624" s="320">
        <v>45742.489583333336</v>
      </c>
      <c r="S624" s="323"/>
      <c r="T624" s="323"/>
      <c r="U624" s="252" t="s">
        <v>4103</v>
      </c>
      <c r="V624" s="324"/>
      <c r="W624" s="324"/>
      <c r="X624" s="324"/>
      <c r="Y624" s="324"/>
      <c r="Z624" s="324"/>
      <c r="AA624" s="324"/>
      <c r="AB624" s="252" t="s">
        <v>4104</v>
      </c>
      <c r="AC624" s="324"/>
      <c r="AD624" s="324"/>
      <c r="AE624" s="324"/>
      <c r="AF624" s="324"/>
      <c r="AG624" s="324"/>
      <c r="AH624" s="324"/>
      <c r="AI624" s="323"/>
      <c r="AJ624" s="252" t="s">
        <v>423</v>
      </c>
      <c r="AK624" s="326"/>
      <c r="AL624" s="327"/>
      <c r="AM624" s="252" t="s">
        <v>4105</v>
      </c>
      <c r="AN624" s="324"/>
      <c r="AO624" s="323"/>
      <c r="AP624" s="323"/>
      <c r="AQ624" s="323"/>
      <c r="AR624" s="323"/>
      <c r="AS624" s="323"/>
      <c r="AT624" s="252" t="s">
        <v>425</v>
      </c>
      <c r="AU624" s="321">
        <v>7579.0</v>
      </c>
      <c r="AV624" s="321">
        <v>12.0</v>
      </c>
      <c r="AW624" s="321">
        <v>2028.0</v>
      </c>
      <c r="AX624" s="252" t="s">
        <v>435</v>
      </c>
      <c r="AY624" s="252" t="s">
        <v>560</v>
      </c>
      <c r="AZ624" s="252" t="s">
        <v>426</v>
      </c>
    </row>
    <row r="625">
      <c r="A625" s="252" t="s">
        <v>4106</v>
      </c>
      <c r="B625" s="252" t="s">
        <v>4101</v>
      </c>
      <c r="C625" s="252" t="s">
        <v>410</v>
      </c>
      <c r="D625" s="252" t="s">
        <v>411</v>
      </c>
      <c r="E625" s="320">
        <v>45742.48125</v>
      </c>
      <c r="F625" s="321">
        <v>2980.0</v>
      </c>
      <c r="G625" s="252" t="s">
        <v>412</v>
      </c>
      <c r="H625" s="321">
        <v>2980.0</v>
      </c>
      <c r="I625" s="252" t="s">
        <v>412</v>
      </c>
      <c r="J625" s="252" t="s">
        <v>413</v>
      </c>
      <c r="K625" s="252" t="s">
        <v>414</v>
      </c>
      <c r="L625" s="252" t="s">
        <v>590</v>
      </c>
      <c r="M625" s="252" t="s">
        <v>4107</v>
      </c>
      <c r="N625" s="252" t="s">
        <v>417</v>
      </c>
      <c r="O625" s="252" t="s">
        <v>418</v>
      </c>
      <c r="P625" s="252" t="s">
        <v>441</v>
      </c>
      <c r="Q625" s="252" t="s">
        <v>420</v>
      </c>
      <c r="R625" s="320">
        <v>45742.47986111111</v>
      </c>
      <c r="S625" s="323"/>
      <c r="T625" s="323"/>
      <c r="U625" s="252" t="s">
        <v>4108</v>
      </c>
      <c r="V625" s="324"/>
      <c r="W625" s="324"/>
      <c r="X625" s="324"/>
      <c r="Y625" s="324"/>
      <c r="Z625" s="324"/>
      <c r="AA625" s="324"/>
      <c r="AB625" s="252" t="s">
        <v>4104</v>
      </c>
      <c r="AC625" s="324"/>
      <c r="AD625" s="324"/>
      <c r="AE625" s="323"/>
      <c r="AF625" s="323"/>
      <c r="AG625" s="323"/>
      <c r="AH625" s="323"/>
      <c r="AI625" s="323"/>
      <c r="AJ625" s="252" t="s">
        <v>423</v>
      </c>
      <c r="AK625" s="323"/>
      <c r="AL625" s="323"/>
      <c r="AM625" s="252" t="s">
        <v>4105</v>
      </c>
      <c r="AN625" s="324"/>
      <c r="AO625" s="323"/>
      <c r="AP625" s="323"/>
      <c r="AQ625" s="323"/>
      <c r="AR625" s="323"/>
      <c r="AS625" s="323"/>
      <c r="AT625" s="252" t="s">
        <v>425</v>
      </c>
      <c r="AU625" s="321">
        <v>7579.0</v>
      </c>
      <c r="AV625" s="321">
        <v>12.0</v>
      </c>
      <c r="AW625" s="321">
        <v>2028.0</v>
      </c>
      <c r="AX625" s="252" t="s">
        <v>435</v>
      </c>
      <c r="AY625" s="252" t="s">
        <v>560</v>
      </c>
      <c r="AZ625" s="252" t="s">
        <v>426</v>
      </c>
    </row>
    <row r="626">
      <c r="A626" s="252" t="s">
        <v>4109</v>
      </c>
      <c r="B626" s="252" t="s">
        <v>4110</v>
      </c>
      <c r="C626" s="252" t="s">
        <v>410</v>
      </c>
      <c r="D626" s="252" t="s">
        <v>411</v>
      </c>
      <c r="E626" s="320">
        <v>45742.44513888889</v>
      </c>
      <c r="F626" s="321">
        <v>2980.0</v>
      </c>
      <c r="G626" s="252" t="s">
        <v>412</v>
      </c>
      <c r="H626" s="321">
        <v>2980.0</v>
      </c>
      <c r="I626" s="252" t="s">
        <v>412</v>
      </c>
      <c r="J626" s="252" t="s">
        <v>413</v>
      </c>
      <c r="K626" s="252" t="s">
        <v>414</v>
      </c>
      <c r="L626" s="252" t="s">
        <v>590</v>
      </c>
      <c r="M626" s="252" t="s">
        <v>4111</v>
      </c>
      <c r="N626" s="252" t="s">
        <v>417</v>
      </c>
      <c r="O626" s="252" t="s">
        <v>418</v>
      </c>
      <c r="P626" s="252" t="s">
        <v>431</v>
      </c>
      <c r="Q626" s="252" t="s">
        <v>420</v>
      </c>
      <c r="R626" s="320">
        <v>45742.44375</v>
      </c>
      <c r="S626" s="323"/>
      <c r="T626" s="323"/>
      <c r="U626" s="252" t="s">
        <v>4112</v>
      </c>
      <c r="V626" s="324"/>
      <c r="W626" s="324"/>
      <c r="X626" s="324"/>
      <c r="Y626" s="324"/>
      <c r="Z626" s="324"/>
      <c r="AA626" s="324"/>
      <c r="AB626" s="252" t="s">
        <v>4113</v>
      </c>
      <c r="AC626" s="324"/>
      <c r="AD626" s="324"/>
      <c r="AE626" s="324"/>
      <c r="AF626" s="324"/>
      <c r="AG626" s="324"/>
      <c r="AH626" s="324"/>
      <c r="AI626" s="323"/>
      <c r="AJ626" s="252" t="s">
        <v>423</v>
      </c>
      <c r="AK626" s="326"/>
      <c r="AL626" s="327"/>
      <c r="AM626" s="252" t="s">
        <v>4114</v>
      </c>
      <c r="AN626" s="324"/>
      <c r="AO626" s="323"/>
      <c r="AP626" s="323"/>
      <c r="AQ626" s="323"/>
      <c r="AR626" s="323"/>
      <c r="AS626" s="323"/>
      <c r="AT626" s="252" t="s">
        <v>425</v>
      </c>
      <c r="AU626" s="321">
        <v>7660.0</v>
      </c>
      <c r="AV626" s="321">
        <v>12.0</v>
      </c>
      <c r="AW626" s="321">
        <v>2025.0</v>
      </c>
      <c r="AX626" s="252" t="s">
        <v>953</v>
      </c>
      <c r="AY626" s="252" t="s">
        <v>464</v>
      </c>
      <c r="AZ626" s="252" t="s">
        <v>426</v>
      </c>
    </row>
    <row r="627">
      <c r="A627" s="252" t="s">
        <v>4115</v>
      </c>
      <c r="B627" s="252" t="s">
        <v>4116</v>
      </c>
      <c r="C627" s="252" t="s">
        <v>410</v>
      </c>
      <c r="D627" s="252" t="s">
        <v>411</v>
      </c>
      <c r="E627" s="320">
        <v>45742.43472222222</v>
      </c>
      <c r="F627" s="321">
        <v>2980.0</v>
      </c>
      <c r="G627" s="252" t="s">
        <v>412</v>
      </c>
      <c r="H627" s="321">
        <v>2980.0</v>
      </c>
      <c r="I627" s="252" t="s">
        <v>412</v>
      </c>
      <c r="J627" s="252" t="s">
        <v>413</v>
      </c>
      <c r="K627" s="252" t="s">
        <v>414</v>
      </c>
      <c r="L627" s="252" t="s">
        <v>590</v>
      </c>
      <c r="M627" s="252" t="s">
        <v>4117</v>
      </c>
      <c r="N627" s="252" t="s">
        <v>417</v>
      </c>
      <c r="O627" s="252" t="s">
        <v>418</v>
      </c>
      <c r="P627" s="252" t="s">
        <v>419</v>
      </c>
      <c r="Q627" s="252" t="s">
        <v>420</v>
      </c>
      <c r="R627" s="320">
        <v>45742.43472222222</v>
      </c>
      <c r="S627" s="323"/>
      <c r="T627" s="323"/>
      <c r="U627" s="252" t="s">
        <v>4118</v>
      </c>
      <c r="V627" s="324"/>
      <c r="W627" s="324"/>
      <c r="X627" s="324"/>
      <c r="Y627" s="324"/>
      <c r="Z627" s="324"/>
      <c r="AA627" s="324"/>
      <c r="AB627" s="252" t="s">
        <v>4119</v>
      </c>
      <c r="AC627" s="324"/>
      <c r="AD627" s="324"/>
      <c r="AE627" s="324"/>
      <c r="AF627" s="324"/>
      <c r="AG627" s="324"/>
      <c r="AH627" s="324"/>
      <c r="AI627" s="323"/>
      <c r="AJ627" s="252" t="s">
        <v>423</v>
      </c>
      <c r="AK627" s="326"/>
      <c r="AL627" s="327"/>
      <c r="AM627" s="252" t="s">
        <v>4120</v>
      </c>
      <c r="AN627" s="324"/>
      <c r="AO627" s="323"/>
      <c r="AP627" s="323"/>
      <c r="AQ627" s="323"/>
      <c r="AR627" s="323"/>
      <c r="AS627" s="323"/>
      <c r="AT627" s="252" t="s">
        <v>425</v>
      </c>
      <c r="AU627" s="321">
        <v>1009.0</v>
      </c>
      <c r="AV627" s="321">
        <v>4.0</v>
      </c>
      <c r="AW627" s="321">
        <v>2031.0</v>
      </c>
      <c r="AX627" s="252" t="s">
        <v>787</v>
      </c>
      <c r="AY627" s="324"/>
      <c r="AZ627" s="252" t="s">
        <v>426</v>
      </c>
    </row>
    <row r="628">
      <c r="A628" s="252" t="s">
        <v>4121</v>
      </c>
      <c r="B628" s="252" t="s">
        <v>4122</v>
      </c>
      <c r="C628" s="252" t="s">
        <v>410</v>
      </c>
      <c r="D628" s="252" t="s">
        <v>411</v>
      </c>
      <c r="E628" s="320">
        <v>45742.43194444444</v>
      </c>
      <c r="F628" s="321">
        <v>2980.0</v>
      </c>
      <c r="G628" s="252" t="s">
        <v>412</v>
      </c>
      <c r="H628" s="321">
        <v>2980.0</v>
      </c>
      <c r="I628" s="252" t="s">
        <v>412</v>
      </c>
      <c r="J628" s="252" t="s">
        <v>413</v>
      </c>
      <c r="K628" s="252" t="s">
        <v>414</v>
      </c>
      <c r="L628" s="252" t="s">
        <v>590</v>
      </c>
      <c r="M628" s="252" t="s">
        <v>4123</v>
      </c>
      <c r="N628" s="252" t="s">
        <v>417</v>
      </c>
      <c r="O628" s="252" t="s">
        <v>418</v>
      </c>
      <c r="P628" s="252" t="s">
        <v>441</v>
      </c>
      <c r="Q628" s="252" t="s">
        <v>420</v>
      </c>
      <c r="R628" s="320">
        <v>45742.42986111111</v>
      </c>
      <c r="S628" s="323"/>
      <c r="T628" s="323"/>
      <c r="U628" s="252" t="s">
        <v>4124</v>
      </c>
      <c r="V628" s="324"/>
      <c r="W628" s="324"/>
      <c r="X628" s="324"/>
      <c r="Y628" s="324"/>
      <c r="Z628" s="324"/>
      <c r="AA628" s="324"/>
      <c r="AB628" s="252" t="s">
        <v>4125</v>
      </c>
      <c r="AC628" s="324"/>
      <c r="AD628" s="324"/>
      <c r="AE628" s="324"/>
      <c r="AF628" s="324"/>
      <c r="AG628" s="324"/>
      <c r="AH628" s="324"/>
      <c r="AI628" s="323"/>
      <c r="AJ628" s="252" t="s">
        <v>423</v>
      </c>
      <c r="AK628" s="326"/>
      <c r="AL628" s="327"/>
      <c r="AM628" s="252" t="s">
        <v>4126</v>
      </c>
      <c r="AN628" s="324"/>
      <c r="AO628" s="324"/>
      <c r="AP628" s="323"/>
      <c r="AQ628" s="323"/>
      <c r="AR628" s="323"/>
      <c r="AS628" s="323"/>
      <c r="AT628" s="252" t="s">
        <v>425</v>
      </c>
      <c r="AU628" s="321">
        <v>6807.0</v>
      </c>
      <c r="AV628" s="321">
        <v>10.0</v>
      </c>
      <c r="AW628" s="321">
        <v>2026.0</v>
      </c>
      <c r="AX628" s="252" t="s">
        <v>435</v>
      </c>
      <c r="AY628" s="252" t="s">
        <v>560</v>
      </c>
      <c r="AZ628" s="252" t="s">
        <v>426</v>
      </c>
    </row>
    <row r="629">
      <c r="A629" s="252" t="s">
        <v>4127</v>
      </c>
      <c r="B629" s="252" t="s">
        <v>4128</v>
      </c>
      <c r="C629" s="252" t="s">
        <v>410</v>
      </c>
      <c r="D629" s="252" t="s">
        <v>411</v>
      </c>
      <c r="E629" s="320">
        <v>45742.41875</v>
      </c>
      <c r="F629" s="321">
        <v>9800.0</v>
      </c>
      <c r="G629" s="252" t="s">
        <v>412</v>
      </c>
      <c r="H629" s="321">
        <v>9800.0</v>
      </c>
      <c r="I629" s="252" t="s">
        <v>412</v>
      </c>
      <c r="J629" s="252" t="s">
        <v>413</v>
      </c>
      <c r="K629" s="252" t="s">
        <v>414</v>
      </c>
      <c r="L629" s="252" t="s">
        <v>590</v>
      </c>
      <c r="M629" s="252" t="s">
        <v>4129</v>
      </c>
      <c r="N629" s="252" t="s">
        <v>417</v>
      </c>
      <c r="O629" s="252" t="s">
        <v>418</v>
      </c>
      <c r="P629" s="252" t="s">
        <v>419</v>
      </c>
      <c r="Q629" s="252" t="s">
        <v>581</v>
      </c>
      <c r="R629" s="320">
        <v>45740.95347222222</v>
      </c>
      <c r="S629" s="323"/>
      <c r="T629" s="323"/>
      <c r="U629" s="252" t="s">
        <v>4130</v>
      </c>
      <c r="V629" s="320">
        <v>45742.41875</v>
      </c>
      <c r="W629" s="252" t="s">
        <v>583</v>
      </c>
      <c r="X629" s="252" t="s">
        <v>584</v>
      </c>
      <c r="Y629" s="321">
        <v>9800.0</v>
      </c>
      <c r="Z629" s="252" t="s">
        <v>412</v>
      </c>
      <c r="AA629" s="252" t="s">
        <v>413</v>
      </c>
      <c r="AB629" s="252" t="s">
        <v>4131</v>
      </c>
      <c r="AC629" s="324"/>
      <c r="AD629" s="324"/>
      <c r="AE629" s="324"/>
      <c r="AF629" s="324"/>
      <c r="AG629" s="324"/>
      <c r="AH629" s="324"/>
      <c r="AI629" s="323"/>
      <c r="AJ629" s="252" t="s">
        <v>423</v>
      </c>
      <c r="AK629" s="326"/>
      <c r="AL629" s="327"/>
      <c r="AM629" s="252" t="s">
        <v>4132</v>
      </c>
      <c r="AN629" s="324"/>
      <c r="AO629" s="323"/>
      <c r="AP629" s="323"/>
      <c r="AQ629" s="323"/>
      <c r="AR629" s="323"/>
      <c r="AS629" s="323"/>
      <c r="AT629" s="252" t="s">
        <v>534</v>
      </c>
      <c r="AU629" s="321">
        <v>1192.0</v>
      </c>
      <c r="AV629" s="321">
        <v>3.0</v>
      </c>
      <c r="AW629" s="321">
        <v>2029.0</v>
      </c>
      <c r="AX629" s="324"/>
      <c r="AY629" s="324"/>
      <c r="AZ629" s="252" t="s">
        <v>426</v>
      </c>
    </row>
    <row r="630">
      <c r="A630" s="252" t="s">
        <v>4133</v>
      </c>
      <c r="B630" s="252" t="s">
        <v>4134</v>
      </c>
      <c r="C630" s="252" t="s">
        <v>410</v>
      </c>
      <c r="D630" s="252" t="s">
        <v>411</v>
      </c>
      <c r="E630" s="320">
        <v>45742.402083333334</v>
      </c>
      <c r="F630" s="321">
        <v>9800.0</v>
      </c>
      <c r="G630" s="252" t="s">
        <v>412</v>
      </c>
      <c r="H630" s="321">
        <v>9800.0</v>
      </c>
      <c r="I630" s="252" t="s">
        <v>412</v>
      </c>
      <c r="J630" s="252" t="s">
        <v>413</v>
      </c>
      <c r="K630" s="252" t="s">
        <v>414</v>
      </c>
      <c r="L630" s="252" t="s">
        <v>590</v>
      </c>
      <c r="M630" s="252" t="s">
        <v>4135</v>
      </c>
      <c r="N630" s="252" t="s">
        <v>417</v>
      </c>
      <c r="O630" s="252" t="s">
        <v>418</v>
      </c>
      <c r="P630" s="252" t="s">
        <v>441</v>
      </c>
      <c r="Q630" s="252" t="s">
        <v>420</v>
      </c>
      <c r="R630" s="320">
        <v>45742.39861111111</v>
      </c>
      <c r="S630" s="323"/>
      <c r="T630" s="323"/>
      <c r="U630" s="252" t="s">
        <v>4136</v>
      </c>
      <c r="V630" s="324"/>
      <c r="W630" s="324"/>
      <c r="X630" s="324"/>
      <c r="Y630" s="324"/>
      <c r="Z630" s="324"/>
      <c r="AA630" s="324"/>
      <c r="AB630" s="252" t="s">
        <v>4137</v>
      </c>
      <c r="AC630" s="324"/>
      <c r="AD630" s="324"/>
      <c r="AE630" s="323"/>
      <c r="AF630" s="323"/>
      <c r="AG630" s="323"/>
      <c r="AH630" s="323"/>
      <c r="AI630" s="323"/>
      <c r="AJ630" s="252" t="s">
        <v>423</v>
      </c>
      <c r="AK630" s="323"/>
      <c r="AL630" s="323"/>
      <c r="AM630" s="252" t="s">
        <v>4138</v>
      </c>
      <c r="AN630" s="324"/>
      <c r="AO630" s="323"/>
      <c r="AP630" s="323"/>
      <c r="AQ630" s="323"/>
      <c r="AR630" s="323"/>
      <c r="AS630" s="323"/>
      <c r="AT630" s="252" t="s">
        <v>534</v>
      </c>
      <c r="AU630" s="321">
        <v>7528.0</v>
      </c>
      <c r="AV630" s="321">
        <v>1.0</v>
      </c>
      <c r="AW630" s="321">
        <v>2030.0</v>
      </c>
      <c r="AX630" s="252" t="s">
        <v>445</v>
      </c>
      <c r="AY630" s="252" t="s">
        <v>1995</v>
      </c>
      <c r="AZ630" s="252" t="s">
        <v>426</v>
      </c>
    </row>
    <row r="631">
      <c r="A631" s="252" t="s">
        <v>3991</v>
      </c>
      <c r="B631" s="252" t="s">
        <v>3992</v>
      </c>
      <c r="C631" s="252" t="s">
        <v>410</v>
      </c>
      <c r="D631" s="252" t="s">
        <v>411</v>
      </c>
      <c r="E631" s="320">
        <v>45742.39722222222</v>
      </c>
      <c r="F631" s="321">
        <v>9800.0</v>
      </c>
      <c r="G631" s="252" t="s">
        <v>412</v>
      </c>
      <c r="H631" s="321">
        <v>9800.0</v>
      </c>
      <c r="I631" s="252" t="s">
        <v>412</v>
      </c>
      <c r="J631" s="252" t="s">
        <v>413</v>
      </c>
      <c r="K631" s="252" t="s">
        <v>414</v>
      </c>
      <c r="L631" s="252" t="s">
        <v>590</v>
      </c>
      <c r="M631" s="252" t="s">
        <v>3993</v>
      </c>
      <c r="N631" s="252" t="s">
        <v>417</v>
      </c>
      <c r="O631" s="252" t="s">
        <v>418</v>
      </c>
      <c r="P631" s="252" t="s">
        <v>431</v>
      </c>
      <c r="Q631" s="252" t="s">
        <v>420</v>
      </c>
      <c r="R631" s="320">
        <v>45742.39513888889</v>
      </c>
      <c r="S631" s="323"/>
      <c r="T631" s="323"/>
      <c r="U631" s="252" t="s">
        <v>3994</v>
      </c>
      <c r="V631" s="324"/>
      <c r="W631" s="324"/>
      <c r="X631" s="324"/>
      <c r="Y631" s="324"/>
      <c r="Z631" s="324"/>
      <c r="AA631" s="324"/>
      <c r="AB631" s="252" t="s">
        <v>3995</v>
      </c>
      <c r="AC631" s="324"/>
      <c r="AD631" s="324"/>
      <c r="AE631" s="324"/>
      <c r="AF631" s="324"/>
      <c r="AG631" s="324"/>
      <c r="AH631" s="324"/>
      <c r="AI631" s="323"/>
      <c r="AJ631" s="252" t="s">
        <v>423</v>
      </c>
      <c r="AK631" s="326"/>
      <c r="AL631" s="327"/>
      <c r="AM631" s="252" t="s">
        <v>3996</v>
      </c>
      <c r="AN631" s="324"/>
      <c r="AO631" s="323"/>
      <c r="AP631" s="323"/>
      <c r="AQ631" s="323"/>
      <c r="AR631" s="323"/>
      <c r="AS631" s="323"/>
      <c r="AT631" s="252" t="s">
        <v>425</v>
      </c>
      <c r="AU631" s="321">
        <v>275.0</v>
      </c>
      <c r="AV631" s="321">
        <v>11.0</v>
      </c>
      <c r="AW631" s="321">
        <v>2029.0</v>
      </c>
      <c r="AX631" s="252" t="s">
        <v>495</v>
      </c>
      <c r="AY631" s="252" t="s">
        <v>436</v>
      </c>
      <c r="AZ631" s="252" t="s">
        <v>426</v>
      </c>
    </row>
    <row r="632">
      <c r="A632" s="252" t="s">
        <v>4139</v>
      </c>
      <c r="B632" s="252" t="s">
        <v>4134</v>
      </c>
      <c r="C632" s="252" t="s">
        <v>410</v>
      </c>
      <c r="D632" s="252" t="s">
        <v>411</v>
      </c>
      <c r="E632" s="320">
        <v>45742.39722222222</v>
      </c>
      <c r="F632" s="321">
        <v>2980.0</v>
      </c>
      <c r="G632" s="252" t="s">
        <v>412</v>
      </c>
      <c r="H632" s="321">
        <v>2980.0</v>
      </c>
      <c r="I632" s="252" t="s">
        <v>412</v>
      </c>
      <c r="J632" s="252" t="s">
        <v>413</v>
      </c>
      <c r="K632" s="252" t="s">
        <v>414</v>
      </c>
      <c r="L632" s="252" t="s">
        <v>590</v>
      </c>
      <c r="M632" s="252" t="s">
        <v>4140</v>
      </c>
      <c r="N632" s="252" t="s">
        <v>417</v>
      </c>
      <c r="O632" s="252" t="s">
        <v>418</v>
      </c>
      <c r="P632" s="252" t="s">
        <v>441</v>
      </c>
      <c r="Q632" s="252" t="s">
        <v>420</v>
      </c>
      <c r="R632" s="320">
        <v>45742.39444444444</v>
      </c>
      <c r="S632" s="323"/>
      <c r="T632" s="323"/>
      <c r="U632" s="252" t="s">
        <v>4141</v>
      </c>
      <c r="V632" s="324"/>
      <c r="W632" s="324"/>
      <c r="X632" s="324"/>
      <c r="Y632" s="324"/>
      <c r="Z632" s="324"/>
      <c r="AA632" s="324"/>
      <c r="AB632" s="252" t="s">
        <v>4137</v>
      </c>
      <c r="AC632" s="324"/>
      <c r="AD632" s="324"/>
      <c r="AE632" s="324"/>
      <c r="AF632" s="324"/>
      <c r="AG632" s="324"/>
      <c r="AH632" s="324"/>
      <c r="AI632" s="323"/>
      <c r="AJ632" s="252" t="s">
        <v>423</v>
      </c>
      <c r="AK632" s="326"/>
      <c r="AL632" s="327"/>
      <c r="AM632" s="252" t="s">
        <v>4138</v>
      </c>
      <c r="AN632" s="324"/>
      <c r="AO632" s="323"/>
      <c r="AP632" s="323"/>
      <c r="AQ632" s="323"/>
      <c r="AR632" s="323"/>
      <c r="AS632" s="323"/>
      <c r="AT632" s="252" t="s">
        <v>534</v>
      </c>
      <c r="AU632" s="321">
        <v>7528.0</v>
      </c>
      <c r="AV632" s="321">
        <v>1.0</v>
      </c>
      <c r="AW632" s="321">
        <v>2030.0</v>
      </c>
      <c r="AX632" s="252" t="s">
        <v>445</v>
      </c>
      <c r="AY632" s="252" t="s">
        <v>1995</v>
      </c>
      <c r="AZ632" s="252" t="s">
        <v>426</v>
      </c>
    </row>
    <row r="633">
      <c r="A633" s="252" t="s">
        <v>4142</v>
      </c>
      <c r="B633" s="252" t="s">
        <v>3992</v>
      </c>
      <c r="C633" s="252" t="s">
        <v>410</v>
      </c>
      <c r="D633" s="252" t="s">
        <v>411</v>
      </c>
      <c r="E633" s="320">
        <v>45742.396527777775</v>
      </c>
      <c r="F633" s="321">
        <v>2980.0</v>
      </c>
      <c r="G633" s="252" t="s">
        <v>412</v>
      </c>
      <c r="H633" s="321">
        <v>2980.0</v>
      </c>
      <c r="I633" s="252" t="s">
        <v>412</v>
      </c>
      <c r="J633" s="252" t="s">
        <v>413</v>
      </c>
      <c r="K633" s="252" t="s">
        <v>414</v>
      </c>
      <c r="L633" s="252" t="s">
        <v>590</v>
      </c>
      <c r="M633" s="252" t="s">
        <v>4143</v>
      </c>
      <c r="N633" s="252" t="s">
        <v>417</v>
      </c>
      <c r="O633" s="252" t="s">
        <v>418</v>
      </c>
      <c r="P633" s="252" t="s">
        <v>431</v>
      </c>
      <c r="Q633" s="252" t="s">
        <v>420</v>
      </c>
      <c r="R633" s="320">
        <v>45742.39513888889</v>
      </c>
      <c r="S633" s="323"/>
      <c r="T633" s="323"/>
      <c r="U633" s="252" t="s">
        <v>4144</v>
      </c>
      <c r="V633" s="324"/>
      <c r="W633" s="324"/>
      <c r="X633" s="324"/>
      <c r="Y633" s="324"/>
      <c r="Z633" s="324"/>
      <c r="AA633" s="324"/>
      <c r="AB633" s="252" t="s">
        <v>3995</v>
      </c>
      <c r="AC633" s="324"/>
      <c r="AD633" s="324"/>
      <c r="AE633" s="324"/>
      <c r="AF633" s="324"/>
      <c r="AG633" s="324"/>
      <c r="AH633" s="324"/>
      <c r="AI633" s="323"/>
      <c r="AJ633" s="252" t="s">
        <v>423</v>
      </c>
      <c r="AK633" s="326"/>
      <c r="AL633" s="327"/>
      <c r="AM633" s="252" t="s">
        <v>3996</v>
      </c>
      <c r="AN633" s="324"/>
      <c r="AO633" s="323"/>
      <c r="AP633" s="323"/>
      <c r="AQ633" s="323"/>
      <c r="AR633" s="323"/>
      <c r="AS633" s="323"/>
      <c r="AT633" s="252" t="s">
        <v>425</v>
      </c>
      <c r="AU633" s="321">
        <v>275.0</v>
      </c>
      <c r="AV633" s="321">
        <v>11.0</v>
      </c>
      <c r="AW633" s="321">
        <v>2029.0</v>
      </c>
      <c r="AX633" s="252" t="s">
        <v>495</v>
      </c>
      <c r="AY633" s="252" t="s">
        <v>436</v>
      </c>
      <c r="AZ633" s="252" t="s">
        <v>426</v>
      </c>
    </row>
    <row r="634">
      <c r="A634" s="252" t="s">
        <v>4145</v>
      </c>
      <c r="B634" s="252" t="s">
        <v>4146</v>
      </c>
      <c r="C634" s="252" t="s">
        <v>410</v>
      </c>
      <c r="D634" s="252" t="s">
        <v>411</v>
      </c>
      <c r="E634" s="320">
        <v>45742.39097222222</v>
      </c>
      <c r="F634" s="321">
        <v>9800.0</v>
      </c>
      <c r="G634" s="252" t="s">
        <v>412</v>
      </c>
      <c r="H634" s="321">
        <v>9800.0</v>
      </c>
      <c r="I634" s="252" t="s">
        <v>412</v>
      </c>
      <c r="J634" s="252" t="s">
        <v>413</v>
      </c>
      <c r="K634" s="252" t="s">
        <v>414</v>
      </c>
      <c r="L634" s="252" t="s">
        <v>590</v>
      </c>
      <c r="M634" s="252" t="s">
        <v>4147</v>
      </c>
      <c r="N634" s="252" t="s">
        <v>417</v>
      </c>
      <c r="O634" s="252" t="s">
        <v>418</v>
      </c>
      <c r="P634" s="252" t="s">
        <v>812</v>
      </c>
      <c r="Q634" s="252" t="s">
        <v>420</v>
      </c>
      <c r="R634" s="320">
        <v>45742.39097222222</v>
      </c>
      <c r="S634" s="323"/>
      <c r="T634" s="323"/>
      <c r="U634" s="252" t="s">
        <v>4148</v>
      </c>
      <c r="V634" s="324"/>
      <c r="W634" s="324"/>
      <c r="X634" s="324"/>
      <c r="Y634" s="324"/>
      <c r="Z634" s="324"/>
      <c r="AA634" s="324"/>
      <c r="AB634" s="252" t="s">
        <v>4149</v>
      </c>
      <c r="AC634" s="324"/>
      <c r="AD634" s="324"/>
      <c r="AE634" s="324"/>
      <c r="AF634" s="324"/>
      <c r="AG634" s="324"/>
      <c r="AH634" s="324"/>
      <c r="AI634" s="323"/>
      <c r="AJ634" s="252" t="s">
        <v>423</v>
      </c>
      <c r="AK634" s="326"/>
      <c r="AL634" s="327"/>
      <c r="AM634" s="252" t="s">
        <v>4150</v>
      </c>
      <c r="AN634" s="324"/>
      <c r="AO634" s="323"/>
      <c r="AP634" s="323"/>
      <c r="AQ634" s="323"/>
      <c r="AR634" s="323"/>
      <c r="AS634" s="323"/>
      <c r="AT634" s="252" t="s">
        <v>425</v>
      </c>
      <c r="AU634" s="321">
        <v>1007.0</v>
      </c>
      <c r="AV634" s="321">
        <v>5.0</v>
      </c>
      <c r="AW634" s="321">
        <v>2026.0</v>
      </c>
      <c r="AX634" s="252" t="s">
        <v>816</v>
      </c>
      <c r="AY634" s="252" t="s">
        <v>930</v>
      </c>
      <c r="AZ634" s="252" t="s">
        <v>426</v>
      </c>
    </row>
    <row r="635">
      <c r="A635" s="252" t="s">
        <v>4151</v>
      </c>
      <c r="B635" s="252" t="s">
        <v>4146</v>
      </c>
      <c r="C635" s="252" t="s">
        <v>410</v>
      </c>
      <c r="D635" s="252" t="s">
        <v>411</v>
      </c>
      <c r="E635" s="320">
        <v>45742.39097222222</v>
      </c>
      <c r="F635" s="321">
        <v>2980.0</v>
      </c>
      <c r="G635" s="252" t="s">
        <v>412</v>
      </c>
      <c r="H635" s="321">
        <v>2980.0</v>
      </c>
      <c r="I635" s="252" t="s">
        <v>412</v>
      </c>
      <c r="J635" s="252" t="s">
        <v>413</v>
      </c>
      <c r="K635" s="252" t="s">
        <v>414</v>
      </c>
      <c r="L635" s="252" t="s">
        <v>590</v>
      </c>
      <c r="M635" s="252" t="s">
        <v>4152</v>
      </c>
      <c r="N635" s="252" t="s">
        <v>417</v>
      </c>
      <c r="O635" s="252" t="s">
        <v>418</v>
      </c>
      <c r="P635" s="252" t="s">
        <v>812</v>
      </c>
      <c r="Q635" s="252" t="s">
        <v>420</v>
      </c>
      <c r="R635" s="320">
        <v>45742.39097222222</v>
      </c>
      <c r="S635" s="323"/>
      <c r="T635" s="323"/>
      <c r="U635" s="252" t="s">
        <v>4153</v>
      </c>
      <c r="V635" s="324"/>
      <c r="W635" s="324"/>
      <c r="X635" s="324"/>
      <c r="Y635" s="324"/>
      <c r="Z635" s="324"/>
      <c r="AA635" s="324"/>
      <c r="AB635" s="252" t="s">
        <v>4149</v>
      </c>
      <c r="AC635" s="324"/>
      <c r="AD635" s="324"/>
      <c r="AE635" s="324"/>
      <c r="AF635" s="324"/>
      <c r="AG635" s="324"/>
      <c r="AH635" s="324"/>
      <c r="AI635" s="323"/>
      <c r="AJ635" s="252" t="s">
        <v>423</v>
      </c>
      <c r="AK635" s="324"/>
      <c r="AL635" s="324"/>
      <c r="AM635" s="252" t="s">
        <v>4150</v>
      </c>
      <c r="AN635" s="324"/>
      <c r="AO635" s="324"/>
      <c r="AP635" s="323"/>
      <c r="AQ635" s="323"/>
      <c r="AR635" s="323"/>
      <c r="AS635" s="323"/>
      <c r="AT635" s="252" t="s">
        <v>425</v>
      </c>
      <c r="AU635" s="321">
        <v>1007.0</v>
      </c>
      <c r="AV635" s="321">
        <v>5.0</v>
      </c>
      <c r="AW635" s="321">
        <v>2026.0</v>
      </c>
      <c r="AX635" s="252" t="s">
        <v>816</v>
      </c>
      <c r="AY635" s="252" t="s">
        <v>930</v>
      </c>
      <c r="AZ635" s="252" t="s">
        <v>426</v>
      </c>
    </row>
    <row r="636">
      <c r="A636" s="252" t="s">
        <v>4154</v>
      </c>
      <c r="B636" s="252" t="s">
        <v>4155</v>
      </c>
      <c r="C636" s="252" t="s">
        <v>410</v>
      </c>
      <c r="D636" s="252" t="s">
        <v>411</v>
      </c>
      <c r="E636" s="320">
        <v>45742.37777777778</v>
      </c>
      <c r="F636" s="321">
        <v>14900.0</v>
      </c>
      <c r="G636" s="252" t="s">
        <v>412</v>
      </c>
      <c r="H636" s="321">
        <v>14900.0</v>
      </c>
      <c r="I636" s="252" t="s">
        <v>412</v>
      </c>
      <c r="J636" s="252" t="s">
        <v>413</v>
      </c>
      <c r="K636" s="252" t="s">
        <v>414</v>
      </c>
      <c r="L636" s="252" t="s">
        <v>4156</v>
      </c>
      <c r="M636" s="252" t="s">
        <v>4156</v>
      </c>
      <c r="N636" s="252" t="s">
        <v>417</v>
      </c>
      <c r="O636" s="252" t="s">
        <v>418</v>
      </c>
      <c r="P636" s="252" t="s">
        <v>441</v>
      </c>
      <c r="Q636" s="252" t="s">
        <v>420</v>
      </c>
      <c r="R636" s="320">
        <v>45742.375</v>
      </c>
      <c r="S636" s="323"/>
      <c r="T636" s="323"/>
      <c r="U636" s="252" t="s">
        <v>4157</v>
      </c>
      <c r="V636" s="324"/>
      <c r="W636" s="324"/>
      <c r="X636" s="324"/>
      <c r="Y636" s="324"/>
      <c r="Z636" s="324"/>
      <c r="AA636" s="324"/>
      <c r="AB636" s="252" t="s">
        <v>4158</v>
      </c>
      <c r="AC636" s="324"/>
      <c r="AD636" s="252" t="s">
        <v>4159</v>
      </c>
      <c r="AE636" s="321">
        <v>357600.0</v>
      </c>
      <c r="AF636" s="252" t="s">
        <v>412</v>
      </c>
      <c r="AG636" s="252" t="s">
        <v>873</v>
      </c>
      <c r="AH636" s="321">
        <v>24.0</v>
      </c>
      <c r="AI636" s="323"/>
      <c r="AJ636" s="252" t="s">
        <v>423</v>
      </c>
      <c r="AK636" s="329">
        <v>45790.0</v>
      </c>
      <c r="AL636" s="320">
        <v>45760.29791666667</v>
      </c>
      <c r="AM636" s="252" t="s">
        <v>4160</v>
      </c>
      <c r="AN636" s="324"/>
      <c r="AO636" s="323"/>
      <c r="AP636" s="323"/>
      <c r="AQ636" s="323"/>
      <c r="AR636" s="323"/>
      <c r="AS636" s="323"/>
      <c r="AT636" s="252" t="s">
        <v>534</v>
      </c>
      <c r="AU636" s="321">
        <v>7214.0</v>
      </c>
      <c r="AV636" s="321">
        <v>3.0</v>
      </c>
      <c r="AW636" s="321">
        <v>2031.0</v>
      </c>
      <c r="AX636" s="252" t="s">
        <v>445</v>
      </c>
      <c r="AY636" s="252" t="s">
        <v>472</v>
      </c>
      <c r="AZ636" s="252" t="s">
        <v>426</v>
      </c>
    </row>
    <row r="637">
      <c r="A637" s="252" t="s">
        <v>4161</v>
      </c>
      <c r="B637" s="252" t="s">
        <v>4162</v>
      </c>
      <c r="C637" s="252" t="s">
        <v>410</v>
      </c>
      <c r="D637" s="252" t="s">
        <v>411</v>
      </c>
      <c r="E637" s="320">
        <v>45742.37708333333</v>
      </c>
      <c r="F637" s="321">
        <v>4980.0</v>
      </c>
      <c r="G637" s="252" t="s">
        <v>412</v>
      </c>
      <c r="H637" s="321">
        <v>4980.0</v>
      </c>
      <c r="I637" s="252" t="s">
        <v>412</v>
      </c>
      <c r="J637" s="252" t="s">
        <v>413</v>
      </c>
      <c r="K637" s="252" t="s">
        <v>414</v>
      </c>
      <c r="L637" s="252" t="s">
        <v>590</v>
      </c>
      <c r="M637" s="252" t="s">
        <v>4163</v>
      </c>
      <c r="N637" s="252" t="s">
        <v>417</v>
      </c>
      <c r="O637" s="252" t="s">
        <v>418</v>
      </c>
      <c r="P637" s="252" t="s">
        <v>441</v>
      </c>
      <c r="Q637" s="252" t="s">
        <v>420</v>
      </c>
      <c r="R637" s="320">
        <v>45742.37569444445</v>
      </c>
      <c r="S637" s="323"/>
      <c r="T637" s="323"/>
      <c r="U637" s="252" t="s">
        <v>4164</v>
      </c>
      <c r="V637" s="324"/>
      <c r="W637" s="324"/>
      <c r="X637" s="324"/>
      <c r="Y637" s="324"/>
      <c r="Z637" s="324"/>
      <c r="AA637" s="324"/>
      <c r="AB637" s="252" t="s">
        <v>4165</v>
      </c>
      <c r="AC637" s="324"/>
      <c r="AD637" s="252" t="s">
        <v>4166</v>
      </c>
      <c r="AE637" s="321">
        <v>14940.0</v>
      </c>
      <c r="AF637" s="252" t="s">
        <v>412</v>
      </c>
      <c r="AG637" s="252" t="s">
        <v>873</v>
      </c>
      <c r="AH637" s="321">
        <v>3.0</v>
      </c>
      <c r="AI637" s="323"/>
      <c r="AJ637" s="252" t="s">
        <v>423</v>
      </c>
      <c r="AK637" s="329">
        <v>45762.0</v>
      </c>
      <c r="AL637" s="320">
        <v>45762.31319444445</v>
      </c>
      <c r="AM637" s="252" t="s">
        <v>4167</v>
      </c>
      <c r="AN637" s="324"/>
      <c r="AO637" s="323"/>
      <c r="AP637" s="323"/>
      <c r="AQ637" s="323"/>
      <c r="AR637" s="323"/>
      <c r="AS637" s="323"/>
      <c r="AT637" s="252" t="s">
        <v>534</v>
      </c>
      <c r="AU637" s="321">
        <v>1795.0</v>
      </c>
      <c r="AV637" s="321">
        <v>8.0</v>
      </c>
      <c r="AW637" s="321">
        <v>2030.0</v>
      </c>
      <c r="AX637" s="252" t="s">
        <v>445</v>
      </c>
      <c r="AY637" s="252" t="s">
        <v>472</v>
      </c>
      <c r="AZ637" s="252" t="s">
        <v>426</v>
      </c>
    </row>
    <row r="638">
      <c r="A638" s="252" t="s">
        <v>4168</v>
      </c>
      <c r="B638" s="252" t="s">
        <v>4169</v>
      </c>
      <c r="C638" s="252" t="s">
        <v>410</v>
      </c>
      <c r="D638" s="252" t="s">
        <v>411</v>
      </c>
      <c r="E638" s="320">
        <v>45742.37708333333</v>
      </c>
      <c r="F638" s="321">
        <v>14800.0</v>
      </c>
      <c r="G638" s="252" t="s">
        <v>412</v>
      </c>
      <c r="H638" s="321">
        <v>14800.0</v>
      </c>
      <c r="I638" s="252" t="s">
        <v>412</v>
      </c>
      <c r="J638" s="252" t="s">
        <v>413</v>
      </c>
      <c r="K638" s="252" t="s">
        <v>414</v>
      </c>
      <c r="L638" s="252" t="s">
        <v>4170</v>
      </c>
      <c r="M638" s="252" t="s">
        <v>4170</v>
      </c>
      <c r="N638" s="252" t="s">
        <v>417</v>
      </c>
      <c r="O638" s="252" t="s">
        <v>418</v>
      </c>
      <c r="P638" s="252" t="s">
        <v>441</v>
      </c>
      <c r="Q638" s="252" t="s">
        <v>420</v>
      </c>
      <c r="R638" s="320">
        <v>45742.375</v>
      </c>
      <c r="S638" s="323"/>
      <c r="T638" s="323"/>
      <c r="U638" s="252" t="s">
        <v>4171</v>
      </c>
      <c r="V638" s="324"/>
      <c r="W638" s="324"/>
      <c r="X638" s="324"/>
      <c r="Y638" s="324"/>
      <c r="Z638" s="324"/>
      <c r="AA638" s="324"/>
      <c r="AB638" s="252" t="s">
        <v>4165</v>
      </c>
      <c r="AC638" s="324"/>
      <c r="AD638" s="252" t="s">
        <v>4172</v>
      </c>
      <c r="AE638" s="321">
        <v>710400.0</v>
      </c>
      <c r="AF638" s="252" t="s">
        <v>412</v>
      </c>
      <c r="AG638" s="252" t="s">
        <v>873</v>
      </c>
      <c r="AH638" s="321">
        <v>48.0</v>
      </c>
      <c r="AI638" s="323"/>
      <c r="AJ638" s="252" t="s">
        <v>423</v>
      </c>
      <c r="AK638" s="329">
        <v>45761.0</v>
      </c>
      <c r="AL638" s="320">
        <v>45762.30138888889</v>
      </c>
      <c r="AM638" s="252" t="s">
        <v>4167</v>
      </c>
      <c r="AN638" s="324"/>
      <c r="AO638" s="323"/>
      <c r="AP638" s="323"/>
      <c r="AQ638" s="323"/>
      <c r="AR638" s="323"/>
      <c r="AS638" s="323"/>
      <c r="AT638" s="252" t="s">
        <v>534</v>
      </c>
      <c r="AU638" s="321">
        <v>1795.0</v>
      </c>
      <c r="AV638" s="321">
        <v>8.0</v>
      </c>
      <c r="AW638" s="321">
        <v>2030.0</v>
      </c>
      <c r="AX638" s="252" t="s">
        <v>445</v>
      </c>
      <c r="AY638" s="252" t="s">
        <v>472</v>
      </c>
      <c r="AZ638" s="252" t="s">
        <v>426</v>
      </c>
    </row>
    <row r="639">
      <c r="A639" s="252" t="s">
        <v>4173</v>
      </c>
      <c r="B639" s="252" t="s">
        <v>4174</v>
      </c>
      <c r="C639" s="252" t="s">
        <v>410</v>
      </c>
      <c r="D639" s="252" t="s">
        <v>411</v>
      </c>
      <c r="E639" s="320">
        <v>45742.356944444444</v>
      </c>
      <c r="F639" s="321">
        <v>2980.0</v>
      </c>
      <c r="G639" s="252" t="s">
        <v>412</v>
      </c>
      <c r="H639" s="321">
        <v>2980.0</v>
      </c>
      <c r="I639" s="252" t="s">
        <v>412</v>
      </c>
      <c r="J639" s="252" t="s">
        <v>413</v>
      </c>
      <c r="K639" s="252" t="s">
        <v>414</v>
      </c>
      <c r="L639" s="252" t="s">
        <v>590</v>
      </c>
      <c r="M639" s="252" t="s">
        <v>4175</v>
      </c>
      <c r="N639" s="252" t="s">
        <v>417</v>
      </c>
      <c r="O639" s="252" t="s">
        <v>418</v>
      </c>
      <c r="P639" s="252" t="s">
        <v>419</v>
      </c>
      <c r="Q639" s="252" t="s">
        <v>420</v>
      </c>
      <c r="R639" s="320">
        <v>45742.356944444444</v>
      </c>
      <c r="S639" s="323"/>
      <c r="T639" s="323"/>
      <c r="U639" s="252" t="s">
        <v>4176</v>
      </c>
      <c r="V639" s="324"/>
      <c r="W639" s="324"/>
      <c r="X639" s="324"/>
      <c r="Y639" s="324"/>
      <c r="Z639" s="324"/>
      <c r="AA639" s="324"/>
      <c r="AB639" s="252" t="s">
        <v>4177</v>
      </c>
      <c r="AC639" s="324"/>
      <c r="AD639" s="324"/>
      <c r="AE639" s="324"/>
      <c r="AF639" s="324"/>
      <c r="AG639" s="324"/>
      <c r="AH639" s="324"/>
      <c r="AI639" s="323"/>
      <c r="AJ639" s="252" t="s">
        <v>423</v>
      </c>
      <c r="AK639" s="326"/>
      <c r="AL639" s="327"/>
      <c r="AM639" s="252" t="s">
        <v>4178</v>
      </c>
      <c r="AN639" s="324"/>
      <c r="AO639" s="323"/>
      <c r="AP639" s="323"/>
      <c r="AQ639" s="323"/>
      <c r="AR639" s="323"/>
      <c r="AS639" s="323"/>
      <c r="AT639" s="252" t="s">
        <v>425</v>
      </c>
      <c r="AU639" s="321">
        <v>7228.0</v>
      </c>
      <c r="AV639" s="321">
        <v>2.0</v>
      </c>
      <c r="AW639" s="321">
        <v>2028.0</v>
      </c>
      <c r="AX639" s="324"/>
      <c r="AY639" s="252" t="s">
        <v>587</v>
      </c>
      <c r="AZ639" s="252" t="s">
        <v>426</v>
      </c>
    </row>
    <row r="640">
      <c r="A640" s="252" t="s">
        <v>4179</v>
      </c>
      <c r="B640" s="252" t="s">
        <v>4180</v>
      </c>
      <c r="C640" s="252" t="s">
        <v>410</v>
      </c>
      <c r="D640" s="252" t="s">
        <v>411</v>
      </c>
      <c r="E640" s="320">
        <v>45742.35</v>
      </c>
      <c r="F640" s="321">
        <v>2980.0</v>
      </c>
      <c r="G640" s="252" t="s">
        <v>412</v>
      </c>
      <c r="H640" s="321">
        <v>2980.0</v>
      </c>
      <c r="I640" s="252" t="s">
        <v>412</v>
      </c>
      <c r="J640" s="252" t="s">
        <v>413</v>
      </c>
      <c r="K640" s="252" t="s">
        <v>414</v>
      </c>
      <c r="L640" s="252" t="s">
        <v>590</v>
      </c>
      <c r="M640" s="252" t="s">
        <v>4181</v>
      </c>
      <c r="N640" s="252" t="s">
        <v>417</v>
      </c>
      <c r="O640" s="252" t="s">
        <v>418</v>
      </c>
      <c r="P640" s="252" t="s">
        <v>441</v>
      </c>
      <c r="Q640" s="252" t="s">
        <v>420</v>
      </c>
      <c r="R640" s="320">
        <v>45742.34722222222</v>
      </c>
      <c r="S640" s="323"/>
      <c r="T640" s="323"/>
      <c r="U640" s="252" t="s">
        <v>4182</v>
      </c>
      <c r="V640" s="324"/>
      <c r="W640" s="324"/>
      <c r="X640" s="324"/>
      <c r="Y640" s="324"/>
      <c r="Z640" s="324"/>
      <c r="AA640" s="324"/>
      <c r="AB640" s="252" t="s">
        <v>4183</v>
      </c>
      <c r="AC640" s="324"/>
      <c r="AD640" s="324"/>
      <c r="AE640" s="324"/>
      <c r="AF640" s="324"/>
      <c r="AG640" s="324"/>
      <c r="AH640" s="324"/>
      <c r="AI640" s="323"/>
      <c r="AJ640" s="252" t="s">
        <v>423</v>
      </c>
      <c r="AK640" s="326"/>
      <c r="AL640" s="327"/>
      <c r="AM640" s="252" t="s">
        <v>4184</v>
      </c>
      <c r="AN640" s="324"/>
      <c r="AO640" s="324"/>
      <c r="AP640" s="323"/>
      <c r="AQ640" s="323"/>
      <c r="AR640" s="323"/>
      <c r="AS640" s="323"/>
      <c r="AT640" s="252" t="s">
        <v>425</v>
      </c>
      <c r="AU640" s="321">
        <v>1096.0</v>
      </c>
      <c r="AV640" s="321">
        <v>8.0</v>
      </c>
      <c r="AW640" s="321">
        <v>2028.0</v>
      </c>
      <c r="AX640" s="252" t="s">
        <v>435</v>
      </c>
      <c r="AY640" s="252" t="s">
        <v>938</v>
      </c>
      <c r="AZ640" s="252" t="s">
        <v>426</v>
      </c>
    </row>
    <row r="641">
      <c r="A641" s="252" t="s">
        <v>4185</v>
      </c>
      <c r="B641" s="252" t="s">
        <v>4186</v>
      </c>
      <c r="C641" s="252" t="s">
        <v>410</v>
      </c>
      <c r="D641" s="252" t="s">
        <v>411</v>
      </c>
      <c r="E641" s="320">
        <v>45742.336805555555</v>
      </c>
      <c r="F641" s="321">
        <v>2980.0</v>
      </c>
      <c r="G641" s="252" t="s">
        <v>412</v>
      </c>
      <c r="H641" s="321">
        <v>2980.0</v>
      </c>
      <c r="I641" s="252" t="s">
        <v>412</v>
      </c>
      <c r="J641" s="252" t="s">
        <v>413</v>
      </c>
      <c r="K641" s="252" t="s">
        <v>414</v>
      </c>
      <c r="L641" s="252" t="s">
        <v>590</v>
      </c>
      <c r="M641" s="252" t="s">
        <v>4187</v>
      </c>
      <c r="N641" s="252" t="s">
        <v>417</v>
      </c>
      <c r="O641" s="252" t="s">
        <v>418</v>
      </c>
      <c r="P641" s="252" t="s">
        <v>441</v>
      </c>
      <c r="Q641" s="252" t="s">
        <v>420</v>
      </c>
      <c r="R641" s="320">
        <v>45742.33541666667</v>
      </c>
      <c r="S641" s="323"/>
      <c r="T641" s="323"/>
      <c r="U641" s="252" t="s">
        <v>4188</v>
      </c>
      <c r="V641" s="324"/>
      <c r="W641" s="324"/>
      <c r="X641" s="324"/>
      <c r="Y641" s="324"/>
      <c r="Z641" s="324"/>
      <c r="AA641" s="324"/>
      <c r="AB641" s="252" t="s">
        <v>4189</v>
      </c>
      <c r="AC641" s="324"/>
      <c r="AD641" s="324"/>
      <c r="AE641" s="324"/>
      <c r="AF641" s="324"/>
      <c r="AG641" s="324"/>
      <c r="AH641" s="324"/>
      <c r="AI641" s="323"/>
      <c r="AJ641" s="252" t="s">
        <v>423</v>
      </c>
      <c r="AK641" s="326"/>
      <c r="AL641" s="327"/>
      <c r="AM641" s="252" t="s">
        <v>4190</v>
      </c>
      <c r="AN641" s="324"/>
      <c r="AO641" s="323"/>
      <c r="AP641" s="323"/>
      <c r="AQ641" s="323"/>
      <c r="AR641" s="323"/>
      <c r="AS641" s="323"/>
      <c r="AT641" s="252" t="s">
        <v>425</v>
      </c>
      <c r="AU641" s="321">
        <v>4046.0</v>
      </c>
      <c r="AV641" s="321">
        <v>2.0</v>
      </c>
      <c r="AW641" s="321">
        <v>2026.0</v>
      </c>
      <c r="AX641" s="252" t="s">
        <v>435</v>
      </c>
      <c r="AY641" s="252" t="s">
        <v>526</v>
      </c>
      <c r="AZ641" s="252" t="s">
        <v>426</v>
      </c>
    </row>
    <row r="642">
      <c r="A642" s="252" t="s">
        <v>4191</v>
      </c>
      <c r="B642" s="252" t="s">
        <v>4192</v>
      </c>
      <c r="C642" s="252" t="s">
        <v>410</v>
      </c>
      <c r="D642" s="252" t="s">
        <v>411</v>
      </c>
      <c r="E642" s="320">
        <v>45742.33541666667</v>
      </c>
      <c r="F642" s="321">
        <v>9800.0</v>
      </c>
      <c r="G642" s="252" t="s">
        <v>412</v>
      </c>
      <c r="H642" s="321">
        <v>9800.0</v>
      </c>
      <c r="I642" s="252" t="s">
        <v>412</v>
      </c>
      <c r="J642" s="252" t="s">
        <v>413</v>
      </c>
      <c r="K642" s="252" t="s">
        <v>414</v>
      </c>
      <c r="L642" s="252" t="s">
        <v>590</v>
      </c>
      <c r="M642" s="252" t="s">
        <v>4193</v>
      </c>
      <c r="N642" s="252" t="s">
        <v>417</v>
      </c>
      <c r="O642" s="252" t="s">
        <v>418</v>
      </c>
      <c r="P642" s="252" t="s">
        <v>441</v>
      </c>
      <c r="Q642" s="252" t="s">
        <v>420</v>
      </c>
      <c r="R642" s="320">
        <v>45742.334027777775</v>
      </c>
      <c r="S642" s="323"/>
      <c r="T642" s="323"/>
      <c r="U642" s="252" t="s">
        <v>4194</v>
      </c>
      <c r="V642" s="324"/>
      <c r="W642" s="324"/>
      <c r="X642" s="324"/>
      <c r="Y642" s="324"/>
      <c r="Z642" s="324"/>
      <c r="AA642" s="324"/>
      <c r="AB642" s="252" t="s">
        <v>4195</v>
      </c>
      <c r="AC642" s="324"/>
      <c r="AD642" s="324"/>
      <c r="AE642" s="324"/>
      <c r="AF642" s="324"/>
      <c r="AG642" s="324"/>
      <c r="AH642" s="324"/>
      <c r="AI642" s="323"/>
      <c r="AJ642" s="252" t="s">
        <v>423</v>
      </c>
      <c r="AK642" s="326"/>
      <c r="AL642" s="327"/>
      <c r="AM642" s="252" t="s">
        <v>4196</v>
      </c>
      <c r="AN642" s="324"/>
      <c r="AO642" s="323"/>
      <c r="AP642" s="323"/>
      <c r="AQ642" s="323"/>
      <c r="AR642" s="323"/>
      <c r="AS642" s="323"/>
      <c r="AT642" s="252" t="s">
        <v>425</v>
      </c>
      <c r="AU642" s="321">
        <v>1933.0</v>
      </c>
      <c r="AV642" s="321">
        <v>8.0</v>
      </c>
      <c r="AW642" s="321">
        <v>2026.0</v>
      </c>
      <c r="AX642" s="252" t="s">
        <v>445</v>
      </c>
      <c r="AY642" s="252" t="s">
        <v>706</v>
      </c>
      <c r="AZ642" s="252" t="s">
        <v>426</v>
      </c>
    </row>
    <row r="643">
      <c r="A643" s="252" t="s">
        <v>4197</v>
      </c>
      <c r="B643" s="252" t="s">
        <v>4192</v>
      </c>
      <c r="C643" s="252" t="s">
        <v>410</v>
      </c>
      <c r="D643" s="252" t="s">
        <v>411</v>
      </c>
      <c r="E643" s="320">
        <v>45742.33194444444</v>
      </c>
      <c r="F643" s="321">
        <v>2980.0</v>
      </c>
      <c r="G643" s="252" t="s">
        <v>412</v>
      </c>
      <c r="H643" s="321">
        <v>2980.0</v>
      </c>
      <c r="I643" s="252" t="s">
        <v>412</v>
      </c>
      <c r="J643" s="252" t="s">
        <v>413</v>
      </c>
      <c r="K643" s="252" t="s">
        <v>414</v>
      </c>
      <c r="L643" s="252" t="s">
        <v>590</v>
      </c>
      <c r="M643" s="252" t="s">
        <v>4198</v>
      </c>
      <c r="N643" s="252" t="s">
        <v>417</v>
      </c>
      <c r="O643" s="252" t="s">
        <v>418</v>
      </c>
      <c r="P643" s="252" t="s">
        <v>441</v>
      </c>
      <c r="Q643" s="252" t="s">
        <v>420</v>
      </c>
      <c r="R643" s="320">
        <v>45742.32916666667</v>
      </c>
      <c r="S643" s="323"/>
      <c r="T643" s="323"/>
      <c r="U643" s="252" t="s">
        <v>4199</v>
      </c>
      <c r="V643" s="324"/>
      <c r="W643" s="324"/>
      <c r="X643" s="324"/>
      <c r="Y643" s="324"/>
      <c r="Z643" s="324"/>
      <c r="AA643" s="324"/>
      <c r="AB643" s="252" t="s">
        <v>4195</v>
      </c>
      <c r="AC643" s="324"/>
      <c r="AD643" s="324"/>
      <c r="AE643" s="324"/>
      <c r="AF643" s="324"/>
      <c r="AG643" s="324"/>
      <c r="AH643" s="324"/>
      <c r="AI643" s="323"/>
      <c r="AJ643" s="252" t="s">
        <v>423</v>
      </c>
      <c r="AK643" s="326"/>
      <c r="AL643" s="327"/>
      <c r="AM643" s="252" t="s">
        <v>4196</v>
      </c>
      <c r="AN643" s="324"/>
      <c r="AO643" s="323"/>
      <c r="AP643" s="323"/>
      <c r="AQ643" s="323"/>
      <c r="AR643" s="323"/>
      <c r="AS643" s="323"/>
      <c r="AT643" s="252" t="s">
        <v>425</v>
      </c>
      <c r="AU643" s="321">
        <v>1933.0</v>
      </c>
      <c r="AV643" s="321">
        <v>8.0</v>
      </c>
      <c r="AW643" s="321">
        <v>2026.0</v>
      </c>
      <c r="AX643" s="252" t="s">
        <v>445</v>
      </c>
      <c r="AY643" s="252" t="s">
        <v>706</v>
      </c>
      <c r="AZ643" s="252" t="s">
        <v>426</v>
      </c>
    </row>
    <row r="644">
      <c r="A644" s="252" t="s">
        <v>4200</v>
      </c>
      <c r="B644" s="252" t="s">
        <v>4201</v>
      </c>
      <c r="C644" s="252" t="s">
        <v>410</v>
      </c>
      <c r="D644" s="252" t="s">
        <v>411</v>
      </c>
      <c r="E644" s="320">
        <v>45742.330555555556</v>
      </c>
      <c r="F644" s="321">
        <v>9800.0</v>
      </c>
      <c r="G644" s="252" t="s">
        <v>412</v>
      </c>
      <c r="H644" s="321">
        <v>9800.0</v>
      </c>
      <c r="I644" s="252" t="s">
        <v>412</v>
      </c>
      <c r="J644" s="252" t="s">
        <v>413</v>
      </c>
      <c r="K644" s="252" t="s">
        <v>414</v>
      </c>
      <c r="L644" s="252" t="s">
        <v>590</v>
      </c>
      <c r="M644" s="252" t="s">
        <v>4202</v>
      </c>
      <c r="N644" s="252" t="s">
        <v>417</v>
      </c>
      <c r="O644" s="252" t="s">
        <v>418</v>
      </c>
      <c r="P644" s="252" t="s">
        <v>441</v>
      </c>
      <c r="Q644" s="252" t="s">
        <v>420</v>
      </c>
      <c r="R644" s="320">
        <v>45742.32847222222</v>
      </c>
      <c r="S644" s="323"/>
      <c r="T644" s="323"/>
      <c r="U644" s="252" t="s">
        <v>4203</v>
      </c>
      <c r="V644" s="324"/>
      <c r="W644" s="324"/>
      <c r="X644" s="324"/>
      <c r="Y644" s="324"/>
      <c r="Z644" s="324"/>
      <c r="AA644" s="324"/>
      <c r="AB644" s="252" t="s">
        <v>4204</v>
      </c>
      <c r="AC644" s="324"/>
      <c r="AD644" s="324"/>
      <c r="AE644" s="324"/>
      <c r="AF644" s="324"/>
      <c r="AG644" s="324"/>
      <c r="AH644" s="324"/>
      <c r="AI644" s="323"/>
      <c r="AJ644" s="252" t="s">
        <v>423</v>
      </c>
      <c r="AK644" s="326"/>
      <c r="AL644" s="327"/>
      <c r="AM644" s="252" t="s">
        <v>4205</v>
      </c>
      <c r="AN644" s="324"/>
      <c r="AO644" s="323"/>
      <c r="AP644" s="323"/>
      <c r="AQ644" s="323"/>
      <c r="AR644" s="323"/>
      <c r="AS644" s="323"/>
      <c r="AT644" s="252" t="s">
        <v>425</v>
      </c>
      <c r="AU644" s="321">
        <v>9133.0</v>
      </c>
      <c r="AV644" s="321">
        <v>2.0</v>
      </c>
      <c r="AW644" s="321">
        <v>2028.0</v>
      </c>
      <c r="AX644" s="252" t="s">
        <v>435</v>
      </c>
      <c r="AY644" s="252" t="s">
        <v>2468</v>
      </c>
      <c r="AZ644" s="252" t="s">
        <v>426</v>
      </c>
    </row>
    <row r="645">
      <c r="A645" s="252" t="s">
        <v>4206</v>
      </c>
      <c r="B645" s="252" t="s">
        <v>4201</v>
      </c>
      <c r="C645" s="252" t="s">
        <v>410</v>
      </c>
      <c r="D645" s="252" t="s">
        <v>411</v>
      </c>
      <c r="E645" s="320">
        <v>45742.325</v>
      </c>
      <c r="F645" s="321">
        <v>2980.0</v>
      </c>
      <c r="G645" s="252" t="s">
        <v>412</v>
      </c>
      <c r="H645" s="321">
        <v>2980.0</v>
      </c>
      <c r="I645" s="252" t="s">
        <v>412</v>
      </c>
      <c r="J645" s="252" t="s">
        <v>413</v>
      </c>
      <c r="K645" s="252" t="s">
        <v>414</v>
      </c>
      <c r="L645" s="252" t="s">
        <v>590</v>
      </c>
      <c r="M645" s="252" t="s">
        <v>4207</v>
      </c>
      <c r="N645" s="252" t="s">
        <v>417</v>
      </c>
      <c r="O645" s="252" t="s">
        <v>418</v>
      </c>
      <c r="P645" s="252" t="s">
        <v>441</v>
      </c>
      <c r="Q645" s="252" t="s">
        <v>420</v>
      </c>
      <c r="R645" s="320">
        <v>45742.322222222225</v>
      </c>
      <c r="S645" s="323"/>
      <c r="T645" s="323"/>
      <c r="U645" s="252" t="s">
        <v>4208</v>
      </c>
      <c r="V645" s="324"/>
      <c r="W645" s="324"/>
      <c r="X645" s="324"/>
      <c r="Y645" s="324"/>
      <c r="Z645" s="324"/>
      <c r="AA645" s="324"/>
      <c r="AB645" s="252" t="s">
        <v>4204</v>
      </c>
      <c r="AC645" s="324"/>
      <c r="AD645" s="324"/>
      <c r="AE645" s="324"/>
      <c r="AF645" s="324"/>
      <c r="AG645" s="324"/>
      <c r="AH645" s="324"/>
      <c r="AI645" s="323"/>
      <c r="AJ645" s="252" t="s">
        <v>423</v>
      </c>
      <c r="AK645" s="326"/>
      <c r="AL645" s="327"/>
      <c r="AM645" s="252" t="s">
        <v>4205</v>
      </c>
      <c r="AN645" s="324"/>
      <c r="AO645" s="323"/>
      <c r="AP645" s="323"/>
      <c r="AQ645" s="323"/>
      <c r="AR645" s="323"/>
      <c r="AS645" s="323"/>
      <c r="AT645" s="252" t="s">
        <v>425</v>
      </c>
      <c r="AU645" s="321">
        <v>9133.0</v>
      </c>
      <c r="AV645" s="321">
        <v>2.0</v>
      </c>
      <c r="AW645" s="321">
        <v>2028.0</v>
      </c>
      <c r="AX645" s="252" t="s">
        <v>435</v>
      </c>
      <c r="AY645" s="252" t="s">
        <v>2468</v>
      </c>
      <c r="AZ645" s="252" t="s">
        <v>426</v>
      </c>
    </row>
    <row r="646">
      <c r="A646" s="252" t="s">
        <v>4209</v>
      </c>
      <c r="B646" s="252" t="s">
        <v>4210</v>
      </c>
      <c r="C646" s="252" t="s">
        <v>410</v>
      </c>
      <c r="D646" s="252" t="s">
        <v>411</v>
      </c>
      <c r="E646" s="320">
        <v>45742.319444444445</v>
      </c>
      <c r="F646" s="321">
        <v>2980.0</v>
      </c>
      <c r="G646" s="252" t="s">
        <v>412</v>
      </c>
      <c r="H646" s="321">
        <v>2980.0</v>
      </c>
      <c r="I646" s="252" t="s">
        <v>412</v>
      </c>
      <c r="J646" s="252" t="s">
        <v>413</v>
      </c>
      <c r="K646" s="252" t="s">
        <v>414</v>
      </c>
      <c r="L646" s="252" t="s">
        <v>590</v>
      </c>
      <c r="M646" s="252" t="s">
        <v>4211</v>
      </c>
      <c r="N646" s="252" t="s">
        <v>417</v>
      </c>
      <c r="O646" s="252" t="s">
        <v>418</v>
      </c>
      <c r="P646" s="252" t="s">
        <v>441</v>
      </c>
      <c r="Q646" s="252" t="s">
        <v>420</v>
      </c>
      <c r="R646" s="320">
        <v>45742.31458333333</v>
      </c>
      <c r="S646" s="323"/>
      <c r="T646" s="323"/>
      <c r="U646" s="252" t="s">
        <v>4212</v>
      </c>
      <c r="V646" s="324"/>
      <c r="W646" s="324"/>
      <c r="X646" s="324"/>
      <c r="Y646" s="324"/>
      <c r="Z646" s="324"/>
      <c r="AA646" s="324"/>
      <c r="AB646" s="252" t="s">
        <v>4213</v>
      </c>
      <c r="AC646" s="324"/>
      <c r="AD646" s="324"/>
      <c r="AE646" s="324"/>
      <c r="AF646" s="324"/>
      <c r="AG646" s="324"/>
      <c r="AH646" s="324"/>
      <c r="AI646" s="323"/>
      <c r="AJ646" s="252" t="s">
        <v>423</v>
      </c>
      <c r="AK646" s="326"/>
      <c r="AL646" s="327"/>
      <c r="AM646" s="252" t="s">
        <v>4214</v>
      </c>
      <c r="AN646" s="324"/>
      <c r="AO646" s="323"/>
      <c r="AP646" s="323"/>
      <c r="AQ646" s="323"/>
      <c r="AR646" s="323"/>
      <c r="AS646" s="323"/>
      <c r="AT646" s="252" t="s">
        <v>425</v>
      </c>
      <c r="AU646" s="321">
        <v>424.0</v>
      </c>
      <c r="AV646" s="321">
        <v>6.0</v>
      </c>
      <c r="AW646" s="321">
        <v>2025.0</v>
      </c>
      <c r="AX646" s="252" t="s">
        <v>445</v>
      </c>
      <c r="AY646" s="252" t="s">
        <v>480</v>
      </c>
      <c r="AZ646" s="252" t="s">
        <v>426</v>
      </c>
    </row>
    <row r="647">
      <c r="A647" s="252" t="s">
        <v>4215</v>
      </c>
      <c r="B647" s="252" t="s">
        <v>4216</v>
      </c>
      <c r="C647" s="252" t="s">
        <v>410</v>
      </c>
      <c r="D647" s="252" t="s">
        <v>411</v>
      </c>
      <c r="E647" s="320">
        <v>45742.31805555556</v>
      </c>
      <c r="F647" s="321">
        <v>2980.0</v>
      </c>
      <c r="G647" s="252" t="s">
        <v>412</v>
      </c>
      <c r="H647" s="321">
        <v>2980.0</v>
      </c>
      <c r="I647" s="252" t="s">
        <v>412</v>
      </c>
      <c r="J647" s="252" t="s">
        <v>413</v>
      </c>
      <c r="K647" s="252" t="s">
        <v>414</v>
      </c>
      <c r="L647" s="252" t="s">
        <v>590</v>
      </c>
      <c r="M647" s="252" t="s">
        <v>4217</v>
      </c>
      <c r="N647" s="252" t="s">
        <v>417</v>
      </c>
      <c r="O647" s="252" t="s">
        <v>418</v>
      </c>
      <c r="P647" s="252" t="s">
        <v>441</v>
      </c>
      <c r="Q647" s="252" t="s">
        <v>420</v>
      </c>
      <c r="R647" s="320">
        <v>45742.31597222222</v>
      </c>
      <c r="S647" s="323"/>
      <c r="T647" s="323"/>
      <c r="U647" s="252" t="s">
        <v>4218</v>
      </c>
      <c r="V647" s="324"/>
      <c r="W647" s="324"/>
      <c r="X647" s="324"/>
      <c r="Y647" s="324"/>
      <c r="Z647" s="324"/>
      <c r="AA647" s="324"/>
      <c r="AB647" s="252" t="s">
        <v>4219</v>
      </c>
      <c r="AC647" s="328"/>
      <c r="AD647" s="324"/>
      <c r="AE647" s="324"/>
      <c r="AF647" s="324"/>
      <c r="AG647" s="324"/>
      <c r="AH647" s="324"/>
      <c r="AI647" s="323"/>
      <c r="AJ647" s="252" t="s">
        <v>423</v>
      </c>
      <c r="AK647" s="324"/>
      <c r="AL647" s="324"/>
      <c r="AM647" s="252" t="s">
        <v>4220</v>
      </c>
      <c r="AN647" s="324"/>
      <c r="AO647" s="323"/>
      <c r="AP647" s="323"/>
      <c r="AQ647" s="323"/>
      <c r="AR647" s="323"/>
      <c r="AS647" s="323"/>
      <c r="AT647" s="252" t="s">
        <v>534</v>
      </c>
      <c r="AU647" s="321">
        <v>5425.0</v>
      </c>
      <c r="AV647" s="321">
        <v>1.0</v>
      </c>
      <c r="AW647" s="321">
        <v>2030.0</v>
      </c>
      <c r="AX647" s="252" t="s">
        <v>445</v>
      </c>
      <c r="AY647" s="252" t="s">
        <v>1372</v>
      </c>
      <c r="AZ647" s="252" t="s">
        <v>426</v>
      </c>
    </row>
    <row r="648">
      <c r="A648" s="252" t="s">
        <v>4221</v>
      </c>
      <c r="B648" s="252" t="s">
        <v>4222</v>
      </c>
      <c r="C648" s="252" t="s">
        <v>410</v>
      </c>
      <c r="D648" s="252" t="s">
        <v>411</v>
      </c>
      <c r="E648" s="320">
        <v>45742.30625</v>
      </c>
      <c r="F648" s="321">
        <v>16280.0</v>
      </c>
      <c r="G648" s="252" t="s">
        <v>412</v>
      </c>
      <c r="H648" s="321">
        <v>16280.0</v>
      </c>
      <c r="I648" s="252" t="s">
        <v>412</v>
      </c>
      <c r="J648" s="252" t="s">
        <v>413</v>
      </c>
      <c r="K648" s="252" t="s">
        <v>414</v>
      </c>
      <c r="L648" s="252" t="s">
        <v>4223</v>
      </c>
      <c r="M648" s="252" t="s">
        <v>4223</v>
      </c>
      <c r="N648" s="252" t="s">
        <v>417</v>
      </c>
      <c r="O648" s="252" t="s">
        <v>418</v>
      </c>
      <c r="P648" s="252" t="s">
        <v>441</v>
      </c>
      <c r="Q648" s="252" t="s">
        <v>420</v>
      </c>
      <c r="R648" s="320">
        <v>45742.30416666667</v>
      </c>
      <c r="S648" s="323"/>
      <c r="T648" s="323"/>
      <c r="U648" s="252" t="s">
        <v>4224</v>
      </c>
      <c r="V648" s="324"/>
      <c r="W648" s="324"/>
      <c r="X648" s="324"/>
      <c r="Y648" s="324"/>
      <c r="Z648" s="324"/>
      <c r="AA648" s="324"/>
      <c r="AB648" s="252" t="s">
        <v>4225</v>
      </c>
      <c r="AC648" s="325">
        <v>8.043773317E9</v>
      </c>
      <c r="AD648" s="252" t="s">
        <v>4226</v>
      </c>
      <c r="AE648" s="321">
        <v>602360.0</v>
      </c>
      <c r="AF648" s="252" t="s">
        <v>412</v>
      </c>
      <c r="AG648" s="252" t="s">
        <v>873</v>
      </c>
      <c r="AH648" s="321">
        <v>38.0</v>
      </c>
      <c r="AI648" s="323"/>
      <c r="AJ648" s="252" t="s">
        <v>423</v>
      </c>
      <c r="AK648" s="329">
        <v>45773.0</v>
      </c>
      <c r="AL648" s="320">
        <v>45742.30416666667</v>
      </c>
      <c r="AM648" s="252" t="s">
        <v>4227</v>
      </c>
      <c r="AN648" s="324"/>
      <c r="AO648" s="323"/>
      <c r="AP648" s="323"/>
      <c r="AQ648" s="323"/>
      <c r="AR648" s="323"/>
      <c r="AS648" s="323"/>
      <c r="AT648" s="252" t="s">
        <v>534</v>
      </c>
      <c r="AU648" s="321">
        <v>5754.0</v>
      </c>
      <c r="AV648" s="321">
        <v>9.0</v>
      </c>
      <c r="AW648" s="321">
        <v>2027.0</v>
      </c>
      <c r="AX648" s="252" t="s">
        <v>445</v>
      </c>
      <c r="AY648" s="252" t="s">
        <v>1372</v>
      </c>
      <c r="AZ648" s="252" t="s">
        <v>426</v>
      </c>
    </row>
    <row r="649">
      <c r="A649" s="252" t="s">
        <v>4228</v>
      </c>
      <c r="B649" s="252" t="s">
        <v>4229</v>
      </c>
      <c r="C649" s="252" t="s">
        <v>410</v>
      </c>
      <c r="D649" s="252" t="s">
        <v>411</v>
      </c>
      <c r="E649" s="320">
        <v>45742.305555555555</v>
      </c>
      <c r="F649" s="321">
        <v>21900.0</v>
      </c>
      <c r="G649" s="252" t="s">
        <v>412</v>
      </c>
      <c r="H649" s="321">
        <v>21900.0</v>
      </c>
      <c r="I649" s="252" t="s">
        <v>412</v>
      </c>
      <c r="J649" s="252" t="s">
        <v>413</v>
      </c>
      <c r="K649" s="252" t="s">
        <v>414</v>
      </c>
      <c r="L649" s="252" t="s">
        <v>4230</v>
      </c>
      <c r="M649" s="252" t="s">
        <v>4230</v>
      </c>
      <c r="N649" s="252" t="s">
        <v>417</v>
      </c>
      <c r="O649" s="252" t="s">
        <v>418</v>
      </c>
      <c r="P649" s="252" t="s">
        <v>441</v>
      </c>
      <c r="Q649" s="252" t="s">
        <v>420</v>
      </c>
      <c r="R649" s="320">
        <v>45742.302777777775</v>
      </c>
      <c r="S649" s="323"/>
      <c r="T649" s="323"/>
      <c r="U649" s="252" t="s">
        <v>4231</v>
      </c>
      <c r="V649" s="324"/>
      <c r="W649" s="324"/>
      <c r="X649" s="324"/>
      <c r="Y649" s="324"/>
      <c r="Z649" s="324"/>
      <c r="AA649" s="324"/>
      <c r="AB649" s="252" t="s">
        <v>4232</v>
      </c>
      <c r="AC649" s="321">
        <v>8.054319907E9</v>
      </c>
      <c r="AD649" s="252" t="s">
        <v>4233</v>
      </c>
      <c r="AE649" s="321">
        <v>788400.0</v>
      </c>
      <c r="AF649" s="252" t="s">
        <v>412</v>
      </c>
      <c r="AG649" s="252" t="s">
        <v>873</v>
      </c>
      <c r="AH649" s="321">
        <v>36.0</v>
      </c>
      <c r="AI649" s="323"/>
      <c r="AJ649" s="252" t="s">
        <v>423</v>
      </c>
      <c r="AK649" s="329">
        <v>45773.0</v>
      </c>
      <c r="AL649" s="320">
        <v>45742.302777777775</v>
      </c>
      <c r="AM649" s="252" t="s">
        <v>4234</v>
      </c>
      <c r="AN649" s="324"/>
      <c r="AO649" s="323"/>
      <c r="AP649" s="323"/>
      <c r="AQ649" s="323"/>
      <c r="AR649" s="323"/>
      <c r="AS649" s="323"/>
      <c r="AT649" s="252" t="s">
        <v>425</v>
      </c>
      <c r="AU649" s="321">
        <v>6003.0</v>
      </c>
      <c r="AV649" s="321">
        <v>12.0</v>
      </c>
      <c r="AW649" s="321">
        <v>2030.0</v>
      </c>
      <c r="AX649" s="252" t="s">
        <v>445</v>
      </c>
      <c r="AY649" s="252" t="s">
        <v>472</v>
      </c>
      <c r="AZ649" s="252" t="s">
        <v>426</v>
      </c>
    </row>
    <row r="650">
      <c r="A650" s="252" t="s">
        <v>4235</v>
      </c>
      <c r="B650" s="252" t="s">
        <v>4236</v>
      </c>
      <c r="C650" s="252" t="s">
        <v>410</v>
      </c>
      <c r="D650" s="252" t="s">
        <v>411</v>
      </c>
      <c r="E650" s="320">
        <v>45742.305555555555</v>
      </c>
      <c r="F650" s="321">
        <v>24975.0</v>
      </c>
      <c r="G650" s="252" t="s">
        <v>412</v>
      </c>
      <c r="H650" s="321">
        <v>24975.0</v>
      </c>
      <c r="I650" s="252" t="s">
        <v>412</v>
      </c>
      <c r="J650" s="252" t="s">
        <v>413</v>
      </c>
      <c r="K650" s="252" t="s">
        <v>414</v>
      </c>
      <c r="L650" s="252" t="s">
        <v>590</v>
      </c>
      <c r="M650" s="252" t="s">
        <v>4237</v>
      </c>
      <c r="N650" s="252" t="s">
        <v>417</v>
      </c>
      <c r="O650" s="252" t="s">
        <v>418</v>
      </c>
      <c r="P650" s="252" t="s">
        <v>441</v>
      </c>
      <c r="Q650" s="252" t="s">
        <v>420</v>
      </c>
      <c r="R650" s="320">
        <v>45742.30347222222</v>
      </c>
      <c r="S650" s="323"/>
      <c r="T650" s="323"/>
      <c r="U650" s="252" t="s">
        <v>4238</v>
      </c>
      <c r="V650" s="324"/>
      <c r="W650" s="324"/>
      <c r="X650" s="324"/>
      <c r="Y650" s="324"/>
      <c r="Z650" s="324"/>
      <c r="AA650" s="324"/>
      <c r="AB650" s="252" t="s">
        <v>4239</v>
      </c>
      <c r="AC650" s="328"/>
      <c r="AD650" s="252" t="s">
        <v>4240</v>
      </c>
      <c r="AE650" s="321">
        <v>699400.0</v>
      </c>
      <c r="AF650" s="252" t="s">
        <v>412</v>
      </c>
      <c r="AG650" s="252" t="s">
        <v>873</v>
      </c>
      <c r="AH650" s="321">
        <v>24.0</v>
      </c>
      <c r="AI650" s="323"/>
      <c r="AJ650" s="252" t="s">
        <v>423</v>
      </c>
      <c r="AK650" s="329">
        <v>45773.0</v>
      </c>
      <c r="AL650" s="320">
        <v>45742.30347222222</v>
      </c>
      <c r="AM650" s="252" t="s">
        <v>4241</v>
      </c>
      <c r="AN650" s="324"/>
      <c r="AO650" s="323"/>
      <c r="AP650" s="323"/>
      <c r="AQ650" s="323"/>
      <c r="AR650" s="323"/>
      <c r="AS650" s="323"/>
      <c r="AT650" s="252" t="s">
        <v>534</v>
      </c>
      <c r="AU650" s="321">
        <v>907.0</v>
      </c>
      <c r="AV650" s="321">
        <v>4.0</v>
      </c>
      <c r="AW650" s="321">
        <v>2027.0</v>
      </c>
      <c r="AX650" s="252" t="s">
        <v>445</v>
      </c>
      <c r="AY650" s="252" t="s">
        <v>472</v>
      </c>
      <c r="AZ650" s="252" t="s">
        <v>426</v>
      </c>
    </row>
    <row r="651">
      <c r="A651" s="252" t="s">
        <v>4242</v>
      </c>
      <c r="B651" s="252" t="s">
        <v>4243</v>
      </c>
      <c r="C651" s="252" t="s">
        <v>410</v>
      </c>
      <c r="D651" s="252" t="s">
        <v>411</v>
      </c>
      <c r="E651" s="320">
        <v>45742.305555555555</v>
      </c>
      <c r="F651" s="321">
        <v>14800.0</v>
      </c>
      <c r="G651" s="252" t="s">
        <v>412</v>
      </c>
      <c r="H651" s="321">
        <v>14800.0</v>
      </c>
      <c r="I651" s="252" t="s">
        <v>412</v>
      </c>
      <c r="J651" s="252" t="s">
        <v>413</v>
      </c>
      <c r="K651" s="252" t="s">
        <v>414</v>
      </c>
      <c r="L651" s="252" t="s">
        <v>4244</v>
      </c>
      <c r="M651" s="252" t="s">
        <v>4245</v>
      </c>
      <c r="N651" s="252" t="s">
        <v>417</v>
      </c>
      <c r="O651" s="252" t="s">
        <v>418</v>
      </c>
      <c r="P651" s="252" t="s">
        <v>441</v>
      </c>
      <c r="Q651" s="252" t="s">
        <v>420</v>
      </c>
      <c r="R651" s="320">
        <v>45742.30347222222</v>
      </c>
      <c r="S651" s="323"/>
      <c r="T651" s="323"/>
      <c r="U651" s="252" t="s">
        <v>4246</v>
      </c>
      <c r="V651" s="324"/>
      <c r="W651" s="324"/>
      <c r="X651" s="324"/>
      <c r="Y651" s="324"/>
      <c r="Z651" s="324"/>
      <c r="AA651" s="324"/>
      <c r="AB651" s="252" t="s">
        <v>4247</v>
      </c>
      <c r="AC651" s="325">
        <v>9.054454037E9</v>
      </c>
      <c r="AD651" s="252" t="s">
        <v>4248</v>
      </c>
      <c r="AE651" s="321">
        <v>680800.0</v>
      </c>
      <c r="AF651" s="252" t="s">
        <v>412</v>
      </c>
      <c r="AG651" s="252" t="s">
        <v>873</v>
      </c>
      <c r="AH651" s="321">
        <v>46.0</v>
      </c>
      <c r="AI651" s="323"/>
      <c r="AJ651" s="330" t="b">
        <v>0</v>
      </c>
      <c r="AK651" s="329">
        <v>45779.0</v>
      </c>
      <c r="AL651" s="320">
        <v>45749.299305555556</v>
      </c>
      <c r="AM651" s="252" t="s">
        <v>4249</v>
      </c>
      <c r="AN651" s="324"/>
      <c r="AO651" s="323"/>
      <c r="AP651" s="323"/>
      <c r="AQ651" s="323"/>
      <c r="AR651" s="323"/>
      <c r="AS651" s="323"/>
      <c r="AT651" s="252" t="s">
        <v>425</v>
      </c>
      <c r="AU651" s="321">
        <v>6800.0</v>
      </c>
      <c r="AV651" s="321">
        <v>7.0</v>
      </c>
      <c r="AW651" s="321">
        <v>2028.0</v>
      </c>
      <c r="AX651" s="252" t="s">
        <v>445</v>
      </c>
      <c r="AY651" s="252" t="s">
        <v>706</v>
      </c>
      <c r="AZ651" s="252" t="s">
        <v>426</v>
      </c>
    </row>
    <row r="652">
      <c r="A652" s="252" t="s">
        <v>4250</v>
      </c>
      <c r="B652" s="252" t="s">
        <v>4251</v>
      </c>
      <c r="C652" s="252" t="s">
        <v>410</v>
      </c>
      <c r="D652" s="252" t="s">
        <v>411</v>
      </c>
      <c r="E652" s="320">
        <v>45742.30486111111</v>
      </c>
      <c r="F652" s="321">
        <v>21300.0</v>
      </c>
      <c r="G652" s="252" t="s">
        <v>412</v>
      </c>
      <c r="H652" s="321">
        <v>21300.0</v>
      </c>
      <c r="I652" s="252" t="s">
        <v>412</v>
      </c>
      <c r="J652" s="252" t="s">
        <v>413</v>
      </c>
      <c r="K652" s="252" t="s">
        <v>414</v>
      </c>
      <c r="L652" s="252" t="s">
        <v>4252</v>
      </c>
      <c r="M652" s="252" t="s">
        <v>4252</v>
      </c>
      <c r="N652" s="252" t="s">
        <v>417</v>
      </c>
      <c r="O652" s="252" t="s">
        <v>418</v>
      </c>
      <c r="P652" s="252" t="s">
        <v>441</v>
      </c>
      <c r="Q652" s="252" t="s">
        <v>420</v>
      </c>
      <c r="R652" s="320">
        <v>45742.302777777775</v>
      </c>
      <c r="S652" s="323"/>
      <c r="T652" s="323"/>
      <c r="U652" s="252" t="s">
        <v>4253</v>
      </c>
      <c r="V652" s="324"/>
      <c r="W652" s="324"/>
      <c r="X652" s="324"/>
      <c r="Y652" s="324"/>
      <c r="Z652" s="324"/>
      <c r="AA652" s="324"/>
      <c r="AB652" s="252" t="s">
        <v>4254</v>
      </c>
      <c r="AC652" s="325">
        <v>9.07051475E9</v>
      </c>
      <c r="AD652" s="252" t="s">
        <v>4255</v>
      </c>
      <c r="AE652" s="321">
        <v>724200.0</v>
      </c>
      <c r="AF652" s="252" t="s">
        <v>412</v>
      </c>
      <c r="AG652" s="252" t="s">
        <v>873</v>
      </c>
      <c r="AH652" s="321">
        <v>34.0</v>
      </c>
      <c r="AI652" s="323"/>
      <c r="AJ652" s="252" t="s">
        <v>423</v>
      </c>
      <c r="AK652" s="329">
        <v>45773.0</v>
      </c>
      <c r="AL652" s="320">
        <v>45742.302777777775</v>
      </c>
      <c r="AM652" s="252" t="s">
        <v>4256</v>
      </c>
      <c r="AN652" s="324"/>
      <c r="AO652" s="323"/>
      <c r="AP652" s="323"/>
      <c r="AQ652" s="323"/>
      <c r="AR652" s="323"/>
      <c r="AS652" s="323"/>
      <c r="AT652" s="252" t="s">
        <v>425</v>
      </c>
      <c r="AU652" s="321">
        <v>8959.0</v>
      </c>
      <c r="AV652" s="321">
        <v>1.0</v>
      </c>
      <c r="AW652" s="321">
        <v>2029.0</v>
      </c>
      <c r="AX652" s="252" t="s">
        <v>445</v>
      </c>
      <c r="AY652" s="252" t="s">
        <v>480</v>
      </c>
      <c r="AZ652" s="252" t="s">
        <v>426</v>
      </c>
    </row>
    <row r="653">
      <c r="A653" s="252" t="s">
        <v>4257</v>
      </c>
      <c r="B653" s="252" t="s">
        <v>4258</v>
      </c>
      <c r="C653" s="252" t="s">
        <v>410</v>
      </c>
      <c r="D653" s="252" t="s">
        <v>411</v>
      </c>
      <c r="E653" s="320">
        <v>45742.30486111111</v>
      </c>
      <c r="F653" s="321">
        <v>16280.0</v>
      </c>
      <c r="G653" s="252" t="s">
        <v>412</v>
      </c>
      <c r="H653" s="321">
        <v>16280.0</v>
      </c>
      <c r="I653" s="252" t="s">
        <v>412</v>
      </c>
      <c r="J653" s="252" t="s">
        <v>413</v>
      </c>
      <c r="K653" s="252" t="s">
        <v>414</v>
      </c>
      <c r="L653" s="252" t="s">
        <v>4259</v>
      </c>
      <c r="M653" s="252" t="s">
        <v>4259</v>
      </c>
      <c r="N653" s="252" t="s">
        <v>417</v>
      </c>
      <c r="O653" s="252" t="s">
        <v>418</v>
      </c>
      <c r="P653" s="252" t="s">
        <v>441</v>
      </c>
      <c r="Q653" s="252" t="s">
        <v>420</v>
      </c>
      <c r="R653" s="320">
        <v>45742.30347222222</v>
      </c>
      <c r="S653" s="323"/>
      <c r="T653" s="323"/>
      <c r="U653" s="252" t="s">
        <v>4260</v>
      </c>
      <c r="V653" s="324"/>
      <c r="W653" s="324"/>
      <c r="X653" s="324"/>
      <c r="Y653" s="324"/>
      <c r="Z653" s="324"/>
      <c r="AA653" s="324"/>
      <c r="AB653" s="252" t="s">
        <v>4261</v>
      </c>
      <c r="AC653" s="321">
        <v>9.092109797E9</v>
      </c>
      <c r="AD653" s="252" t="s">
        <v>4262</v>
      </c>
      <c r="AE653" s="321">
        <v>602360.0</v>
      </c>
      <c r="AF653" s="252" t="s">
        <v>412</v>
      </c>
      <c r="AG653" s="252" t="s">
        <v>873</v>
      </c>
      <c r="AH653" s="321">
        <v>37.0</v>
      </c>
      <c r="AI653" s="323"/>
      <c r="AJ653" s="252" t="s">
        <v>423</v>
      </c>
      <c r="AK653" s="329">
        <v>45773.0</v>
      </c>
      <c r="AL653" s="320">
        <v>45742.30347222222</v>
      </c>
      <c r="AM653" s="252" t="s">
        <v>4263</v>
      </c>
      <c r="AN653" s="324"/>
      <c r="AO653" s="323"/>
      <c r="AP653" s="323"/>
      <c r="AQ653" s="323"/>
      <c r="AR653" s="323"/>
      <c r="AS653" s="323"/>
      <c r="AT653" s="252" t="s">
        <v>425</v>
      </c>
      <c r="AU653" s="321">
        <v>8795.0</v>
      </c>
      <c r="AV653" s="321">
        <v>9.0</v>
      </c>
      <c r="AW653" s="321">
        <v>2028.0</v>
      </c>
      <c r="AX653" s="252" t="s">
        <v>445</v>
      </c>
      <c r="AY653" s="252" t="s">
        <v>472</v>
      </c>
      <c r="AZ653" s="252" t="s">
        <v>426</v>
      </c>
    </row>
    <row r="654">
      <c r="A654" s="252" t="s">
        <v>4264</v>
      </c>
      <c r="B654" s="252" t="s">
        <v>4265</v>
      </c>
      <c r="C654" s="252" t="s">
        <v>2813</v>
      </c>
      <c r="D654" s="252" t="s">
        <v>411</v>
      </c>
      <c r="E654" s="320">
        <v>45742.30486111111</v>
      </c>
      <c r="F654" s="321">
        <v>21300.0</v>
      </c>
      <c r="G654" s="252" t="s">
        <v>412</v>
      </c>
      <c r="H654" s="321">
        <v>21300.0</v>
      </c>
      <c r="I654" s="252" t="s">
        <v>412</v>
      </c>
      <c r="J654" s="252" t="s">
        <v>413</v>
      </c>
      <c r="K654" s="252" t="s">
        <v>414</v>
      </c>
      <c r="L654" s="252" t="s">
        <v>4266</v>
      </c>
      <c r="M654" s="252" t="s">
        <v>4267</v>
      </c>
      <c r="N654" s="252" t="s">
        <v>417</v>
      </c>
      <c r="O654" s="252" t="s">
        <v>418</v>
      </c>
      <c r="P654" s="252" t="s">
        <v>441</v>
      </c>
      <c r="Q654" s="252" t="s">
        <v>420</v>
      </c>
      <c r="R654" s="320">
        <v>45742.302777777775</v>
      </c>
      <c r="S654" s="323"/>
      <c r="T654" s="323"/>
      <c r="U654" s="252" t="s">
        <v>4268</v>
      </c>
      <c r="V654" s="324"/>
      <c r="W654" s="324"/>
      <c r="X654" s="324"/>
      <c r="Y654" s="324"/>
      <c r="Z654" s="324"/>
      <c r="AA654" s="324"/>
      <c r="AB654" s="252" t="s">
        <v>4269</v>
      </c>
      <c r="AC654" s="328"/>
      <c r="AD654" s="252" t="s">
        <v>4270</v>
      </c>
      <c r="AE654" s="321">
        <v>724200.0</v>
      </c>
      <c r="AF654" s="252" t="s">
        <v>412</v>
      </c>
      <c r="AG654" s="252" t="s">
        <v>873</v>
      </c>
      <c r="AH654" s="321">
        <v>34.0</v>
      </c>
      <c r="AI654" s="323"/>
      <c r="AJ654" s="252" t="s">
        <v>423</v>
      </c>
      <c r="AK654" s="329">
        <v>45773.0</v>
      </c>
      <c r="AL654" s="320">
        <v>45742.302777777775</v>
      </c>
      <c r="AM654" s="252" t="s">
        <v>4271</v>
      </c>
      <c r="AN654" s="324"/>
      <c r="AO654" s="323"/>
      <c r="AP654" s="323"/>
      <c r="AQ654" s="323"/>
      <c r="AR654" s="323"/>
      <c r="AS654" s="323"/>
      <c r="AT654" s="252" t="s">
        <v>534</v>
      </c>
      <c r="AU654" s="321">
        <v>359.0</v>
      </c>
      <c r="AV654" s="321">
        <v>9.0</v>
      </c>
      <c r="AW654" s="321">
        <v>2031.0</v>
      </c>
      <c r="AX654" s="252" t="s">
        <v>445</v>
      </c>
      <c r="AY654" s="252" t="s">
        <v>472</v>
      </c>
      <c r="AZ654" s="252" t="s">
        <v>426</v>
      </c>
    </row>
    <row r="655">
      <c r="A655" s="252" t="s">
        <v>4272</v>
      </c>
      <c r="B655" s="252" t="s">
        <v>4273</v>
      </c>
      <c r="C655" s="252" t="s">
        <v>410</v>
      </c>
      <c r="D655" s="252" t="s">
        <v>411</v>
      </c>
      <c r="E655" s="320">
        <v>45742.30486111111</v>
      </c>
      <c r="F655" s="321">
        <v>21400.0</v>
      </c>
      <c r="G655" s="252" t="s">
        <v>412</v>
      </c>
      <c r="H655" s="321">
        <v>21400.0</v>
      </c>
      <c r="I655" s="252" t="s">
        <v>412</v>
      </c>
      <c r="J655" s="252" t="s">
        <v>413</v>
      </c>
      <c r="K655" s="252" t="s">
        <v>414</v>
      </c>
      <c r="L655" s="252" t="s">
        <v>4274</v>
      </c>
      <c r="M655" s="252" t="s">
        <v>4274</v>
      </c>
      <c r="N655" s="252" t="s">
        <v>417</v>
      </c>
      <c r="O655" s="252" t="s">
        <v>418</v>
      </c>
      <c r="P655" s="252" t="s">
        <v>441</v>
      </c>
      <c r="Q655" s="252" t="s">
        <v>420</v>
      </c>
      <c r="R655" s="320">
        <v>45742.302777777775</v>
      </c>
      <c r="S655" s="323"/>
      <c r="T655" s="323"/>
      <c r="U655" s="252" t="s">
        <v>4275</v>
      </c>
      <c r="V655" s="324"/>
      <c r="W655" s="324"/>
      <c r="X655" s="324"/>
      <c r="Y655" s="324"/>
      <c r="Z655" s="324"/>
      <c r="AA655" s="324"/>
      <c r="AB655" s="252" t="s">
        <v>4276</v>
      </c>
      <c r="AC655" s="325">
        <v>8.08306826E9</v>
      </c>
      <c r="AD655" s="252" t="s">
        <v>4277</v>
      </c>
      <c r="AE655" s="321">
        <v>770400.0</v>
      </c>
      <c r="AF655" s="252" t="s">
        <v>412</v>
      </c>
      <c r="AG655" s="252" t="s">
        <v>873</v>
      </c>
      <c r="AH655" s="321">
        <v>36.0</v>
      </c>
      <c r="AI655" s="323"/>
      <c r="AJ655" s="252" t="s">
        <v>423</v>
      </c>
      <c r="AK655" s="329">
        <v>45773.0</v>
      </c>
      <c r="AL655" s="320">
        <v>45742.302777777775</v>
      </c>
      <c r="AM655" s="252" t="s">
        <v>4278</v>
      </c>
      <c r="AN655" s="324"/>
      <c r="AO655" s="323"/>
      <c r="AP655" s="323"/>
      <c r="AQ655" s="323"/>
      <c r="AR655" s="323"/>
      <c r="AS655" s="323"/>
      <c r="AT655" s="252" t="s">
        <v>534</v>
      </c>
      <c r="AU655" s="321">
        <v>2734.0</v>
      </c>
      <c r="AV655" s="321">
        <v>3.0</v>
      </c>
      <c r="AW655" s="321">
        <v>2025.0</v>
      </c>
      <c r="AX655" s="252" t="s">
        <v>445</v>
      </c>
      <c r="AY655" s="252" t="s">
        <v>472</v>
      </c>
      <c r="AZ655" s="252" t="s">
        <v>426</v>
      </c>
    </row>
    <row r="656">
      <c r="A656" s="252" t="s">
        <v>4279</v>
      </c>
      <c r="B656" s="252" t="s">
        <v>4280</v>
      </c>
      <c r="C656" s="252" t="s">
        <v>410</v>
      </c>
      <c r="D656" s="252" t="s">
        <v>411</v>
      </c>
      <c r="E656" s="320">
        <v>45742.30486111111</v>
      </c>
      <c r="F656" s="321">
        <v>21700.0</v>
      </c>
      <c r="G656" s="252" t="s">
        <v>412</v>
      </c>
      <c r="H656" s="321">
        <v>21700.0</v>
      </c>
      <c r="I656" s="252" t="s">
        <v>412</v>
      </c>
      <c r="J656" s="252" t="s">
        <v>413</v>
      </c>
      <c r="K656" s="252" t="s">
        <v>414</v>
      </c>
      <c r="L656" s="252" t="s">
        <v>4281</v>
      </c>
      <c r="M656" s="252" t="s">
        <v>4281</v>
      </c>
      <c r="N656" s="252" t="s">
        <v>417</v>
      </c>
      <c r="O656" s="252" t="s">
        <v>418</v>
      </c>
      <c r="P656" s="252" t="s">
        <v>441</v>
      </c>
      <c r="Q656" s="252" t="s">
        <v>420</v>
      </c>
      <c r="R656" s="320">
        <v>45742.302777777775</v>
      </c>
      <c r="S656" s="323"/>
      <c r="T656" s="323"/>
      <c r="U656" s="252" t="s">
        <v>4282</v>
      </c>
      <c r="V656" s="324"/>
      <c r="W656" s="324"/>
      <c r="X656" s="324"/>
      <c r="Y656" s="324"/>
      <c r="Z656" s="324"/>
      <c r="AA656" s="324"/>
      <c r="AB656" s="252" t="s">
        <v>4283</v>
      </c>
      <c r="AC656" s="325">
        <v>8.069196435E9</v>
      </c>
      <c r="AD656" s="252" t="s">
        <v>4284</v>
      </c>
      <c r="AE656" s="321">
        <v>737800.0</v>
      </c>
      <c r="AF656" s="252" t="s">
        <v>412</v>
      </c>
      <c r="AG656" s="252" t="s">
        <v>873</v>
      </c>
      <c r="AH656" s="321">
        <v>34.0</v>
      </c>
      <c r="AI656" s="323"/>
      <c r="AJ656" s="252" t="s">
        <v>423</v>
      </c>
      <c r="AK656" s="329">
        <v>45773.0</v>
      </c>
      <c r="AL656" s="320">
        <v>45742.302777777775</v>
      </c>
      <c r="AM656" s="252" t="s">
        <v>4285</v>
      </c>
      <c r="AN656" s="324"/>
      <c r="AO656" s="324"/>
      <c r="AP656" s="323"/>
      <c r="AQ656" s="323"/>
      <c r="AR656" s="323"/>
      <c r="AS656" s="323"/>
      <c r="AT656" s="252" t="s">
        <v>425</v>
      </c>
      <c r="AU656" s="321">
        <v>6055.0</v>
      </c>
      <c r="AV656" s="321">
        <v>10.0</v>
      </c>
      <c r="AW656" s="321">
        <v>2028.0</v>
      </c>
      <c r="AX656" s="252" t="s">
        <v>445</v>
      </c>
      <c r="AY656" s="252" t="s">
        <v>480</v>
      </c>
      <c r="AZ656" s="252" t="s">
        <v>426</v>
      </c>
    </row>
    <row r="657">
      <c r="A657" s="252" t="s">
        <v>4286</v>
      </c>
      <c r="B657" s="252" t="s">
        <v>4287</v>
      </c>
      <c r="C657" s="252" t="s">
        <v>410</v>
      </c>
      <c r="D657" s="252" t="s">
        <v>411</v>
      </c>
      <c r="E657" s="320">
        <v>45742.30416666667</v>
      </c>
      <c r="F657" s="321">
        <v>16280.0</v>
      </c>
      <c r="G657" s="252" t="s">
        <v>412</v>
      </c>
      <c r="H657" s="321">
        <v>16280.0</v>
      </c>
      <c r="I657" s="252" t="s">
        <v>412</v>
      </c>
      <c r="J657" s="252" t="s">
        <v>413</v>
      </c>
      <c r="K657" s="252" t="s">
        <v>414</v>
      </c>
      <c r="L657" s="252" t="s">
        <v>4288</v>
      </c>
      <c r="M657" s="252" t="s">
        <v>4288</v>
      </c>
      <c r="N657" s="252" t="s">
        <v>417</v>
      </c>
      <c r="O657" s="252" t="s">
        <v>418</v>
      </c>
      <c r="P657" s="252" t="s">
        <v>431</v>
      </c>
      <c r="Q657" s="252" t="s">
        <v>420</v>
      </c>
      <c r="R657" s="320">
        <v>45742.30138888889</v>
      </c>
      <c r="S657" s="323"/>
      <c r="T657" s="323"/>
      <c r="U657" s="252" t="s">
        <v>4289</v>
      </c>
      <c r="V657" s="324"/>
      <c r="W657" s="324"/>
      <c r="X657" s="324"/>
      <c r="Y657" s="324"/>
      <c r="Z657" s="324"/>
      <c r="AA657" s="324"/>
      <c r="AB657" s="252" t="s">
        <v>4290</v>
      </c>
      <c r="AC657" s="325">
        <v>8.058220975E9</v>
      </c>
      <c r="AD657" s="252" t="s">
        <v>4291</v>
      </c>
      <c r="AE657" s="321">
        <v>651200.0</v>
      </c>
      <c r="AF657" s="252" t="s">
        <v>412</v>
      </c>
      <c r="AG657" s="252" t="s">
        <v>873</v>
      </c>
      <c r="AH657" s="321">
        <v>40.0</v>
      </c>
      <c r="AI657" s="323"/>
      <c r="AJ657" s="252" t="s">
        <v>423</v>
      </c>
      <c r="AK657" s="329">
        <v>45773.0</v>
      </c>
      <c r="AL657" s="320">
        <v>45742.30138888889</v>
      </c>
      <c r="AM657" s="252" t="s">
        <v>4292</v>
      </c>
      <c r="AN657" s="324"/>
      <c r="AO657" s="323"/>
      <c r="AP657" s="323"/>
      <c r="AQ657" s="323"/>
      <c r="AR657" s="323"/>
      <c r="AS657" s="323"/>
      <c r="AT657" s="252" t="s">
        <v>425</v>
      </c>
      <c r="AU657" s="321">
        <v>1031.0</v>
      </c>
      <c r="AV657" s="321">
        <v>11.0</v>
      </c>
      <c r="AW657" s="321">
        <v>2025.0</v>
      </c>
      <c r="AX657" s="252" t="s">
        <v>435</v>
      </c>
      <c r="AY657" s="252" t="s">
        <v>496</v>
      </c>
      <c r="AZ657" s="252" t="s">
        <v>426</v>
      </c>
    </row>
    <row r="658">
      <c r="A658" s="252" t="s">
        <v>4293</v>
      </c>
      <c r="B658" s="252" t="s">
        <v>4294</v>
      </c>
      <c r="C658" s="252" t="s">
        <v>410</v>
      </c>
      <c r="D658" s="252" t="s">
        <v>411</v>
      </c>
      <c r="E658" s="320">
        <v>45742.30416666667</v>
      </c>
      <c r="F658" s="321">
        <v>21750.0</v>
      </c>
      <c r="G658" s="252" t="s">
        <v>412</v>
      </c>
      <c r="H658" s="321">
        <v>21750.0</v>
      </c>
      <c r="I658" s="252" t="s">
        <v>412</v>
      </c>
      <c r="J658" s="252" t="s">
        <v>413</v>
      </c>
      <c r="K658" s="252" t="s">
        <v>414</v>
      </c>
      <c r="L658" s="252" t="s">
        <v>4295</v>
      </c>
      <c r="M658" s="252" t="s">
        <v>4295</v>
      </c>
      <c r="N658" s="252" t="s">
        <v>417</v>
      </c>
      <c r="O658" s="252" t="s">
        <v>418</v>
      </c>
      <c r="P658" s="252" t="s">
        <v>441</v>
      </c>
      <c r="Q658" s="252" t="s">
        <v>420</v>
      </c>
      <c r="R658" s="320">
        <v>45742.30138888889</v>
      </c>
      <c r="S658" s="323"/>
      <c r="T658" s="323"/>
      <c r="U658" s="252" t="s">
        <v>4296</v>
      </c>
      <c r="V658" s="324"/>
      <c r="W658" s="324"/>
      <c r="X658" s="324"/>
      <c r="Y658" s="324"/>
      <c r="Z658" s="324"/>
      <c r="AA658" s="324"/>
      <c r="AB658" s="252" t="s">
        <v>4297</v>
      </c>
      <c r="AC658" s="325">
        <v>7.023472535E9</v>
      </c>
      <c r="AD658" s="252" t="s">
        <v>4298</v>
      </c>
      <c r="AE658" s="321">
        <v>761250.0</v>
      </c>
      <c r="AF658" s="252" t="s">
        <v>412</v>
      </c>
      <c r="AG658" s="252" t="s">
        <v>873</v>
      </c>
      <c r="AH658" s="321">
        <v>35.0</v>
      </c>
      <c r="AI658" s="323"/>
      <c r="AJ658" s="252" t="s">
        <v>423</v>
      </c>
      <c r="AK658" s="329">
        <v>45773.0</v>
      </c>
      <c r="AL658" s="320">
        <v>45742.30138888889</v>
      </c>
      <c r="AM658" s="252" t="s">
        <v>4299</v>
      </c>
      <c r="AN658" s="324"/>
      <c r="AO658" s="323"/>
      <c r="AP658" s="323"/>
      <c r="AQ658" s="323"/>
      <c r="AR658" s="323"/>
      <c r="AS658" s="323"/>
      <c r="AT658" s="252" t="s">
        <v>425</v>
      </c>
      <c r="AU658" s="321">
        <v>7340.0</v>
      </c>
      <c r="AV658" s="321">
        <v>10.0</v>
      </c>
      <c r="AW658" s="321">
        <v>2027.0</v>
      </c>
      <c r="AX658" s="252" t="s">
        <v>445</v>
      </c>
      <c r="AY658" s="252" t="s">
        <v>480</v>
      </c>
      <c r="AZ658" s="252" t="s">
        <v>426</v>
      </c>
    </row>
    <row r="659">
      <c r="A659" s="252" t="s">
        <v>4300</v>
      </c>
      <c r="B659" s="252" t="s">
        <v>4301</v>
      </c>
      <c r="C659" s="252" t="s">
        <v>410</v>
      </c>
      <c r="D659" s="252" t="s">
        <v>411</v>
      </c>
      <c r="E659" s="320">
        <v>45742.30416666667</v>
      </c>
      <c r="F659" s="321">
        <v>19580.0</v>
      </c>
      <c r="G659" s="252" t="s">
        <v>412</v>
      </c>
      <c r="H659" s="321">
        <v>19580.0</v>
      </c>
      <c r="I659" s="252" t="s">
        <v>412</v>
      </c>
      <c r="J659" s="252" t="s">
        <v>413</v>
      </c>
      <c r="K659" s="252" t="s">
        <v>414</v>
      </c>
      <c r="L659" s="252" t="s">
        <v>4302</v>
      </c>
      <c r="M659" s="252" t="s">
        <v>4302</v>
      </c>
      <c r="N659" s="252" t="s">
        <v>417</v>
      </c>
      <c r="O659" s="252" t="s">
        <v>418</v>
      </c>
      <c r="P659" s="252" t="s">
        <v>441</v>
      </c>
      <c r="Q659" s="252" t="s">
        <v>420</v>
      </c>
      <c r="R659" s="320">
        <v>45742.30138888889</v>
      </c>
      <c r="S659" s="323"/>
      <c r="T659" s="323"/>
      <c r="U659" s="252" t="s">
        <v>4303</v>
      </c>
      <c r="V659" s="324"/>
      <c r="W659" s="324"/>
      <c r="X659" s="324"/>
      <c r="Y659" s="324"/>
      <c r="Z659" s="324"/>
      <c r="AA659" s="324"/>
      <c r="AB659" s="252" t="s">
        <v>4304</v>
      </c>
      <c r="AC659" s="325">
        <v>9.01756419E9</v>
      </c>
      <c r="AD659" s="252" t="s">
        <v>4305</v>
      </c>
      <c r="AE659" s="321">
        <v>704880.0</v>
      </c>
      <c r="AF659" s="252" t="s">
        <v>412</v>
      </c>
      <c r="AG659" s="252" t="s">
        <v>873</v>
      </c>
      <c r="AH659" s="321">
        <v>36.0</v>
      </c>
      <c r="AI659" s="323"/>
      <c r="AJ659" s="252" t="s">
        <v>423</v>
      </c>
      <c r="AK659" s="329">
        <v>45773.0</v>
      </c>
      <c r="AL659" s="320">
        <v>45742.30138888889</v>
      </c>
      <c r="AM659" s="252" t="s">
        <v>4306</v>
      </c>
      <c r="AN659" s="324"/>
      <c r="AO659" s="323"/>
      <c r="AP659" s="323"/>
      <c r="AQ659" s="323"/>
      <c r="AR659" s="323"/>
      <c r="AS659" s="323"/>
      <c r="AT659" s="252" t="s">
        <v>534</v>
      </c>
      <c r="AU659" s="321">
        <v>913.0</v>
      </c>
      <c r="AV659" s="321">
        <v>3.0</v>
      </c>
      <c r="AW659" s="321">
        <v>2028.0</v>
      </c>
      <c r="AX659" s="252" t="s">
        <v>445</v>
      </c>
      <c r="AY659" s="252" t="s">
        <v>1995</v>
      </c>
      <c r="AZ659" s="252" t="s">
        <v>426</v>
      </c>
    </row>
    <row r="660">
      <c r="A660" s="252" t="s">
        <v>4307</v>
      </c>
      <c r="B660" s="252" t="s">
        <v>4308</v>
      </c>
      <c r="C660" s="252" t="s">
        <v>410</v>
      </c>
      <c r="D660" s="252" t="s">
        <v>411</v>
      </c>
      <c r="E660" s="320">
        <v>45742.30416666667</v>
      </c>
      <c r="F660" s="321">
        <v>21400.0</v>
      </c>
      <c r="G660" s="252" t="s">
        <v>412</v>
      </c>
      <c r="H660" s="321">
        <v>21400.0</v>
      </c>
      <c r="I660" s="252" t="s">
        <v>412</v>
      </c>
      <c r="J660" s="252" t="s">
        <v>413</v>
      </c>
      <c r="K660" s="252" t="s">
        <v>414</v>
      </c>
      <c r="L660" s="252" t="s">
        <v>4309</v>
      </c>
      <c r="M660" s="252" t="s">
        <v>4309</v>
      </c>
      <c r="N660" s="252" t="s">
        <v>417</v>
      </c>
      <c r="O660" s="252" t="s">
        <v>418</v>
      </c>
      <c r="P660" s="252" t="s">
        <v>431</v>
      </c>
      <c r="Q660" s="252" t="s">
        <v>420</v>
      </c>
      <c r="R660" s="320">
        <v>45742.30138888889</v>
      </c>
      <c r="S660" s="323"/>
      <c r="T660" s="323"/>
      <c r="U660" s="252" t="s">
        <v>4310</v>
      </c>
      <c r="V660" s="324"/>
      <c r="W660" s="324"/>
      <c r="X660" s="324"/>
      <c r="Y660" s="324"/>
      <c r="Z660" s="324"/>
      <c r="AA660" s="324"/>
      <c r="AB660" s="252" t="s">
        <v>4311</v>
      </c>
      <c r="AC660" s="325">
        <v>9.075402127E9</v>
      </c>
      <c r="AD660" s="252" t="s">
        <v>4312</v>
      </c>
      <c r="AE660" s="321">
        <v>749000.0</v>
      </c>
      <c r="AF660" s="252" t="s">
        <v>412</v>
      </c>
      <c r="AG660" s="252" t="s">
        <v>873</v>
      </c>
      <c r="AH660" s="321">
        <v>35.0</v>
      </c>
      <c r="AI660" s="323"/>
      <c r="AJ660" s="252" t="s">
        <v>423</v>
      </c>
      <c r="AK660" s="329">
        <v>45773.0</v>
      </c>
      <c r="AL660" s="320">
        <v>45742.30138888889</v>
      </c>
      <c r="AM660" s="252" t="s">
        <v>4313</v>
      </c>
      <c r="AN660" s="324"/>
      <c r="AO660" s="323"/>
      <c r="AP660" s="323"/>
      <c r="AQ660" s="323"/>
      <c r="AR660" s="323"/>
      <c r="AS660" s="323"/>
      <c r="AT660" s="252" t="s">
        <v>425</v>
      </c>
      <c r="AU660" s="321">
        <v>1015.0</v>
      </c>
      <c r="AV660" s="321">
        <v>11.0</v>
      </c>
      <c r="AW660" s="321">
        <v>2026.0</v>
      </c>
      <c r="AX660" s="252" t="s">
        <v>787</v>
      </c>
      <c r="AY660" s="252" t="s">
        <v>496</v>
      </c>
      <c r="AZ660" s="252" t="s">
        <v>426</v>
      </c>
    </row>
    <row r="661">
      <c r="A661" s="252" t="s">
        <v>4314</v>
      </c>
      <c r="B661" s="252" t="s">
        <v>4315</v>
      </c>
      <c r="C661" s="252" t="s">
        <v>410</v>
      </c>
      <c r="D661" s="252" t="s">
        <v>411</v>
      </c>
      <c r="E661" s="320">
        <v>45742.30416666667</v>
      </c>
      <c r="F661" s="321">
        <v>21800.0</v>
      </c>
      <c r="G661" s="252" t="s">
        <v>412</v>
      </c>
      <c r="H661" s="321">
        <v>21800.0</v>
      </c>
      <c r="I661" s="252" t="s">
        <v>412</v>
      </c>
      <c r="J661" s="252" t="s">
        <v>413</v>
      </c>
      <c r="K661" s="252" t="s">
        <v>414</v>
      </c>
      <c r="L661" s="252" t="s">
        <v>4316</v>
      </c>
      <c r="M661" s="252" t="s">
        <v>4316</v>
      </c>
      <c r="N661" s="252" t="s">
        <v>417</v>
      </c>
      <c r="O661" s="252" t="s">
        <v>418</v>
      </c>
      <c r="P661" s="252" t="s">
        <v>441</v>
      </c>
      <c r="Q661" s="252" t="s">
        <v>420</v>
      </c>
      <c r="R661" s="320">
        <v>45742.302083333336</v>
      </c>
      <c r="S661" s="323"/>
      <c r="T661" s="323"/>
      <c r="U661" s="252" t="s">
        <v>4317</v>
      </c>
      <c r="V661" s="324"/>
      <c r="W661" s="324"/>
      <c r="X661" s="324"/>
      <c r="Y661" s="324"/>
      <c r="Z661" s="324"/>
      <c r="AA661" s="324"/>
      <c r="AB661" s="252" t="s">
        <v>4318</v>
      </c>
      <c r="AC661" s="325">
        <v>9.019862913E9</v>
      </c>
      <c r="AD661" s="252" t="s">
        <v>4319</v>
      </c>
      <c r="AE661" s="321">
        <v>763000.0</v>
      </c>
      <c r="AF661" s="252" t="s">
        <v>412</v>
      </c>
      <c r="AG661" s="252" t="s">
        <v>873</v>
      </c>
      <c r="AH661" s="321">
        <v>35.0</v>
      </c>
      <c r="AI661" s="323"/>
      <c r="AJ661" s="252" t="s">
        <v>423</v>
      </c>
      <c r="AK661" s="329">
        <v>45769.0</v>
      </c>
      <c r="AL661" s="320">
        <v>45742.302083333336</v>
      </c>
      <c r="AM661" s="252" t="s">
        <v>4320</v>
      </c>
      <c r="AN661" s="324"/>
      <c r="AO661" s="323"/>
      <c r="AP661" s="323"/>
      <c r="AQ661" s="323"/>
      <c r="AR661" s="323"/>
      <c r="AS661" s="323"/>
      <c r="AT661" s="252" t="s">
        <v>425</v>
      </c>
      <c r="AU661" s="321">
        <v>4195.0</v>
      </c>
      <c r="AV661" s="321">
        <v>8.0</v>
      </c>
      <c r="AW661" s="321">
        <v>2027.0</v>
      </c>
      <c r="AX661" s="252" t="s">
        <v>445</v>
      </c>
      <c r="AY661" s="252" t="s">
        <v>560</v>
      </c>
      <c r="AZ661" s="252" t="s">
        <v>426</v>
      </c>
    </row>
    <row r="662">
      <c r="A662" s="252" t="s">
        <v>4321</v>
      </c>
      <c r="B662" s="252" t="s">
        <v>4322</v>
      </c>
      <c r="C662" s="252" t="s">
        <v>410</v>
      </c>
      <c r="D662" s="252" t="s">
        <v>411</v>
      </c>
      <c r="E662" s="320">
        <v>45742.30416666667</v>
      </c>
      <c r="F662" s="321">
        <v>14800.0</v>
      </c>
      <c r="G662" s="252" t="s">
        <v>412</v>
      </c>
      <c r="H662" s="321">
        <v>14800.0</v>
      </c>
      <c r="I662" s="252" t="s">
        <v>412</v>
      </c>
      <c r="J662" s="252" t="s">
        <v>413</v>
      </c>
      <c r="K662" s="252" t="s">
        <v>414</v>
      </c>
      <c r="L662" s="252" t="s">
        <v>4323</v>
      </c>
      <c r="M662" s="252" t="s">
        <v>4323</v>
      </c>
      <c r="N662" s="252" t="s">
        <v>417</v>
      </c>
      <c r="O662" s="252" t="s">
        <v>418</v>
      </c>
      <c r="P662" s="252" t="s">
        <v>441</v>
      </c>
      <c r="Q662" s="252" t="s">
        <v>420</v>
      </c>
      <c r="R662" s="320">
        <v>45742.302083333336</v>
      </c>
      <c r="S662" s="323"/>
      <c r="T662" s="323"/>
      <c r="U662" s="252" t="s">
        <v>4324</v>
      </c>
      <c r="V662" s="324"/>
      <c r="W662" s="324"/>
      <c r="X662" s="324"/>
      <c r="Y662" s="324"/>
      <c r="Z662" s="324"/>
      <c r="AA662" s="324"/>
      <c r="AB662" s="252" t="s">
        <v>4325</v>
      </c>
      <c r="AC662" s="321">
        <v>9.06088821E9</v>
      </c>
      <c r="AD662" s="252" t="s">
        <v>4326</v>
      </c>
      <c r="AE662" s="321">
        <v>577200.0</v>
      </c>
      <c r="AF662" s="252" t="s">
        <v>412</v>
      </c>
      <c r="AG662" s="252" t="s">
        <v>873</v>
      </c>
      <c r="AH662" s="321">
        <v>39.0</v>
      </c>
      <c r="AI662" s="323"/>
      <c r="AJ662" s="252" t="s">
        <v>423</v>
      </c>
      <c r="AK662" s="329">
        <v>45773.0</v>
      </c>
      <c r="AL662" s="320">
        <v>45742.302083333336</v>
      </c>
      <c r="AM662" s="252" t="s">
        <v>4327</v>
      </c>
      <c r="AN662" s="324"/>
      <c r="AO662" s="324"/>
      <c r="AP662" s="323"/>
      <c r="AQ662" s="323"/>
      <c r="AR662" s="323"/>
      <c r="AS662" s="323"/>
      <c r="AT662" s="252" t="s">
        <v>425</v>
      </c>
      <c r="AU662" s="321">
        <v>3070.0</v>
      </c>
      <c r="AV662" s="321">
        <v>1.0</v>
      </c>
      <c r="AW662" s="321">
        <v>2028.0</v>
      </c>
      <c r="AX662" s="252" t="s">
        <v>445</v>
      </c>
      <c r="AY662" s="252" t="s">
        <v>480</v>
      </c>
      <c r="AZ662" s="252" t="s">
        <v>426</v>
      </c>
    </row>
    <row r="663">
      <c r="A663" s="252" t="s">
        <v>4328</v>
      </c>
      <c r="B663" s="252" t="s">
        <v>4329</v>
      </c>
      <c r="C663" s="252" t="s">
        <v>2813</v>
      </c>
      <c r="D663" s="252" t="s">
        <v>411</v>
      </c>
      <c r="E663" s="320">
        <v>45742.30347222222</v>
      </c>
      <c r="F663" s="321">
        <v>24985.0</v>
      </c>
      <c r="G663" s="252" t="s">
        <v>412</v>
      </c>
      <c r="H663" s="321">
        <v>24985.0</v>
      </c>
      <c r="I663" s="252" t="s">
        <v>412</v>
      </c>
      <c r="J663" s="252" t="s">
        <v>413</v>
      </c>
      <c r="K663" s="252" t="s">
        <v>414</v>
      </c>
      <c r="L663" s="252" t="s">
        <v>4330</v>
      </c>
      <c r="M663" s="252" t="s">
        <v>4331</v>
      </c>
      <c r="N663" s="252" t="s">
        <v>417</v>
      </c>
      <c r="O663" s="252" t="s">
        <v>418</v>
      </c>
      <c r="P663" s="252" t="s">
        <v>441</v>
      </c>
      <c r="Q663" s="252" t="s">
        <v>420</v>
      </c>
      <c r="R663" s="320">
        <v>45742.30138888889</v>
      </c>
      <c r="S663" s="323"/>
      <c r="T663" s="323"/>
      <c r="U663" s="252" t="s">
        <v>4332</v>
      </c>
      <c r="V663" s="324"/>
      <c r="W663" s="324"/>
      <c r="X663" s="324"/>
      <c r="Y663" s="324"/>
      <c r="Z663" s="324"/>
      <c r="AA663" s="324"/>
      <c r="AB663" s="252" t="s">
        <v>4333</v>
      </c>
      <c r="AC663" s="328"/>
      <c r="AD663" s="252" t="s">
        <v>4334</v>
      </c>
      <c r="AE663" s="321">
        <v>699640.0</v>
      </c>
      <c r="AF663" s="252" t="s">
        <v>412</v>
      </c>
      <c r="AG663" s="252" t="s">
        <v>873</v>
      </c>
      <c r="AH663" s="321">
        <v>24.0</v>
      </c>
      <c r="AI663" s="323"/>
      <c r="AJ663" s="330" t="b">
        <v>0</v>
      </c>
      <c r="AK663" s="324"/>
      <c r="AL663" s="320">
        <v>45742.30138888889</v>
      </c>
      <c r="AM663" s="252" t="s">
        <v>4335</v>
      </c>
      <c r="AN663" s="324"/>
      <c r="AO663" s="323"/>
      <c r="AP663" s="323"/>
      <c r="AQ663" s="323"/>
      <c r="AR663" s="323"/>
      <c r="AS663" s="323"/>
      <c r="AT663" s="252" t="s">
        <v>425</v>
      </c>
      <c r="AU663" s="321">
        <v>5608.0</v>
      </c>
      <c r="AV663" s="321">
        <v>8.0</v>
      </c>
      <c r="AW663" s="321">
        <v>2028.0</v>
      </c>
      <c r="AX663" s="252" t="s">
        <v>2255</v>
      </c>
      <c r="AY663" s="252" t="s">
        <v>472</v>
      </c>
      <c r="AZ663" s="252" t="s">
        <v>426</v>
      </c>
    </row>
    <row r="664">
      <c r="A664" s="252" t="s">
        <v>4336</v>
      </c>
      <c r="B664" s="252" t="s">
        <v>4337</v>
      </c>
      <c r="C664" s="252" t="s">
        <v>410</v>
      </c>
      <c r="D664" s="252" t="s">
        <v>411</v>
      </c>
      <c r="E664" s="320">
        <v>45742.30347222222</v>
      </c>
      <c r="F664" s="321">
        <v>14800.0</v>
      </c>
      <c r="G664" s="252" t="s">
        <v>412</v>
      </c>
      <c r="H664" s="321">
        <v>14800.0</v>
      </c>
      <c r="I664" s="252" t="s">
        <v>412</v>
      </c>
      <c r="J664" s="252" t="s">
        <v>413</v>
      </c>
      <c r="K664" s="252" t="s">
        <v>414</v>
      </c>
      <c r="L664" s="252" t="s">
        <v>4338</v>
      </c>
      <c r="M664" s="252" t="s">
        <v>4338</v>
      </c>
      <c r="N664" s="252" t="s">
        <v>417</v>
      </c>
      <c r="O664" s="252" t="s">
        <v>418</v>
      </c>
      <c r="P664" s="252" t="s">
        <v>441</v>
      </c>
      <c r="Q664" s="252" t="s">
        <v>420</v>
      </c>
      <c r="R664" s="320">
        <v>45742.30138888889</v>
      </c>
      <c r="S664" s="323"/>
      <c r="T664" s="323"/>
      <c r="U664" s="252" t="s">
        <v>4339</v>
      </c>
      <c r="V664" s="324"/>
      <c r="W664" s="324"/>
      <c r="X664" s="324"/>
      <c r="Y664" s="324"/>
      <c r="Z664" s="324"/>
      <c r="AA664" s="324"/>
      <c r="AB664" s="252" t="s">
        <v>2951</v>
      </c>
      <c r="AC664" s="321">
        <v>9.079099133E9</v>
      </c>
      <c r="AD664" s="252" t="s">
        <v>4340</v>
      </c>
      <c r="AE664" s="321">
        <v>547600.0</v>
      </c>
      <c r="AF664" s="252" t="s">
        <v>412</v>
      </c>
      <c r="AG664" s="252" t="s">
        <v>873</v>
      </c>
      <c r="AH664" s="321">
        <v>37.0</v>
      </c>
      <c r="AI664" s="323"/>
      <c r="AJ664" s="252" t="s">
        <v>423</v>
      </c>
      <c r="AK664" s="329">
        <v>45773.0</v>
      </c>
      <c r="AL664" s="320">
        <v>45742.30138888889</v>
      </c>
      <c r="AM664" s="252" t="s">
        <v>2953</v>
      </c>
      <c r="AN664" s="324"/>
      <c r="AO664" s="323"/>
      <c r="AP664" s="323"/>
      <c r="AQ664" s="323"/>
      <c r="AR664" s="323"/>
      <c r="AS664" s="323"/>
      <c r="AT664" s="252" t="s">
        <v>425</v>
      </c>
      <c r="AU664" s="321">
        <v>5344.0</v>
      </c>
      <c r="AV664" s="321">
        <v>4.0</v>
      </c>
      <c r="AW664" s="321">
        <v>2026.0</v>
      </c>
      <c r="AX664" s="252" t="s">
        <v>435</v>
      </c>
      <c r="AY664" s="252" t="s">
        <v>480</v>
      </c>
      <c r="AZ664" s="252" t="s">
        <v>426</v>
      </c>
    </row>
    <row r="665">
      <c r="A665" s="252" t="s">
        <v>4341</v>
      </c>
      <c r="B665" s="252" t="s">
        <v>4342</v>
      </c>
      <c r="C665" s="252" t="s">
        <v>410</v>
      </c>
      <c r="D665" s="252" t="s">
        <v>411</v>
      </c>
      <c r="E665" s="320">
        <v>45742.30347222222</v>
      </c>
      <c r="F665" s="321">
        <v>24985.0</v>
      </c>
      <c r="G665" s="252" t="s">
        <v>412</v>
      </c>
      <c r="H665" s="321">
        <v>24985.0</v>
      </c>
      <c r="I665" s="252" t="s">
        <v>412</v>
      </c>
      <c r="J665" s="252" t="s">
        <v>413</v>
      </c>
      <c r="K665" s="252" t="s">
        <v>414</v>
      </c>
      <c r="L665" s="252" t="s">
        <v>4343</v>
      </c>
      <c r="M665" s="252" t="s">
        <v>4343</v>
      </c>
      <c r="N665" s="252" t="s">
        <v>417</v>
      </c>
      <c r="O665" s="252" t="s">
        <v>418</v>
      </c>
      <c r="P665" s="252" t="s">
        <v>441</v>
      </c>
      <c r="Q665" s="252" t="s">
        <v>420</v>
      </c>
      <c r="R665" s="320">
        <v>45742.30138888889</v>
      </c>
      <c r="S665" s="323"/>
      <c r="T665" s="323"/>
      <c r="U665" s="252" t="s">
        <v>4344</v>
      </c>
      <c r="V665" s="324"/>
      <c r="W665" s="324"/>
      <c r="X665" s="324"/>
      <c r="Y665" s="324"/>
      <c r="Z665" s="324"/>
      <c r="AA665" s="324"/>
      <c r="AB665" s="252" t="s">
        <v>4345</v>
      </c>
      <c r="AC665" s="324"/>
      <c r="AD665" s="252" t="s">
        <v>4346</v>
      </c>
      <c r="AE665" s="321">
        <v>699640.0</v>
      </c>
      <c r="AF665" s="252" t="s">
        <v>412</v>
      </c>
      <c r="AG665" s="252" t="s">
        <v>873</v>
      </c>
      <c r="AH665" s="321">
        <v>24.0</v>
      </c>
      <c r="AI665" s="323"/>
      <c r="AJ665" s="252" t="s">
        <v>423</v>
      </c>
      <c r="AK665" s="329">
        <v>45773.0</v>
      </c>
      <c r="AL665" s="320">
        <v>45742.30138888889</v>
      </c>
      <c r="AM665" s="252" t="s">
        <v>4347</v>
      </c>
      <c r="AN665" s="324"/>
      <c r="AO665" s="323"/>
      <c r="AP665" s="323"/>
      <c r="AQ665" s="323"/>
      <c r="AR665" s="323"/>
      <c r="AS665" s="323"/>
      <c r="AT665" s="252" t="s">
        <v>534</v>
      </c>
      <c r="AU665" s="321">
        <v>4104.0</v>
      </c>
      <c r="AV665" s="321">
        <v>9.0</v>
      </c>
      <c r="AW665" s="321">
        <v>2031.0</v>
      </c>
      <c r="AX665" s="252" t="s">
        <v>445</v>
      </c>
      <c r="AY665" s="252" t="s">
        <v>472</v>
      </c>
      <c r="AZ665" s="252" t="s">
        <v>426</v>
      </c>
    </row>
    <row r="666">
      <c r="A666" s="252" t="s">
        <v>4348</v>
      </c>
      <c r="B666" s="252" t="s">
        <v>4349</v>
      </c>
      <c r="C666" s="252" t="s">
        <v>2813</v>
      </c>
      <c r="D666" s="252" t="s">
        <v>411</v>
      </c>
      <c r="E666" s="320">
        <v>45742.30347222222</v>
      </c>
      <c r="F666" s="321">
        <v>21400.0</v>
      </c>
      <c r="G666" s="252" t="s">
        <v>412</v>
      </c>
      <c r="H666" s="321">
        <v>21400.0</v>
      </c>
      <c r="I666" s="252" t="s">
        <v>412</v>
      </c>
      <c r="J666" s="252" t="s">
        <v>413</v>
      </c>
      <c r="K666" s="252" t="s">
        <v>414</v>
      </c>
      <c r="L666" s="252" t="s">
        <v>4350</v>
      </c>
      <c r="M666" s="252" t="s">
        <v>4351</v>
      </c>
      <c r="N666" s="252" t="s">
        <v>417</v>
      </c>
      <c r="O666" s="252" t="s">
        <v>418</v>
      </c>
      <c r="P666" s="252" t="s">
        <v>441</v>
      </c>
      <c r="Q666" s="252" t="s">
        <v>420</v>
      </c>
      <c r="R666" s="320">
        <v>45742.30138888889</v>
      </c>
      <c r="S666" s="323"/>
      <c r="T666" s="323"/>
      <c r="U666" s="252" t="s">
        <v>4352</v>
      </c>
      <c r="V666" s="324"/>
      <c r="W666" s="324"/>
      <c r="X666" s="324"/>
      <c r="Y666" s="324"/>
      <c r="Z666" s="324"/>
      <c r="AA666" s="324"/>
      <c r="AB666" s="252" t="s">
        <v>4353</v>
      </c>
      <c r="AC666" s="328"/>
      <c r="AD666" s="252" t="s">
        <v>4354</v>
      </c>
      <c r="AE666" s="321">
        <v>706200.0</v>
      </c>
      <c r="AF666" s="252" t="s">
        <v>412</v>
      </c>
      <c r="AG666" s="252" t="s">
        <v>873</v>
      </c>
      <c r="AH666" s="321">
        <v>33.0</v>
      </c>
      <c r="AI666" s="323"/>
      <c r="AJ666" s="330" t="b">
        <v>0</v>
      </c>
      <c r="AK666" s="329">
        <v>45773.0</v>
      </c>
      <c r="AL666" s="320">
        <v>45742.30138888889</v>
      </c>
      <c r="AM666" s="252" t="s">
        <v>4355</v>
      </c>
      <c r="AN666" s="324"/>
      <c r="AO666" s="323"/>
      <c r="AP666" s="323"/>
      <c r="AQ666" s="323"/>
      <c r="AR666" s="323"/>
      <c r="AS666" s="323"/>
      <c r="AT666" s="252" t="s">
        <v>534</v>
      </c>
      <c r="AU666" s="321">
        <v>661.0</v>
      </c>
      <c r="AV666" s="321">
        <v>3.0</v>
      </c>
      <c r="AW666" s="321">
        <v>2029.0</v>
      </c>
      <c r="AX666" s="252" t="s">
        <v>445</v>
      </c>
      <c r="AY666" s="252" t="s">
        <v>875</v>
      </c>
      <c r="AZ666" s="252" t="s">
        <v>426</v>
      </c>
    </row>
    <row r="667">
      <c r="A667" s="252" t="s">
        <v>4356</v>
      </c>
      <c r="B667" s="252" t="s">
        <v>4357</v>
      </c>
      <c r="C667" s="252" t="s">
        <v>410</v>
      </c>
      <c r="D667" s="252" t="s">
        <v>411</v>
      </c>
      <c r="E667" s="320">
        <v>45742.30347222222</v>
      </c>
      <c r="F667" s="321">
        <v>16280.0</v>
      </c>
      <c r="G667" s="252" t="s">
        <v>412</v>
      </c>
      <c r="H667" s="321">
        <v>16280.0</v>
      </c>
      <c r="I667" s="252" t="s">
        <v>412</v>
      </c>
      <c r="J667" s="252" t="s">
        <v>413</v>
      </c>
      <c r="K667" s="252" t="s">
        <v>414</v>
      </c>
      <c r="L667" s="252" t="s">
        <v>4358</v>
      </c>
      <c r="M667" s="252" t="s">
        <v>4358</v>
      </c>
      <c r="N667" s="252" t="s">
        <v>417</v>
      </c>
      <c r="O667" s="252" t="s">
        <v>418</v>
      </c>
      <c r="P667" s="252" t="s">
        <v>441</v>
      </c>
      <c r="Q667" s="252" t="s">
        <v>420</v>
      </c>
      <c r="R667" s="320">
        <v>45742.30138888889</v>
      </c>
      <c r="S667" s="323"/>
      <c r="T667" s="323"/>
      <c r="U667" s="252" t="s">
        <v>4359</v>
      </c>
      <c r="V667" s="324"/>
      <c r="W667" s="324"/>
      <c r="X667" s="324"/>
      <c r="Y667" s="324"/>
      <c r="Z667" s="324"/>
      <c r="AA667" s="324"/>
      <c r="AB667" s="252" t="s">
        <v>4360</v>
      </c>
      <c r="AC667" s="325">
        <v>9.083792405E9</v>
      </c>
      <c r="AD667" s="252" t="s">
        <v>4361</v>
      </c>
      <c r="AE667" s="321">
        <v>618640.0</v>
      </c>
      <c r="AF667" s="252" t="s">
        <v>412</v>
      </c>
      <c r="AG667" s="252" t="s">
        <v>873</v>
      </c>
      <c r="AH667" s="321">
        <v>38.0</v>
      </c>
      <c r="AI667" s="323"/>
      <c r="AJ667" s="252" t="s">
        <v>423</v>
      </c>
      <c r="AK667" s="329">
        <v>45773.0</v>
      </c>
      <c r="AL667" s="320">
        <v>45742.30138888889</v>
      </c>
      <c r="AM667" s="252" t="s">
        <v>4362</v>
      </c>
      <c r="AN667" s="324"/>
      <c r="AO667" s="323"/>
      <c r="AP667" s="323"/>
      <c r="AQ667" s="323"/>
      <c r="AR667" s="323"/>
      <c r="AS667" s="323"/>
      <c r="AT667" s="252" t="s">
        <v>425</v>
      </c>
      <c r="AU667" s="321">
        <v>2260.0</v>
      </c>
      <c r="AV667" s="321">
        <v>2.0</v>
      </c>
      <c r="AW667" s="321">
        <v>2026.0</v>
      </c>
      <c r="AX667" s="252" t="s">
        <v>435</v>
      </c>
      <c r="AY667" s="252" t="s">
        <v>560</v>
      </c>
      <c r="AZ667" s="252" t="s">
        <v>426</v>
      </c>
    </row>
    <row r="668">
      <c r="A668" s="252" t="s">
        <v>4363</v>
      </c>
      <c r="B668" s="252" t="s">
        <v>4364</v>
      </c>
      <c r="C668" s="252" t="s">
        <v>410</v>
      </c>
      <c r="D668" s="252" t="s">
        <v>411</v>
      </c>
      <c r="E668" s="320">
        <v>45742.30347222222</v>
      </c>
      <c r="F668" s="321">
        <v>16280.0</v>
      </c>
      <c r="G668" s="252" t="s">
        <v>412</v>
      </c>
      <c r="H668" s="321">
        <v>16280.0</v>
      </c>
      <c r="I668" s="252" t="s">
        <v>412</v>
      </c>
      <c r="J668" s="252" t="s">
        <v>413</v>
      </c>
      <c r="K668" s="252" t="s">
        <v>414</v>
      </c>
      <c r="L668" s="252" t="s">
        <v>4365</v>
      </c>
      <c r="M668" s="252" t="s">
        <v>4365</v>
      </c>
      <c r="N668" s="252" t="s">
        <v>417</v>
      </c>
      <c r="O668" s="252" t="s">
        <v>418</v>
      </c>
      <c r="P668" s="252" t="s">
        <v>441</v>
      </c>
      <c r="Q668" s="252" t="s">
        <v>420</v>
      </c>
      <c r="R668" s="320">
        <v>45742.30138888889</v>
      </c>
      <c r="S668" s="323"/>
      <c r="T668" s="323"/>
      <c r="U668" s="252" t="s">
        <v>4366</v>
      </c>
      <c r="V668" s="324"/>
      <c r="W668" s="324"/>
      <c r="X668" s="324"/>
      <c r="Y668" s="324"/>
      <c r="Z668" s="324"/>
      <c r="AA668" s="324"/>
      <c r="AB668" s="252" t="s">
        <v>4367</v>
      </c>
      <c r="AC668" s="325">
        <v>8.033651515E9</v>
      </c>
      <c r="AD668" s="252" t="s">
        <v>4368</v>
      </c>
      <c r="AE668" s="321">
        <v>634920.0</v>
      </c>
      <c r="AF668" s="252" t="s">
        <v>412</v>
      </c>
      <c r="AG668" s="252" t="s">
        <v>873</v>
      </c>
      <c r="AH668" s="321">
        <v>39.0</v>
      </c>
      <c r="AI668" s="323"/>
      <c r="AJ668" s="252" t="s">
        <v>423</v>
      </c>
      <c r="AK668" s="329">
        <v>45773.0</v>
      </c>
      <c r="AL668" s="320">
        <v>45742.30138888889</v>
      </c>
      <c r="AM668" s="252" t="s">
        <v>4369</v>
      </c>
      <c r="AN668" s="324"/>
      <c r="AO668" s="324"/>
      <c r="AP668" s="323"/>
      <c r="AQ668" s="323"/>
      <c r="AR668" s="323"/>
      <c r="AS668" s="323"/>
      <c r="AT668" s="252" t="s">
        <v>425</v>
      </c>
      <c r="AU668" s="321">
        <v>8523.0</v>
      </c>
      <c r="AV668" s="321">
        <v>3.0</v>
      </c>
      <c r="AW668" s="321">
        <v>2026.0</v>
      </c>
      <c r="AX668" s="252" t="s">
        <v>445</v>
      </c>
      <c r="AY668" s="252" t="s">
        <v>480</v>
      </c>
      <c r="AZ668" s="252" t="s">
        <v>426</v>
      </c>
    </row>
    <row r="669">
      <c r="A669" s="252" t="s">
        <v>4370</v>
      </c>
      <c r="B669" s="252" t="s">
        <v>4371</v>
      </c>
      <c r="C669" s="252" t="s">
        <v>410</v>
      </c>
      <c r="D669" s="252" t="s">
        <v>411</v>
      </c>
      <c r="E669" s="320">
        <v>45742.30347222222</v>
      </c>
      <c r="F669" s="321">
        <v>21850.0</v>
      </c>
      <c r="G669" s="252" t="s">
        <v>412</v>
      </c>
      <c r="H669" s="321">
        <v>21850.0</v>
      </c>
      <c r="I669" s="252" t="s">
        <v>412</v>
      </c>
      <c r="J669" s="252" t="s">
        <v>413</v>
      </c>
      <c r="K669" s="252" t="s">
        <v>414</v>
      </c>
      <c r="L669" s="252" t="s">
        <v>4372</v>
      </c>
      <c r="M669" s="252" t="s">
        <v>4372</v>
      </c>
      <c r="N669" s="252" t="s">
        <v>417</v>
      </c>
      <c r="O669" s="252" t="s">
        <v>418</v>
      </c>
      <c r="P669" s="252" t="s">
        <v>441</v>
      </c>
      <c r="Q669" s="252" t="s">
        <v>420</v>
      </c>
      <c r="R669" s="320">
        <v>45742.30138888889</v>
      </c>
      <c r="S669" s="323"/>
      <c r="T669" s="323"/>
      <c r="U669" s="252" t="s">
        <v>4373</v>
      </c>
      <c r="V669" s="324"/>
      <c r="W669" s="324"/>
      <c r="X669" s="324"/>
      <c r="Y669" s="324"/>
      <c r="Z669" s="324"/>
      <c r="AA669" s="324"/>
      <c r="AB669" s="252" t="s">
        <v>4374</v>
      </c>
      <c r="AC669" s="325">
        <v>8.016301953E9</v>
      </c>
      <c r="AD669" s="252" t="s">
        <v>4375</v>
      </c>
      <c r="AE669" s="321">
        <v>764750.0</v>
      </c>
      <c r="AF669" s="252" t="s">
        <v>412</v>
      </c>
      <c r="AG669" s="252" t="s">
        <v>873</v>
      </c>
      <c r="AH669" s="321">
        <v>35.0</v>
      </c>
      <c r="AI669" s="323"/>
      <c r="AJ669" s="252" t="s">
        <v>423</v>
      </c>
      <c r="AK669" s="329">
        <v>45773.0</v>
      </c>
      <c r="AL669" s="320">
        <v>45742.30138888889</v>
      </c>
      <c r="AM669" s="252" t="s">
        <v>4376</v>
      </c>
      <c r="AN669" s="324"/>
      <c r="AO669" s="323"/>
      <c r="AP669" s="323"/>
      <c r="AQ669" s="323"/>
      <c r="AR669" s="323"/>
      <c r="AS669" s="323"/>
      <c r="AT669" s="252" t="s">
        <v>425</v>
      </c>
      <c r="AU669" s="321">
        <v>5.0</v>
      </c>
      <c r="AV669" s="321">
        <v>7.0</v>
      </c>
      <c r="AW669" s="321">
        <v>2026.0</v>
      </c>
      <c r="AX669" s="252" t="s">
        <v>445</v>
      </c>
      <c r="AY669" s="252" t="s">
        <v>480</v>
      </c>
      <c r="AZ669" s="252" t="s">
        <v>426</v>
      </c>
    </row>
    <row r="670">
      <c r="A670" s="252" t="s">
        <v>4377</v>
      </c>
      <c r="B670" s="252" t="s">
        <v>4378</v>
      </c>
      <c r="C670" s="252" t="s">
        <v>410</v>
      </c>
      <c r="D670" s="252" t="s">
        <v>411</v>
      </c>
      <c r="E670" s="320">
        <v>45742.30347222222</v>
      </c>
      <c r="F670" s="321">
        <v>14800.0</v>
      </c>
      <c r="G670" s="252" t="s">
        <v>412</v>
      </c>
      <c r="H670" s="321">
        <v>14800.0</v>
      </c>
      <c r="I670" s="252" t="s">
        <v>412</v>
      </c>
      <c r="J670" s="252" t="s">
        <v>413</v>
      </c>
      <c r="K670" s="252" t="s">
        <v>414</v>
      </c>
      <c r="L670" s="252" t="s">
        <v>4379</v>
      </c>
      <c r="M670" s="252" t="s">
        <v>4379</v>
      </c>
      <c r="N670" s="252" t="s">
        <v>417</v>
      </c>
      <c r="O670" s="252" t="s">
        <v>418</v>
      </c>
      <c r="P670" s="252" t="s">
        <v>441</v>
      </c>
      <c r="Q670" s="252" t="s">
        <v>420</v>
      </c>
      <c r="R670" s="320">
        <v>45742.30138888889</v>
      </c>
      <c r="S670" s="323"/>
      <c r="T670" s="323"/>
      <c r="U670" s="252" t="s">
        <v>4380</v>
      </c>
      <c r="V670" s="324"/>
      <c r="W670" s="324"/>
      <c r="X670" s="324"/>
      <c r="Y670" s="324"/>
      <c r="Z670" s="324"/>
      <c r="AA670" s="324"/>
      <c r="AB670" s="252" t="s">
        <v>4367</v>
      </c>
      <c r="AC670" s="325">
        <v>8.033651515E9</v>
      </c>
      <c r="AD670" s="252" t="s">
        <v>4381</v>
      </c>
      <c r="AE670" s="321">
        <v>636400.0</v>
      </c>
      <c r="AF670" s="252" t="s">
        <v>412</v>
      </c>
      <c r="AG670" s="252" t="s">
        <v>873</v>
      </c>
      <c r="AH670" s="321">
        <v>43.0</v>
      </c>
      <c r="AI670" s="323"/>
      <c r="AJ670" s="252" t="s">
        <v>423</v>
      </c>
      <c r="AK670" s="329">
        <v>45773.0</v>
      </c>
      <c r="AL670" s="320">
        <v>45742.30138888889</v>
      </c>
      <c r="AM670" s="252" t="s">
        <v>4369</v>
      </c>
      <c r="AN670" s="324"/>
      <c r="AO670" s="323"/>
      <c r="AP670" s="323"/>
      <c r="AQ670" s="323"/>
      <c r="AR670" s="323"/>
      <c r="AS670" s="323"/>
      <c r="AT670" s="252" t="s">
        <v>425</v>
      </c>
      <c r="AU670" s="321">
        <v>8523.0</v>
      </c>
      <c r="AV670" s="321">
        <v>3.0</v>
      </c>
      <c r="AW670" s="321">
        <v>2026.0</v>
      </c>
      <c r="AX670" s="252" t="s">
        <v>445</v>
      </c>
      <c r="AY670" s="252" t="s">
        <v>480</v>
      </c>
      <c r="AZ670" s="252" t="s">
        <v>426</v>
      </c>
    </row>
    <row r="671">
      <c r="A671" s="252" t="s">
        <v>4382</v>
      </c>
      <c r="B671" s="252" t="s">
        <v>4383</v>
      </c>
      <c r="C671" s="252" t="s">
        <v>410</v>
      </c>
      <c r="D671" s="252" t="s">
        <v>411</v>
      </c>
      <c r="E671" s="320">
        <v>45742.30347222222</v>
      </c>
      <c r="F671" s="321">
        <v>21800.0</v>
      </c>
      <c r="G671" s="252" t="s">
        <v>412</v>
      </c>
      <c r="H671" s="321">
        <v>21800.0</v>
      </c>
      <c r="I671" s="252" t="s">
        <v>412</v>
      </c>
      <c r="J671" s="252" t="s">
        <v>413</v>
      </c>
      <c r="K671" s="252" t="s">
        <v>414</v>
      </c>
      <c r="L671" s="252" t="s">
        <v>4384</v>
      </c>
      <c r="M671" s="252" t="s">
        <v>4384</v>
      </c>
      <c r="N671" s="252" t="s">
        <v>417</v>
      </c>
      <c r="O671" s="252" t="s">
        <v>418</v>
      </c>
      <c r="P671" s="252" t="s">
        <v>441</v>
      </c>
      <c r="Q671" s="252" t="s">
        <v>420</v>
      </c>
      <c r="R671" s="320">
        <v>45742.30138888889</v>
      </c>
      <c r="S671" s="323"/>
      <c r="T671" s="323"/>
      <c r="U671" s="252" t="s">
        <v>4385</v>
      </c>
      <c r="V671" s="324"/>
      <c r="W671" s="324"/>
      <c r="X671" s="324"/>
      <c r="Y671" s="324"/>
      <c r="Z671" s="324"/>
      <c r="AA671" s="324"/>
      <c r="AB671" s="252" t="s">
        <v>4386</v>
      </c>
      <c r="AC671" s="325">
        <v>7.019494939E9</v>
      </c>
      <c r="AD671" s="252" t="s">
        <v>4387</v>
      </c>
      <c r="AE671" s="321">
        <v>784800.0</v>
      </c>
      <c r="AF671" s="252" t="s">
        <v>412</v>
      </c>
      <c r="AG671" s="252" t="s">
        <v>873</v>
      </c>
      <c r="AH671" s="321">
        <v>36.0</v>
      </c>
      <c r="AI671" s="323"/>
      <c r="AJ671" s="252" t="s">
        <v>423</v>
      </c>
      <c r="AK671" s="329">
        <v>45773.0</v>
      </c>
      <c r="AL671" s="320">
        <v>45742.30138888889</v>
      </c>
      <c r="AM671" s="252" t="s">
        <v>1017</v>
      </c>
      <c r="AN671" s="324"/>
      <c r="AO671" s="323"/>
      <c r="AP671" s="323"/>
      <c r="AQ671" s="323"/>
      <c r="AR671" s="323"/>
      <c r="AS671" s="323"/>
      <c r="AT671" s="252" t="s">
        <v>425</v>
      </c>
      <c r="AU671" s="321">
        <v>2283.0</v>
      </c>
      <c r="AV671" s="321">
        <v>6.0</v>
      </c>
      <c r="AW671" s="321">
        <v>2025.0</v>
      </c>
      <c r="AX671" s="252" t="s">
        <v>445</v>
      </c>
      <c r="AY671" s="252" t="s">
        <v>480</v>
      </c>
      <c r="AZ671" s="252" t="s">
        <v>426</v>
      </c>
    </row>
    <row r="672">
      <c r="A672" s="252" t="s">
        <v>4388</v>
      </c>
      <c r="B672" s="252" t="s">
        <v>4389</v>
      </c>
      <c r="C672" s="252" t="s">
        <v>410</v>
      </c>
      <c r="D672" s="252" t="s">
        <v>411</v>
      </c>
      <c r="E672" s="320">
        <v>45742.302777777775</v>
      </c>
      <c r="F672" s="321">
        <v>21900.0</v>
      </c>
      <c r="G672" s="252" t="s">
        <v>412</v>
      </c>
      <c r="H672" s="321">
        <v>21900.0</v>
      </c>
      <c r="I672" s="252" t="s">
        <v>412</v>
      </c>
      <c r="J672" s="252" t="s">
        <v>413</v>
      </c>
      <c r="K672" s="252" t="s">
        <v>414</v>
      </c>
      <c r="L672" s="252" t="s">
        <v>4390</v>
      </c>
      <c r="M672" s="252" t="s">
        <v>4390</v>
      </c>
      <c r="N672" s="252" t="s">
        <v>417</v>
      </c>
      <c r="O672" s="252" t="s">
        <v>418</v>
      </c>
      <c r="P672" s="252" t="s">
        <v>419</v>
      </c>
      <c r="Q672" s="252" t="s">
        <v>420</v>
      </c>
      <c r="R672" s="320">
        <v>45742.302777777775</v>
      </c>
      <c r="S672" s="323"/>
      <c r="T672" s="323"/>
      <c r="U672" s="252" t="s">
        <v>4391</v>
      </c>
      <c r="V672" s="324"/>
      <c r="W672" s="324"/>
      <c r="X672" s="324"/>
      <c r="Y672" s="324"/>
      <c r="Z672" s="324"/>
      <c r="AA672" s="324"/>
      <c r="AB672" s="252" t="s">
        <v>4392</v>
      </c>
      <c r="AC672" s="321">
        <v>9.06007802E9</v>
      </c>
      <c r="AD672" s="252" t="s">
        <v>4393</v>
      </c>
      <c r="AE672" s="321">
        <v>766500.0</v>
      </c>
      <c r="AF672" s="252" t="s">
        <v>412</v>
      </c>
      <c r="AG672" s="252" t="s">
        <v>873</v>
      </c>
      <c r="AH672" s="321">
        <v>35.0</v>
      </c>
      <c r="AI672" s="323"/>
      <c r="AJ672" s="252" t="s">
        <v>423</v>
      </c>
      <c r="AK672" s="329">
        <v>45773.0</v>
      </c>
      <c r="AL672" s="320">
        <v>45742.302777777775</v>
      </c>
      <c r="AM672" s="252" t="s">
        <v>4394</v>
      </c>
      <c r="AN672" s="324"/>
      <c r="AO672" s="324"/>
      <c r="AP672" s="323"/>
      <c r="AQ672" s="323"/>
      <c r="AR672" s="323"/>
      <c r="AS672" s="323"/>
      <c r="AT672" s="252" t="s">
        <v>425</v>
      </c>
      <c r="AU672" s="321">
        <v>3986.0</v>
      </c>
      <c r="AV672" s="321">
        <v>9.0</v>
      </c>
      <c r="AW672" s="321">
        <v>2026.0</v>
      </c>
      <c r="AX672" s="324"/>
      <c r="AY672" s="252" t="s">
        <v>587</v>
      </c>
      <c r="AZ672" s="252" t="s">
        <v>426</v>
      </c>
    </row>
    <row r="673">
      <c r="A673" s="252" t="s">
        <v>4395</v>
      </c>
      <c r="B673" s="252" t="s">
        <v>4396</v>
      </c>
      <c r="C673" s="252" t="s">
        <v>410</v>
      </c>
      <c r="D673" s="252" t="s">
        <v>411</v>
      </c>
      <c r="E673" s="320">
        <v>45742.302777777775</v>
      </c>
      <c r="F673" s="321">
        <v>2980.0</v>
      </c>
      <c r="G673" s="252" t="s">
        <v>412</v>
      </c>
      <c r="H673" s="321">
        <v>2980.0</v>
      </c>
      <c r="I673" s="252" t="s">
        <v>412</v>
      </c>
      <c r="J673" s="252" t="s">
        <v>413</v>
      </c>
      <c r="K673" s="252" t="s">
        <v>414</v>
      </c>
      <c r="L673" s="252" t="s">
        <v>590</v>
      </c>
      <c r="M673" s="252" t="s">
        <v>4397</v>
      </c>
      <c r="N673" s="252" t="s">
        <v>417</v>
      </c>
      <c r="O673" s="252" t="s">
        <v>418</v>
      </c>
      <c r="P673" s="252" t="s">
        <v>431</v>
      </c>
      <c r="Q673" s="252" t="s">
        <v>420</v>
      </c>
      <c r="R673" s="320">
        <v>45742.30069444444</v>
      </c>
      <c r="S673" s="323"/>
      <c r="T673" s="323"/>
      <c r="U673" s="252" t="s">
        <v>4398</v>
      </c>
      <c r="V673" s="324"/>
      <c r="W673" s="324"/>
      <c r="X673" s="324"/>
      <c r="Y673" s="324"/>
      <c r="Z673" s="324"/>
      <c r="AA673" s="324"/>
      <c r="AB673" s="252" t="s">
        <v>4399</v>
      </c>
      <c r="AC673" s="328"/>
      <c r="AD673" s="324"/>
      <c r="AE673" s="324"/>
      <c r="AF673" s="324"/>
      <c r="AG673" s="324"/>
      <c r="AH673" s="324"/>
      <c r="AI673" s="323"/>
      <c r="AJ673" s="252" t="s">
        <v>423</v>
      </c>
      <c r="AK673" s="324"/>
      <c r="AL673" s="324"/>
      <c r="AM673" s="252" t="s">
        <v>4400</v>
      </c>
      <c r="AN673" s="324"/>
      <c r="AO673" s="323"/>
      <c r="AP673" s="323"/>
      <c r="AQ673" s="323"/>
      <c r="AR673" s="323"/>
      <c r="AS673" s="323"/>
      <c r="AT673" s="252" t="s">
        <v>425</v>
      </c>
      <c r="AU673" s="321">
        <v>2405.0</v>
      </c>
      <c r="AV673" s="321">
        <v>3.0</v>
      </c>
      <c r="AW673" s="321">
        <v>2026.0</v>
      </c>
      <c r="AX673" s="324"/>
      <c r="AY673" s="252" t="s">
        <v>779</v>
      </c>
      <c r="AZ673" s="252" t="s">
        <v>426</v>
      </c>
    </row>
    <row r="674">
      <c r="A674" s="252" t="s">
        <v>4401</v>
      </c>
      <c r="B674" s="252" t="s">
        <v>4402</v>
      </c>
      <c r="C674" s="252" t="s">
        <v>410</v>
      </c>
      <c r="D674" s="252" t="s">
        <v>411</v>
      </c>
      <c r="E674" s="320">
        <v>45742.302083333336</v>
      </c>
      <c r="F674" s="321">
        <v>21400.0</v>
      </c>
      <c r="G674" s="252" t="s">
        <v>412</v>
      </c>
      <c r="H674" s="321">
        <v>21400.0</v>
      </c>
      <c r="I674" s="252" t="s">
        <v>412</v>
      </c>
      <c r="J674" s="252" t="s">
        <v>413</v>
      </c>
      <c r="K674" s="252" t="s">
        <v>414</v>
      </c>
      <c r="L674" s="252" t="s">
        <v>4403</v>
      </c>
      <c r="M674" s="252" t="s">
        <v>4403</v>
      </c>
      <c r="N674" s="252" t="s">
        <v>417</v>
      </c>
      <c r="O674" s="252" t="s">
        <v>418</v>
      </c>
      <c r="P674" s="252" t="s">
        <v>419</v>
      </c>
      <c r="Q674" s="252" t="s">
        <v>420</v>
      </c>
      <c r="R674" s="320">
        <v>45742.302083333336</v>
      </c>
      <c r="S674" s="323"/>
      <c r="T674" s="323"/>
      <c r="U674" s="252" t="s">
        <v>4404</v>
      </c>
      <c r="V674" s="324"/>
      <c r="W674" s="324"/>
      <c r="X674" s="324"/>
      <c r="Y674" s="324"/>
      <c r="Z674" s="324"/>
      <c r="AA674" s="324"/>
      <c r="AB674" s="252" t="s">
        <v>4405</v>
      </c>
      <c r="AC674" s="325">
        <v>8.014997411E9</v>
      </c>
      <c r="AD674" s="252" t="s">
        <v>4406</v>
      </c>
      <c r="AE674" s="321">
        <v>749000.0</v>
      </c>
      <c r="AF674" s="252" t="s">
        <v>412</v>
      </c>
      <c r="AG674" s="252" t="s">
        <v>873</v>
      </c>
      <c r="AH674" s="321">
        <v>35.0</v>
      </c>
      <c r="AI674" s="323"/>
      <c r="AJ674" s="252" t="s">
        <v>423</v>
      </c>
      <c r="AK674" s="329">
        <v>45769.0</v>
      </c>
      <c r="AL674" s="320">
        <v>45742.302083333336</v>
      </c>
      <c r="AM674" s="252" t="s">
        <v>4407</v>
      </c>
      <c r="AN674" s="324"/>
      <c r="AO674" s="323"/>
      <c r="AP674" s="323"/>
      <c r="AQ674" s="323"/>
      <c r="AR674" s="323"/>
      <c r="AS674" s="323"/>
      <c r="AT674" s="252" t="s">
        <v>534</v>
      </c>
      <c r="AU674" s="321">
        <v>1293.0</v>
      </c>
      <c r="AV674" s="321">
        <v>4.0</v>
      </c>
      <c r="AW674" s="321">
        <v>2026.0</v>
      </c>
      <c r="AX674" s="324"/>
      <c r="AY674" s="324"/>
      <c r="AZ674" s="252" t="s">
        <v>426</v>
      </c>
    </row>
    <row r="675">
      <c r="A675" s="252" t="s">
        <v>4408</v>
      </c>
      <c r="B675" s="252" t="s">
        <v>4409</v>
      </c>
      <c r="C675" s="252" t="s">
        <v>410</v>
      </c>
      <c r="D675" s="252" t="s">
        <v>411</v>
      </c>
      <c r="E675" s="320">
        <v>45742.302083333336</v>
      </c>
      <c r="F675" s="321">
        <v>16280.0</v>
      </c>
      <c r="G675" s="252" t="s">
        <v>412</v>
      </c>
      <c r="H675" s="321">
        <v>16280.0</v>
      </c>
      <c r="I675" s="252" t="s">
        <v>412</v>
      </c>
      <c r="J675" s="252" t="s">
        <v>413</v>
      </c>
      <c r="K675" s="252" t="s">
        <v>414</v>
      </c>
      <c r="L675" s="252" t="s">
        <v>4410</v>
      </c>
      <c r="M675" s="252" t="s">
        <v>4410</v>
      </c>
      <c r="N675" s="252" t="s">
        <v>417</v>
      </c>
      <c r="O675" s="252" t="s">
        <v>418</v>
      </c>
      <c r="P675" s="252" t="s">
        <v>441</v>
      </c>
      <c r="Q675" s="252" t="s">
        <v>420</v>
      </c>
      <c r="R675" s="320">
        <v>45742.3</v>
      </c>
      <c r="S675" s="323"/>
      <c r="T675" s="323"/>
      <c r="U675" s="252" t="s">
        <v>4411</v>
      </c>
      <c r="V675" s="324"/>
      <c r="W675" s="324"/>
      <c r="X675" s="324"/>
      <c r="Y675" s="324"/>
      <c r="Z675" s="324"/>
      <c r="AA675" s="324"/>
      <c r="AB675" s="252" t="s">
        <v>4412</v>
      </c>
      <c r="AC675" s="325">
        <v>9.068570596E9</v>
      </c>
      <c r="AD675" s="252" t="s">
        <v>4413</v>
      </c>
      <c r="AE675" s="321">
        <v>651200.0</v>
      </c>
      <c r="AF675" s="252" t="s">
        <v>412</v>
      </c>
      <c r="AG675" s="252" t="s">
        <v>873</v>
      </c>
      <c r="AH675" s="321">
        <v>40.0</v>
      </c>
      <c r="AI675" s="323"/>
      <c r="AJ675" s="252" t="s">
        <v>423</v>
      </c>
      <c r="AK675" s="329">
        <v>45773.0</v>
      </c>
      <c r="AL675" s="320">
        <v>45742.3</v>
      </c>
      <c r="AM675" s="252" t="s">
        <v>4414</v>
      </c>
      <c r="AN675" s="324"/>
      <c r="AO675" s="324"/>
      <c r="AP675" s="323"/>
      <c r="AQ675" s="323"/>
      <c r="AR675" s="323"/>
      <c r="AS675" s="323"/>
      <c r="AT675" s="252" t="s">
        <v>425</v>
      </c>
      <c r="AU675" s="321">
        <v>962.0</v>
      </c>
      <c r="AV675" s="321">
        <v>1.0</v>
      </c>
      <c r="AW675" s="321">
        <v>2027.0</v>
      </c>
      <c r="AX675" s="252" t="s">
        <v>435</v>
      </c>
      <c r="AY675" s="252" t="s">
        <v>560</v>
      </c>
      <c r="AZ675" s="252" t="s">
        <v>426</v>
      </c>
    </row>
    <row r="676">
      <c r="A676" s="252" t="s">
        <v>4415</v>
      </c>
      <c r="B676" s="252" t="s">
        <v>4416</v>
      </c>
      <c r="C676" s="252" t="s">
        <v>410</v>
      </c>
      <c r="D676" s="252" t="s">
        <v>411</v>
      </c>
      <c r="E676" s="320">
        <v>45742.302083333336</v>
      </c>
      <c r="F676" s="321">
        <v>21900.0</v>
      </c>
      <c r="G676" s="252" t="s">
        <v>412</v>
      </c>
      <c r="H676" s="321">
        <v>21900.0</v>
      </c>
      <c r="I676" s="252" t="s">
        <v>412</v>
      </c>
      <c r="J676" s="252" t="s">
        <v>413</v>
      </c>
      <c r="K676" s="252" t="s">
        <v>414</v>
      </c>
      <c r="L676" s="252" t="s">
        <v>4417</v>
      </c>
      <c r="M676" s="252" t="s">
        <v>4417</v>
      </c>
      <c r="N676" s="252" t="s">
        <v>417</v>
      </c>
      <c r="O676" s="252" t="s">
        <v>418</v>
      </c>
      <c r="P676" s="252" t="s">
        <v>441</v>
      </c>
      <c r="Q676" s="252" t="s">
        <v>420</v>
      </c>
      <c r="R676" s="320">
        <v>45742.3</v>
      </c>
      <c r="S676" s="323"/>
      <c r="T676" s="323"/>
      <c r="U676" s="252" t="s">
        <v>4418</v>
      </c>
      <c r="V676" s="324"/>
      <c r="W676" s="324"/>
      <c r="X676" s="324"/>
      <c r="Y676" s="324"/>
      <c r="Z676" s="324"/>
      <c r="AA676" s="324"/>
      <c r="AB676" s="252" t="s">
        <v>4419</v>
      </c>
      <c r="AC676" s="325">
        <v>9.039549784E9</v>
      </c>
      <c r="AD676" s="252" t="s">
        <v>4420</v>
      </c>
      <c r="AE676" s="321">
        <v>766500.0</v>
      </c>
      <c r="AF676" s="252" t="s">
        <v>412</v>
      </c>
      <c r="AG676" s="252" t="s">
        <v>873</v>
      </c>
      <c r="AH676" s="321">
        <v>35.0</v>
      </c>
      <c r="AI676" s="323"/>
      <c r="AJ676" s="252" t="s">
        <v>423</v>
      </c>
      <c r="AK676" s="329">
        <v>45773.0</v>
      </c>
      <c r="AL676" s="320">
        <v>45742.3</v>
      </c>
      <c r="AM676" s="252" t="s">
        <v>4421</v>
      </c>
      <c r="AN676" s="324"/>
      <c r="AO676" s="323"/>
      <c r="AP676" s="323"/>
      <c r="AQ676" s="323"/>
      <c r="AR676" s="323"/>
      <c r="AS676" s="323"/>
      <c r="AT676" s="252" t="s">
        <v>425</v>
      </c>
      <c r="AU676" s="321">
        <v>5771.0</v>
      </c>
      <c r="AV676" s="321">
        <v>11.0</v>
      </c>
      <c r="AW676" s="321">
        <v>2026.0</v>
      </c>
      <c r="AX676" s="252" t="s">
        <v>445</v>
      </c>
      <c r="AY676" s="252" t="s">
        <v>472</v>
      </c>
      <c r="AZ676" s="252" t="s">
        <v>426</v>
      </c>
    </row>
    <row r="677">
      <c r="A677" s="252" t="s">
        <v>4422</v>
      </c>
      <c r="B677" s="252" t="s">
        <v>4423</v>
      </c>
      <c r="C677" s="252" t="s">
        <v>410</v>
      </c>
      <c r="D677" s="252" t="s">
        <v>411</v>
      </c>
      <c r="E677" s="320">
        <v>45742.302083333336</v>
      </c>
      <c r="F677" s="321">
        <v>21300.0</v>
      </c>
      <c r="G677" s="252" t="s">
        <v>412</v>
      </c>
      <c r="H677" s="321">
        <v>21300.0</v>
      </c>
      <c r="I677" s="252" t="s">
        <v>412</v>
      </c>
      <c r="J677" s="252" t="s">
        <v>413</v>
      </c>
      <c r="K677" s="252" t="s">
        <v>414</v>
      </c>
      <c r="L677" s="252" t="s">
        <v>4424</v>
      </c>
      <c r="M677" s="252" t="s">
        <v>4424</v>
      </c>
      <c r="N677" s="252" t="s">
        <v>417</v>
      </c>
      <c r="O677" s="252" t="s">
        <v>418</v>
      </c>
      <c r="P677" s="252" t="s">
        <v>441</v>
      </c>
      <c r="Q677" s="252" t="s">
        <v>420</v>
      </c>
      <c r="R677" s="320">
        <v>45742.3</v>
      </c>
      <c r="S677" s="323"/>
      <c r="T677" s="323"/>
      <c r="U677" s="252" t="s">
        <v>4425</v>
      </c>
      <c r="V677" s="324"/>
      <c r="W677" s="324"/>
      <c r="X677" s="324"/>
      <c r="Y677" s="324"/>
      <c r="Z677" s="324"/>
      <c r="AA677" s="324"/>
      <c r="AB677" s="252" t="s">
        <v>4426</v>
      </c>
      <c r="AC677" s="325">
        <v>8.054764712E9</v>
      </c>
      <c r="AD677" s="252" t="s">
        <v>4427</v>
      </c>
      <c r="AE677" s="321">
        <v>766800.0</v>
      </c>
      <c r="AF677" s="252" t="s">
        <v>412</v>
      </c>
      <c r="AG677" s="252" t="s">
        <v>873</v>
      </c>
      <c r="AH677" s="321">
        <v>36.0</v>
      </c>
      <c r="AI677" s="323"/>
      <c r="AJ677" s="252" t="s">
        <v>423</v>
      </c>
      <c r="AK677" s="329">
        <v>45773.0</v>
      </c>
      <c r="AL677" s="320">
        <v>45742.3</v>
      </c>
      <c r="AM677" s="252" t="s">
        <v>4428</v>
      </c>
      <c r="AN677" s="324"/>
      <c r="AO677" s="323"/>
      <c r="AP677" s="323"/>
      <c r="AQ677" s="323"/>
      <c r="AR677" s="323"/>
      <c r="AS677" s="323"/>
      <c r="AT677" s="252" t="s">
        <v>534</v>
      </c>
      <c r="AU677" s="321">
        <v>1039.0</v>
      </c>
      <c r="AV677" s="321">
        <v>12.0</v>
      </c>
      <c r="AW677" s="321">
        <v>2028.0</v>
      </c>
      <c r="AX677" s="252" t="s">
        <v>568</v>
      </c>
      <c r="AY677" s="252" t="s">
        <v>569</v>
      </c>
      <c r="AZ677" s="252" t="s">
        <v>426</v>
      </c>
    </row>
    <row r="678">
      <c r="A678" s="252" t="s">
        <v>4429</v>
      </c>
      <c r="B678" s="252" t="s">
        <v>4430</v>
      </c>
      <c r="C678" s="252" t="s">
        <v>410</v>
      </c>
      <c r="D678" s="252" t="s">
        <v>411</v>
      </c>
      <c r="E678" s="320">
        <v>45742.302083333336</v>
      </c>
      <c r="F678" s="321">
        <v>21850.0</v>
      </c>
      <c r="G678" s="252" t="s">
        <v>412</v>
      </c>
      <c r="H678" s="321">
        <v>21850.0</v>
      </c>
      <c r="I678" s="252" t="s">
        <v>412</v>
      </c>
      <c r="J678" s="252" t="s">
        <v>413</v>
      </c>
      <c r="K678" s="252" t="s">
        <v>414</v>
      </c>
      <c r="L678" s="252" t="s">
        <v>4431</v>
      </c>
      <c r="M678" s="252" t="s">
        <v>4431</v>
      </c>
      <c r="N678" s="252" t="s">
        <v>417</v>
      </c>
      <c r="O678" s="252" t="s">
        <v>418</v>
      </c>
      <c r="P678" s="252" t="s">
        <v>441</v>
      </c>
      <c r="Q678" s="252" t="s">
        <v>420</v>
      </c>
      <c r="R678" s="320">
        <v>45742.3</v>
      </c>
      <c r="S678" s="323"/>
      <c r="T678" s="323"/>
      <c r="U678" s="252" t="s">
        <v>4432</v>
      </c>
      <c r="V678" s="324"/>
      <c r="W678" s="324"/>
      <c r="X678" s="324"/>
      <c r="Y678" s="324"/>
      <c r="Z678" s="324"/>
      <c r="AA678" s="324"/>
      <c r="AB678" s="252" t="s">
        <v>4433</v>
      </c>
      <c r="AC678" s="321">
        <v>8.019014714E9</v>
      </c>
      <c r="AD678" s="252" t="s">
        <v>4434</v>
      </c>
      <c r="AE678" s="321">
        <v>742900.0</v>
      </c>
      <c r="AF678" s="252" t="s">
        <v>412</v>
      </c>
      <c r="AG678" s="252" t="s">
        <v>873</v>
      </c>
      <c r="AH678" s="321">
        <v>34.0</v>
      </c>
      <c r="AI678" s="323"/>
      <c r="AJ678" s="252" t="s">
        <v>423</v>
      </c>
      <c r="AK678" s="329">
        <v>45773.0</v>
      </c>
      <c r="AL678" s="320">
        <v>45742.3</v>
      </c>
      <c r="AM678" s="252" t="s">
        <v>4435</v>
      </c>
      <c r="AN678" s="324"/>
      <c r="AO678" s="323"/>
      <c r="AP678" s="323"/>
      <c r="AQ678" s="323"/>
      <c r="AR678" s="323"/>
      <c r="AS678" s="323"/>
      <c r="AT678" s="252" t="s">
        <v>534</v>
      </c>
      <c r="AU678" s="321">
        <v>2716.0</v>
      </c>
      <c r="AV678" s="321">
        <v>8.0</v>
      </c>
      <c r="AW678" s="321">
        <v>2030.0</v>
      </c>
      <c r="AX678" s="252" t="s">
        <v>445</v>
      </c>
      <c r="AY678" s="252" t="s">
        <v>472</v>
      </c>
      <c r="AZ678" s="252" t="s">
        <v>426</v>
      </c>
    </row>
    <row r="679">
      <c r="A679" s="252" t="s">
        <v>4436</v>
      </c>
      <c r="B679" s="252" t="s">
        <v>4437</v>
      </c>
      <c r="C679" s="252" t="s">
        <v>410</v>
      </c>
      <c r="D679" s="252" t="s">
        <v>411</v>
      </c>
      <c r="E679" s="320">
        <v>45742.302083333336</v>
      </c>
      <c r="F679" s="321">
        <v>21400.0</v>
      </c>
      <c r="G679" s="252" t="s">
        <v>412</v>
      </c>
      <c r="H679" s="321">
        <v>21400.0</v>
      </c>
      <c r="I679" s="252" t="s">
        <v>412</v>
      </c>
      <c r="J679" s="252" t="s">
        <v>413</v>
      </c>
      <c r="K679" s="252" t="s">
        <v>414</v>
      </c>
      <c r="L679" s="252" t="s">
        <v>4438</v>
      </c>
      <c r="M679" s="252" t="s">
        <v>4438</v>
      </c>
      <c r="N679" s="252" t="s">
        <v>417</v>
      </c>
      <c r="O679" s="252" t="s">
        <v>418</v>
      </c>
      <c r="P679" s="252" t="s">
        <v>431</v>
      </c>
      <c r="Q679" s="252" t="s">
        <v>420</v>
      </c>
      <c r="R679" s="320">
        <v>45742.3</v>
      </c>
      <c r="S679" s="323"/>
      <c r="T679" s="323"/>
      <c r="U679" s="252" t="s">
        <v>4439</v>
      </c>
      <c r="V679" s="324"/>
      <c r="W679" s="324"/>
      <c r="X679" s="324"/>
      <c r="Y679" s="324"/>
      <c r="Z679" s="324"/>
      <c r="AA679" s="324"/>
      <c r="AB679" s="252" t="s">
        <v>4440</v>
      </c>
      <c r="AC679" s="328"/>
      <c r="AD679" s="252" t="s">
        <v>4441</v>
      </c>
      <c r="AE679" s="321">
        <v>770400.0</v>
      </c>
      <c r="AF679" s="252" t="s">
        <v>412</v>
      </c>
      <c r="AG679" s="252" t="s">
        <v>873</v>
      </c>
      <c r="AH679" s="321">
        <v>36.0</v>
      </c>
      <c r="AI679" s="323"/>
      <c r="AJ679" s="252" t="s">
        <v>423</v>
      </c>
      <c r="AK679" s="329">
        <v>45773.0</v>
      </c>
      <c r="AL679" s="320">
        <v>45742.3</v>
      </c>
      <c r="AM679" s="252" t="s">
        <v>4442</v>
      </c>
      <c r="AN679" s="324"/>
      <c r="AO679" s="324"/>
      <c r="AP679" s="323"/>
      <c r="AQ679" s="323"/>
      <c r="AR679" s="323"/>
      <c r="AS679" s="323"/>
      <c r="AT679" s="252" t="s">
        <v>425</v>
      </c>
      <c r="AU679" s="321">
        <v>5728.0</v>
      </c>
      <c r="AV679" s="321">
        <v>11.0</v>
      </c>
      <c r="AW679" s="321">
        <v>2026.0</v>
      </c>
      <c r="AX679" s="252" t="s">
        <v>787</v>
      </c>
      <c r="AY679" s="252" t="s">
        <v>788</v>
      </c>
      <c r="AZ679" s="252" t="s">
        <v>426</v>
      </c>
    </row>
    <row r="680">
      <c r="A680" s="252" t="s">
        <v>4443</v>
      </c>
      <c r="B680" s="252" t="s">
        <v>4444</v>
      </c>
      <c r="C680" s="252" t="s">
        <v>410</v>
      </c>
      <c r="D680" s="252" t="s">
        <v>411</v>
      </c>
      <c r="E680" s="320">
        <v>45742.302083333336</v>
      </c>
      <c r="F680" s="321">
        <v>16280.0</v>
      </c>
      <c r="G680" s="252" t="s">
        <v>412</v>
      </c>
      <c r="H680" s="321">
        <v>16280.0</v>
      </c>
      <c r="I680" s="252" t="s">
        <v>412</v>
      </c>
      <c r="J680" s="252" t="s">
        <v>413</v>
      </c>
      <c r="K680" s="252" t="s">
        <v>414</v>
      </c>
      <c r="L680" s="252" t="s">
        <v>4445</v>
      </c>
      <c r="M680" s="252" t="s">
        <v>4445</v>
      </c>
      <c r="N680" s="252" t="s">
        <v>417</v>
      </c>
      <c r="O680" s="252" t="s">
        <v>418</v>
      </c>
      <c r="P680" s="252" t="s">
        <v>441</v>
      </c>
      <c r="Q680" s="252" t="s">
        <v>420</v>
      </c>
      <c r="R680" s="320">
        <v>45742.3</v>
      </c>
      <c r="S680" s="323"/>
      <c r="T680" s="323"/>
      <c r="U680" s="252" t="s">
        <v>4446</v>
      </c>
      <c r="V680" s="324"/>
      <c r="W680" s="324"/>
      <c r="X680" s="324"/>
      <c r="Y680" s="324"/>
      <c r="Z680" s="324"/>
      <c r="AA680" s="324"/>
      <c r="AB680" s="252" t="s">
        <v>4447</v>
      </c>
      <c r="AC680" s="321">
        <v>5.34732286E8</v>
      </c>
      <c r="AD680" s="252" t="s">
        <v>4448</v>
      </c>
      <c r="AE680" s="321">
        <v>634920.0</v>
      </c>
      <c r="AF680" s="252" t="s">
        <v>412</v>
      </c>
      <c r="AG680" s="252" t="s">
        <v>873</v>
      </c>
      <c r="AH680" s="321">
        <v>39.0</v>
      </c>
      <c r="AI680" s="323"/>
      <c r="AJ680" s="252" t="s">
        <v>423</v>
      </c>
      <c r="AK680" s="329">
        <v>45773.0</v>
      </c>
      <c r="AL680" s="320">
        <v>45742.3</v>
      </c>
      <c r="AM680" s="252" t="s">
        <v>4449</v>
      </c>
      <c r="AN680" s="324"/>
      <c r="AO680" s="323"/>
      <c r="AP680" s="323"/>
      <c r="AQ680" s="323"/>
      <c r="AR680" s="323"/>
      <c r="AS680" s="323"/>
      <c r="AT680" s="252" t="s">
        <v>425</v>
      </c>
      <c r="AU680" s="321">
        <v>3204.0</v>
      </c>
      <c r="AV680" s="321">
        <v>8.0</v>
      </c>
      <c r="AW680" s="321">
        <v>2027.0</v>
      </c>
      <c r="AX680" s="252" t="s">
        <v>445</v>
      </c>
      <c r="AY680" s="252" t="s">
        <v>472</v>
      </c>
      <c r="AZ680" s="252" t="s">
        <v>426</v>
      </c>
    </row>
    <row r="681">
      <c r="A681" s="252" t="s">
        <v>4450</v>
      </c>
      <c r="B681" s="252" t="s">
        <v>4451</v>
      </c>
      <c r="C681" s="252" t="s">
        <v>2813</v>
      </c>
      <c r="D681" s="252" t="s">
        <v>411</v>
      </c>
      <c r="E681" s="320">
        <v>45742.302083333336</v>
      </c>
      <c r="F681" s="321">
        <v>21400.0</v>
      </c>
      <c r="G681" s="252" t="s">
        <v>412</v>
      </c>
      <c r="H681" s="321">
        <v>21400.0</v>
      </c>
      <c r="I681" s="252" t="s">
        <v>412</v>
      </c>
      <c r="J681" s="252" t="s">
        <v>413</v>
      </c>
      <c r="K681" s="252" t="s">
        <v>414</v>
      </c>
      <c r="L681" s="252" t="s">
        <v>4452</v>
      </c>
      <c r="M681" s="252" t="s">
        <v>4453</v>
      </c>
      <c r="N681" s="252" t="s">
        <v>417</v>
      </c>
      <c r="O681" s="252" t="s">
        <v>418</v>
      </c>
      <c r="P681" s="252" t="s">
        <v>441</v>
      </c>
      <c r="Q681" s="252" t="s">
        <v>420</v>
      </c>
      <c r="R681" s="320">
        <v>45742.3</v>
      </c>
      <c r="S681" s="323"/>
      <c r="T681" s="323"/>
      <c r="U681" s="252" t="s">
        <v>4454</v>
      </c>
      <c r="V681" s="324"/>
      <c r="W681" s="324"/>
      <c r="X681" s="324"/>
      <c r="Y681" s="324"/>
      <c r="Z681" s="324"/>
      <c r="AA681" s="324"/>
      <c r="AB681" s="252" t="s">
        <v>4455</v>
      </c>
      <c r="AC681" s="328"/>
      <c r="AD681" s="252" t="s">
        <v>4456</v>
      </c>
      <c r="AE681" s="321">
        <v>684800.0</v>
      </c>
      <c r="AF681" s="252" t="s">
        <v>412</v>
      </c>
      <c r="AG681" s="252" t="s">
        <v>873</v>
      </c>
      <c r="AH681" s="321">
        <v>32.0</v>
      </c>
      <c r="AI681" s="323"/>
      <c r="AJ681" s="330" t="b">
        <v>0</v>
      </c>
      <c r="AK681" s="329">
        <v>45771.0</v>
      </c>
      <c r="AL681" s="320">
        <v>45742.3</v>
      </c>
      <c r="AM681" s="252" t="s">
        <v>4457</v>
      </c>
      <c r="AN681" s="324"/>
      <c r="AO681" s="323"/>
      <c r="AP681" s="323"/>
      <c r="AQ681" s="323"/>
      <c r="AR681" s="323"/>
      <c r="AS681" s="323"/>
      <c r="AT681" s="252" t="s">
        <v>534</v>
      </c>
      <c r="AU681" s="321">
        <v>1973.0</v>
      </c>
      <c r="AV681" s="321">
        <v>9.0</v>
      </c>
      <c r="AW681" s="321">
        <v>2029.0</v>
      </c>
      <c r="AX681" s="252" t="s">
        <v>445</v>
      </c>
      <c r="AY681" s="252" t="s">
        <v>3010</v>
      </c>
      <c r="AZ681" s="252" t="s">
        <v>426</v>
      </c>
    </row>
    <row r="682">
      <c r="A682" s="252" t="s">
        <v>4458</v>
      </c>
      <c r="B682" s="252" t="s">
        <v>4459</v>
      </c>
      <c r="C682" s="252" t="s">
        <v>410</v>
      </c>
      <c r="D682" s="252" t="s">
        <v>411</v>
      </c>
      <c r="E682" s="320">
        <v>45742.302083333336</v>
      </c>
      <c r="F682" s="321">
        <v>21300.0</v>
      </c>
      <c r="G682" s="252" t="s">
        <v>412</v>
      </c>
      <c r="H682" s="321">
        <v>21300.0</v>
      </c>
      <c r="I682" s="252" t="s">
        <v>412</v>
      </c>
      <c r="J682" s="252" t="s">
        <v>413</v>
      </c>
      <c r="K682" s="252" t="s">
        <v>414</v>
      </c>
      <c r="L682" s="252" t="s">
        <v>4460</v>
      </c>
      <c r="M682" s="252" t="s">
        <v>4460</v>
      </c>
      <c r="N682" s="252" t="s">
        <v>417</v>
      </c>
      <c r="O682" s="252" t="s">
        <v>418</v>
      </c>
      <c r="P682" s="252" t="s">
        <v>812</v>
      </c>
      <c r="Q682" s="252" t="s">
        <v>420</v>
      </c>
      <c r="R682" s="320">
        <v>45742.302083333336</v>
      </c>
      <c r="S682" s="323"/>
      <c r="T682" s="323"/>
      <c r="U682" s="252" t="s">
        <v>4461</v>
      </c>
      <c r="V682" s="324"/>
      <c r="W682" s="324"/>
      <c r="X682" s="324"/>
      <c r="Y682" s="324"/>
      <c r="Z682" s="324"/>
      <c r="AA682" s="324"/>
      <c r="AB682" s="252" t="s">
        <v>4462</v>
      </c>
      <c r="AC682" s="325">
        <v>8.070066165E9</v>
      </c>
      <c r="AD682" s="252" t="s">
        <v>4463</v>
      </c>
      <c r="AE682" s="321">
        <v>724200.0</v>
      </c>
      <c r="AF682" s="252" t="s">
        <v>412</v>
      </c>
      <c r="AG682" s="252" t="s">
        <v>873</v>
      </c>
      <c r="AH682" s="321">
        <v>34.0</v>
      </c>
      <c r="AI682" s="323"/>
      <c r="AJ682" s="252" t="s">
        <v>423</v>
      </c>
      <c r="AK682" s="329">
        <v>45773.0</v>
      </c>
      <c r="AL682" s="320">
        <v>45742.302083333336</v>
      </c>
      <c r="AM682" s="252" t="s">
        <v>4464</v>
      </c>
      <c r="AN682" s="324"/>
      <c r="AO682" s="323"/>
      <c r="AP682" s="323"/>
      <c r="AQ682" s="323"/>
      <c r="AR682" s="323"/>
      <c r="AS682" s="323"/>
      <c r="AT682" s="252" t="s">
        <v>425</v>
      </c>
      <c r="AU682" s="321">
        <v>1006.0</v>
      </c>
      <c r="AV682" s="321">
        <v>6.0</v>
      </c>
      <c r="AW682" s="321">
        <v>2026.0</v>
      </c>
      <c r="AX682" s="252" t="s">
        <v>816</v>
      </c>
      <c r="AY682" s="324"/>
      <c r="AZ682" s="252" t="s">
        <v>426</v>
      </c>
    </row>
    <row r="683">
      <c r="A683" s="252" t="s">
        <v>4465</v>
      </c>
      <c r="B683" s="252" t="s">
        <v>4466</v>
      </c>
      <c r="C683" s="252" t="s">
        <v>410</v>
      </c>
      <c r="D683" s="252" t="s">
        <v>411</v>
      </c>
      <c r="E683" s="320">
        <v>45742.302083333336</v>
      </c>
      <c r="F683" s="321">
        <v>21400.0</v>
      </c>
      <c r="G683" s="252" t="s">
        <v>412</v>
      </c>
      <c r="H683" s="321">
        <v>21400.0</v>
      </c>
      <c r="I683" s="252" t="s">
        <v>412</v>
      </c>
      <c r="J683" s="252" t="s">
        <v>413</v>
      </c>
      <c r="K683" s="252" t="s">
        <v>414</v>
      </c>
      <c r="L683" s="252" t="s">
        <v>4467</v>
      </c>
      <c r="M683" s="252" t="s">
        <v>4467</v>
      </c>
      <c r="N683" s="252" t="s">
        <v>417</v>
      </c>
      <c r="O683" s="252" t="s">
        <v>418</v>
      </c>
      <c r="P683" s="252" t="s">
        <v>441</v>
      </c>
      <c r="Q683" s="252" t="s">
        <v>420</v>
      </c>
      <c r="R683" s="320">
        <v>45742.3</v>
      </c>
      <c r="S683" s="323"/>
      <c r="T683" s="323"/>
      <c r="U683" s="252" t="s">
        <v>4468</v>
      </c>
      <c r="V683" s="324"/>
      <c r="W683" s="324"/>
      <c r="X683" s="324"/>
      <c r="Y683" s="324"/>
      <c r="Z683" s="324"/>
      <c r="AA683" s="324"/>
      <c r="AB683" s="252" t="s">
        <v>4469</v>
      </c>
      <c r="AC683" s="325">
        <v>9.028615875E9</v>
      </c>
      <c r="AD683" s="252" t="s">
        <v>4470</v>
      </c>
      <c r="AE683" s="321">
        <v>770400.0</v>
      </c>
      <c r="AF683" s="252" t="s">
        <v>412</v>
      </c>
      <c r="AG683" s="252" t="s">
        <v>873</v>
      </c>
      <c r="AH683" s="321">
        <v>36.0</v>
      </c>
      <c r="AI683" s="323"/>
      <c r="AJ683" s="252" t="s">
        <v>423</v>
      </c>
      <c r="AK683" s="329">
        <v>45771.0</v>
      </c>
      <c r="AL683" s="320">
        <v>45742.3</v>
      </c>
      <c r="AM683" s="252" t="s">
        <v>567</v>
      </c>
      <c r="AN683" s="324"/>
      <c r="AO683" s="323"/>
      <c r="AP683" s="323"/>
      <c r="AQ683" s="323"/>
      <c r="AR683" s="323"/>
      <c r="AS683" s="323"/>
      <c r="AT683" s="252" t="s">
        <v>534</v>
      </c>
      <c r="AU683" s="321">
        <v>8215.0</v>
      </c>
      <c r="AV683" s="321">
        <v>12.0</v>
      </c>
      <c r="AW683" s="321">
        <v>2028.0</v>
      </c>
      <c r="AX683" s="252" t="s">
        <v>568</v>
      </c>
      <c r="AY683" s="252" t="s">
        <v>569</v>
      </c>
      <c r="AZ683" s="252" t="s">
        <v>426</v>
      </c>
    </row>
    <row r="684">
      <c r="A684" s="252" t="s">
        <v>4471</v>
      </c>
      <c r="B684" s="252" t="s">
        <v>4472</v>
      </c>
      <c r="C684" s="252" t="s">
        <v>410</v>
      </c>
      <c r="D684" s="252" t="s">
        <v>411</v>
      </c>
      <c r="E684" s="320">
        <v>45742.30138888889</v>
      </c>
      <c r="F684" s="321">
        <v>14800.0</v>
      </c>
      <c r="G684" s="252" t="s">
        <v>412</v>
      </c>
      <c r="H684" s="321">
        <v>14800.0</v>
      </c>
      <c r="I684" s="252" t="s">
        <v>412</v>
      </c>
      <c r="J684" s="252" t="s">
        <v>413</v>
      </c>
      <c r="K684" s="252" t="s">
        <v>414</v>
      </c>
      <c r="L684" s="252" t="s">
        <v>4473</v>
      </c>
      <c r="M684" s="252" t="s">
        <v>4473</v>
      </c>
      <c r="N684" s="252" t="s">
        <v>417</v>
      </c>
      <c r="O684" s="252" t="s">
        <v>418</v>
      </c>
      <c r="P684" s="252" t="s">
        <v>812</v>
      </c>
      <c r="Q684" s="252" t="s">
        <v>420</v>
      </c>
      <c r="R684" s="320">
        <v>45742.30138888889</v>
      </c>
      <c r="S684" s="323"/>
      <c r="T684" s="323"/>
      <c r="U684" s="252" t="s">
        <v>4474</v>
      </c>
      <c r="V684" s="324"/>
      <c r="W684" s="324"/>
      <c r="X684" s="324"/>
      <c r="Y684" s="324"/>
      <c r="Z684" s="324"/>
      <c r="AA684" s="324"/>
      <c r="AB684" s="252" t="s">
        <v>4475</v>
      </c>
      <c r="AC684" s="325">
        <v>8.031804038E9</v>
      </c>
      <c r="AD684" s="252" t="s">
        <v>4476</v>
      </c>
      <c r="AE684" s="321">
        <v>518000.0</v>
      </c>
      <c r="AF684" s="252" t="s">
        <v>412</v>
      </c>
      <c r="AG684" s="252" t="s">
        <v>873</v>
      </c>
      <c r="AH684" s="321">
        <v>35.0</v>
      </c>
      <c r="AI684" s="323"/>
      <c r="AJ684" s="252" t="s">
        <v>423</v>
      </c>
      <c r="AK684" s="329">
        <v>45773.0</v>
      </c>
      <c r="AL684" s="320">
        <v>45742.30138888889</v>
      </c>
      <c r="AM684" s="252" t="s">
        <v>4477</v>
      </c>
      <c r="AN684" s="324"/>
      <c r="AO684" s="324"/>
      <c r="AP684" s="323"/>
      <c r="AQ684" s="323"/>
      <c r="AR684" s="323"/>
      <c r="AS684" s="323"/>
      <c r="AT684" s="252" t="s">
        <v>425</v>
      </c>
      <c r="AU684" s="321">
        <v>1809.0</v>
      </c>
      <c r="AV684" s="321">
        <v>6.0</v>
      </c>
      <c r="AW684" s="321">
        <v>2026.0</v>
      </c>
      <c r="AX684" s="252" t="s">
        <v>816</v>
      </c>
      <c r="AY684" s="324"/>
      <c r="AZ684" s="252" t="s">
        <v>426</v>
      </c>
    </row>
    <row r="685">
      <c r="A685" s="252" t="s">
        <v>4478</v>
      </c>
      <c r="B685" s="252" t="s">
        <v>4479</v>
      </c>
      <c r="C685" s="252" t="s">
        <v>410</v>
      </c>
      <c r="D685" s="252" t="s">
        <v>411</v>
      </c>
      <c r="E685" s="320">
        <v>45742.30138888889</v>
      </c>
      <c r="F685" s="321">
        <v>21300.0</v>
      </c>
      <c r="G685" s="252" t="s">
        <v>412</v>
      </c>
      <c r="H685" s="321">
        <v>21300.0</v>
      </c>
      <c r="I685" s="252" t="s">
        <v>412</v>
      </c>
      <c r="J685" s="252" t="s">
        <v>413</v>
      </c>
      <c r="K685" s="252" t="s">
        <v>414</v>
      </c>
      <c r="L685" s="252" t="s">
        <v>4480</v>
      </c>
      <c r="M685" s="252" t="s">
        <v>4480</v>
      </c>
      <c r="N685" s="252" t="s">
        <v>417</v>
      </c>
      <c r="O685" s="252" t="s">
        <v>418</v>
      </c>
      <c r="P685" s="252" t="s">
        <v>812</v>
      </c>
      <c r="Q685" s="252" t="s">
        <v>420</v>
      </c>
      <c r="R685" s="320">
        <v>45742.30138888889</v>
      </c>
      <c r="S685" s="323"/>
      <c r="T685" s="323"/>
      <c r="U685" s="252" t="s">
        <v>4481</v>
      </c>
      <c r="V685" s="324"/>
      <c r="W685" s="324"/>
      <c r="X685" s="324"/>
      <c r="Y685" s="324"/>
      <c r="Z685" s="324"/>
      <c r="AA685" s="324"/>
      <c r="AB685" s="252" t="s">
        <v>4482</v>
      </c>
      <c r="AC685" s="325">
        <v>9.082292188E9</v>
      </c>
      <c r="AD685" s="252" t="s">
        <v>4483</v>
      </c>
      <c r="AE685" s="321">
        <v>553800.0</v>
      </c>
      <c r="AF685" s="252" t="s">
        <v>412</v>
      </c>
      <c r="AG685" s="252" t="s">
        <v>873</v>
      </c>
      <c r="AH685" s="321">
        <v>26.0</v>
      </c>
      <c r="AI685" s="323"/>
      <c r="AJ685" s="252" t="s">
        <v>423</v>
      </c>
      <c r="AK685" s="329">
        <v>45773.0</v>
      </c>
      <c r="AL685" s="320">
        <v>45742.30138888889</v>
      </c>
      <c r="AM685" s="252" t="s">
        <v>4484</v>
      </c>
      <c r="AN685" s="324"/>
      <c r="AO685" s="324"/>
      <c r="AP685" s="323"/>
      <c r="AQ685" s="323"/>
      <c r="AR685" s="323"/>
      <c r="AS685" s="323"/>
      <c r="AT685" s="252" t="s">
        <v>425</v>
      </c>
      <c r="AU685" s="321">
        <v>1002.0</v>
      </c>
      <c r="AV685" s="321">
        <v>10.0</v>
      </c>
      <c r="AW685" s="321">
        <v>2026.0</v>
      </c>
      <c r="AX685" s="252" t="s">
        <v>816</v>
      </c>
      <c r="AY685" s="324"/>
      <c r="AZ685" s="252" t="s">
        <v>426</v>
      </c>
    </row>
    <row r="686">
      <c r="A686" s="252" t="s">
        <v>4485</v>
      </c>
      <c r="B686" s="252" t="s">
        <v>4486</v>
      </c>
      <c r="C686" s="252" t="s">
        <v>410</v>
      </c>
      <c r="D686" s="252" t="s">
        <v>411</v>
      </c>
      <c r="E686" s="320">
        <v>45742.30138888889</v>
      </c>
      <c r="F686" s="321">
        <v>19580.0</v>
      </c>
      <c r="G686" s="252" t="s">
        <v>412</v>
      </c>
      <c r="H686" s="321">
        <v>19580.0</v>
      </c>
      <c r="I686" s="252" t="s">
        <v>412</v>
      </c>
      <c r="J686" s="252" t="s">
        <v>413</v>
      </c>
      <c r="K686" s="252" t="s">
        <v>414</v>
      </c>
      <c r="L686" s="252" t="s">
        <v>4487</v>
      </c>
      <c r="M686" s="252" t="s">
        <v>4487</v>
      </c>
      <c r="N686" s="252" t="s">
        <v>417</v>
      </c>
      <c r="O686" s="252" t="s">
        <v>418</v>
      </c>
      <c r="P686" s="252" t="s">
        <v>419</v>
      </c>
      <c r="Q686" s="252" t="s">
        <v>420</v>
      </c>
      <c r="R686" s="320">
        <v>45742.30138888889</v>
      </c>
      <c r="S686" s="323"/>
      <c r="T686" s="323"/>
      <c r="U686" s="252" t="s">
        <v>4488</v>
      </c>
      <c r="V686" s="324"/>
      <c r="W686" s="324"/>
      <c r="X686" s="324"/>
      <c r="Y686" s="324"/>
      <c r="Z686" s="324"/>
      <c r="AA686" s="324"/>
      <c r="AB686" s="252" t="s">
        <v>4489</v>
      </c>
      <c r="AC686" s="325">
        <v>9.059457575E9</v>
      </c>
      <c r="AD686" s="252" t="s">
        <v>4490</v>
      </c>
      <c r="AE686" s="321">
        <v>626560.0</v>
      </c>
      <c r="AF686" s="252" t="s">
        <v>412</v>
      </c>
      <c r="AG686" s="252" t="s">
        <v>873</v>
      </c>
      <c r="AH686" s="321">
        <v>32.0</v>
      </c>
      <c r="AI686" s="323"/>
      <c r="AJ686" s="252" t="s">
        <v>423</v>
      </c>
      <c r="AK686" s="329">
        <v>45773.0</v>
      </c>
      <c r="AL686" s="320">
        <v>45742.30138888889</v>
      </c>
      <c r="AM686" s="252" t="s">
        <v>4491</v>
      </c>
      <c r="AN686" s="324"/>
      <c r="AO686" s="324"/>
      <c r="AP686" s="323"/>
      <c r="AQ686" s="323"/>
      <c r="AR686" s="323"/>
      <c r="AS686" s="323"/>
      <c r="AT686" s="252" t="s">
        <v>425</v>
      </c>
      <c r="AU686" s="321">
        <v>9016.0</v>
      </c>
      <c r="AV686" s="321">
        <v>2.0</v>
      </c>
      <c r="AW686" s="321">
        <v>2030.0</v>
      </c>
      <c r="AX686" s="252" t="s">
        <v>787</v>
      </c>
      <c r="AY686" s="252" t="s">
        <v>1506</v>
      </c>
      <c r="AZ686" s="252" t="s">
        <v>426</v>
      </c>
    </row>
    <row r="687">
      <c r="A687" s="252" t="s">
        <v>4492</v>
      </c>
      <c r="B687" s="252" t="s">
        <v>4493</v>
      </c>
      <c r="C687" s="252" t="s">
        <v>410</v>
      </c>
      <c r="D687" s="252" t="s">
        <v>411</v>
      </c>
      <c r="E687" s="320">
        <v>45742.30138888889</v>
      </c>
      <c r="F687" s="321">
        <v>14800.0</v>
      </c>
      <c r="G687" s="252" t="s">
        <v>412</v>
      </c>
      <c r="H687" s="321">
        <v>14800.0</v>
      </c>
      <c r="I687" s="252" t="s">
        <v>412</v>
      </c>
      <c r="J687" s="252" t="s">
        <v>413</v>
      </c>
      <c r="K687" s="252" t="s">
        <v>414</v>
      </c>
      <c r="L687" s="252" t="s">
        <v>4494</v>
      </c>
      <c r="M687" s="252" t="s">
        <v>4494</v>
      </c>
      <c r="N687" s="252" t="s">
        <v>417</v>
      </c>
      <c r="O687" s="252" t="s">
        <v>418</v>
      </c>
      <c r="P687" s="252" t="s">
        <v>419</v>
      </c>
      <c r="Q687" s="252" t="s">
        <v>420</v>
      </c>
      <c r="R687" s="320">
        <v>45742.30138888889</v>
      </c>
      <c r="S687" s="323"/>
      <c r="T687" s="323"/>
      <c r="U687" s="252" t="s">
        <v>4495</v>
      </c>
      <c r="V687" s="324"/>
      <c r="W687" s="324"/>
      <c r="X687" s="324"/>
      <c r="Y687" s="324"/>
      <c r="Z687" s="324"/>
      <c r="AA687" s="324"/>
      <c r="AB687" s="252" t="s">
        <v>4489</v>
      </c>
      <c r="AC687" s="321">
        <v>9.059457575E9</v>
      </c>
      <c r="AD687" s="252" t="s">
        <v>4496</v>
      </c>
      <c r="AE687" s="321">
        <v>651200.0</v>
      </c>
      <c r="AF687" s="252" t="s">
        <v>412</v>
      </c>
      <c r="AG687" s="252" t="s">
        <v>873</v>
      </c>
      <c r="AH687" s="321">
        <v>44.0</v>
      </c>
      <c r="AI687" s="323"/>
      <c r="AJ687" s="252" t="s">
        <v>423</v>
      </c>
      <c r="AK687" s="329">
        <v>45773.0</v>
      </c>
      <c r="AL687" s="320">
        <v>45742.30138888889</v>
      </c>
      <c r="AM687" s="252" t="s">
        <v>4497</v>
      </c>
      <c r="AN687" s="324"/>
      <c r="AO687" s="323"/>
      <c r="AP687" s="323"/>
      <c r="AQ687" s="323"/>
      <c r="AR687" s="323"/>
      <c r="AS687" s="323"/>
      <c r="AT687" s="252" t="s">
        <v>425</v>
      </c>
      <c r="AU687" s="321">
        <v>9016.0</v>
      </c>
      <c r="AV687" s="321">
        <v>2.0</v>
      </c>
      <c r="AW687" s="321">
        <v>2030.0</v>
      </c>
      <c r="AX687" s="252" t="s">
        <v>787</v>
      </c>
      <c r="AY687" s="252" t="s">
        <v>1506</v>
      </c>
      <c r="AZ687" s="252" t="s">
        <v>426</v>
      </c>
    </row>
    <row r="688">
      <c r="A688" s="252" t="s">
        <v>4498</v>
      </c>
      <c r="B688" s="252" t="s">
        <v>4499</v>
      </c>
      <c r="C688" s="252" t="s">
        <v>410</v>
      </c>
      <c r="D688" s="252" t="s">
        <v>411</v>
      </c>
      <c r="E688" s="320">
        <v>45742.30138888889</v>
      </c>
      <c r="F688" s="321">
        <v>16280.0</v>
      </c>
      <c r="G688" s="252" t="s">
        <v>412</v>
      </c>
      <c r="H688" s="321">
        <v>16280.0</v>
      </c>
      <c r="I688" s="252" t="s">
        <v>412</v>
      </c>
      <c r="J688" s="252" t="s">
        <v>413</v>
      </c>
      <c r="K688" s="252" t="s">
        <v>414</v>
      </c>
      <c r="L688" s="252" t="s">
        <v>4500</v>
      </c>
      <c r="M688" s="252" t="s">
        <v>4500</v>
      </c>
      <c r="N688" s="252" t="s">
        <v>417</v>
      </c>
      <c r="O688" s="252" t="s">
        <v>418</v>
      </c>
      <c r="P688" s="252" t="s">
        <v>419</v>
      </c>
      <c r="Q688" s="252" t="s">
        <v>420</v>
      </c>
      <c r="R688" s="320">
        <v>45742.30138888889</v>
      </c>
      <c r="S688" s="323"/>
      <c r="T688" s="323"/>
      <c r="U688" s="252" t="s">
        <v>4501</v>
      </c>
      <c r="V688" s="324"/>
      <c r="W688" s="324"/>
      <c r="X688" s="324"/>
      <c r="Y688" s="324"/>
      <c r="Z688" s="324"/>
      <c r="AA688" s="324"/>
      <c r="AB688" s="252" t="s">
        <v>4502</v>
      </c>
      <c r="AC688" s="328"/>
      <c r="AD688" s="252" t="s">
        <v>4503</v>
      </c>
      <c r="AE688" s="321">
        <v>651200.0</v>
      </c>
      <c r="AF688" s="252" t="s">
        <v>412</v>
      </c>
      <c r="AG688" s="252" t="s">
        <v>873</v>
      </c>
      <c r="AH688" s="321">
        <v>40.0</v>
      </c>
      <c r="AI688" s="323"/>
      <c r="AJ688" s="252" t="s">
        <v>423</v>
      </c>
      <c r="AK688" s="329">
        <v>45773.0</v>
      </c>
      <c r="AL688" s="320">
        <v>45742.30138888889</v>
      </c>
      <c r="AM688" s="252" t="s">
        <v>4504</v>
      </c>
      <c r="AN688" s="324"/>
      <c r="AO688" s="323"/>
      <c r="AP688" s="323"/>
      <c r="AQ688" s="323"/>
      <c r="AR688" s="323"/>
      <c r="AS688" s="323"/>
      <c r="AT688" s="252" t="s">
        <v>425</v>
      </c>
      <c r="AU688" s="321">
        <v>1016.0</v>
      </c>
      <c r="AV688" s="321">
        <v>12.0</v>
      </c>
      <c r="AW688" s="321">
        <v>2031.0</v>
      </c>
      <c r="AX688" s="252" t="s">
        <v>787</v>
      </c>
      <c r="AY688" s="324"/>
      <c r="AZ688" s="252" t="s">
        <v>426</v>
      </c>
    </row>
    <row r="689">
      <c r="A689" s="252" t="s">
        <v>4505</v>
      </c>
      <c r="B689" s="252" t="s">
        <v>4506</v>
      </c>
      <c r="C689" s="252" t="s">
        <v>410</v>
      </c>
      <c r="D689" s="252" t="s">
        <v>411</v>
      </c>
      <c r="E689" s="320">
        <v>45742.30138888889</v>
      </c>
      <c r="F689" s="321">
        <v>19900.0</v>
      </c>
      <c r="G689" s="252" t="s">
        <v>412</v>
      </c>
      <c r="H689" s="321">
        <v>19900.0</v>
      </c>
      <c r="I689" s="252" t="s">
        <v>412</v>
      </c>
      <c r="J689" s="252" t="s">
        <v>413</v>
      </c>
      <c r="K689" s="252" t="s">
        <v>414</v>
      </c>
      <c r="L689" s="252" t="s">
        <v>4507</v>
      </c>
      <c r="M689" s="252" t="s">
        <v>4507</v>
      </c>
      <c r="N689" s="252" t="s">
        <v>417</v>
      </c>
      <c r="O689" s="252" t="s">
        <v>418</v>
      </c>
      <c r="P689" s="252" t="s">
        <v>419</v>
      </c>
      <c r="Q689" s="252" t="s">
        <v>420</v>
      </c>
      <c r="R689" s="320">
        <v>45742.30138888889</v>
      </c>
      <c r="S689" s="323"/>
      <c r="T689" s="323"/>
      <c r="U689" s="252" t="s">
        <v>4508</v>
      </c>
      <c r="V689" s="324"/>
      <c r="W689" s="324"/>
      <c r="X689" s="324"/>
      <c r="Y689" s="324"/>
      <c r="Z689" s="324"/>
      <c r="AA689" s="324"/>
      <c r="AB689" s="252" t="s">
        <v>4509</v>
      </c>
      <c r="AC689" s="325">
        <v>7.041326243E9</v>
      </c>
      <c r="AD689" s="252" t="s">
        <v>4510</v>
      </c>
      <c r="AE689" s="321">
        <v>636800.0</v>
      </c>
      <c r="AF689" s="252" t="s">
        <v>412</v>
      </c>
      <c r="AG689" s="252" t="s">
        <v>873</v>
      </c>
      <c r="AH689" s="321">
        <v>32.0</v>
      </c>
      <c r="AI689" s="323"/>
      <c r="AJ689" s="252" t="s">
        <v>423</v>
      </c>
      <c r="AK689" s="329">
        <v>45773.0</v>
      </c>
      <c r="AL689" s="320">
        <v>45742.30138888889</v>
      </c>
      <c r="AM689" s="252" t="s">
        <v>4511</v>
      </c>
      <c r="AN689" s="324"/>
      <c r="AO689" s="323"/>
      <c r="AP689" s="323"/>
      <c r="AQ689" s="323"/>
      <c r="AR689" s="323"/>
      <c r="AS689" s="323"/>
      <c r="AT689" s="252" t="s">
        <v>425</v>
      </c>
      <c r="AU689" s="321">
        <v>1026.0</v>
      </c>
      <c r="AV689" s="321">
        <v>8.0</v>
      </c>
      <c r="AW689" s="321">
        <v>2030.0</v>
      </c>
      <c r="AX689" s="252" t="s">
        <v>787</v>
      </c>
      <c r="AY689" s="324"/>
      <c r="AZ689" s="252" t="s">
        <v>426</v>
      </c>
    </row>
    <row r="690">
      <c r="A690" s="252" t="s">
        <v>4512</v>
      </c>
      <c r="B690" s="252" t="s">
        <v>4513</v>
      </c>
      <c r="C690" s="252" t="s">
        <v>410</v>
      </c>
      <c r="D690" s="252" t="s">
        <v>411</v>
      </c>
      <c r="E690" s="320">
        <v>45742.30138888889</v>
      </c>
      <c r="F690" s="321">
        <v>16280.0</v>
      </c>
      <c r="G690" s="252" t="s">
        <v>412</v>
      </c>
      <c r="H690" s="321">
        <v>16280.0</v>
      </c>
      <c r="I690" s="252" t="s">
        <v>412</v>
      </c>
      <c r="J690" s="252" t="s">
        <v>413</v>
      </c>
      <c r="K690" s="252" t="s">
        <v>414</v>
      </c>
      <c r="L690" s="252" t="s">
        <v>4514</v>
      </c>
      <c r="M690" s="252" t="s">
        <v>4514</v>
      </c>
      <c r="N690" s="252" t="s">
        <v>417</v>
      </c>
      <c r="O690" s="252" t="s">
        <v>418</v>
      </c>
      <c r="P690" s="252" t="s">
        <v>441</v>
      </c>
      <c r="Q690" s="252" t="s">
        <v>420</v>
      </c>
      <c r="R690" s="320">
        <v>45742.299305555556</v>
      </c>
      <c r="S690" s="323"/>
      <c r="T690" s="323"/>
      <c r="U690" s="252" t="s">
        <v>4515</v>
      </c>
      <c r="V690" s="324"/>
      <c r="W690" s="324"/>
      <c r="X690" s="324"/>
      <c r="Y690" s="324"/>
      <c r="Z690" s="324"/>
      <c r="AA690" s="324"/>
      <c r="AB690" s="252" t="s">
        <v>4516</v>
      </c>
      <c r="AC690" s="325">
        <v>8.023900375E9</v>
      </c>
      <c r="AD690" s="252" t="s">
        <v>4517</v>
      </c>
      <c r="AE690" s="321">
        <v>814000.0</v>
      </c>
      <c r="AF690" s="252" t="s">
        <v>412</v>
      </c>
      <c r="AG690" s="252" t="s">
        <v>873</v>
      </c>
      <c r="AH690" s="321">
        <v>50.0</v>
      </c>
      <c r="AI690" s="323"/>
      <c r="AJ690" s="252" t="s">
        <v>423</v>
      </c>
      <c r="AK690" s="329">
        <v>45773.0</v>
      </c>
      <c r="AL690" s="320">
        <v>45742.299305555556</v>
      </c>
      <c r="AM690" s="252" t="s">
        <v>567</v>
      </c>
      <c r="AN690" s="324"/>
      <c r="AO690" s="324"/>
      <c r="AP690" s="323"/>
      <c r="AQ690" s="323"/>
      <c r="AR690" s="323"/>
      <c r="AS690" s="323"/>
      <c r="AT690" s="252" t="s">
        <v>534</v>
      </c>
      <c r="AU690" s="321">
        <v>1206.0</v>
      </c>
      <c r="AV690" s="321">
        <v>11.0</v>
      </c>
      <c r="AW690" s="321">
        <v>2028.0</v>
      </c>
      <c r="AX690" s="252" t="s">
        <v>568</v>
      </c>
      <c r="AY690" s="252" t="s">
        <v>569</v>
      </c>
      <c r="AZ690" s="252" t="s">
        <v>426</v>
      </c>
    </row>
    <row r="691">
      <c r="A691" s="252" t="s">
        <v>4518</v>
      </c>
      <c r="B691" s="252" t="s">
        <v>4519</v>
      </c>
      <c r="C691" s="252" t="s">
        <v>410</v>
      </c>
      <c r="D691" s="252" t="s">
        <v>411</v>
      </c>
      <c r="E691" s="320">
        <v>45742.3</v>
      </c>
      <c r="F691" s="321">
        <v>14800.0</v>
      </c>
      <c r="G691" s="252" t="s">
        <v>412</v>
      </c>
      <c r="H691" s="321">
        <v>14800.0</v>
      </c>
      <c r="I691" s="252" t="s">
        <v>412</v>
      </c>
      <c r="J691" s="252" t="s">
        <v>413</v>
      </c>
      <c r="K691" s="252" t="s">
        <v>414</v>
      </c>
      <c r="L691" s="252" t="s">
        <v>4520</v>
      </c>
      <c r="M691" s="252" t="s">
        <v>4520</v>
      </c>
      <c r="N691" s="252" t="s">
        <v>417</v>
      </c>
      <c r="O691" s="252" t="s">
        <v>418</v>
      </c>
      <c r="P691" s="252" t="s">
        <v>419</v>
      </c>
      <c r="Q691" s="252" t="s">
        <v>420</v>
      </c>
      <c r="R691" s="320">
        <v>45742.3</v>
      </c>
      <c r="S691" s="323"/>
      <c r="T691" s="323"/>
      <c r="U691" s="252" t="s">
        <v>4521</v>
      </c>
      <c r="V691" s="324"/>
      <c r="W691" s="324"/>
      <c r="X691" s="324"/>
      <c r="Y691" s="324"/>
      <c r="Z691" s="324"/>
      <c r="AA691" s="324"/>
      <c r="AB691" s="252" t="s">
        <v>4522</v>
      </c>
      <c r="AC691" s="325">
        <v>9.04304703E9</v>
      </c>
      <c r="AD691" s="252" t="s">
        <v>4523</v>
      </c>
      <c r="AE691" s="321">
        <v>651200.0</v>
      </c>
      <c r="AF691" s="252" t="s">
        <v>412</v>
      </c>
      <c r="AG691" s="252" t="s">
        <v>873</v>
      </c>
      <c r="AH691" s="321">
        <v>44.0</v>
      </c>
      <c r="AI691" s="323"/>
      <c r="AJ691" s="252" t="s">
        <v>423</v>
      </c>
      <c r="AK691" s="329">
        <v>45773.0</v>
      </c>
      <c r="AL691" s="320">
        <v>45742.3</v>
      </c>
      <c r="AM691" s="252" t="s">
        <v>4524</v>
      </c>
      <c r="AN691" s="324"/>
      <c r="AO691" s="323"/>
      <c r="AP691" s="323"/>
      <c r="AQ691" s="323"/>
      <c r="AR691" s="323"/>
      <c r="AS691" s="323"/>
      <c r="AT691" s="252" t="s">
        <v>425</v>
      </c>
      <c r="AU691" s="321">
        <v>2895.0</v>
      </c>
      <c r="AV691" s="321">
        <v>12.0</v>
      </c>
      <c r="AW691" s="321">
        <v>2028.0</v>
      </c>
      <c r="AX691" s="324"/>
      <c r="AY691" s="324"/>
      <c r="AZ691" s="252" t="s">
        <v>426</v>
      </c>
    </row>
    <row r="692">
      <c r="A692" s="252" t="s">
        <v>4525</v>
      </c>
      <c r="B692" s="252" t="s">
        <v>4526</v>
      </c>
      <c r="C692" s="252" t="s">
        <v>410</v>
      </c>
      <c r="D692" s="252" t="s">
        <v>411</v>
      </c>
      <c r="E692" s="320">
        <v>45742.29652777778</v>
      </c>
      <c r="F692" s="321">
        <v>21900.0</v>
      </c>
      <c r="G692" s="252" t="s">
        <v>412</v>
      </c>
      <c r="H692" s="321">
        <v>21900.0</v>
      </c>
      <c r="I692" s="252" t="s">
        <v>412</v>
      </c>
      <c r="J692" s="252" t="s">
        <v>413</v>
      </c>
      <c r="K692" s="252" t="s">
        <v>414</v>
      </c>
      <c r="L692" s="252" t="s">
        <v>4527</v>
      </c>
      <c r="M692" s="252" t="s">
        <v>4527</v>
      </c>
      <c r="N692" s="252" t="s">
        <v>417</v>
      </c>
      <c r="O692" s="252" t="s">
        <v>418</v>
      </c>
      <c r="P692" s="252" t="s">
        <v>441</v>
      </c>
      <c r="Q692" s="252" t="s">
        <v>420</v>
      </c>
      <c r="R692" s="320">
        <v>45742.29375</v>
      </c>
      <c r="S692" s="323"/>
      <c r="T692" s="323"/>
      <c r="U692" s="252" t="s">
        <v>4528</v>
      </c>
      <c r="V692" s="324"/>
      <c r="W692" s="324"/>
      <c r="X692" s="324"/>
      <c r="Y692" s="324"/>
      <c r="Z692" s="324"/>
      <c r="AA692" s="324"/>
      <c r="AB692" s="252" t="s">
        <v>4529</v>
      </c>
      <c r="AC692" s="321">
        <v>8.048337531E9</v>
      </c>
      <c r="AD692" s="252" t="s">
        <v>4530</v>
      </c>
      <c r="AE692" s="321">
        <v>613200.0</v>
      </c>
      <c r="AF692" s="252" t="s">
        <v>412</v>
      </c>
      <c r="AG692" s="252" t="s">
        <v>873</v>
      </c>
      <c r="AH692" s="321">
        <v>28.0</v>
      </c>
      <c r="AI692" s="323"/>
      <c r="AJ692" s="252" t="s">
        <v>423</v>
      </c>
      <c r="AK692" s="329">
        <v>45773.0</v>
      </c>
      <c r="AL692" s="320">
        <v>45742.29375</v>
      </c>
      <c r="AM692" s="252" t="s">
        <v>4531</v>
      </c>
      <c r="AN692" s="324"/>
      <c r="AO692" s="324"/>
      <c r="AP692" s="323"/>
      <c r="AQ692" s="323"/>
      <c r="AR692" s="323"/>
      <c r="AS692" s="323"/>
      <c r="AT692" s="252" t="s">
        <v>425</v>
      </c>
      <c r="AU692" s="321">
        <v>7005.0</v>
      </c>
      <c r="AV692" s="321">
        <v>10.0</v>
      </c>
      <c r="AW692" s="321">
        <v>2031.0</v>
      </c>
      <c r="AX692" s="252" t="s">
        <v>435</v>
      </c>
      <c r="AY692" s="252" t="s">
        <v>518</v>
      </c>
      <c r="AZ692" s="252" t="s">
        <v>426</v>
      </c>
    </row>
    <row r="693">
      <c r="A693" s="252" t="s">
        <v>4532</v>
      </c>
      <c r="B693" s="252" t="s">
        <v>4533</v>
      </c>
      <c r="C693" s="252" t="s">
        <v>410</v>
      </c>
      <c r="D693" s="252" t="s">
        <v>411</v>
      </c>
      <c r="E693" s="320">
        <v>45742.27291666667</v>
      </c>
      <c r="F693" s="321">
        <v>2980.0</v>
      </c>
      <c r="G693" s="252" t="s">
        <v>412</v>
      </c>
      <c r="H693" s="321">
        <v>2980.0</v>
      </c>
      <c r="I693" s="252" t="s">
        <v>412</v>
      </c>
      <c r="J693" s="252" t="s">
        <v>413</v>
      </c>
      <c r="K693" s="252" t="s">
        <v>414</v>
      </c>
      <c r="L693" s="252" t="s">
        <v>590</v>
      </c>
      <c r="M693" s="252" t="s">
        <v>4534</v>
      </c>
      <c r="N693" s="252" t="s">
        <v>417</v>
      </c>
      <c r="O693" s="252" t="s">
        <v>418</v>
      </c>
      <c r="P693" s="252" t="s">
        <v>431</v>
      </c>
      <c r="Q693" s="252" t="s">
        <v>420</v>
      </c>
      <c r="R693" s="320">
        <v>45742.27013888889</v>
      </c>
      <c r="S693" s="323"/>
      <c r="T693" s="323"/>
      <c r="U693" s="252" t="s">
        <v>4535</v>
      </c>
      <c r="V693" s="324"/>
      <c r="W693" s="324"/>
      <c r="X693" s="324"/>
      <c r="Y693" s="324"/>
      <c r="Z693" s="324"/>
      <c r="AA693" s="324"/>
      <c r="AB693" s="252" t="s">
        <v>4536</v>
      </c>
      <c r="AC693" s="324"/>
      <c r="AD693" s="324"/>
      <c r="AE693" s="323"/>
      <c r="AF693" s="323"/>
      <c r="AG693" s="323"/>
      <c r="AH693" s="323"/>
      <c r="AI693" s="323"/>
      <c r="AJ693" s="252" t="s">
        <v>423</v>
      </c>
      <c r="AK693" s="323"/>
      <c r="AL693" s="323"/>
      <c r="AM693" s="252" t="s">
        <v>4537</v>
      </c>
      <c r="AN693" s="324"/>
      <c r="AO693" s="323"/>
      <c r="AP693" s="323"/>
      <c r="AQ693" s="323"/>
      <c r="AR693" s="323"/>
      <c r="AS693" s="323"/>
      <c r="AT693" s="252" t="s">
        <v>534</v>
      </c>
      <c r="AU693" s="321">
        <v>9439.0</v>
      </c>
      <c r="AV693" s="321">
        <v>10.0</v>
      </c>
      <c r="AW693" s="321">
        <v>2029.0</v>
      </c>
      <c r="AX693" s="252" t="s">
        <v>495</v>
      </c>
      <c r="AY693" s="252" t="s">
        <v>1196</v>
      </c>
      <c r="AZ693" s="252" t="s">
        <v>426</v>
      </c>
    </row>
    <row r="694">
      <c r="A694" s="252" t="s">
        <v>4538</v>
      </c>
      <c r="B694" s="252" t="s">
        <v>4539</v>
      </c>
      <c r="C694" s="252" t="s">
        <v>410</v>
      </c>
      <c r="D694" s="252" t="s">
        <v>411</v>
      </c>
      <c r="E694" s="320">
        <v>45742.20763888889</v>
      </c>
      <c r="F694" s="321">
        <v>2980.0</v>
      </c>
      <c r="G694" s="252" t="s">
        <v>412</v>
      </c>
      <c r="H694" s="321">
        <v>2980.0</v>
      </c>
      <c r="I694" s="252" t="s">
        <v>412</v>
      </c>
      <c r="J694" s="252" t="s">
        <v>413</v>
      </c>
      <c r="K694" s="252" t="s">
        <v>414</v>
      </c>
      <c r="L694" s="252" t="s">
        <v>590</v>
      </c>
      <c r="M694" s="252" t="s">
        <v>4540</v>
      </c>
      <c r="N694" s="252" t="s">
        <v>417</v>
      </c>
      <c r="O694" s="252" t="s">
        <v>418</v>
      </c>
      <c r="P694" s="252" t="s">
        <v>441</v>
      </c>
      <c r="Q694" s="252" t="s">
        <v>420</v>
      </c>
      <c r="R694" s="320">
        <v>45742.205555555556</v>
      </c>
      <c r="S694" s="323"/>
      <c r="T694" s="323"/>
      <c r="U694" s="252" t="s">
        <v>4541</v>
      </c>
      <c r="V694" s="324"/>
      <c r="W694" s="324"/>
      <c r="X694" s="324"/>
      <c r="Y694" s="324"/>
      <c r="Z694" s="324"/>
      <c r="AA694" s="324"/>
      <c r="AB694" s="252" t="s">
        <v>4542</v>
      </c>
      <c r="AC694" s="324"/>
      <c r="AD694" s="324"/>
      <c r="AE694" s="323"/>
      <c r="AF694" s="323"/>
      <c r="AG694" s="323"/>
      <c r="AH694" s="323"/>
      <c r="AI694" s="323"/>
      <c r="AJ694" s="252" t="s">
        <v>423</v>
      </c>
      <c r="AK694" s="323"/>
      <c r="AL694" s="323"/>
      <c r="AM694" s="252" t="s">
        <v>4543</v>
      </c>
      <c r="AN694" s="324"/>
      <c r="AO694" s="324"/>
      <c r="AP694" s="323"/>
      <c r="AQ694" s="323"/>
      <c r="AR694" s="323"/>
      <c r="AS694" s="323"/>
      <c r="AT694" s="252" t="s">
        <v>425</v>
      </c>
      <c r="AU694" s="321">
        <v>4315.0</v>
      </c>
      <c r="AV694" s="321">
        <v>1.0</v>
      </c>
      <c r="AW694" s="321">
        <v>2028.0</v>
      </c>
      <c r="AX694" s="252" t="s">
        <v>445</v>
      </c>
      <c r="AY694" s="252" t="s">
        <v>480</v>
      </c>
      <c r="AZ694" s="252" t="s">
        <v>426</v>
      </c>
    </row>
    <row r="695">
      <c r="A695" s="252" t="s">
        <v>4544</v>
      </c>
      <c r="B695" s="252" t="s">
        <v>4545</v>
      </c>
      <c r="C695" s="252" t="s">
        <v>410</v>
      </c>
      <c r="D695" s="252" t="s">
        <v>411</v>
      </c>
      <c r="E695" s="320">
        <v>45742.1875</v>
      </c>
      <c r="F695" s="321">
        <v>9800.0</v>
      </c>
      <c r="G695" s="252" t="s">
        <v>412</v>
      </c>
      <c r="H695" s="321">
        <v>9800.0</v>
      </c>
      <c r="I695" s="252" t="s">
        <v>412</v>
      </c>
      <c r="J695" s="252" t="s">
        <v>413</v>
      </c>
      <c r="K695" s="252" t="s">
        <v>414</v>
      </c>
      <c r="L695" s="252" t="s">
        <v>590</v>
      </c>
      <c r="M695" s="252" t="s">
        <v>4546</v>
      </c>
      <c r="N695" s="252" t="s">
        <v>417</v>
      </c>
      <c r="O695" s="252" t="s">
        <v>418</v>
      </c>
      <c r="P695" s="252" t="s">
        <v>419</v>
      </c>
      <c r="Q695" s="252" t="s">
        <v>420</v>
      </c>
      <c r="R695" s="320">
        <v>45742.1875</v>
      </c>
      <c r="S695" s="323"/>
      <c r="T695" s="323"/>
      <c r="U695" s="252" t="s">
        <v>4547</v>
      </c>
      <c r="V695" s="324"/>
      <c r="W695" s="324"/>
      <c r="X695" s="324"/>
      <c r="Y695" s="324"/>
      <c r="Z695" s="324"/>
      <c r="AA695" s="324"/>
      <c r="AB695" s="252" t="s">
        <v>4548</v>
      </c>
      <c r="AC695" s="324"/>
      <c r="AD695" s="324"/>
      <c r="AE695" s="323"/>
      <c r="AF695" s="323"/>
      <c r="AG695" s="323"/>
      <c r="AH695" s="323"/>
      <c r="AI695" s="323"/>
      <c r="AJ695" s="252" t="s">
        <v>423</v>
      </c>
      <c r="AK695" s="323"/>
      <c r="AL695" s="323"/>
      <c r="AM695" s="252" t="s">
        <v>4549</v>
      </c>
      <c r="AN695" s="324"/>
      <c r="AO695" s="324"/>
      <c r="AP695" s="323"/>
      <c r="AQ695" s="323"/>
      <c r="AR695" s="323"/>
      <c r="AS695" s="323"/>
      <c r="AT695" s="252" t="s">
        <v>425</v>
      </c>
      <c r="AU695" s="321">
        <v>1035.0</v>
      </c>
      <c r="AV695" s="321">
        <v>9.0</v>
      </c>
      <c r="AW695" s="321">
        <v>2030.0</v>
      </c>
      <c r="AX695" s="252" t="s">
        <v>787</v>
      </c>
      <c r="AY695" s="324"/>
      <c r="AZ695" s="252" t="s">
        <v>426</v>
      </c>
    </row>
    <row r="696">
      <c r="A696" s="252" t="s">
        <v>4550</v>
      </c>
      <c r="B696" s="252" t="s">
        <v>4551</v>
      </c>
      <c r="C696" s="252" t="s">
        <v>410</v>
      </c>
      <c r="D696" s="252" t="s">
        <v>411</v>
      </c>
      <c r="E696" s="320">
        <v>45742.17291666667</v>
      </c>
      <c r="F696" s="321">
        <v>9800.0</v>
      </c>
      <c r="G696" s="252" t="s">
        <v>412</v>
      </c>
      <c r="H696" s="321">
        <v>9800.0</v>
      </c>
      <c r="I696" s="252" t="s">
        <v>412</v>
      </c>
      <c r="J696" s="252" t="s">
        <v>413</v>
      </c>
      <c r="K696" s="252" t="s">
        <v>414</v>
      </c>
      <c r="L696" s="252" t="s">
        <v>590</v>
      </c>
      <c r="M696" s="252" t="s">
        <v>4552</v>
      </c>
      <c r="N696" s="252" t="s">
        <v>417</v>
      </c>
      <c r="O696" s="252" t="s">
        <v>418</v>
      </c>
      <c r="P696" s="252" t="s">
        <v>419</v>
      </c>
      <c r="Q696" s="252" t="s">
        <v>420</v>
      </c>
      <c r="R696" s="320">
        <v>45742.17291666667</v>
      </c>
      <c r="S696" s="323"/>
      <c r="T696" s="323"/>
      <c r="U696" s="252" t="s">
        <v>4553</v>
      </c>
      <c r="V696" s="324"/>
      <c r="W696" s="324"/>
      <c r="X696" s="324"/>
      <c r="Y696" s="324"/>
      <c r="Z696" s="324"/>
      <c r="AA696" s="324"/>
      <c r="AB696" s="252" t="s">
        <v>4554</v>
      </c>
      <c r="AC696" s="324"/>
      <c r="AD696" s="324"/>
      <c r="AE696" s="323"/>
      <c r="AF696" s="323"/>
      <c r="AG696" s="323"/>
      <c r="AH696" s="323"/>
      <c r="AI696" s="323"/>
      <c r="AJ696" s="252" t="s">
        <v>423</v>
      </c>
      <c r="AK696" s="323"/>
      <c r="AL696" s="323"/>
      <c r="AM696" s="252" t="s">
        <v>4555</v>
      </c>
      <c r="AN696" s="324"/>
      <c r="AO696" s="324"/>
      <c r="AP696" s="323"/>
      <c r="AQ696" s="323"/>
      <c r="AR696" s="323"/>
      <c r="AS696" s="323"/>
      <c r="AT696" s="252" t="s">
        <v>425</v>
      </c>
      <c r="AU696" s="321">
        <v>1092.0</v>
      </c>
      <c r="AV696" s="321">
        <v>7.0</v>
      </c>
      <c r="AW696" s="321">
        <v>2030.0</v>
      </c>
      <c r="AX696" s="252" t="s">
        <v>787</v>
      </c>
      <c r="AY696" s="324"/>
      <c r="AZ696" s="252" t="s">
        <v>426</v>
      </c>
    </row>
    <row r="697">
      <c r="A697" s="252" t="s">
        <v>4556</v>
      </c>
      <c r="B697" s="252" t="s">
        <v>4545</v>
      </c>
      <c r="C697" s="252" t="s">
        <v>410</v>
      </c>
      <c r="D697" s="252" t="s">
        <v>411</v>
      </c>
      <c r="E697" s="320">
        <v>45742.169444444444</v>
      </c>
      <c r="F697" s="321">
        <v>2980.0</v>
      </c>
      <c r="G697" s="252" t="s">
        <v>412</v>
      </c>
      <c r="H697" s="321">
        <v>2980.0</v>
      </c>
      <c r="I697" s="252" t="s">
        <v>412</v>
      </c>
      <c r="J697" s="252" t="s">
        <v>413</v>
      </c>
      <c r="K697" s="252" t="s">
        <v>414</v>
      </c>
      <c r="L697" s="252" t="s">
        <v>590</v>
      </c>
      <c r="M697" s="252" t="s">
        <v>4557</v>
      </c>
      <c r="N697" s="252" t="s">
        <v>417</v>
      </c>
      <c r="O697" s="252" t="s">
        <v>418</v>
      </c>
      <c r="P697" s="252" t="s">
        <v>419</v>
      </c>
      <c r="Q697" s="252" t="s">
        <v>420</v>
      </c>
      <c r="R697" s="320">
        <v>45742.169444444444</v>
      </c>
      <c r="S697" s="323"/>
      <c r="T697" s="323"/>
      <c r="U697" s="252" t="s">
        <v>4558</v>
      </c>
      <c r="V697" s="324"/>
      <c r="W697" s="324"/>
      <c r="X697" s="324"/>
      <c r="Y697" s="324"/>
      <c r="Z697" s="324"/>
      <c r="AA697" s="324"/>
      <c r="AB697" s="252" t="s">
        <v>4548</v>
      </c>
      <c r="AC697" s="324"/>
      <c r="AD697" s="324"/>
      <c r="AE697" s="323"/>
      <c r="AF697" s="323"/>
      <c r="AG697" s="323"/>
      <c r="AH697" s="323"/>
      <c r="AI697" s="323"/>
      <c r="AJ697" s="252" t="s">
        <v>423</v>
      </c>
      <c r="AK697" s="323"/>
      <c r="AL697" s="323"/>
      <c r="AM697" s="252" t="s">
        <v>4549</v>
      </c>
      <c r="AN697" s="324"/>
      <c r="AO697" s="324"/>
      <c r="AP697" s="324"/>
      <c r="AQ697" s="323"/>
      <c r="AR697" s="323"/>
      <c r="AS697" s="323"/>
      <c r="AT697" s="252" t="s">
        <v>425</v>
      </c>
      <c r="AU697" s="321">
        <v>1035.0</v>
      </c>
      <c r="AV697" s="321">
        <v>9.0</v>
      </c>
      <c r="AW697" s="321">
        <v>2030.0</v>
      </c>
      <c r="AX697" s="252" t="s">
        <v>787</v>
      </c>
      <c r="AY697" s="324"/>
      <c r="AZ697" s="252" t="s">
        <v>426</v>
      </c>
    </row>
    <row r="698">
      <c r="A698" s="252" t="s">
        <v>4559</v>
      </c>
      <c r="B698" s="252" t="s">
        <v>4560</v>
      </c>
      <c r="C698" s="252" t="s">
        <v>410</v>
      </c>
      <c r="D698" s="252" t="s">
        <v>411</v>
      </c>
      <c r="E698" s="320">
        <v>45742.166666666664</v>
      </c>
      <c r="F698" s="321">
        <v>2980.0</v>
      </c>
      <c r="G698" s="252" t="s">
        <v>412</v>
      </c>
      <c r="H698" s="321">
        <v>2980.0</v>
      </c>
      <c r="I698" s="252" t="s">
        <v>412</v>
      </c>
      <c r="J698" s="252" t="s">
        <v>413</v>
      </c>
      <c r="K698" s="252" t="s">
        <v>414</v>
      </c>
      <c r="L698" s="252" t="s">
        <v>590</v>
      </c>
      <c r="M698" s="252" t="s">
        <v>4561</v>
      </c>
      <c r="N698" s="252" t="s">
        <v>417</v>
      </c>
      <c r="O698" s="252" t="s">
        <v>418</v>
      </c>
      <c r="P698" s="252" t="s">
        <v>441</v>
      </c>
      <c r="Q698" s="252" t="s">
        <v>420</v>
      </c>
      <c r="R698" s="320">
        <v>45742.16527777778</v>
      </c>
      <c r="S698" s="323"/>
      <c r="T698" s="323"/>
      <c r="U698" s="252" t="s">
        <v>4562</v>
      </c>
      <c r="V698" s="324"/>
      <c r="W698" s="324"/>
      <c r="X698" s="324"/>
      <c r="Y698" s="324"/>
      <c r="Z698" s="324"/>
      <c r="AA698" s="324"/>
      <c r="AB698" s="252" t="s">
        <v>4563</v>
      </c>
      <c r="AC698" s="324"/>
      <c r="AD698" s="324"/>
      <c r="AE698" s="323"/>
      <c r="AF698" s="323"/>
      <c r="AG698" s="323"/>
      <c r="AH698" s="323"/>
      <c r="AI698" s="323"/>
      <c r="AJ698" s="252" t="s">
        <v>423</v>
      </c>
      <c r="AK698" s="323"/>
      <c r="AL698" s="323"/>
      <c r="AM698" s="252" t="s">
        <v>4564</v>
      </c>
      <c r="AN698" s="324"/>
      <c r="AO698" s="324"/>
      <c r="AP698" s="323"/>
      <c r="AQ698" s="323"/>
      <c r="AR698" s="323"/>
      <c r="AS698" s="323"/>
      <c r="AT698" s="252" t="s">
        <v>425</v>
      </c>
      <c r="AU698" s="321">
        <v>561.0</v>
      </c>
      <c r="AV698" s="321">
        <v>4.0</v>
      </c>
      <c r="AW698" s="321">
        <v>2027.0</v>
      </c>
      <c r="AX698" s="252" t="s">
        <v>2255</v>
      </c>
      <c r="AY698" s="252" t="s">
        <v>4565</v>
      </c>
      <c r="AZ698" s="252" t="s">
        <v>426</v>
      </c>
    </row>
    <row r="699">
      <c r="A699" s="252" t="s">
        <v>4566</v>
      </c>
      <c r="B699" s="252" t="s">
        <v>4551</v>
      </c>
      <c r="C699" s="252" t="s">
        <v>410</v>
      </c>
      <c r="D699" s="252" t="s">
        <v>411</v>
      </c>
      <c r="E699" s="320">
        <v>45742.16527777778</v>
      </c>
      <c r="F699" s="321">
        <v>2980.0</v>
      </c>
      <c r="G699" s="252" t="s">
        <v>412</v>
      </c>
      <c r="H699" s="321">
        <v>2980.0</v>
      </c>
      <c r="I699" s="252" t="s">
        <v>412</v>
      </c>
      <c r="J699" s="252" t="s">
        <v>413</v>
      </c>
      <c r="K699" s="252" t="s">
        <v>414</v>
      </c>
      <c r="L699" s="252" t="s">
        <v>590</v>
      </c>
      <c r="M699" s="252" t="s">
        <v>4567</v>
      </c>
      <c r="N699" s="252" t="s">
        <v>417</v>
      </c>
      <c r="O699" s="252" t="s">
        <v>418</v>
      </c>
      <c r="P699" s="252" t="s">
        <v>419</v>
      </c>
      <c r="Q699" s="252" t="s">
        <v>420</v>
      </c>
      <c r="R699" s="320">
        <v>45742.16527777778</v>
      </c>
      <c r="S699" s="323"/>
      <c r="T699" s="323"/>
      <c r="U699" s="252" t="s">
        <v>4568</v>
      </c>
      <c r="V699" s="324"/>
      <c r="W699" s="324"/>
      <c r="X699" s="324"/>
      <c r="Y699" s="324"/>
      <c r="Z699" s="324"/>
      <c r="AA699" s="324"/>
      <c r="AB699" s="252" t="s">
        <v>4554</v>
      </c>
      <c r="AC699" s="324"/>
      <c r="AD699" s="324"/>
      <c r="AE699" s="323"/>
      <c r="AF699" s="323"/>
      <c r="AG699" s="323"/>
      <c r="AH699" s="323"/>
      <c r="AI699" s="323"/>
      <c r="AJ699" s="252" t="s">
        <v>423</v>
      </c>
      <c r="AK699" s="323"/>
      <c r="AL699" s="323"/>
      <c r="AM699" s="252" t="s">
        <v>4555</v>
      </c>
      <c r="AN699" s="324"/>
      <c r="AO699" s="324"/>
      <c r="AP699" s="323"/>
      <c r="AQ699" s="323"/>
      <c r="AR699" s="323"/>
      <c r="AS699" s="323"/>
      <c r="AT699" s="252" t="s">
        <v>425</v>
      </c>
      <c r="AU699" s="321">
        <v>1092.0</v>
      </c>
      <c r="AV699" s="321">
        <v>7.0</v>
      </c>
      <c r="AW699" s="321">
        <v>2030.0</v>
      </c>
      <c r="AX699" s="252" t="s">
        <v>787</v>
      </c>
      <c r="AY699" s="324"/>
      <c r="AZ699" s="252" t="s">
        <v>426</v>
      </c>
    </row>
    <row r="700">
      <c r="A700" s="252" t="s">
        <v>4569</v>
      </c>
      <c r="B700" s="252" t="s">
        <v>4570</v>
      </c>
      <c r="C700" s="252" t="s">
        <v>410</v>
      </c>
      <c r="D700" s="252" t="s">
        <v>411</v>
      </c>
      <c r="E700" s="320">
        <v>45742.145833333336</v>
      </c>
      <c r="F700" s="321">
        <v>9800.0</v>
      </c>
      <c r="G700" s="252" t="s">
        <v>412</v>
      </c>
      <c r="H700" s="321">
        <v>9800.0</v>
      </c>
      <c r="I700" s="252" t="s">
        <v>412</v>
      </c>
      <c r="J700" s="252" t="s">
        <v>413</v>
      </c>
      <c r="K700" s="252" t="s">
        <v>414</v>
      </c>
      <c r="L700" s="252" t="s">
        <v>590</v>
      </c>
      <c r="M700" s="252" t="s">
        <v>4571</v>
      </c>
      <c r="N700" s="252" t="s">
        <v>417</v>
      </c>
      <c r="O700" s="252" t="s">
        <v>418</v>
      </c>
      <c r="P700" s="252" t="s">
        <v>431</v>
      </c>
      <c r="Q700" s="252" t="s">
        <v>420</v>
      </c>
      <c r="R700" s="320">
        <v>45742.14444444444</v>
      </c>
      <c r="S700" s="323"/>
      <c r="T700" s="323"/>
      <c r="U700" s="252" t="s">
        <v>4572</v>
      </c>
      <c r="V700" s="324"/>
      <c r="W700" s="324"/>
      <c r="X700" s="324"/>
      <c r="Y700" s="324"/>
      <c r="Z700" s="324"/>
      <c r="AA700" s="324"/>
      <c r="AB700" s="252" t="s">
        <v>4573</v>
      </c>
      <c r="AC700" s="324"/>
      <c r="AD700" s="324"/>
      <c r="AE700" s="323"/>
      <c r="AF700" s="323"/>
      <c r="AG700" s="323"/>
      <c r="AH700" s="323"/>
      <c r="AI700" s="323"/>
      <c r="AJ700" s="252" t="s">
        <v>423</v>
      </c>
      <c r="AK700" s="326"/>
      <c r="AL700" s="327"/>
      <c r="AM700" s="252" t="s">
        <v>4574</v>
      </c>
      <c r="AN700" s="324"/>
      <c r="AO700" s="324"/>
      <c r="AP700" s="323"/>
      <c r="AQ700" s="323"/>
      <c r="AR700" s="323"/>
      <c r="AS700" s="323"/>
      <c r="AT700" s="252" t="s">
        <v>425</v>
      </c>
      <c r="AU700" s="321">
        <v>3015.0</v>
      </c>
      <c r="AV700" s="321">
        <v>5.0</v>
      </c>
      <c r="AW700" s="321">
        <v>2029.0</v>
      </c>
      <c r="AX700" s="324"/>
      <c r="AY700" s="252" t="s">
        <v>840</v>
      </c>
      <c r="AZ700" s="252" t="s">
        <v>426</v>
      </c>
    </row>
    <row r="701">
      <c r="A701" s="252" t="s">
        <v>4575</v>
      </c>
      <c r="B701" s="252" t="s">
        <v>4570</v>
      </c>
      <c r="C701" s="252" t="s">
        <v>410</v>
      </c>
      <c r="D701" s="252" t="s">
        <v>411</v>
      </c>
      <c r="E701" s="320">
        <v>45742.14166666667</v>
      </c>
      <c r="F701" s="321">
        <v>2980.0</v>
      </c>
      <c r="G701" s="252" t="s">
        <v>412</v>
      </c>
      <c r="H701" s="321">
        <v>2980.0</v>
      </c>
      <c r="I701" s="252" t="s">
        <v>412</v>
      </c>
      <c r="J701" s="252" t="s">
        <v>413</v>
      </c>
      <c r="K701" s="252" t="s">
        <v>414</v>
      </c>
      <c r="L701" s="252" t="s">
        <v>590</v>
      </c>
      <c r="M701" s="252" t="s">
        <v>4576</v>
      </c>
      <c r="N701" s="252" t="s">
        <v>417</v>
      </c>
      <c r="O701" s="252" t="s">
        <v>418</v>
      </c>
      <c r="P701" s="252" t="s">
        <v>431</v>
      </c>
      <c r="Q701" s="252" t="s">
        <v>420</v>
      </c>
      <c r="R701" s="320">
        <v>45742.14027777778</v>
      </c>
      <c r="S701" s="323"/>
      <c r="T701" s="323"/>
      <c r="U701" s="252" t="s">
        <v>4577</v>
      </c>
      <c r="V701" s="324"/>
      <c r="W701" s="324"/>
      <c r="X701" s="324"/>
      <c r="Y701" s="324"/>
      <c r="Z701" s="324"/>
      <c r="AA701" s="324"/>
      <c r="AB701" s="252" t="s">
        <v>4573</v>
      </c>
      <c r="AC701" s="324"/>
      <c r="AD701" s="324"/>
      <c r="AE701" s="323"/>
      <c r="AF701" s="323"/>
      <c r="AG701" s="323"/>
      <c r="AH701" s="323"/>
      <c r="AI701" s="323"/>
      <c r="AJ701" s="252" t="s">
        <v>423</v>
      </c>
      <c r="AK701" s="326"/>
      <c r="AL701" s="327"/>
      <c r="AM701" s="252" t="s">
        <v>4574</v>
      </c>
      <c r="AN701" s="324"/>
      <c r="AO701" s="323"/>
      <c r="AP701" s="323"/>
      <c r="AQ701" s="323"/>
      <c r="AR701" s="323"/>
      <c r="AS701" s="323"/>
      <c r="AT701" s="252" t="s">
        <v>425</v>
      </c>
      <c r="AU701" s="321">
        <v>3015.0</v>
      </c>
      <c r="AV701" s="321">
        <v>5.0</v>
      </c>
      <c r="AW701" s="321">
        <v>2029.0</v>
      </c>
      <c r="AX701" s="324"/>
      <c r="AY701" s="252" t="s">
        <v>840</v>
      </c>
      <c r="AZ701" s="252" t="s">
        <v>426</v>
      </c>
    </row>
    <row r="702">
      <c r="A702" s="252" t="s">
        <v>841</v>
      </c>
      <c r="B702" s="252" t="s">
        <v>842</v>
      </c>
      <c r="C702" s="252" t="s">
        <v>410</v>
      </c>
      <c r="D702" s="252" t="s">
        <v>411</v>
      </c>
      <c r="E702" s="320">
        <v>45742.10972222222</v>
      </c>
      <c r="F702" s="321">
        <v>9800.0</v>
      </c>
      <c r="G702" s="252" t="s">
        <v>412</v>
      </c>
      <c r="H702" s="321">
        <v>9800.0</v>
      </c>
      <c r="I702" s="252" t="s">
        <v>412</v>
      </c>
      <c r="J702" s="252" t="s">
        <v>413</v>
      </c>
      <c r="K702" s="252" t="s">
        <v>414</v>
      </c>
      <c r="L702" s="252" t="s">
        <v>590</v>
      </c>
      <c r="M702" s="252" t="s">
        <v>843</v>
      </c>
      <c r="N702" s="252" t="s">
        <v>417</v>
      </c>
      <c r="O702" s="252" t="s">
        <v>418</v>
      </c>
      <c r="P702" s="252" t="s">
        <v>431</v>
      </c>
      <c r="Q702" s="252" t="s">
        <v>420</v>
      </c>
      <c r="R702" s="320">
        <v>45742.10833333333</v>
      </c>
      <c r="S702" s="323"/>
      <c r="T702" s="323"/>
      <c r="U702" s="252" t="s">
        <v>844</v>
      </c>
      <c r="V702" s="324"/>
      <c r="W702" s="324"/>
      <c r="X702" s="324"/>
      <c r="Y702" s="324"/>
      <c r="Z702" s="324"/>
      <c r="AA702" s="324"/>
      <c r="AB702" s="252" t="s">
        <v>845</v>
      </c>
      <c r="AC702" s="324"/>
      <c r="AD702" s="324"/>
      <c r="AE702" s="323"/>
      <c r="AF702" s="323"/>
      <c r="AG702" s="323"/>
      <c r="AH702" s="323"/>
      <c r="AI702" s="323"/>
      <c r="AJ702" s="252" t="s">
        <v>423</v>
      </c>
      <c r="AK702" s="326"/>
      <c r="AL702" s="327"/>
      <c r="AM702" s="252" t="s">
        <v>846</v>
      </c>
      <c r="AN702" s="324"/>
      <c r="AO702" s="323"/>
      <c r="AP702" s="323"/>
      <c r="AQ702" s="323"/>
      <c r="AR702" s="323"/>
      <c r="AS702" s="323"/>
      <c r="AT702" s="252" t="s">
        <v>425</v>
      </c>
      <c r="AU702" s="321">
        <v>6698.0</v>
      </c>
      <c r="AV702" s="321">
        <v>10.0</v>
      </c>
      <c r="AW702" s="321">
        <v>2026.0</v>
      </c>
      <c r="AX702" s="324"/>
      <c r="AY702" s="252" t="s">
        <v>496</v>
      </c>
      <c r="AZ702" s="252" t="s">
        <v>426</v>
      </c>
    </row>
    <row r="703">
      <c r="A703" s="252" t="s">
        <v>4578</v>
      </c>
      <c r="B703" s="252" t="s">
        <v>842</v>
      </c>
      <c r="C703" s="252" t="s">
        <v>410</v>
      </c>
      <c r="D703" s="252" t="s">
        <v>411</v>
      </c>
      <c r="E703" s="320">
        <v>45742.10486111111</v>
      </c>
      <c r="F703" s="321">
        <v>2980.0</v>
      </c>
      <c r="G703" s="252" t="s">
        <v>412</v>
      </c>
      <c r="H703" s="321">
        <v>2980.0</v>
      </c>
      <c r="I703" s="252" t="s">
        <v>412</v>
      </c>
      <c r="J703" s="252" t="s">
        <v>413</v>
      </c>
      <c r="K703" s="252" t="s">
        <v>414</v>
      </c>
      <c r="L703" s="252" t="s">
        <v>590</v>
      </c>
      <c r="M703" s="252" t="s">
        <v>4579</v>
      </c>
      <c r="N703" s="252" t="s">
        <v>417</v>
      </c>
      <c r="O703" s="252" t="s">
        <v>418</v>
      </c>
      <c r="P703" s="252" t="s">
        <v>431</v>
      </c>
      <c r="Q703" s="252" t="s">
        <v>420</v>
      </c>
      <c r="R703" s="320">
        <v>45742.104166666664</v>
      </c>
      <c r="S703" s="323"/>
      <c r="T703" s="323"/>
      <c r="U703" s="252" t="s">
        <v>4580</v>
      </c>
      <c r="V703" s="324"/>
      <c r="W703" s="324"/>
      <c r="X703" s="324"/>
      <c r="Y703" s="324"/>
      <c r="Z703" s="324"/>
      <c r="AA703" s="324"/>
      <c r="AB703" s="252" t="s">
        <v>845</v>
      </c>
      <c r="AC703" s="324"/>
      <c r="AD703" s="324"/>
      <c r="AE703" s="323"/>
      <c r="AF703" s="323"/>
      <c r="AG703" s="323"/>
      <c r="AH703" s="323"/>
      <c r="AI703" s="323"/>
      <c r="AJ703" s="252" t="s">
        <v>423</v>
      </c>
      <c r="AK703" s="326"/>
      <c r="AL703" s="327"/>
      <c r="AM703" s="252" t="s">
        <v>846</v>
      </c>
      <c r="AN703" s="324"/>
      <c r="AO703" s="323"/>
      <c r="AP703" s="323"/>
      <c r="AQ703" s="323"/>
      <c r="AR703" s="323"/>
      <c r="AS703" s="323"/>
      <c r="AT703" s="252" t="s">
        <v>425</v>
      </c>
      <c r="AU703" s="321">
        <v>6698.0</v>
      </c>
      <c r="AV703" s="321">
        <v>10.0</v>
      </c>
      <c r="AW703" s="321">
        <v>2026.0</v>
      </c>
      <c r="AX703" s="324"/>
      <c r="AY703" s="252" t="s">
        <v>496</v>
      </c>
      <c r="AZ703" s="252" t="s">
        <v>426</v>
      </c>
    </row>
    <row r="704">
      <c r="A704" s="252" t="s">
        <v>4009</v>
      </c>
      <c r="B704" s="252" t="s">
        <v>4010</v>
      </c>
      <c r="C704" s="252" t="s">
        <v>410</v>
      </c>
      <c r="D704" s="252" t="s">
        <v>411</v>
      </c>
      <c r="E704" s="320">
        <v>45742.10208333333</v>
      </c>
      <c r="F704" s="321">
        <v>9800.0</v>
      </c>
      <c r="G704" s="252" t="s">
        <v>412</v>
      </c>
      <c r="H704" s="321">
        <v>9800.0</v>
      </c>
      <c r="I704" s="252" t="s">
        <v>412</v>
      </c>
      <c r="J704" s="252" t="s">
        <v>413</v>
      </c>
      <c r="K704" s="252" t="s">
        <v>414</v>
      </c>
      <c r="L704" s="252" t="s">
        <v>590</v>
      </c>
      <c r="M704" s="252" t="s">
        <v>4011</v>
      </c>
      <c r="N704" s="252" t="s">
        <v>417</v>
      </c>
      <c r="O704" s="252" t="s">
        <v>418</v>
      </c>
      <c r="P704" s="252" t="s">
        <v>419</v>
      </c>
      <c r="Q704" s="252" t="s">
        <v>420</v>
      </c>
      <c r="R704" s="320">
        <v>45742.10208333333</v>
      </c>
      <c r="S704" s="323"/>
      <c r="T704" s="323"/>
      <c r="U704" s="252" t="s">
        <v>4012</v>
      </c>
      <c r="V704" s="324"/>
      <c r="W704" s="324"/>
      <c r="X704" s="324"/>
      <c r="Y704" s="324"/>
      <c r="Z704" s="324"/>
      <c r="AA704" s="324"/>
      <c r="AB704" s="252" t="s">
        <v>4013</v>
      </c>
      <c r="AC704" s="324"/>
      <c r="AD704" s="324"/>
      <c r="AE704" s="323"/>
      <c r="AF704" s="323"/>
      <c r="AG704" s="323"/>
      <c r="AH704" s="323"/>
      <c r="AI704" s="323"/>
      <c r="AJ704" s="252" t="s">
        <v>423</v>
      </c>
      <c r="AK704" s="326"/>
      <c r="AL704" s="327"/>
      <c r="AM704" s="252" t="s">
        <v>4014</v>
      </c>
      <c r="AN704" s="324"/>
      <c r="AO704" s="323"/>
      <c r="AP704" s="323"/>
      <c r="AQ704" s="323"/>
      <c r="AR704" s="323"/>
      <c r="AS704" s="323"/>
      <c r="AT704" s="252" t="s">
        <v>425</v>
      </c>
      <c r="AU704" s="321">
        <v>7745.0</v>
      </c>
      <c r="AV704" s="321">
        <v>1.0</v>
      </c>
      <c r="AW704" s="321">
        <v>2029.0</v>
      </c>
      <c r="AX704" s="324"/>
      <c r="AY704" s="324"/>
      <c r="AZ704" s="252" t="s">
        <v>426</v>
      </c>
    </row>
    <row r="705">
      <c r="A705" s="252" t="s">
        <v>4581</v>
      </c>
      <c r="B705" s="252" t="s">
        <v>4010</v>
      </c>
      <c r="C705" s="252" t="s">
        <v>410</v>
      </c>
      <c r="D705" s="252" t="s">
        <v>411</v>
      </c>
      <c r="E705" s="320">
        <v>45742.097916666666</v>
      </c>
      <c r="F705" s="321">
        <v>2980.0</v>
      </c>
      <c r="G705" s="252" t="s">
        <v>412</v>
      </c>
      <c r="H705" s="321">
        <v>2980.0</v>
      </c>
      <c r="I705" s="252" t="s">
        <v>412</v>
      </c>
      <c r="J705" s="252" t="s">
        <v>413</v>
      </c>
      <c r="K705" s="252" t="s">
        <v>414</v>
      </c>
      <c r="L705" s="252" t="s">
        <v>590</v>
      </c>
      <c r="M705" s="252" t="s">
        <v>4582</v>
      </c>
      <c r="N705" s="252" t="s">
        <v>417</v>
      </c>
      <c r="O705" s="252" t="s">
        <v>418</v>
      </c>
      <c r="P705" s="252" t="s">
        <v>419</v>
      </c>
      <c r="Q705" s="252" t="s">
        <v>420</v>
      </c>
      <c r="R705" s="320">
        <v>45742.097916666666</v>
      </c>
      <c r="S705" s="323"/>
      <c r="T705" s="323"/>
      <c r="U705" s="252" t="s">
        <v>4583</v>
      </c>
      <c r="V705" s="324"/>
      <c r="W705" s="324"/>
      <c r="X705" s="324"/>
      <c r="Y705" s="324"/>
      <c r="Z705" s="324"/>
      <c r="AA705" s="324"/>
      <c r="AB705" s="252" t="s">
        <v>4013</v>
      </c>
      <c r="AC705" s="324"/>
      <c r="AD705" s="324"/>
      <c r="AE705" s="323"/>
      <c r="AF705" s="323"/>
      <c r="AG705" s="323"/>
      <c r="AH705" s="323"/>
      <c r="AI705" s="323"/>
      <c r="AJ705" s="252" t="s">
        <v>423</v>
      </c>
      <c r="AK705" s="326"/>
      <c r="AL705" s="327"/>
      <c r="AM705" s="252" t="s">
        <v>4014</v>
      </c>
      <c r="AN705" s="324"/>
      <c r="AO705" s="323"/>
      <c r="AP705" s="323"/>
      <c r="AQ705" s="323"/>
      <c r="AR705" s="323"/>
      <c r="AS705" s="323"/>
      <c r="AT705" s="252" t="s">
        <v>425</v>
      </c>
      <c r="AU705" s="321">
        <v>7745.0</v>
      </c>
      <c r="AV705" s="321">
        <v>1.0</v>
      </c>
      <c r="AW705" s="321">
        <v>2029.0</v>
      </c>
      <c r="AX705" s="324"/>
      <c r="AY705" s="324"/>
      <c r="AZ705" s="252" t="s">
        <v>426</v>
      </c>
    </row>
    <row r="706">
      <c r="A706" s="252" t="s">
        <v>4584</v>
      </c>
      <c r="B706" s="252" t="s">
        <v>4585</v>
      </c>
      <c r="C706" s="252" t="s">
        <v>410</v>
      </c>
      <c r="D706" s="252" t="s">
        <v>411</v>
      </c>
      <c r="E706" s="320">
        <v>45742.04513888889</v>
      </c>
      <c r="F706" s="321">
        <v>2980.0</v>
      </c>
      <c r="G706" s="252" t="s">
        <v>412</v>
      </c>
      <c r="H706" s="321">
        <v>2980.0</v>
      </c>
      <c r="I706" s="252" t="s">
        <v>412</v>
      </c>
      <c r="J706" s="252" t="s">
        <v>413</v>
      </c>
      <c r="K706" s="252" t="s">
        <v>414</v>
      </c>
      <c r="L706" s="252" t="s">
        <v>590</v>
      </c>
      <c r="M706" s="252" t="s">
        <v>4586</v>
      </c>
      <c r="N706" s="252" t="s">
        <v>417</v>
      </c>
      <c r="O706" s="252" t="s">
        <v>418</v>
      </c>
      <c r="P706" s="252" t="s">
        <v>441</v>
      </c>
      <c r="Q706" s="252" t="s">
        <v>420</v>
      </c>
      <c r="R706" s="320">
        <v>45742.044444444444</v>
      </c>
      <c r="S706" s="323"/>
      <c r="T706" s="323"/>
      <c r="U706" s="252" t="s">
        <v>4587</v>
      </c>
      <c r="V706" s="324"/>
      <c r="W706" s="324"/>
      <c r="X706" s="324"/>
      <c r="Y706" s="324"/>
      <c r="Z706" s="324"/>
      <c r="AA706" s="324"/>
      <c r="AB706" s="252" t="s">
        <v>4588</v>
      </c>
      <c r="AC706" s="324"/>
      <c r="AD706" s="323"/>
      <c r="AE706" s="323"/>
      <c r="AF706" s="323"/>
      <c r="AG706" s="323"/>
      <c r="AH706" s="323"/>
      <c r="AI706" s="323"/>
      <c r="AJ706" s="252" t="s">
        <v>423</v>
      </c>
      <c r="AK706" s="326"/>
      <c r="AL706" s="327"/>
      <c r="AM706" s="252" t="s">
        <v>4589</v>
      </c>
      <c r="AN706" s="324"/>
      <c r="AO706" s="323"/>
      <c r="AP706" s="323"/>
      <c r="AQ706" s="323"/>
      <c r="AR706" s="323"/>
      <c r="AS706" s="323"/>
      <c r="AT706" s="252" t="s">
        <v>425</v>
      </c>
      <c r="AU706" s="321">
        <v>5247.0</v>
      </c>
      <c r="AV706" s="321">
        <v>11.0</v>
      </c>
      <c r="AW706" s="321">
        <v>2029.0</v>
      </c>
      <c r="AX706" s="252" t="s">
        <v>445</v>
      </c>
      <c r="AY706" s="252" t="s">
        <v>480</v>
      </c>
      <c r="AZ706" s="252" t="s">
        <v>426</v>
      </c>
    </row>
    <row r="707">
      <c r="A707" s="252" t="s">
        <v>4590</v>
      </c>
      <c r="B707" s="252" t="s">
        <v>4591</v>
      </c>
      <c r="C707" s="252" t="s">
        <v>410</v>
      </c>
      <c r="D707" s="252" t="s">
        <v>411</v>
      </c>
      <c r="E707" s="320">
        <v>45742.038194444445</v>
      </c>
      <c r="F707" s="321">
        <v>2980.0</v>
      </c>
      <c r="G707" s="252" t="s">
        <v>412</v>
      </c>
      <c r="H707" s="321">
        <v>2980.0</v>
      </c>
      <c r="I707" s="252" t="s">
        <v>412</v>
      </c>
      <c r="J707" s="252" t="s">
        <v>413</v>
      </c>
      <c r="K707" s="252" t="s">
        <v>414</v>
      </c>
      <c r="L707" s="252" t="s">
        <v>590</v>
      </c>
      <c r="M707" s="252" t="s">
        <v>4592</v>
      </c>
      <c r="N707" s="252" t="s">
        <v>417</v>
      </c>
      <c r="O707" s="252" t="s">
        <v>418</v>
      </c>
      <c r="P707" s="252" t="s">
        <v>812</v>
      </c>
      <c r="Q707" s="252" t="s">
        <v>420</v>
      </c>
      <c r="R707" s="320">
        <v>45742.038194444445</v>
      </c>
      <c r="S707" s="323"/>
      <c r="T707" s="323"/>
      <c r="U707" s="252" t="s">
        <v>4593</v>
      </c>
      <c r="V707" s="324"/>
      <c r="W707" s="324"/>
      <c r="X707" s="324"/>
      <c r="Y707" s="324"/>
      <c r="Z707" s="324"/>
      <c r="AA707" s="324"/>
      <c r="AB707" s="252" t="s">
        <v>4594</v>
      </c>
      <c r="AC707" s="324"/>
      <c r="AD707" s="324"/>
      <c r="AE707" s="323"/>
      <c r="AF707" s="323"/>
      <c r="AG707" s="323"/>
      <c r="AH707" s="323"/>
      <c r="AI707" s="323"/>
      <c r="AJ707" s="252" t="s">
        <v>423</v>
      </c>
      <c r="AK707" s="326"/>
      <c r="AL707" s="327"/>
      <c r="AM707" s="252" t="s">
        <v>4595</v>
      </c>
      <c r="AN707" s="324"/>
      <c r="AO707" s="323"/>
      <c r="AP707" s="323"/>
      <c r="AQ707" s="323"/>
      <c r="AR707" s="323"/>
      <c r="AS707" s="323"/>
      <c r="AT707" s="252" t="s">
        <v>425</v>
      </c>
      <c r="AU707" s="321">
        <v>7027.0</v>
      </c>
      <c r="AV707" s="321">
        <v>3.0</v>
      </c>
      <c r="AW707" s="321">
        <v>2029.0</v>
      </c>
      <c r="AX707" s="252" t="s">
        <v>816</v>
      </c>
      <c r="AY707" s="252" t="s">
        <v>4596</v>
      </c>
      <c r="AZ707" s="252" t="s">
        <v>426</v>
      </c>
    </row>
    <row r="708">
      <c r="A708" s="252" t="s">
        <v>4597</v>
      </c>
      <c r="B708" s="252" t="s">
        <v>4598</v>
      </c>
      <c r="C708" s="252" t="s">
        <v>410</v>
      </c>
      <c r="D708" s="252" t="s">
        <v>411</v>
      </c>
      <c r="E708" s="320">
        <v>45742.035416666666</v>
      </c>
      <c r="F708" s="321">
        <v>9800.0</v>
      </c>
      <c r="G708" s="252" t="s">
        <v>412</v>
      </c>
      <c r="H708" s="321">
        <v>9800.0</v>
      </c>
      <c r="I708" s="252" t="s">
        <v>412</v>
      </c>
      <c r="J708" s="252" t="s">
        <v>413</v>
      </c>
      <c r="K708" s="252" t="s">
        <v>414</v>
      </c>
      <c r="L708" s="252" t="s">
        <v>590</v>
      </c>
      <c r="M708" s="252" t="s">
        <v>4599</v>
      </c>
      <c r="N708" s="252" t="s">
        <v>417</v>
      </c>
      <c r="O708" s="252" t="s">
        <v>418</v>
      </c>
      <c r="P708" s="252" t="s">
        <v>441</v>
      </c>
      <c r="Q708" s="252" t="s">
        <v>420</v>
      </c>
      <c r="R708" s="320">
        <v>45742.03402777778</v>
      </c>
      <c r="S708" s="323"/>
      <c r="T708" s="323"/>
      <c r="U708" s="252" t="s">
        <v>4600</v>
      </c>
      <c r="V708" s="324"/>
      <c r="W708" s="324"/>
      <c r="X708" s="324"/>
      <c r="Y708" s="324"/>
      <c r="Z708" s="324"/>
      <c r="AA708" s="324"/>
      <c r="AB708" s="252" t="s">
        <v>4601</v>
      </c>
      <c r="AC708" s="324"/>
      <c r="AD708" s="324"/>
      <c r="AE708" s="323"/>
      <c r="AF708" s="323"/>
      <c r="AG708" s="323"/>
      <c r="AH708" s="323"/>
      <c r="AI708" s="323"/>
      <c r="AJ708" s="252" t="s">
        <v>423</v>
      </c>
      <c r="AK708" s="326"/>
      <c r="AL708" s="327"/>
      <c r="AM708" s="252" t="s">
        <v>4602</v>
      </c>
      <c r="AN708" s="324"/>
      <c r="AO708" s="323"/>
      <c r="AP708" s="323"/>
      <c r="AQ708" s="323"/>
      <c r="AR708" s="323"/>
      <c r="AS708" s="323"/>
      <c r="AT708" s="252" t="s">
        <v>534</v>
      </c>
      <c r="AU708" s="321">
        <v>8126.0</v>
      </c>
      <c r="AV708" s="321">
        <v>2.0</v>
      </c>
      <c r="AW708" s="321">
        <v>2030.0</v>
      </c>
      <c r="AX708" s="252" t="s">
        <v>445</v>
      </c>
      <c r="AY708" s="252" t="s">
        <v>1995</v>
      </c>
      <c r="AZ708" s="252" t="s">
        <v>426</v>
      </c>
    </row>
    <row r="709">
      <c r="A709" s="252" t="s">
        <v>4603</v>
      </c>
      <c r="B709" s="252" t="s">
        <v>4604</v>
      </c>
      <c r="C709" s="252" t="s">
        <v>410</v>
      </c>
      <c r="D709" s="252" t="s">
        <v>411</v>
      </c>
      <c r="E709" s="320">
        <v>45742.01458333333</v>
      </c>
      <c r="F709" s="321">
        <v>2980.0</v>
      </c>
      <c r="G709" s="252" t="s">
        <v>412</v>
      </c>
      <c r="H709" s="321">
        <v>2980.0</v>
      </c>
      <c r="I709" s="252" t="s">
        <v>412</v>
      </c>
      <c r="J709" s="252" t="s">
        <v>413</v>
      </c>
      <c r="K709" s="252" t="s">
        <v>414</v>
      </c>
      <c r="L709" s="252" t="s">
        <v>590</v>
      </c>
      <c r="M709" s="252" t="s">
        <v>4605</v>
      </c>
      <c r="N709" s="252" t="s">
        <v>417</v>
      </c>
      <c r="O709" s="252" t="s">
        <v>418</v>
      </c>
      <c r="P709" s="252" t="s">
        <v>441</v>
      </c>
      <c r="Q709" s="252" t="s">
        <v>420</v>
      </c>
      <c r="R709" s="320">
        <v>45742.013194444444</v>
      </c>
      <c r="S709" s="323"/>
      <c r="T709" s="323"/>
      <c r="U709" s="252" t="s">
        <v>4606</v>
      </c>
      <c r="V709" s="324"/>
      <c r="W709" s="324"/>
      <c r="X709" s="324"/>
      <c r="Y709" s="324"/>
      <c r="Z709" s="324"/>
      <c r="AA709" s="324"/>
      <c r="AB709" s="252" t="s">
        <v>4607</v>
      </c>
      <c r="AC709" s="324"/>
      <c r="AD709" s="324"/>
      <c r="AE709" s="323"/>
      <c r="AF709" s="323"/>
      <c r="AG709" s="323"/>
      <c r="AH709" s="323"/>
      <c r="AI709" s="323"/>
      <c r="AJ709" s="252" t="s">
        <v>423</v>
      </c>
      <c r="AK709" s="326"/>
      <c r="AL709" s="327"/>
      <c r="AM709" s="252" t="s">
        <v>4608</v>
      </c>
      <c r="AN709" s="324"/>
      <c r="AO709" s="323"/>
      <c r="AP709" s="323"/>
      <c r="AQ709" s="323"/>
      <c r="AR709" s="323"/>
      <c r="AS709" s="323"/>
      <c r="AT709" s="252" t="s">
        <v>425</v>
      </c>
      <c r="AU709" s="321">
        <v>5480.0</v>
      </c>
      <c r="AV709" s="321">
        <v>11.0</v>
      </c>
      <c r="AW709" s="321">
        <v>2025.0</v>
      </c>
      <c r="AX709" s="252" t="s">
        <v>445</v>
      </c>
      <c r="AY709" s="252" t="s">
        <v>4609</v>
      </c>
      <c r="AZ709" s="252" t="s">
        <v>426</v>
      </c>
    </row>
    <row r="710">
      <c r="A710" s="252" t="s">
        <v>4610</v>
      </c>
      <c r="B710" s="252" t="s">
        <v>4611</v>
      </c>
      <c r="C710" s="252" t="s">
        <v>410</v>
      </c>
      <c r="D710" s="252" t="s">
        <v>411</v>
      </c>
      <c r="E710" s="320">
        <v>45741.979166666664</v>
      </c>
      <c r="F710" s="321">
        <v>2980.0</v>
      </c>
      <c r="G710" s="252" t="s">
        <v>412</v>
      </c>
      <c r="H710" s="321">
        <v>2980.0</v>
      </c>
      <c r="I710" s="252" t="s">
        <v>412</v>
      </c>
      <c r="J710" s="252" t="s">
        <v>413</v>
      </c>
      <c r="K710" s="252" t="s">
        <v>414</v>
      </c>
      <c r="L710" s="252" t="s">
        <v>590</v>
      </c>
      <c r="M710" s="252" t="s">
        <v>4612</v>
      </c>
      <c r="N710" s="252" t="s">
        <v>417</v>
      </c>
      <c r="O710" s="252" t="s">
        <v>418</v>
      </c>
      <c r="P710" s="252" t="s">
        <v>419</v>
      </c>
      <c r="Q710" s="252" t="s">
        <v>420</v>
      </c>
      <c r="R710" s="320">
        <v>45741.978472222225</v>
      </c>
      <c r="S710" s="323"/>
      <c r="T710" s="323"/>
      <c r="U710" s="252" t="s">
        <v>4613</v>
      </c>
      <c r="V710" s="324"/>
      <c r="W710" s="324"/>
      <c r="X710" s="324"/>
      <c r="Y710" s="324"/>
      <c r="Z710" s="324"/>
      <c r="AA710" s="324"/>
      <c r="AB710" s="252" t="s">
        <v>4614</v>
      </c>
      <c r="AC710" s="324"/>
      <c r="AD710" s="323"/>
      <c r="AE710" s="323"/>
      <c r="AF710" s="323"/>
      <c r="AG710" s="323"/>
      <c r="AH710" s="323"/>
      <c r="AI710" s="323"/>
      <c r="AJ710" s="252" t="s">
        <v>423</v>
      </c>
      <c r="AK710" s="326"/>
      <c r="AL710" s="327"/>
      <c r="AM710" s="252" t="s">
        <v>4615</v>
      </c>
      <c r="AN710" s="324"/>
      <c r="AO710" s="323"/>
      <c r="AP710" s="323"/>
      <c r="AQ710" s="323"/>
      <c r="AR710" s="323"/>
      <c r="AS710" s="323"/>
      <c r="AT710" s="252" t="s">
        <v>534</v>
      </c>
      <c r="AU710" s="321">
        <v>9069.0</v>
      </c>
      <c r="AV710" s="321">
        <v>8.0</v>
      </c>
      <c r="AW710" s="321">
        <v>2025.0</v>
      </c>
      <c r="AX710" s="324"/>
      <c r="AY710" s="324"/>
      <c r="AZ710" s="252" t="s">
        <v>426</v>
      </c>
    </row>
    <row r="711">
      <c r="A711" s="252" t="s">
        <v>4616</v>
      </c>
      <c r="B711" s="252" t="s">
        <v>4617</v>
      </c>
      <c r="C711" s="252" t="s">
        <v>410</v>
      </c>
      <c r="D711" s="252" t="s">
        <v>411</v>
      </c>
      <c r="E711" s="320">
        <v>45741.96111111111</v>
      </c>
      <c r="F711" s="321">
        <v>2980.0</v>
      </c>
      <c r="G711" s="252" t="s">
        <v>412</v>
      </c>
      <c r="H711" s="321">
        <v>2980.0</v>
      </c>
      <c r="I711" s="252" t="s">
        <v>412</v>
      </c>
      <c r="J711" s="252" t="s">
        <v>413</v>
      </c>
      <c r="K711" s="252" t="s">
        <v>414</v>
      </c>
      <c r="L711" s="252" t="s">
        <v>590</v>
      </c>
      <c r="M711" s="252" t="s">
        <v>4618</v>
      </c>
      <c r="N711" s="252" t="s">
        <v>417</v>
      </c>
      <c r="O711" s="252" t="s">
        <v>418</v>
      </c>
      <c r="P711" s="252" t="s">
        <v>441</v>
      </c>
      <c r="Q711" s="252" t="s">
        <v>420</v>
      </c>
      <c r="R711" s="320">
        <v>45741.959027777775</v>
      </c>
      <c r="S711" s="323"/>
      <c r="T711" s="323"/>
      <c r="U711" s="252" t="s">
        <v>4619</v>
      </c>
      <c r="V711" s="324"/>
      <c r="W711" s="324"/>
      <c r="X711" s="324"/>
      <c r="Y711" s="324"/>
      <c r="Z711" s="324"/>
      <c r="AA711" s="324"/>
      <c r="AB711" s="252" t="s">
        <v>4620</v>
      </c>
      <c r="AC711" s="324"/>
      <c r="AD711" s="324"/>
      <c r="AE711" s="323"/>
      <c r="AF711" s="323"/>
      <c r="AG711" s="323"/>
      <c r="AH711" s="323"/>
      <c r="AI711" s="323"/>
      <c r="AJ711" s="252" t="s">
        <v>423</v>
      </c>
      <c r="AK711" s="326"/>
      <c r="AL711" s="327"/>
      <c r="AM711" s="252" t="s">
        <v>4621</v>
      </c>
      <c r="AN711" s="324"/>
      <c r="AO711" s="323"/>
      <c r="AP711" s="323"/>
      <c r="AQ711" s="323"/>
      <c r="AR711" s="323"/>
      <c r="AS711" s="323"/>
      <c r="AT711" s="252" t="s">
        <v>425</v>
      </c>
      <c r="AU711" s="321">
        <v>6271.0</v>
      </c>
      <c r="AV711" s="321">
        <v>12.0</v>
      </c>
      <c r="AW711" s="321">
        <v>2031.0</v>
      </c>
      <c r="AX711" s="252" t="s">
        <v>445</v>
      </c>
      <c r="AY711" s="252" t="s">
        <v>472</v>
      </c>
      <c r="AZ711" s="252" t="s">
        <v>426</v>
      </c>
    </row>
    <row r="712">
      <c r="A712" s="252" t="s">
        <v>4622</v>
      </c>
      <c r="B712" s="252" t="s">
        <v>4623</v>
      </c>
      <c r="C712" s="252" t="s">
        <v>410</v>
      </c>
      <c r="D712" s="252" t="s">
        <v>411</v>
      </c>
      <c r="E712" s="320">
        <v>45741.95416666667</v>
      </c>
      <c r="F712" s="321">
        <v>9800.0</v>
      </c>
      <c r="G712" s="252" t="s">
        <v>412</v>
      </c>
      <c r="H712" s="321">
        <v>9800.0</v>
      </c>
      <c r="I712" s="252" t="s">
        <v>412</v>
      </c>
      <c r="J712" s="252" t="s">
        <v>413</v>
      </c>
      <c r="K712" s="252" t="s">
        <v>414</v>
      </c>
      <c r="L712" s="252" t="s">
        <v>590</v>
      </c>
      <c r="M712" s="252" t="s">
        <v>4624</v>
      </c>
      <c r="N712" s="252" t="s">
        <v>417</v>
      </c>
      <c r="O712" s="252" t="s">
        <v>418</v>
      </c>
      <c r="P712" s="252" t="s">
        <v>419</v>
      </c>
      <c r="Q712" s="252" t="s">
        <v>420</v>
      </c>
      <c r="R712" s="320">
        <v>45741.95416666667</v>
      </c>
      <c r="S712" s="323"/>
      <c r="T712" s="323"/>
      <c r="U712" s="252" t="s">
        <v>4625</v>
      </c>
      <c r="V712" s="324"/>
      <c r="W712" s="324"/>
      <c r="X712" s="324"/>
      <c r="Y712" s="324"/>
      <c r="Z712" s="324"/>
      <c r="AA712" s="324"/>
      <c r="AB712" s="252" t="s">
        <v>4626</v>
      </c>
      <c r="AC712" s="324"/>
      <c r="AD712" s="324"/>
      <c r="AE712" s="323"/>
      <c r="AF712" s="323"/>
      <c r="AG712" s="323"/>
      <c r="AH712" s="323"/>
      <c r="AI712" s="323"/>
      <c r="AJ712" s="252" t="s">
        <v>423</v>
      </c>
      <c r="AK712" s="326"/>
      <c r="AL712" s="327"/>
      <c r="AM712" s="252" t="s">
        <v>4627</v>
      </c>
      <c r="AN712" s="324"/>
      <c r="AO712" s="323"/>
      <c r="AP712" s="323"/>
      <c r="AQ712" s="323"/>
      <c r="AR712" s="323"/>
      <c r="AS712" s="323"/>
      <c r="AT712" s="252" t="s">
        <v>425</v>
      </c>
      <c r="AU712" s="321">
        <v>1026.0</v>
      </c>
      <c r="AV712" s="321">
        <v>4.0</v>
      </c>
      <c r="AW712" s="321">
        <v>2027.0</v>
      </c>
      <c r="AX712" s="252" t="s">
        <v>787</v>
      </c>
      <c r="AY712" s="324"/>
      <c r="AZ712" s="252" t="s">
        <v>426</v>
      </c>
    </row>
    <row r="713">
      <c r="A713" s="252" t="s">
        <v>4628</v>
      </c>
      <c r="B713" s="252" t="s">
        <v>4629</v>
      </c>
      <c r="C713" s="252" t="s">
        <v>410</v>
      </c>
      <c r="D713" s="252" t="s">
        <v>411</v>
      </c>
      <c r="E713" s="320">
        <v>45741.94652777778</v>
      </c>
      <c r="F713" s="321">
        <v>9800.0</v>
      </c>
      <c r="G713" s="252" t="s">
        <v>412</v>
      </c>
      <c r="H713" s="321">
        <v>9800.0</v>
      </c>
      <c r="I713" s="252" t="s">
        <v>412</v>
      </c>
      <c r="J713" s="252" t="s">
        <v>413</v>
      </c>
      <c r="K713" s="252" t="s">
        <v>414</v>
      </c>
      <c r="L713" s="252" t="s">
        <v>590</v>
      </c>
      <c r="M713" s="252" t="s">
        <v>4630</v>
      </c>
      <c r="N713" s="252" t="s">
        <v>417</v>
      </c>
      <c r="O713" s="252" t="s">
        <v>418</v>
      </c>
      <c r="P713" s="252" t="s">
        <v>441</v>
      </c>
      <c r="Q713" s="252" t="s">
        <v>420</v>
      </c>
      <c r="R713" s="320">
        <v>45741.94583333333</v>
      </c>
      <c r="S713" s="323"/>
      <c r="T713" s="323"/>
      <c r="U713" s="252" t="s">
        <v>4631</v>
      </c>
      <c r="V713" s="324"/>
      <c r="W713" s="324"/>
      <c r="X713" s="324"/>
      <c r="Y713" s="324"/>
      <c r="Z713" s="324"/>
      <c r="AA713" s="324"/>
      <c r="AB713" s="252" t="s">
        <v>4632</v>
      </c>
      <c r="AC713" s="324"/>
      <c r="AD713" s="324"/>
      <c r="AE713" s="323"/>
      <c r="AF713" s="323"/>
      <c r="AG713" s="323"/>
      <c r="AH713" s="323"/>
      <c r="AI713" s="323"/>
      <c r="AJ713" s="252" t="s">
        <v>423</v>
      </c>
      <c r="AK713" s="326"/>
      <c r="AL713" s="327"/>
      <c r="AM713" s="252" t="s">
        <v>4633</v>
      </c>
      <c r="AN713" s="324"/>
      <c r="AO713" s="323"/>
      <c r="AP713" s="323"/>
      <c r="AQ713" s="323"/>
      <c r="AR713" s="323"/>
      <c r="AS713" s="323"/>
      <c r="AT713" s="252" t="s">
        <v>534</v>
      </c>
      <c r="AU713" s="321">
        <v>1179.0</v>
      </c>
      <c r="AV713" s="321">
        <v>8.0</v>
      </c>
      <c r="AW713" s="321">
        <v>2031.0</v>
      </c>
      <c r="AX713" s="252" t="s">
        <v>445</v>
      </c>
      <c r="AY713" s="252" t="s">
        <v>472</v>
      </c>
      <c r="AZ713" s="252" t="s">
        <v>426</v>
      </c>
    </row>
    <row r="714">
      <c r="A714" s="252" t="s">
        <v>4634</v>
      </c>
      <c r="B714" s="252" t="s">
        <v>4629</v>
      </c>
      <c r="C714" s="252" t="s">
        <v>410</v>
      </c>
      <c r="D714" s="252" t="s">
        <v>411</v>
      </c>
      <c r="E714" s="320">
        <v>45741.94652777778</v>
      </c>
      <c r="F714" s="321">
        <v>2980.0</v>
      </c>
      <c r="G714" s="252" t="s">
        <v>412</v>
      </c>
      <c r="H714" s="321">
        <v>2980.0</v>
      </c>
      <c r="I714" s="252" t="s">
        <v>412</v>
      </c>
      <c r="J714" s="252" t="s">
        <v>413</v>
      </c>
      <c r="K714" s="252" t="s">
        <v>414</v>
      </c>
      <c r="L714" s="252" t="s">
        <v>590</v>
      </c>
      <c r="M714" s="252" t="s">
        <v>4635</v>
      </c>
      <c r="N714" s="252" t="s">
        <v>417</v>
      </c>
      <c r="O714" s="252" t="s">
        <v>418</v>
      </c>
      <c r="P714" s="252" t="s">
        <v>441</v>
      </c>
      <c r="Q714" s="252" t="s">
        <v>420</v>
      </c>
      <c r="R714" s="320">
        <v>45741.94513888889</v>
      </c>
      <c r="S714" s="323"/>
      <c r="T714" s="323"/>
      <c r="U714" s="252" t="s">
        <v>4636</v>
      </c>
      <c r="V714" s="324"/>
      <c r="W714" s="324"/>
      <c r="X714" s="324"/>
      <c r="Y714" s="324"/>
      <c r="Z714" s="324"/>
      <c r="AA714" s="324"/>
      <c r="AB714" s="252" t="s">
        <v>4632</v>
      </c>
      <c r="AC714" s="324"/>
      <c r="AD714" s="324"/>
      <c r="AE714" s="323"/>
      <c r="AF714" s="323"/>
      <c r="AG714" s="323"/>
      <c r="AH714" s="323"/>
      <c r="AI714" s="323"/>
      <c r="AJ714" s="252" t="s">
        <v>423</v>
      </c>
      <c r="AK714" s="326"/>
      <c r="AL714" s="327"/>
      <c r="AM714" s="252" t="s">
        <v>4633</v>
      </c>
      <c r="AN714" s="324"/>
      <c r="AO714" s="323"/>
      <c r="AP714" s="323"/>
      <c r="AQ714" s="323"/>
      <c r="AR714" s="323"/>
      <c r="AS714" s="323"/>
      <c r="AT714" s="252" t="s">
        <v>534</v>
      </c>
      <c r="AU714" s="321">
        <v>1179.0</v>
      </c>
      <c r="AV714" s="321">
        <v>8.0</v>
      </c>
      <c r="AW714" s="321">
        <v>2031.0</v>
      </c>
      <c r="AX714" s="252" t="s">
        <v>445</v>
      </c>
      <c r="AY714" s="252" t="s">
        <v>472</v>
      </c>
      <c r="AZ714" s="252" t="s">
        <v>426</v>
      </c>
    </row>
    <row r="715">
      <c r="A715" s="252" t="s">
        <v>4637</v>
      </c>
      <c r="B715" s="252" t="s">
        <v>4623</v>
      </c>
      <c r="C715" s="252" t="s">
        <v>410</v>
      </c>
      <c r="D715" s="252" t="s">
        <v>411</v>
      </c>
      <c r="E715" s="320">
        <v>45741.94305555556</v>
      </c>
      <c r="F715" s="321">
        <v>2980.0</v>
      </c>
      <c r="G715" s="252" t="s">
        <v>412</v>
      </c>
      <c r="H715" s="321">
        <v>2980.0</v>
      </c>
      <c r="I715" s="252" t="s">
        <v>412</v>
      </c>
      <c r="J715" s="252" t="s">
        <v>413</v>
      </c>
      <c r="K715" s="252" t="s">
        <v>414</v>
      </c>
      <c r="L715" s="252" t="s">
        <v>590</v>
      </c>
      <c r="M715" s="252" t="s">
        <v>4638</v>
      </c>
      <c r="N715" s="252" t="s">
        <v>417</v>
      </c>
      <c r="O715" s="252" t="s">
        <v>418</v>
      </c>
      <c r="P715" s="252" t="s">
        <v>419</v>
      </c>
      <c r="Q715" s="252" t="s">
        <v>420</v>
      </c>
      <c r="R715" s="320">
        <v>45741.94305555556</v>
      </c>
      <c r="S715" s="323"/>
      <c r="T715" s="323"/>
      <c r="U715" s="252" t="s">
        <v>4639</v>
      </c>
      <c r="V715" s="324"/>
      <c r="W715" s="324"/>
      <c r="X715" s="324"/>
      <c r="Y715" s="324"/>
      <c r="Z715" s="324"/>
      <c r="AA715" s="324"/>
      <c r="AB715" s="252" t="s">
        <v>4626</v>
      </c>
      <c r="AC715" s="324"/>
      <c r="AD715" s="324"/>
      <c r="AE715" s="323"/>
      <c r="AF715" s="323"/>
      <c r="AG715" s="323"/>
      <c r="AH715" s="323"/>
      <c r="AI715" s="323"/>
      <c r="AJ715" s="252" t="s">
        <v>423</v>
      </c>
      <c r="AK715" s="326"/>
      <c r="AL715" s="327"/>
      <c r="AM715" s="252" t="s">
        <v>4627</v>
      </c>
      <c r="AN715" s="324"/>
      <c r="AO715" s="323"/>
      <c r="AP715" s="323"/>
      <c r="AQ715" s="323"/>
      <c r="AR715" s="323"/>
      <c r="AS715" s="323"/>
      <c r="AT715" s="252" t="s">
        <v>425</v>
      </c>
      <c r="AU715" s="321">
        <v>1026.0</v>
      </c>
      <c r="AV715" s="321">
        <v>4.0</v>
      </c>
      <c r="AW715" s="321">
        <v>2027.0</v>
      </c>
      <c r="AX715" s="252" t="s">
        <v>787</v>
      </c>
      <c r="AY715" s="324"/>
      <c r="AZ715" s="252" t="s">
        <v>426</v>
      </c>
    </row>
    <row r="716">
      <c r="A716" s="252" t="s">
        <v>4640</v>
      </c>
      <c r="B716" s="252" t="s">
        <v>4641</v>
      </c>
      <c r="C716" s="252" t="s">
        <v>410</v>
      </c>
      <c r="D716" s="252" t="s">
        <v>411</v>
      </c>
      <c r="E716" s="320">
        <v>45741.9375</v>
      </c>
      <c r="F716" s="321">
        <v>9800.0</v>
      </c>
      <c r="G716" s="252" t="s">
        <v>412</v>
      </c>
      <c r="H716" s="321">
        <v>9800.0</v>
      </c>
      <c r="I716" s="252" t="s">
        <v>412</v>
      </c>
      <c r="J716" s="252" t="s">
        <v>413</v>
      </c>
      <c r="K716" s="252" t="s">
        <v>414</v>
      </c>
      <c r="L716" s="252" t="s">
        <v>590</v>
      </c>
      <c r="M716" s="252" t="s">
        <v>4642</v>
      </c>
      <c r="N716" s="252" t="s">
        <v>417</v>
      </c>
      <c r="O716" s="252" t="s">
        <v>418</v>
      </c>
      <c r="P716" s="252" t="s">
        <v>441</v>
      </c>
      <c r="Q716" s="252" t="s">
        <v>420</v>
      </c>
      <c r="R716" s="320">
        <v>45741.936111111114</v>
      </c>
      <c r="S716" s="323"/>
      <c r="T716" s="323"/>
      <c r="U716" s="252" t="s">
        <v>4643</v>
      </c>
      <c r="V716" s="324"/>
      <c r="W716" s="324"/>
      <c r="X716" s="324"/>
      <c r="Y716" s="324"/>
      <c r="Z716" s="324"/>
      <c r="AA716" s="324"/>
      <c r="AB716" s="252" t="s">
        <v>4644</v>
      </c>
      <c r="AC716" s="324"/>
      <c r="AD716" s="324"/>
      <c r="AE716" s="323"/>
      <c r="AF716" s="323"/>
      <c r="AG716" s="323"/>
      <c r="AH716" s="323"/>
      <c r="AI716" s="323"/>
      <c r="AJ716" s="252" t="s">
        <v>423</v>
      </c>
      <c r="AK716" s="326"/>
      <c r="AL716" s="327"/>
      <c r="AM716" s="252" t="s">
        <v>4645</v>
      </c>
      <c r="AN716" s="324"/>
      <c r="AO716" s="323"/>
      <c r="AP716" s="323"/>
      <c r="AQ716" s="323"/>
      <c r="AR716" s="323"/>
      <c r="AS716" s="323"/>
      <c r="AT716" s="252" t="s">
        <v>425</v>
      </c>
      <c r="AU716" s="321">
        <v>9007.0</v>
      </c>
      <c r="AV716" s="321">
        <v>3.0</v>
      </c>
      <c r="AW716" s="321">
        <v>2026.0</v>
      </c>
      <c r="AX716" s="252" t="s">
        <v>445</v>
      </c>
      <c r="AY716" s="252" t="s">
        <v>526</v>
      </c>
      <c r="AZ716" s="252" t="s">
        <v>426</v>
      </c>
    </row>
    <row r="717">
      <c r="A717" s="252" t="s">
        <v>4646</v>
      </c>
      <c r="B717" s="252" t="s">
        <v>4647</v>
      </c>
      <c r="C717" s="252" t="s">
        <v>410</v>
      </c>
      <c r="D717" s="252" t="s">
        <v>411</v>
      </c>
      <c r="E717" s="320">
        <v>45741.93125</v>
      </c>
      <c r="F717" s="321">
        <v>2980.0</v>
      </c>
      <c r="G717" s="252" t="s">
        <v>412</v>
      </c>
      <c r="H717" s="321">
        <v>2980.0</v>
      </c>
      <c r="I717" s="252" t="s">
        <v>412</v>
      </c>
      <c r="J717" s="252" t="s">
        <v>413</v>
      </c>
      <c r="K717" s="252" t="s">
        <v>414</v>
      </c>
      <c r="L717" s="252" t="s">
        <v>590</v>
      </c>
      <c r="M717" s="252" t="s">
        <v>4648</v>
      </c>
      <c r="N717" s="252" t="s">
        <v>417</v>
      </c>
      <c r="O717" s="252" t="s">
        <v>418</v>
      </c>
      <c r="P717" s="252" t="s">
        <v>419</v>
      </c>
      <c r="Q717" s="252" t="s">
        <v>420</v>
      </c>
      <c r="R717" s="320">
        <v>45741.93125</v>
      </c>
      <c r="S717" s="323"/>
      <c r="T717" s="323"/>
      <c r="U717" s="252" t="s">
        <v>4649</v>
      </c>
      <c r="V717" s="324"/>
      <c r="W717" s="324"/>
      <c r="X717" s="324"/>
      <c r="Y717" s="324"/>
      <c r="Z717" s="324"/>
      <c r="AA717" s="324"/>
      <c r="AB717" s="252" t="s">
        <v>4650</v>
      </c>
      <c r="AC717" s="324"/>
      <c r="AD717" s="324"/>
      <c r="AE717" s="323"/>
      <c r="AF717" s="323"/>
      <c r="AG717" s="323"/>
      <c r="AH717" s="323"/>
      <c r="AI717" s="323"/>
      <c r="AJ717" s="252" t="s">
        <v>423</v>
      </c>
      <c r="AK717" s="326"/>
      <c r="AL717" s="327"/>
      <c r="AM717" s="252" t="s">
        <v>4651</v>
      </c>
      <c r="AN717" s="324"/>
      <c r="AO717" s="323"/>
      <c r="AP717" s="323"/>
      <c r="AQ717" s="323"/>
      <c r="AR717" s="323"/>
      <c r="AS717" s="323"/>
      <c r="AT717" s="252" t="s">
        <v>425</v>
      </c>
      <c r="AU717" s="321">
        <v>7546.0</v>
      </c>
      <c r="AV717" s="321">
        <v>3.0</v>
      </c>
      <c r="AW717" s="321">
        <v>2029.0</v>
      </c>
      <c r="AX717" s="324"/>
      <c r="AY717" s="252" t="s">
        <v>2848</v>
      </c>
      <c r="AZ717" s="252" t="s">
        <v>426</v>
      </c>
    </row>
    <row r="718">
      <c r="A718" s="252" t="s">
        <v>4652</v>
      </c>
      <c r="B718" s="252" t="s">
        <v>4641</v>
      </c>
      <c r="C718" s="252" t="s">
        <v>410</v>
      </c>
      <c r="D718" s="252" t="s">
        <v>411</v>
      </c>
      <c r="E718" s="320">
        <v>45741.92916666667</v>
      </c>
      <c r="F718" s="321">
        <v>2980.0</v>
      </c>
      <c r="G718" s="252" t="s">
        <v>412</v>
      </c>
      <c r="H718" s="321">
        <v>2980.0</v>
      </c>
      <c r="I718" s="252" t="s">
        <v>412</v>
      </c>
      <c r="J718" s="252" t="s">
        <v>413</v>
      </c>
      <c r="K718" s="252" t="s">
        <v>414</v>
      </c>
      <c r="L718" s="252" t="s">
        <v>590</v>
      </c>
      <c r="M718" s="252" t="s">
        <v>4653</v>
      </c>
      <c r="N718" s="252" t="s">
        <v>417</v>
      </c>
      <c r="O718" s="252" t="s">
        <v>418</v>
      </c>
      <c r="P718" s="252" t="s">
        <v>441</v>
      </c>
      <c r="Q718" s="252" t="s">
        <v>420</v>
      </c>
      <c r="R718" s="320">
        <v>45741.92847222222</v>
      </c>
      <c r="S718" s="323"/>
      <c r="T718" s="323"/>
      <c r="U718" s="252" t="s">
        <v>4654</v>
      </c>
      <c r="V718" s="324"/>
      <c r="W718" s="324"/>
      <c r="X718" s="324"/>
      <c r="Y718" s="324"/>
      <c r="Z718" s="324"/>
      <c r="AA718" s="324"/>
      <c r="AB718" s="252" t="s">
        <v>4644</v>
      </c>
      <c r="AC718" s="324"/>
      <c r="AD718" s="324"/>
      <c r="AE718" s="323"/>
      <c r="AF718" s="323"/>
      <c r="AG718" s="323"/>
      <c r="AH718" s="323"/>
      <c r="AI718" s="323"/>
      <c r="AJ718" s="252" t="s">
        <v>423</v>
      </c>
      <c r="AK718" s="326"/>
      <c r="AL718" s="327"/>
      <c r="AM718" s="252" t="s">
        <v>4645</v>
      </c>
      <c r="AN718" s="324"/>
      <c r="AO718" s="323"/>
      <c r="AP718" s="323"/>
      <c r="AQ718" s="323"/>
      <c r="AR718" s="323"/>
      <c r="AS718" s="323"/>
      <c r="AT718" s="252" t="s">
        <v>425</v>
      </c>
      <c r="AU718" s="321">
        <v>9007.0</v>
      </c>
      <c r="AV718" s="321">
        <v>3.0</v>
      </c>
      <c r="AW718" s="321">
        <v>2026.0</v>
      </c>
      <c r="AX718" s="252" t="s">
        <v>445</v>
      </c>
      <c r="AY718" s="252" t="s">
        <v>526</v>
      </c>
      <c r="AZ718" s="252" t="s">
        <v>426</v>
      </c>
    </row>
    <row r="719">
      <c r="A719" s="252" t="s">
        <v>4655</v>
      </c>
      <c r="B719" s="252" t="s">
        <v>4656</v>
      </c>
      <c r="C719" s="252" t="s">
        <v>410</v>
      </c>
      <c r="D719" s="252" t="s">
        <v>411</v>
      </c>
      <c r="E719" s="320">
        <v>45741.91180555556</v>
      </c>
      <c r="F719" s="321">
        <v>9800.0</v>
      </c>
      <c r="G719" s="252" t="s">
        <v>412</v>
      </c>
      <c r="H719" s="321">
        <v>9800.0</v>
      </c>
      <c r="I719" s="252" t="s">
        <v>412</v>
      </c>
      <c r="J719" s="252" t="s">
        <v>413</v>
      </c>
      <c r="K719" s="252" t="s">
        <v>414</v>
      </c>
      <c r="L719" s="252" t="s">
        <v>590</v>
      </c>
      <c r="M719" s="252" t="s">
        <v>4657</v>
      </c>
      <c r="N719" s="252" t="s">
        <v>417</v>
      </c>
      <c r="O719" s="252" t="s">
        <v>418</v>
      </c>
      <c r="P719" s="252" t="s">
        <v>431</v>
      </c>
      <c r="Q719" s="252" t="s">
        <v>420</v>
      </c>
      <c r="R719" s="320">
        <v>45741.910416666666</v>
      </c>
      <c r="S719" s="323"/>
      <c r="T719" s="323"/>
      <c r="U719" s="252" t="s">
        <v>4658</v>
      </c>
      <c r="V719" s="324"/>
      <c r="W719" s="324"/>
      <c r="X719" s="324"/>
      <c r="Y719" s="324"/>
      <c r="Z719" s="324"/>
      <c r="AA719" s="324"/>
      <c r="AB719" s="252" t="s">
        <v>4659</v>
      </c>
      <c r="AC719" s="324"/>
      <c r="AD719" s="324"/>
      <c r="AE719" s="323"/>
      <c r="AF719" s="323"/>
      <c r="AG719" s="323"/>
      <c r="AH719" s="323"/>
      <c r="AI719" s="323"/>
      <c r="AJ719" s="252" t="s">
        <v>423</v>
      </c>
      <c r="AK719" s="326"/>
      <c r="AL719" s="327"/>
      <c r="AM719" s="252" t="s">
        <v>4660</v>
      </c>
      <c r="AN719" s="324"/>
      <c r="AO719" s="323"/>
      <c r="AP719" s="323"/>
      <c r="AQ719" s="323"/>
      <c r="AR719" s="323"/>
      <c r="AS719" s="323"/>
      <c r="AT719" s="252" t="s">
        <v>534</v>
      </c>
      <c r="AU719" s="321">
        <v>5275.0</v>
      </c>
      <c r="AV719" s="321">
        <v>7.0</v>
      </c>
      <c r="AW719" s="321">
        <v>2029.0</v>
      </c>
      <c r="AX719" s="252" t="s">
        <v>495</v>
      </c>
      <c r="AY719" s="252" t="s">
        <v>1196</v>
      </c>
      <c r="AZ719" s="252" t="s">
        <v>426</v>
      </c>
    </row>
    <row r="720">
      <c r="A720" s="252" t="s">
        <v>4661</v>
      </c>
      <c r="B720" s="252" t="s">
        <v>4662</v>
      </c>
      <c r="C720" s="252" t="s">
        <v>410</v>
      </c>
      <c r="D720" s="252" t="s">
        <v>411</v>
      </c>
      <c r="E720" s="320">
        <v>45741.896527777775</v>
      </c>
      <c r="F720" s="321">
        <v>2980.0</v>
      </c>
      <c r="G720" s="252" t="s">
        <v>412</v>
      </c>
      <c r="H720" s="321">
        <v>2980.0</v>
      </c>
      <c r="I720" s="252" t="s">
        <v>412</v>
      </c>
      <c r="J720" s="252" t="s">
        <v>413</v>
      </c>
      <c r="K720" s="252" t="s">
        <v>414</v>
      </c>
      <c r="L720" s="252" t="s">
        <v>590</v>
      </c>
      <c r="M720" s="252" t="s">
        <v>4663</v>
      </c>
      <c r="N720" s="252" t="s">
        <v>417</v>
      </c>
      <c r="O720" s="252" t="s">
        <v>418</v>
      </c>
      <c r="P720" s="252" t="s">
        <v>441</v>
      </c>
      <c r="Q720" s="252" t="s">
        <v>420</v>
      </c>
      <c r="R720" s="320">
        <v>45741.89375</v>
      </c>
      <c r="S720" s="323"/>
      <c r="T720" s="323"/>
      <c r="U720" s="252" t="s">
        <v>4664</v>
      </c>
      <c r="V720" s="324"/>
      <c r="W720" s="324"/>
      <c r="X720" s="324"/>
      <c r="Y720" s="324"/>
      <c r="Z720" s="324"/>
      <c r="AA720" s="324"/>
      <c r="AB720" s="252" t="s">
        <v>4665</v>
      </c>
      <c r="AC720" s="324"/>
      <c r="AD720" s="324"/>
      <c r="AE720" s="323"/>
      <c r="AF720" s="323"/>
      <c r="AG720" s="323"/>
      <c r="AH720" s="323"/>
      <c r="AI720" s="323"/>
      <c r="AJ720" s="252" t="s">
        <v>423</v>
      </c>
      <c r="AK720" s="326"/>
      <c r="AL720" s="327"/>
      <c r="AM720" s="252" t="s">
        <v>4666</v>
      </c>
      <c r="AN720" s="324"/>
      <c r="AO720" s="324"/>
      <c r="AP720" s="323"/>
      <c r="AQ720" s="323"/>
      <c r="AR720" s="323"/>
      <c r="AS720" s="323"/>
      <c r="AT720" s="252" t="s">
        <v>425</v>
      </c>
      <c r="AU720" s="321">
        <v>3099.0</v>
      </c>
      <c r="AV720" s="321">
        <v>6.0</v>
      </c>
      <c r="AW720" s="321">
        <v>2025.0</v>
      </c>
      <c r="AX720" s="252" t="s">
        <v>445</v>
      </c>
      <c r="AY720" s="252" t="s">
        <v>480</v>
      </c>
      <c r="AZ720" s="252" t="s">
        <v>426</v>
      </c>
    </row>
    <row r="721">
      <c r="A721" s="252" t="s">
        <v>4667</v>
      </c>
      <c r="B721" s="252" t="s">
        <v>4668</v>
      </c>
      <c r="C721" s="252" t="s">
        <v>410</v>
      </c>
      <c r="D721" s="252" t="s">
        <v>411</v>
      </c>
      <c r="E721" s="320">
        <v>45741.884722222225</v>
      </c>
      <c r="F721" s="321">
        <v>9800.0</v>
      </c>
      <c r="G721" s="252" t="s">
        <v>412</v>
      </c>
      <c r="H721" s="321">
        <v>9800.0</v>
      </c>
      <c r="I721" s="252" t="s">
        <v>412</v>
      </c>
      <c r="J721" s="252" t="s">
        <v>413</v>
      </c>
      <c r="K721" s="252" t="s">
        <v>414</v>
      </c>
      <c r="L721" s="252" t="s">
        <v>590</v>
      </c>
      <c r="M721" s="252" t="s">
        <v>4669</v>
      </c>
      <c r="N721" s="252" t="s">
        <v>417</v>
      </c>
      <c r="O721" s="252" t="s">
        <v>418</v>
      </c>
      <c r="P721" s="252" t="s">
        <v>441</v>
      </c>
      <c r="Q721" s="252" t="s">
        <v>420</v>
      </c>
      <c r="R721" s="320">
        <v>45741.88263888889</v>
      </c>
      <c r="S721" s="323"/>
      <c r="T721" s="323"/>
      <c r="U721" s="252" t="s">
        <v>4670</v>
      </c>
      <c r="V721" s="324"/>
      <c r="W721" s="324"/>
      <c r="X721" s="324"/>
      <c r="Y721" s="324"/>
      <c r="Z721" s="324"/>
      <c r="AA721" s="324"/>
      <c r="AB721" s="252" t="s">
        <v>4671</v>
      </c>
      <c r="AC721" s="324"/>
      <c r="AD721" s="324"/>
      <c r="AE721" s="323"/>
      <c r="AF721" s="323"/>
      <c r="AG721" s="323"/>
      <c r="AH721" s="323"/>
      <c r="AI721" s="323"/>
      <c r="AJ721" s="252" t="s">
        <v>423</v>
      </c>
      <c r="AK721" s="326"/>
      <c r="AL721" s="327"/>
      <c r="AM721" s="252" t="s">
        <v>4672</v>
      </c>
      <c r="AN721" s="324"/>
      <c r="AO721" s="323"/>
      <c r="AP721" s="323"/>
      <c r="AQ721" s="323"/>
      <c r="AR721" s="323"/>
      <c r="AS721" s="323"/>
      <c r="AT721" s="252" t="s">
        <v>425</v>
      </c>
      <c r="AU721" s="321">
        <v>8806.0</v>
      </c>
      <c r="AV721" s="321">
        <v>9.0</v>
      </c>
      <c r="AW721" s="321">
        <v>2028.0</v>
      </c>
      <c r="AX721" s="252" t="s">
        <v>435</v>
      </c>
      <c r="AY721" s="252" t="s">
        <v>779</v>
      </c>
      <c r="AZ721" s="252" t="s">
        <v>426</v>
      </c>
    </row>
    <row r="722">
      <c r="A722" s="252" t="s">
        <v>4673</v>
      </c>
      <c r="B722" s="252" t="s">
        <v>4674</v>
      </c>
      <c r="C722" s="252" t="s">
        <v>410</v>
      </c>
      <c r="D722" s="252" t="s">
        <v>411</v>
      </c>
      <c r="E722" s="320">
        <v>45741.88125</v>
      </c>
      <c r="F722" s="321">
        <v>2980.0</v>
      </c>
      <c r="G722" s="252" t="s">
        <v>412</v>
      </c>
      <c r="H722" s="321">
        <v>2980.0</v>
      </c>
      <c r="I722" s="252" t="s">
        <v>412</v>
      </c>
      <c r="J722" s="252" t="s">
        <v>413</v>
      </c>
      <c r="K722" s="252" t="s">
        <v>414</v>
      </c>
      <c r="L722" s="252" t="s">
        <v>590</v>
      </c>
      <c r="M722" s="252" t="s">
        <v>4675</v>
      </c>
      <c r="N722" s="252" t="s">
        <v>417</v>
      </c>
      <c r="O722" s="252" t="s">
        <v>418</v>
      </c>
      <c r="P722" s="252" t="s">
        <v>441</v>
      </c>
      <c r="Q722" s="252" t="s">
        <v>420</v>
      </c>
      <c r="R722" s="320">
        <v>45741.88055555556</v>
      </c>
      <c r="S722" s="323"/>
      <c r="T722" s="323"/>
      <c r="U722" s="252" t="s">
        <v>4676</v>
      </c>
      <c r="V722" s="324"/>
      <c r="W722" s="324"/>
      <c r="X722" s="324"/>
      <c r="Y722" s="324"/>
      <c r="Z722" s="324"/>
      <c r="AA722" s="324"/>
      <c r="AB722" s="252" t="s">
        <v>4677</v>
      </c>
      <c r="AC722" s="324"/>
      <c r="AD722" s="324"/>
      <c r="AE722" s="323"/>
      <c r="AF722" s="323"/>
      <c r="AG722" s="323"/>
      <c r="AH722" s="323"/>
      <c r="AI722" s="323"/>
      <c r="AJ722" s="252" t="s">
        <v>423</v>
      </c>
      <c r="AK722" s="326"/>
      <c r="AL722" s="327"/>
      <c r="AM722" s="252" t="s">
        <v>4678</v>
      </c>
      <c r="AN722" s="324"/>
      <c r="AO722" s="323"/>
      <c r="AP722" s="323"/>
      <c r="AQ722" s="323"/>
      <c r="AR722" s="323"/>
      <c r="AS722" s="323"/>
      <c r="AT722" s="252" t="s">
        <v>534</v>
      </c>
      <c r="AU722" s="321">
        <v>1103.0</v>
      </c>
      <c r="AV722" s="321">
        <v>9.0</v>
      </c>
      <c r="AW722" s="321">
        <v>2031.0</v>
      </c>
      <c r="AX722" s="252" t="s">
        <v>445</v>
      </c>
      <c r="AY722" s="252" t="s">
        <v>472</v>
      </c>
      <c r="AZ722" s="252" t="s">
        <v>426</v>
      </c>
    </row>
    <row r="723">
      <c r="A723" s="252" t="s">
        <v>4679</v>
      </c>
      <c r="B723" s="252" t="s">
        <v>4680</v>
      </c>
      <c r="C723" s="252" t="s">
        <v>410</v>
      </c>
      <c r="D723" s="252" t="s">
        <v>411</v>
      </c>
      <c r="E723" s="320">
        <v>45741.87847222222</v>
      </c>
      <c r="F723" s="321">
        <v>9800.0</v>
      </c>
      <c r="G723" s="252" t="s">
        <v>412</v>
      </c>
      <c r="H723" s="321">
        <v>9800.0</v>
      </c>
      <c r="I723" s="252" t="s">
        <v>412</v>
      </c>
      <c r="J723" s="252" t="s">
        <v>413</v>
      </c>
      <c r="K723" s="252" t="s">
        <v>414</v>
      </c>
      <c r="L723" s="252" t="s">
        <v>590</v>
      </c>
      <c r="M723" s="252" t="s">
        <v>4681</v>
      </c>
      <c r="N723" s="252" t="s">
        <v>417</v>
      </c>
      <c r="O723" s="252" t="s">
        <v>418</v>
      </c>
      <c r="P723" s="252" t="s">
        <v>441</v>
      </c>
      <c r="Q723" s="252" t="s">
        <v>420</v>
      </c>
      <c r="R723" s="320">
        <v>45741.876388888886</v>
      </c>
      <c r="S723" s="323"/>
      <c r="T723" s="323"/>
      <c r="U723" s="252" t="s">
        <v>4682</v>
      </c>
      <c r="V723" s="324"/>
      <c r="W723" s="324"/>
      <c r="X723" s="324"/>
      <c r="Y723" s="324"/>
      <c r="Z723" s="324"/>
      <c r="AA723" s="324"/>
      <c r="AB723" s="252" t="s">
        <v>4683</v>
      </c>
      <c r="AC723" s="324"/>
      <c r="AD723" s="324"/>
      <c r="AE723" s="323"/>
      <c r="AF723" s="323"/>
      <c r="AG723" s="323"/>
      <c r="AH723" s="323"/>
      <c r="AI723" s="323"/>
      <c r="AJ723" s="252" t="s">
        <v>423</v>
      </c>
      <c r="AK723" s="326"/>
      <c r="AL723" s="327"/>
      <c r="AM723" s="252" t="s">
        <v>4684</v>
      </c>
      <c r="AN723" s="324"/>
      <c r="AO723" s="324"/>
      <c r="AP723" s="323"/>
      <c r="AQ723" s="323"/>
      <c r="AR723" s="323"/>
      <c r="AS723" s="323"/>
      <c r="AT723" s="252" t="s">
        <v>534</v>
      </c>
      <c r="AU723" s="321">
        <v>2015.0</v>
      </c>
      <c r="AV723" s="321">
        <v>3.0</v>
      </c>
      <c r="AW723" s="321">
        <v>2031.0</v>
      </c>
      <c r="AX723" s="252" t="s">
        <v>445</v>
      </c>
      <c r="AY723" s="252" t="s">
        <v>535</v>
      </c>
      <c r="AZ723" s="252" t="s">
        <v>426</v>
      </c>
    </row>
    <row r="724">
      <c r="A724" s="252" t="s">
        <v>4685</v>
      </c>
      <c r="B724" s="252" t="s">
        <v>4668</v>
      </c>
      <c r="C724" s="252" t="s">
        <v>410</v>
      </c>
      <c r="D724" s="252" t="s">
        <v>411</v>
      </c>
      <c r="E724" s="320">
        <v>45741.87847222222</v>
      </c>
      <c r="F724" s="321">
        <v>2980.0</v>
      </c>
      <c r="G724" s="252" t="s">
        <v>412</v>
      </c>
      <c r="H724" s="321">
        <v>2980.0</v>
      </c>
      <c r="I724" s="252" t="s">
        <v>412</v>
      </c>
      <c r="J724" s="252" t="s">
        <v>413</v>
      </c>
      <c r="K724" s="252" t="s">
        <v>414</v>
      </c>
      <c r="L724" s="252" t="s">
        <v>590</v>
      </c>
      <c r="M724" s="252" t="s">
        <v>4686</v>
      </c>
      <c r="N724" s="252" t="s">
        <v>417</v>
      </c>
      <c r="O724" s="252" t="s">
        <v>418</v>
      </c>
      <c r="P724" s="252" t="s">
        <v>441</v>
      </c>
      <c r="Q724" s="252" t="s">
        <v>420</v>
      </c>
      <c r="R724" s="320">
        <v>45741.87430555555</v>
      </c>
      <c r="S724" s="323"/>
      <c r="T724" s="323"/>
      <c r="U724" s="252" t="s">
        <v>4687</v>
      </c>
      <c r="V724" s="324"/>
      <c r="W724" s="324"/>
      <c r="X724" s="324"/>
      <c r="Y724" s="324"/>
      <c r="Z724" s="324"/>
      <c r="AA724" s="324"/>
      <c r="AB724" s="252" t="s">
        <v>4671</v>
      </c>
      <c r="AC724" s="324"/>
      <c r="AD724" s="324"/>
      <c r="AE724" s="323"/>
      <c r="AF724" s="323"/>
      <c r="AG724" s="323"/>
      <c r="AH724" s="323"/>
      <c r="AI724" s="323"/>
      <c r="AJ724" s="252" t="s">
        <v>423</v>
      </c>
      <c r="AK724" s="323"/>
      <c r="AL724" s="323"/>
      <c r="AM724" s="252" t="s">
        <v>4672</v>
      </c>
      <c r="AN724" s="324"/>
      <c r="AO724" s="323"/>
      <c r="AP724" s="323"/>
      <c r="AQ724" s="323"/>
      <c r="AR724" s="323"/>
      <c r="AS724" s="323"/>
      <c r="AT724" s="252" t="s">
        <v>425</v>
      </c>
      <c r="AU724" s="321">
        <v>8806.0</v>
      </c>
      <c r="AV724" s="321">
        <v>9.0</v>
      </c>
      <c r="AW724" s="321">
        <v>2028.0</v>
      </c>
      <c r="AX724" s="252" t="s">
        <v>435</v>
      </c>
      <c r="AY724" s="252" t="s">
        <v>779</v>
      </c>
      <c r="AZ724" s="252" t="s">
        <v>426</v>
      </c>
    </row>
    <row r="725">
      <c r="A725" s="252" t="s">
        <v>4688</v>
      </c>
      <c r="B725" s="252" t="s">
        <v>4680</v>
      </c>
      <c r="C725" s="252" t="s">
        <v>410</v>
      </c>
      <c r="D725" s="252" t="s">
        <v>411</v>
      </c>
      <c r="E725" s="320">
        <v>45741.87430555555</v>
      </c>
      <c r="F725" s="321">
        <v>2980.0</v>
      </c>
      <c r="G725" s="252" t="s">
        <v>412</v>
      </c>
      <c r="H725" s="321">
        <v>2980.0</v>
      </c>
      <c r="I725" s="252" t="s">
        <v>412</v>
      </c>
      <c r="J725" s="252" t="s">
        <v>413</v>
      </c>
      <c r="K725" s="252" t="s">
        <v>414</v>
      </c>
      <c r="L725" s="252" t="s">
        <v>590</v>
      </c>
      <c r="M725" s="252" t="s">
        <v>4689</v>
      </c>
      <c r="N725" s="252" t="s">
        <v>417</v>
      </c>
      <c r="O725" s="252" t="s">
        <v>418</v>
      </c>
      <c r="P725" s="252" t="s">
        <v>441</v>
      </c>
      <c r="Q725" s="252" t="s">
        <v>420</v>
      </c>
      <c r="R725" s="320">
        <v>45741.87291666667</v>
      </c>
      <c r="S725" s="323"/>
      <c r="T725" s="323"/>
      <c r="U725" s="252" t="s">
        <v>4690</v>
      </c>
      <c r="V725" s="324"/>
      <c r="W725" s="324"/>
      <c r="X725" s="324"/>
      <c r="Y725" s="324"/>
      <c r="Z725" s="324"/>
      <c r="AA725" s="324"/>
      <c r="AB725" s="252" t="s">
        <v>4683</v>
      </c>
      <c r="AC725" s="324"/>
      <c r="AD725" s="324"/>
      <c r="AE725" s="323"/>
      <c r="AF725" s="323"/>
      <c r="AG725" s="323"/>
      <c r="AH725" s="323"/>
      <c r="AI725" s="323"/>
      <c r="AJ725" s="252" t="s">
        <v>423</v>
      </c>
      <c r="AK725" s="323"/>
      <c r="AL725" s="323"/>
      <c r="AM725" s="252" t="s">
        <v>4684</v>
      </c>
      <c r="AN725" s="324"/>
      <c r="AO725" s="324"/>
      <c r="AP725" s="323"/>
      <c r="AQ725" s="323"/>
      <c r="AR725" s="323"/>
      <c r="AS725" s="323"/>
      <c r="AT725" s="252" t="s">
        <v>534</v>
      </c>
      <c r="AU725" s="321">
        <v>2015.0</v>
      </c>
      <c r="AV725" s="321">
        <v>3.0</v>
      </c>
      <c r="AW725" s="321">
        <v>2031.0</v>
      </c>
      <c r="AX725" s="252" t="s">
        <v>445</v>
      </c>
      <c r="AY725" s="252" t="s">
        <v>535</v>
      </c>
      <c r="AZ725" s="252" t="s">
        <v>426</v>
      </c>
    </row>
    <row r="726">
      <c r="A726" s="252" t="s">
        <v>4691</v>
      </c>
      <c r="B726" s="252" t="s">
        <v>4692</v>
      </c>
      <c r="C726" s="252" t="s">
        <v>410</v>
      </c>
      <c r="D726" s="252" t="s">
        <v>411</v>
      </c>
      <c r="E726" s="320">
        <v>45741.85763888889</v>
      </c>
      <c r="F726" s="321">
        <v>2980.0</v>
      </c>
      <c r="G726" s="252" t="s">
        <v>412</v>
      </c>
      <c r="H726" s="321">
        <v>2980.0</v>
      </c>
      <c r="I726" s="252" t="s">
        <v>412</v>
      </c>
      <c r="J726" s="252" t="s">
        <v>413</v>
      </c>
      <c r="K726" s="252" t="s">
        <v>414</v>
      </c>
      <c r="L726" s="252" t="s">
        <v>590</v>
      </c>
      <c r="M726" s="252" t="s">
        <v>4693</v>
      </c>
      <c r="N726" s="252" t="s">
        <v>417</v>
      </c>
      <c r="O726" s="252" t="s">
        <v>418</v>
      </c>
      <c r="P726" s="252" t="s">
        <v>441</v>
      </c>
      <c r="Q726" s="252" t="s">
        <v>420</v>
      </c>
      <c r="R726" s="320">
        <v>45741.85625</v>
      </c>
      <c r="S726" s="323"/>
      <c r="T726" s="323"/>
      <c r="U726" s="252" t="s">
        <v>4694</v>
      </c>
      <c r="V726" s="324"/>
      <c r="W726" s="324"/>
      <c r="X726" s="324"/>
      <c r="Y726" s="324"/>
      <c r="Z726" s="324"/>
      <c r="AA726" s="324"/>
      <c r="AB726" s="252" t="s">
        <v>4695</v>
      </c>
      <c r="AC726" s="324"/>
      <c r="AD726" s="324"/>
      <c r="AE726" s="323"/>
      <c r="AF726" s="323"/>
      <c r="AG726" s="323"/>
      <c r="AH726" s="323"/>
      <c r="AI726" s="323"/>
      <c r="AJ726" s="252" t="s">
        <v>423</v>
      </c>
      <c r="AK726" s="323"/>
      <c r="AL726" s="323"/>
      <c r="AM726" s="252" t="s">
        <v>4696</v>
      </c>
      <c r="AN726" s="324"/>
      <c r="AO726" s="323"/>
      <c r="AP726" s="323"/>
      <c r="AQ726" s="323"/>
      <c r="AR726" s="323"/>
      <c r="AS726" s="323"/>
      <c r="AT726" s="252" t="s">
        <v>425</v>
      </c>
      <c r="AU726" s="321">
        <v>2176.0</v>
      </c>
      <c r="AV726" s="321">
        <v>9.0</v>
      </c>
      <c r="AW726" s="321">
        <v>2027.0</v>
      </c>
      <c r="AX726" s="252" t="s">
        <v>445</v>
      </c>
      <c r="AY726" s="252" t="s">
        <v>480</v>
      </c>
      <c r="AZ726" s="252" t="s">
        <v>426</v>
      </c>
    </row>
    <row r="727">
      <c r="A727" s="252" t="s">
        <v>4697</v>
      </c>
      <c r="B727" s="252" t="s">
        <v>4698</v>
      </c>
      <c r="C727" s="252" t="s">
        <v>410</v>
      </c>
      <c r="D727" s="252" t="s">
        <v>411</v>
      </c>
      <c r="E727" s="320">
        <v>45741.79583333333</v>
      </c>
      <c r="F727" s="321">
        <v>9800.0</v>
      </c>
      <c r="G727" s="252" t="s">
        <v>412</v>
      </c>
      <c r="H727" s="321">
        <v>9800.0</v>
      </c>
      <c r="I727" s="252" t="s">
        <v>412</v>
      </c>
      <c r="J727" s="252" t="s">
        <v>413</v>
      </c>
      <c r="K727" s="252" t="s">
        <v>414</v>
      </c>
      <c r="L727" s="252" t="s">
        <v>590</v>
      </c>
      <c r="M727" s="252" t="s">
        <v>4699</v>
      </c>
      <c r="N727" s="252" t="s">
        <v>417</v>
      </c>
      <c r="O727" s="252" t="s">
        <v>418</v>
      </c>
      <c r="P727" s="252" t="s">
        <v>419</v>
      </c>
      <c r="Q727" s="252" t="s">
        <v>420</v>
      </c>
      <c r="R727" s="320">
        <v>45741.79583333333</v>
      </c>
      <c r="S727" s="323"/>
      <c r="T727" s="323"/>
      <c r="U727" s="252" t="s">
        <v>4700</v>
      </c>
      <c r="V727" s="324"/>
      <c r="W727" s="324"/>
      <c r="X727" s="324"/>
      <c r="Y727" s="324"/>
      <c r="Z727" s="324"/>
      <c r="AA727" s="324"/>
      <c r="AB727" s="252" t="s">
        <v>4701</v>
      </c>
      <c r="AC727" s="324"/>
      <c r="AD727" s="324"/>
      <c r="AE727" s="323"/>
      <c r="AF727" s="323"/>
      <c r="AG727" s="323"/>
      <c r="AH727" s="323"/>
      <c r="AI727" s="323"/>
      <c r="AJ727" s="252" t="s">
        <v>423</v>
      </c>
      <c r="AK727" s="323"/>
      <c r="AL727" s="323"/>
      <c r="AM727" s="252" t="s">
        <v>4702</v>
      </c>
      <c r="AN727" s="324"/>
      <c r="AO727" s="323"/>
      <c r="AP727" s="323"/>
      <c r="AQ727" s="323"/>
      <c r="AR727" s="323"/>
      <c r="AS727" s="323"/>
      <c r="AT727" s="252" t="s">
        <v>425</v>
      </c>
      <c r="AU727" s="321">
        <v>5069.0</v>
      </c>
      <c r="AV727" s="321">
        <v>7.0</v>
      </c>
      <c r="AW727" s="321">
        <v>2028.0</v>
      </c>
      <c r="AX727" s="324"/>
      <c r="AY727" s="252" t="s">
        <v>587</v>
      </c>
      <c r="AZ727" s="252" t="s">
        <v>426</v>
      </c>
    </row>
    <row r="728">
      <c r="A728" s="252" t="s">
        <v>4703</v>
      </c>
      <c r="B728" s="252" t="s">
        <v>4698</v>
      </c>
      <c r="C728" s="252" t="s">
        <v>410</v>
      </c>
      <c r="D728" s="252" t="s">
        <v>411</v>
      </c>
      <c r="E728" s="320">
        <v>45741.791666666664</v>
      </c>
      <c r="F728" s="321">
        <v>2980.0</v>
      </c>
      <c r="G728" s="252" t="s">
        <v>412</v>
      </c>
      <c r="H728" s="321">
        <v>2980.0</v>
      </c>
      <c r="I728" s="252" t="s">
        <v>412</v>
      </c>
      <c r="J728" s="252" t="s">
        <v>413</v>
      </c>
      <c r="K728" s="252" t="s">
        <v>414</v>
      </c>
      <c r="L728" s="252" t="s">
        <v>590</v>
      </c>
      <c r="M728" s="252" t="s">
        <v>4704</v>
      </c>
      <c r="N728" s="252" t="s">
        <v>417</v>
      </c>
      <c r="O728" s="252" t="s">
        <v>418</v>
      </c>
      <c r="P728" s="252" t="s">
        <v>419</v>
      </c>
      <c r="Q728" s="252" t="s">
        <v>420</v>
      </c>
      <c r="R728" s="320">
        <v>45741.791666666664</v>
      </c>
      <c r="S728" s="323"/>
      <c r="T728" s="323"/>
      <c r="U728" s="252" t="s">
        <v>4705</v>
      </c>
      <c r="V728" s="324"/>
      <c r="W728" s="324"/>
      <c r="X728" s="324"/>
      <c r="Y728" s="324"/>
      <c r="Z728" s="324"/>
      <c r="AA728" s="324"/>
      <c r="AB728" s="252" t="s">
        <v>4701</v>
      </c>
      <c r="AC728" s="324"/>
      <c r="AD728" s="324"/>
      <c r="AE728" s="323"/>
      <c r="AF728" s="323"/>
      <c r="AG728" s="323"/>
      <c r="AH728" s="323"/>
      <c r="AI728" s="323"/>
      <c r="AJ728" s="252" t="s">
        <v>423</v>
      </c>
      <c r="AK728" s="323"/>
      <c r="AL728" s="323"/>
      <c r="AM728" s="252" t="s">
        <v>4702</v>
      </c>
      <c r="AN728" s="324"/>
      <c r="AO728" s="323"/>
      <c r="AP728" s="323"/>
      <c r="AQ728" s="323"/>
      <c r="AR728" s="323"/>
      <c r="AS728" s="323"/>
      <c r="AT728" s="252" t="s">
        <v>425</v>
      </c>
      <c r="AU728" s="321">
        <v>5069.0</v>
      </c>
      <c r="AV728" s="321">
        <v>7.0</v>
      </c>
      <c r="AW728" s="321">
        <v>2028.0</v>
      </c>
      <c r="AX728" s="324"/>
      <c r="AY728" s="252" t="s">
        <v>587</v>
      </c>
      <c r="AZ728" s="252" t="s">
        <v>426</v>
      </c>
    </row>
    <row r="729">
      <c r="A729" s="252" t="s">
        <v>4706</v>
      </c>
      <c r="B729" s="252" t="s">
        <v>4707</v>
      </c>
      <c r="C729" s="252" t="s">
        <v>410</v>
      </c>
      <c r="D729" s="252" t="s">
        <v>411</v>
      </c>
      <c r="E729" s="320">
        <v>45741.739583333336</v>
      </c>
      <c r="F729" s="321">
        <v>9800.0</v>
      </c>
      <c r="G729" s="252" t="s">
        <v>412</v>
      </c>
      <c r="H729" s="321">
        <v>9800.0</v>
      </c>
      <c r="I729" s="252" t="s">
        <v>412</v>
      </c>
      <c r="J729" s="252" t="s">
        <v>413</v>
      </c>
      <c r="K729" s="252" t="s">
        <v>414</v>
      </c>
      <c r="L729" s="252" t="s">
        <v>590</v>
      </c>
      <c r="M729" s="252" t="s">
        <v>4708</v>
      </c>
      <c r="N729" s="252" t="s">
        <v>417</v>
      </c>
      <c r="O729" s="252" t="s">
        <v>418</v>
      </c>
      <c r="P729" s="252" t="s">
        <v>419</v>
      </c>
      <c r="Q729" s="252" t="s">
        <v>420</v>
      </c>
      <c r="R729" s="320">
        <v>45741.739583333336</v>
      </c>
      <c r="S729" s="323"/>
      <c r="T729" s="323"/>
      <c r="U729" s="252" t="s">
        <v>4709</v>
      </c>
      <c r="V729" s="324"/>
      <c r="W729" s="324"/>
      <c r="X729" s="324"/>
      <c r="Y729" s="324"/>
      <c r="Z729" s="324"/>
      <c r="AA729" s="324"/>
      <c r="AB729" s="252" t="s">
        <v>4710</v>
      </c>
      <c r="AC729" s="324"/>
      <c r="AD729" s="324"/>
      <c r="AE729" s="323"/>
      <c r="AF729" s="323"/>
      <c r="AG729" s="323"/>
      <c r="AH729" s="323"/>
      <c r="AI729" s="323"/>
      <c r="AJ729" s="252" t="s">
        <v>423</v>
      </c>
      <c r="AK729" s="323"/>
      <c r="AL729" s="323"/>
      <c r="AM729" s="252" t="s">
        <v>4711</v>
      </c>
      <c r="AN729" s="324"/>
      <c r="AO729" s="323"/>
      <c r="AP729" s="323"/>
      <c r="AQ729" s="323"/>
      <c r="AR729" s="323"/>
      <c r="AS729" s="323"/>
      <c r="AT729" s="252" t="s">
        <v>534</v>
      </c>
      <c r="AU729" s="321">
        <v>1082.0</v>
      </c>
      <c r="AV729" s="321">
        <v>3.0</v>
      </c>
      <c r="AW729" s="321">
        <v>2030.0</v>
      </c>
      <c r="AX729" s="323"/>
      <c r="AY729" s="323"/>
      <c r="AZ729" s="252" t="s">
        <v>426</v>
      </c>
    </row>
    <row r="730">
      <c r="A730" s="252" t="s">
        <v>4712</v>
      </c>
      <c r="B730" s="252" t="s">
        <v>4707</v>
      </c>
      <c r="C730" s="252" t="s">
        <v>410</v>
      </c>
      <c r="D730" s="252" t="s">
        <v>411</v>
      </c>
      <c r="E730" s="320">
        <v>45741.73055555556</v>
      </c>
      <c r="F730" s="321">
        <v>2980.0</v>
      </c>
      <c r="G730" s="252" t="s">
        <v>412</v>
      </c>
      <c r="H730" s="321">
        <v>2980.0</v>
      </c>
      <c r="I730" s="252" t="s">
        <v>412</v>
      </c>
      <c r="J730" s="252" t="s">
        <v>413</v>
      </c>
      <c r="K730" s="252" t="s">
        <v>414</v>
      </c>
      <c r="L730" s="252" t="s">
        <v>590</v>
      </c>
      <c r="M730" s="252" t="s">
        <v>4713</v>
      </c>
      <c r="N730" s="252" t="s">
        <v>417</v>
      </c>
      <c r="O730" s="252" t="s">
        <v>418</v>
      </c>
      <c r="P730" s="252" t="s">
        <v>419</v>
      </c>
      <c r="Q730" s="252" t="s">
        <v>420</v>
      </c>
      <c r="R730" s="320">
        <v>45741.73055555556</v>
      </c>
      <c r="S730" s="323"/>
      <c r="T730" s="323"/>
      <c r="U730" s="252" t="s">
        <v>4714</v>
      </c>
      <c r="V730" s="324"/>
      <c r="W730" s="324"/>
      <c r="X730" s="324"/>
      <c r="Y730" s="324"/>
      <c r="Z730" s="324"/>
      <c r="AA730" s="324"/>
      <c r="AB730" s="252" t="s">
        <v>4710</v>
      </c>
      <c r="AC730" s="324"/>
      <c r="AD730" s="324"/>
      <c r="AE730" s="323"/>
      <c r="AF730" s="323"/>
      <c r="AG730" s="323"/>
      <c r="AH730" s="323"/>
      <c r="AI730" s="323"/>
      <c r="AJ730" s="252" t="s">
        <v>423</v>
      </c>
      <c r="AK730" s="323"/>
      <c r="AL730" s="323"/>
      <c r="AM730" s="252" t="s">
        <v>4711</v>
      </c>
      <c r="AN730" s="324"/>
      <c r="AO730" s="324"/>
      <c r="AP730" s="323"/>
      <c r="AQ730" s="323"/>
      <c r="AR730" s="323"/>
      <c r="AS730" s="323"/>
      <c r="AT730" s="252" t="s">
        <v>534</v>
      </c>
      <c r="AU730" s="321">
        <v>1082.0</v>
      </c>
      <c r="AV730" s="321">
        <v>3.0</v>
      </c>
      <c r="AW730" s="321">
        <v>2030.0</v>
      </c>
      <c r="AX730" s="324"/>
      <c r="AY730" s="324"/>
      <c r="AZ730" s="252" t="s">
        <v>426</v>
      </c>
    </row>
    <row r="731">
      <c r="A731" s="252" t="s">
        <v>4715</v>
      </c>
      <c r="B731" s="252" t="s">
        <v>4716</v>
      </c>
      <c r="C731" s="252" t="s">
        <v>410</v>
      </c>
      <c r="D731" s="252" t="s">
        <v>411</v>
      </c>
      <c r="E731" s="320">
        <v>45741.725694444445</v>
      </c>
      <c r="F731" s="321">
        <v>2980.0</v>
      </c>
      <c r="G731" s="252" t="s">
        <v>412</v>
      </c>
      <c r="H731" s="321">
        <v>2980.0</v>
      </c>
      <c r="I731" s="252" t="s">
        <v>412</v>
      </c>
      <c r="J731" s="252" t="s">
        <v>413</v>
      </c>
      <c r="K731" s="252" t="s">
        <v>414</v>
      </c>
      <c r="L731" s="252" t="s">
        <v>590</v>
      </c>
      <c r="M731" s="252" t="s">
        <v>4717</v>
      </c>
      <c r="N731" s="252" t="s">
        <v>417</v>
      </c>
      <c r="O731" s="252" t="s">
        <v>418</v>
      </c>
      <c r="P731" s="252" t="s">
        <v>431</v>
      </c>
      <c r="Q731" s="252" t="s">
        <v>420</v>
      </c>
      <c r="R731" s="320">
        <v>45741.72430555556</v>
      </c>
      <c r="S731" s="323"/>
      <c r="T731" s="323"/>
      <c r="U731" s="252" t="s">
        <v>4718</v>
      </c>
      <c r="V731" s="324"/>
      <c r="W731" s="324"/>
      <c r="X731" s="324"/>
      <c r="Y731" s="324"/>
      <c r="Z731" s="324"/>
      <c r="AA731" s="324"/>
      <c r="AB731" s="252" t="s">
        <v>237</v>
      </c>
      <c r="AC731" s="324"/>
      <c r="AD731" s="324"/>
      <c r="AE731" s="323"/>
      <c r="AF731" s="323"/>
      <c r="AG731" s="323"/>
      <c r="AH731" s="323"/>
      <c r="AI731" s="323"/>
      <c r="AJ731" s="252" t="s">
        <v>423</v>
      </c>
      <c r="AK731" s="323"/>
      <c r="AL731" s="323"/>
      <c r="AM731" s="252" t="s">
        <v>4719</v>
      </c>
      <c r="AN731" s="324"/>
      <c r="AO731" s="323"/>
      <c r="AP731" s="323"/>
      <c r="AQ731" s="323"/>
      <c r="AR731" s="323"/>
      <c r="AS731" s="323"/>
      <c r="AT731" s="252" t="s">
        <v>425</v>
      </c>
      <c r="AU731" s="321">
        <v>3681.0</v>
      </c>
      <c r="AV731" s="321">
        <v>3.0</v>
      </c>
      <c r="AW731" s="321">
        <v>2027.0</v>
      </c>
      <c r="AX731" s="252" t="s">
        <v>2255</v>
      </c>
      <c r="AY731" s="252" t="s">
        <v>464</v>
      </c>
      <c r="AZ731" s="252" t="s">
        <v>426</v>
      </c>
    </row>
    <row r="732">
      <c r="A732" s="252" t="s">
        <v>4720</v>
      </c>
      <c r="B732" s="252" t="s">
        <v>4721</v>
      </c>
      <c r="C732" s="252" t="s">
        <v>410</v>
      </c>
      <c r="D732" s="252" t="s">
        <v>411</v>
      </c>
      <c r="E732" s="320">
        <v>45741.71319444444</v>
      </c>
      <c r="F732" s="321">
        <v>2980.0</v>
      </c>
      <c r="G732" s="252" t="s">
        <v>412</v>
      </c>
      <c r="H732" s="321">
        <v>2980.0</v>
      </c>
      <c r="I732" s="252" t="s">
        <v>412</v>
      </c>
      <c r="J732" s="252" t="s">
        <v>413</v>
      </c>
      <c r="K732" s="252" t="s">
        <v>414</v>
      </c>
      <c r="L732" s="252" t="s">
        <v>590</v>
      </c>
      <c r="M732" s="252" t="s">
        <v>4722</v>
      </c>
      <c r="N732" s="252" t="s">
        <v>417</v>
      </c>
      <c r="O732" s="252" t="s">
        <v>418</v>
      </c>
      <c r="P732" s="252" t="s">
        <v>441</v>
      </c>
      <c r="Q732" s="252" t="s">
        <v>420</v>
      </c>
      <c r="R732" s="320">
        <v>45741.70347222222</v>
      </c>
      <c r="S732" s="323"/>
      <c r="T732" s="323"/>
      <c r="U732" s="252" t="s">
        <v>4723</v>
      </c>
      <c r="V732" s="324"/>
      <c r="W732" s="324"/>
      <c r="X732" s="324"/>
      <c r="Y732" s="324"/>
      <c r="Z732" s="324"/>
      <c r="AA732" s="324"/>
      <c r="AB732" s="252" t="s">
        <v>4724</v>
      </c>
      <c r="AC732" s="324"/>
      <c r="AD732" s="324"/>
      <c r="AE732" s="323"/>
      <c r="AF732" s="323"/>
      <c r="AG732" s="323"/>
      <c r="AH732" s="323"/>
      <c r="AI732" s="323"/>
      <c r="AJ732" s="252" t="s">
        <v>423</v>
      </c>
      <c r="AK732" s="323"/>
      <c r="AL732" s="323"/>
      <c r="AM732" s="252" t="s">
        <v>4725</v>
      </c>
      <c r="AN732" s="324"/>
      <c r="AO732" s="324"/>
      <c r="AP732" s="323"/>
      <c r="AQ732" s="323"/>
      <c r="AR732" s="323"/>
      <c r="AS732" s="323"/>
      <c r="AT732" s="252" t="s">
        <v>534</v>
      </c>
      <c r="AU732" s="321">
        <v>6976.0</v>
      </c>
      <c r="AV732" s="321">
        <v>10.0</v>
      </c>
      <c r="AW732" s="321">
        <v>2026.0</v>
      </c>
      <c r="AX732" s="252" t="s">
        <v>568</v>
      </c>
      <c r="AY732" s="252" t="s">
        <v>569</v>
      </c>
      <c r="AZ732" s="252" t="s">
        <v>426</v>
      </c>
    </row>
    <row r="733">
      <c r="A733" s="252" t="s">
        <v>4726</v>
      </c>
      <c r="B733" s="252" t="s">
        <v>4727</v>
      </c>
      <c r="C733" s="252" t="s">
        <v>410</v>
      </c>
      <c r="D733" s="252" t="s">
        <v>411</v>
      </c>
      <c r="E733" s="320">
        <v>45741.70416666667</v>
      </c>
      <c r="F733" s="321">
        <v>2980.0</v>
      </c>
      <c r="G733" s="252" t="s">
        <v>412</v>
      </c>
      <c r="H733" s="321">
        <v>2980.0</v>
      </c>
      <c r="I733" s="252" t="s">
        <v>412</v>
      </c>
      <c r="J733" s="252" t="s">
        <v>413</v>
      </c>
      <c r="K733" s="252" t="s">
        <v>414</v>
      </c>
      <c r="L733" s="252" t="s">
        <v>590</v>
      </c>
      <c r="M733" s="252" t="s">
        <v>4728</v>
      </c>
      <c r="N733" s="252" t="s">
        <v>417</v>
      </c>
      <c r="O733" s="252" t="s">
        <v>418</v>
      </c>
      <c r="P733" s="252" t="s">
        <v>812</v>
      </c>
      <c r="Q733" s="252" t="s">
        <v>581</v>
      </c>
      <c r="R733" s="320">
        <v>45740.42916666667</v>
      </c>
      <c r="S733" s="323"/>
      <c r="T733" s="323"/>
      <c r="U733" s="252" t="s">
        <v>4729</v>
      </c>
      <c r="V733" s="320">
        <v>45741.70416666667</v>
      </c>
      <c r="W733" s="252" t="s">
        <v>583</v>
      </c>
      <c r="X733" s="252" t="s">
        <v>2587</v>
      </c>
      <c r="Y733" s="321">
        <v>2980.0</v>
      </c>
      <c r="Z733" s="252" t="s">
        <v>412</v>
      </c>
      <c r="AA733" s="252" t="s">
        <v>413</v>
      </c>
      <c r="AB733" s="252" t="s">
        <v>4730</v>
      </c>
      <c r="AC733" s="324"/>
      <c r="AD733" s="324"/>
      <c r="AE733" s="323"/>
      <c r="AF733" s="323"/>
      <c r="AG733" s="323"/>
      <c r="AH733" s="323"/>
      <c r="AI733" s="323"/>
      <c r="AJ733" s="252" t="s">
        <v>423</v>
      </c>
      <c r="AK733" s="323"/>
      <c r="AL733" s="323"/>
      <c r="AM733" s="252" t="s">
        <v>4731</v>
      </c>
      <c r="AN733" s="324"/>
      <c r="AO733" s="323"/>
      <c r="AP733" s="323"/>
      <c r="AQ733" s="323"/>
      <c r="AR733" s="323"/>
      <c r="AS733" s="323"/>
      <c r="AT733" s="252" t="s">
        <v>425</v>
      </c>
      <c r="AU733" s="321">
        <v>1004.0</v>
      </c>
      <c r="AV733" s="321">
        <v>9.0</v>
      </c>
      <c r="AW733" s="321">
        <v>2029.0</v>
      </c>
      <c r="AX733" s="252" t="s">
        <v>816</v>
      </c>
      <c r="AY733" s="252" t="s">
        <v>930</v>
      </c>
      <c r="AZ733" s="252" t="s">
        <v>426</v>
      </c>
    </row>
    <row r="734">
      <c r="A734" s="252" t="s">
        <v>4732</v>
      </c>
      <c r="B734" s="252" t="s">
        <v>4733</v>
      </c>
      <c r="C734" s="252" t="s">
        <v>410</v>
      </c>
      <c r="D734" s="252" t="s">
        <v>411</v>
      </c>
      <c r="E734" s="320">
        <v>45741.67916666667</v>
      </c>
      <c r="F734" s="321">
        <v>2980.0</v>
      </c>
      <c r="G734" s="252" t="s">
        <v>412</v>
      </c>
      <c r="H734" s="321">
        <v>2980.0</v>
      </c>
      <c r="I734" s="252" t="s">
        <v>412</v>
      </c>
      <c r="J734" s="252" t="s">
        <v>413</v>
      </c>
      <c r="K734" s="252" t="s">
        <v>414</v>
      </c>
      <c r="L734" s="252" t="s">
        <v>590</v>
      </c>
      <c r="M734" s="252" t="s">
        <v>4734</v>
      </c>
      <c r="N734" s="252" t="s">
        <v>417</v>
      </c>
      <c r="O734" s="252" t="s">
        <v>418</v>
      </c>
      <c r="P734" s="252" t="s">
        <v>441</v>
      </c>
      <c r="Q734" s="252" t="s">
        <v>420</v>
      </c>
      <c r="R734" s="320">
        <v>45741.67847222222</v>
      </c>
      <c r="S734" s="323"/>
      <c r="T734" s="323"/>
      <c r="U734" s="252" t="s">
        <v>4735</v>
      </c>
      <c r="V734" s="324"/>
      <c r="W734" s="324"/>
      <c r="X734" s="324"/>
      <c r="Y734" s="324"/>
      <c r="Z734" s="324"/>
      <c r="AA734" s="324"/>
      <c r="AB734" s="252" t="s">
        <v>4736</v>
      </c>
      <c r="AC734" s="324"/>
      <c r="AD734" s="324"/>
      <c r="AE734" s="324"/>
      <c r="AF734" s="324"/>
      <c r="AG734" s="324"/>
      <c r="AH734" s="324"/>
      <c r="AI734" s="323"/>
      <c r="AJ734" s="252" t="s">
        <v>423</v>
      </c>
      <c r="AK734" s="326"/>
      <c r="AL734" s="327"/>
      <c r="AM734" s="252" t="s">
        <v>4737</v>
      </c>
      <c r="AN734" s="324"/>
      <c r="AO734" s="323"/>
      <c r="AP734" s="323"/>
      <c r="AQ734" s="323"/>
      <c r="AR734" s="323"/>
      <c r="AS734" s="323"/>
      <c r="AT734" s="252" t="s">
        <v>425</v>
      </c>
      <c r="AU734" s="321">
        <v>904.0</v>
      </c>
      <c r="AV734" s="321">
        <v>8.0</v>
      </c>
      <c r="AW734" s="321">
        <v>2028.0</v>
      </c>
      <c r="AX734" s="252" t="s">
        <v>2255</v>
      </c>
      <c r="AY734" s="252" t="s">
        <v>472</v>
      </c>
      <c r="AZ734" s="252" t="s">
        <v>426</v>
      </c>
    </row>
    <row r="735">
      <c r="A735" s="252" t="s">
        <v>4738</v>
      </c>
      <c r="B735" s="252" t="s">
        <v>4739</v>
      </c>
      <c r="C735" s="252" t="s">
        <v>410</v>
      </c>
      <c r="D735" s="252" t="s">
        <v>411</v>
      </c>
      <c r="E735" s="320">
        <v>45741.67152777778</v>
      </c>
      <c r="F735" s="321">
        <v>2980.0</v>
      </c>
      <c r="G735" s="252" t="s">
        <v>412</v>
      </c>
      <c r="H735" s="321">
        <v>2980.0</v>
      </c>
      <c r="I735" s="252" t="s">
        <v>412</v>
      </c>
      <c r="J735" s="252" t="s">
        <v>413</v>
      </c>
      <c r="K735" s="252" t="s">
        <v>414</v>
      </c>
      <c r="L735" s="252" t="s">
        <v>590</v>
      </c>
      <c r="M735" s="252" t="s">
        <v>4740</v>
      </c>
      <c r="N735" s="252" t="s">
        <v>417</v>
      </c>
      <c r="O735" s="252" t="s">
        <v>418</v>
      </c>
      <c r="P735" s="252" t="s">
        <v>812</v>
      </c>
      <c r="Q735" s="252" t="s">
        <v>420</v>
      </c>
      <c r="R735" s="320">
        <v>45741.67152777778</v>
      </c>
      <c r="S735" s="323"/>
      <c r="T735" s="323"/>
      <c r="U735" s="252" t="s">
        <v>4741</v>
      </c>
      <c r="V735" s="324"/>
      <c r="W735" s="324"/>
      <c r="X735" s="324"/>
      <c r="Y735" s="324"/>
      <c r="Z735" s="324"/>
      <c r="AA735" s="324"/>
      <c r="AB735" s="252" t="s">
        <v>4742</v>
      </c>
      <c r="AC735" s="324"/>
      <c r="AD735" s="324"/>
      <c r="AE735" s="323"/>
      <c r="AF735" s="323"/>
      <c r="AG735" s="323"/>
      <c r="AH735" s="323"/>
      <c r="AI735" s="323"/>
      <c r="AJ735" s="252" t="s">
        <v>423</v>
      </c>
      <c r="AK735" s="323"/>
      <c r="AL735" s="323"/>
      <c r="AM735" s="252" t="s">
        <v>4743</v>
      </c>
      <c r="AN735" s="324"/>
      <c r="AO735" s="323"/>
      <c r="AP735" s="323"/>
      <c r="AQ735" s="323"/>
      <c r="AR735" s="323"/>
      <c r="AS735" s="323"/>
      <c r="AT735" s="252" t="s">
        <v>425</v>
      </c>
      <c r="AU735" s="321">
        <v>3504.0</v>
      </c>
      <c r="AV735" s="321">
        <v>11.0</v>
      </c>
      <c r="AW735" s="321">
        <v>2027.0</v>
      </c>
      <c r="AX735" s="252" t="s">
        <v>816</v>
      </c>
      <c r="AY735" s="252" t="s">
        <v>817</v>
      </c>
      <c r="AZ735" s="252" t="s">
        <v>426</v>
      </c>
    </row>
    <row r="736">
      <c r="A736" s="252" t="s">
        <v>4744</v>
      </c>
      <c r="B736" s="252" t="s">
        <v>4745</v>
      </c>
      <c r="C736" s="252" t="s">
        <v>410</v>
      </c>
      <c r="D736" s="252" t="s">
        <v>411</v>
      </c>
      <c r="E736" s="320">
        <v>45741.66805555556</v>
      </c>
      <c r="F736" s="321">
        <v>2980.0</v>
      </c>
      <c r="G736" s="252" t="s">
        <v>412</v>
      </c>
      <c r="H736" s="321">
        <v>2980.0</v>
      </c>
      <c r="I736" s="252" t="s">
        <v>412</v>
      </c>
      <c r="J736" s="252" t="s">
        <v>413</v>
      </c>
      <c r="K736" s="252" t="s">
        <v>414</v>
      </c>
      <c r="L736" s="252" t="s">
        <v>590</v>
      </c>
      <c r="M736" s="252" t="s">
        <v>4746</v>
      </c>
      <c r="N736" s="252" t="s">
        <v>417</v>
      </c>
      <c r="O736" s="252" t="s">
        <v>418</v>
      </c>
      <c r="P736" s="252" t="s">
        <v>441</v>
      </c>
      <c r="Q736" s="252" t="s">
        <v>420</v>
      </c>
      <c r="R736" s="320">
        <v>45741.665972222225</v>
      </c>
      <c r="S736" s="323"/>
      <c r="T736" s="323"/>
      <c r="U736" s="252" t="s">
        <v>4747</v>
      </c>
      <c r="V736" s="324"/>
      <c r="W736" s="323"/>
      <c r="X736" s="324"/>
      <c r="Y736" s="324"/>
      <c r="Z736" s="324"/>
      <c r="AA736" s="324"/>
      <c r="AB736" s="252" t="s">
        <v>4748</v>
      </c>
      <c r="AC736" s="324"/>
      <c r="AD736" s="324"/>
      <c r="AE736" s="323"/>
      <c r="AF736" s="323"/>
      <c r="AG736" s="323"/>
      <c r="AH736" s="323"/>
      <c r="AI736" s="323"/>
      <c r="AJ736" s="252" t="s">
        <v>423</v>
      </c>
      <c r="AK736" s="323"/>
      <c r="AL736" s="323"/>
      <c r="AM736" s="252" t="s">
        <v>4749</v>
      </c>
      <c r="AN736" s="324"/>
      <c r="AO736" s="323"/>
      <c r="AP736" s="323"/>
      <c r="AQ736" s="323"/>
      <c r="AR736" s="323"/>
      <c r="AS736" s="323"/>
      <c r="AT736" s="252" t="s">
        <v>534</v>
      </c>
      <c r="AU736" s="321">
        <v>8995.0</v>
      </c>
      <c r="AV736" s="321">
        <v>8.0</v>
      </c>
      <c r="AW736" s="321">
        <v>2031.0</v>
      </c>
      <c r="AX736" s="252" t="s">
        <v>445</v>
      </c>
      <c r="AY736" s="252" t="s">
        <v>472</v>
      </c>
      <c r="AZ736" s="252" t="s">
        <v>426</v>
      </c>
    </row>
    <row r="737">
      <c r="A737" s="252" t="s">
        <v>4750</v>
      </c>
      <c r="B737" s="252" t="s">
        <v>4751</v>
      </c>
      <c r="C737" s="252" t="s">
        <v>410</v>
      </c>
      <c r="D737" s="252" t="s">
        <v>411</v>
      </c>
      <c r="E737" s="320">
        <v>45741.66388888889</v>
      </c>
      <c r="F737" s="321">
        <v>2980.0</v>
      </c>
      <c r="G737" s="252" t="s">
        <v>412</v>
      </c>
      <c r="H737" s="321">
        <v>2980.0</v>
      </c>
      <c r="I737" s="252" t="s">
        <v>412</v>
      </c>
      <c r="J737" s="252" t="s">
        <v>413</v>
      </c>
      <c r="K737" s="252" t="s">
        <v>414</v>
      </c>
      <c r="L737" s="252" t="s">
        <v>590</v>
      </c>
      <c r="M737" s="252" t="s">
        <v>4752</v>
      </c>
      <c r="N737" s="252" t="s">
        <v>417</v>
      </c>
      <c r="O737" s="252" t="s">
        <v>418</v>
      </c>
      <c r="P737" s="252" t="s">
        <v>441</v>
      </c>
      <c r="Q737" s="252" t="s">
        <v>581</v>
      </c>
      <c r="R737" s="320">
        <v>45739.98472222222</v>
      </c>
      <c r="S737" s="323"/>
      <c r="T737" s="323"/>
      <c r="U737" s="252" t="s">
        <v>4753</v>
      </c>
      <c r="V737" s="320">
        <v>45741.66180555556</v>
      </c>
      <c r="W737" s="323"/>
      <c r="X737" s="252" t="s">
        <v>2611</v>
      </c>
      <c r="Y737" s="321">
        <v>2980.0</v>
      </c>
      <c r="Z737" s="252" t="s">
        <v>412</v>
      </c>
      <c r="AA737" s="252" t="s">
        <v>413</v>
      </c>
      <c r="AB737" s="252" t="s">
        <v>4754</v>
      </c>
      <c r="AC737" s="324"/>
      <c r="AD737" s="324"/>
      <c r="AE737" s="323"/>
      <c r="AF737" s="323"/>
      <c r="AG737" s="323"/>
      <c r="AH737" s="323"/>
      <c r="AI737" s="323"/>
      <c r="AJ737" s="252" t="s">
        <v>423</v>
      </c>
      <c r="AK737" s="323"/>
      <c r="AL737" s="323"/>
      <c r="AM737" s="252" t="s">
        <v>4755</v>
      </c>
      <c r="AN737" s="324"/>
      <c r="AO737" s="323"/>
      <c r="AP737" s="323"/>
      <c r="AQ737" s="323"/>
      <c r="AR737" s="323"/>
      <c r="AS737" s="323"/>
      <c r="AT737" s="252" t="s">
        <v>425</v>
      </c>
      <c r="AU737" s="321">
        <v>4129.0</v>
      </c>
      <c r="AV737" s="321">
        <v>6.0</v>
      </c>
      <c r="AW737" s="321">
        <v>2025.0</v>
      </c>
      <c r="AX737" s="252" t="s">
        <v>445</v>
      </c>
      <c r="AY737" s="252" t="s">
        <v>840</v>
      </c>
      <c r="AZ737" s="252" t="s">
        <v>426</v>
      </c>
    </row>
    <row r="738">
      <c r="A738" s="252" t="s">
        <v>4756</v>
      </c>
      <c r="B738" s="252" t="s">
        <v>4751</v>
      </c>
      <c r="C738" s="252" t="s">
        <v>410</v>
      </c>
      <c r="D738" s="252" t="s">
        <v>411</v>
      </c>
      <c r="E738" s="320">
        <v>45741.66111111111</v>
      </c>
      <c r="F738" s="321">
        <v>9800.0</v>
      </c>
      <c r="G738" s="252" t="s">
        <v>412</v>
      </c>
      <c r="H738" s="321">
        <v>9800.0</v>
      </c>
      <c r="I738" s="252" t="s">
        <v>412</v>
      </c>
      <c r="J738" s="252" t="s">
        <v>413</v>
      </c>
      <c r="K738" s="252" t="s">
        <v>414</v>
      </c>
      <c r="L738" s="252" t="s">
        <v>590</v>
      </c>
      <c r="M738" s="252" t="s">
        <v>4757</v>
      </c>
      <c r="N738" s="252" t="s">
        <v>417</v>
      </c>
      <c r="O738" s="252" t="s">
        <v>418</v>
      </c>
      <c r="P738" s="252" t="s">
        <v>441</v>
      </c>
      <c r="Q738" s="252" t="s">
        <v>581</v>
      </c>
      <c r="R738" s="320">
        <v>45739.98611111111</v>
      </c>
      <c r="S738" s="323"/>
      <c r="T738" s="323"/>
      <c r="U738" s="252" t="s">
        <v>4758</v>
      </c>
      <c r="V738" s="320">
        <v>45741.660416666666</v>
      </c>
      <c r="W738" s="324"/>
      <c r="X738" s="252" t="s">
        <v>2611</v>
      </c>
      <c r="Y738" s="321">
        <v>9800.0</v>
      </c>
      <c r="Z738" s="252" t="s">
        <v>412</v>
      </c>
      <c r="AA738" s="252" t="s">
        <v>413</v>
      </c>
      <c r="AB738" s="252" t="s">
        <v>4754</v>
      </c>
      <c r="AC738" s="324"/>
      <c r="AD738" s="324"/>
      <c r="AE738" s="323"/>
      <c r="AF738" s="323"/>
      <c r="AG738" s="323"/>
      <c r="AH738" s="323"/>
      <c r="AI738" s="323"/>
      <c r="AJ738" s="252" t="s">
        <v>423</v>
      </c>
      <c r="AK738" s="323"/>
      <c r="AL738" s="323"/>
      <c r="AM738" s="252" t="s">
        <v>4755</v>
      </c>
      <c r="AN738" s="324"/>
      <c r="AO738" s="323"/>
      <c r="AP738" s="323"/>
      <c r="AQ738" s="323"/>
      <c r="AR738" s="323"/>
      <c r="AS738" s="323"/>
      <c r="AT738" s="252" t="s">
        <v>425</v>
      </c>
      <c r="AU738" s="321">
        <v>4129.0</v>
      </c>
      <c r="AV738" s="321">
        <v>6.0</v>
      </c>
      <c r="AW738" s="321">
        <v>2025.0</v>
      </c>
      <c r="AX738" s="252" t="s">
        <v>445</v>
      </c>
      <c r="AY738" s="252" t="s">
        <v>840</v>
      </c>
      <c r="AZ738" s="252" t="s">
        <v>426</v>
      </c>
    </row>
    <row r="739">
      <c r="A739" s="252" t="s">
        <v>4759</v>
      </c>
      <c r="B739" s="252" t="s">
        <v>4760</v>
      </c>
      <c r="C739" s="252" t="s">
        <v>410</v>
      </c>
      <c r="D739" s="252" t="s">
        <v>411</v>
      </c>
      <c r="E739" s="320">
        <v>45741.65416666667</v>
      </c>
      <c r="F739" s="321">
        <v>2980.0</v>
      </c>
      <c r="G739" s="252" t="s">
        <v>412</v>
      </c>
      <c r="H739" s="321">
        <v>2980.0</v>
      </c>
      <c r="I739" s="252" t="s">
        <v>412</v>
      </c>
      <c r="J739" s="252" t="s">
        <v>413</v>
      </c>
      <c r="K739" s="252" t="s">
        <v>414</v>
      </c>
      <c r="L739" s="252" t="s">
        <v>590</v>
      </c>
      <c r="M739" s="252" t="s">
        <v>4761</v>
      </c>
      <c r="N739" s="252" t="s">
        <v>417</v>
      </c>
      <c r="O739" s="252" t="s">
        <v>418</v>
      </c>
      <c r="P739" s="252" t="s">
        <v>419</v>
      </c>
      <c r="Q739" s="252" t="s">
        <v>420</v>
      </c>
      <c r="R739" s="320">
        <v>45741.65416666667</v>
      </c>
      <c r="S739" s="323"/>
      <c r="T739" s="323"/>
      <c r="U739" s="252" t="s">
        <v>2053</v>
      </c>
      <c r="V739" s="324"/>
      <c r="W739" s="323"/>
      <c r="X739" s="324"/>
      <c r="Y739" s="324"/>
      <c r="Z739" s="324"/>
      <c r="AA739" s="324"/>
      <c r="AB739" s="252" t="s">
        <v>4762</v>
      </c>
      <c r="AC739" s="324"/>
      <c r="AD739" s="323"/>
      <c r="AE739" s="323"/>
      <c r="AF739" s="323"/>
      <c r="AG739" s="323"/>
      <c r="AH739" s="323"/>
      <c r="AI739" s="323"/>
      <c r="AJ739" s="252" t="s">
        <v>423</v>
      </c>
      <c r="AK739" s="323"/>
      <c r="AL739" s="323"/>
      <c r="AM739" s="252" t="s">
        <v>4763</v>
      </c>
      <c r="AN739" s="324"/>
      <c r="AO739" s="323"/>
      <c r="AP739" s="323"/>
      <c r="AQ739" s="323"/>
      <c r="AR739" s="323"/>
      <c r="AS739" s="323"/>
      <c r="AT739" s="252" t="s">
        <v>425</v>
      </c>
      <c r="AU739" s="321">
        <v>2308.0</v>
      </c>
      <c r="AV739" s="321">
        <v>4.0</v>
      </c>
      <c r="AW739" s="321">
        <v>2025.0</v>
      </c>
      <c r="AX739" s="324"/>
      <c r="AY739" s="252" t="s">
        <v>587</v>
      </c>
      <c r="AZ739" s="252" t="s">
        <v>426</v>
      </c>
    </row>
    <row r="740">
      <c r="A740" s="252" t="s">
        <v>4764</v>
      </c>
      <c r="B740" s="252" t="s">
        <v>4765</v>
      </c>
      <c r="C740" s="252" t="s">
        <v>410</v>
      </c>
      <c r="D740" s="252" t="s">
        <v>411</v>
      </c>
      <c r="E740" s="320">
        <v>45741.6375</v>
      </c>
      <c r="F740" s="321">
        <v>2980.0</v>
      </c>
      <c r="G740" s="252" t="s">
        <v>412</v>
      </c>
      <c r="H740" s="321">
        <v>2980.0</v>
      </c>
      <c r="I740" s="252" t="s">
        <v>412</v>
      </c>
      <c r="J740" s="252" t="s">
        <v>413</v>
      </c>
      <c r="K740" s="252" t="s">
        <v>414</v>
      </c>
      <c r="L740" s="252" t="s">
        <v>590</v>
      </c>
      <c r="M740" s="252" t="s">
        <v>4766</v>
      </c>
      <c r="N740" s="252" t="s">
        <v>417</v>
      </c>
      <c r="O740" s="252" t="s">
        <v>418</v>
      </c>
      <c r="P740" s="252" t="s">
        <v>441</v>
      </c>
      <c r="Q740" s="252" t="s">
        <v>581</v>
      </c>
      <c r="R740" s="320">
        <v>45739.39375</v>
      </c>
      <c r="S740" s="323"/>
      <c r="T740" s="323"/>
      <c r="U740" s="252" t="s">
        <v>4767</v>
      </c>
      <c r="V740" s="320">
        <v>45741.63680555556</v>
      </c>
      <c r="W740" s="324"/>
      <c r="X740" s="252" t="s">
        <v>2611</v>
      </c>
      <c r="Y740" s="321">
        <v>2980.0</v>
      </c>
      <c r="Z740" s="252" t="s">
        <v>412</v>
      </c>
      <c r="AA740" s="252" t="s">
        <v>413</v>
      </c>
      <c r="AB740" s="252" t="s">
        <v>4768</v>
      </c>
      <c r="AC740" s="324"/>
      <c r="AD740" s="323"/>
      <c r="AE740" s="323"/>
      <c r="AF740" s="323"/>
      <c r="AG740" s="323"/>
      <c r="AH740" s="323"/>
      <c r="AI740" s="323"/>
      <c r="AJ740" s="252" t="s">
        <v>423</v>
      </c>
      <c r="AK740" s="323"/>
      <c r="AL740" s="323"/>
      <c r="AM740" s="252" t="s">
        <v>4769</v>
      </c>
      <c r="AN740" s="324"/>
      <c r="AO740" s="323"/>
      <c r="AP740" s="323"/>
      <c r="AQ740" s="323"/>
      <c r="AR740" s="323"/>
      <c r="AS740" s="323"/>
      <c r="AT740" s="252" t="s">
        <v>425</v>
      </c>
      <c r="AU740" s="321">
        <v>5609.0</v>
      </c>
      <c r="AV740" s="321">
        <v>11.0</v>
      </c>
      <c r="AW740" s="321">
        <v>2026.0</v>
      </c>
      <c r="AX740" s="252" t="s">
        <v>445</v>
      </c>
      <c r="AY740" s="252" t="s">
        <v>779</v>
      </c>
      <c r="AZ740" s="252" t="s">
        <v>426</v>
      </c>
    </row>
    <row r="741">
      <c r="A741" s="252" t="s">
        <v>4770</v>
      </c>
      <c r="B741" s="252" t="s">
        <v>4771</v>
      </c>
      <c r="C741" s="252" t="s">
        <v>410</v>
      </c>
      <c r="D741" s="252" t="s">
        <v>411</v>
      </c>
      <c r="E741" s="320">
        <v>45741.62847222222</v>
      </c>
      <c r="F741" s="321">
        <v>2980.0</v>
      </c>
      <c r="G741" s="252" t="s">
        <v>412</v>
      </c>
      <c r="H741" s="321">
        <v>2980.0</v>
      </c>
      <c r="I741" s="252" t="s">
        <v>412</v>
      </c>
      <c r="J741" s="252" t="s">
        <v>413</v>
      </c>
      <c r="K741" s="252" t="s">
        <v>414</v>
      </c>
      <c r="L741" s="252" t="s">
        <v>590</v>
      </c>
      <c r="M741" s="252" t="s">
        <v>4772</v>
      </c>
      <c r="N741" s="252" t="s">
        <v>417</v>
      </c>
      <c r="O741" s="252" t="s">
        <v>418</v>
      </c>
      <c r="P741" s="252" t="s">
        <v>419</v>
      </c>
      <c r="Q741" s="252" t="s">
        <v>420</v>
      </c>
      <c r="R741" s="320">
        <v>45741.62847222222</v>
      </c>
      <c r="S741" s="323"/>
      <c r="T741" s="323"/>
      <c r="U741" s="252" t="s">
        <v>4773</v>
      </c>
      <c r="V741" s="324"/>
      <c r="W741" s="323"/>
      <c r="X741" s="324"/>
      <c r="Y741" s="324"/>
      <c r="Z741" s="324"/>
      <c r="AA741" s="324"/>
      <c r="AB741" s="252" t="s">
        <v>4774</v>
      </c>
      <c r="AC741" s="324"/>
      <c r="AD741" s="324"/>
      <c r="AE741" s="323"/>
      <c r="AF741" s="323"/>
      <c r="AG741" s="323"/>
      <c r="AH741" s="323"/>
      <c r="AI741" s="323"/>
      <c r="AJ741" s="252" t="s">
        <v>423</v>
      </c>
      <c r="AK741" s="323"/>
      <c r="AL741" s="323"/>
      <c r="AM741" s="252" t="s">
        <v>4775</v>
      </c>
      <c r="AN741" s="324"/>
      <c r="AO741" s="323"/>
      <c r="AP741" s="323"/>
      <c r="AQ741" s="323"/>
      <c r="AR741" s="323"/>
      <c r="AS741" s="323"/>
      <c r="AT741" s="252" t="s">
        <v>425</v>
      </c>
      <c r="AU741" s="321">
        <v>6537.0</v>
      </c>
      <c r="AV741" s="321">
        <v>5.0</v>
      </c>
      <c r="AW741" s="321">
        <v>2026.0</v>
      </c>
      <c r="AX741" s="252" t="s">
        <v>787</v>
      </c>
      <c r="AY741" s="252" t="s">
        <v>2003</v>
      </c>
      <c r="AZ741" s="252" t="s">
        <v>426</v>
      </c>
    </row>
    <row r="742">
      <c r="A742" s="252" t="s">
        <v>4776</v>
      </c>
      <c r="B742" s="252" t="s">
        <v>4777</v>
      </c>
      <c r="C742" s="252" t="s">
        <v>410</v>
      </c>
      <c r="D742" s="252" t="s">
        <v>411</v>
      </c>
      <c r="E742" s="320">
        <v>45741.62569444445</v>
      </c>
      <c r="F742" s="321">
        <v>2980.0</v>
      </c>
      <c r="G742" s="252" t="s">
        <v>412</v>
      </c>
      <c r="H742" s="321">
        <v>2980.0</v>
      </c>
      <c r="I742" s="252" t="s">
        <v>412</v>
      </c>
      <c r="J742" s="252" t="s">
        <v>413</v>
      </c>
      <c r="K742" s="252" t="s">
        <v>414</v>
      </c>
      <c r="L742" s="252" t="s">
        <v>590</v>
      </c>
      <c r="M742" s="252" t="s">
        <v>4778</v>
      </c>
      <c r="N742" s="252" t="s">
        <v>417</v>
      </c>
      <c r="O742" s="252" t="s">
        <v>418</v>
      </c>
      <c r="P742" s="252" t="s">
        <v>441</v>
      </c>
      <c r="Q742" s="252" t="s">
        <v>581</v>
      </c>
      <c r="R742" s="320">
        <v>45740.41805555556</v>
      </c>
      <c r="S742" s="323"/>
      <c r="T742" s="323"/>
      <c r="U742" s="252" t="s">
        <v>4779</v>
      </c>
      <c r="V742" s="320">
        <v>45741.62430555555</v>
      </c>
      <c r="W742" s="324"/>
      <c r="X742" s="252" t="s">
        <v>2611</v>
      </c>
      <c r="Y742" s="321">
        <v>2980.0</v>
      </c>
      <c r="Z742" s="252" t="s">
        <v>412</v>
      </c>
      <c r="AA742" s="252" t="s">
        <v>413</v>
      </c>
      <c r="AB742" s="252" t="s">
        <v>4780</v>
      </c>
      <c r="AC742" s="324"/>
      <c r="AD742" s="324"/>
      <c r="AE742" s="324"/>
      <c r="AF742" s="323"/>
      <c r="AG742" s="323"/>
      <c r="AH742" s="323"/>
      <c r="AI742" s="323"/>
      <c r="AJ742" s="252" t="s">
        <v>423</v>
      </c>
      <c r="AK742" s="323"/>
      <c r="AL742" s="323"/>
      <c r="AM742" s="252" t="s">
        <v>4781</v>
      </c>
      <c r="AN742" s="324"/>
      <c r="AO742" s="323"/>
      <c r="AP742" s="323"/>
      <c r="AQ742" s="323"/>
      <c r="AR742" s="323"/>
      <c r="AS742" s="323"/>
      <c r="AT742" s="252" t="s">
        <v>425</v>
      </c>
      <c r="AU742" s="321">
        <v>4074.0</v>
      </c>
      <c r="AV742" s="321">
        <v>3.0</v>
      </c>
      <c r="AW742" s="321">
        <v>2028.0</v>
      </c>
      <c r="AX742" s="252" t="s">
        <v>445</v>
      </c>
      <c r="AY742" s="252" t="s">
        <v>706</v>
      </c>
      <c r="AZ742" s="252" t="s">
        <v>426</v>
      </c>
    </row>
    <row r="743">
      <c r="A743" s="252" t="s">
        <v>4782</v>
      </c>
      <c r="B743" s="252" t="s">
        <v>4783</v>
      </c>
      <c r="C743" s="252" t="s">
        <v>410</v>
      </c>
      <c r="D743" s="252" t="s">
        <v>411</v>
      </c>
      <c r="E743" s="320">
        <v>45741.62569444445</v>
      </c>
      <c r="F743" s="321">
        <v>2980.0</v>
      </c>
      <c r="G743" s="252" t="s">
        <v>412</v>
      </c>
      <c r="H743" s="321">
        <v>2980.0</v>
      </c>
      <c r="I743" s="252" t="s">
        <v>412</v>
      </c>
      <c r="J743" s="252" t="s">
        <v>413</v>
      </c>
      <c r="K743" s="252" t="s">
        <v>414</v>
      </c>
      <c r="L743" s="252" t="s">
        <v>590</v>
      </c>
      <c r="M743" s="252" t="s">
        <v>4784</v>
      </c>
      <c r="N743" s="252" t="s">
        <v>417</v>
      </c>
      <c r="O743" s="252" t="s">
        <v>418</v>
      </c>
      <c r="P743" s="252" t="s">
        <v>419</v>
      </c>
      <c r="Q743" s="252" t="s">
        <v>420</v>
      </c>
      <c r="R743" s="320">
        <v>45741.62569444445</v>
      </c>
      <c r="S743" s="323"/>
      <c r="T743" s="323"/>
      <c r="U743" s="252" t="s">
        <v>4785</v>
      </c>
      <c r="V743" s="324"/>
      <c r="W743" s="323"/>
      <c r="X743" s="324"/>
      <c r="Y743" s="324"/>
      <c r="Z743" s="324"/>
      <c r="AA743" s="324"/>
      <c r="AB743" s="252" t="s">
        <v>4786</v>
      </c>
      <c r="AC743" s="324"/>
      <c r="AD743" s="324"/>
      <c r="AE743" s="323"/>
      <c r="AF743" s="323"/>
      <c r="AG743" s="323"/>
      <c r="AH743" s="323"/>
      <c r="AI743" s="323"/>
      <c r="AJ743" s="252" t="s">
        <v>423</v>
      </c>
      <c r="AK743" s="323"/>
      <c r="AL743" s="323"/>
      <c r="AM743" s="252" t="s">
        <v>4787</v>
      </c>
      <c r="AN743" s="324"/>
      <c r="AO743" s="323"/>
      <c r="AP743" s="323"/>
      <c r="AQ743" s="323"/>
      <c r="AR743" s="323"/>
      <c r="AS743" s="323"/>
      <c r="AT743" s="252" t="s">
        <v>425</v>
      </c>
      <c r="AU743" s="321">
        <v>9158.0</v>
      </c>
      <c r="AV743" s="321">
        <v>3.0</v>
      </c>
      <c r="AW743" s="321">
        <v>2028.0</v>
      </c>
      <c r="AX743" s="324"/>
      <c r="AY743" s="252" t="s">
        <v>587</v>
      </c>
      <c r="AZ743" s="252" t="s">
        <v>426</v>
      </c>
    </row>
    <row r="744">
      <c r="A744" s="252" t="s">
        <v>4788</v>
      </c>
      <c r="B744" s="252" t="s">
        <v>4789</v>
      </c>
      <c r="C744" s="252" t="s">
        <v>410</v>
      </c>
      <c r="D744" s="252" t="s">
        <v>411</v>
      </c>
      <c r="E744" s="320">
        <v>45741.623611111114</v>
      </c>
      <c r="F744" s="321">
        <v>9800.0</v>
      </c>
      <c r="G744" s="252" t="s">
        <v>412</v>
      </c>
      <c r="H744" s="321">
        <v>9800.0</v>
      </c>
      <c r="I744" s="252" t="s">
        <v>412</v>
      </c>
      <c r="J744" s="252" t="s">
        <v>413</v>
      </c>
      <c r="K744" s="252" t="s">
        <v>414</v>
      </c>
      <c r="L744" s="252" t="s">
        <v>590</v>
      </c>
      <c r="M744" s="252" t="s">
        <v>4790</v>
      </c>
      <c r="N744" s="252" t="s">
        <v>417</v>
      </c>
      <c r="O744" s="252" t="s">
        <v>418</v>
      </c>
      <c r="P744" s="252" t="s">
        <v>441</v>
      </c>
      <c r="Q744" s="252" t="s">
        <v>581</v>
      </c>
      <c r="R744" s="320">
        <v>45740.67638888889</v>
      </c>
      <c r="S744" s="323"/>
      <c r="T744" s="323"/>
      <c r="U744" s="252" t="s">
        <v>4791</v>
      </c>
      <c r="V744" s="320">
        <v>45741.62291666667</v>
      </c>
      <c r="W744" s="323"/>
      <c r="X744" s="252" t="s">
        <v>2611</v>
      </c>
      <c r="Y744" s="321">
        <v>9800.0</v>
      </c>
      <c r="Z744" s="252" t="s">
        <v>412</v>
      </c>
      <c r="AA744" s="252" t="s">
        <v>413</v>
      </c>
      <c r="AB744" s="252" t="s">
        <v>4792</v>
      </c>
      <c r="AC744" s="324"/>
      <c r="AD744" s="324"/>
      <c r="AE744" s="323"/>
      <c r="AF744" s="323"/>
      <c r="AG744" s="323"/>
      <c r="AH744" s="323"/>
      <c r="AI744" s="323"/>
      <c r="AJ744" s="252" t="s">
        <v>423</v>
      </c>
      <c r="AK744" s="323"/>
      <c r="AL744" s="323"/>
      <c r="AM744" s="252" t="s">
        <v>4793</v>
      </c>
      <c r="AN744" s="324"/>
      <c r="AO744" s="324"/>
      <c r="AP744" s="323"/>
      <c r="AQ744" s="323"/>
      <c r="AR744" s="323"/>
      <c r="AS744" s="323"/>
      <c r="AT744" s="252" t="s">
        <v>425</v>
      </c>
      <c r="AU744" s="321">
        <v>3208.0</v>
      </c>
      <c r="AV744" s="321">
        <v>12.0</v>
      </c>
      <c r="AW744" s="321">
        <v>2025.0</v>
      </c>
      <c r="AX744" s="252" t="s">
        <v>445</v>
      </c>
      <c r="AY744" s="252" t="s">
        <v>480</v>
      </c>
      <c r="AZ744" s="252" t="s">
        <v>426</v>
      </c>
    </row>
    <row r="745">
      <c r="A745" s="252" t="s">
        <v>4794</v>
      </c>
      <c r="B745" s="252" t="s">
        <v>4795</v>
      </c>
      <c r="C745" s="252" t="s">
        <v>410</v>
      </c>
      <c r="D745" s="252" t="s">
        <v>411</v>
      </c>
      <c r="E745" s="320">
        <v>45741.620833333334</v>
      </c>
      <c r="F745" s="321">
        <v>2980.0</v>
      </c>
      <c r="G745" s="252" t="s">
        <v>412</v>
      </c>
      <c r="H745" s="321">
        <v>2980.0</v>
      </c>
      <c r="I745" s="252" t="s">
        <v>412</v>
      </c>
      <c r="J745" s="252" t="s">
        <v>413</v>
      </c>
      <c r="K745" s="252" t="s">
        <v>414</v>
      </c>
      <c r="L745" s="252" t="s">
        <v>590</v>
      </c>
      <c r="M745" s="252" t="s">
        <v>4796</v>
      </c>
      <c r="N745" s="252" t="s">
        <v>417</v>
      </c>
      <c r="O745" s="252" t="s">
        <v>418</v>
      </c>
      <c r="P745" s="252" t="s">
        <v>419</v>
      </c>
      <c r="Q745" s="252" t="s">
        <v>581</v>
      </c>
      <c r="R745" s="320">
        <v>45734.67083333333</v>
      </c>
      <c r="S745" s="323"/>
      <c r="T745" s="323"/>
      <c r="U745" s="252" t="s">
        <v>3540</v>
      </c>
      <c r="V745" s="320">
        <v>45741.620833333334</v>
      </c>
      <c r="W745" s="324"/>
      <c r="X745" s="252" t="s">
        <v>2611</v>
      </c>
      <c r="Y745" s="321">
        <v>2980.0</v>
      </c>
      <c r="Z745" s="252" t="s">
        <v>412</v>
      </c>
      <c r="AA745" s="252" t="s">
        <v>413</v>
      </c>
      <c r="AB745" s="252" t="s">
        <v>4797</v>
      </c>
      <c r="AC745" s="324"/>
      <c r="AD745" s="324"/>
      <c r="AE745" s="323"/>
      <c r="AF745" s="323"/>
      <c r="AG745" s="323"/>
      <c r="AH745" s="323"/>
      <c r="AI745" s="323"/>
      <c r="AJ745" s="252" t="s">
        <v>423</v>
      </c>
      <c r="AK745" s="323"/>
      <c r="AL745" s="323"/>
      <c r="AM745" s="252" t="s">
        <v>4798</v>
      </c>
      <c r="AN745" s="324"/>
      <c r="AO745" s="323"/>
      <c r="AP745" s="323"/>
      <c r="AQ745" s="323"/>
      <c r="AR745" s="323"/>
      <c r="AS745" s="323"/>
      <c r="AT745" s="252" t="s">
        <v>425</v>
      </c>
      <c r="AU745" s="321">
        <v>357.0</v>
      </c>
      <c r="AV745" s="321">
        <v>11.0</v>
      </c>
      <c r="AW745" s="321">
        <v>2026.0</v>
      </c>
      <c r="AX745" s="324"/>
      <c r="AY745" s="252" t="s">
        <v>587</v>
      </c>
      <c r="AZ745" s="252" t="s">
        <v>426</v>
      </c>
    </row>
    <row r="746">
      <c r="A746" s="252" t="s">
        <v>4799</v>
      </c>
      <c r="B746" s="252" t="s">
        <v>4800</v>
      </c>
      <c r="C746" s="252" t="s">
        <v>410</v>
      </c>
      <c r="D746" s="252" t="s">
        <v>411</v>
      </c>
      <c r="E746" s="320">
        <v>45741.58611111111</v>
      </c>
      <c r="F746" s="321">
        <v>2980.0</v>
      </c>
      <c r="G746" s="252" t="s">
        <v>412</v>
      </c>
      <c r="H746" s="321">
        <v>2980.0</v>
      </c>
      <c r="I746" s="252" t="s">
        <v>412</v>
      </c>
      <c r="J746" s="252" t="s">
        <v>413</v>
      </c>
      <c r="K746" s="252" t="s">
        <v>414</v>
      </c>
      <c r="L746" s="252" t="s">
        <v>590</v>
      </c>
      <c r="M746" s="252" t="s">
        <v>4801</v>
      </c>
      <c r="N746" s="252" t="s">
        <v>417</v>
      </c>
      <c r="O746" s="252" t="s">
        <v>418</v>
      </c>
      <c r="P746" s="252" t="s">
        <v>441</v>
      </c>
      <c r="Q746" s="252" t="s">
        <v>420</v>
      </c>
      <c r="R746" s="320">
        <v>45741.583333333336</v>
      </c>
      <c r="S746" s="323"/>
      <c r="T746" s="323"/>
      <c r="U746" s="252" t="s">
        <v>4802</v>
      </c>
      <c r="V746" s="324"/>
      <c r="W746" s="324"/>
      <c r="X746" s="324"/>
      <c r="Y746" s="324"/>
      <c r="Z746" s="324"/>
      <c r="AA746" s="324"/>
      <c r="AB746" s="252" t="s">
        <v>4803</v>
      </c>
      <c r="AC746" s="324"/>
      <c r="AD746" s="324"/>
      <c r="AE746" s="323"/>
      <c r="AF746" s="323"/>
      <c r="AG746" s="323"/>
      <c r="AH746" s="323"/>
      <c r="AI746" s="323"/>
      <c r="AJ746" s="252" t="s">
        <v>423</v>
      </c>
      <c r="AK746" s="323"/>
      <c r="AL746" s="323"/>
      <c r="AM746" s="252" t="s">
        <v>4804</v>
      </c>
      <c r="AN746" s="324"/>
      <c r="AO746" s="323"/>
      <c r="AP746" s="323"/>
      <c r="AQ746" s="323"/>
      <c r="AR746" s="323"/>
      <c r="AS746" s="323"/>
      <c r="AT746" s="252" t="s">
        <v>425</v>
      </c>
      <c r="AU746" s="321">
        <v>5685.0</v>
      </c>
      <c r="AV746" s="321">
        <v>12.0</v>
      </c>
      <c r="AW746" s="321">
        <v>2027.0</v>
      </c>
      <c r="AX746" s="252" t="s">
        <v>435</v>
      </c>
      <c r="AY746" s="252" t="s">
        <v>480</v>
      </c>
      <c r="AZ746" s="252" t="s">
        <v>426</v>
      </c>
    </row>
    <row r="747">
      <c r="A747" s="252" t="s">
        <v>4805</v>
      </c>
      <c r="B747" s="252" t="s">
        <v>4806</v>
      </c>
      <c r="C747" s="252" t="s">
        <v>410</v>
      </c>
      <c r="D747" s="252" t="s">
        <v>411</v>
      </c>
      <c r="E747" s="320">
        <v>45741.580555555556</v>
      </c>
      <c r="F747" s="321">
        <v>2980.0</v>
      </c>
      <c r="G747" s="252" t="s">
        <v>412</v>
      </c>
      <c r="H747" s="321">
        <v>2980.0</v>
      </c>
      <c r="I747" s="252" t="s">
        <v>412</v>
      </c>
      <c r="J747" s="252" t="s">
        <v>413</v>
      </c>
      <c r="K747" s="252" t="s">
        <v>414</v>
      </c>
      <c r="L747" s="252" t="s">
        <v>590</v>
      </c>
      <c r="M747" s="252" t="s">
        <v>4807</v>
      </c>
      <c r="N747" s="252" t="s">
        <v>417</v>
      </c>
      <c r="O747" s="252" t="s">
        <v>418</v>
      </c>
      <c r="P747" s="252" t="s">
        <v>441</v>
      </c>
      <c r="Q747" s="252" t="s">
        <v>420</v>
      </c>
      <c r="R747" s="320">
        <v>45741.57777777778</v>
      </c>
      <c r="S747" s="323"/>
      <c r="T747" s="323"/>
      <c r="U747" s="252" t="s">
        <v>4808</v>
      </c>
      <c r="V747" s="324"/>
      <c r="W747" s="324"/>
      <c r="X747" s="324"/>
      <c r="Y747" s="324"/>
      <c r="Z747" s="324"/>
      <c r="AA747" s="324"/>
      <c r="AB747" s="252" t="s">
        <v>4809</v>
      </c>
      <c r="AC747" s="324"/>
      <c r="AD747" s="324"/>
      <c r="AE747" s="324"/>
      <c r="AF747" s="324"/>
      <c r="AG747" s="324"/>
      <c r="AH747" s="324"/>
      <c r="AI747" s="323"/>
      <c r="AJ747" s="252" t="s">
        <v>423</v>
      </c>
      <c r="AK747" s="326"/>
      <c r="AL747" s="327"/>
      <c r="AM747" s="252" t="s">
        <v>4810</v>
      </c>
      <c r="AN747" s="324"/>
      <c r="AO747" s="324"/>
      <c r="AP747" s="323"/>
      <c r="AQ747" s="323"/>
      <c r="AR747" s="323"/>
      <c r="AS747" s="323"/>
      <c r="AT747" s="252" t="s">
        <v>425</v>
      </c>
      <c r="AU747" s="321">
        <v>9428.0</v>
      </c>
      <c r="AV747" s="321">
        <v>9.0</v>
      </c>
      <c r="AW747" s="321">
        <v>2025.0</v>
      </c>
      <c r="AX747" s="252" t="s">
        <v>435</v>
      </c>
      <c r="AY747" s="252" t="s">
        <v>560</v>
      </c>
      <c r="AZ747" s="252" t="s">
        <v>426</v>
      </c>
    </row>
    <row r="748">
      <c r="A748" s="252" t="s">
        <v>4811</v>
      </c>
      <c r="B748" s="252" t="s">
        <v>4812</v>
      </c>
      <c r="C748" s="252" t="s">
        <v>410</v>
      </c>
      <c r="D748" s="252" t="s">
        <v>411</v>
      </c>
      <c r="E748" s="320">
        <v>45741.56875</v>
      </c>
      <c r="F748" s="321">
        <v>2980.0</v>
      </c>
      <c r="G748" s="252" t="s">
        <v>412</v>
      </c>
      <c r="H748" s="321">
        <v>2980.0</v>
      </c>
      <c r="I748" s="252" t="s">
        <v>412</v>
      </c>
      <c r="J748" s="252" t="s">
        <v>413</v>
      </c>
      <c r="K748" s="252" t="s">
        <v>414</v>
      </c>
      <c r="L748" s="252" t="s">
        <v>590</v>
      </c>
      <c r="M748" s="252" t="s">
        <v>4813</v>
      </c>
      <c r="N748" s="252" t="s">
        <v>417</v>
      </c>
      <c r="O748" s="252" t="s">
        <v>418</v>
      </c>
      <c r="P748" s="252" t="s">
        <v>441</v>
      </c>
      <c r="Q748" s="252" t="s">
        <v>420</v>
      </c>
      <c r="R748" s="320">
        <v>45741.56458333333</v>
      </c>
      <c r="S748" s="323"/>
      <c r="T748" s="323"/>
      <c r="U748" s="252" t="s">
        <v>4814</v>
      </c>
      <c r="V748" s="324"/>
      <c r="W748" s="324"/>
      <c r="X748" s="324"/>
      <c r="Y748" s="324"/>
      <c r="Z748" s="324"/>
      <c r="AA748" s="324"/>
      <c r="AB748" s="252" t="s">
        <v>4815</v>
      </c>
      <c r="AC748" s="324"/>
      <c r="AD748" s="324"/>
      <c r="AE748" s="324"/>
      <c r="AF748" s="324"/>
      <c r="AG748" s="324"/>
      <c r="AH748" s="324"/>
      <c r="AI748" s="323"/>
      <c r="AJ748" s="252" t="s">
        <v>423</v>
      </c>
      <c r="AK748" s="326"/>
      <c r="AL748" s="327"/>
      <c r="AM748" s="252" t="s">
        <v>4816</v>
      </c>
      <c r="AN748" s="324"/>
      <c r="AO748" s="323"/>
      <c r="AP748" s="323"/>
      <c r="AQ748" s="323"/>
      <c r="AR748" s="323"/>
      <c r="AS748" s="323"/>
      <c r="AT748" s="252" t="s">
        <v>425</v>
      </c>
      <c r="AU748" s="321">
        <v>1034.0</v>
      </c>
      <c r="AV748" s="321">
        <v>11.0</v>
      </c>
      <c r="AW748" s="321">
        <v>2025.0</v>
      </c>
      <c r="AX748" s="252" t="s">
        <v>445</v>
      </c>
      <c r="AY748" s="252" t="s">
        <v>938</v>
      </c>
      <c r="AZ748" s="252" t="s">
        <v>426</v>
      </c>
    </row>
    <row r="749">
      <c r="A749" s="252" t="s">
        <v>673</v>
      </c>
      <c r="B749" s="252" t="s">
        <v>674</v>
      </c>
      <c r="C749" s="252" t="s">
        <v>410</v>
      </c>
      <c r="D749" s="252" t="s">
        <v>411</v>
      </c>
      <c r="E749" s="320">
        <v>45741.52638888889</v>
      </c>
      <c r="F749" s="321">
        <v>9800.0</v>
      </c>
      <c r="G749" s="252" t="s">
        <v>412</v>
      </c>
      <c r="H749" s="321">
        <v>9800.0</v>
      </c>
      <c r="I749" s="252" t="s">
        <v>412</v>
      </c>
      <c r="J749" s="252" t="s">
        <v>413</v>
      </c>
      <c r="K749" s="252" t="s">
        <v>414</v>
      </c>
      <c r="L749" s="252" t="s">
        <v>590</v>
      </c>
      <c r="M749" s="252" t="s">
        <v>675</v>
      </c>
      <c r="N749" s="252" t="s">
        <v>417</v>
      </c>
      <c r="O749" s="252" t="s">
        <v>418</v>
      </c>
      <c r="P749" s="252" t="s">
        <v>431</v>
      </c>
      <c r="Q749" s="252" t="s">
        <v>420</v>
      </c>
      <c r="R749" s="320">
        <v>45741.524305555555</v>
      </c>
      <c r="S749" s="323"/>
      <c r="T749" s="323"/>
      <c r="U749" s="252" t="s">
        <v>676</v>
      </c>
      <c r="V749" s="324"/>
      <c r="W749" s="324"/>
      <c r="X749" s="324"/>
      <c r="Y749" s="324"/>
      <c r="Z749" s="324"/>
      <c r="AA749" s="324"/>
      <c r="AB749" s="252" t="s">
        <v>678</v>
      </c>
      <c r="AC749" s="324"/>
      <c r="AD749" s="324"/>
      <c r="AE749" s="324"/>
      <c r="AF749" s="324"/>
      <c r="AG749" s="324"/>
      <c r="AH749" s="324"/>
      <c r="AI749" s="323"/>
      <c r="AJ749" s="252" t="s">
        <v>423</v>
      </c>
      <c r="AK749" s="326"/>
      <c r="AL749" s="327"/>
      <c r="AM749" s="252" t="s">
        <v>679</v>
      </c>
      <c r="AN749" s="324"/>
      <c r="AO749" s="323"/>
      <c r="AP749" s="323"/>
      <c r="AQ749" s="323"/>
      <c r="AR749" s="323"/>
      <c r="AS749" s="323"/>
      <c r="AT749" s="252" t="s">
        <v>425</v>
      </c>
      <c r="AU749" s="321">
        <v>4982.0</v>
      </c>
      <c r="AV749" s="321">
        <v>10.0</v>
      </c>
      <c r="AW749" s="321">
        <v>2028.0</v>
      </c>
      <c r="AX749" s="252" t="s">
        <v>435</v>
      </c>
      <c r="AY749" s="252" t="s">
        <v>436</v>
      </c>
      <c r="AZ749" s="252" t="s">
        <v>426</v>
      </c>
    </row>
    <row r="750">
      <c r="A750" s="252" t="s">
        <v>4817</v>
      </c>
      <c r="B750" s="252" t="s">
        <v>674</v>
      </c>
      <c r="C750" s="252" t="s">
        <v>410</v>
      </c>
      <c r="D750" s="252" t="s">
        <v>411</v>
      </c>
      <c r="E750" s="320">
        <v>45741.52361111111</v>
      </c>
      <c r="F750" s="321">
        <v>2980.0</v>
      </c>
      <c r="G750" s="252" t="s">
        <v>412</v>
      </c>
      <c r="H750" s="321">
        <v>2980.0</v>
      </c>
      <c r="I750" s="252" t="s">
        <v>412</v>
      </c>
      <c r="J750" s="252" t="s">
        <v>413</v>
      </c>
      <c r="K750" s="252" t="s">
        <v>414</v>
      </c>
      <c r="L750" s="252" t="s">
        <v>590</v>
      </c>
      <c r="M750" s="252" t="s">
        <v>4818</v>
      </c>
      <c r="N750" s="252" t="s">
        <v>417</v>
      </c>
      <c r="O750" s="252" t="s">
        <v>418</v>
      </c>
      <c r="P750" s="252" t="s">
        <v>431</v>
      </c>
      <c r="Q750" s="252" t="s">
        <v>420</v>
      </c>
      <c r="R750" s="320">
        <v>45741.52291666667</v>
      </c>
      <c r="S750" s="323"/>
      <c r="T750" s="323"/>
      <c r="U750" s="252" t="s">
        <v>4819</v>
      </c>
      <c r="V750" s="324"/>
      <c r="W750" s="324"/>
      <c r="X750" s="324"/>
      <c r="Y750" s="324"/>
      <c r="Z750" s="324"/>
      <c r="AA750" s="324"/>
      <c r="AB750" s="252" t="s">
        <v>678</v>
      </c>
      <c r="AC750" s="324"/>
      <c r="AD750" s="324"/>
      <c r="AE750" s="324"/>
      <c r="AF750" s="324"/>
      <c r="AG750" s="324"/>
      <c r="AH750" s="324"/>
      <c r="AI750" s="323"/>
      <c r="AJ750" s="252" t="s">
        <v>423</v>
      </c>
      <c r="AK750" s="326"/>
      <c r="AL750" s="327"/>
      <c r="AM750" s="252" t="s">
        <v>679</v>
      </c>
      <c r="AN750" s="324"/>
      <c r="AO750" s="323"/>
      <c r="AP750" s="323"/>
      <c r="AQ750" s="323"/>
      <c r="AR750" s="323"/>
      <c r="AS750" s="323"/>
      <c r="AT750" s="252" t="s">
        <v>425</v>
      </c>
      <c r="AU750" s="321">
        <v>4982.0</v>
      </c>
      <c r="AV750" s="321">
        <v>10.0</v>
      </c>
      <c r="AW750" s="321">
        <v>2028.0</v>
      </c>
      <c r="AX750" s="252" t="s">
        <v>435</v>
      </c>
      <c r="AY750" s="252" t="s">
        <v>436</v>
      </c>
      <c r="AZ750" s="252" t="s">
        <v>426</v>
      </c>
    </row>
    <row r="751">
      <c r="A751" s="252" t="s">
        <v>4820</v>
      </c>
      <c r="B751" s="252" t="s">
        <v>4821</v>
      </c>
      <c r="C751" s="252" t="s">
        <v>410</v>
      </c>
      <c r="D751" s="252" t="s">
        <v>411</v>
      </c>
      <c r="E751" s="320">
        <v>45741.51180555556</v>
      </c>
      <c r="F751" s="321">
        <v>2980.0</v>
      </c>
      <c r="G751" s="252" t="s">
        <v>412</v>
      </c>
      <c r="H751" s="321">
        <v>2980.0</v>
      </c>
      <c r="I751" s="252" t="s">
        <v>412</v>
      </c>
      <c r="J751" s="252" t="s">
        <v>413</v>
      </c>
      <c r="K751" s="252" t="s">
        <v>414</v>
      </c>
      <c r="L751" s="252" t="s">
        <v>590</v>
      </c>
      <c r="M751" s="252" t="s">
        <v>4822</v>
      </c>
      <c r="N751" s="252" t="s">
        <v>417</v>
      </c>
      <c r="O751" s="252" t="s">
        <v>418</v>
      </c>
      <c r="P751" s="252" t="s">
        <v>441</v>
      </c>
      <c r="Q751" s="252" t="s">
        <v>420</v>
      </c>
      <c r="R751" s="320">
        <v>45741.510416666664</v>
      </c>
      <c r="S751" s="323"/>
      <c r="T751" s="323"/>
      <c r="U751" s="252" t="s">
        <v>4823</v>
      </c>
      <c r="V751" s="324"/>
      <c r="W751" s="324"/>
      <c r="X751" s="324"/>
      <c r="Y751" s="324"/>
      <c r="Z751" s="324"/>
      <c r="AA751" s="324"/>
      <c r="AB751" s="252" t="s">
        <v>4824</v>
      </c>
      <c r="AC751" s="324"/>
      <c r="AD751" s="324"/>
      <c r="AE751" s="324"/>
      <c r="AF751" s="324"/>
      <c r="AG751" s="324"/>
      <c r="AH751" s="324"/>
      <c r="AI751" s="323"/>
      <c r="AJ751" s="252" t="s">
        <v>423</v>
      </c>
      <c r="AK751" s="326"/>
      <c r="AL751" s="327"/>
      <c r="AM751" s="252" t="s">
        <v>4825</v>
      </c>
      <c r="AN751" s="324"/>
      <c r="AO751" s="323"/>
      <c r="AP751" s="323"/>
      <c r="AQ751" s="323"/>
      <c r="AR751" s="323"/>
      <c r="AS751" s="323"/>
      <c r="AT751" s="252" t="s">
        <v>534</v>
      </c>
      <c r="AU751" s="321">
        <v>2023.0</v>
      </c>
      <c r="AV751" s="321">
        <v>8.0</v>
      </c>
      <c r="AW751" s="321">
        <v>2031.0</v>
      </c>
      <c r="AX751" s="252" t="s">
        <v>445</v>
      </c>
      <c r="AY751" s="252" t="s">
        <v>535</v>
      </c>
      <c r="AZ751" s="252" t="s">
        <v>426</v>
      </c>
    </row>
    <row r="752">
      <c r="A752" s="252" t="s">
        <v>4826</v>
      </c>
      <c r="B752" s="252" t="s">
        <v>4827</v>
      </c>
      <c r="C752" s="252" t="s">
        <v>410</v>
      </c>
      <c r="D752" s="252" t="s">
        <v>411</v>
      </c>
      <c r="E752" s="320">
        <v>45741.50347222222</v>
      </c>
      <c r="F752" s="321">
        <v>2980.0</v>
      </c>
      <c r="G752" s="252" t="s">
        <v>412</v>
      </c>
      <c r="H752" s="321">
        <v>2980.0</v>
      </c>
      <c r="I752" s="252" t="s">
        <v>412</v>
      </c>
      <c r="J752" s="252" t="s">
        <v>413</v>
      </c>
      <c r="K752" s="252" t="s">
        <v>414</v>
      </c>
      <c r="L752" s="252" t="s">
        <v>590</v>
      </c>
      <c r="M752" s="252" t="s">
        <v>4828</v>
      </c>
      <c r="N752" s="252" t="s">
        <v>417</v>
      </c>
      <c r="O752" s="252" t="s">
        <v>418</v>
      </c>
      <c r="P752" s="252" t="s">
        <v>431</v>
      </c>
      <c r="Q752" s="252" t="s">
        <v>420</v>
      </c>
      <c r="R752" s="320">
        <v>45741.50208333333</v>
      </c>
      <c r="S752" s="323"/>
      <c r="T752" s="323"/>
      <c r="U752" s="252" t="s">
        <v>4829</v>
      </c>
      <c r="V752" s="324"/>
      <c r="W752" s="324"/>
      <c r="X752" s="324"/>
      <c r="Y752" s="324"/>
      <c r="Z752" s="324"/>
      <c r="AA752" s="324"/>
      <c r="AB752" s="252" t="s">
        <v>4830</v>
      </c>
      <c r="AC752" s="324"/>
      <c r="AD752" s="324"/>
      <c r="AE752" s="324"/>
      <c r="AF752" s="324"/>
      <c r="AG752" s="324"/>
      <c r="AH752" s="324"/>
      <c r="AI752" s="323"/>
      <c r="AJ752" s="252" t="s">
        <v>423</v>
      </c>
      <c r="AK752" s="326"/>
      <c r="AL752" s="327"/>
      <c r="AM752" s="252" t="s">
        <v>4831</v>
      </c>
      <c r="AN752" s="324"/>
      <c r="AO752" s="324"/>
      <c r="AP752" s="323"/>
      <c r="AQ752" s="323"/>
      <c r="AR752" s="323"/>
      <c r="AS752" s="323"/>
      <c r="AT752" s="252" t="s">
        <v>425</v>
      </c>
      <c r="AU752" s="321">
        <v>14.0</v>
      </c>
      <c r="AV752" s="321">
        <v>4.0</v>
      </c>
      <c r="AW752" s="321">
        <v>2028.0</v>
      </c>
      <c r="AX752" s="324"/>
      <c r="AY752" s="252" t="s">
        <v>2567</v>
      </c>
      <c r="AZ752" s="252" t="s">
        <v>426</v>
      </c>
    </row>
    <row r="753">
      <c r="A753" s="252" t="s">
        <v>4832</v>
      </c>
      <c r="B753" s="252" t="s">
        <v>4833</v>
      </c>
      <c r="C753" s="252" t="s">
        <v>410</v>
      </c>
      <c r="D753" s="252" t="s">
        <v>411</v>
      </c>
      <c r="E753" s="320">
        <v>45741.489583333336</v>
      </c>
      <c r="F753" s="321">
        <v>2980.0</v>
      </c>
      <c r="G753" s="252" t="s">
        <v>412</v>
      </c>
      <c r="H753" s="321">
        <v>2980.0</v>
      </c>
      <c r="I753" s="252" t="s">
        <v>412</v>
      </c>
      <c r="J753" s="252" t="s">
        <v>413</v>
      </c>
      <c r="K753" s="252" t="s">
        <v>414</v>
      </c>
      <c r="L753" s="252" t="s">
        <v>590</v>
      </c>
      <c r="M753" s="252" t="s">
        <v>4834</v>
      </c>
      <c r="N753" s="252" t="s">
        <v>417</v>
      </c>
      <c r="O753" s="252" t="s">
        <v>418</v>
      </c>
      <c r="P753" s="252" t="s">
        <v>441</v>
      </c>
      <c r="Q753" s="252" t="s">
        <v>420</v>
      </c>
      <c r="R753" s="320">
        <v>45741.48819444444</v>
      </c>
      <c r="S753" s="323"/>
      <c r="T753" s="323"/>
      <c r="U753" s="252" t="s">
        <v>4835</v>
      </c>
      <c r="V753" s="324"/>
      <c r="W753" s="324"/>
      <c r="X753" s="324"/>
      <c r="Y753" s="324"/>
      <c r="Z753" s="324"/>
      <c r="AA753" s="324"/>
      <c r="AB753" s="252" t="s">
        <v>4836</v>
      </c>
      <c r="AC753" s="324"/>
      <c r="AD753" s="324"/>
      <c r="AE753" s="324"/>
      <c r="AF753" s="324"/>
      <c r="AG753" s="324"/>
      <c r="AH753" s="324"/>
      <c r="AI753" s="323"/>
      <c r="AJ753" s="252" t="s">
        <v>423</v>
      </c>
      <c r="AK753" s="326"/>
      <c r="AL753" s="327"/>
      <c r="AM753" s="252" t="s">
        <v>4837</v>
      </c>
      <c r="AN753" s="324"/>
      <c r="AO753" s="323"/>
      <c r="AP753" s="323"/>
      <c r="AQ753" s="323"/>
      <c r="AR753" s="323"/>
      <c r="AS753" s="323"/>
      <c r="AT753" s="252" t="s">
        <v>425</v>
      </c>
      <c r="AU753" s="321">
        <v>205.0</v>
      </c>
      <c r="AV753" s="321">
        <v>4.0</v>
      </c>
      <c r="AW753" s="321">
        <v>2029.0</v>
      </c>
      <c r="AX753" s="252" t="s">
        <v>445</v>
      </c>
      <c r="AY753" s="252" t="s">
        <v>480</v>
      </c>
      <c r="AZ753" s="252" t="s">
        <v>426</v>
      </c>
    </row>
    <row r="754">
      <c r="A754" s="252" t="s">
        <v>4838</v>
      </c>
      <c r="B754" s="252" t="s">
        <v>4839</v>
      </c>
      <c r="C754" s="252" t="s">
        <v>410</v>
      </c>
      <c r="D754" s="252" t="s">
        <v>411</v>
      </c>
      <c r="E754" s="320">
        <v>45741.481944444444</v>
      </c>
      <c r="F754" s="321">
        <v>9800.0</v>
      </c>
      <c r="G754" s="252" t="s">
        <v>412</v>
      </c>
      <c r="H754" s="321">
        <v>9800.0</v>
      </c>
      <c r="I754" s="252" t="s">
        <v>412</v>
      </c>
      <c r="J754" s="252" t="s">
        <v>413</v>
      </c>
      <c r="K754" s="252" t="s">
        <v>414</v>
      </c>
      <c r="L754" s="252" t="s">
        <v>590</v>
      </c>
      <c r="M754" s="252" t="s">
        <v>4840</v>
      </c>
      <c r="N754" s="252" t="s">
        <v>417</v>
      </c>
      <c r="O754" s="252" t="s">
        <v>418</v>
      </c>
      <c r="P754" s="252" t="s">
        <v>419</v>
      </c>
      <c r="Q754" s="252" t="s">
        <v>420</v>
      </c>
      <c r="R754" s="320">
        <v>45741.481944444444</v>
      </c>
      <c r="S754" s="323"/>
      <c r="T754" s="323"/>
      <c r="U754" s="252" t="s">
        <v>4841</v>
      </c>
      <c r="V754" s="324"/>
      <c r="W754" s="324"/>
      <c r="X754" s="324"/>
      <c r="Y754" s="324"/>
      <c r="Z754" s="324"/>
      <c r="AA754" s="324"/>
      <c r="AB754" s="252" t="s">
        <v>4842</v>
      </c>
      <c r="AC754" s="324"/>
      <c r="AD754" s="324"/>
      <c r="AE754" s="324"/>
      <c r="AF754" s="324"/>
      <c r="AG754" s="324"/>
      <c r="AH754" s="324"/>
      <c r="AI754" s="323"/>
      <c r="AJ754" s="252" t="s">
        <v>423</v>
      </c>
      <c r="AK754" s="326"/>
      <c r="AL754" s="327"/>
      <c r="AM754" s="252" t="s">
        <v>4843</v>
      </c>
      <c r="AN754" s="324"/>
      <c r="AO754" s="323"/>
      <c r="AP754" s="323"/>
      <c r="AQ754" s="323"/>
      <c r="AR754" s="323"/>
      <c r="AS754" s="323"/>
      <c r="AT754" s="252" t="s">
        <v>425</v>
      </c>
      <c r="AU754" s="321">
        <v>5915.0</v>
      </c>
      <c r="AV754" s="321">
        <v>11.0</v>
      </c>
      <c r="AW754" s="321">
        <v>2028.0</v>
      </c>
      <c r="AX754" s="324"/>
      <c r="AY754" s="324"/>
      <c r="AZ754" s="252" t="s">
        <v>426</v>
      </c>
    </row>
    <row r="755">
      <c r="A755" s="252" t="s">
        <v>4844</v>
      </c>
      <c r="B755" s="252" t="s">
        <v>4839</v>
      </c>
      <c r="C755" s="252" t="s">
        <v>410</v>
      </c>
      <c r="D755" s="252" t="s">
        <v>411</v>
      </c>
      <c r="E755" s="320">
        <v>45741.47986111111</v>
      </c>
      <c r="F755" s="321">
        <v>2980.0</v>
      </c>
      <c r="G755" s="252" t="s">
        <v>412</v>
      </c>
      <c r="H755" s="321">
        <v>2980.0</v>
      </c>
      <c r="I755" s="252" t="s">
        <v>412</v>
      </c>
      <c r="J755" s="252" t="s">
        <v>413</v>
      </c>
      <c r="K755" s="252" t="s">
        <v>414</v>
      </c>
      <c r="L755" s="252" t="s">
        <v>590</v>
      </c>
      <c r="M755" s="252" t="s">
        <v>4845</v>
      </c>
      <c r="N755" s="252" t="s">
        <v>417</v>
      </c>
      <c r="O755" s="252" t="s">
        <v>418</v>
      </c>
      <c r="P755" s="252" t="s">
        <v>419</v>
      </c>
      <c r="Q755" s="252" t="s">
        <v>420</v>
      </c>
      <c r="R755" s="320">
        <v>45741.47986111111</v>
      </c>
      <c r="S755" s="323"/>
      <c r="T755" s="323"/>
      <c r="U755" s="252" t="s">
        <v>4846</v>
      </c>
      <c r="V755" s="324"/>
      <c r="W755" s="324"/>
      <c r="X755" s="324"/>
      <c r="Y755" s="324"/>
      <c r="Z755" s="324"/>
      <c r="AA755" s="324"/>
      <c r="AB755" s="252" t="s">
        <v>4842</v>
      </c>
      <c r="AC755" s="324"/>
      <c r="AD755" s="324"/>
      <c r="AE755" s="324"/>
      <c r="AF755" s="324"/>
      <c r="AG755" s="324"/>
      <c r="AH755" s="324"/>
      <c r="AI755" s="323"/>
      <c r="AJ755" s="252" t="s">
        <v>423</v>
      </c>
      <c r="AK755" s="326"/>
      <c r="AL755" s="327"/>
      <c r="AM755" s="252" t="s">
        <v>4843</v>
      </c>
      <c r="AN755" s="324"/>
      <c r="AO755" s="323"/>
      <c r="AP755" s="323"/>
      <c r="AQ755" s="323"/>
      <c r="AR755" s="323"/>
      <c r="AS755" s="323"/>
      <c r="AT755" s="252" t="s">
        <v>425</v>
      </c>
      <c r="AU755" s="321">
        <v>5915.0</v>
      </c>
      <c r="AV755" s="321">
        <v>11.0</v>
      </c>
      <c r="AW755" s="321">
        <v>2028.0</v>
      </c>
      <c r="AX755" s="324"/>
      <c r="AY755" s="324"/>
      <c r="AZ755" s="252" t="s">
        <v>426</v>
      </c>
    </row>
    <row r="756">
      <c r="A756" s="252" t="s">
        <v>4847</v>
      </c>
      <c r="B756" s="252" t="s">
        <v>4848</v>
      </c>
      <c r="C756" s="252" t="s">
        <v>410</v>
      </c>
      <c r="D756" s="252" t="s">
        <v>411</v>
      </c>
      <c r="E756" s="320">
        <v>45741.47430555556</v>
      </c>
      <c r="F756" s="321">
        <v>2980.0</v>
      </c>
      <c r="G756" s="252" t="s">
        <v>412</v>
      </c>
      <c r="H756" s="321">
        <v>2980.0</v>
      </c>
      <c r="I756" s="252" t="s">
        <v>412</v>
      </c>
      <c r="J756" s="252" t="s">
        <v>413</v>
      </c>
      <c r="K756" s="252" t="s">
        <v>414</v>
      </c>
      <c r="L756" s="252" t="s">
        <v>590</v>
      </c>
      <c r="M756" s="252" t="s">
        <v>4849</v>
      </c>
      <c r="N756" s="252" t="s">
        <v>417</v>
      </c>
      <c r="O756" s="252" t="s">
        <v>418</v>
      </c>
      <c r="P756" s="252" t="s">
        <v>441</v>
      </c>
      <c r="Q756" s="252" t="s">
        <v>420</v>
      </c>
      <c r="R756" s="320">
        <v>45741.472916666666</v>
      </c>
      <c r="S756" s="323"/>
      <c r="T756" s="323"/>
      <c r="U756" s="252" t="s">
        <v>4850</v>
      </c>
      <c r="V756" s="324"/>
      <c r="W756" s="324"/>
      <c r="X756" s="324"/>
      <c r="Y756" s="324"/>
      <c r="Z756" s="324"/>
      <c r="AA756" s="324"/>
      <c r="AB756" s="252" t="s">
        <v>4851</v>
      </c>
      <c r="AC756" s="324"/>
      <c r="AD756" s="324"/>
      <c r="AE756" s="324"/>
      <c r="AF756" s="324"/>
      <c r="AG756" s="324"/>
      <c r="AH756" s="324"/>
      <c r="AI756" s="323"/>
      <c r="AJ756" s="252" t="s">
        <v>423</v>
      </c>
      <c r="AK756" s="326"/>
      <c r="AL756" s="327"/>
      <c r="AM756" s="252" t="s">
        <v>4852</v>
      </c>
      <c r="AN756" s="324"/>
      <c r="AO756" s="323"/>
      <c r="AP756" s="323"/>
      <c r="AQ756" s="323"/>
      <c r="AR756" s="323"/>
      <c r="AS756" s="323"/>
      <c r="AT756" s="252" t="s">
        <v>425</v>
      </c>
      <c r="AU756" s="321">
        <v>9840.0</v>
      </c>
      <c r="AV756" s="321">
        <v>6.0</v>
      </c>
      <c r="AW756" s="321">
        <v>2026.0</v>
      </c>
      <c r="AX756" s="252" t="s">
        <v>445</v>
      </c>
      <c r="AY756" s="252" t="s">
        <v>480</v>
      </c>
      <c r="AZ756" s="252" t="s">
        <v>426</v>
      </c>
    </row>
    <row r="757">
      <c r="A757" s="252" t="s">
        <v>4853</v>
      </c>
      <c r="B757" s="252" t="s">
        <v>4854</v>
      </c>
      <c r="C757" s="252" t="s">
        <v>410</v>
      </c>
      <c r="D757" s="252" t="s">
        <v>411</v>
      </c>
      <c r="E757" s="320">
        <v>45741.44375</v>
      </c>
      <c r="F757" s="321">
        <v>9800.0</v>
      </c>
      <c r="G757" s="252" t="s">
        <v>412</v>
      </c>
      <c r="H757" s="321">
        <v>9800.0</v>
      </c>
      <c r="I757" s="252" t="s">
        <v>412</v>
      </c>
      <c r="J757" s="252" t="s">
        <v>413</v>
      </c>
      <c r="K757" s="252" t="s">
        <v>414</v>
      </c>
      <c r="L757" s="252" t="s">
        <v>590</v>
      </c>
      <c r="M757" s="252" t="s">
        <v>4855</v>
      </c>
      <c r="N757" s="252" t="s">
        <v>417</v>
      </c>
      <c r="O757" s="252" t="s">
        <v>418</v>
      </c>
      <c r="P757" s="252" t="s">
        <v>431</v>
      </c>
      <c r="Q757" s="252" t="s">
        <v>420</v>
      </c>
      <c r="R757" s="320">
        <v>45741.44236111111</v>
      </c>
      <c r="S757" s="323"/>
      <c r="T757" s="323"/>
      <c r="U757" s="252" t="s">
        <v>4856</v>
      </c>
      <c r="V757" s="324"/>
      <c r="W757" s="324"/>
      <c r="X757" s="324"/>
      <c r="Y757" s="324"/>
      <c r="Z757" s="324"/>
      <c r="AA757" s="324"/>
      <c r="AB757" s="252" t="s">
        <v>4857</v>
      </c>
      <c r="AC757" s="324"/>
      <c r="AD757" s="324"/>
      <c r="AE757" s="324"/>
      <c r="AF757" s="324"/>
      <c r="AG757" s="324"/>
      <c r="AH757" s="324"/>
      <c r="AI757" s="323"/>
      <c r="AJ757" s="252" t="s">
        <v>423</v>
      </c>
      <c r="AK757" s="326"/>
      <c r="AL757" s="327"/>
      <c r="AM757" s="252" t="s">
        <v>4858</v>
      </c>
      <c r="AN757" s="324"/>
      <c r="AO757" s="323"/>
      <c r="AP757" s="323"/>
      <c r="AQ757" s="323"/>
      <c r="AR757" s="323"/>
      <c r="AS757" s="323"/>
      <c r="AT757" s="252" t="s">
        <v>425</v>
      </c>
      <c r="AU757" s="321">
        <v>9539.0</v>
      </c>
      <c r="AV757" s="321">
        <v>3.0</v>
      </c>
      <c r="AW757" s="321">
        <v>2031.0</v>
      </c>
      <c r="AX757" s="252" t="s">
        <v>953</v>
      </c>
      <c r="AY757" s="252" t="s">
        <v>464</v>
      </c>
      <c r="AZ757" s="252" t="s">
        <v>426</v>
      </c>
    </row>
    <row r="758">
      <c r="A758" s="252" t="s">
        <v>4859</v>
      </c>
      <c r="B758" s="252" t="s">
        <v>4860</v>
      </c>
      <c r="C758" s="252" t="s">
        <v>410</v>
      </c>
      <c r="D758" s="252" t="s">
        <v>411</v>
      </c>
      <c r="E758" s="320">
        <v>45741.44305555556</v>
      </c>
      <c r="F758" s="321">
        <v>2980.0</v>
      </c>
      <c r="G758" s="252" t="s">
        <v>412</v>
      </c>
      <c r="H758" s="321">
        <v>2980.0</v>
      </c>
      <c r="I758" s="252" t="s">
        <v>412</v>
      </c>
      <c r="J758" s="252" t="s">
        <v>413</v>
      </c>
      <c r="K758" s="252" t="s">
        <v>414</v>
      </c>
      <c r="L758" s="252" t="s">
        <v>590</v>
      </c>
      <c r="M758" s="252" t="s">
        <v>4861</v>
      </c>
      <c r="N758" s="252" t="s">
        <v>417</v>
      </c>
      <c r="O758" s="252" t="s">
        <v>418</v>
      </c>
      <c r="P758" s="252" t="s">
        <v>431</v>
      </c>
      <c r="Q758" s="252" t="s">
        <v>420</v>
      </c>
      <c r="R758" s="320">
        <v>45741.44027777778</v>
      </c>
      <c r="S758" s="323"/>
      <c r="T758" s="323"/>
      <c r="U758" s="252" t="s">
        <v>4862</v>
      </c>
      <c r="V758" s="324"/>
      <c r="W758" s="324"/>
      <c r="X758" s="324"/>
      <c r="Y758" s="324"/>
      <c r="Z758" s="324"/>
      <c r="AA758" s="324"/>
      <c r="AB758" s="252" t="s">
        <v>4863</v>
      </c>
      <c r="AC758" s="324"/>
      <c r="AD758" s="324"/>
      <c r="AE758" s="324"/>
      <c r="AF758" s="324"/>
      <c r="AG758" s="324"/>
      <c r="AH758" s="324"/>
      <c r="AI758" s="323"/>
      <c r="AJ758" s="252" t="s">
        <v>423</v>
      </c>
      <c r="AK758" s="326"/>
      <c r="AL758" s="327"/>
      <c r="AM758" s="252" t="s">
        <v>4864</v>
      </c>
      <c r="AN758" s="324"/>
      <c r="AO758" s="323"/>
      <c r="AP758" s="323"/>
      <c r="AQ758" s="323"/>
      <c r="AR758" s="323"/>
      <c r="AS758" s="323"/>
      <c r="AT758" s="252" t="s">
        <v>425</v>
      </c>
      <c r="AU758" s="321">
        <v>6498.0</v>
      </c>
      <c r="AV758" s="321">
        <v>1.0</v>
      </c>
      <c r="AW758" s="321">
        <v>2029.0</v>
      </c>
      <c r="AX758" s="252" t="s">
        <v>435</v>
      </c>
      <c r="AY758" s="252" t="s">
        <v>436</v>
      </c>
      <c r="AZ758" s="252" t="s">
        <v>426</v>
      </c>
    </row>
    <row r="759">
      <c r="A759" s="252" t="s">
        <v>4865</v>
      </c>
      <c r="B759" s="252" t="s">
        <v>4854</v>
      </c>
      <c r="C759" s="252" t="s">
        <v>410</v>
      </c>
      <c r="D759" s="252" t="s">
        <v>411</v>
      </c>
      <c r="E759" s="320">
        <v>45741.436111111114</v>
      </c>
      <c r="F759" s="321">
        <v>2980.0</v>
      </c>
      <c r="G759" s="252" t="s">
        <v>412</v>
      </c>
      <c r="H759" s="321">
        <v>2980.0</v>
      </c>
      <c r="I759" s="252" t="s">
        <v>412</v>
      </c>
      <c r="J759" s="252" t="s">
        <v>413</v>
      </c>
      <c r="K759" s="252" t="s">
        <v>414</v>
      </c>
      <c r="L759" s="252" t="s">
        <v>590</v>
      </c>
      <c r="M759" s="252" t="s">
        <v>4866</v>
      </c>
      <c r="N759" s="252" t="s">
        <v>417</v>
      </c>
      <c r="O759" s="252" t="s">
        <v>418</v>
      </c>
      <c r="P759" s="252" t="s">
        <v>431</v>
      </c>
      <c r="Q759" s="252" t="s">
        <v>420</v>
      </c>
      <c r="R759" s="320">
        <v>45741.43402777778</v>
      </c>
      <c r="S759" s="323"/>
      <c r="T759" s="323"/>
      <c r="U759" s="252" t="s">
        <v>4867</v>
      </c>
      <c r="V759" s="324"/>
      <c r="W759" s="324"/>
      <c r="X759" s="324"/>
      <c r="Y759" s="324"/>
      <c r="Z759" s="324"/>
      <c r="AA759" s="324"/>
      <c r="AB759" s="252" t="s">
        <v>4857</v>
      </c>
      <c r="AC759" s="324"/>
      <c r="AD759" s="324"/>
      <c r="AE759" s="324"/>
      <c r="AF759" s="324"/>
      <c r="AG759" s="324"/>
      <c r="AH759" s="324"/>
      <c r="AI759" s="323"/>
      <c r="AJ759" s="252" t="s">
        <v>423</v>
      </c>
      <c r="AK759" s="326"/>
      <c r="AL759" s="327"/>
      <c r="AM759" s="252" t="s">
        <v>4858</v>
      </c>
      <c r="AN759" s="324"/>
      <c r="AO759" s="324"/>
      <c r="AP759" s="323"/>
      <c r="AQ759" s="323"/>
      <c r="AR759" s="323"/>
      <c r="AS759" s="323"/>
      <c r="AT759" s="252" t="s">
        <v>425</v>
      </c>
      <c r="AU759" s="321">
        <v>9539.0</v>
      </c>
      <c r="AV759" s="321">
        <v>3.0</v>
      </c>
      <c r="AW759" s="321">
        <v>2031.0</v>
      </c>
      <c r="AX759" s="252" t="s">
        <v>953</v>
      </c>
      <c r="AY759" s="252" t="s">
        <v>464</v>
      </c>
      <c r="AZ759" s="252" t="s">
        <v>426</v>
      </c>
    </row>
    <row r="760">
      <c r="A760" s="252" t="s">
        <v>4868</v>
      </c>
      <c r="B760" s="252" t="s">
        <v>4869</v>
      </c>
      <c r="C760" s="252" t="s">
        <v>410</v>
      </c>
      <c r="D760" s="252" t="s">
        <v>411</v>
      </c>
      <c r="E760" s="320">
        <v>45741.399305555555</v>
      </c>
      <c r="F760" s="321">
        <v>9800.0</v>
      </c>
      <c r="G760" s="252" t="s">
        <v>412</v>
      </c>
      <c r="H760" s="321">
        <v>9800.0</v>
      </c>
      <c r="I760" s="252" t="s">
        <v>412</v>
      </c>
      <c r="J760" s="252" t="s">
        <v>413</v>
      </c>
      <c r="K760" s="252" t="s">
        <v>414</v>
      </c>
      <c r="L760" s="252" t="s">
        <v>590</v>
      </c>
      <c r="M760" s="252" t="s">
        <v>4870</v>
      </c>
      <c r="N760" s="252" t="s">
        <v>417</v>
      </c>
      <c r="O760" s="252" t="s">
        <v>418</v>
      </c>
      <c r="P760" s="252" t="s">
        <v>431</v>
      </c>
      <c r="Q760" s="252" t="s">
        <v>420</v>
      </c>
      <c r="R760" s="320">
        <v>45741.39722222222</v>
      </c>
      <c r="S760" s="323"/>
      <c r="T760" s="323"/>
      <c r="U760" s="252" t="s">
        <v>4871</v>
      </c>
      <c r="V760" s="324"/>
      <c r="W760" s="324"/>
      <c r="X760" s="324"/>
      <c r="Y760" s="324"/>
      <c r="Z760" s="324"/>
      <c r="AA760" s="324"/>
      <c r="AB760" s="252" t="s">
        <v>4872</v>
      </c>
      <c r="AC760" s="324"/>
      <c r="AD760" s="324"/>
      <c r="AE760" s="324"/>
      <c r="AF760" s="324"/>
      <c r="AG760" s="324"/>
      <c r="AH760" s="324"/>
      <c r="AI760" s="323"/>
      <c r="AJ760" s="252" t="s">
        <v>423</v>
      </c>
      <c r="AK760" s="326"/>
      <c r="AL760" s="327"/>
      <c r="AM760" s="252" t="s">
        <v>4873</v>
      </c>
      <c r="AN760" s="324"/>
      <c r="AO760" s="323"/>
      <c r="AP760" s="323"/>
      <c r="AQ760" s="323"/>
      <c r="AR760" s="323"/>
      <c r="AS760" s="323"/>
      <c r="AT760" s="252" t="s">
        <v>425</v>
      </c>
      <c r="AU760" s="321">
        <v>8729.0</v>
      </c>
      <c r="AV760" s="321">
        <v>6.0</v>
      </c>
      <c r="AW760" s="321">
        <v>2025.0</v>
      </c>
      <c r="AX760" s="252" t="s">
        <v>787</v>
      </c>
      <c r="AY760" s="252" t="s">
        <v>1271</v>
      </c>
      <c r="AZ760" s="252" t="s">
        <v>426</v>
      </c>
    </row>
    <row r="761">
      <c r="A761" s="252" t="s">
        <v>4874</v>
      </c>
      <c r="B761" s="252" t="s">
        <v>4875</v>
      </c>
      <c r="C761" s="252" t="s">
        <v>410</v>
      </c>
      <c r="D761" s="252" t="s">
        <v>411</v>
      </c>
      <c r="E761" s="320">
        <v>45741.39166666667</v>
      </c>
      <c r="F761" s="321">
        <v>2980.0</v>
      </c>
      <c r="G761" s="252" t="s">
        <v>412</v>
      </c>
      <c r="H761" s="321">
        <v>2980.0</v>
      </c>
      <c r="I761" s="252" t="s">
        <v>412</v>
      </c>
      <c r="J761" s="252" t="s">
        <v>413</v>
      </c>
      <c r="K761" s="252" t="s">
        <v>414</v>
      </c>
      <c r="L761" s="252" t="s">
        <v>590</v>
      </c>
      <c r="M761" s="252" t="s">
        <v>4876</v>
      </c>
      <c r="N761" s="252" t="s">
        <v>417</v>
      </c>
      <c r="O761" s="252" t="s">
        <v>418</v>
      </c>
      <c r="P761" s="252" t="s">
        <v>441</v>
      </c>
      <c r="Q761" s="252" t="s">
        <v>420</v>
      </c>
      <c r="R761" s="320">
        <v>45741.38958333333</v>
      </c>
      <c r="S761" s="323"/>
      <c r="T761" s="323"/>
      <c r="U761" s="252" t="s">
        <v>4877</v>
      </c>
      <c r="V761" s="324"/>
      <c r="W761" s="324"/>
      <c r="X761" s="324"/>
      <c r="Y761" s="324"/>
      <c r="Z761" s="324"/>
      <c r="AA761" s="324"/>
      <c r="AB761" s="252" t="s">
        <v>4878</v>
      </c>
      <c r="AC761" s="324"/>
      <c r="AD761" s="324"/>
      <c r="AE761" s="324"/>
      <c r="AF761" s="324"/>
      <c r="AG761" s="324"/>
      <c r="AH761" s="324"/>
      <c r="AI761" s="323"/>
      <c r="AJ761" s="252" t="s">
        <v>423</v>
      </c>
      <c r="AK761" s="326"/>
      <c r="AL761" s="327"/>
      <c r="AM761" s="252" t="s">
        <v>567</v>
      </c>
      <c r="AN761" s="324"/>
      <c r="AO761" s="323"/>
      <c r="AP761" s="323"/>
      <c r="AQ761" s="323"/>
      <c r="AR761" s="323"/>
      <c r="AS761" s="323"/>
      <c r="AT761" s="252" t="s">
        <v>534</v>
      </c>
      <c r="AU761" s="321">
        <v>2746.0</v>
      </c>
      <c r="AV761" s="321">
        <v>11.0</v>
      </c>
      <c r="AW761" s="321">
        <v>2028.0</v>
      </c>
      <c r="AX761" s="252" t="s">
        <v>568</v>
      </c>
      <c r="AY761" s="252" t="s">
        <v>569</v>
      </c>
      <c r="AZ761" s="252" t="s">
        <v>426</v>
      </c>
    </row>
    <row r="762">
      <c r="A762" s="252" t="s">
        <v>4879</v>
      </c>
      <c r="B762" s="252" t="s">
        <v>4880</v>
      </c>
      <c r="C762" s="252" t="s">
        <v>410</v>
      </c>
      <c r="D762" s="252" t="s">
        <v>411</v>
      </c>
      <c r="E762" s="320">
        <v>45741.38888888889</v>
      </c>
      <c r="F762" s="321">
        <v>2980.0</v>
      </c>
      <c r="G762" s="252" t="s">
        <v>412</v>
      </c>
      <c r="H762" s="321">
        <v>2980.0</v>
      </c>
      <c r="I762" s="252" t="s">
        <v>412</v>
      </c>
      <c r="J762" s="252" t="s">
        <v>413</v>
      </c>
      <c r="K762" s="252" t="s">
        <v>414</v>
      </c>
      <c r="L762" s="252" t="s">
        <v>590</v>
      </c>
      <c r="M762" s="252" t="s">
        <v>4881</v>
      </c>
      <c r="N762" s="252" t="s">
        <v>417</v>
      </c>
      <c r="O762" s="252" t="s">
        <v>418</v>
      </c>
      <c r="P762" s="252" t="s">
        <v>441</v>
      </c>
      <c r="Q762" s="252" t="s">
        <v>420</v>
      </c>
      <c r="R762" s="320">
        <v>45741.388194444444</v>
      </c>
      <c r="S762" s="323"/>
      <c r="T762" s="323"/>
      <c r="U762" s="252" t="s">
        <v>4882</v>
      </c>
      <c r="V762" s="324"/>
      <c r="W762" s="324"/>
      <c r="X762" s="324"/>
      <c r="Y762" s="324"/>
      <c r="Z762" s="324"/>
      <c r="AA762" s="324"/>
      <c r="AB762" s="252" t="s">
        <v>4883</v>
      </c>
      <c r="AC762" s="324"/>
      <c r="AD762" s="324"/>
      <c r="AE762" s="324"/>
      <c r="AF762" s="324"/>
      <c r="AG762" s="324"/>
      <c r="AH762" s="324"/>
      <c r="AI762" s="323"/>
      <c r="AJ762" s="252" t="s">
        <v>423</v>
      </c>
      <c r="AK762" s="326"/>
      <c r="AL762" s="327"/>
      <c r="AM762" s="252" t="s">
        <v>4884</v>
      </c>
      <c r="AN762" s="324"/>
      <c r="AO762" s="324"/>
      <c r="AP762" s="323"/>
      <c r="AQ762" s="323"/>
      <c r="AR762" s="323"/>
      <c r="AS762" s="323"/>
      <c r="AT762" s="252" t="s">
        <v>425</v>
      </c>
      <c r="AU762" s="321">
        <v>5841.0</v>
      </c>
      <c r="AV762" s="321">
        <v>2.0</v>
      </c>
      <c r="AW762" s="321">
        <v>2026.0</v>
      </c>
      <c r="AX762" s="252" t="s">
        <v>445</v>
      </c>
      <c r="AY762" s="252" t="s">
        <v>480</v>
      </c>
      <c r="AZ762" s="252" t="s">
        <v>426</v>
      </c>
    </row>
    <row r="763">
      <c r="A763" s="252" t="s">
        <v>4885</v>
      </c>
      <c r="B763" s="252" t="s">
        <v>4886</v>
      </c>
      <c r="C763" s="252" t="s">
        <v>410</v>
      </c>
      <c r="D763" s="252" t="s">
        <v>411</v>
      </c>
      <c r="E763" s="320">
        <v>45741.3875</v>
      </c>
      <c r="F763" s="321">
        <v>2980.0</v>
      </c>
      <c r="G763" s="252" t="s">
        <v>412</v>
      </c>
      <c r="H763" s="321">
        <v>2980.0</v>
      </c>
      <c r="I763" s="252" t="s">
        <v>412</v>
      </c>
      <c r="J763" s="252" t="s">
        <v>413</v>
      </c>
      <c r="K763" s="252" t="s">
        <v>414</v>
      </c>
      <c r="L763" s="252" t="s">
        <v>590</v>
      </c>
      <c r="M763" s="252" t="s">
        <v>4887</v>
      </c>
      <c r="N763" s="252" t="s">
        <v>417</v>
      </c>
      <c r="O763" s="252" t="s">
        <v>418</v>
      </c>
      <c r="P763" s="252" t="s">
        <v>812</v>
      </c>
      <c r="Q763" s="252" t="s">
        <v>420</v>
      </c>
      <c r="R763" s="320">
        <v>45741.3875</v>
      </c>
      <c r="S763" s="323"/>
      <c r="T763" s="323"/>
      <c r="U763" s="252" t="s">
        <v>4888</v>
      </c>
      <c r="V763" s="324"/>
      <c r="W763" s="324"/>
      <c r="X763" s="324"/>
      <c r="Y763" s="324"/>
      <c r="Z763" s="324"/>
      <c r="AA763" s="324"/>
      <c r="AB763" s="252" t="s">
        <v>4889</v>
      </c>
      <c r="AC763" s="324"/>
      <c r="AD763" s="324"/>
      <c r="AE763" s="324"/>
      <c r="AF763" s="324"/>
      <c r="AG763" s="324"/>
      <c r="AH763" s="324"/>
      <c r="AI763" s="323"/>
      <c r="AJ763" s="252" t="s">
        <v>423</v>
      </c>
      <c r="AK763" s="326"/>
      <c r="AL763" s="327"/>
      <c r="AM763" s="252" t="s">
        <v>4890</v>
      </c>
      <c r="AN763" s="324"/>
      <c r="AO763" s="323"/>
      <c r="AP763" s="323"/>
      <c r="AQ763" s="323"/>
      <c r="AR763" s="323"/>
      <c r="AS763" s="323"/>
      <c r="AT763" s="252" t="s">
        <v>425</v>
      </c>
      <c r="AU763" s="321">
        <v>3001.0</v>
      </c>
      <c r="AV763" s="321">
        <v>1.0</v>
      </c>
      <c r="AW763" s="321">
        <v>2030.0</v>
      </c>
      <c r="AX763" s="252" t="s">
        <v>816</v>
      </c>
      <c r="AY763" s="252" t="s">
        <v>930</v>
      </c>
      <c r="AZ763" s="252" t="s">
        <v>426</v>
      </c>
    </row>
    <row r="764">
      <c r="A764" s="252" t="s">
        <v>4891</v>
      </c>
      <c r="B764" s="252" t="s">
        <v>4892</v>
      </c>
      <c r="C764" s="252" t="s">
        <v>410</v>
      </c>
      <c r="D764" s="252" t="s">
        <v>411</v>
      </c>
      <c r="E764" s="320">
        <v>45741.37986111111</v>
      </c>
      <c r="F764" s="321">
        <v>2980.0</v>
      </c>
      <c r="G764" s="252" t="s">
        <v>412</v>
      </c>
      <c r="H764" s="321">
        <v>2980.0</v>
      </c>
      <c r="I764" s="252" t="s">
        <v>412</v>
      </c>
      <c r="J764" s="252" t="s">
        <v>413</v>
      </c>
      <c r="K764" s="252" t="s">
        <v>414</v>
      </c>
      <c r="L764" s="252" t="s">
        <v>590</v>
      </c>
      <c r="M764" s="252" t="s">
        <v>4893</v>
      </c>
      <c r="N764" s="252" t="s">
        <v>417</v>
      </c>
      <c r="O764" s="252" t="s">
        <v>418</v>
      </c>
      <c r="P764" s="252" t="s">
        <v>419</v>
      </c>
      <c r="Q764" s="252" t="s">
        <v>420</v>
      </c>
      <c r="R764" s="320">
        <v>45741.37986111111</v>
      </c>
      <c r="S764" s="323"/>
      <c r="T764" s="323"/>
      <c r="U764" s="252" t="s">
        <v>4894</v>
      </c>
      <c r="V764" s="324"/>
      <c r="W764" s="324"/>
      <c r="X764" s="324"/>
      <c r="Y764" s="324"/>
      <c r="Z764" s="324"/>
      <c r="AA764" s="324"/>
      <c r="AB764" s="252" t="s">
        <v>4895</v>
      </c>
      <c r="AC764" s="324"/>
      <c r="AD764" s="324"/>
      <c r="AE764" s="324"/>
      <c r="AF764" s="324"/>
      <c r="AG764" s="324"/>
      <c r="AH764" s="324"/>
      <c r="AI764" s="323"/>
      <c r="AJ764" s="252" t="s">
        <v>423</v>
      </c>
      <c r="AK764" s="326"/>
      <c r="AL764" s="327"/>
      <c r="AM764" s="252" t="s">
        <v>4896</v>
      </c>
      <c r="AN764" s="324"/>
      <c r="AO764" s="323"/>
      <c r="AP764" s="323"/>
      <c r="AQ764" s="323"/>
      <c r="AR764" s="323"/>
      <c r="AS764" s="323"/>
      <c r="AT764" s="252" t="s">
        <v>425</v>
      </c>
      <c r="AU764" s="321">
        <v>2972.0</v>
      </c>
      <c r="AV764" s="321">
        <v>6.0</v>
      </c>
      <c r="AW764" s="321">
        <v>2026.0</v>
      </c>
      <c r="AX764" s="324"/>
      <c r="AY764" s="252" t="s">
        <v>587</v>
      </c>
      <c r="AZ764" s="252" t="s">
        <v>426</v>
      </c>
    </row>
    <row r="765">
      <c r="A765" s="252" t="s">
        <v>4897</v>
      </c>
      <c r="B765" s="252" t="s">
        <v>4898</v>
      </c>
      <c r="C765" s="252" t="s">
        <v>410</v>
      </c>
      <c r="D765" s="252" t="s">
        <v>411</v>
      </c>
      <c r="E765" s="320">
        <v>45741.35902777778</v>
      </c>
      <c r="F765" s="321">
        <v>2980.0</v>
      </c>
      <c r="G765" s="252" t="s">
        <v>412</v>
      </c>
      <c r="H765" s="321">
        <v>2980.0</v>
      </c>
      <c r="I765" s="252" t="s">
        <v>412</v>
      </c>
      <c r="J765" s="252" t="s">
        <v>413</v>
      </c>
      <c r="K765" s="252" t="s">
        <v>414</v>
      </c>
      <c r="L765" s="252" t="s">
        <v>590</v>
      </c>
      <c r="M765" s="252" t="s">
        <v>4899</v>
      </c>
      <c r="N765" s="252" t="s">
        <v>417</v>
      </c>
      <c r="O765" s="252" t="s">
        <v>418</v>
      </c>
      <c r="P765" s="252" t="s">
        <v>441</v>
      </c>
      <c r="Q765" s="252" t="s">
        <v>420</v>
      </c>
      <c r="R765" s="320">
        <v>45741.356944444444</v>
      </c>
      <c r="S765" s="323"/>
      <c r="T765" s="323"/>
      <c r="U765" s="252" t="s">
        <v>4900</v>
      </c>
      <c r="V765" s="324"/>
      <c r="W765" s="324"/>
      <c r="X765" s="324"/>
      <c r="Y765" s="324"/>
      <c r="Z765" s="324"/>
      <c r="AA765" s="324"/>
      <c r="AB765" s="252" t="s">
        <v>4901</v>
      </c>
      <c r="AC765" s="324"/>
      <c r="AD765" s="324"/>
      <c r="AE765" s="324"/>
      <c r="AF765" s="324"/>
      <c r="AG765" s="324"/>
      <c r="AH765" s="324"/>
      <c r="AI765" s="323"/>
      <c r="AJ765" s="252" t="s">
        <v>423</v>
      </c>
      <c r="AK765" s="326"/>
      <c r="AL765" s="327"/>
      <c r="AM765" s="252" t="s">
        <v>4902</v>
      </c>
      <c r="AN765" s="324"/>
      <c r="AO765" s="323"/>
      <c r="AP765" s="323"/>
      <c r="AQ765" s="323"/>
      <c r="AR765" s="323"/>
      <c r="AS765" s="323"/>
      <c r="AT765" s="252" t="s">
        <v>425</v>
      </c>
      <c r="AU765" s="321">
        <v>139.0</v>
      </c>
      <c r="AV765" s="321">
        <v>3.0</v>
      </c>
      <c r="AW765" s="321">
        <v>2025.0</v>
      </c>
      <c r="AX765" s="252" t="s">
        <v>445</v>
      </c>
      <c r="AY765" s="252" t="s">
        <v>472</v>
      </c>
      <c r="AZ765" s="252" t="s">
        <v>426</v>
      </c>
    </row>
    <row r="766">
      <c r="A766" s="252" t="s">
        <v>4903</v>
      </c>
      <c r="B766" s="252" t="s">
        <v>4904</v>
      </c>
      <c r="C766" s="252" t="s">
        <v>410</v>
      </c>
      <c r="D766" s="252" t="s">
        <v>411</v>
      </c>
      <c r="E766" s="320">
        <v>45741.356944444444</v>
      </c>
      <c r="F766" s="321">
        <v>2980.0</v>
      </c>
      <c r="G766" s="252" t="s">
        <v>412</v>
      </c>
      <c r="H766" s="321">
        <v>2980.0</v>
      </c>
      <c r="I766" s="252" t="s">
        <v>412</v>
      </c>
      <c r="J766" s="252" t="s">
        <v>413</v>
      </c>
      <c r="K766" s="252" t="s">
        <v>414</v>
      </c>
      <c r="L766" s="252" t="s">
        <v>590</v>
      </c>
      <c r="M766" s="252" t="s">
        <v>4905</v>
      </c>
      <c r="N766" s="252" t="s">
        <v>417</v>
      </c>
      <c r="O766" s="252" t="s">
        <v>418</v>
      </c>
      <c r="P766" s="252" t="s">
        <v>812</v>
      </c>
      <c r="Q766" s="252" t="s">
        <v>420</v>
      </c>
      <c r="R766" s="320">
        <v>45741.356944444444</v>
      </c>
      <c r="S766" s="323"/>
      <c r="T766" s="323"/>
      <c r="U766" s="252" t="s">
        <v>4906</v>
      </c>
      <c r="V766" s="324"/>
      <c r="W766" s="324"/>
      <c r="X766" s="324"/>
      <c r="Y766" s="324"/>
      <c r="Z766" s="324"/>
      <c r="AA766" s="324"/>
      <c r="AB766" s="252" t="s">
        <v>4907</v>
      </c>
      <c r="AC766" s="324"/>
      <c r="AD766" s="324"/>
      <c r="AE766" s="324"/>
      <c r="AF766" s="324"/>
      <c r="AG766" s="324"/>
      <c r="AH766" s="324"/>
      <c r="AI766" s="323"/>
      <c r="AJ766" s="252" t="s">
        <v>423</v>
      </c>
      <c r="AK766" s="326"/>
      <c r="AL766" s="327"/>
      <c r="AM766" s="252" t="s">
        <v>4908</v>
      </c>
      <c r="AN766" s="324"/>
      <c r="AO766" s="323"/>
      <c r="AP766" s="323"/>
      <c r="AQ766" s="323"/>
      <c r="AR766" s="323"/>
      <c r="AS766" s="323"/>
      <c r="AT766" s="252" t="s">
        <v>425</v>
      </c>
      <c r="AU766" s="321">
        <v>3900.0</v>
      </c>
      <c r="AV766" s="321">
        <v>10.0</v>
      </c>
      <c r="AW766" s="321">
        <v>2029.0</v>
      </c>
      <c r="AX766" s="252" t="s">
        <v>816</v>
      </c>
      <c r="AY766" s="252" t="s">
        <v>817</v>
      </c>
      <c r="AZ766" s="252" t="s">
        <v>426</v>
      </c>
    </row>
    <row r="767">
      <c r="A767" s="252" t="s">
        <v>4909</v>
      </c>
      <c r="B767" s="252" t="s">
        <v>4910</v>
      </c>
      <c r="C767" s="252" t="s">
        <v>410</v>
      </c>
      <c r="D767" s="252" t="s">
        <v>411</v>
      </c>
      <c r="E767" s="320">
        <v>45741.34583333333</v>
      </c>
      <c r="F767" s="321">
        <v>2980.0</v>
      </c>
      <c r="G767" s="252" t="s">
        <v>412</v>
      </c>
      <c r="H767" s="321">
        <v>2980.0</v>
      </c>
      <c r="I767" s="252" t="s">
        <v>412</v>
      </c>
      <c r="J767" s="252" t="s">
        <v>413</v>
      </c>
      <c r="K767" s="252" t="s">
        <v>414</v>
      </c>
      <c r="L767" s="252" t="s">
        <v>590</v>
      </c>
      <c r="M767" s="252" t="s">
        <v>4911</v>
      </c>
      <c r="N767" s="252" t="s">
        <v>417</v>
      </c>
      <c r="O767" s="252" t="s">
        <v>418</v>
      </c>
      <c r="P767" s="252" t="s">
        <v>419</v>
      </c>
      <c r="Q767" s="252" t="s">
        <v>420</v>
      </c>
      <c r="R767" s="320">
        <v>45741.34583333333</v>
      </c>
      <c r="S767" s="323"/>
      <c r="T767" s="323"/>
      <c r="U767" s="252" t="s">
        <v>4912</v>
      </c>
      <c r="V767" s="324"/>
      <c r="W767" s="324"/>
      <c r="X767" s="324"/>
      <c r="Y767" s="324"/>
      <c r="Z767" s="324"/>
      <c r="AA767" s="324"/>
      <c r="AB767" s="252" t="s">
        <v>4913</v>
      </c>
      <c r="AC767" s="324"/>
      <c r="AD767" s="324"/>
      <c r="AE767" s="324"/>
      <c r="AF767" s="324"/>
      <c r="AG767" s="324"/>
      <c r="AH767" s="324"/>
      <c r="AI767" s="323"/>
      <c r="AJ767" s="252" t="s">
        <v>423</v>
      </c>
      <c r="AK767" s="326"/>
      <c r="AL767" s="327"/>
      <c r="AM767" s="252" t="s">
        <v>4914</v>
      </c>
      <c r="AN767" s="324"/>
      <c r="AO767" s="323"/>
      <c r="AP767" s="323"/>
      <c r="AQ767" s="323"/>
      <c r="AR767" s="323"/>
      <c r="AS767" s="323"/>
      <c r="AT767" s="252" t="s">
        <v>425</v>
      </c>
      <c r="AU767" s="321">
        <v>7801.0</v>
      </c>
      <c r="AV767" s="321">
        <v>7.0</v>
      </c>
      <c r="AW767" s="321">
        <v>2027.0</v>
      </c>
      <c r="AX767" s="252" t="s">
        <v>787</v>
      </c>
      <c r="AY767" s="252" t="s">
        <v>2011</v>
      </c>
      <c r="AZ767" s="252" t="s">
        <v>426</v>
      </c>
    </row>
    <row r="768">
      <c r="A768" s="252" t="s">
        <v>4915</v>
      </c>
      <c r="B768" s="252" t="s">
        <v>4916</v>
      </c>
      <c r="C768" s="252" t="s">
        <v>410</v>
      </c>
      <c r="D768" s="252" t="s">
        <v>411</v>
      </c>
      <c r="E768" s="320">
        <v>45741.34583333333</v>
      </c>
      <c r="F768" s="321">
        <v>2980.0</v>
      </c>
      <c r="G768" s="252" t="s">
        <v>412</v>
      </c>
      <c r="H768" s="321">
        <v>2980.0</v>
      </c>
      <c r="I768" s="252" t="s">
        <v>412</v>
      </c>
      <c r="J768" s="252" t="s">
        <v>413</v>
      </c>
      <c r="K768" s="252" t="s">
        <v>414</v>
      </c>
      <c r="L768" s="252" t="s">
        <v>590</v>
      </c>
      <c r="M768" s="252" t="s">
        <v>4917</v>
      </c>
      <c r="N768" s="252" t="s">
        <v>417</v>
      </c>
      <c r="O768" s="252" t="s">
        <v>418</v>
      </c>
      <c r="P768" s="252" t="s">
        <v>431</v>
      </c>
      <c r="Q768" s="252" t="s">
        <v>420</v>
      </c>
      <c r="R768" s="320">
        <v>45741.34444444445</v>
      </c>
      <c r="S768" s="323"/>
      <c r="T768" s="323"/>
      <c r="U768" s="252" t="s">
        <v>4918</v>
      </c>
      <c r="V768" s="324"/>
      <c r="W768" s="324"/>
      <c r="X768" s="324"/>
      <c r="Y768" s="324"/>
      <c r="Z768" s="324"/>
      <c r="AA768" s="324"/>
      <c r="AB768" s="252" t="s">
        <v>4919</v>
      </c>
      <c r="AC768" s="324"/>
      <c r="AD768" s="324"/>
      <c r="AE768" s="324"/>
      <c r="AF768" s="324"/>
      <c r="AG768" s="324"/>
      <c r="AH768" s="324"/>
      <c r="AI768" s="323"/>
      <c r="AJ768" s="252" t="s">
        <v>423</v>
      </c>
      <c r="AK768" s="326"/>
      <c r="AL768" s="324"/>
      <c r="AM768" s="252" t="s">
        <v>4920</v>
      </c>
      <c r="AN768" s="324"/>
      <c r="AO768" s="323"/>
      <c r="AP768" s="323"/>
      <c r="AQ768" s="323"/>
      <c r="AR768" s="323"/>
      <c r="AS768" s="323"/>
      <c r="AT768" s="252" t="s">
        <v>425</v>
      </c>
      <c r="AU768" s="321">
        <v>9741.0</v>
      </c>
      <c r="AV768" s="321">
        <v>2.0</v>
      </c>
      <c r="AW768" s="321">
        <v>2030.0</v>
      </c>
      <c r="AX768" s="252" t="s">
        <v>435</v>
      </c>
      <c r="AY768" s="252" t="s">
        <v>436</v>
      </c>
      <c r="AZ768" s="252" t="s">
        <v>426</v>
      </c>
    </row>
    <row r="769">
      <c r="A769" s="252" t="s">
        <v>598</v>
      </c>
      <c r="B769" s="252" t="s">
        <v>599</v>
      </c>
      <c r="C769" s="252" t="s">
        <v>410</v>
      </c>
      <c r="D769" s="252" t="s">
        <v>411</v>
      </c>
      <c r="E769" s="320">
        <v>45741.33194444444</v>
      </c>
      <c r="F769" s="321">
        <v>4980.0</v>
      </c>
      <c r="G769" s="252" t="s">
        <v>412</v>
      </c>
      <c r="H769" s="321">
        <v>4980.0</v>
      </c>
      <c r="I769" s="252" t="s">
        <v>412</v>
      </c>
      <c r="J769" s="252" t="s">
        <v>413</v>
      </c>
      <c r="K769" s="252" t="s">
        <v>414</v>
      </c>
      <c r="L769" s="252" t="s">
        <v>590</v>
      </c>
      <c r="M769" s="252" t="s">
        <v>600</v>
      </c>
      <c r="N769" s="252" t="s">
        <v>417</v>
      </c>
      <c r="O769" s="252" t="s">
        <v>418</v>
      </c>
      <c r="P769" s="252" t="s">
        <v>441</v>
      </c>
      <c r="Q769" s="252" t="s">
        <v>420</v>
      </c>
      <c r="R769" s="320">
        <v>45741.32916666667</v>
      </c>
      <c r="S769" s="323"/>
      <c r="T769" s="323"/>
      <c r="U769" s="252" t="s">
        <v>601</v>
      </c>
      <c r="V769" s="324"/>
      <c r="W769" s="324"/>
      <c r="X769" s="324"/>
      <c r="Y769" s="324"/>
      <c r="Z769" s="324"/>
      <c r="AA769" s="324"/>
      <c r="AB769" s="252" t="s">
        <v>603</v>
      </c>
      <c r="AC769" s="328"/>
      <c r="AD769" s="252" t="s">
        <v>604</v>
      </c>
      <c r="AE769" s="321">
        <v>4980.0</v>
      </c>
      <c r="AF769" s="252" t="s">
        <v>412</v>
      </c>
      <c r="AG769" s="252" t="s">
        <v>605</v>
      </c>
      <c r="AH769" s="324"/>
      <c r="AI769" s="323"/>
      <c r="AJ769" s="252" t="s">
        <v>423</v>
      </c>
      <c r="AK769" s="324"/>
      <c r="AL769" s="320">
        <v>45741.32916666667</v>
      </c>
      <c r="AM769" s="252" t="s">
        <v>606</v>
      </c>
      <c r="AN769" s="324"/>
      <c r="AO769" s="323"/>
      <c r="AP769" s="323"/>
      <c r="AQ769" s="323"/>
      <c r="AR769" s="323"/>
      <c r="AS769" s="323"/>
      <c r="AT769" s="252" t="s">
        <v>534</v>
      </c>
      <c r="AU769" s="321">
        <v>9665.0</v>
      </c>
      <c r="AV769" s="321">
        <v>1.0</v>
      </c>
      <c r="AW769" s="321">
        <v>2031.0</v>
      </c>
      <c r="AX769" s="252" t="s">
        <v>445</v>
      </c>
      <c r="AY769" s="252" t="s">
        <v>472</v>
      </c>
      <c r="AZ769" s="252" t="s">
        <v>426</v>
      </c>
    </row>
    <row r="770">
      <c r="A770" s="252" t="s">
        <v>4921</v>
      </c>
      <c r="B770" s="252" t="s">
        <v>4922</v>
      </c>
      <c r="C770" s="252" t="s">
        <v>410</v>
      </c>
      <c r="D770" s="252" t="s">
        <v>411</v>
      </c>
      <c r="E770" s="320">
        <v>45741.32986111111</v>
      </c>
      <c r="F770" s="321">
        <v>21000.0</v>
      </c>
      <c r="G770" s="252" t="s">
        <v>412</v>
      </c>
      <c r="H770" s="321">
        <v>21000.0</v>
      </c>
      <c r="I770" s="252" t="s">
        <v>412</v>
      </c>
      <c r="J770" s="252" t="s">
        <v>413</v>
      </c>
      <c r="K770" s="252" t="s">
        <v>414</v>
      </c>
      <c r="L770" s="252" t="s">
        <v>4923</v>
      </c>
      <c r="M770" s="252" t="s">
        <v>4923</v>
      </c>
      <c r="N770" s="252" t="s">
        <v>417</v>
      </c>
      <c r="O770" s="252" t="s">
        <v>418</v>
      </c>
      <c r="P770" s="252" t="s">
        <v>441</v>
      </c>
      <c r="Q770" s="252" t="s">
        <v>420</v>
      </c>
      <c r="R770" s="320">
        <v>45741.32777777778</v>
      </c>
      <c r="S770" s="323"/>
      <c r="T770" s="323"/>
      <c r="U770" s="252" t="s">
        <v>4924</v>
      </c>
      <c r="V770" s="324"/>
      <c r="W770" s="324"/>
      <c r="X770" s="324"/>
      <c r="Y770" s="324"/>
      <c r="Z770" s="324"/>
      <c r="AA770" s="324"/>
      <c r="AB770" s="252" t="s">
        <v>4925</v>
      </c>
      <c r="AC770" s="321">
        <v>8.026292677E9</v>
      </c>
      <c r="AD770" s="252" t="s">
        <v>4926</v>
      </c>
      <c r="AE770" s="321">
        <v>588000.0</v>
      </c>
      <c r="AF770" s="252" t="s">
        <v>412</v>
      </c>
      <c r="AG770" s="252" t="s">
        <v>873</v>
      </c>
      <c r="AH770" s="321">
        <v>28.0</v>
      </c>
      <c r="AI770" s="323"/>
      <c r="AJ770" s="252" t="s">
        <v>423</v>
      </c>
      <c r="AK770" s="329">
        <v>45772.0</v>
      </c>
      <c r="AL770" s="320">
        <v>45741.32777777778</v>
      </c>
      <c r="AM770" s="252" t="s">
        <v>4927</v>
      </c>
      <c r="AN770" s="324"/>
      <c r="AO770" s="323"/>
      <c r="AP770" s="323"/>
      <c r="AQ770" s="323"/>
      <c r="AR770" s="323"/>
      <c r="AS770" s="323"/>
      <c r="AT770" s="252" t="s">
        <v>425</v>
      </c>
      <c r="AU770" s="321">
        <v>8196.0</v>
      </c>
      <c r="AV770" s="321">
        <v>4.0</v>
      </c>
      <c r="AW770" s="321">
        <v>2029.0</v>
      </c>
      <c r="AX770" s="252" t="s">
        <v>445</v>
      </c>
      <c r="AY770" s="252" t="s">
        <v>480</v>
      </c>
      <c r="AZ770" s="252" t="s">
        <v>426</v>
      </c>
    </row>
    <row r="771">
      <c r="A771" s="252" t="s">
        <v>4928</v>
      </c>
      <c r="B771" s="252" t="s">
        <v>4929</v>
      </c>
      <c r="C771" s="252" t="s">
        <v>410</v>
      </c>
      <c r="D771" s="252" t="s">
        <v>411</v>
      </c>
      <c r="E771" s="320">
        <v>45741.32638888889</v>
      </c>
      <c r="F771" s="321">
        <v>2980.0</v>
      </c>
      <c r="G771" s="252" t="s">
        <v>412</v>
      </c>
      <c r="H771" s="321">
        <v>2980.0</v>
      </c>
      <c r="I771" s="252" t="s">
        <v>412</v>
      </c>
      <c r="J771" s="252" t="s">
        <v>413</v>
      </c>
      <c r="K771" s="252" t="s">
        <v>414</v>
      </c>
      <c r="L771" s="252" t="s">
        <v>590</v>
      </c>
      <c r="M771" s="252" t="s">
        <v>4930</v>
      </c>
      <c r="N771" s="252" t="s">
        <v>417</v>
      </c>
      <c r="O771" s="252" t="s">
        <v>418</v>
      </c>
      <c r="P771" s="252" t="s">
        <v>441</v>
      </c>
      <c r="Q771" s="252" t="s">
        <v>420</v>
      </c>
      <c r="R771" s="320">
        <v>45741.325694444444</v>
      </c>
      <c r="S771" s="323"/>
      <c r="T771" s="323"/>
      <c r="U771" s="252" t="s">
        <v>4931</v>
      </c>
      <c r="V771" s="324"/>
      <c r="W771" s="324"/>
      <c r="X771" s="324"/>
      <c r="Y771" s="324"/>
      <c r="Z771" s="324"/>
      <c r="AA771" s="324"/>
      <c r="AB771" s="252" t="s">
        <v>4932</v>
      </c>
      <c r="AC771" s="324"/>
      <c r="AD771" s="324"/>
      <c r="AE771" s="323"/>
      <c r="AF771" s="323"/>
      <c r="AG771" s="323"/>
      <c r="AH771" s="323"/>
      <c r="AI771" s="323"/>
      <c r="AJ771" s="252" t="s">
        <v>423</v>
      </c>
      <c r="AK771" s="323"/>
      <c r="AL771" s="323"/>
      <c r="AM771" s="252" t="s">
        <v>4933</v>
      </c>
      <c r="AN771" s="324"/>
      <c r="AO771" s="324"/>
      <c r="AP771" s="323"/>
      <c r="AQ771" s="323"/>
      <c r="AR771" s="323"/>
      <c r="AS771" s="323"/>
      <c r="AT771" s="252" t="s">
        <v>425</v>
      </c>
      <c r="AU771" s="321">
        <v>5055.0</v>
      </c>
      <c r="AV771" s="321">
        <v>3.0</v>
      </c>
      <c r="AW771" s="321">
        <v>2029.0</v>
      </c>
      <c r="AX771" s="252" t="s">
        <v>445</v>
      </c>
      <c r="AY771" s="252" t="s">
        <v>504</v>
      </c>
      <c r="AZ771" s="252" t="s">
        <v>426</v>
      </c>
    </row>
    <row r="772">
      <c r="A772" s="252" t="s">
        <v>4934</v>
      </c>
      <c r="B772" s="252" t="s">
        <v>4935</v>
      </c>
      <c r="C772" s="252" t="s">
        <v>410</v>
      </c>
      <c r="D772" s="252" t="s">
        <v>411</v>
      </c>
      <c r="E772" s="320">
        <v>45741.32361111111</v>
      </c>
      <c r="F772" s="321">
        <v>2980.0</v>
      </c>
      <c r="G772" s="252" t="s">
        <v>412</v>
      </c>
      <c r="H772" s="321">
        <v>2980.0</v>
      </c>
      <c r="I772" s="252" t="s">
        <v>412</v>
      </c>
      <c r="J772" s="252" t="s">
        <v>413</v>
      </c>
      <c r="K772" s="252" t="s">
        <v>414</v>
      </c>
      <c r="L772" s="252" t="s">
        <v>590</v>
      </c>
      <c r="M772" s="252" t="s">
        <v>4936</v>
      </c>
      <c r="N772" s="252" t="s">
        <v>417</v>
      </c>
      <c r="O772" s="252" t="s">
        <v>418</v>
      </c>
      <c r="P772" s="252" t="s">
        <v>431</v>
      </c>
      <c r="Q772" s="252" t="s">
        <v>420</v>
      </c>
      <c r="R772" s="320">
        <v>45741.322222222225</v>
      </c>
      <c r="S772" s="323"/>
      <c r="T772" s="323"/>
      <c r="U772" s="252" t="s">
        <v>4937</v>
      </c>
      <c r="V772" s="324"/>
      <c r="W772" s="324"/>
      <c r="X772" s="324"/>
      <c r="Y772" s="324"/>
      <c r="Z772" s="324"/>
      <c r="AA772" s="324"/>
      <c r="AB772" s="252" t="s">
        <v>4938</v>
      </c>
      <c r="AC772" s="328"/>
      <c r="AD772" s="324"/>
      <c r="AE772" s="324"/>
      <c r="AF772" s="324"/>
      <c r="AG772" s="324"/>
      <c r="AH772" s="324"/>
      <c r="AI772" s="323"/>
      <c r="AJ772" s="252" t="s">
        <v>423</v>
      </c>
      <c r="AK772" s="324"/>
      <c r="AL772" s="324"/>
      <c r="AM772" s="252" t="s">
        <v>4939</v>
      </c>
      <c r="AN772" s="324"/>
      <c r="AO772" s="323"/>
      <c r="AP772" s="323"/>
      <c r="AQ772" s="323"/>
      <c r="AR772" s="323"/>
      <c r="AS772" s="323"/>
      <c r="AT772" s="252" t="s">
        <v>425</v>
      </c>
      <c r="AU772" s="321">
        <v>425.0</v>
      </c>
      <c r="AV772" s="321">
        <v>4.0</v>
      </c>
      <c r="AW772" s="321">
        <v>2026.0</v>
      </c>
      <c r="AX772" s="252" t="s">
        <v>953</v>
      </c>
      <c r="AY772" s="252" t="s">
        <v>464</v>
      </c>
      <c r="AZ772" s="252" t="s">
        <v>426</v>
      </c>
    </row>
    <row r="773">
      <c r="A773" s="252" t="s">
        <v>4940</v>
      </c>
      <c r="B773" s="252" t="s">
        <v>4941</v>
      </c>
      <c r="C773" s="252" t="s">
        <v>410</v>
      </c>
      <c r="D773" s="252" t="s">
        <v>411</v>
      </c>
      <c r="E773" s="320">
        <v>45741.32013888889</v>
      </c>
      <c r="F773" s="321">
        <v>21850.0</v>
      </c>
      <c r="G773" s="252" t="s">
        <v>412</v>
      </c>
      <c r="H773" s="321">
        <v>21850.0</v>
      </c>
      <c r="I773" s="252" t="s">
        <v>412</v>
      </c>
      <c r="J773" s="252" t="s">
        <v>413</v>
      </c>
      <c r="K773" s="252" t="s">
        <v>414</v>
      </c>
      <c r="L773" s="252" t="s">
        <v>4942</v>
      </c>
      <c r="M773" s="252" t="s">
        <v>4942</v>
      </c>
      <c r="N773" s="252" t="s">
        <v>417</v>
      </c>
      <c r="O773" s="252" t="s">
        <v>418</v>
      </c>
      <c r="P773" s="252" t="s">
        <v>441</v>
      </c>
      <c r="Q773" s="252" t="s">
        <v>420</v>
      </c>
      <c r="R773" s="320">
        <v>45741.31805555556</v>
      </c>
      <c r="S773" s="323"/>
      <c r="T773" s="323"/>
      <c r="U773" s="252" t="s">
        <v>4943</v>
      </c>
      <c r="V773" s="324"/>
      <c r="W773" s="324"/>
      <c r="X773" s="324"/>
      <c r="Y773" s="324"/>
      <c r="Z773" s="324"/>
      <c r="AA773" s="324"/>
      <c r="AB773" s="252" t="s">
        <v>4944</v>
      </c>
      <c r="AC773" s="325">
        <v>9.06050677E9</v>
      </c>
      <c r="AD773" s="252" t="s">
        <v>4945</v>
      </c>
      <c r="AE773" s="321">
        <v>764750.0</v>
      </c>
      <c r="AF773" s="252" t="s">
        <v>412</v>
      </c>
      <c r="AG773" s="252" t="s">
        <v>873</v>
      </c>
      <c r="AH773" s="321">
        <v>35.0</v>
      </c>
      <c r="AI773" s="323"/>
      <c r="AJ773" s="252" t="s">
        <v>423</v>
      </c>
      <c r="AK773" s="329">
        <v>45772.0</v>
      </c>
      <c r="AL773" s="320">
        <v>45741.31805555556</v>
      </c>
      <c r="AM773" s="252" t="s">
        <v>4946</v>
      </c>
      <c r="AN773" s="324"/>
      <c r="AO773" s="323"/>
      <c r="AP773" s="323"/>
      <c r="AQ773" s="323"/>
      <c r="AR773" s="323"/>
      <c r="AS773" s="323"/>
      <c r="AT773" s="252" t="s">
        <v>425</v>
      </c>
      <c r="AU773" s="321">
        <v>1057.0</v>
      </c>
      <c r="AV773" s="321">
        <v>12.0</v>
      </c>
      <c r="AW773" s="321">
        <v>2027.0</v>
      </c>
      <c r="AX773" s="252" t="s">
        <v>2255</v>
      </c>
      <c r="AY773" s="252" t="s">
        <v>472</v>
      </c>
      <c r="AZ773" s="252" t="s">
        <v>426</v>
      </c>
    </row>
    <row r="774">
      <c r="A774" s="252" t="s">
        <v>4947</v>
      </c>
      <c r="B774" s="252" t="s">
        <v>4948</v>
      </c>
      <c r="C774" s="252" t="s">
        <v>410</v>
      </c>
      <c r="D774" s="252" t="s">
        <v>411</v>
      </c>
      <c r="E774" s="320">
        <v>45741.31805555556</v>
      </c>
      <c r="F774" s="321">
        <v>21900.0</v>
      </c>
      <c r="G774" s="252" t="s">
        <v>412</v>
      </c>
      <c r="H774" s="321">
        <v>21900.0</v>
      </c>
      <c r="I774" s="252" t="s">
        <v>412</v>
      </c>
      <c r="J774" s="252" t="s">
        <v>413</v>
      </c>
      <c r="K774" s="252" t="s">
        <v>414</v>
      </c>
      <c r="L774" s="252" t="s">
        <v>4949</v>
      </c>
      <c r="M774" s="252" t="s">
        <v>4949</v>
      </c>
      <c r="N774" s="252" t="s">
        <v>417</v>
      </c>
      <c r="O774" s="252" t="s">
        <v>418</v>
      </c>
      <c r="P774" s="252" t="s">
        <v>441</v>
      </c>
      <c r="Q774" s="252" t="s">
        <v>420</v>
      </c>
      <c r="R774" s="320">
        <v>45741.316666666666</v>
      </c>
      <c r="S774" s="323"/>
      <c r="T774" s="323"/>
      <c r="U774" s="252" t="s">
        <v>4950</v>
      </c>
      <c r="V774" s="324"/>
      <c r="W774" s="324"/>
      <c r="X774" s="324"/>
      <c r="Y774" s="324"/>
      <c r="Z774" s="324"/>
      <c r="AA774" s="324"/>
      <c r="AB774" s="252" t="s">
        <v>4951</v>
      </c>
      <c r="AC774" s="325">
        <v>8.052016037E9</v>
      </c>
      <c r="AD774" s="252" t="s">
        <v>4952</v>
      </c>
      <c r="AE774" s="321">
        <v>766500.0</v>
      </c>
      <c r="AF774" s="252" t="s">
        <v>412</v>
      </c>
      <c r="AG774" s="252" t="s">
        <v>873</v>
      </c>
      <c r="AH774" s="321">
        <v>35.0</v>
      </c>
      <c r="AI774" s="323"/>
      <c r="AJ774" s="252" t="s">
        <v>423</v>
      </c>
      <c r="AK774" s="329">
        <v>45788.0</v>
      </c>
      <c r="AL774" s="320">
        <v>45758.29722222222</v>
      </c>
      <c r="AM774" s="252" t="s">
        <v>4953</v>
      </c>
      <c r="AN774" s="324"/>
      <c r="AO774" s="323"/>
      <c r="AP774" s="323"/>
      <c r="AQ774" s="323"/>
      <c r="AR774" s="323"/>
      <c r="AS774" s="323"/>
      <c r="AT774" s="252" t="s">
        <v>534</v>
      </c>
      <c r="AU774" s="321">
        <v>4264.0</v>
      </c>
      <c r="AV774" s="321">
        <v>11.0</v>
      </c>
      <c r="AW774" s="321">
        <v>2027.0</v>
      </c>
      <c r="AX774" s="252" t="s">
        <v>445</v>
      </c>
      <c r="AY774" s="252" t="s">
        <v>535</v>
      </c>
      <c r="AZ774" s="252" t="s">
        <v>426</v>
      </c>
    </row>
    <row r="775">
      <c r="A775" s="252" t="s">
        <v>4954</v>
      </c>
      <c r="B775" s="252" t="s">
        <v>4955</v>
      </c>
      <c r="C775" s="252" t="s">
        <v>410</v>
      </c>
      <c r="D775" s="252" t="s">
        <v>411</v>
      </c>
      <c r="E775" s="320">
        <v>45741.31319444445</v>
      </c>
      <c r="F775" s="321">
        <v>21900.0</v>
      </c>
      <c r="G775" s="252" t="s">
        <v>412</v>
      </c>
      <c r="H775" s="321">
        <v>21900.0</v>
      </c>
      <c r="I775" s="252" t="s">
        <v>412</v>
      </c>
      <c r="J775" s="252" t="s">
        <v>413</v>
      </c>
      <c r="K775" s="252" t="s">
        <v>414</v>
      </c>
      <c r="L775" s="252" t="s">
        <v>4956</v>
      </c>
      <c r="M775" s="252" t="s">
        <v>4956</v>
      </c>
      <c r="N775" s="252" t="s">
        <v>417</v>
      </c>
      <c r="O775" s="252" t="s">
        <v>418</v>
      </c>
      <c r="P775" s="252" t="s">
        <v>441</v>
      </c>
      <c r="Q775" s="252" t="s">
        <v>420</v>
      </c>
      <c r="R775" s="320">
        <v>45741.311111111114</v>
      </c>
      <c r="S775" s="323"/>
      <c r="T775" s="323"/>
      <c r="U775" s="252" t="s">
        <v>4957</v>
      </c>
      <c r="V775" s="324"/>
      <c r="W775" s="324"/>
      <c r="X775" s="324"/>
      <c r="Y775" s="324"/>
      <c r="Z775" s="324"/>
      <c r="AA775" s="324"/>
      <c r="AB775" s="252" t="s">
        <v>4958</v>
      </c>
      <c r="AC775" s="325">
        <v>9.029224154E9</v>
      </c>
      <c r="AD775" s="252" t="s">
        <v>4959</v>
      </c>
      <c r="AE775" s="321">
        <v>766500.0</v>
      </c>
      <c r="AF775" s="252" t="s">
        <v>412</v>
      </c>
      <c r="AG775" s="252" t="s">
        <v>873</v>
      </c>
      <c r="AH775" s="321">
        <v>35.0</v>
      </c>
      <c r="AI775" s="323"/>
      <c r="AJ775" s="252" t="s">
        <v>423</v>
      </c>
      <c r="AK775" s="329">
        <v>45772.0</v>
      </c>
      <c r="AL775" s="320">
        <v>45741.311111111114</v>
      </c>
      <c r="AM775" s="252" t="s">
        <v>4960</v>
      </c>
      <c r="AN775" s="324"/>
      <c r="AO775" s="323"/>
      <c r="AP775" s="323"/>
      <c r="AQ775" s="323"/>
      <c r="AR775" s="323"/>
      <c r="AS775" s="323"/>
      <c r="AT775" s="252" t="s">
        <v>425</v>
      </c>
      <c r="AU775" s="321">
        <v>952.0</v>
      </c>
      <c r="AV775" s="321">
        <v>9.0</v>
      </c>
      <c r="AW775" s="321">
        <v>2025.0</v>
      </c>
      <c r="AX775" s="252" t="s">
        <v>445</v>
      </c>
      <c r="AY775" s="252" t="s">
        <v>480</v>
      </c>
      <c r="AZ775" s="252" t="s">
        <v>426</v>
      </c>
    </row>
    <row r="776">
      <c r="A776" s="252" t="s">
        <v>4961</v>
      </c>
      <c r="B776" s="252" t="s">
        <v>4962</v>
      </c>
      <c r="C776" s="252" t="s">
        <v>410</v>
      </c>
      <c r="D776" s="252" t="s">
        <v>411</v>
      </c>
      <c r="E776" s="320">
        <v>45741.31319444445</v>
      </c>
      <c r="F776" s="321">
        <v>16280.0</v>
      </c>
      <c r="G776" s="252" t="s">
        <v>412</v>
      </c>
      <c r="H776" s="321">
        <v>16280.0</v>
      </c>
      <c r="I776" s="252" t="s">
        <v>412</v>
      </c>
      <c r="J776" s="252" t="s">
        <v>413</v>
      </c>
      <c r="K776" s="252" t="s">
        <v>414</v>
      </c>
      <c r="L776" s="252" t="s">
        <v>4963</v>
      </c>
      <c r="M776" s="252" t="s">
        <v>4963</v>
      </c>
      <c r="N776" s="252" t="s">
        <v>417</v>
      </c>
      <c r="O776" s="252" t="s">
        <v>418</v>
      </c>
      <c r="P776" s="252" t="s">
        <v>441</v>
      </c>
      <c r="Q776" s="252" t="s">
        <v>420</v>
      </c>
      <c r="R776" s="320">
        <v>45741.311111111114</v>
      </c>
      <c r="S776" s="323"/>
      <c r="T776" s="323"/>
      <c r="U776" s="252" t="s">
        <v>4964</v>
      </c>
      <c r="V776" s="324"/>
      <c r="W776" s="324"/>
      <c r="X776" s="324"/>
      <c r="Y776" s="324"/>
      <c r="Z776" s="324"/>
      <c r="AA776" s="324"/>
      <c r="AB776" s="252" t="s">
        <v>4965</v>
      </c>
      <c r="AC776" s="321">
        <v>9.016946622E9</v>
      </c>
      <c r="AD776" s="252" t="s">
        <v>4966</v>
      </c>
      <c r="AE776" s="321">
        <v>634920.0</v>
      </c>
      <c r="AF776" s="252" t="s">
        <v>412</v>
      </c>
      <c r="AG776" s="252" t="s">
        <v>873</v>
      </c>
      <c r="AH776" s="321">
        <v>39.0</v>
      </c>
      <c r="AI776" s="323"/>
      <c r="AJ776" s="252" t="s">
        <v>423</v>
      </c>
      <c r="AK776" s="329">
        <v>45772.0</v>
      </c>
      <c r="AL776" s="320">
        <v>45741.311111111114</v>
      </c>
      <c r="AM776" s="252" t="s">
        <v>4967</v>
      </c>
      <c r="AN776" s="324"/>
      <c r="AO776" s="323"/>
      <c r="AP776" s="323"/>
      <c r="AQ776" s="323"/>
      <c r="AR776" s="323"/>
      <c r="AS776" s="323"/>
      <c r="AT776" s="252" t="s">
        <v>425</v>
      </c>
      <c r="AU776" s="321">
        <v>2548.0</v>
      </c>
      <c r="AV776" s="321">
        <v>9.0</v>
      </c>
      <c r="AW776" s="321">
        <v>2025.0</v>
      </c>
      <c r="AX776" s="252" t="s">
        <v>435</v>
      </c>
      <c r="AY776" s="252" t="s">
        <v>779</v>
      </c>
      <c r="AZ776" s="252" t="s">
        <v>426</v>
      </c>
    </row>
    <row r="777">
      <c r="A777" s="252" t="s">
        <v>4968</v>
      </c>
      <c r="B777" s="252" t="s">
        <v>4969</v>
      </c>
      <c r="C777" s="252" t="s">
        <v>410</v>
      </c>
      <c r="D777" s="252" t="s">
        <v>411</v>
      </c>
      <c r="E777" s="320">
        <v>45741.31319444445</v>
      </c>
      <c r="F777" s="321">
        <v>21300.0</v>
      </c>
      <c r="G777" s="252" t="s">
        <v>412</v>
      </c>
      <c r="H777" s="321">
        <v>21300.0</v>
      </c>
      <c r="I777" s="252" t="s">
        <v>412</v>
      </c>
      <c r="J777" s="252" t="s">
        <v>413</v>
      </c>
      <c r="K777" s="252" t="s">
        <v>414</v>
      </c>
      <c r="L777" s="252" t="s">
        <v>4970</v>
      </c>
      <c r="M777" s="252" t="s">
        <v>4970</v>
      </c>
      <c r="N777" s="252" t="s">
        <v>417</v>
      </c>
      <c r="O777" s="252" t="s">
        <v>418</v>
      </c>
      <c r="P777" s="252" t="s">
        <v>441</v>
      </c>
      <c r="Q777" s="252" t="s">
        <v>420</v>
      </c>
      <c r="R777" s="320">
        <v>45741.311111111114</v>
      </c>
      <c r="S777" s="323"/>
      <c r="T777" s="323"/>
      <c r="U777" s="252" t="s">
        <v>4971</v>
      </c>
      <c r="V777" s="324"/>
      <c r="W777" s="324"/>
      <c r="X777" s="324"/>
      <c r="Y777" s="324"/>
      <c r="Z777" s="324"/>
      <c r="AA777" s="324"/>
      <c r="AB777" s="252" t="s">
        <v>4972</v>
      </c>
      <c r="AC777" s="324"/>
      <c r="AD777" s="252" t="s">
        <v>4973</v>
      </c>
      <c r="AE777" s="321">
        <v>724200.0</v>
      </c>
      <c r="AF777" s="252" t="s">
        <v>412</v>
      </c>
      <c r="AG777" s="252" t="s">
        <v>873</v>
      </c>
      <c r="AH777" s="321">
        <v>34.0</v>
      </c>
      <c r="AI777" s="323"/>
      <c r="AJ777" s="252" t="s">
        <v>423</v>
      </c>
      <c r="AK777" s="329">
        <v>45772.0</v>
      </c>
      <c r="AL777" s="320">
        <v>45741.311111111114</v>
      </c>
      <c r="AM777" s="252" t="s">
        <v>4974</v>
      </c>
      <c r="AN777" s="324"/>
      <c r="AO777" s="323"/>
      <c r="AP777" s="323"/>
      <c r="AQ777" s="323"/>
      <c r="AR777" s="323"/>
      <c r="AS777" s="323"/>
      <c r="AT777" s="252" t="s">
        <v>425</v>
      </c>
      <c r="AU777" s="321">
        <v>6486.0</v>
      </c>
      <c r="AV777" s="321">
        <v>2.0</v>
      </c>
      <c r="AW777" s="321">
        <v>2026.0</v>
      </c>
      <c r="AX777" s="252" t="s">
        <v>445</v>
      </c>
      <c r="AY777" s="252" t="s">
        <v>472</v>
      </c>
      <c r="AZ777" s="252" t="s">
        <v>426</v>
      </c>
    </row>
    <row r="778">
      <c r="A778" s="252" t="s">
        <v>4975</v>
      </c>
      <c r="B778" s="252" t="s">
        <v>4451</v>
      </c>
      <c r="C778" s="252" t="s">
        <v>2813</v>
      </c>
      <c r="D778" s="252" t="s">
        <v>411</v>
      </c>
      <c r="E778" s="320">
        <v>45741.31319444445</v>
      </c>
      <c r="F778" s="321">
        <v>21400.0</v>
      </c>
      <c r="G778" s="252" t="s">
        <v>412</v>
      </c>
      <c r="H778" s="321">
        <v>21400.0</v>
      </c>
      <c r="I778" s="252" t="s">
        <v>412</v>
      </c>
      <c r="J778" s="252" t="s">
        <v>413</v>
      </c>
      <c r="K778" s="252" t="s">
        <v>414</v>
      </c>
      <c r="L778" s="252" t="s">
        <v>4452</v>
      </c>
      <c r="M778" s="252" t="s">
        <v>4453</v>
      </c>
      <c r="N778" s="252" t="s">
        <v>417</v>
      </c>
      <c r="O778" s="252" t="s">
        <v>418</v>
      </c>
      <c r="P778" s="252" t="s">
        <v>441</v>
      </c>
      <c r="Q778" s="252" t="s">
        <v>420</v>
      </c>
      <c r="R778" s="320">
        <v>45741.31041666667</v>
      </c>
      <c r="S778" s="323"/>
      <c r="T778" s="323"/>
      <c r="U778" s="252" t="s">
        <v>4976</v>
      </c>
      <c r="V778" s="324"/>
      <c r="W778" s="324"/>
      <c r="X778" s="324"/>
      <c r="Y778" s="324"/>
      <c r="Z778" s="324"/>
      <c r="AA778" s="324"/>
      <c r="AB778" s="252" t="s">
        <v>4455</v>
      </c>
      <c r="AC778" s="324"/>
      <c r="AD778" s="252" t="s">
        <v>4456</v>
      </c>
      <c r="AE778" s="321">
        <v>684800.0</v>
      </c>
      <c r="AF778" s="252" t="s">
        <v>412</v>
      </c>
      <c r="AG778" s="252" t="s">
        <v>873</v>
      </c>
      <c r="AH778" s="321">
        <v>32.0</v>
      </c>
      <c r="AI778" s="323"/>
      <c r="AJ778" s="330" t="b">
        <v>0</v>
      </c>
      <c r="AK778" s="329">
        <v>45771.0</v>
      </c>
      <c r="AL778" s="320">
        <v>45742.3</v>
      </c>
      <c r="AM778" s="252" t="s">
        <v>4457</v>
      </c>
      <c r="AN778" s="324"/>
      <c r="AO778" s="323"/>
      <c r="AP778" s="323"/>
      <c r="AQ778" s="323"/>
      <c r="AR778" s="323"/>
      <c r="AS778" s="323"/>
      <c r="AT778" s="252" t="s">
        <v>534</v>
      </c>
      <c r="AU778" s="321">
        <v>1973.0</v>
      </c>
      <c r="AV778" s="321">
        <v>9.0</v>
      </c>
      <c r="AW778" s="321">
        <v>2029.0</v>
      </c>
      <c r="AX778" s="252" t="s">
        <v>445</v>
      </c>
      <c r="AY778" s="252" t="s">
        <v>3010</v>
      </c>
      <c r="AZ778" s="252" t="s">
        <v>426</v>
      </c>
    </row>
    <row r="779">
      <c r="A779" s="252" t="s">
        <v>4977</v>
      </c>
      <c r="B779" s="252" t="s">
        <v>4978</v>
      </c>
      <c r="C779" s="252" t="s">
        <v>2813</v>
      </c>
      <c r="D779" s="252" t="s">
        <v>411</v>
      </c>
      <c r="E779" s="320">
        <v>45741.3125</v>
      </c>
      <c r="F779" s="321">
        <v>21300.0</v>
      </c>
      <c r="G779" s="252" t="s">
        <v>412</v>
      </c>
      <c r="H779" s="321">
        <v>21300.0</v>
      </c>
      <c r="I779" s="252" t="s">
        <v>412</v>
      </c>
      <c r="J779" s="252" t="s">
        <v>413</v>
      </c>
      <c r="K779" s="252" t="s">
        <v>414</v>
      </c>
      <c r="L779" s="252" t="s">
        <v>4979</v>
      </c>
      <c r="M779" s="252" t="s">
        <v>4980</v>
      </c>
      <c r="N779" s="252" t="s">
        <v>417</v>
      </c>
      <c r="O779" s="252" t="s">
        <v>418</v>
      </c>
      <c r="P779" s="252" t="s">
        <v>441</v>
      </c>
      <c r="Q779" s="252" t="s">
        <v>420</v>
      </c>
      <c r="R779" s="320">
        <v>45741.311111111114</v>
      </c>
      <c r="S779" s="323"/>
      <c r="T779" s="323"/>
      <c r="U779" s="252" t="s">
        <v>4981</v>
      </c>
      <c r="V779" s="324"/>
      <c r="W779" s="324"/>
      <c r="X779" s="324"/>
      <c r="Y779" s="324"/>
      <c r="Z779" s="324"/>
      <c r="AA779" s="324"/>
      <c r="AB779" s="252" t="s">
        <v>4982</v>
      </c>
      <c r="AC779" s="328"/>
      <c r="AD779" s="252" t="s">
        <v>4983</v>
      </c>
      <c r="AE779" s="321">
        <v>639000.0</v>
      </c>
      <c r="AF779" s="252" t="s">
        <v>412</v>
      </c>
      <c r="AG779" s="252" t="s">
        <v>873</v>
      </c>
      <c r="AH779" s="321">
        <v>30.0</v>
      </c>
      <c r="AI779" s="323"/>
      <c r="AJ779" s="330" t="b">
        <v>0</v>
      </c>
      <c r="AK779" s="329">
        <v>45772.0</v>
      </c>
      <c r="AL779" s="320">
        <v>45741.311111111114</v>
      </c>
      <c r="AM779" s="252" t="s">
        <v>4984</v>
      </c>
      <c r="AN779" s="324"/>
      <c r="AO779" s="324"/>
      <c r="AP779" s="323"/>
      <c r="AQ779" s="323"/>
      <c r="AR779" s="323"/>
      <c r="AS779" s="323"/>
      <c r="AT779" s="252" t="s">
        <v>425</v>
      </c>
      <c r="AU779" s="321">
        <v>7597.0</v>
      </c>
      <c r="AV779" s="321">
        <v>10.0</v>
      </c>
      <c r="AW779" s="321">
        <v>2029.0</v>
      </c>
      <c r="AX779" s="252" t="s">
        <v>435</v>
      </c>
      <c r="AY779" s="252" t="s">
        <v>480</v>
      </c>
      <c r="AZ779" s="252" t="s">
        <v>426</v>
      </c>
    </row>
    <row r="780">
      <c r="A780" s="252" t="s">
        <v>4985</v>
      </c>
      <c r="B780" s="252" t="s">
        <v>4986</v>
      </c>
      <c r="C780" s="252" t="s">
        <v>410</v>
      </c>
      <c r="D780" s="252" t="s">
        <v>411</v>
      </c>
      <c r="E780" s="320">
        <v>45741.3125</v>
      </c>
      <c r="F780" s="321">
        <v>19900.0</v>
      </c>
      <c r="G780" s="252" t="s">
        <v>412</v>
      </c>
      <c r="H780" s="321">
        <v>19900.0</v>
      </c>
      <c r="I780" s="252" t="s">
        <v>412</v>
      </c>
      <c r="J780" s="252" t="s">
        <v>413</v>
      </c>
      <c r="K780" s="252" t="s">
        <v>414</v>
      </c>
      <c r="L780" s="252" t="s">
        <v>4987</v>
      </c>
      <c r="M780" s="252" t="s">
        <v>4987</v>
      </c>
      <c r="N780" s="252" t="s">
        <v>417</v>
      </c>
      <c r="O780" s="252" t="s">
        <v>418</v>
      </c>
      <c r="P780" s="252" t="s">
        <v>431</v>
      </c>
      <c r="Q780" s="252" t="s">
        <v>420</v>
      </c>
      <c r="R780" s="320">
        <v>45741.311111111114</v>
      </c>
      <c r="S780" s="323"/>
      <c r="T780" s="323"/>
      <c r="U780" s="252" t="s">
        <v>4988</v>
      </c>
      <c r="V780" s="324"/>
      <c r="W780" s="324"/>
      <c r="X780" s="324"/>
      <c r="Y780" s="324"/>
      <c r="Z780" s="324"/>
      <c r="AA780" s="324"/>
      <c r="AB780" s="252" t="s">
        <v>4989</v>
      </c>
      <c r="AC780" s="325">
        <v>9.017160854E9</v>
      </c>
      <c r="AD780" s="252" t="s">
        <v>4990</v>
      </c>
      <c r="AE780" s="321">
        <v>557200.0</v>
      </c>
      <c r="AF780" s="252" t="s">
        <v>412</v>
      </c>
      <c r="AG780" s="252" t="s">
        <v>873</v>
      </c>
      <c r="AH780" s="321">
        <v>28.0</v>
      </c>
      <c r="AI780" s="323"/>
      <c r="AJ780" s="252" t="s">
        <v>423</v>
      </c>
      <c r="AK780" s="329">
        <v>45772.0</v>
      </c>
      <c r="AL780" s="320">
        <v>45741.311111111114</v>
      </c>
      <c r="AM780" s="252" t="s">
        <v>4991</v>
      </c>
      <c r="AN780" s="324"/>
      <c r="AO780" s="324"/>
      <c r="AP780" s="323"/>
      <c r="AQ780" s="323"/>
      <c r="AR780" s="323"/>
      <c r="AS780" s="323"/>
      <c r="AT780" s="252" t="s">
        <v>425</v>
      </c>
      <c r="AU780" s="321">
        <v>4519.0</v>
      </c>
      <c r="AV780" s="321">
        <v>1.0</v>
      </c>
      <c r="AW780" s="321">
        <v>2027.0</v>
      </c>
      <c r="AX780" s="252" t="s">
        <v>495</v>
      </c>
      <c r="AY780" s="252" t="s">
        <v>436</v>
      </c>
      <c r="AZ780" s="252" t="s">
        <v>426</v>
      </c>
    </row>
    <row r="781">
      <c r="A781" s="252" t="s">
        <v>4992</v>
      </c>
      <c r="B781" s="252" t="s">
        <v>4993</v>
      </c>
      <c r="C781" s="252" t="s">
        <v>410</v>
      </c>
      <c r="D781" s="252" t="s">
        <v>411</v>
      </c>
      <c r="E781" s="320">
        <v>45741.3125</v>
      </c>
      <c r="F781" s="321">
        <v>21300.0</v>
      </c>
      <c r="G781" s="252" t="s">
        <v>412</v>
      </c>
      <c r="H781" s="321">
        <v>21300.0</v>
      </c>
      <c r="I781" s="252" t="s">
        <v>412</v>
      </c>
      <c r="J781" s="252" t="s">
        <v>413</v>
      </c>
      <c r="K781" s="252" t="s">
        <v>414</v>
      </c>
      <c r="L781" s="252" t="s">
        <v>4994</v>
      </c>
      <c r="M781" s="252" t="s">
        <v>4994</v>
      </c>
      <c r="N781" s="252" t="s">
        <v>417</v>
      </c>
      <c r="O781" s="252" t="s">
        <v>418</v>
      </c>
      <c r="P781" s="252" t="s">
        <v>441</v>
      </c>
      <c r="Q781" s="252" t="s">
        <v>420</v>
      </c>
      <c r="R781" s="320">
        <v>45741.311111111114</v>
      </c>
      <c r="S781" s="323"/>
      <c r="T781" s="323"/>
      <c r="U781" s="252" t="s">
        <v>4995</v>
      </c>
      <c r="V781" s="324"/>
      <c r="W781" s="324"/>
      <c r="X781" s="324"/>
      <c r="Y781" s="324"/>
      <c r="Z781" s="324"/>
      <c r="AA781" s="324"/>
      <c r="AB781" s="252" t="s">
        <v>4996</v>
      </c>
      <c r="AC781" s="325">
        <v>8.962351776E9</v>
      </c>
      <c r="AD781" s="252" t="s">
        <v>4997</v>
      </c>
      <c r="AE781" s="321">
        <v>724200.0</v>
      </c>
      <c r="AF781" s="252" t="s">
        <v>412</v>
      </c>
      <c r="AG781" s="252" t="s">
        <v>873</v>
      </c>
      <c r="AH781" s="321">
        <v>34.0</v>
      </c>
      <c r="AI781" s="323"/>
      <c r="AJ781" s="252" t="s">
        <v>423</v>
      </c>
      <c r="AK781" s="329">
        <v>45772.0</v>
      </c>
      <c r="AL781" s="320">
        <v>45741.311111111114</v>
      </c>
      <c r="AM781" s="252" t="s">
        <v>4998</v>
      </c>
      <c r="AN781" s="324"/>
      <c r="AO781" s="323"/>
      <c r="AP781" s="323"/>
      <c r="AQ781" s="323"/>
      <c r="AR781" s="323"/>
      <c r="AS781" s="323"/>
      <c r="AT781" s="252" t="s">
        <v>425</v>
      </c>
      <c r="AU781" s="321">
        <v>7743.0</v>
      </c>
      <c r="AV781" s="321">
        <v>3.0</v>
      </c>
      <c r="AW781" s="321">
        <v>2028.0</v>
      </c>
      <c r="AX781" s="252" t="s">
        <v>445</v>
      </c>
      <c r="AY781" s="252" t="s">
        <v>480</v>
      </c>
      <c r="AZ781" s="252" t="s">
        <v>426</v>
      </c>
    </row>
    <row r="782">
      <c r="A782" s="252" t="s">
        <v>4999</v>
      </c>
      <c r="B782" s="252" t="s">
        <v>5000</v>
      </c>
      <c r="C782" s="252" t="s">
        <v>410</v>
      </c>
      <c r="D782" s="252" t="s">
        <v>411</v>
      </c>
      <c r="E782" s="320">
        <v>45741.3125</v>
      </c>
      <c r="F782" s="321">
        <v>21300.0</v>
      </c>
      <c r="G782" s="252" t="s">
        <v>412</v>
      </c>
      <c r="H782" s="321">
        <v>21300.0</v>
      </c>
      <c r="I782" s="252" t="s">
        <v>412</v>
      </c>
      <c r="J782" s="252" t="s">
        <v>413</v>
      </c>
      <c r="K782" s="252" t="s">
        <v>414</v>
      </c>
      <c r="L782" s="252" t="s">
        <v>5001</v>
      </c>
      <c r="M782" s="252" t="s">
        <v>5001</v>
      </c>
      <c r="N782" s="252" t="s">
        <v>417</v>
      </c>
      <c r="O782" s="252" t="s">
        <v>418</v>
      </c>
      <c r="P782" s="252" t="s">
        <v>441</v>
      </c>
      <c r="Q782" s="252" t="s">
        <v>420</v>
      </c>
      <c r="R782" s="320">
        <v>45741.311111111114</v>
      </c>
      <c r="S782" s="323"/>
      <c r="T782" s="323"/>
      <c r="U782" s="252" t="s">
        <v>5002</v>
      </c>
      <c r="V782" s="324"/>
      <c r="W782" s="324"/>
      <c r="X782" s="324"/>
      <c r="Y782" s="324"/>
      <c r="Z782" s="324"/>
      <c r="AA782" s="324"/>
      <c r="AB782" s="252" t="s">
        <v>5003</v>
      </c>
      <c r="AC782" s="325">
        <v>8.044462618E9</v>
      </c>
      <c r="AD782" s="252" t="s">
        <v>5004</v>
      </c>
      <c r="AE782" s="321">
        <v>702900.0</v>
      </c>
      <c r="AF782" s="252" t="s">
        <v>412</v>
      </c>
      <c r="AG782" s="252" t="s">
        <v>873</v>
      </c>
      <c r="AH782" s="321">
        <v>33.0</v>
      </c>
      <c r="AI782" s="323"/>
      <c r="AJ782" s="252" t="s">
        <v>423</v>
      </c>
      <c r="AK782" s="329">
        <v>45772.0</v>
      </c>
      <c r="AL782" s="320">
        <v>45741.311111111114</v>
      </c>
      <c r="AM782" s="252" t="s">
        <v>5005</v>
      </c>
      <c r="AN782" s="324"/>
      <c r="AO782" s="323"/>
      <c r="AP782" s="323"/>
      <c r="AQ782" s="323"/>
      <c r="AR782" s="323"/>
      <c r="AS782" s="323"/>
      <c r="AT782" s="252" t="s">
        <v>425</v>
      </c>
      <c r="AU782" s="321">
        <v>3737.0</v>
      </c>
      <c r="AV782" s="321">
        <v>12.0</v>
      </c>
      <c r="AW782" s="321">
        <v>2028.0</v>
      </c>
      <c r="AX782" s="252" t="s">
        <v>445</v>
      </c>
      <c r="AY782" s="252" t="s">
        <v>446</v>
      </c>
      <c r="AZ782" s="252" t="s">
        <v>426</v>
      </c>
    </row>
    <row r="783">
      <c r="A783" s="252" t="s">
        <v>5006</v>
      </c>
      <c r="B783" s="252" t="s">
        <v>5007</v>
      </c>
      <c r="C783" s="252" t="s">
        <v>410</v>
      </c>
      <c r="D783" s="252" t="s">
        <v>411</v>
      </c>
      <c r="E783" s="320">
        <v>45741.3125</v>
      </c>
      <c r="F783" s="321">
        <v>14800.0</v>
      </c>
      <c r="G783" s="252" t="s">
        <v>412</v>
      </c>
      <c r="H783" s="321">
        <v>14800.0</v>
      </c>
      <c r="I783" s="252" t="s">
        <v>412</v>
      </c>
      <c r="J783" s="252" t="s">
        <v>413</v>
      </c>
      <c r="K783" s="252" t="s">
        <v>414</v>
      </c>
      <c r="L783" s="252" t="s">
        <v>5008</v>
      </c>
      <c r="M783" s="252" t="s">
        <v>5008</v>
      </c>
      <c r="N783" s="252" t="s">
        <v>417</v>
      </c>
      <c r="O783" s="252" t="s">
        <v>418</v>
      </c>
      <c r="P783" s="252" t="s">
        <v>441</v>
      </c>
      <c r="Q783" s="252" t="s">
        <v>420</v>
      </c>
      <c r="R783" s="320">
        <v>45741.311111111114</v>
      </c>
      <c r="S783" s="323"/>
      <c r="T783" s="323"/>
      <c r="U783" s="252" t="s">
        <v>5009</v>
      </c>
      <c r="V783" s="324"/>
      <c r="W783" s="324"/>
      <c r="X783" s="324"/>
      <c r="Y783" s="324"/>
      <c r="Z783" s="324"/>
      <c r="AA783" s="324"/>
      <c r="AB783" s="252" t="s">
        <v>5010</v>
      </c>
      <c r="AC783" s="325">
        <v>9.026608856E9</v>
      </c>
      <c r="AD783" s="252" t="s">
        <v>5011</v>
      </c>
      <c r="AE783" s="321">
        <v>666000.0</v>
      </c>
      <c r="AF783" s="252" t="s">
        <v>412</v>
      </c>
      <c r="AG783" s="252" t="s">
        <v>873</v>
      </c>
      <c r="AH783" s="321">
        <v>45.0</v>
      </c>
      <c r="AI783" s="323"/>
      <c r="AJ783" s="252" t="s">
        <v>423</v>
      </c>
      <c r="AK783" s="329">
        <v>45772.0</v>
      </c>
      <c r="AL783" s="320">
        <v>45741.311111111114</v>
      </c>
      <c r="AM783" s="252" t="s">
        <v>5012</v>
      </c>
      <c r="AN783" s="324"/>
      <c r="AO783" s="323"/>
      <c r="AP783" s="323"/>
      <c r="AQ783" s="323"/>
      <c r="AR783" s="323"/>
      <c r="AS783" s="323"/>
      <c r="AT783" s="252" t="s">
        <v>534</v>
      </c>
      <c r="AU783" s="321">
        <v>6734.0</v>
      </c>
      <c r="AV783" s="321">
        <v>5.0</v>
      </c>
      <c r="AW783" s="321">
        <v>2028.0</v>
      </c>
      <c r="AX783" s="252" t="s">
        <v>568</v>
      </c>
      <c r="AY783" s="252" t="s">
        <v>569</v>
      </c>
      <c r="AZ783" s="252" t="s">
        <v>426</v>
      </c>
    </row>
    <row r="784">
      <c r="A784" s="252" t="s">
        <v>5013</v>
      </c>
      <c r="B784" s="252" t="s">
        <v>5014</v>
      </c>
      <c r="C784" s="252" t="s">
        <v>410</v>
      </c>
      <c r="D784" s="252" t="s">
        <v>411</v>
      </c>
      <c r="E784" s="320">
        <v>45741.3125</v>
      </c>
      <c r="F784" s="321">
        <v>14800.0</v>
      </c>
      <c r="G784" s="252" t="s">
        <v>412</v>
      </c>
      <c r="H784" s="321">
        <v>14800.0</v>
      </c>
      <c r="I784" s="252" t="s">
        <v>412</v>
      </c>
      <c r="J784" s="252" t="s">
        <v>413</v>
      </c>
      <c r="K784" s="252" t="s">
        <v>414</v>
      </c>
      <c r="L784" s="252" t="s">
        <v>5015</v>
      </c>
      <c r="M784" s="252" t="s">
        <v>5015</v>
      </c>
      <c r="N784" s="252" t="s">
        <v>417</v>
      </c>
      <c r="O784" s="252" t="s">
        <v>418</v>
      </c>
      <c r="P784" s="252" t="s">
        <v>441</v>
      </c>
      <c r="Q784" s="252" t="s">
        <v>420</v>
      </c>
      <c r="R784" s="320">
        <v>45741.311111111114</v>
      </c>
      <c r="S784" s="323"/>
      <c r="T784" s="323"/>
      <c r="U784" s="252" t="s">
        <v>5016</v>
      </c>
      <c r="V784" s="324"/>
      <c r="W784" s="324"/>
      <c r="X784" s="324"/>
      <c r="Y784" s="324"/>
      <c r="Z784" s="324"/>
      <c r="AA784" s="324"/>
      <c r="AB784" s="252" t="s">
        <v>5017</v>
      </c>
      <c r="AC784" s="325">
        <v>8.055855579E9</v>
      </c>
      <c r="AD784" s="252" t="s">
        <v>5018</v>
      </c>
      <c r="AE784" s="321">
        <v>562400.0</v>
      </c>
      <c r="AF784" s="252" t="s">
        <v>412</v>
      </c>
      <c r="AG784" s="252" t="s">
        <v>873</v>
      </c>
      <c r="AH784" s="321">
        <v>38.0</v>
      </c>
      <c r="AI784" s="323"/>
      <c r="AJ784" s="252" t="s">
        <v>423</v>
      </c>
      <c r="AK784" s="329">
        <v>45772.0</v>
      </c>
      <c r="AL784" s="320">
        <v>45741.311111111114</v>
      </c>
      <c r="AM784" s="252" t="s">
        <v>5019</v>
      </c>
      <c r="AN784" s="324"/>
      <c r="AO784" s="324"/>
      <c r="AP784" s="323"/>
      <c r="AQ784" s="323"/>
      <c r="AR784" s="323"/>
      <c r="AS784" s="323"/>
      <c r="AT784" s="252" t="s">
        <v>425</v>
      </c>
      <c r="AU784" s="321">
        <v>1625.0</v>
      </c>
      <c r="AV784" s="321">
        <v>6.0</v>
      </c>
      <c r="AW784" s="321">
        <v>2025.0</v>
      </c>
      <c r="AX784" s="252" t="s">
        <v>435</v>
      </c>
      <c r="AY784" s="252" t="s">
        <v>480</v>
      </c>
      <c r="AZ784" s="252" t="s">
        <v>426</v>
      </c>
    </row>
    <row r="785">
      <c r="A785" s="252" t="s">
        <v>5020</v>
      </c>
      <c r="B785" s="252" t="s">
        <v>5021</v>
      </c>
      <c r="C785" s="252" t="s">
        <v>410</v>
      </c>
      <c r="D785" s="252" t="s">
        <v>411</v>
      </c>
      <c r="E785" s="320">
        <v>45741.3125</v>
      </c>
      <c r="F785" s="321">
        <v>21300.0</v>
      </c>
      <c r="G785" s="252" t="s">
        <v>412</v>
      </c>
      <c r="H785" s="321">
        <v>21300.0</v>
      </c>
      <c r="I785" s="252" t="s">
        <v>412</v>
      </c>
      <c r="J785" s="252" t="s">
        <v>413</v>
      </c>
      <c r="K785" s="252" t="s">
        <v>414</v>
      </c>
      <c r="L785" s="252" t="s">
        <v>5022</v>
      </c>
      <c r="M785" s="252" t="s">
        <v>5022</v>
      </c>
      <c r="N785" s="252" t="s">
        <v>417</v>
      </c>
      <c r="O785" s="252" t="s">
        <v>418</v>
      </c>
      <c r="P785" s="252" t="s">
        <v>441</v>
      </c>
      <c r="Q785" s="252" t="s">
        <v>420</v>
      </c>
      <c r="R785" s="320">
        <v>45741.311111111114</v>
      </c>
      <c r="S785" s="323"/>
      <c r="T785" s="323"/>
      <c r="U785" s="252" t="s">
        <v>5023</v>
      </c>
      <c r="V785" s="324"/>
      <c r="W785" s="324"/>
      <c r="X785" s="324"/>
      <c r="Y785" s="324"/>
      <c r="Z785" s="324"/>
      <c r="AA785" s="324"/>
      <c r="AB785" s="252" t="s">
        <v>5024</v>
      </c>
      <c r="AC785" s="325">
        <v>8.025435364E9</v>
      </c>
      <c r="AD785" s="252" t="s">
        <v>5025</v>
      </c>
      <c r="AE785" s="321">
        <v>702900.0</v>
      </c>
      <c r="AF785" s="252" t="s">
        <v>412</v>
      </c>
      <c r="AG785" s="252" t="s">
        <v>873</v>
      </c>
      <c r="AH785" s="321">
        <v>33.0</v>
      </c>
      <c r="AI785" s="323"/>
      <c r="AJ785" s="252" t="s">
        <v>423</v>
      </c>
      <c r="AK785" s="329">
        <v>45772.0</v>
      </c>
      <c r="AL785" s="320">
        <v>45741.311111111114</v>
      </c>
      <c r="AM785" s="252" t="s">
        <v>5026</v>
      </c>
      <c r="AN785" s="324"/>
      <c r="AO785" s="323"/>
      <c r="AP785" s="323"/>
      <c r="AQ785" s="323"/>
      <c r="AR785" s="323"/>
      <c r="AS785" s="323"/>
      <c r="AT785" s="252" t="s">
        <v>425</v>
      </c>
      <c r="AU785" s="321">
        <v>2403.0</v>
      </c>
      <c r="AV785" s="321">
        <v>4.0</v>
      </c>
      <c r="AW785" s="321">
        <v>2026.0</v>
      </c>
      <c r="AX785" s="252" t="s">
        <v>445</v>
      </c>
      <c r="AY785" s="252" t="s">
        <v>5027</v>
      </c>
      <c r="AZ785" s="252" t="s">
        <v>426</v>
      </c>
    </row>
    <row r="786">
      <c r="A786" s="252" t="s">
        <v>5028</v>
      </c>
      <c r="B786" s="252" t="s">
        <v>5029</v>
      </c>
      <c r="C786" s="252" t="s">
        <v>410</v>
      </c>
      <c r="D786" s="252" t="s">
        <v>411</v>
      </c>
      <c r="E786" s="320">
        <v>45741.3125</v>
      </c>
      <c r="F786" s="321">
        <v>19900.0</v>
      </c>
      <c r="G786" s="252" t="s">
        <v>412</v>
      </c>
      <c r="H786" s="321">
        <v>19900.0</v>
      </c>
      <c r="I786" s="252" t="s">
        <v>412</v>
      </c>
      <c r="J786" s="252" t="s">
        <v>413</v>
      </c>
      <c r="K786" s="252" t="s">
        <v>414</v>
      </c>
      <c r="L786" s="252" t="s">
        <v>5030</v>
      </c>
      <c r="M786" s="252" t="s">
        <v>5030</v>
      </c>
      <c r="N786" s="252" t="s">
        <v>417</v>
      </c>
      <c r="O786" s="252" t="s">
        <v>418</v>
      </c>
      <c r="P786" s="252" t="s">
        <v>431</v>
      </c>
      <c r="Q786" s="252" t="s">
        <v>420</v>
      </c>
      <c r="R786" s="320">
        <v>45741.311111111114</v>
      </c>
      <c r="S786" s="323"/>
      <c r="T786" s="323"/>
      <c r="U786" s="252" t="s">
        <v>5031</v>
      </c>
      <c r="V786" s="324"/>
      <c r="W786" s="324"/>
      <c r="X786" s="324"/>
      <c r="Y786" s="324"/>
      <c r="Z786" s="324"/>
      <c r="AA786" s="324"/>
      <c r="AB786" s="252" t="s">
        <v>5032</v>
      </c>
      <c r="AC786" s="325">
        <v>9.063623159E9</v>
      </c>
      <c r="AD786" s="252" t="s">
        <v>5033</v>
      </c>
      <c r="AE786" s="321">
        <v>696500.0</v>
      </c>
      <c r="AF786" s="252" t="s">
        <v>412</v>
      </c>
      <c r="AG786" s="252" t="s">
        <v>873</v>
      </c>
      <c r="AH786" s="321">
        <v>35.0</v>
      </c>
      <c r="AI786" s="323"/>
      <c r="AJ786" s="252" t="s">
        <v>423</v>
      </c>
      <c r="AK786" s="329">
        <v>45772.0</v>
      </c>
      <c r="AL786" s="320">
        <v>45741.311111111114</v>
      </c>
      <c r="AM786" s="252" t="s">
        <v>5034</v>
      </c>
      <c r="AN786" s="324"/>
      <c r="AO786" s="324"/>
      <c r="AP786" s="323"/>
      <c r="AQ786" s="323"/>
      <c r="AR786" s="323"/>
      <c r="AS786" s="323"/>
      <c r="AT786" s="252" t="s">
        <v>425</v>
      </c>
      <c r="AU786" s="321">
        <v>182.0</v>
      </c>
      <c r="AV786" s="321">
        <v>3.0</v>
      </c>
      <c r="AW786" s="321">
        <v>2029.0</v>
      </c>
      <c r="AX786" s="252" t="s">
        <v>787</v>
      </c>
      <c r="AY786" s="252" t="s">
        <v>496</v>
      </c>
      <c r="AZ786" s="252" t="s">
        <v>426</v>
      </c>
    </row>
    <row r="787">
      <c r="A787" s="252" t="s">
        <v>5035</v>
      </c>
      <c r="B787" s="252" t="s">
        <v>5036</v>
      </c>
      <c r="C787" s="252" t="s">
        <v>410</v>
      </c>
      <c r="D787" s="252" t="s">
        <v>411</v>
      </c>
      <c r="E787" s="320">
        <v>45741.3125</v>
      </c>
      <c r="F787" s="321">
        <v>19900.0</v>
      </c>
      <c r="G787" s="252" t="s">
        <v>412</v>
      </c>
      <c r="H787" s="321">
        <v>19900.0</v>
      </c>
      <c r="I787" s="252" t="s">
        <v>412</v>
      </c>
      <c r="J787" s="252" t="s">
        <v>413</v>
      </c>
      <c r="K787" s="252" t="s">
        <v>414</v>
      </c>
      <c r="L787" s="252" t="s">
        <v>5037</v>
      </c>
      <c r="M787" s="252" t="s">
        <v>5037</v>
      </c>
      <c r="N787" s="252" t="s">
        <v>417</v>
      </c>
      <c r="O787" s="252" t="s">
        <v>418</v>
      </c>
      <c r="P787" s="252" t="s">
        <v>441</v>
      </c>
      <c r="Q787" s="252" t="s">
        <v>420</v>
      </c>
      <c r="R787" s="320">
        <v>45741.311111111114</v>
      </c>
      <c r="S787" s="323"/>
      <c r="T787" s="323"/>
      <c r="U787" s="252" t="s">
        <v>5038</v>
      </c>
      <c r="V787" s="324"/>
      <c r="W787" s="324"/>
      <c r="X787" s="324"/>
      <c r="Y787" s="324"/>
      <c r="Z787" s="324"/>
      <c r="AA787" s="324"/>
      <c r="AB787" s="252" t="s">
        <v>5024</v>
      </c>
      <c r="AC787" s="325">
        <v>8.025435364E9</v>
      </c>
      <c r="AD787" s="252" t="s">
        <v>5039</v>
      </c>
      <c r="AE787" s="321">
        <v>716400.0</v>
      </c>
      <c r="AF787" s="252" t="s">
        <v>412</v>
      </c>
      <c r="AG787" s="252" t="s">
        <v>873</v>
      </c>
      <c r="AH787" s="321">
        <v>36.0</v>
      </c>
      <c r="AI787" s="323"/>
      <c r="AJ787" s="252" t="s">
        <v>423</v>
      </c>
      <c r="AK787" s="329">
        <v>45772.0</v>
      </c>
      <c r="AL787" s="320">
        <v>45741.311111111114</v>
      </c>
      <c r="AM787" s="252" t="s">
        <v>5026</v>
      </c>
      <c r="AN787" s="324"/>
      <c r="AO787" s="323"/>
      <c r="AP787" s="323"/>
      <c r="AQ787" s="323"/>
      <c r="AR787" s="323"/>
      <c r="AS787" s="323"/>
      <c r="AT787" s="252" t="s">
        <v>425</v>
      </c>
      <c r="AU787" s="321">
        <v>2403.0</v>
      </c>
      <c r="AV787" s="321">
        <v>4.0</v>
      </c>
      <c r="AW787" s="321">
        <v>2026.0</v>
      </c>
      <c r="AX787" s="252" t="s">
        <v>445</v>
      </c>
      <c r="AY787" s="252" t="s">
        <v>5027</v>
      </c>
      <c r="AZ787" s="252" t="s">
        <v>426</v>
      </c>
    </row>
    <row r="788">
      <c r="A788" s="252" t="s">
        <v>5040</v>
      </c>
      <c r="B788" s="252" t="s">
        <v>5041</v>
      </c>
      <c r="C788" s="252" t="s">
        <v>410</v>
      </c>
      <c r="D788" s="252" t="s">
        <v>411</v>
      </c>
      <c r="E788" s="320">
        <v>45741.3125</v>
      </c>
      <c r="F788" s="321">
        <v>19900.0</v>
      </c>
      <c r="G788" s="252" t="s">
        <v>412</v>
      </c>
      <c r="H788" s="321">
        <v>19900.0</v>
      </c>
      <c r="I788" s="252" t="s">
        <v>412</v>
      </c>
      <c r="J788" s="252" t="s">
        <v>413</v>
      </c>
      <c r="K788" s="252" t="s">
        <v>414</v>
      </c>
      <c r="L788" s="252" t="s">
        <v>5042</v>
      </c>
      <c r="M788" s="252" t="s">
        <v>5042</v>
      </c>
      <c r="N788" s="252" t="s">
        <v>417</v>
      </c>
      <c r="O788" s="252" t="s">
        <v>418</v>
      </c>
      <c r="P788" s="252" t="s">
        <v>441</v>
      </c>
      <c r="Q788" s="252" t="s">
        <v>420</v>
      </c>
      <c r="R788" s="320">
        <v>45741.311111111114</v>
      </c>
      <c r="S788" s="323"/>
      <c r="T788" s="323"/>
      <c r="U788" s="252" t="s">
        <v>5043</v>
      </c>
      <c r="V788" s="324"/>
      <c r="W788" s="324"/>
      <c r="X788" s="324"/>
      <c r="Y788" s="324"/>
      <c r="Z788" s="324"/>
      <c r="AA788" s="324"/>
      <c r="AB788" s="252" t="s">
        <v>5044</v>
      </c>
      <c r="AC788" s="321">
        <v>8.037320321E9</v>
      </c>
      <c r="AD788" s="252" t="s">
        <v>5045</v>
      </c>
      <c r="AE788" s="321">
        <v>656700.0</v>
      </c>
      <c r="AF788" s="252" t="s">
        <v>412</v>
      </c>
      <c r="AG788" s="252" t="s">
        <v>873</v>
      </c>
      <c r="AH788" s="321">
        <v>33.0</v>
      </c>
      <c r="AI788" s="323"/>
      <c r="AJ788" s="252" t="s">
        <v>423</v>
      </c>
      <c r="AK788" s="329">
        <v>45772.0</v>
      </c>
      <c r="AL788" s="320">
        <v>45741.311111111114</v>
      </c>
      <c r="AM788" s="252" t="s">
        <v>5046</v>
      </c>
      <c r="AN788" s="324"/>
      <c r="AO788" s="324"/>
      <c r="AP788" s="323"/>
      <c r="AQ788" s="323"/>
      <c r="AR788" s="323"/>
      <c r="AS788" s="323"/>
      <c r="AT788" s="252" t="s">
        <v>425</v>
      </c>
      <c r="AU788" s="321">
        <v>3723.0</v>
      </c>
      <c r="AV788" s="321">
        <v>10.0</v>
      </c>
      <c r="AW788" s="321">
        <v>2028.0</v>
      </c>
      <c r="AX788" s="252" t="s">
        <v>445</v>
      </c>
      <c r="AY788" s="252" t="s">
        <v>480</v>
      </c>
      <c r="AZ788" s="252" t="s">
        <v>426</v>
      </c>
    </row>
    <row r="789">
      <c r="A789" s="252" t="s">
        <v>5047</v>
      </c>
      <c r="B789" s="252" t="s">
        <v>5048</v>
      </c>
      <c r="C789" s="252" t="s">
        <v>410</v>
      </c>
      <c r="D789" s="252" t="s">
        <v>411</v>
      </c>
      <c r="E789" s="320">
        <v>45741.3125</v>
      </c>
      <c r="F789" s="321">
        <v>19900.0</v>
      </c>
      <c r="G789" s="252" t="s">
        <v>412</v>
      </c>
      <c r="H789" s="321">
        <v>19900.0</v>
      </c>
      <c r="I789" s="252" t="s">
        <v>412</v>
      </c>
      <c r="J789" s="252" t="s">
        <v>413</v>
      </c>
      <c r="K789" s="252" t="s">
        <v>414</v>
      </c>
      <c r="L789" s="252" t="s">
        <v>5049</v>
      </c>
      <c r="M789" s="252" t="s">
        <v>5049</v>
      </c>
      <c r="N789" s="252" t="s">
        <v>417</v>
      </c>
      <c r="O789" s="252" t="s">
        <v>418</v>
      </c>
      <c r="P789" s="252" t="s">
        <v>441</v>
      </c>
      <c r="Q789" s="252" t="s">
        <v>420</v>
      </c>
      <c r="R789" s="320">
        <v>45741.311111111114</v>
      </c>
      <c r="S789" s="323"/>
      <c r="T789" s="323"/>
      <c r="U789" s="252" t="s">
        <v>5050</v>
      </c>
      <c r="V789" s="324"/>
      <c r="W789" s="324"/>
      <c r="X789" s="324"/>
      <c r="Y789" s="324"/>
      <c r="Z789" s="324"/>
      <c r="AA789" s="324"/>
      <c r="AB789" s="252" t="s">
        <v>5051</v>
      </c>
      <c r="AC789" s="328"/>
      <c r="AD789" s="252" t="s">
        <v>5052</v>
      </c>
      <c r="AE789" s="321">
        <v>676600.0</v>
      </c>
      <c r="AF789" s="252" t="s">
        <v>412</v>
      </c>
      <c r="AG789" s="252" t="s">
        <v>873</v>
      </c>
      <c r="AH789" s="321">
        <v>34.0</v>
      </c>
      <c r="AI789" s="323"/>
      <c r="AJ789" s="252" t="s">
        <v>423</v>
      </c>
      <c r="AK789" s="329">
        <v>45772.0</v>
      </c>
      <c r="AL789" s="320">
        <v>45741.311111111114</v>
      </c>
      <c r="AM789" s="252" t="s">
        <v>5053</v>
      </c>
      <c r="AN789" s="324"/>
      <c r="AO789" s="323"/>
      <c r="AP789" s="323"/>
      <c r="AQ789" s="323"/>
      <c r="AR789" s="323"/>
      <c r="AS789" s="323"/>
      <c r="AT789" s="252" t="s">
        <v>425</v>
      </c>
      <c r="AU789" s="321">
        <v>2001.0</v>
      </c>
      <c r="AV789" s="321">
        <v>1.0</v>
      </c>
      <c r="AW789" s="321">
        <v>2030.0</v>
      </c>
      <c r="AX789" s="252" t="s">
        <v>435</v>
      </c>
      <c r="AY789" s="252" t="s">
        <v>560</v>
      </c>
      <c r="AZ789" s="252" t="s">
        <v>426</v>
      </c>
    </row>
    <row r="790">
      <c r="A790" s="252" t="s">
        <v>5054</v>
      </c>
      <c r="B790" s="252" t="s">
        <v>5055</v>
      </c>
      <c r="C790" s="252" t="s">
        <v>410</v>
      </c>
      <c r="D790" s="252" t="s">
        <v>411</v>
      </c>
      <c r="E790" s="320">
        <v>45741.3125</v>
      </c>
      <c r="F790" s="321">
        <v>19900.0</v>
      </c>
      <c r="G790" s="252" t="s">
        <v>412</v>
      </c>
      <c r="H790" s="321">
        <v>19900.0</v>
      </c>
      <c r="I790" s="252" t="s">
        <v>412</v>
      </c>
      <c r="J790" s="252" t="s">
        <v>413</v>
      </c>
      <c r="K790" s="252" t="s">
        <v>414</v>
      </c>
      <c r="L790" s="252" t="s">
        <v>5056</v>
      </c>
      <c r="M790" s="252" t="s">
        <v>5056</v>
      </c>
      <c r="N790" s="252" t="s">
        <v>417</v>
      </c>
      <c r="O790" s="252" t="s">
        <v>418</v>
      </c>
      <c r="P790" s="252" t="s">
        <v>431</v>
      </c>
      <c r="Q790" s="252" t="s">
        <v>420</v>
      </c>
      <c r="R790" s="320">
        <v>45741.311111111114</v>
      </c>
      <c r="S790" s="323"/>
      <c r="T790" s="323"/>
      <c r="U790" s="252" t="s">
        <v>5057</v>
      </c>
      <c r="V790" s="324"/>
      <c r="W790" s="324"/>
      <c r="X790" s="324"/>
      <c r="Y790" s="324"/>
      <c r="Z790" s="324"/>
      <c r="AA790" s="324"/>
      <c r="AB790" s="252" t="s">
        <v>5058</v>
      </c>
      <c r="AC790" s="321">
        <v>7.089449134E9</v>
      </c>
      <c r="AD790" s="252" t="s">
        <v>5059</v>
      </c>
      <c r="AE790" s="321">
        <v>676600.0</v>
      </c>
      <c r="AF790" s="252" t="s">
        <v>412</v>
      </c>
      <c r="AG790" s="252" t="s">
        <v>873</v>
      </c>
      <c r="AH790" s="321">
        <v>34.0</v>
      </c>
      <c r="AI790" s="323"/>
      <c r="AJ790" s="252" t="s">
        <v>423</v>
      </c>
      <c r="AK790" s="329">
        <v>45772.0</v>
      </c>
      <c r="AL790" s="320">
        <v>45741.311111111114</v>
      </c>
      <c r="AM790" s="252" t="s">
        <v>5060</v>
      </c>
      <c r="AN790" s="324"/>
      <c r="AO790" s="323"/>
      <c r="AP790" s="323"/>
      <c r="AQ790" s="323"/>
      <c r="AR790" s="323"/>
      <c r="AS790" s="323"/>
      <c r="AT790" s="252" t="s">
        <v>425</v>
      </c>
      <c r="AU790" s="321">
        <v>4477.0</v>
      </c>
      <c r="AV790" s="321">
        <v>3.0</v>
      </c>
      <c r="AW790" s="321">
        <v>2027.0</v>
      </c>
      <c r="AX790" s="252" t="s">
        <v>435</v>
      </c>
      <c r="AY790" s="252" t="s">
        <v>436</v>
      </c>
      <c r="AZ790" s="252" t="s">
        <v>426</v>
      </c>
    </row>
    <row r="791">
      <c r="A791" s="252" t="s">
        <v>5061</v>
      </c>
      <c r="B791" s="252" t="s">
        <v>5062</v>
      </c>
      <c r="C791" s="252" t="s">
        <v>410</v>
      </c>
      <c r="D791" s="252" t="s">
        <v>411</v>
      </c>
      <c r="E791" s="320">
        <v>45741.3125</v>
      </c>
      <c r="F791" s="321">
        <v>19900.0</v>
      </c>
      <c r="G791" s="252" t="s">
        <v>412</v>
      </c>
      <c r="H791" s="321">
        <v>19900.0</v>
      </c>
      <c r="I791" s="252" t="s">
        <v>412</v>
      </c>
      <c r="J791" s="252" t="s">
        <v>413</v>
      </c>
      <c r="K791" s="252" t="s">
        <v>414</v>
      </c>
      <c r="L791" s="252" t="s">
        <v>5063</v>
      </c>
      <c r="M791" s="252" t="s">
        <v>5063</v>
      </c>
      <c r="N791" s="252" t="s">
        <v>417</v>
      </c>
      <c r="O791" s="252" t="s">
        <v>418</v>
      </c>
      <c r="P791" s="252" t="s">
        <v>441</v>
      </c>
      <c r="Q791" s="252" t="s">
        <v>420</v>
      </c>
      <c r="R791" s="320">
        <v>45741.311111111114</v>
      </c>
      <c r="S791" s="323"/>
      <c r="T791" s="323"/>
      <c r="U791" s="252" t="s">
        <v>5064</v>
      </c>
      <c r="V791" s="324"/>
      <c r="W791" s="324"/>
      <c r="X791" s="324"/>
      <c r="Y791" s="324"/>
      <c r="Z791" s="324"/>
      <c r="AA791" s="324"/>
      <c r="AB791" s="252" t="s">
        <v>5065</v>
      </c>
      <c r="AC791" s="328"/>
      <c r="AD791" s="252" t="s">
        <v>5066</v>
      </c>
      <c r="AE791" s="321">
        <v>616900.0</v>
      </c>
      <c r="AF791" s="252" t="s">
        <v>412</v>
      </c>
      <c r="AG791" s="252" t="s">
        <v>873</v>
      </c>
      <c r="AH791" s="321">
        <v>31.0</v>
      </c>
      <c r="AI791" s="323"/>
      <c r="AJ791" s="252" t="s">
        <v>423</v>
      </c>
      <c r="AK791" s="329">
        <v>45772.0</v>
      </c>
      <c r="AL791" s="320">
        <v>45741.311111111114</v>
      </c>
      <c r="AM791" s="252" t="s">
        <v>5067</v>
      </c>
      <c r="AN791" s="324"/>
      <c r="AO791" s="323"/>
      <c r="AP791" s="323"/>
      <c r="AQ791" s="323"/>
      <c r="AR791" s="323"/>
      <c r="AS791" s="323"/>
      <c r="AT791" s="252" t="s">
        <v>425</v>
      </c>
      <c r="AU791" s="321">
        <v>6958.0</v>
      </c>
      <c r="AV791" s="321">
        <v>4.0</v>
      </c>
      <c r="AW791" s="321">
        <v>2029.0</v>
      </c>
      <c r="AX791" s="252" t="s">
        <v>435</v>
      </c>
      <c r="AY791" s="252" t="s">
        <v>560</v>
      </c>
      <c r="AZ791" s="252" t="s">
        <v>426</v>
      </c>
    </row>
    <row r="792">
      <c r="A792" s="252" t="s">
        <v>5068</v>
      </c>
      <c r="B792" s="252" t="s">
        <v>5069</v>
      </c>
      <c r="C792" s="252" t="s">
        <v>410</v>
      </c>
      <c r="D792" s="252" t="s">
        <v>411</v>
      </c>
      <c r="E792" s="320">
        <v>45741.3125</v>
      </c>
      <c r="F792" s="321">
        <v>19900.0</v>
      </c>
      <c r="G792" s="252" t="s">
        <v>412</v>
      </c>
      <c r="H792" s="321">
        <v>19900.0</v>
      </c>
      <c r="I792" s="252" t="s">
        <v>412</v>
      </c>
      <c r="J792" s="252" t="s">
        <v>413</v>
      </c>
      <c r="K792" s="252" t="s">
        <v>414</v>
      </c>
      <c r="L792" s="252" t="s">
        <v>5070</v>
      </c>
      <c r="M792" s="252" t="s">
        <v>5070</v>
      </c>
      <c r="N792" s="252" t="s">
        <v>417</v>
      </c>
      <c r="O792" s="252" t="s">
        <v>418</v>
      </c>
      <c r="P792" s="252" t="s">
        <v>431</v>
      </c>
      <c r="Q792" s="252" t="s">
        <v>420</v>
      </c>
      <c r="R792" s="320">
        <v>45741.311111111114</v>
      </c>
      <c r="S792" s="323"/>
      <c r="T792" s="323"/>
      <c r="U792" s="252" t="s">
        <v>5071</v>
      </c>
      <c r="V792" s="324"/>
      <c r="W792" s="324"/>
      <c r="X792" s="324"/>
      <c r="Y792" s="324"/>
      <c r="Z792" s="324"/>
      <c r="AA792" s="324"/>
      <c r="AB792" s="252" t="s">
        <v>5072</v>
      </c>
      <c r="AC792" s="325">
        <v>9.028153218E9</v>
      </c>
      <c r="AD792" s="252" t="s">
        <v>5073</v>
      </c>
      <c r="AE792" s="321">
        <v>676600.0</v>
      </c>
      <c r="AF792" s="252" t="s">
        <v>412</v>
      </c>
      <c r="AG792" s="252" t="s">
        <v>873</v>
      </c>
      <c r="AH792" s="321">
        <v>34.0</v>
      </c>
      <c r="AI792" s="323"/>
      <c r="AJ792" s="252" t="s">
        <v>423</v>
      </c>
      <c r="AK792" s="329">
        <v>45772.0</v>
      </c>
      <c r="AL792" s="320">
        <v>45741.311111111114</v>
      </c>
      <c r="AM792" s="252" t="s">
        <v>5074</v>
      </c>
      <c r="AN792" s="324"/>
      <c r="AO792" s="323"/>
      <c r="AP792" s="323"/>
      <c r="AQ792" s="323"/>
      <c r="AR792" s="323"/>
      <c r="AS792" s="323"/>
      <c r="AT792" s="252" t="s">
        <v>425</v>
      </c>
      <c r="AU792" s="321">
        <v>1578.0</v>
      </c>
      <c r="AV792" s="321">
        <v>6.0</v>
      </c>
      <c r="AW792" s="321">
        <v>2026.0</v>
      </c>
      <c r="AX792" s="252" t="s">
        <v>435</v>
      </c>
      <c r="AY792" s="252" t="s">
        <v>436</v>
      </c>
      <c r="AZ792" s="252" t="s">
        <v>426</v>
      </c>
    </row>
    <row r="793">
      <c r="A793" s="252" t="s">
        <v>5075</v>
      </c>
      <c r="B793" s="252" t="s">
        <v>5076</v>
      </c>
      <c r="C793" s="252" t="s">
        <v>410</v>
      </c>
      <c r="D793" s="252" t="s">
        <v>411</v>
      </c>
      <c r="E793" s="320">
        <v>45741.3125</v>
      </c>
      <c r="F793" s="321">
        <v>21400.0</v>
      </c>
      <c r="G793" s="252" t="s">
        <v>412</v>
      </c>
      <c r="H793" s="321">
        <v>21400.0</v>
      </c>
      <c r="I793" s="252" t="s">
        <v>412</v>
      </c>
      <c r="J793" s="252" t="s">
        <v>413</v>
      </c>
      <c r="K793" s="252" t="s">
        <v>414</v>
      </c>
      <c r="L793" s="252" t="s">
        <v>5077</v>
      </c>
      <c r="M793" s="252" t="s">
        <v>5077</v>
      </c>
      <c r="N793" s="252" t="s">
        <v>417</v>
      </c>
      <c r="O793" s="252" t="s">
        <v>418</v>
      </c>
      <c r="P793" s="252" t="s">
        <v>431</v>
      </c>
      <c r="Q793" s="252" t="s">
        <v>420</v>
      </c>
      <c r="R793" s="320">
        <v>45741.311111111114</v>
      </c>
      <c r="S793" s="323"/>
      <c r="T793" s="323"/>
      <c r="U793" s="252" t="s">
        <v>5078</v>
      </c>
      <c r="V793" s="324"/>
      <c r="W793" s="324"/>
      <c r="X793" s="324"/>
      <c r="Y793" s="324"/>
      <c r="Z793" s="324"/>
      <c r="AA793" s="324"/>
      <c r="AB793" s="252" t="s">
        <v>5079</v>
      </c>
      <c r="AC793" s="321">
        <v>8.085214482E9</v>
      </c>
      <c r="AD793" s="252" t="s">
        <v>5080</v>
      </c>
      <c r="AE793" s="321">
        <v>749000.0</v>
      </c>
      <c r="AF793" s="252" t="s">
        <v>412</v>
      </c>
      <c r="AG793" s="252" t="s">
        <v>873</v>
      </c>
      <c r="AH793" s="321">
        <v>35.0</v>
      </c>
      <c r="AI793" s="323"/>
      <c r="AJ793" s="252" t="s">
        <v>423</v>
      </c>
      <c r="AK793" s="329">
        <v>45772.0</v>
      </c>
      <c r="AL793" s="320">
        <v>45741.311111111114</v>
      </c>
      <c r="AM793" s="252" t="s">
        <v>5081</v>
      </c>
      <c r="AN793" s="324"/>
      <c r="AO793" s="323"/>
      <c r="AP793" s="323"/>
      <c r="AQ793" s="323"/>
      <c r="AR793" s="323"/>
      <c r="AS793" s="323"/>
      <c r="AT793" s="252" t="s">
        <v>534</v>
      </c>
      <c r="AU793" s="321">
        <v>5450.0</v>
      </c>
      <c r="AV793" s="321">
        <v>12.0</v>
      </c>
      <c r="AW793" s="321">
        <v>2027.0</v>
      </c>
      <c r="AX793" s="252" t="s">
        <v>568</v>
      </c>
      <c r="AY793" s="252" t="s">
        <v>464</v>
      </c>
      <c r="AZ793" s="252" t="s">
        <v>426</v>
      </c>
    </row>
    <row r="794">
      <c r="A794" s="252" t="s">
        <v>5082</v>
      </c>
      <c r="B794" s="252" t="s">
        <v>5083</v>
      </c>
      <c r="C794" s="252" t="s">
        <v>2813</v>
      </c>
      <c r="D794" s="252" t="s">
        <v>411</v>
      </c>
      <c r="E794" s="320">
        <v>45741.3125</v>
      </c>
      <c r="F794" s="321">
        <v>21300.0</v>
      </c>
      <c r="G794" s="252" t="s">
        <v>412</v>
      </c>
      <c r="H794" s="321">
        <v>21300.0</v>
      </c>
      <c r="I794" s="252" t="s">
        <v>412</v>
      </c>
      <c r="J794" s="252" t="s">
        <v>413</v>
      </c>
      <c r="K794" s="252" t="s">
        <v>414</v>
      </c>
      <c r="L794" s="252" t="s">
        <v>5084</v>
      </c>
      <c r="M794" s="252" t="s">
        <v>5085</v>
      </c>
      <c r="N794" s="252" t="s">
        <v>417</v>
      </c>
      <c r="O794" s="252" t="s">
        <v>418</v>
      </c>
      <c r="P794" s="252" t="s">
        <v>431</v>
      </c>
      <c r="Q794" s="252" t="s">
        <v>420</v>
      </c>
      <c r="R794" s="320">
        <v>45741.311111111114</v>
      </c>
      <c r="S794" s="323"/>
      <c r="T794" s="323"/>
      <c r="U794" s="252" t="s">
        <v>5086</v>
      </c>
      <c r="V794" s="324"/>
      <c r="W794" s="324"/>
      <c r="X794" s="324"/>
      <c r="Y794" s="324"/>
      <c r="Z794" s="324"/>
      <c r="AA794" s="324"/>
      <c r="AB794" s="252" t="s">
        <v>5087</v>
      </c>
      <c r="AC794" s="328"/>
      <c r="AD794" s="252" t="s">
        <v>5088</v>
      </c>
      <c r="AE794" s="321">
        <v>596400.0</v>
      </c>
      <c r="AF794" s="252" t="s">
        <v>412</v>
      </c>
      <c r="AG794" s="252" t="s">
        <v>873</v>
      </c>
      <c r="AH794" s="321">
        <v>28.0</v>
      </c>
      <c r="AI794" s="323"/>
      <c r="AJ794" s="330" t="b">
        <v>0</v>
      </c>
      <c r="AK794" s="329">
        <v>45772.0</v>
      </c>
      <c r="AL794" s="320">
        <v>45741.311111111114</v>
      </c>
      <c r="AM794" s="252" t="s">
        <v>5089</v>
      </c>
      <c r="AN794" s="324"/>
      <c r="AO794" s="323"/>
      <c r="AP794" s="323"/>
      <c r="AQ794" s="323"/>
      <c r="AR794" s="323"/>
      <c r="AS794" s="323"/>
      <c r="AT794" s="252" t="s">
        <v>425</v>
      </c>
      <c r="AU794" s="321">
        <v>4800.0</v>
      </c>
      <c r="AV794" s="321">
        <v>3.0</v>
      </c>
      <c r="AW794" s="321">
        <v>2027.0</v>
      </c>
      <c r="AX794" s="252" t="s">
        <v>953</v>
      </c>
      <c r="AY794" s="252" t="s">
        <v>464</v>
      </c>
      <c r="AZ794" s="252" t="s">
        <v>426</v>
      </c>
    </row>
    <row r="795">
      <c r="A795" s="252" t="s">
        <v>5090</v>
      </c>
      <c r="B795" s="252" t="s">
        <v>5091</v>
      </c>
      <c r="C795" s="252" t="s">
        <v>410</v>
      </c>
      <c r="D795" s="252" t="s">
        <v>411</v>
      </c>
      <c r="E795" s="320">
        <v>45741.31180555555</v>
      </c>
      <c r="F795" s="321">
        <v>21300.0</v>
      </c>
      <c r="G795" s="252" t="s">
        <v>412</v>
      </c>
      <c r="H795" s="321">
        <v>21300.0</v>
      </c>
      <c r="I795" s="252" t="s">
        <v>412</v>
      </c>
      <c r="J795" s="252" t="s">
        <v>413</v>
      </c>
      <c r="K795" s="252" t="s">
        <v>414</v>
      </c>
      <c r="L795" s="252" t="s">
        <v>5092</v>
      </c>
      <c r="M795" s="252" t="s">
        <v>5092</v>
      </c>
      <c r="N795" s="252" t="s">
        <v>417</v>
      </c>
      <c r="O795" s="252" t="s">
        <v>418</v>
      </c>
      <c r="P795" s="252" t="s">
        <v>441</v>
      </c>
      <c r="Q795" s="252" t="s">
        <v>420</v>
      </c>
      <c r="R795" s="320">
        <v>45741.311111111114</v>
      </c>
      <c r="S795" s="323"/>
      <c r="T795" s="323"/>
      <c r="U795" s="252" t="s">
        <v>5093</v>
      </c>
      <c r="V795" s="324"/>
      <c r="W795" s="324"/>
      <c r="X795" s="324"/>
      <c r="Y795" s="324"/>
      <c r="Z795" s="324"/>
      <c r="AA795" s="324"/>
      <c r="AB795" s="252" t="s">
        <v>5094</v>
      </c>
      <c r="AC795" s="325">
        <v>8.088647444E9</v>
      </c>
      <c r="AD795" s="252" t="s">
        <v>5095</v>
      </c>
      <c r="AE795" s="321">
        <v>553800.0</v>
      </c>
      <c r="AF795" s="252" t="s">
        <v>412</v>
      </c>
      <c r="AG795" s="252" t="s">
        <v>873</v>
      </c>
      <c r="AH795" s="321">
        <v>26.0</v>
      </c>
      <c r="AI795" s="323"/>
      <c r="AJ795" s="252" t="s">
        <v>423</v>
      </c>
      <c r="AK795" s="329">
        <v>45772.0</v>
      </c>
      <c r="AL795" s="320">
        <v>45741.311111111114</v>
      </c>
      <c r="AM795" s="252" t="s">
        <v>5096</v>
      </c>
      <c r="AN795" s="324"/>
      <c r="AO795" s="323"/>
      <c r="AP795" s="323"/>
      <c r="AQ795" s="323"/>
      <c r="AR795" s="323"/>
      <c r="AS795" s="323"/>
      <c r="AT795" s="252" t="s">
        <v>425</v>
      </c>
      <c r="AU795" s="321">
        <v>5894.0</v>
      </c>
      <c r="AV795" s="321">
        <v>8.0</v>
      </c>
      <c r="AW795" s="321">
        <v>2025.0</v>
      </c>
      <c r="AX795" s="252" t="s">
        <v>445</v>
      </c>
      <c r="AY795" s="252" t="s">
        <v>480</v>
      </c>
      <c r="AZ795" s="252" t="s">
        <v>426</v>
      </c>
    </row>
    <row r="796">
      <c r="A796" s="252" t="s">
        <v>5097</v>
      </c>
      <c r="B796" s="252" t="s">
        <v>5098</v>
      </c>
      <c r="C796" s="252" t="s">
        <v>410</v>
      </c>
      <c r="D796" s="252" t="s">
        <v>411</v>
      </c>
      <c r="E796" s="320">
        <v>45741.31180555555</v>
      </c>
      <c r="F796" s="321">
        <v>21400.0</v>
      </c>
      <c r="G796" s="252" t="s">
        <v>412</v>
      </c>
      <c r="H796" s="321">
        <v>21400.0</v>
      </c>
      <c r="I796" s="252" t="s">
        <v>412</v>
      </c>
      <c r="J796" s="252" t="s">
        <v>413</v>
      </c>
      <c r="K796" s="252" t="s">
        <v>414</v>
      </c>
      <c r="L796" s="252" t="s">
        <v>5099</v>
      </c>
      <c r="M796" s="252" t="s">
        <v>5099</v>
      </c>
      <c r="N796" s="252" t="s">
        <v>417</v>
      </c>
      <c r="O796" s="252" t="s">
        <v>418</v>
      </c>
      <c r="P796" s="252" t="s">
        <v>441</v>
      </c>
      <c r="Q796" s="252" t="s">
        <v>420</v>
      </c>
      <c r="R796" s="320">
        <v>45741.311111111114</v>
      </c>
      <c r="S796" s="323"/>
      <c r="T796" s="323"/>
      <c r="U796" s="252" t="s">
        <v>5100</v>
      </c>
      <c r="V796" s="324"/>
      <c r="W796" s="324"/>
      <c r="X796" s="324"/>
      <c r="Y796" s="324"/>
      <c r="Z796" s="324"/>
      <c r="AA796" s="324"/>
      <c r="AB796" s="252" t="s">
        <v>5101</v>
      </c>
      <c r="AC796" s="321">
        <v>9.083662779E9</v>
      </c>
      <c r="AD796" s="252" t="s">
        <v>5102</v>
      </c>
      <c r="AE796" s="321">
        <v>749000.0</v>
      </c>
      <c r="AF796" s="252" t="s">
        <v>412</v>
      </c>
      <c r="AG796" s="252" t="s">
        <v>873</v>
      </c>
      <c r="AH796" s="321">
        <v>35.0</v>
      </c>
      <c r="AI796" s="323"/>
      <c r="AJ796" s="252" t="s">
        <v>423</v>
      </c>
      <c r="AK796" s="329">
        <v>45772.0</v>
      </c>
      <c r="AL796" s="320">
        <v>45741.311111111114</v>
      </c>
      <c r="AM796" s="252" t="s">
        <v>5103</v>
      </c>
      <c r="AN796" s="324"/>
      <c r="AO796" s="323"/>
      <c r="AP796" s="323"/>
      <c r="AQ796" s="323"/>
      <c r="AR796" s="323"/>
      <c r="AS796" s="323"/>
      <c r="AT796" s="252" t="s">
        <v>425</v>
      </c>
      <c r="AU796" s="321">
        <v>9319.0</v>
      </c>
      <c r="AV796" s="321">
        <v>11.0</v>
      </c>
      <c r="AW796" s="321">
        <v>2025.0</v>
      </c>
      <c r="AX796" s="252" t="s">
        <v>445</v>
      </c>
      <c r="AY796" s="252" t="s">
        <v>480</v>
      </c>
      <c r="AZ796" s="252" t="s">
        <v>426</v>
      </c>
    </row>
    <row r="797">
      <c r="A797" s="252" t="s">
        <v>5104</v>
      </c>
      <c r="B797" s="252" t="s">
        <v>5105</v>
      </c>
      <c r="C797" s="252" t="s">
        <v>410</v>
      </c>
      <c r="D797" s="252" t="s">
        <v>411</v>
      </c>
      <c r="E797" s="320">
        <v>45741.31180555555</v>
      </c>
      <c r="F797" s="321">
        <v>21300.0</v>
      </c>
      <c r="G797" s="252" t="s">
        <v>412</v>
      </c>
      <c r="H797" s="321">
        <v>21300.0</v>
      </c>
      <c r="I797" s="252" t="s">
        <v>412</v>
      </c>
      <c r="J797" s="252" t="s">
        <v>413</v>
      </c>
      <c r="K797" s="252" t="s">
        <v>414</v>
      </c>
      <c r="L797" s="252" t="s">
        <v>5106</v>
      </c>
      <c r="M797" s="252" t="s">
        <v>5106</v>
      </c>
      <c r="N797" s="252" t="s">
        <v>417</v>
      </c>
      <c r="O797" s="252" t="s">
        <v>418</v>
      </c>
      <c r="P797" s="252" t="s">
        <v>441</v>
      </c>
      <c r="Q797" s="252" t="s">
        <v>420</v>
      </c>
      <c r="R797" s="320">
        <v>45741.311111111114</v>
      </c>
      <c r="S797" s="323"/>
      <c r="T797" s="323"/>
      <c r="U797" s="252" t="s">
        <v>5107</v>
      </c>
      <c r="V797" s="324"/>
      <c r="W797" s="324"/>
      <c r="X797" s="324"/>
      <c r="Y797" s="324"/>
      <c r="Z797" s="324"/>
      <c r="AA797" s="324"/>
      <c r="AB797" s="252" t="s">
        <v>5108</v>
      </c>
      <c r="AC797" s="328"/>
      <c r="AD797" s="252" t="s">
        <v>5109</v>
      </c>
      <c r="AE797" s="321">
        <v>617700.0</v>
      </c>
      <c r="AF797" s="252" t="s">
        <v>412</v>
      </c>
      <c r="AG797" s="252" t="s">
        <v>873</v>
      </c>
      <c r="AH797" s="321">
        <v>29.0</v>
      </c>
      <c r="AI797" s="323"/>
      <c r="AJ797" s="252" t="s">
        <v>423</v>
      </c>
      <c r="AK797" s="329">
        <v>45772.0</v>
      </c>
      <c r="AL797" s="320">
        <v>45741.311111111114</v>
      </c>
      <c r="AM797" s="252" t="s">
        <v>5110</v>
      </c>
      <c r="AN797" s="324"/>
      <c r="AO797" s="323"/>
      <c r="AP797" s="323"/>
      <c r="AQ797" s="323"/>
      <c r="AR797" s="323"/>
      <c r="AS797" s="323"/>
      <c r="AT797" s="252" t="s">
        <v>425</v>
      </c>
      <c r="AU797" s="321">
        <v>8403.0</v>
      </c>
      <c r="AV797" s="321">
        <v>5.0</v>
      </c>
      <c r="AW797" s="321">
        <v>2028.0</v>
      </c>
      <c r="AX797" s="252" t="s">
        <v>435</v>
      </c>
      <c r="AY797" s="252" t="s">
        <v>779</v>
      </c>
      <c r="AZ797" s="252" t="s">
        <v>426</v>
      </c>
    </row>
    <row r="798">
      <c r="A798" s="252" t="s">
        <v>5111</v>
      </c>
      <c r="B798" s="252" t="s">
        <v>5112</v>
      </c>
      <c r="C798" s="252" t="s">
        <v>410</v>
      </c>
      <c r="D798" s="252" t="s">
        <v>411</v>
      </c>
      <c r="E798" s="320">
        <v>45741.31180555555</v>
      </c>
      <c r="F798" s="321">
        <v>21300.0</v>
      </c>
      <c r="G798" s="252" t="s">
        <v>412</v>
      </c>
      <c r="H798" s="321">
        <v>21300.0</v>
      </c>
      <c r="I798" s="252" t="s">
        <v>412</v>
      </c>
      <c r="J798" s="252" t="s">
        <v>413</v>
      </c>
      <c r="K798" s="252" t="s">
        <v>414</v>
      </c>
      <c r="L798" s="252" t="s">
        <v>5113</v>
      </c>
      <c r="M798" s="252" t="s">
        <v>5113</v>
      </c>
      <c r="N798" s="252" t="s">
        <v>417</v>
      </c>
      <c r="O798" s="252" t="s">
        <v>418</v>
      </c>
      <c r="P798" s="252" t="s">
        <v>441</v>
      </c>
      <c r="Q798" s="252" t="s">
        <v>420</v>
      </c>
      <c r="R798" s="320">
        <v>45741.311111111114</v>
      </c>
      <c r="S798" s="323"/>
      <c r="T798" s="323"/>
      <c r="U798" s="252" t="s">
        <v>5114</v>
      </c>
      <c r="V798" s="324"/>
      <c r="W798" s="324"/>
      <c r="X798" s="324"/>
      <c r="Y798" s="324"/>
      <c r="Z798" s="324"/>
      <c r="AA798" s="324"/>
      <c r="AB798" s="252" t="s">
        <v>5115</v>
      </c>
      <c r="AC798" s="321">
        <v>9.03760428E9</v>
      </c>
      <c r="AD798" s="252" t="s">
        <v>5116</v>
      </c>
      <c r="AE798" s="321">
        <v>639000.0</v>
      </c>
      <c r="AF798" s="252" t="s">
        <v>412</v>
      </c>
      <c r="AG798" s="252" t="s">
        <v>873</v>
      </c>
      <c r="AH798" s="321">
        <v>30.0</v>
      </c>
      <c r="AI798" s="323"/>
      <c r="AJ798" s="252" t="s">
        <v>423</v>
      </c>
      <c r="AK798" s="329">
        <v>45772.0</v>
      </c>
      <c r="AL798" s="320">
        <v>45741.311111111114</v>
      </c>
      <c r="AM798" s="252" t="s">
        <v>5117</v>
      </c>
      <c r="AN798" s="324"/>
      <c r="AO798" s="324"/>
      <c r="AP798" s="323"/>
      <c r="AQ798" s="323"/>
      <c r="AR798" s="323"/>
      <c r="AS798" s="323"/>
      <c r="AT798" s="252" t="s">
        <v>425</v>
      </c>
      <c r="AU798" s="321">
        <v>777.0</v>
      </c>
      <c r="AV798" s="321">
        <v>2.0</v>
      </c>
      <c r="AW798" s="321">
        <v>2026.0</v>
      </c>
      <c r="AX798" s="252" t="s">
        <v>445</v>
      </c>
      <c r="AY798" s="252" t="s">
        <v>480</v>
      </c>
      <c r="AZ798" s="252" t="s">
        <v>426</v>
      </c>
    </row>
    <row r="799">
      <c r="A799" s="252" t="s">
        <v>5118</v>
      </c>
      <c r="B799" s="252" t="s">
        <v>5119</v>
      </c>
      <c r="C799" s="252" t="s">
        <v>410</v>
      </c>
      <c r="D799" s="252" t="s">
        <v>411</v>
      </c>
      <c r="E799" s="320">
        <v>45741.31180555555</v>
      </c>
      <c r="F799" s="321">
        <v>21300.0</v>
      </c>
      <c r="G799" s="252" t="s">
        <v>412</v>
      </c>
      <c r="H799" s="321">
        <v>21300.0</v>
      </c>
      <c r="I799" s="252" t="s">
        <v>412</v>
      </c>
      <c r="J799" s="252" t="s">
        <v>413</v>
      </c>
      <c r="K799" s="252" t="s">
        <v>414</v>
      </c>
      <c r="L799" s="252" t="s">
        <v>5120</v>
      </c>
      <c r="M799" s="252" t="s">
        <v>5120</v>
      </c>
      <c r="N799" s="252" t="s">
        <v>417</v>
      </c>
      <c r="O799" s="252" t="s">
        <v>418</v>
      </c>
      <c r="P799" s="252" t="s">
        <v>441</v>
      </c>
      <c r="Q799" s="252" t="s">
        <v>420</v>
      </c>
      <c r="R799" s="320">
        <v>45741.31041666667</v>
      </c>
      <c r="S799" s="323"/>
      <c r="T799" s="323"/>
      <c r="U799" s="252" t="s">
        <v>5121</v>
      </c>
      <c r="V799" s="324"/>
      <c r="W799" s="324"/>
      <c r="X799" s="324"/>
      <c r="Y799" s="324"/>
      <c r="Z799" s="324"/>
      <c r="AA799" s="324"/>
      <c r="AB799" s="252" t="s">
        <v>5122</v>
      </c>
      <c r="AC799" s="324"/>
      <c r="AD799" s="252" t="s">
        <v>5123</v>
      </c>
      <c r="AE799" s="321">
        <v>575100.0</v>
      </c>
      <c r="AF799" s="252" t="s">
        <v>412</v>
      </c>
      <c r="AG799" s="252" t="s">
        <v>873</v>
      </c>
      <c r="AH799" s="321">
        <v>27.0</v>
      </c>
      <c r="AI799" s="323"/>
      <c r="AJ799" s="252" t="s">
        <v>423</v>
      </c>
      <c r="AK799" s="329">
        <v>45772.0</v>
      </c>
      <c r="AL799" s="320">
        <v>45741.31041666667</v>
      </c>
      <c r="AM799" s="252" t="s">
        <v>5124</v>
      </c>
      <c r="AN799" s="324"/>
      <c r="AO799" s="323"/>
      <c r="AP799" s="323"/>
      <c r="AQ799" s="323"/>
      <c r="AR799" s="323"/>
      <c r="AS799" s="323"/>
      <c r="AT799" s="252" t="s">
        <v>534</v>
      </c>
      <c r="AU799" s="321">
        <v>20.0</v>
      </c>
      <c r="AV799" s="321">
        <v>6.0</v>
      </c>
      <c r="AW799" s="321">
        <v>2031.0</v>
      </c>
      <c r="AX799" s="252" t="s">
        <v>445</v>
      </c>
      <c r="AY799" s="252" t="s">
        <v>535</v>
      </c>
      <c r="AZ799" s="252" t="s">
        <v>426</v>
      </c>
    </row>
    <row r="800">
      <c r="A800" s="252" t="s">
        <v>5125</v>
      </c>
      <c r="B800" s="252" t="s">
        <v>5126</v>
      </c>
      <c r="C800" s="252" t="s">
        <v>410</v>
      </c>
      <c r="D800" s="252" t="s">
        <v>411</v>
      </c>
      <c r="E800" s="320">
        <v>45741.31180555555</v>
      </c>
      <c r="F800" s="321">
        <v>32780.0</v>
      </c>
      <c r="G800" s="252" t="s">
        <v>412</v>
      </c>
      <c r="H800" s="321">
        <v>32780.0</v>
      </c>
      <c r="I800" s="252" t="s">
        <v>412</v>
      </c>
      <c r="J800" s="252" t="s">
        <v>413</v>
      </c>
      <c r="K800" s="252" t="s">
        <v>414</v>
      </c>
      <c r="L800" s="252" t="s">
        <v>5127</v>
      </c>
      <c r="M800" s="252" t="s">
        <v>5127</v>
      </c>
      <c r="N800" s="252" t="s">
        <v>417</v>
      </c>
      <c r="O800" s="252" t="s">
        <v>418</v>
      </c>
      <c r="P800" s="252" t="s">
        <v>441</v>
      </c>
      <c r="Q800" s="252" t="s">
        <v>420</v>
      </c>
      <c r="R800" s="320">
        <v>45741.31041666667</v>
      </c>
      <c r="S800" s="323"/>
      <c r="T800" s="323"/>
      <c r="U800" s="252" t="s">
        <v>5128</v>
      </c>
      <c r="V800" s="324"/>
      <c r="W800" s="324"/>
      <c r="X800" s="324"/>
      <c r="Y800" s="324"/>
      <c r="Z800" s="324"/>
      <c r="AA800" s="324"/>
      <c r="AB800" s="252" t="s">
        <v>5129</v>
      </c>
      <c r="AC800" s="324"/>
      <c r="AD800" s="252" t="s">
        <v>5130</v>
      </c>
      <c r="AE800" s="321">
        <v>950620.0</v>
      </c>
      <c r="AF800" s="252" t="s">
        <v>412</v>
      </c>
      <c r="AG800" s="252" t="s">
        <v>873</v>
      </c>
      <c r="AH800" s="321">
        <v>29.0</v>
      </c>
      <c r="AI800" s="323"/>
      <c r="AJ800" s="252" t="s">
        <v>423</v>
      </c>
      <c r="AK800" s="329">
        <v>45770.0</v>
      </c>
      <c r="AL800" s="320">
        <v>45741.31041666667</v>
      </c>
      <c r="AM800" s="252" t="s">
        <v>5131</v>
      </c>
      <c r="AN800" s="324"/>
      <c r="AO800" s="323"/>
      <c r="AP800" s="323"/>
      <c r="AQ800" s="323"/>
      <c r="AR800" s="323"/>
      <c r="AS800" s="323"/>
      <c r="AT800" s="252" t="s">
        <v>534</v>
      </c>
      <c r="AU800" s="321">
        <v>3812.0</v>
      </c>
      <c r="AV800" s="321">
        <v>11.0</v>
      </c>
      <c r="AW800" s="321">
        <v>2028.0</v>
      </c>
      <c r="AX800" s="252" t="s">
        <v>445</v>
      </c>
      <c r="AY800" s="252" t="s">
        <v>1995</v>
      </c>
      <c r="AZ800" s="252" t="s">
        <v>426</v>
      </c>
    </row>
    <row r="801">
      <c r="A801" s="252" t="s">
        <v>5132</v>
      </c>
      <c r="B801" s="252" t="s">
        <v>5133</v>
      </c>
      <c r="C801" s="252" t="s">
        <v>410</v>
      </c>
      <c r="D801" s="252" t="s">
        <v>411</v>
      </c>
      <c r="E801" s="320">
        <v>45741.31180555555</v>
      </c>
      <c r="F801" s="321">
        <v>14800.0</v>
      </c>
      <c r="G801" s="252" t="s">
        <v>412</v>
      </c>
      <c r="H801" s="321">
        <v>14800.0</v>
      </c>
      <c r="I801" s="252" t="s">
        <v>412</v>
      </c>
      <c r="J801" s="252" t="s">
        <v>413</v>
      </c>
      <c r="K801" s="252" t="s">
        <v>414</v>
      </c>
      <c r="L801" s="252" t="s">
        <v>5134</v>
      </c>
      <c r="M801" s="252" t="s">
        <v>5134</v>
      </c>
      <c r="N801" s="252" t="s">
        <v>417</v>
      </c>
      <c r="O801" s="252" t="s">
        <v>418</v>
      </c>
      <c r="P801" s="252" t="s">
        <v>441</v>
      </c>
      <c r="Q801" s="252" t="s">
        <v>420</v>
      </c>
      <c r="R801" s="320">
        <v>45741.311111111114</v>
      </c>
      <c r="S801" s="323"/>
      <c r="T801" s="323"/>
      <c r="U801" s="252" t="s">
        <v>5135</v>
      </c>
      <c r="V801" s="324"/>
      <c r="W801" s="324"/>
      <c r="X801" s="324"/>
      <c r="Y801" s="324"/>
      <c r="Z801" s="324"/>
      <c r="AA801" s="324"/>
      <c r="AB801" s="252" t="s">
        <v>5136</v>
      </c>
      <c r="AC801" s="328"/>
      <c r="AD801" s="252" t="s">
        <v>5137</v>
      </c>
      <c r="AE801" s="321">
        <v>636400.0</v>
      </c>
      <c r="AF801" s="252" t="s">
        <v>412</v>
      </c>
      <c r="AG801" s="252" t="s">
        <v>873</v>
      </c>
      <c r="AH801" s="321">
        <v>43.0</v>
      </c>
      <c r="AI801" s="323"/>
      <c r="AJ801" s="252" t="s">
        <v>423</v>
      </c>
      <c r="AK801" s="329">
        <v>45772.0</v>
      </c>
      <c r="AL801" s="320">
        <v>45741.311111111114</v>
      </c>
      <c r="AM801" s="252" t="s">
        <v>5138</v>
      </c>
      <c r="AN801" s="324"/>
      <c r="AO801" s="324"/>
      <c r="AP801" s="323"/>
      <c r="AQ801" s="323"/>
      <c r="AR801" s="323"/>
      <c r="AS801" s="323"/>
      <c r="AT801" s="252" t="s">
        <v>425</v>
      </c>
      <c r="AU801" s="321">
        <v>9640.0</v>
      </c>
      <c r="AV801" s="321">
        <v>12.0</v>
      </c>
      <c r="AW801" s="321">
        <v>2028.0</v>
      </c>
      <c r="AX801" s="252" t="s">
        <v>445</v>
      </c>
      <c r="AY801" s="252" t="s">
        <v>706</v>
      </c>
      <c r="AZ801" s="252" t="s">
        <v>426</v>
      </c>
    </row>
    <row r="802">
      <c r="A802" s="252" t="s">
        <v>5139</v>
      </c>
      <c r="B802" s="252" t="s">
        <v>5140</v>
      </c>
      <c r="C802" s="252" t="s">
        <v>410</v>
      </c>
      <c r="D802" s="252" t="s">
        <v>411</v>
      </c>
      <c r="E802" s="320">
        <v>45741.31180555555</v>
      </c>
      <c r="F802" s="321">
        <v>29800.0</v>
      </c>
      <c r="G802" s="252" t="s">
        <v>412</v>
      </c>
      <c r="H802" s="321">
        <v>29800.0</v>
      </c>
      <c r="I802" s="252" t="s">
        <v>412</v>
      </c>
      <c r="J802" s="252" t="s">
        <v>413</v>
      </c>
      <c r="K802" s="252" t="s">
        <v>414</v>
      </c>
      <c r="L802" s="252" t="s">
        <v>5141</v>
      </c>
      <c r="M802" s="252" t="s">
        <v>5141</v>
      </c>
      <c r="N802" s="252" t="s">
        <v>417</v>
      </c>
      <c r="O802" s="252" t="s">
        <v>418</v>
      </c>
      <c r="P802" s="252" t="s">
        <v>441</v>
      </c>
      <c r="Q802" s="252" t="s">
        <v>420</v>
      </c>
      <c r="R802" s="320">
        <v>45741.311111111114</v>
      </c>
      <c r="S802" s="323"/>
      <c r="T802" s="323"/>
      <c r="U802" s="252" t="s">
        <v>5142</v>
      </c>
      <c r="V802" s="324"/>
      <c r="W802" s="324"/>
      <c r="X802" s="324"/>
      <c r="Y802" s="324"/>
      <c r="Z802" s="324"/>
      <c r="AA802" s="324"/>
      <c r="AB802" s="252" t="s">
        <v>5143</v>
      </c>
      <c r="AC802" s="325">
        <v>9.087229952E9</v>
      </c>
      <c r="AD802" s="252" t="s">
        <v>5144</v>
      </c>
      <c r="AE802" s="321">
        <v>536400.0</v>
      </c>
      <c r="AF802" s="252" t="s">
        <v>412</v>
      </c>
      <c r="AG802" s="252" t="s">
        <v>873</v>
      </c>
      <c r="AH802" s="321">
        <v>18.0</v>
      </c>
      <c r="AI802" s="323"/>
      <c r="AJ802" s="252" t="s">
        <v>423</v>
      </c>
      <c r="AK802" s="329">
        <v>45772.0</v>
      </c>
      <c r="AL802" s="320">
        <v>45741.311111111114</v>
      </c>
      <c r="AM802" s="252" t="s">
        <v>5145</v>
      </c>
      <c r="AN802" s="324"/>
      <c r="AO802" s="324"/>
      <c r="AP802" s="323"/>
      <c r="AQ802" s="323"/>
      <c r="AR802" s="323"/>
      <c r="AS802" s="323"/>
      <c r="AT802" s="252" t="s">
        <v>425</v>
      </c>
      <c r="AU802" s="321">
        <v>8641.0</v>
      </c>
      <c r="AV802" s="321">
        <v>11.0</v>
      </c>
      <c r="AW802" s="321">
        <v>2028.0</v>
      </c>
      <c r="AX802" s="252" t="s">
        <v>435</v>
      </c>
      <c r="AY802" s="252" t="s">
        <v>480</v>
      </c>
      <c r="AZ802" s="252" t="s">
        <v>426</v>
      </c>
    </row>
    <row r="803">
      <c r="A803" s="252" t="s">
        <v>5146</v>
      </c>
      <c r="B803" s="252" t="s">
        <v>5147</v>
      </c>
      <c r="C803" s="252" t="s">
        <v>410</v>
      </c>
      <c r="D803" s="252" t="s">
        <v>411</v>
      </c>
      <c r="E803" s="320">
        <v>45741.31180555555</v>
      </c>
      <c r="F803" s="321">
        <v>16280.0</v>
      </c>
      <c r="G803" s="252" t="s">
        <v>412</v>
      </c>
      <c r="H803" s="321">
        <v>16280.0</v>
      </c>
      <c r="I803" s="252" t="s">
        <v>412</v>
      </c>
      <c r="J803" s="252" t="s">
        <v>413</v>
      </c>
      <c r="K803" s="252" t="s">
        <v>414</v>
      </c>
      <c r="L803" s="252" t="s">
        <v>5148</v>
      </c>
      <c r="M803" s="252" t="s">
        <v>5148</v>
      </c>
      <c r="N803" s="252" t="s">
        <v>417</v>
      </c>
      <c r="O803" s="252" t="s">
        <v>418</v>
      </c>
      <c r="P803" s="252" t="s">
        <v>431</v>
      </c>
      <c r="Q803" s="252" t="s">
        <v>420</v>
      </c>
      <c r="R803" s="320">
        <v>45741.311111111114</v>
      </c>
      <c r="S803" s="323"/>
      <c r="T803" s="323"/>
      <c r="U803" s="252" t="s">
        <v>5149</v>
      </c>
      <c r="V803" s="324"/>
      <c r="W803" s="324"/>
      <c r="X803" s="324"/>
      <c r="Y803" s="324"/>
      <c r="Z803" s="324"/>
      <c r="AA803" s="324"/>
      <c r="AB803" s="252" t="s">
        <v>5150</v>
      </c>
      <c r="AC803" s="325">
        <v>9.064102667E9</v>
      </c>
      <c r="AD803" s="252" t="s">
        <v>5151</v>
      </c>
      <c r="AE803" s="321">
        <v>651200.0</v>
      </c>
      <c r="AF803" s="252" t="s">
        <v>412</v>
      </c>
      <c r="AG803" s="252" t="s">
        <v>873</v>
      </c>
      <c r="AH803" s="321">
        <v>40.0</v>
      </c>
      <c r="AI803" s="323"/>
      <c r="AJ803" s="252" t="s">
        <v>423</v>
      </c>
      <c r="AK803" s="329">
        <v>45772.0</v>
      </c>
      <c r="AL803" s="320">
        <v>45741.311111111114</v>
      </c>
      <c r="AM803" s="252" t="s">
        <v>5152</v>
      </c>
      <c r="AN803" s="324"/>
      <c r="AO803" s="324"/>
      <c r="AP803" s="323"/>
      <c r="AQ803" s="323"/>
      <c r="AR803" s="323"/>
      <c r="AS803" s="323"/>
      <c r="AT803" s="252" t="s">
        <v>425</v>
      </c>
      <c r="AU803" s="321">
        <v>8508.0</v>
      </c>
      <c r="AV803" s="321">
        <v>9.0</v>
      </c>
      <c r="AW803" s="321">
        <v>2029.0</v>
      </c>
      <c r="AX803" s="252" t="s">
        <v>435</v>
      </c>
      <c r="AY803" s="252" t="s">
        <v>436</v>
      </c>
      <c r="AZ803" s="252" t="s">
        <v>426</v>
      </c>
    </row>
    <row r="804">
      <c r="A804" s="252" t="s">
        <v>5153</v>
      </c>
      <c r="B804" s="252" t="s">
        <v>5154</v>
      </c>
      <c r="C804" s="252" t="s">
        <v>410</v>
      </c>
      <c r="D804" s="252" t="s">
        <v>411</v>
      </c>
      <c r="E804" s="320">
        <v>45741.31180555555</v>
      </c>
      <c r="F804" s="321">
        <v>14800.0</v>
      </c>
      <c r="G804" s="252" t="s">
        <v>412</v>
      </c>
      <c r="H804" s="321">
        <v>14800.0</v>
      </c>
      <c r="I804" s="252" t="s">
        <v>412</v>
      </c>
      <c r="J804" s="252" t="s">
        <v>413</v>
      </c>
      <c r="K804" s="252" t="s">
        <v>414</v>
      </c>
      <c r="L804" s="252" t="s">
        <v>5155</v>
      </c>
      <c r="M804" s="252" t="s">
        <v>5155</v>
      </c>
      <c r="N804" s="252" t="s">
        <v>417</v>
      </c>
      <c r="O804" s="252" t="s">
        <v>418</v>
      </c>
      <c r="P804" s="252" t="s">
        <v>431</v>
      </c>
      <c r="Q804" s="252" t="s">
        <v>420</v>
      </c>
      <c r="R804" s="320">
        <v>45741.311111111114</v>
      </c>
      <c r="S804" s="323"/>
      <c r="T804" s="323"/>
      <c r="U804" s="252" t="s">
        <v>5156</v>
      </c>
      <c r="V804" s="324"/>
      <c r="W804" s="324"/>
      <c r="X804" s="324"/>
      <c r="Y804" s="324"/>
      <c r="Z804" s="324"/>
      <c r="AA804" s="324"/>
      <c r="AB804" s="252" t="s">
        <v>5150</v>
      </c>
      <c r="AC804" s="321">
        <v>9.064102667E9</v>
      </c>
      <c r="AD804" s="252" t="s">
        <v>5157</v>
      </c>
      <c r="AE804" s="321">
        <v>621600.0</v>
      </c>
      <c r="AF804" s="252" t="s">
        <v>412</v>
      </c>
      <c r="AG804" s="252" t="s">
        <v>873</v>
      </c>
      <c r="AH804" s="321">
        <v>42.0</v>
      </c>
      <c r="AI804" s="323"/>
      <c r="AJ804" s="252" t="s">
        <v>423</v>
      </c>
      <c r="AK804" s="329">
        <v>45772.0</v>
      </c>
      <c r="AL804" s="320">
        <v>45741.311111111114</v>
      </c>
      <c r="AM804" s="252" t="s">
        <v>5152</v>
      </c>
      <c r="AN804" s="324"/>
      <c r="AO804" s="323"/>
      <c r="AP804" s="323"/>
      <c r="AQ804" s="323"/>
      <c r="AR804" s="323"/>
      <c r="AS804" s="323"/>
      <c r="AT804" s="252" t="s">
        <v>425</v>
      </c>
      <c r="AU804" s="321">
        <v>8508.0</v>
      </c>
      <c r="AV804" s="321">
        <v>9.0</v>
      </c>
      <c r="AW804" s="321">
        <v>2029.0</v>
      </c>
      <c r="AX804" s="252" t="s">
        <v>435</v>
      </c>
      <c r="AY804" s="252" t="s">
        <v>436</v>
      </c>
      <c r="AZ804" s="252" t="s">
        <v>426</v>
      </c>
    </row>
    <row r="805">
      <c r="A805" s="252" t="s">
        <v>5158</v>
      </c>
      <c r="B805" s="252" t="s">
        <v>5159</v>
      </c>
      <c r="C805" s="252" t="s">
        <v>2813</v>
      </c>
      <c r="D805" s="252" t="s">
        <v>411</v>
      </c>
      <c r="E805" s="320">
        <v>45741.31180555555</v>
      </c>
      <c r="F805" s="321">
        <v>21900.0</v>
      </c>
      <c r="G805" s="252" t="s">
        <v>412</v>
      </c>
      <c r="H805" s="321">
        <v>21900.0</v>
      </c>
      <c r="I805" s="252" t="s">
        <v>412</v>
      </c>
      <c r="J805" s="252" t="s">
        <v>413</v>
      </c>
      <c r="K805" s="252" t="s">
        <v>414</v>
      </c>
      <c r="L805" s="252" t="s">
        <v>5160</v>
      </c>
      <c r="M805" s="252" t="s">
        <v>5161</v>
      </c>
      <c r="N805" s="252" t="s">
        <v>417</v>
      </c>
      <c r="O805" s="252" t="s">
        <v>418</v>
      </c>
      <c r="P805" s="252" t="s">
        <v>441</v>
      </c>
      <c r="Q805" s="252" t="s">
        <v>420</v>
      </c>
      <c r="R805" s="320">
        <v>45741.311111111114</v>
      </c>
      <c r="S805" s="323"/>
      <c r="T805" s="323"/>
      <c r="U805" s="252" t="s">
        <v>5162</v>
      </c>
      <c r="V805" s="324"/>
      <c r="W805" s="324"/>
      <c r="X805" s="324"/>
      <c r="Y805" s="324"/>
      <c r="Z805" s="324"/>
      <c r="AA805" s="324"/>
      <c r="AB805" s="252" t="s">
        <v>5163</v>
      </c>
      <c r="AC805" s="328"/>
      <c r="AD805" s="252" t="s">
        <v>5164</v>
      </c>
      <c r="AE805" s="321">
        <v>766500.0</v>
      </c>
      <c r="AF805" s="252" t="s">
        <v>412</v>
      </c>
      <c r="AG805" s="252" t="s">
        <v>873</v>
      </c>
      <c r="AH805" s="321">
        <v>35.0</v>
      </c>
      <c r="AI805" s="323"/>
      <c r="AJ805" s="252" t="s">
        <v>423</v>
      </c>
      <c r="AK805" s="329">
        <v>45772.0</v>
      </c>
      <c r="AL805" s="320">
        <v>45741.311111111114</v>
      </c>
      <c r="AM805" s="252" t="s">
        <v>5165</v>
      </c>
      <c r="AN805" s="324"/>
      <c r="AO805" s="323"/>
      <c r="AP805" s="323"/>
      <c r="AQ805" s="323"/>
      <c r="AR805" s="323"/>
      <c r="AS805" s="323"/>
      <c r="AT805" s="252" t="s">
        <v>425</v>
      </c>
      <c r="AU805" s="321">
        <v>65.0</v>
      </c>
      <c r="AV805" s="321">
        <v>6.0</v>
      </c>
      <c r="AW805" s="321">
        <v>2029.0</v>
      </c>
      <c r="AX805" s="252" t="s">
        <v>445</v>
      </c>
      <c r="AY805" s="252" t="s">
        <v>938</v>
      </c>
      <c r="AZ805" s="252" t="s">
        <v>426</v>
      </c>
    </row>
    <row r="806">
      <c r="A806" s="252" t="s">
        <v>5166</v>
      </c>
      <c r="B806" s="252" t="s">
        <v>5167</v>
      </c>
      <c r="C806" s="252" t="s">
        <v>410</v>
      </c>
      <c r="D806" s="252" t="s">
        <v>411</v>
      </c>
      <c r="E806" s="320">
        <v>45741.31180555555</v>
      </c>
      <c r="F806" s="321">
        <v>14800.0</v>
      </c>
      <c r="G806" s="252" t="s">
        <v>412</v>
      </c>
      <c r="H806" s="321">
        <v>14800.0</v>
      </c>
      <c r="I806" s="252" t="s">
        <v>412</v>
      </c>
      <c r="J806" s="252" t="s">
        <v>413</v>
      </c>
      <c r="K806" s="252" t="s">
        <v>414</v>
      </c>
      <c r="L806" s="252" t="s">
        <v>5168</v>
      </c>
      <c r="M806" s="252" t="s">
        <v>5168</v>
      </c>
      <c r="N806" s="252" t="s">
        <v>417</v>
      </c>
      <c r="O806" s="252" t="s">
        <v>418</v>
      </c>
      <c r="P806" s="252" t="s">
        <v>441</v>
      </c>
      <c r="Q806" s="252" t="s">
        <v>420</v>
      </c>
      <c r="R806" s="320">
        <v>45741.311111111114</v>
      </c>
      <c r="S806" s="323"/>
      <c r="T806" s="323"/>
      <c r="U806" s="252" t="s">
        <v>5169</v>
      </c>
      <c r="V806" s="324"/>
      <c r="W806" s="324"/>
      <c r="X806" s="324"/>
      <c r="Y806" s="324"/>
      <c r="Z806" s="324"/>
      <c r="AA806" s="324"/>
      <c r="AB806" s="252" t="s">
        <v>5170</v>
      </c>
      <c r="AC806" s="325">
        <v>5.64542086E8</v>
      </c>
      <c r="AD806" s="252" t="s">
        <v>5171</v>
      </c>
      <c r="AE806" s="321">
        <v>636400.0</v>
      </c>
      <c r="AF806" s="252" t="s">
        <v>412</v>
      </c>
      <c r="AG806" s="252" t="s">
        <v>873</v>
      </c>
      <c r="AH806" s="321">
        <v>43.0</v>
      </c>
      <c r="AI806" s="323"/>
      <c r="AJ806" s="252" t="s">
        <v>423</v>
      </c>
      <c r="AK806" s="329">
        <v>45772.0</v>
      </c>
      <c r="AL806" s="320">
        <v>45741.311111111114</v>
      </c>
      <c r="AM806" s="252" t="s">
        <v>5172</v>
      </c>
      <c r="AN806" s="324"/>
      <c r="AO806" s="324"/>
      <c r="AP806" s="323"/>
      <c r="AQ806" s="323"/>
      <c r="AR806" s="323"/>
      <c r="AS806" s="323"/>
      <c r="AT806" s="252" t="s">
        <v>425</v>
      </c>
      <c r="AU806" s="321">
        <v>7004.0</v>
      </c>
      <c r="AV806" s="321">
        <v>2.0</v>
      </c>
      <c r="AW806" s="321">
        <v>2028.0</v>
      </c>
      <c r="AX806" s="252" t="s">
        <v>445</v>
      </c>
      <c r="AY806" s="252" t="s">
        <v>504</v>
      </c>
      <c r="AZ806" s="252" t="s">
        <v>426</v>
      </c>
    </row>
    <row r="807">
      <c r="A807" s="252" t="s">
        <v>5173</v>
      </c>
      <c r="B807" s="252" t="s">
        <v>5174</v>
      </c>
      <c r="C807" s="252" t="s">
        <v>410</v>
      </c>
      <c r="D807" s="252" t="s">
        <v>411</v>
      </c>
      <c r="E807" s="320">
        <v>45741.31180555555</v>
      </c>
      <c r="F807" s="321">
        <v>14800.0</v>
      </c>
      <c r="G807" s="252" t="s">
        <v>412</v>
      </c>
      <c r="H807" s="321">
        <v>14800.0</v>
      </c>
      <c r="I807" s="252" t="s">
        <v>412</v>
      </c>
      <c r="J807" s="252" t="s">
        <v>413</v>
      </c>
      <c r="K807" s="252" t="s">
        <v>414</v>
      </c>
      <c r="L807" s="252" t="s">
        <v>5175</v>
      </c>
      <c r="M807" s="252" t="s">
        <v>5175</v>
      </c>
      <c r="N807" s="252" t="s">
        <v>417</v>
      </c>
      <c r="O807" s="252" t="s">
        <v>418</v>
      </c>
      <c r="P807" s="252" t="s">
        <v>441</v>
      </c>
      <c r="Q807" s="252" t="s">
        <v>420</v>
      </c>
      <c r="R807" s="320">
        <v>45741.311111111114</v>
      </c>
      <c r="S807" s="323"/>
      <c r="T807" s="323"/>
      <c r="U807" s="252" t="s">
        <v>5176</v>
      </c>
      <c r="V807" s="324"/>
      <c r="W807" s="324"/>
      <c r="X807" s="324"/>
      <c r="Y807" s="324"/>
      <c r="Z807" s="324"/>
      <c r="AA807" s="324"/>
      <c r="AB807" s="252" t="s">
        <v>5177</v>
      </c>
      <c r="AC807" s="325">
        <v>8.012144144E9</v>
      </c>
      <c r="AD807" s="252" t="s">
        <v>5178</v>
      </c>
      <c r="AE807" s="321">
        <v>473600.0</v>
      </c>
      <c r="AF807" s="252" t="s">
        <v>412</v>
      </c>
      <c r="AG807" s="252" t="s">
        <v>873</v>
      </c>
      <c r="AH807" s="321">
        <v>32.0</v>
      </c>
      <c r="AI807" s="323"/>
      <c r="AJ807" s="252" t="s">
        <v>423</v>
      </c>
      <c r="AK807" s="329">
        <v>45772.0</v>
      </c>
      <c r="AL807" s="320">
        <v>45741.311111111114</v>
      </c>
      <c r="AM807" s="252" t="s">
        <v>5179</v>
      </c>
      <c r="AN807" s="324"/>
      <c r="AO807" s="323"/>
      <c r="AP807" s="323"/>
      <c r="AQ807" s="323"/>
      <c r="AR807" s="323"/>
      <c r="AS807" s="323"/>
      <c r="AT807" s="252" t="s">
        <v>534</v>
      </c>
      <c r="AU807" s="321">
        <v>2441.0</v>
      </c>
      <c r="AV807" s="321">
        <v>5.0</v>
      </c>
      <c r="AW807" s="321">
        <v>2028.0</v>
      </c>
      <c r="AX807" s="252" t="s">
        <v>445</v>
      </c>
      <c r="AY807" s="252" t="s">
        <v>535</v>
      </c>
      <c r="AZ807" s="252" t="s">
        <v>426</v>
      </c>
    </row>
    <row r="808">
      <c r="A808" s="252" t="s">
        <v>5180</v>
      </c>
      <c r="B808" s="252" t="s">
        <v>5181</v>
      </c>
      <c r="C808" s="252" t="s">
        <v>410</v>
      </c>
      <c r="D808" s="252" t="s">
        <v>411</v>
      </c>
      <c r="E808" s="320">
        <v>45741.311111111114</v>
      </c>
      <c r="F808" s="321">
        <v>19900.0</v>
      </c>
      <c r="G808" s="252" t="s">
        <v>412</v>
      </c>
      <c r="H808" s="321">
        <v>19900.0</v>
      </c>
      <c r="I808" s="252" t="s">
        <v>412</v>
      </c>
      <c r="J808" s="252" t="s">
        <v>413</v>
      </c>
      <c r="K808" s="252" t="s">
        <v>414</v>
      </c>
      <c r="L808" s="252" t="s">
        <v>5182</v>
      </c>
      <c r="M808" s="252" t="s">
        <v>5182</v>
      </c>
      <c r="N808" s="252" t="s">
        <v>417</v>
      </c>
      <c r="O808" s="252" t="s">
        <v>418</v>
      </c>
      <c r="P808" s="252" t="s">
        <v>419</v>
      </c>
      <c r="Q808" s="252" t="s">
        <v>420</v>
      </c>
      <c r="R808" s="320">
        <v>45741.311111111114</v>
      </c>
      <c r="S808" s="323"/>
      <c r="T808" s="323"/>
      <c r="U808" s="252" t="s">
        <v>5183</v>
      </c>
      <c r="V808" s="324"/>
      <c r="W808" s="324"/>
      <c r="X808" s="324"/>
      <c r="Y808" s="324"/>
      <c r="Z808" s="324"/>
      <c r="AA808" s="324"/>
      <c r="AB808" s="252" t="s">
        <v>5184</v>
      </c>
      <c r="AC808" s="321">
        <v>9.092228653E9</v>
      </c>
      <c r="AD808" s="252" t="s">
        <v>5185</v>
      </c>
      <c r="AE808" s="321">
        <v>636800.0</v>
      </c>
      <c r="AF808" s="252" t="s">
        <v>412</v>
      </c>
      <c r="AG808" s="252" t="s">
        <v>873</v>
      </c>
      <c r="AH808" s="321">
        <v>32.0</v>
      </c>
      <c r="AI808" s="323"/>
      <c r="AJ808" s="252" t="s">
        <v>423</v>
      </c>
      <c r="AK808" s="329">
        <v>45772.0</v>
      </c>
      <c r="AL808" s="320">
        <v>45741.311111111114</v>
      </c>
      <c r="AM808" s="252" t="s">
        <v>5186</v>
      </c>
      <c r="AN808" s="324"/>
      <c r="AO808" s="324"/>
      <c r="AP808" s="323"/>
      <c r="AQ808" s="323"/>
      <c r="AR808" s="323"/>
      <c r="AS808" s="323"/>
      <c r="AT808" s="252" t="s">
        <v>425</v>
      </c>
      <c r="AU808" s="321">
        <v>1758.0</v>
      </c>
      <c r="AV808" s="321">
        <v>5.0</v>
      </c>
      <c r="AW808" s="321">
        <v>2027.0</v>
      </c>
      <c r="AX808" s="324"/>
      <c r="AY808" s="252" t="s">
        <v>587</v>
      </c>
      <c r="AZ808" s="252" t="s">
        <v>426</v>
      </c>
    </row>
    <row r="809">
      <c r="A809" s="252" t="s">
        <v>5187</v>
      </c>
      <c r="B809" s="252" t="s">
        <v>5188</v>
      </c>
      <c r="C809" s="252" t="s">
        <v>410</v>
      </c>
      <c r="D809" s="252" t="s">
        <v>411</v>
      </c>
      <c r="E809" s="320">
        <v>45741.311111111114</v>
      </c>
      <c r="F809" s="321">
        <v>21300.0</v>
      </c>
      <c r="G809" s="252" t="s">
        <v>412</v>
      </c>
      <c r="H809" s="321">
        <v>21300.0</v>
      </c>
      <c r="I809" s="252" t="s">
        <v>412</v>
      </c>
      <c r="J809" s="252" t="s">
        <v>413</v>
      </c>
      <c r="K809" s="252" t="s">
        <v>414</v>
      </c>
      <c r="L809" s="252" t="s">
        <v>5189</v>
      </c>
      <c r="M809" s="252" t="s">
        <v>5189</v>
      </c>
      <c r="N809" s="252" t="s">
        <v>417</v>
      </c>
      <c r="O809" s="252" t="s">
        <v>418</v>
      </c>
      <c r="P809" s="252" t="s">
        <v>812</v>
      </c>
      <c r="Q809" s="252" t="s">
        <v>420</v>
      </c>
      <c r="R809" s="320">
        <v>45741.311111111114</v>
      </c>
      <c r="S809" s="323"/>
      <c r="T809" s="323"/>
      <c r="U809" s="252" t="s">
        <v>5190</v>
      </c>
      <c r="V809" s="324"/>
      <c r="W809" s="324"/>
      <c r="X809" s="324"/>
      <c r="Y809" s="324"/>
      <c r="Z809" s="324"/>
      <c r="AA809" s="324"/>
      <c r="AB809" s="252" t="s">
        <v>5191</v>
      </c>
      <c r="AC809" s="328"/>
      <c r="AD809" s="252" t="s">
        <v>5192</v>
      </c>
      <c r="AE809" s="321">
        <v>702900.0</v>
      </c>
      <c r="AF809" s="252" t="s">
        <v>412</v>
      </c>
      <c r="AG809" s="252" t="s">
        <v>873</v>
      </c>
      <c r="AH809" s="321">
        <v>33.0</v>
      </c>
      <c r="AI809" s="323"/>
      <c r="AJ809" s="252" t="s">
        <v>423</v>
      </c>
      <c r="AK809" s="329">
        <v>45772.0</v>
      </c>
      <c r="AL809" s="320">
        <v>45741.311111111114</v>
      </c>
      <c r="AM809" s="252" t="s">
        <v>5193</v>
      </c>
      <c r="AN809" s="324"/>
      <c r="AO809" s="323"/>
      <c r="AP809" s="323"/>
      <c r="AQ809" s="323"/>
      <c r="AR809" s="323"/>
      <c r="AS809" s="323"/>
      <c r="AT809" s="252" t="s">
        <v>425</v>
      </c>
      <c r="AU809" s="321">
        <v>6306.0</v>
      </c>
      <c r="AV809" s="321">
        <v>2.0</v>
      </c>
      <c r="AW809" s="321">
        <v>2027.0</v>
      </c>
      <c r="AX809" s="252" t="s">
        <v>816</v>
      </c>
      <c r="AY809" s="252" t="s">
        <v>817</v>
      </c>
      <c r="AZ809" s="252" t="s">
        <v>426</v>
      </c>
    </row>
    <row r="810">
      <c r="A810" s="252" t="s">
        <v>5194</v>
      </c>
      <c r="B810" s="252" t="s">
        <v>5195</v>
      </c>
      <c r="C810" s="252" t="s">
        <v>410</v>
      </c>
      <c r="D810" s="252" t="s">
        <v>411</v>
      </c>
      <c r="E810" s="320">
        <v>45741.311111111114</v>
      </c>
      <c r="F810" s="321">
        <v>14800.0</v>
      </c>
      <c r="G810" s="252" t="s">
        <v>412</v>
      </c>
      <c r="H810" s="321">
        <v>14800.0</v>
      </c>
      <c r="I810" s="252" t="s">
        <v>412</v>
      </c>
      <c r="J810" s="252" t="s">
        <v>413</v>
      </c>
      <c r="K810" s="252" t="s">
        <v>414</v>
      </c>
      <c r="L810" s="252" t="s">
        <v>5196</v>
      </c>
      <c r="M810" s="252" t="s">
        <v>5196</v>
      </c>
      <c r="N810" s="252" t="s">
        <v>417</v>
      </c>
      <c r="O810" s="252" t="s">
        <v>418</v>
      </c>
      <c r="P810" s="252" t="s">
        <v>419</v>
      </c>
      <c r="Q810" s="252" t="s">
        <v>420</v>
      </c>
      <c r="R810" s="320">
        <v>45741.311111111114</v>
      </c>
      <c r="S810" s="323"/>
      <c r="T810" s="323"/>
      <c r="U810" s="252" t="s">
        <v>5197</v>
      </c>
      <c r="V810" s="324"/>
      <c r="W810" s="324"/>
      <c r="X810" s="324"/>
      <c r="Y810" s="324"/>
      <c r="Z810" s="324"/>
      <c r="AA810" s="324"/>
      <c r="AB810" s="252" t="s">
        <v>5198</v>
      </c>
      <c r="AC810" s="325">
        <v>9.017924295E9</v>
      </c>
      <c r="AD810" s="252" t="s">
        <v>5199</v>
      </c>
      <c r="AE810" s="321">
        <v>592000.0</v>
      </c>
      <c r="AF810" s="252" t="s">
        <v>412</v>
      </c>
      <c r="AG810" s="252" t="s">
        <v>873</v>
      </c>
      <c r="AH810" s="321">
        <v>40.0</v>
      </c>
      <c r="AI810" s="323"/>
      <c r="AJ810" s="252" t="s">
        <v>423</v>
      </c>
      <c r="AK810" s="329">
        <v>45772.0</v>
      </c>
      <c r="AL810" s="320">
        <v>45741.311111111114</v>
      </c>
      <c r="AM810" s="252" t="s">
        <v>5200</v>
      </c>
      <c r="AN810" s="324"/>
      <c r="AO810" s="323"/>
      <c r="AP810" s="323"/>
      <c r="AQ810" s="323"/>
      <c r="AR810" s="323"/>
      <c r="AS810" s="323"/>
      <c r="AT810" s="252" t="s">
        <v>425</v>
      </c>
      <c r="AU810" s="321">
        <v>603.0</v>
      </c>
      <c r="AV810" s="321">
        <v>1.0</v>
      </c>
      <c r="AW810" s="321">
        <v>2028.0</v>
      </c>
      <c r="AX810" s="252" t="s">
        <v>787</v>
      </c>
      <c r="AY810" s="252" t="s">
        <v>2121</v>
      </c>
      <c r="AZ810" s="252" t="s">
        <v>426</v>
      </c>
    </row>
    <row r="811">
      <c r="A811" s="252" t="s">
        <v>5201</v>
      </c>
      <c r="B811" s="252" t="s">
        <v>5202</v>
      </c>
      <c r="C811" s="252" t="s">
        <v>410</v>
      </c>
      <c r="D811" s="252" t="s">
        <v>411</v>
      </c>
      <c r="E811" s="320">
        <v>45741.311111111114</v>
      </c>
      <c r="F811" s="321">
        <v>21800.0</v>
      </c>
      <c r="G811" s="252" t="s">
        <v>412</v>
      </c>
      <c r="H811" s="321">
        <v>21800.0</v>
      </c>
      <c r="I811" s="252" t="s">
        <v>412</v>
      </c>
      <c r="J811" s="252" t="s">
        <v>413</v>
      </c>
      <c r="K811" s="252" t="s">
        <v>414</v>
      </c>
      <c r="L811" s="252" t="s">
        <v>5203</v>
      </c>
      <c r="M811" s="252" t="s">
        <v>5203</v>
      </c>
      <c r="N811" s="252" t="s">
        <v>417</v>
      </c>
      <c r="O811" s="252" t="s">
        <v>418</v>
      </c>
      <c r="P811" s="252" t="s">
        <v>419</v>
      </c>
      <c r="Q811" s="252" t="s">
        <v>420</v>
      </c>
      <c r="R811" s="320">
        <v>45741.311111111114</v>
      </c>
      <c r="S811" s="323"/>
      <c r="T811" s="323"/>
      <c r="U811" s="252" t="s">
        <v>5204</v>
      </c>
      <c r="V811" s="324"/>
      <c r="W811" s="324"/>
      <c r="X811" s="324"/>
      <c r="Y811" s="324"/>
      <c r="Z811" s="324"/>
      <c r="AA811" s="324"/>
      <c r="AB811" s="252" t="s">
        <v>5205</v>
      </c>
      <c r="AC811" s="321">
        <v>9.06173723E9</v>
      </c>
      <c r="AD811" s="252" t="s">
        <v>5206</v>
      </c>
      <c r="AE811" s="321">
        <v>784800.0</v>
      </c>
      <c r="AF811" s="252" t="s">
        <v>412</v>
      </c>
      <c r="AG811" s="252" t="s">
        <v>873</v>
      </c>
      <c r="AH811" s="321">
        <v>36.0</v>
      </c>
      <c r="AI811" s="323"/>
      <c r="AJ811" s="252" t="s">
        <v>423</v>
      </c>
      <c r="AK811" s="329">
        <v>45772.0</v>
      </c>
      <c r="AL811" s="320">
        <v>45741.311111111114</v>
      </c>
      <c r="AM811" s="252" t="s">
        <v>5207</v>
      </c>
      <c r="AN811" s="324"/>
      <c r="AO811" s="323"/>
      <c r="AP811" s="323"/>
      <c r="AQ811" s="323"/>
      <c r="AR811" s="323"/>
      <c r="AS811" s="323"/>
      <c r="AT811" s="252" t="s">
        <v>425</v>
      </c>
      <c r="AU811" s="321">
        <v>7274.0</v>
      </c>
      <c r="AV811" s="321">
        <v>6.0</v>
      </c>
      <c r="AW811" s="321">
        <v>2027.0</v>
      </c>
      <c r="AX811" s="252" t="s">
        <v>787</v>
      </c>
      <c r="AY811" s="252" t="s">
        <v>1722</v>
      </c>
      <c r="AZ811" s="252" t="s">
        <v>426</v>
      </c>
    </row>
    <row r="812">
      <c r="A812" s="252" t="s">
        <v>5208</v>
      </c>
      <c r="B812" s="252" t="s">
        <v>5209</v>
      </c>
      <c r="C812" s="252" t="s">
        <v>410</v>
      </c>
      <c r="D812" s="252" t="s">
        <v>411</v>
      </c>
      <c r="E812" s="320">
        <v>45741.311111111114</v>
      </c>
      <c r="F812" s="321">
        <v>19900.0</v>
      </c>
      <c r="G812" s="252" t="s">
        <v>412</v>
      </c>
      <c r="H812" s="321">
        <v>19900.0</v>
      </c>
      <c r="I812" s="252" t="s">
        <v>412</v>
      </c>
      <c r="J812" s="252" t="s">
        <v>413</v>
      </c>
      <c r="K812" s="252" t="s">
        <v>414</v>
      </c>
      <c r="L812" s="252" t="s">
        <v>5210</v>
      </c>
      <c r="M812" s="252" t="s">
        <v>5210</v>
      </c>
      <c r="N812" s="252" t="s">
        <v>417</v>
      </c>
      <c r="O812" s="252" t="s">
        <v>418</v>
      </c>
      <c r="P812" s="252" t="s">
        <v>812</v>
      </c>
      <c r="Q812" s="252" t="s">
        <v>420</v>
      </c>
      <c r="R812" s="320">
        <v>45741.311111111114</v>
      </c>
      <c r="S812" s="323"/>
      <c r="T812" s="323"/>
      <c r="U812" s="252" t="s">
        <v>5211</v>
      </c>
      <c r="V812" s="324"/>
      <c r="W812" s="324"/>
      <c r="X812" s="324"/>
      <c r="Y812" s="324"/>
      <c r="Z812" s="324"/>
      <c r="AA812" s="324"/>
      <c r="AB812" s="252" t="s">
        <v>5212</v>
      </c>
      <c r="AC812" s="328"/>
      <c r="AD812" s="252" t="s">
        <v>5213</v>
      </c>
      <c r="AE812" s="321">
        <v>597000.0</v>
      </c>
      <c r="AF812" s="252" t="s">
        <v>412</v>
      </c>
      <c r="AG812" s="252" t="s">
        <v>873</v>
      </c>
      <c r="AH812" s="321">
        <v>30.0</v>
      </c>
      <c r="AI812" s="323"/>
      <c r="AJ812" s="252" t="s">
        <v>423</v>
      </c>
      <c r="AK812" s="329">
        <v>45772.0</v>
      </c>
      <c r="AL812" s="320">
        <v>45741.311111111114</v>
      </c>
      <c r="AM812" s="252" t="s">
        <v>5214</v>
      </c>
      <c r="AN812" s="324"/>
      <c r="AO812" s="323"/>
      <c r="AP812" s="323"/>
      <c r="AQ812" s="323"/>
      <c r="AR812" s="323"/>
      <c r="AS812" s="323"/>
      <c r="AT812" s="252" t="s">
        <v>425</v>
      </c>
      <c r="AU812" s="321">
        <v>3008.0</v>
      </c>
      <c r="AV812" s="321">
        <v>9.0</v>
      </c>
      <c r="AW812" s="321">
        <v>2027.0</v>
      </c>
      <c r="AX812" s="252" t="s">
        <v>816</v>
      </c>
      <c r="AY812" s="252" t="s">
        <v>930</v>
      </c>
      <c r="AZ812" s="252" t="s">
        <v>426</v>
      </c>
    </row>
    <row r="813">
      <c r="A813" s="252" t="s">
        <v>5215</v>
      </c>
      <c r="B813" s="252" t="s">
        <v>5216</v>
      </c>
      <c r="C813" s="252" t="s">
        <v>410</v>
      </c>
      <c r="D813" s="252" t="s">
        <v>411</v>
      </c>
      <c r="E813" s="320">
        <v>45741.311111111114</v>
      </c>
      <c r="F813" s="321">
        <v>32780.0</v>
      </c>
      <c r="G813" s="252" t="s">
        <v>412</v>
      </c>
      <c r="H813" s="321">
        <v>32780.0</v>
      </c>
      <c r="I813" s="252" t="s">
        <v>412</v>
      </c>
      <c r="J813" s="252" t="s">
        <v>413</v>
      </c>
      <c r="K813" s="252" t="s">
        <v>414</v>
      </c>
      <c r="L813" s="252" t="s">
        <v>5217</v>
      </c>
      <c r="M813" s="252" t="s">
        <v>5217</v>
      </c>
      <c r="N813" s="252" t="s">
        <v>417</v>
      </c>
      <c r="O813" s="252" t="s">
        <v>418</v>
      </c>
      <c r="P813" s="252" t="s">
        <v>419</v>
      </c>
      <c r="Q813" s="252" t="s">
        <v>420</v>
      </c>
      <c r="R813" s="320">
        <v>45741.311111111114</v>
      </c>
      <c r="S813" s="323"/>
      <c r="T813" s="323"/>
      <c r="U813" s="252" t="s">
        <v>5218</v>
      </c>
      <c r="V813" s="324"/>
      <c r="W813" s="324"/>
      <c r="X813" s="324"/>
      <c r="Y813" s="324"/>
      <c r="Z813" s="324"/>
      <c r="AA813" s="324"/>
      <c r="AB813" s="252" t="s">
        <v>5219</v>
      </c>
      <c r="AC813" s="321">
        <v>7.084744688E9</v>
      </c>
      <c r="AD813" s="252" t="s">
        <v>5220</v>
      </c>
      <c r="AE813" s="321">
        <v>950620.0</v>
      </c>
      <c r="AF813" s="252" t="s">
        <v>412</v>
      </c>
      <c r="AG813" s="252" t="s">
        <v>873</v>
      </c>
      <c r="AH813" s="321">
        <v>29.0</v>
      </c>
      <c r="AI813" s="323"/>
      <c r="AJ813" s="252" t="s">
        <v>423</v>
      </c>
      <c r="AK813" s="329">
        <v>45772.0</v>
      </c>
      <c r="AL813" s="320">
        <v>45741.311111111114</v>
      </c>
      <c r="AM813" s="252" t="s">
        <v>5221</v>
      </c>
      <c r="AN813" s="324"/>
      <c r="AO813" s="323"/>
      <c r="AP813" s="323"/>
      <c r="AQ813" s="323"/>
      <c r="AR813" s="323"/>
      <c r="AS813" s="323"/>
      <c r="AT813" s="252" t="s">
        <v>534</v>
      </c>
      <c r="AU813" s="321">
        <v>1034.0</v>
      </c>
      <c r="AV813" s="321">
        <v>4.0</v>
      </c>
      <c r="AW813" s="321">
        <v>2025.0</v>
      </c>
      <c r="AX813" s="324"/>
      <c r="AY813" s="324"/>
      <c r="AZ813" s="252" t="s">
        <v>426</v>
      </c>
    </row>
    <row r="814">
      <c r="A814" s="252" t="s">
        <v>5222</v>
      </c>
      <c r="B814" s="252" t="s">
        <v>5223</v>
      </c>
      <c r="C814" s="252" t="s">
        <v>410</v>
      </c>
      <c r="D814" s="252" t="s">
        <v>411</v>
      </c>
      <c r="E814" s="320">
        <v>45741.308333333334</v>
      </c>
      <c r="F814" s="321">
        <v>9800.0</v>
      </c>
      <c r="G814" s="252" t="s">
        <v>412</v>
      </c>
      <c r="H814" s="321">
        <v>9800.0</v>
      </c>
      <c r="I814" s="252" t="s">
        <v>412</v>
      </c>
      <c r="J814" s="252" t="s">
        <v>413</v>
      </c>
      <c r="K814" s="252" t="s">
        <v>414</v>
      </c>
      <c r="L814" s="252" t="s">
        <v>590</v>
      </c>
      <c r="M814" s="252" t="s">
        <v>5224</v>
      </c>
      <c r="N814" s="252" t="s">
        <v>417</v>
      </c>
      <c r="O814" s="252" t="s">
        <v>418</v>
      </c>
      <c r="P814" s="252" t="s">
        <v>441</v>
      </c>
      <c r="Q814" s="252" t="s">
        <v>420</v>
      </c>
      <c r="R814" s="320">
        <v>45741.30694444444</v>
      </c>
      <c r="S814" s="323"/>
      <c r="T814" s="323"/>
      <c r="U814" s="252" t="s">
        <v>5225</v>
      </c>
      <c r="V814" s="324"/>
      <c r="W814" s="324"/>
      <c r="X814" s="324"/>
      <c r="Y814" s="324"/>
      <c r="Z814" s="324"/>
      <c r="AA814" s="324"/>
      <c r="AB814" s="252" t="s">
        <v>5226</v>
      </c>
      <c r="AC814" s="328"/>
      <c r="AD814" s="324"/>
      <c r="AE814" s="324"/>
      <c r="AF814" s="324"/>
      <c r="AG814" s="324"/>
      <c r="AH814" s="324"/>
      <c r="AI814" s="323"/>
      <c r="AJ814" s="252" t="s">
        <v>423</v>
      </c>
      <c r="AK814" s="324"/>
      <c r="AL814" s="324"/>
      <c r="AM814" s="252" t="s">
        <v>5227</v>
      </c>
      <c r="AN814" s="324"/>
      <c r="AO814" s="323"/>
      <c r="AP814" s="323"/>
      <c r="AQ814" s="323"/>
      <c r="AR814" s="323"/>
      <c r="AS814" s="323"/>
      <c r="AT814" s="252" t="s">
        <v>425</v>
      </c>
      <c r="AU814" s="321">
        <v>5596.0</v>
      </c>
      <c r="AV814" s="321">
        <v>8.0</v>
      </c>
      <c r="AW814" s="321">
        <v>2026.0</v>
      </c>
      <c r="AX814" s="252" t="s">
        <v>435</v>
      </c>
      <c r="AY814" s="252" t="s">
        <v>518</v>
      </c>
      <c r="AZ814" s="252" t="s">
        <v>426</v>
      </c>
    </row>
    <row r="815">
      <c r="A815" s="252" t="s">
        <v>5228</v>
      </c>
      <c r="B815" s="252" t="s">
        <v>5229</v>
      </c>
      <c r="C815" s="252" t="s">
        <v>410</v>
      </c>
      <c r="D815" s="252" t="s">
        <v>411</v>
      </c>
      <c r="E815" s="320">
        <v>45741.308333333334</v>
      </c>
      <c r="F815" s="321">
        <v>21300.0</v>
      </c>
      <c r="G815" s="252" t="s">
        <v>412</v>
      </c>
      <c r="H815" s="321">
        <v>21300.0</v>
      </c>
      <c r="I815" s="252" t="s">
        <v>412</v>
      </c>
      <c r="J815" s="252" t="s">
        <v>413</v>
      </c>
      <c r="K815" s="252" t="s">
        <v>414</v>
      </c>
      <c r="L815" s="252" t="s">
        <v>5230</v>
      </c>
      <c r="M815" s="252" t="s">
        <v>5230</v>
      </c>
      <c r="N815" s="252" t="s">
        <v>417</v>
      </c>
      <c r="O815" s="252" t="s">
        <v>418</v>
      </c>
      <c r="P815" s="252" t="s">
        <v>419</v>
      </c>
      <c r="Q815" s="252" t="s">
        <v>420</v>
      </c>
      <c r="R815" s="320">
        <v>45741.308333333334</v>
      </c>
      <c r="S815" s="323"/>
      <c r="T815" s="323"/>
      <c r="U815" s="252" t="s">
        <v>5231</v>
      </c>
      <c r="V815" s="324"/>
      <c r="W815" s="324"/>
      <c r="X815" s="324"/>
      <c r="Y815" s="324"/>
      <c r="Z815" s="324"/>
      <c r="AA815" s="324"/>
      <c r="AB815" s="252" t="s">
        <v>5232</v>
      </c>
      <c r="AC815" s="325">
        <v>9.916110113E9</v>
      </c>
      <c r="AD815" s="252" t="s">
        <v>5233</v>
      </c>
      <c r="AE815" s="321">
        <v>702900.0</v>
      </c>
      <c r="AF815" s="252" t="s">
        <v>412</v>
      </c>
      <c r="AG815" s="252" t="s">
        <v>873</v>
      </c>
      <c r="AH815" s="321">
        <v>33.0</v>
      </c>
      <c r="AI815" s="323"/>
      <c r="AJ815" s="252" t="s">
        <v>423</v>
      </c>
      <c r="AK815" s="329">
        <v>45772.0</v>
      </c>
      <c r="AL815" s="320">
        <v>45741.308333333334</v>
      </c>
      <c r="AM815" s="252" t="s">
        <v>5234</v>
      </c>
      <c r="AN815" s="324"/>
      <c r="AO815" s="323"/>
      <c r="AP815" s="323"/>
      <c r="AQ815" s="323"/>
      <c r="AR815" s="323"/>
      <c r="AS815" s="323"/>
      <c r="AT815" s="252" t="s">
        <v>425</v>
      </c>
      <c r="AU815" s="321">
        <v>1430.0</v>
      </c>
      <c r="AV815" s="321">
        <v>7.0</v>
      </c>
      <c r="AW815" s="321">
        <v>2026.0</v>
      </c>
      <c r="AX815" s="252" t="s">
        <v>787</v>
      </c>
      <c r="AY815" s="252" t="s">
        <v>2369</v>
      </c>
      <c r="AZ815" s="252" t="s">
        <v>426</v>
      </c>
    </row>
    <row r="816">
      <c r="A816" s="252" t="s">
        <v>5235</v>
      </c>
      <c r="B816" s="252" t="s">
        <v>5236</v>
      </c>
      <c r="C816" s="252" t="s">
        <v>410</v>
      </c>
      <c r="D816" s="252" t="s">
        <v>411</v>
      </c>
      <c r="E816" s="320">
        <v>45741.30763888889</v>
      </c>
      <c r="F816" s="321">
        <v>21300.0</v>
      </c>
      <c r="G816" s="252" t="s">
        <v>412</v>
      </c>
      <c r="H816" s="321">
        <v>21300.0</v>
      </c>
      <c r="I816" s="252" t="s">
        <v>412</v>
      </c>
      <c r="J816" s="252" t="s">
        <v>413</v>
      </c>
      <c r="K816" s="252" t="s">
        <v>414</v>
      </c>
      <c r="L816" s="252" t="s">
        <v>5237</v>
      </c>
      <c r="M816" s="252" t="s">
        <v>5237</v>
      </c>
      <c r="N816" s="252" t="s">
        <v>417</v>
      </c>
      <c r="O816" s="252" t="s">
        <v>418</v>
      </c>
      <c r="P816" s="252" t="s">
        <v>419</v>
      </c>
      <c r="Q816" s="252" t="s">
        <v>420</v>
      </c>
      <c r="R816" s="320">
        <v>45741.30763888889</v>
      </c>
      <c r="S816" s="323"/>
      <c r="T816" s="323"/>
      <c r="U816" s="252" t="s">
        <v>5238</v>
      </c>
      <c r="V816" s="324"/>
      <c r="W816" s="324"/>
      <c r="X816" s="324"/>
      <c r="Y816" s="324"/>
      <c r="Z816" s="324"/>
      <c r="AA816" s="324"/>
      <c r="AB816" s="252" t="s">
        <v>5239</v>
      </c>
      <c r="AC816" s="325">
        <v>9.075067178E9</v>
      </c>
      <c r="AD816" s="252" t="s">
        <v>5240</v>
      </c>
      <c r="AE816" s="321">
        <v>681600.0</v>
      </c>
      <c r="AF816" s="252" t="s">
        <v>412</v>
      </c>
      <c r="AG816" s="252" t="s">
        <v>873</v>
      </c>
      <c r="AH816" s="321">
        <v>32.0</v>
      </c>
      <c r="AI816" s="323"/>
      <c r="AJ816" s="252" t="s">
        <v>423</v>
      </c>
      <c r="AK816" s="329">
        <v>45772.0</v>
      </c>
      <c r="AL816" s="320">
        <v>45741.30763888889</v>
      </c>
      <c r="AM816" s="252" t="s">
        <v>5241</v>
      </c>
      <c r="AN816" s="324"/>
      <c r="AO816" s="323"/>
      <c r="AP816" s="323"/>
      <c r="AQ816" s="323"/>
      <c r="AR816" s="323"/>
      <c r="AS816" s="323"/>
      <c r="AT816" s="252" t="s">
        <v>425</v>
      </c>
      <c r="AU816" s="321">
        <v>6753.0</v>
      </c>
      <c r="AV816" s="321">
        <v>12.0</v>
      </c>
      <c r="AW816" s="321">
        <v>2027.0</v>
      </c>
      <c r="AX816" s="324"/>
      <c r="AY816" s="324"/>
      <c r="AZ816" s="252" t="s">
        <v>426</v>
      </c>
    </row>
    <row r="817">
      <c r="A817" s="252" t="s">
        <v>5242</v>
      </c>
      <c r="B817" s="252" t="s">
        <v>5243</v>
      </c>
      <c r="C817" s="252" t="s">
        <v>410</v>
      </c>
      <c r="D817" s="252" t="s">
        <v>411</v>
      </c>
      <c r="E817" s="320">
        <v>45741.30763888889</v>
      </c>
      <c r="F817" s="321">
        <v>21400.0</v>
      </c>
      <c r="G817" s="252" t="s">
        <v>412</v>
      </c>
      <c r="H817" s="321">
        <v>21400.0</v>
      </c>
      <c r="I817" s="252" t="s">
        <v>412</v>
      </c>
      <c r="J817" s="252" t="s">
        <v>413</v>
      </c>
      <c r="K817" s="252" t="s">
        <v>414</v>
      </c>
      <c r="L817" s="252" t="s">
        <v>5244</v>
      </c>
      <c r="M817" s="252" t="s">
        <v>5244</v>
      </c>
      <c r="N817" s="252" t="s">
        <v>417</v>
      </c>
      <c r="O817" s="252" t="s">
        <v>418</v>
      </c>
      <c r="P817" s="252" t="s">
        <v>419</v>
      </c>
      <c r="Q817" s="252" t="s">
        <v>420</v>
      </c>
      <c r="R817" s="320">
        <v>45741.30763888889</v>
      </c>
      <c r="S817" s="323"/>
      <c r="T817" s="323"/>
      <c r="U817" s="252" t="s">
        <v>5245</v>
      </c>
      <c r="V817" s="324"/>
      <c r="W817" s="324"/>
      <c r="X817" s="324"/>
      <c r="Y817" s="324"/>
      <c r="Z817" s="324"/>
      <c r="AA817" s="324"/>
      <c r="AB817" s="252" t="s">
        <v>5246</v>
      </c>
      <c r="AC817" s="325">
        <v>9.097585703E9</v>
      </c>
      <c r="AD817" s="252" t="s">
        <v>5247</v>
      </c>
      <c r="AE817" s="321">
        <v>770400.0</v>
      </c>
      <c r="AF817" s="252" t="s">
        <v>412</v>
      </c>
      <c r="AG817" s="252" t="s">
        <v>873</v>
      </c>
      <c r="AH817" s="321">
        <v>36.0</v>
      </c>
      <c r="AI817" s="323"/>
      <c r="AJ817" s="252" t="s">
        <v>423</v>
      </c>
      <c r="AK817" s="329">
        <v>45772.0</v>
      </c>
      <c r="AL817" s="320">
        <v>45741.30763888889</v>
      </c>
      <c r="AM817" s="252" t="s">
        <v>5248</v>
      </c>
      <c r="AN817" s="324"/>
      <c r="AO817" s="324"/>
      <c r="AP817" s="323"/>
      <c r="AQ817" s="323"/>
      <c r="AR817" s="323"/>
      <c r="AS817" s="323"/>
      <c r="AT817" s="252" t="s">
        <v>534</v>
      </c>
      <c r="AU817" s="321">
        <v>1148.0</v>
      </c>
      <c r="AV817" s="321">
        <v>12.0</v>
      </c>
      <c r="AW817" s="321">
        <v>2025.0</v>
      </c>
      <c r="AX817" s="324"/>
      <c r="AY817" s="324"/>
      <c r="AZ817" s="252" t="s">
        <v>426</v>
      </c>
    </row>
    <row r="818">
      <c r="A818" s="252" t="s">
        <v>5249</v>
      </c>
      <c r="B818" s="252" t="s">
        <v>5250</v>
      </c>
      <c r="C818" s="252" t="s">
        <v>410</v>
      </c>
      <c r="D818" s="252" t="s">
        <v>411</v>
      </c>
      <c r="E818" s="320">
        <v>45741.30763888889</v>
      </c>
      <c r="F818" s="321">
        <v>21900.0</v>
      </c>
      <c r="G818" s="252" t="s">
        <v>412</v>
      </c>
      <c r="H818" s="321">
        <v>21900.0</v>
      </c>
      <c r="I818" s="252" t="s">
        <v>412</v>
      </c>
      <c r="J818" s="252" t="s">
        <v>413</v>
      </c>
      <c r="K818" s="252" t="s">
        <v>414</v>
      </c>
      <c r="L818" s="252" t="s">
        <v>5251</v>
      </c>
      <c r="M818" s="252" t="s">
        <v>5251</v>
      </c>
      <c r="N818" s="252" t="s">
        <v>417</v>
      </c>
      <c r="O818" s="252" t="s">
        <v>418</v>
      </c>
      <c r="P818" s="252" t="s">
        <v>441</v>
      </c>
      <c r="Q818" s="252" t="s">
        <v>420</v>
      </c>
      <c r="R818" s="320">
        <v>45741.30625</v>
      </c>
      <c r="S818" s="323"/>
      <c r="T818" s="323"/>
      <c r="U818" s="252" t="s">
        <v>5252</v>
      </c>
      <c r="V818" s="324"/>
      <c r="W818" s="324"/>
      <c r="X818" s="324"/>
      <c r="Y818" s="324"/>
      <c r="Z818" s="324"/>
      <c r="AA818" s="324"/>
      <c r="AB818" s="252" t="s">
        <v>5253</v>
      </c>
      <c r="AC818" s="321">
        <v>9.056772062E9</v>
      </c>
      <c r="AD818" s="252" t="s">
        <v>5254</v>
      </c>
      <c r="AE818" s="321">
        <v>788400.0</v>
      </c>
      <c r="AF818" s="252" t="s">
        <v>412</v>
      </c>
      <c r="AG818" s="252" t="s">
        <v>873</v>
      </c>
      <c r="AH818" s="321">
        <v>37.0</v>
      </c>
      <c r="AI818" s="323"/>
      <c r="AJ818" s="252" t="s">
        <v>423</v>
      </c>
      <c r="AK818" s="329">
        <v>45772.0</v>
      </c>
      <c r="AL818" s="320">
        <v>45741.30625</v>
      </c>
      <c r="AM818" s="252" t="s">
        <v>5255</v>
      </c>
      <c r="AN818" s="324"/>
      <c r="AO818" s="323"/>
      <c r="AP818" s="323"/>
      <c r="AQ818" s="323"/>
      <c r="AR818" s="323"/>
      <c r="AS818" s="323"/>
      <c r="AT818" s="252" t="s">
        <v>534</v>
      </c>
      <c r="AU818" s="321">
        <v>4243.0</v>
      </c>
      <c r="AV818" s="321">
        <v>3.0</v>
      </c>
      <c r="AW818" s="321">
        <v>2026.0</v>
      </c>
      <c r="AX818" s="252" t="s">
        <v>445</v>
      </c>
      <c r="AY818" s="252" t="s">
        <v>1196</v>
      </c>
      <c r="AZ818" s="252" t="s">
        <v>426</v>
      </c>
    </row>
    <row r="819">
      <c r="A819" s="252" t="s">
        <v>5256</v>
      </c>
      <c r="B819" s="252" t="s">
        <v>5257</v>
      </c>
      <c r="C819" s="252" t="s">
        <v>410</v>
      </c>
      <c r="D819" s="252" t="s">
        <v>411</v>
      </c>
      <c r="E819" s="320">
        <v>45741.30625</v>
      </c>
      <c r="F819" s="321">
        <v>21900.0</v>
      </c>
      <c r="G819" s="252" t="s">
        <v>412</v>
      </c>
      <c r="H819" s="321">
        <v>21900.0</v>
      </c>
      <c r="I819" s="252" t="s">
        <v>412</v>
      </c>
      <c r="J819" s="252" t="s">
        <v>413</v>
      </c>
      <c r="K819" s="252" t="s">
        <v>414</v>
      </c>
      <c r="L819" s="252" t="s">
        <v>5258</v>
      </c>
      <c r="M819" s="252" t="s">
        <v>5258</v>
      </c>
      <c r="N819" s="252" t="s">
        <v>417</v>
      </c>
      <c r="O819" s="252" t="s">
        <v>418</v>
      </c>
      <c r="P819" s="252" t="s">
        <v>419</v>
      </c>
      <c r="Q819" s="252" t="s">
        <v>420</v>
      </c>
      <c r="R819" s="320">
        <v>45741.30625</v>
      </c>
      <c r="S819" s="323"/>
      <c r="T819" s="323"/>
      <c r="U819" s="252" t="s">
        <v>5259</v>
      </c>
      <c r="V819" s="324"/>
      <c r="W819" s="324"/>
      <c r="X819" s="324"/>
      <c r="Y819" s="324"/>
      <c r="Z819" s="324"/>
      <c r="AA819" s="324"/>
      <c r="AB819" s="252" t="s">
        <v>5260</v>
      </c>
      <c r="AC819" s="324"/>
      <c r="AD819" s="252" t="s">
        <v>5261</v>
      </c>
      <c r="AE819" s="321">
        <v>788400.0</v>
      </c>
      <c r="AF819" s="252" t="s">
        <v>412</v>
      </c>
      <c r="AG819" s="252" t="s">
        <v>873</v>
      </c>
      <c r="AH819" s="321">
        <v>36.0</v>
      </c>
      <c r="AI819" s="323"/>
      <c r="AJ819" s="252" t="s">
        <v>423</v>
      </c>
      <c r="AK819" s="329">
        <v>45772.0</v>
      </c>
      <c r="AL819" s="320">
        <v>45741.30625</v>
      </c>
      <c r="AM819" s="252" t="s">
        <v>5262</v>
      </c>
      <c r="AN819" s="324"/>
      <c r="AO819" s="323"/>
      <c r="AP819" s="323"/>
      <c r="AQ819" s="323"/>
      <c r="AR819" s="323"/>
      <c r="AS819" s="323"/>
      <c r="AT819" s="252" t="s">
        <v>425</v>
      </c>
      <c r="AU819" s="321">
        <v>1024.0</v>
      </c>
      <c r="AV819" s="321">
        <v>3.0</v>
      </c>
      <c r="AW819" s="321">
        <v>2029.0</v>
      </c>
      <c r="AX819" s="252" t="s">
        <v>787</v>
      </c>
      <c r="AY819" s="252" t="s">
        <v>5263</v>
      </c>
      <c r="AZ819" s="252" t="s">
        <v>426</v>
      </c>
    </row>
    <row r="820">
      <c r="A820" s="252" t="s">
        <v>5264</v>
      </c>
      <c r="B820" s="252" t="s">
        <v>5223</v>
      </c>
      <c r="C820" s="252" t="s">
        <v>410</v>
      </c>
      <c r="D820" s="252" t="s">
        <v>411</v>
      </c>
      <c r="E820" s="320">
        <v>45741.302777777775</v>
      </c>
      <c r="F820" s="321">
        <v>2980.0</v>
      </c>
      <c r="G820" s="252" t="s">
        <v>412</v>
      </c>
      <c r="H820" s="321">
        <v>2980.0</v>
      </c>
      <c r="I820" s="252" t="s">
        <v>412</v>
      </c>
      <c r="J820" s="252" t="s">
        <v>413</v>
      </c>
      <c r="K820" s="252" t="s">
        <v>414</v>
      </c>
      <c r="L820" s="252" t="s">
        <v>590</v>
      </c>
      <c r="M820" s="252" t="s">
        <v>5265</v>
      </c>
      <c r="N820" s="252" t="s">
        <v>417</v>
      </c>
      <c r="O820" s="252" t="s">
        <v>418</v>
      </c>
      <c r="P820" s="252" t="s">
        <v>441</v>
      </c>
      <c r="Q820" s="252" t="s">
        <v>420</v>
      </c>
      <c r="R820" s="320">
        <v>45741.30138888889</v>
      </c>
      <c r="S820" s="323"/>
      <c r="T820" s="323"/>
      <c r="U820" s="252" t="s">
        <v>5266</v>
      </c>
      <c r="V820" s="324"/>
      <c r="W820" s="324"/>
      <c r="X820" s="324"/>
      <c r="Y820" s="324"/>
      <c r="Z820" s="324"/>
      <c r="AA820" s="324"/>
      <c r="AB820" s="252" t="s">
        <v>5226</v>
      </c>
      <c r="AC820" s="324"/>
      <c r="AD820" s="324"/>
      <c r="AE820" s="323"/>
      <c r="AF820" s="323"/>
      <c r="AG820" s="323"/>
      <c r="AH820" s="323"/>
      <c r="AI820" s="323"/>
      <c r="AJ820" s="252" t="s">
        <v>423</v>
      </c>
      <c r="AK820" s="323"/>
      <c r="AL820" s="323"/>
      <c r="AM820" s="252" t="s">
        <v>5227</v>
      </c>
      <c r="AN820" s="324"/>
      <c r="AO820" s="323"/>
      <c r="AP820" s="323"/>
      <c r="AQ820" s="323"/>
      <c r="AR820" s="323"/>
      <c r="AS820" s="323"/>
      <c r="AT820" s="252" t="s">
        <v>425</v>
      </c>
      <c r="AU820" s="321">
        <v>5596.0</v>
      </c>
      <c r="AV820" s="321">
        <v>8.0</v>
      </c>
      <c r="AW820" s="321">
        <v>2026.0</v>
      </c>
      <c r="AX820" s="252" t="s">
        <v>435</v>
      </c>
      <c r="AY820" s="252" t="s">
        <v>518</v>
      </c>
      <c r="AZ820" s="252" t="s">
        <v>426</v>
      </c>
    </row>
    <row r="821">
      <c r="A821" s="252" t="s">
        <v>5267</v>
      </c>
      <c r="B821" s="252" t="s">
        <v>5268</v>
      </c>
      <c r="C821" s="252" t="s">
        <v>410</v>
      </c>
      <c r="D821" s="252" t="s">
        <v>411</v>
      </c>
      <c r="E821" s="320">
        <v>45741.302083333336</v>
      </c>
      <c r="F821" s="321">
        <v>2980.0</v>
      </c>
      <c r="G821" s="252" t="s">
        <v>412</v>
      </c>
      <c r="H821" s="321">
        <v>2980.0</v>
      </c>
      <c r="I821" s="252" t="s">
        <v>412</v>
      </c>
      <c r="J821" s="252" t="s">
        <v>413</v>
      </c>
      <c r="K821" s="252" t="s">
        <v>414</v>
      </c>
      <c r="L821" s="252" t="s">
        <v>590</v>
      </c>
      <c r="M821" s="252" t="s">
        <v>5269</v>
      </c>
      <c r="N821" s="252" t="s">
        <v>417</v>
      </c>
      <c r="O821" s="252" t="s">
        <v>418</v>
      </c>
      <c r="P821" s="252" t="s">
        <v>441</v>
      </c>
      <c r="Q821" s="252" t="s">
        <v>420</v>
      </c>
      <c r="R821" s="320">
        <v>45741.3</v>
      </c>
      <c r="S821" s="323"/>
      <c r="T821" s="323"/>
      <c r="U821" s="252" t="s">
        <v>5270</v>
      </c>
      <c r="V821" s="324"/>
      <c r="W821" s="324"/>
      <c r="X821" s="324"/>
      <c r="Y821" s="324"/>
      <c r="Z821" s="324"/>
      <c r="AA821" s="324"/>
      <c r="AB821" s="252" t="s">
        <v>5271</v>
      </c>
      <c r="AC821" s="324"/>
      <c r="AD821" s="323"/>
      <c r="AE821" s="323"/>
      <c r="AF821" s="323"/>
      <c r="AG821" s="323"/>
      <c r="AH821" s="323"/>
      <c r="AI821" s="323"/>
      <c r="AJ821" s="252" t="s">
        <v>423</v>
      </c>
      <c r="AK821" s="323"/>
      <c r="AL821" s="323"/>
      <c r="AM821" s="252" t="s">
        <v>5272</v>
      </c>
      <c r="AN821" s="324"/>
      <c r="AO821" s="323"/>
      <c r="AP821" s="323"/>
      <c r="AQ821" s="323"/>
      <c r="AR821" s="323"/>
      <c r="AS821" s="323"/>
      <c r="AT821" s="252" t="s">
        <v>425</v>
      </c>
      <c r="AU821" s="321">
        <v>1083.0</v>
      </c>
      <c r="AV821" s="321">
        <v>5.0</v>
      </c>
      <c r="AW821" s="321">
        <v>2027.0</v>
      </c>
      <c r="AX821" s="252" t="s">
        <v>435</v>
      </c>
      <c r="AY821" s="252" t="s">
        <v>480</v>
      </c>
      <c r="AZ821" s="252" t="s">
        <v>426</v>
      </c>
    </row>
    <row r="822">
      <c r="A822" s="252" t="s">
        <v>5273</v>
      </c>
      <c r="B822" s="252" t="s">
        <v>5274</v>
      </c>
      <c r="C822" s="252" t="s">
        <v>410</v>
      </c>
      <c r="D822" s="252" t="s">
        <v>411</v>
      </c>
      <c r="E822" s="320">
        <v>45741.299305555556</v>
      </c>
      <c r="F822" s="321">
        <v>2980.0</v>
      </c>
      <c r="G822" s="252" t="s">
        <v>412</v>
      </c>
      <c r="H822" s="321">
        <v>2980.0</v>
      </c>
      <c r="I822" s="252" t="s">
        <v>412</v>
      </c>
      <c r="J822" s="252" t="s">
        <v>413</v>
      </c>
      <c r="K822" s="252" t="s">
        <v>414</v>
      </c>
      <c r="L822" s="252" t="s">
        <v>590</v>
      </c>
      <c r="M822" s="252" t="s">
        <v>5275</v>
      </c>
      <c r="N822" s="252" t="s">
        <v>417</v>
      </c>
      <c r="O822" s="252" t="s">
        <v>418</v>
      </c>
      <c r="P822" s="252" t="s">
        <v>812</v>
      </c>
      <c r="Q822" s="252" t="s">
        <v>420</v>
      </c>
      <c r="R822" s="320">
        <v>45741.299305555556</v>
      </c>
      <c r="S822" s="323"/>
      <c r="T822" s="323"/>
      <c r="U822" s="252" t="s">
        <v>5276</v>
      </c>
      <c r="V822" s="324"/>
      <c r="W822" s="324"/>
      <c r="X822" s="324"/>
      <c r="Y822" s="324"/>
      <c r="Z822" s="324"/>
      <c r="AA822" s="324"/>
      <c r="AB822" s="252" t="s">
        <v>5277</v>
      </c>
      <c r="AC822" s="324"/>
      <c r="AD822" s="324"/>
      <c r="AE822" s="323"/>
      <c r="AF822" s="323"/>
      <c r="AG822" s="323"/>
      <c r="AH822" s="323"/>
      <c r="AI822" s="323"/>
      <c r="AJ822" s="252" t="s">
        <v>423</v>
      </c>
      <c r="AK822" s="323"/>
      <c r="AL822" s="323"/>
      <c r="AM822" s="252" t="s">
        <v>5278</v>
      </c>
      <c r="AN822" s="324"/>
      <c r="AO822" s="323"/>
      <c r="AP822" s="323"/>
      <c r="AQ822" s="323"/>
      <c r="AR822" s="323"/>
      <c r="AS822" s="323"/>
      <c r="AT822" s="252" t="s">
        <v>425</v>
      </c>
      <c r="AU822" s="321">
        <v>3000.0</v>
      </c>
      <c r="AV822" s="321">
        <v>1.0</v>
      </c>
      <c r="AW822" s="321">
        <v>2027.0</v>
      </c>
      <c r="AX822" s="324"/>
      <c r="AY822" s="252" t="s">
        <v>930</v>
      </c>
      <c r="AZ822" s="252" t="s">
        <v>426</v>
      </c>
    </row>
    <row r="823">
      <c r="A823" s="252" t="s">
        <v>5279</v>
      </c>
      <c r="B823" s="252" t="s">
        <v>5280</v>
      </c>
      <c r="C823" s="252" t="s">
        <v>410</v>
      </c>
      <c r="D823" s="252" t="s">
        <v>411</v>
      </c>
      <c r="E823" s="320">
        <v>45741.29027777778</v>
      </c>
      <c r="F823" s="321">
        <v>2980.0</v>
      </c>
      <c r="G823" s="252" t="s">
        <v>412</v>
      </c>
      <c r="H823" s="321">
        <v>2980.0</v>
      </c>
      <c r="I823" s="252" t="s">
        <v>412</v>
      </c>
      <c r="J823" s="252" t="s">
        <v>413</v>
      </c>
      <c r="K823" s="252" t="s">
        <v>414</v>
      </c>
      <c r="L823" s="252" t="s">
        <v>590</v>
      </c>
      <c r="M823" s="252" t="s">
        <v>5281</v>
      </c>
      <c r="N823" s="252" t="s">
        <v>417</v>
      </c>
      <c r="O823" s="252" t="s">
        <v>418</v>
      </c>
      <c r="P823" s="252" t="s">
        <v>812</v>
      </c>
      <c r="Q823" s="252" t="s">
        <v>420</v>
      </c>
      <c r="R823" s="320">
        <v>45741.29027777778</v>
      </c>
      <c r="S823" s="323"/>
      <c r="T823" s="323"/>
      <c r="U823" s="252" t="s">
        <v>5282</v>
      </c>
      <c r="V823" s="324"/>
      <c r="W823" s="324"/>
      <c r="X823" s="324"/>
      <c r="Y823" s="324"/>
      <c r="Z823" s="324"/>
      <c r="AA823" s="324"/>
      <c r="AB823" s="252" t="s">
        <v>5283</v>
      </c>
      <c r="AC823" s="324"/>
      <c r="AD823" s="324"/>
      <c r="AE823" s="323"/>
      <c r="AF823" s="323"/>
      <c r="AG823" s="323"/>
      <c r="AH823" s="323"/>
      <c r="AI823" s="323"/>
      <c r="AJ823" s="252" t="s">
        <v>423</v>
      </c>
      <c r="AK823" s="323"/>
      <c r="AL823" s="323"/>
      <c r="AM823" s="252" t="s">
        <v>5284</v>
      </c>
      <c r="AN823" s="324"/>
      <c r="AO823" s="324"/>
      <c r="AP823" s="323"/>
      <c r="AQ823" s="323"/>
      <c r="AR823" s="323"/>
      <c r="AS823" s="323"/>
      <c r="AT823" s="252" t="s">
        <v>425</v>
      </c>
      <c r="AU823" s="321">
        <v>9712.0</v>
      </c>
      <c r="AV823" s="321">
        <v>4.0</v>
      </c>
      <c r="AW823" s="321">
        <v>2029.0</v>
      </c>
      <c r="AX823" s="252" t="s">
        <v>816</v>
      </c>
      <c r="AY823" s="252" t="s">
        <v>817</v>
      </c>
      <c r="AZ823" s="252" t="s">
        <v>426</v>
      </c>
    </row>
    <row r="824">
      <c r="A824" s="252" t="s">
        <v>5285</v>
      </c>
      <c r="B824" s="252" t="s">
        <v>5286</v>
      </c>
      <c r="C824" s="252" t="s">
        <v>410</v>
      </c>
      <c r="D824" s="252" t="s">
        <v>411</v>
      </c>
      <c r="E824" s="320">
        <v>45741.24513888889</v>
      </c>
      <c r="F824" s="321">
        <v>2980.0</v>
      </c>
      <c r="G824" s="252" t="s">
        <v>412</v>
      </c>
      <c r="H824" s="321">
        <v>2980.0</v>
      </c>
      <c r="I824" s="252" t="s">
        <v>412</v>
      </c>
      <c r="J824" s="252" t="s">
        <v>413</v>
      </c>
      <c r="K824" s="252" t="s">
        <v>414</v>
      </c>
      <c r="L824" s="252" t="s">
        <v>590</v>
      </c>
      <c r="M824" s="252" t="s">
        <v>5287</v>
      </c>
      <c r="N824" s="252" t="s">
        <v>417</v>
      </c>
      <c r="O824" s="252" t="s">
        <v>418</v>
      </c>
      <c r="P824" s="252" t="s">
        <v>431</v>
      </c>
      <c r="Q824" s="252" t="s">
        <v>420</v>
      </c>
      <c r="R824" s="320">
        <v>45741.24444444444</v>
      </c>
      <c r="S824" s="323"/>
      <c r="T824" s="323"/>
      <c r="U824" s="252" t="s">
        <v>5288</v>
      </c>
      <c r="V824" s="324"/>
      <c r="W824" s="324"/>
      <c r="X824" s="324"/>
      <c r="Y824" s="324"/>
      <c r="Z824" s="324"/>
      <c r="AA824" s="324"/>
      <c r="AB824" s="252" t="s">
        <v>5289</v>
      </c>
      <c r="AC824" s="324"/>
      <c r="AD824" s="324"/>
      <c r="AE824" s="323"/>
      <c r="AF824" s="323"/>
      <c r="AG824" s="323"/>
      <c r="AH824" s="323"/>
      <c r="AI824" s="323"/>
      <c r="AJ824" s="252" t="s">
        <v>423</v>
      </c>
      <c r="AK824" s="323"/>
      <c r="AL824" s="323"/>
      <c r="AM824" s="252" t="s">
        <v>5290</v>
      </c>
      <c r="AN824" s="324"/>
      <c r="AO824" s="324"/>
      <c r="AP824" s="323"/>
      <c r="AQ824" s="323"/>
      <c r="AR824" s="323"/>
      <c r="AS824" s="323"/>
      <c r="AT824" s="252" t="s">
        <v>425</v>
      </c>
      <c r="AU824" s="321">
        <v>1615.0</v>
      </c>
      <c r="AV824" s="321">
        <v>9.0</v>
      </c>
      <c r="AW824" s="321">
        <v>2026.0</v>
      </c>
      <c r="AX824" s="252" t="s">
        <v>435</v>
      </c>
      <c r="AY824" s="252" t="s">
        <v>436</v>
      </c>
      <c r="AZ824" s="252" t="s">
        <v>426</v>
      </c>
    </row>
    <row r="825">
      <c r="A825" s="252" t="s">
        <v>5291</v>
      </c>
      <c r="B825" s="252" t="s">
        <v>5292</v>
      </c>
      <c r="C825" s="252" t="s">
        <v>410</v>
      </c>
      <c r="D825" s="252" t="s">
        <v>411</v>
      </c>
      <c r="E825" s="320">
        <v>45741.22708333333</v>
      </c>
      <c r="F825" s="321">
        <v>2980.0</v>
      </c>
      <c r="G825" s="252" t="s">
        <v>412</v>
      </c>
      <c r="H825" s="321">
        <v>2980.0</v>
      </c>
      <c r="I825" s="252" t="s">
        <v>412</v>
      </c>
      <c r="J825" s="252" t="s">
        <v>413</v>
      </c>
      <c r="K825" s="252" t="s">
        <v>414</v>
      </c>
      <c r="L825" s="252" t="s">
        <v>590</v>
      </c>
      <c r="M825" s="252" t="s">
        <v>5293</v>
      </c>
      <c r="N825" s="252" t="s">
        <v>417</v>
      </c>
      <c r="O825" s="252" t="s">
        <v>418</v>
      </c>
      <c r="P825" s="252" t="s">
        <v>431</v>
      </c>
      <c r="Q825" s="252" t="s">
        <v>420</v>
      </c>
      <c r="R825" s="320">
        <v>45741.225694444445</v>
      </c>
      <c r="S825" s="323"/>
      <c r="T825" s="323"/>
      <c r="U825" s="252" t="s">
        <v>5294</v>
      </c>
      <c r="V825" s="324"/>
      <c r="W825" s="324"/>
      <c r="X825" s="324"/>
      <c r="Y825" s="324"/>
      <c r="Z825" s="324"/>
      <c r="AA825" s="324"/>
      <c r="AB825" s="252" t="s">
        <v>5295</v>
      </c>
      <c r="AC825" s="324"/>
      <c r="AD825" s="324"/>
      <c r="AE825" s="323"/>
      <c r="AF825" s="323"/>
      <c r="AG825" s="323"/>
      <c r="AH825" s="323"/>
      <c r="AI825" s="323"/>
      <c r="AJ825" s="252" t="s">
        <v>423</v>
      </c>
      <c r="AK825" s="323"/>
      <c r="AL825" s="323"/>
      <c r="AM825" s="252" t="s">
        <v>5296</v>
      </c>
      <c r="AN825" s="324"/>
      <c r="AO825" s="323"/>
      <c r="AP825" s="323"/>
      <c r="AQ825" s="323"/>
      <c r="AR825" s="323"/>
      <c r="AS825" s="323"/>
      <c r="AT825" s="252" t="s">
        <v>425</v>
      </c>
      <c r="AU825" s="321">
        <v>2360.0</v>
      </c>
      <c r="AV825" s="321">
        <v>9.0</v>
      </c>
      <c r="AW825" s="321">
        <v>2029.0</v>
      </c>
      <c r="AX825" s="252" t="s">
        <v>435</v>
      </c>
      <c r="AY825" s="252" t="s">
        <v>436</v>
      </c>
      <c r="AZ825" s="252" t="s">
        <v>426</v>
      </c>
    </row>
    <row r="826">
      <c r="A826" s="252" t="s">
        <v>5297</v>
      </c>
      <c r="B826" s="252" t="s">
        <v>5298</v>
      </c>
      <c r="C826" s="252" t="s">
        <v>410</v>
      </c>
      <c r="D826" s="252" t="s">
        <v>411</v>
      </c>
      <c r="E826" s="320">
        <v>45741.07152777778</v>
      </c>
      <c r="F826" s="321">
        <v>9800.0</v>
      </c>
      <c r="G826" s="252" t="s">
        <v>412</v>
      </c>
      <c r="H826" s="321">
        <v>9800.0</v>
      </c>
      <c r="I826" s="252" t="s">
        <v>412</v>
      </c>
      <c r="J826" s="252" t="s">
        <v>413</v>
      </c>
      <c r="K826" s="252" t="s">
        <v>414</v>
      </c>
      <c r="L826" s="252" t="s">
        <v>590</v>
      </c>
      <c r="M826" s="252" t="s">
        <v>5299</v>
      </c>
      <c r="N826" s="252" t="s">
        <v>417</v>
      </c>
      <c r="O826" s="252" t="s">
        <v>418</v>
      </c>
      <c r="P826" s="252" t="s">
        <v>419</v>
      </c>
      <c r="Q826" s="252" t="s">
        <v>420</v>
      </c>
      <c r="R826" s="320">
        <v>45741.07152777778</v>
      </c>
      <c r="S826" s="323"/>
      <c r="T826" s="323"/>
      <c r="U826" s="252" t="s">
        <v>5300</v>
      </c>
      <c r="V826" s="324"/>
      <c r="W826" s="324"/>
      <c r="X826" s="324"/>
      <c r="Y826" s="324"/>
      <c r="Z826" s="324"/>
      <c r="AA826" s="324"/>
      <c r="AB826" s="252" t="s">
        <v>5301</v>
      </c>
      <c r="AC826" s="324"/>
      <c r="AD826" s="324"/>
      <c r="AE826" s="324"/>
      <c r="AF826" s="323"/>
      <c r="AG826" s="323"/>
      <c r="AH826" s="323"/>
      <c r="AI826" s="323"/>
      <c r="AJ826" s="252" t="s">
        <v>423</v>
      </c>
      <c r="AK826" s="323"/>
      <c r="AL826" s="323"/>
      <c r="AM826" s="252" t="s">
        <v>5302</v>
      </c>
      <c r="AN826" s="324"/>
      <c r="AO826" s="323"/>
      <c r="AP826" s="323"/>
      <c r="AQ826" s="323"/>
      <c r="AR826" s="323"/>
      <c r="AS826" s="323"/>
      <c r="AT826" s="252" t="s">
        <v>425</v>
      </c>
      <c r="AU826" s="321">
        <v>9007.0</v>
      </c>
      <c r="AV826" s="321">
        <v>2.0</v>
      </c>
      <c r="AW826" s="321">
        <v>2030.0</v>
      </c>
      <c r="AX826" s="252" t="s">
        <v>787</v>
      </c>
      <c r="AY826" s="252" t="s">
        <v>1076</v>
      </c>
      <c r="AZ826" s="252" t="s">
        <v>426</v>
      </c>
    </row>
    <row r="827">
      <c r="A827" s="252" t="s">
        <v>5303</v>
      </c>
      <c r="B827" s="252" t="s">
        <v>5304</v>
      </c>
      <c r="C827" s="252" t="s">
        <v>410</v>
      </c>
      <c r="D827" s="252" t="s">
        <v>411</v>
      </c>
      <c r="E827" s="320">
        <v>45741.06736111111</v>
      </c>
      <c r="F827" s="321">
        <v>9800.0</v>
      </c>
      <c r="G827" s="252" t="s">
        <v>412</v>
      </c>
      <c r="H827" s="321">
        <v>9800.0</v>
      </c>
      <c r="I827" s="252" t="s">
        <v>412</v>
      </c>
      <c r="J827" s="252" t="s">
        <v>413</v>
      </c>
      <c r="K827" s="252" t="s">
        <v>414</v>
      </c>
      <c r="L827" s="252" t="s">
        <v>590</v>
      </c>
      <c r="M827" s="252" t="s">
        <v>5305</v>
      </c>
      <c r="N827" s="252" t="s">
        <v>417</v>
      </c>
      <c r="O827" s="252" t="s">
        <v>418</v>
      </c>
      <c r="P827" s="252" t="s">
        <v>431</v>
      </c>
      <c r="Q827" s="252" t="s">
        <v>420</v>
      </c>
      <c r="R827" s="320">
        <v>45741.06597222222</v>
      </c>
      <c r="S827" s="323"/>
      <c r="T827" s="323"/>
      <c r="U827" s="252" t="s">
        <v>5306</v>
      </c>
      <c r="V827" s="324"/>
      <c r="W827" s="324"/>
      <c r="X827" s="324"/>
      <c r="Y827" s="324"/>
      <c r="Z827" s="324"/>
      <c r="AA827" s="324"/>
      <c r="AB827" s="252" t="s">
        <v>5307</v>
      </c>
      <c r="AC827" s="324"/>
      <c r="AD827" s="324"/>
      <c r="AE827" s="323"/>
      <c r="AF827" s="323"/>
      <c r="AG827" s="323"/>
      <c r="AH827" s="323"/>
      <c r="AI827" s="323"/>
      <c r="AJ827" s="252" t="s">
        <v>423</v>
      </c>
      <c r="AK827" s="323"/>
      <c r="AL827" s="323"/>
      <c r="AM827" s="252" t="s">
        <v>5308</v>
      </c>
      <c r="AN827" s="324"/>
      <c r="AO827" s="323"/>
      <c r="AP827" s="323"/>
      <c r="AQ827" s="323"/>
      <c r="AR827" s="323"/>
      <c r="AS827" s="323"/>
      <c r="AT827" s="252" t="s">
        <v>425</v>
      </c>
      <c r="AU827" s="321">
        <v>7186.0</v>
      </c>
      <c r="AV827" s="321">
        <v>4.0</v>
      </c>
      <c r="AW827" s="321">
        <v>2026.0</v>
      </c>
      <c r="AX827" s="252" t="s">
        <v>953</v>
      </c>
      <c r="AY827" s="252" t="s">
        <v>464</v>
      </c>
      <c r="AZ827" s="252" t="s">
        <v>426</v>
      </c>
    </row>
    <row r="828">
      <c r="A828" s="252" t="s">
        <v>5309</v>
      </c>
      <c r="B828" s="252" t="s">
        <v>5298</v>
      </c>
      <c r="C828" s="252" t="s">
        <v>410</v>
      </c>
      <c r="D828" s="252" t="s">
        <v>411</v>
      </c>
      <c r="E828" s="320">
        <v>45741.06527777778</v>
      </c>
      <c r="F828" s="321">
        <v>2980.0</v>
      </c>
      <c r="G828" s="252" t="s">
        <v>412</v>
      </c>
      <c r="H828" s="321">
        <v>2980.0</v>
      </c>
      <c r="I828" s="252" t="s">
        <v>412</v>
      </c>
      <c r="J828" s="252" t="s">
        <v>413</v>
      </c>
      <c r="K828" s="252" t="s">
        <v>414</v>
      </c>
      <c r="L828" s="252" t="s">
        <v>590</v>
      </c>
      <c r="M828" s="252" t="s">
        <v>5310</v>
      </c>
      <c r="N828" s="252" t="s">
        <v>417</v>
      </c>
      <c r="O828" s="252" t="s">
        <v>418</v>
      </c>
      <c r="P828" s="252" t="s">
        <v>419</v>
      </c>
      <c r="Q828" s="252" t="s">
        <v>420</v>
      </c>
      <c r="R828" s="320">
        <v>45741.06527777778</v>
      </c>
      <c r="S828" s="323"/>
      <c r="T828" s="323"/>
      <c r="U828" s="252" t="s">
        <v>5311</v>
      </c>
      <c r="V828" s="324"/>
      <c r="W828" s="324"/>
      <c r="X828" s="324"/>
      <c r="Y828" s="324"/>
      <c r="Z828" s="324"/>
      <c r="AA828" s="324"/>
      <c r="AB828" s="252" t="s">
        <v>5301</v>
      </c>
      <c r="AC828" s="324"/>
      <c r="AD828" s="324"/>
      <c r="AE828" s="324"/>
      <c r="AF828" s="323"/>
      <c r="AG828" s="323"/>
      <c r="AH828" s="323"/>
      <c r="AI828" s="323"/>
      <c r="AJ828" s="252" t="s">
        <v>423</v>
      </c>
      <c r="AK828" s="323"/>
      <c r="AL828" s="323"/>
      <c r="AM828" s="252" t="s">
        <v>5302</v>
      </c>
      <c r="AN828" s="324"/>
      <c r="AO828" s="323"/>
      <c r="AP828" s="323"/>
      <c r="AQ828" s="323"/>
      <c r="AR828" s="323"/>
      <c r="AS828" s="323"/>
      <c r="AT828" s="252" t="s">
        <v>425</v>
      </c>
      <c r="AU828" s="321">
        <v>9007.0</v>
      </c>
      <c r="AV828" s="321">
        <v>2.0</v>
      </c>
      <c r="AW828" s="321">
        <v>2030.0</v>
      </c>
      <c r="AX828" s="252" t="s">
        <v>787</v>
      </c>
      <c r="AY828" s="252" t="s">
        <v>1076</v>
      </c>
      <c r="AZ828" s="252" t="s">
        <v>426</v>
      </c>
    </row>
    <row r="829">
      <c r="A829" s="252" t="s">
        <v>5312</v>
      </c>
      <c r="B829" s="252" t="s">
        <v>5304</v>
      </c>
      <c r="C829" s="252" t="s">
        <v>410</v>
      </c>
      <c r="D829" s="252" t="s">
        <v>411</v>
      </c>
      <c r="E829" s="320">
        <v>45741.05972222222</v>
      </c>
      <c r="F829" s="321">
        <v>2980.0</v>
      </c>
      <c r="G829" s="252" t="s">
        <v>412</v>
      </c>
      <c r="H829" s="321">
        <v>2980.0</v>
      </c>
      <c r="I829" s="252" t="s">
        <v>412</v>
      </c>
      <c r="J829" s="252" t="s">
        <v>413</v>
      </c>
      <c r="K829" s="252" t="s">
        <v>414</v>
      </c>
      <c r="L829" s="252" t="s">
        <v>590</v>
      </c>
      <c r="M829" s="252" t="s">
        <v>5313</v>
      </c>
      <c r="N829" s="252" t="s">
        <v>417</v>
      </c>
      <c r="O829" s="252" t="s">
        <v>418</v>
      </c>
      <c r="P829" s="252" t="s">
        <v>431</v>
      </c>
      <c r="Q829" s="252" t="s">
        <v>420</v>
      </c>
      <c r="R829" s="320">
        <v>45741.058333333334</v>
      </c>
      <c r="S829" s="323"/>
      <c r="T829" s="323"/>
      <c r="U829" s="252" t="s">
        <v>5314</v>
      </c>
      <c r="V829" s="324"/>
      <c r="W829" s="324"/>
      <c r="X829" s="324"/>
      <c r="Y829" s="324"/>
      <c r="Z829" s="324"/>
      <c r="AA829" s="324"/>
      <c r="AB829" s="252" t="s">
        <v>5307</v>
      </c>
      <c r="AC829" s="324"/>
      <c r="AD829" s="324"/>
      <c r="AE829" s="323"/>
      <c r="AF829" s="323"/>
      <c r="AG829" s="323"/>
      <c r="AH829" s="323"/>
      <c r="AI829" s="323"/>
      <c r="AJ829" s="252" t="s">
        <v>423</v>
      </c>
      <c r="AK829" s="323"/>
      <c r="AL829" s="323"/>
      <c r="AM829" s="252" t="s">
        <v>5308</v>
      </c>
      <c r="AN829" s="324"/>
      <c r="AO829" s="323"/>
      <c r="AP829" s="323"/>
      <c r="AQ829" s="323"/>
      <c r="AR829" s="323"/>
      <c r="AS829" s="323"/>
      <c r="AT829" s="252" t="s">
        <v>425</v>
      </c>
      <c r="AU829" s="321">
        <v>7186.0</v>
      </c>
      <c r="AV829" s="321">
        <v>4.0</v>
      </c>
      <c r="AW829" s="321">
        <v>2026.0</v>
      </c>
      <c r="AX829" s="252" t="s">
        <v>953</v>
      </c>
      <c r="AY829" s="252" t="s">
        <v>464</v>
      </c>
      <c r="AZ829" s="252" t="s">
        <v>426</v>
      </c>
    </row>
    <row r="830">
      <c r="A830" s="252" t="s">
        <v>5315</v>
      </c>
      <c r="B830" s="252" t="s">
        <v>5316</v>
      </c>
      <c r="C830" s="252" t="s">
        <v>410</v>
      </c>
      <c r="D830" s="252" t="s">
        <v>411</v>
      </c>
      <c r="E830" s="320">
        <v>45741.035416666666</v>
      </c>
      <c r="F830" s="321">
        <v>2980.0</v>
      </c>
      <c r="G830" s="252" t="s">
        <v>412</v>
      </c>
      <c r="H830" s="321">
        <v>2980.0</v>
      </c>
      <c r="I830" s="252" t="s">
        <v>412</v>
      </c>
      <c r="J830" s="252" t="s">
        <v>413</v>
      </c>
      <c r="K830" s="252" t="s">
        <v>414</v>
      </c>
      <c r="L830" s="252" t="s">
        <v>590</v>
      </c>
      <c r="M830" s="252" t="s">
        <v>5317</v>
      </c>
      <c r="N830" s="252" t="s">
        <v>417</v>
      </c>
      <c r="O830" s="252" t="s">
        <v>418</v>
      </c>
      <c r="P830" s="252" t="s">
        <v>431</v>
      </c>
      <c r="Q830" s="252" t="s">
        <v>420</v>
      </c>
      <c r="R830" s="320">
        <v>45741.03402777778</v>
      </c>
      <c r="S830" s="323"/>
      <c r="T830" s="323"/>
      <c r="U830" s="252" t="s">
        <v>5318</v>
      </c>
      <c r="V830" s="324"/>
      <c r="W830" s="324"/>
      <c r="X830" s="324"/>
      <c r="Y830" s="324"/>
      <c r="Z830" s="324"/>
      <c r="AA830" s="324"/>
      <c r="AB830" s="252" t="s">
        <v>5319</v>
      </c>
      <c r="AC830" s="324"/>
      <c r="AD830" s="324"/>
      <c r="AE830" s="323"/>
      <c r="AF830" s="323"/>
      <c r="AG830" s="323"/>
      <c r="AH830" s="323"/>
      <c r="AI830" s="323"/>
      <c r="AJ830" s="252" t="s">
        <v>423</v>
      </c>
      <c r="AK830" s="323"/>
      <c r="AL830" s="323"/>
      <c r="AM830" s="252" t="s">
        <v>5320</v>
      </c>
      <c r="AN830" s="324"/>
      <c r="AO830" s="324"/>
      <c r="AP830" s="323"/>
      <c r="AQ830" s="323"/>
      <c r="AR830" s="323"/>
      <c r="AS830" s="323"/>
      <c r="AT830" s="252" t="s">
        <v>425</v>
      </c>
      <c r="AU830" s="321">
        <v>2201.0</v>
      </c>
      <c r="AV830" s="321">
        <v>1.0</v>
      </c>
      <c r="AW830" s="321">
        <v>2027.0</v>
      </c>
      <c r="AX830" s="252" t="s">
        <v>495</v>
      </c>
      <c r="AY830" s="252" t="s">
        <v>706</v>
      </c>
      <c r="AZ830" s="252" t="s">
        <v>426</v>
      </c>
    </row>
    <row r="831">
      <c r="A831" s="252" t="s">
        <v>5321</v>
      </c>
      <c r="B831" s="252" t="s">
        <v>5322</v>
      </c>
      <c r="C831" s="252" t="s">
        <v>410</v>
      </c>
      <c r="D831" s="252" t="s">
        <v>411</v>
      </c>
      <c r="E831" s="320">
        <v>45741.00208333333</v>
      </c>
      <c r="F831" s="321">
        <v>9800.0</v>
      </c>
      <c r="G831" s="252" t="s">
        <v>412</v>
      </c>
      <c r="H831" s="321">
        <v>9800.0</v>
      </c>
      <c r="I831" s="252" t="s">
        <v>412</v>
      </c>
      <c r="J831" s="252" t="s">
        <v>413</v>
      </c>
      <c r="K831" s="252" t="s">
        <v>414</v>
      </c>
      <c r="L831" s="252" t="s">
        <v>590</v>
      </c>
      <c r="M831" s="252" t="s">
        <v>5323</v>
      </c>
      <c r="N831" s="252" t="s">
        <v>417</v>
      </c>
      <c r="O831" s="252" t="s">
        <v>418</v>
      </c>
      <c r="P831" s="252" t="s">
        <v>812</v>
      </c>
      <c r="Q831" s="252" t="s">
        <v>420</v>
      </c>
      <c r="R831" s="320">
        <v>45741.00208333333</v>
      </c>
      <c r="S831" s="323"/>
      <c r="T831" s="323"/>
      <c r="U831" s="252" t="s">
        <v>5324</v>
      </c>
      <c r="V831" s="324"/>
      <c r="W831" s="324"/>
      <c r="X831" s="324"/>
      <c r="Y831" s="324"/>
      <c r="Z831" s="324"/>
      <c r="AA831" s="324"/>
      <c r="AB831" s="252" t="s">
        <v>5325</v>
      </c>
      <c r="AC831" s="324"/>
      <c r="AD831" s="324"/>
      <c r="AE831" s="323"/>
      <c r="AF831" s="323"/>
      <c r="AG831" s="323"/>
      <c r="AH831" s="323"/>
      <c r="AI831" s="323"/>
      <c r="AJ831" s="252" t="s">
        <v>423</v>
      </c>
      <c r="AK831" s="323"/>
      <c r="AL831" s="323"/>
      <c r="AM831" s="252" t="s">
        <v>5326</v>
      </c>
      <c r="AN831" s="324"/>
      <c r="AO831" s="324"/>
      <c r="AP831" s="323"/>
      <c r="AQ831" s="323"/>
      <c r="AR831" s="323"/>
      <c r="AS831" s="323"/>
      <c r="AT831" s="252" t="s">
        <v>425</v>
      </c>
      <c r="AU831" s="321">
        <v>1027.0</v>
      </c>
      <c r="AV831" s="321">
        <v>6.0</v>
      </c>
      <c r="AW831" s="321">
        <v>2029.0</v>
      </c>
      <c r="AX831" s="252" t="s">
        <v>816</v>
      </c>
      <c r="AY831" s="252" t="s">
        <v>930</v>
      </c>
      <c r="AZ831" s="252" t="s">
        <v>426</v>
      </c>
    </row>
    <row r="832">
      <c r="A832" s="252" t="s">
        <v>5327</v>
      </c>
      <c r="B832" s="252" t="s">
        <v>5322</v>
      </c>
      <c r="C832" s="252" t="s">
        <v>410</v>
      </c>
      <c r="D832" s="252" t="s">
        <v>411</v>
      </c>
      <c r="E832" s="320">
        <v>45741.001388888886</v>
      </c>
      <c r="F832" s="321">
        <v>2980.0</v>
      </c>
      <c r="G832" s="252" t="s">
        <v>412</v>
      </c>
      <c r="H832" s="321">
        <v>2980.0</v>
      </c>
      <c r="I832" s="252" t="s">
        <v>412</v>
      </c>
      <c r="J832" s="252" t="s">
        <v>413</v>
      </c>
      <c r="K832" s="252" t="s">
        <v>414</v>
      </c>
      <c r="L832" s="252" t="s">
        <v>590</v>
      </c>
      <c r="M832" s="252" t="s">
        <v>5328</v>
      </c>
      <c r="N832" s="252" t="s">
        <v>417</v>
      </c>
      <c r="O832" s="252" t="s">
        <v>418</v>
      </c>
      <c r="P832" s="252" t="s">
        <v>812</v>
      </c>
      <c r="Q832" s="252" t="s">
        <v>420</v>
      </c>
      <c r="R832" s="320">
        <v>45741.001388888886</v>
      </c>
      <c r="S832" s="323"/>
      <c r="T832" s="323"/>
      <c r="U832" s="252" t="s">
        <v>5329</v>
      </c>
      <c r="V832" s="324"/>
      <c r="W832" s="324"/>
      <c r="X832" s="324"/>
      <c r="Y832" s="324"/>
      <c r="Z832" s="324"/>
      <c r="AA832" s="324"/>
      <c r="AB832" s="252" t="s">
        <v>5325</v>
      </c>
      <c r="AC832" s="324"/>
      <c r="AD832" s="324"/>
      <c r="AE832" s="323"/>
      <c r="AF832" s="323"/>
      <c r="AG832" s="323"/>
      <c r="AH832" s="323"/>
      <c r="AI832" s="323"/>
      <c r="AJ832" s="252" t="s">
        <v>423</v>
      </c>
      <c r="AK832" s="323"/>
      <c r="AL832" s="323"/>
      <c r="AM832" s="252" t="s">
        <v>5326</v>
      </c>
      <c r="AN832" s="324"/>
      <c r="AO832" s="323"/>
      <c r="AP832" s="323"/>
      <c r="AQ832" s="323"/>
      <c r="AR832" s="323"/>
      <c r="AS832" s="323"/>
      <c r="AT832" s="252" t="s">
        <v>425</v>
      </c>
      <c r="AU832" s="321">
        <v>1027.0</v>
      </c>
      <c r="AV832" s="321">
        <v>6.0</v>
      </c>
      <c r="AW832" s="321">
        <v>2029.0</v>
      </c>
      <c r="AX832" s="252" t="s">
        <v>816</v>
      </c>
      <c r="AY832" s="252" t="s">
        <v>930</v>
      </c>
      <c r="AZ832" s="252" t="s">
        <v>426</v>
      </c>
    </row>
    <row r="833">
      <c r="A833" s="252" t="s">
        <v>5330</v>
      </c>
      <c r="B833" s="252" t="s">
        <v>5331</v>
      </c>
      <c r="C833" s="252" t="s">
        <v>410</v>
      </c>
      <c r="D833" s="252" t="s">
        <v>411</v>
      </c>
      <c r="E833" s="320">
        <v>45740.990277777775</v>
      </c>
      <c r="F833" s="321">
        <v>2980.0</v>
      </c>
      <c r="G833" s="252" t="s">
        <v>412</v>
      </c>
      <c r="H833" s="321">
        <v>2980.0</v>
      </c>
      <c r="I833" s="252" t="s">
        <v>412</v>
      </c>
      <c r="J833" s="252" t="s">
        <v>413</v>
      </c>
      <c r="K833" s="252" t="s">
        <v>414</v>
      </c>
      <c r="L833" s="252" t="s">
        <v>590</v>
      </c>
      <c r="M833" s="252" t="s">
        <v>5332</v>
      </c>
      <c r="N833" s="252" t="s">
        <v>417</v>
      </c>
      <c r="O833" s="252" t="s">
        <v>418</v>
      </c>
      <c r="P833" s="252" t="s">
        <v>441</v>
      </c>
      <c r="Q833" s="252" t="s">
        <v>420</v>
      </c>
      <c r="R833" s="320">
        <v>45740.98819444444</v>
      </c>
      <c r="S833" s="323"/>
      <c r="T833" s="323"/>
      <c r="U833" s="252" t="s">
        <v>5333</v>
      </c>
      <c r="V833" s="324"/>
      <c r="W833" s="324"/>
      <c r="X833" s="324"/>
      <c r="Y833" s="324"/>
      <c r="Z833" s="324"/>
      <c r="AA833" s="324"/>
      <c r="AB833" s="252" t="s">
        <v>5334</v>
      </c>
      <c r="AC833" s="324"/>
      <c r="AD833" s="324"/>
      <c r="AE833" s="323"/>
      <c r="AF833" s="323"/>
      <c r="AG833" s="323"/>
      <c r="AH833" s="323"/>
      <c r="AI833" s="323"/>
      <c r="AJ833" s="252" t="s">
        <v>423</v>
      </c>
      <c r="AK833" s="323"/>
      <c r="AL833" s="323"/>
      <c r="AM833" s="252" t="s">
        <v>5335</v>
      </c>
      <c r="AN833" s="324"/>
      <c r="AO833" s="324"/>
      <c r="AP833" s="323"/>
      <c r="AQ833" s="323"/>
      <c r="AR833" s="323"/>
      <c r="AS833" s="323"/>
      <c r="AT833" s="252" t="s">
        <v>534</v>
      </c>
      <c r="AU833" s="321">
        <v>4312.0</v>
      </c>
      <c r="AV833" s="321">
        <v>5.0</v>
      </c>
      <c r="AW833" s="321">
        <v>2027.0</v>
      </c>
      <c r="AX833" s="252" t="s">
        <v>2255</v>
      </c>
      <c r="AY833" s="252" t="s">
        <v>1995</v>
      </c>
      <c r="AZ833" s="252" t="s">
        <v>426</v>
      </c>
    </row>
    <row r="834">
      <c r="A834" s="252" t="s">
        <v>5336</v>
      </c>
      <c r="B834" s="252" t="s">
        <v>5337</v>
      </c>
      <c r="C834" s="252" t="s">
        <v>410</v>
      </c>
      <c r="D834" s="252" t="s">
        <v>411</v>
      </c>
      <c r="E834" s="320">
        <v>45740.98125</v>
      </c>
      <c r="F834" s="321">
        <v>2980.0</v>
      </c>
      <c r="G834" s="252" t="s">
        <v>412</v>
      </c>
      <c r="H834" s="321">
        <v>2980.0</v>
      </c>
      <c r="I834" s="252" t="s">
        <v>412</v>
      </c>
      <c r="J834" s="252" t="s">
        <v>413</v>
      </c>
      <c r="K834" s="252" t="s">
        <v>414</v>
      </c>
      <c r="L834" s="252" t="s">
        <v>590</v>
      </c>
      <c r="M834" s="252" t="s">
        <v>5338</v>
      </c>
      <c r="N834" s="252" t="s">
        <v>417</v>
      </c>
      <c r="O834" s="252" t="s">
        <v>418</v>
      </c>
      <c r="P834" s="252" t="s">
        <v>441</v>
      </c>
      <c r="Q834" s="252" t="s">
        <v>420</v>
      </c>
      <c r="R834" s="320">
        <v>45740.979166666664</v>
      </c>
      <c r="S834" s="323"/>
      <c r="T834" s="323"/>
      <c r="U834" s="252" t="s">
        <v>5339</v>
      </c>
      <c r="V834" s="324"/>
      <c r="W834" s="324"/>
      <c r="X834" s="324"/>
      <c r="Y834" s="324"/>
      <c r="Z834" s="324"/>
      <c r="AA834" s="324"/>
      <c r="AB834" s="252" t="s">
        <v>5340</v>
      </c>
      <c r="AC834" s="324"/>
      <c r="AD834" s="324"/>
      <c r="AE834" s="323"/>
      <c r="AF834" s="323"/>
      <c r="AG834" s="323"/>
      <c r="AH834" s="323"/>
      <c r="AI834" s="323"/>
      <c r="AJ834" s="252" t="s">
        <v>423</v>
      </c>
      <c r="AK834" s="323"/>
      <c r="AL834" s="323"/>
      <c r="AM834" s="252" t="s">
        <v>5341</v>
      </c>
      <c r="AN834" s="324"/>
      <c r="AO834" s="323"/>
      <c r="AP834" s="323"/>
      <c r="AQ834" s="323"/>
      <c r="AR834" s="323"/>
      <c r="AS834" s="323"/>
      <c r="AT834" s="252" t="s">
        <v>425</v>
      </c>
      <c r="AU834" s="321">
        <v>7609.0</v>
      </c>
      <c r="AV834" s="321">
        <v>5.0</v>
      </c>
      <c r="AW834" s="321">
        <v>2025.0</v>
      </c>
      <c r="AX834" s="252" t="s">
        <v>445</v>
      </c>
      <c r="AY834" s="252" t="s">
        <v>779</v>
      </c>
      <c r="AZ834" s="252" t="s">
        <v>426</v>
      </c>
    </row>
    <row r="835">
      <c r="A835" s="252" t="s">
        <v>5342</v>
      </c>
      <c r="B835" s="252" t="s">
        <v>5343</v>
      </c>
      <c r="C835" s="252" t="s">
        <v>410</v>
      </c>
      <c r="D835" s="252" t="s">
        <v>411</v>
      </c>
      <c r="E835" s="320">
        <v>45740.96944444445</v>
      </c>
      <c r="F835" s="321">
        <v>2980.0</v>
      </c>
      <c r="G835" s="252" t="s">
        <v>412</v>
      </c>
      <c r="H835" s="321">
        <v>2980.0</v>
      </c>
      <c r="I835" s="252" t="s">
        <v>412</v>
      </c>
      <c r="J835" s="252" t="s">
        <v>413</v>
      </c>
      <c r="K835" s="252" t="s">
        <v>414</v>
      </c>
      <c r="L835" s="252" t="s">
        <v>590</v>
      </c>
      <c r="M835" s="252" t="s">
        <v>5344</v>
      </c>
      <c r="N835" s="252" t="s">
        <v>417</v>
      </c>
      <c r="O835" s="252" t="s">
        <v>418</v>
      </c>
      <c r="P835" s="252" t="s">
        <v>441</v>
      </c>
      <c r="Q835" s="252" t="s">
        <v>420</v>
      </c>
      <c r="R835" s="320">
        <v>45740.967361111114</v>
      </c>
      <c r="S835" s="323"/>
      <c r="T835" s="323"/>
      <c r="U835" s="252" t="s">
        <v>5345</v>
      </c>
      <c r="V835" s="324"/>
      <c r="W835" s="324"/>
      <c r="X835" s="324"/>
      <c r="Y835" s="324"/>
      <c r="Z835" s="324"/>
      <c r="AA835" s="324"/>
      <c r="AB835" s="252" t="s">
        <v>5346</v>
      </c>
      <c r="AC835" s="324"/>
      <c r="AD835" s="324"/>
      <c r="AE835" s="324"/>
      <c r="AF835" s="324"/>
      <c r="AG835" s="324"/>
      <c r="AH835" s="324"/>
      <c r="AI835" s="323"/>
      <c r="AJ835" s="252" t="s">
        <v>423</v>
      </c>
      <c r="AK835" s="326"/>
      <c r="AL835" s="327"/>
      <c r="AM835" s="252" t="s">
        <v>5347</v>
      </c>
      <c r="AN835" s="324"/>
      <c r="AO835" s="323"/>
      <c r="AP835" s="323"/>
      <c r="AQ835" s="323"/>
      <c r="AR835" s="323"/>
      <c r="AS835" s="323"/>
      <c r="AT835" s="252" t="s">
        <v>425</v>
      </c>
      <c r="AU835" s="321">
        <v>3406.0</v>
      </c>
      <c r="AV835" s="321">
        <v>12.0</v>
      </c>
      <c r="AW835" s="321">
        <v>2028.0</v>
      </c>
      <c r="AX835" s="252" t="s">
        <v>445</v>
      </c>
      <c r="AY835" s="252" t="s">
        <v>480</v>
      </c>
      <c r="AZ835" s="252" t="s">
        <v>426</v>
      </c>
    </row>
    <row r="836">
      <c r="A836" s="252" t="s">
        <v>5348</v>
      </c>
      <c r="B836" s="252" t="s">
        <v>5349</v>
      </c>
      <c r="C836" s="252" t="s">
        <v>410</v>
      </c>
      <c r="D836" s="252" t="s">
        <v>411</v>
      </c>
      <c r="E836" s="320">
        <v>45740.95763888889</v>
      </c>
      <c r="F836" s="321">
        <v>2980.0</v>
      </c>
      <c r="G836" s="252" t="s">
        <v>412</v>
      </c>
      <c r="H836" s="321">
        <v>2980.0</v>
      </c>
      <c r="I836" s="252" t="s">
        <v>412</v>
      </c>
      <c r="J836" s="252" t="s">
        <v>413</v>
      </c>
      <c r="K836" s="252" t="s">
        <v>414</v>
      </c>
      <c r="L836" s="252" t="s">
        <v>590</v>
      </c>
      <c r="M836" s="252" t="s">
        <v>5350</v>
      </c>
      <c r="N836" s="252" t="s">
        <v>417</v>
      </c>
      <c r="O836" s="252" t="s">
        <v>418</v>
      </c>
      <c r="P836" s="252" t="s">
        <v>441</v>
      </c>
      <c r="Q836" s="252" t="s">
        <v>420</v>
      </c>
      <c r="R836" s="320">
        <v>45740.95625</v>
      </c>
      <c r="S836" s="323"/>
      <c r="T836" s="323"/>
      <c r="U836" s="252" t="s">
        <v>5351</v>
      </c>
      <c r="V836" s="324"/>
      <c r="W836" s="324"/>
      <c r="X836" s="324"/>
      <c r="Y836" s="324"/>
      <c r="Z836" s="324"/>
      <c r="AA836" s="324"/>
      <c r="AB836" s="252" t="s">
        <v>5352</v>
      </c>
      <c r="AC836" s="324"/>
      <c r="AD836" s="324"/>
      <c r="AE836" s="323"/>
      <c r="AF836" s="323"/>
      <c r="AG836" s="323"/>
      <c r="AH836" s="323"/>
      <c r="AI836" s="323"/>
      <c r="AJ836" s="252" t="s">
        <v>423</v>
      </c>
      <c r="AK836" s="323"/>
      <c r="AL836" s="323"/>
      <c r="AM836" s="252" t="s">
        <v>5353</v>
      </c>
      <c r="AN836" s="324"/>
      <c r="AO836" s="324"/>
      <c r="AP836" s="323"/>
      <c r="AQ836" s="323"/>
      <c r="AR836" s="323"/>
      <c r="AS836" s="323"/>
      <c r="AT836" s="252" t="s">
        <v>425</v>
      </c>
      <c r="AU836" s="321">
        <v>7202.0</v>
      </c>
      <c r="AV836" s="321">
        <v>4.0</v>
      </c>
      <c r="AW836" s="321">
        <v>2025.0</v>
      </c>
      <c r="AX836" s="252" t="s">
        <v>445</v>
      </c>
      <c r="AY836" s="252" t="s">
        <v>779</v>
      </c>
      <c r="AZ836" s="252" t="s">
        <v>426</v>
      </c>
    </row>
    <row r="837">
      <c r="A837" s="252" t="s">
        <v>4127</v>
      </c>
      <c r="B837" s="252" t="s">
        <v>4128</v>
      </c>
      <c r="C837" s="252" t="s">
        <v>410</v>
      </c>
      <c r="D837" s="252" t="s">
        <v>411</v>
      </c>
      <c r="E837" s="320">
        <v>45740.95347222222</v>
      </c>
      <c r="F837" s="321">
        <v>9800.0</v>
      </c>
      <c r="G837" s="252" t="s">
        <v>412</v>
      </c>
      <c r="H837" s="321">
        <v>9800.0</v>
      </c>
      <c r="I837" s="252" t="s">
        <v>412</v>
      </c>
      <c r="J837" s="252" t="s">
        <v>413</v>
      </c>
      <c r="K837" s="252" t="s">
        <v>414</v>
      </c>
      <c r="L837" s="252" t="s">
        <v>590</v>
      </c>
      <c r="M837" s="252" t="s">
        <v>4129</v>
      </c>
      <c r="N837" s="252" t="s">
        <v>417</v>
      </c>
      <c r="O837" s="252" t="s">
        <v>418</v>
      </c>
      <c r="P837" s="252" t="s">
        <v>419</v>
      </c>
      <c r="Q837" s="252" t="s">
        <v>420</v>
      </c>
      <c r="R837" s="320">
        <v>45740.95347222222</v>
      </c>
      <c r="S837" s="323"/>
      <c r="T837" s="323"/>
      <c r="U837" s="252" t="s">
        <v>4130</v>
      </c>
      <c r="V837" s="324"/>
      <c r="W837" s="324"/>
      <c r="X837" s="324"/>
      <c r="Y837" s="324"/>
      <c r="Z837" s="324"/>
      <c r="AA837" s="324"/>
      <c r="AB837" s="252" t="s">
        <v>4131</v>
      </c>
      <c r="AC837" s="324"/>
      <c r="AD837" s="324"/>
      <c r="AE837" s="324"/>
      <c r="AF837" s="324"/>
      <c r="AG837" s="324"/>
      <c r="AH837" s="324"/>
      <c r="AI837" s="323"/>
      <c r="AJ837" s="252" t="s">
        <v>423</v>
      </c>
      <c r="AK837" s="326"/>
      <c r="AL837" s="327"/>
      <c r="AM837" s="252" t="s">
        <v>4132</v>
      </c>
      <c r="AN837" s="324"/>
      <c r="AO837" s="324"/>
      <c r="AP837" s="323"/>
      <c r="AQ837" s="323"/>
      <c r="AR837" s="323"/>
      <c r="AS837" s="323"/>
      <c r="AT837" s="252" t="s">
        <v>534</v>
      </c>
      <c r="AU837" s="321">
        <v>1192.0</v>
      </c>
      <c r="AV837" s="321">
        <v>3.0</v>
      </c>
      <c r="AW837" s="321">
        <v>2029.0</v>
      </c>
      <c r="AX837" s="324"/>
      <c r="AY837" s="324"/>
      <c r="AZ837" s="252" t="s">
        <v>426</v>
      </c>
    </row>
    <row r="838">
      <c r="A838" s="252" t="s">
        <v>5354</v>
      </c>
      <c r="B838" s="252" t="s">
        <v>5355</v>
      </c>
      <c r="C838" s="252" t="s">
        <v>410</v>
      </c>
      <c r="D838" s="252" t="s">
        <v>411</v>
      </c>
      <c r="E838" s="320">
        <v>45740.95138888889</v>
      </c>
      <c r="F838" s="321">
        <v>2980.0</v>
      </c>
      <c r="G838" s="252" t="s">
        <v>412</v>
      </c>
      <c r="H838" s="321">
        <v>2980.0</v>
      </c>
      <c r="I838" s="252" t="s">
        <v>412</v>
      </c>
      <c r="J838" s="252" t="s">
        <v>413</v>
      </c>
      <c r="K838" s="252" t="s">
        <v>414</v>
      </c>
      <c r="L838" s="252" t="s">
        <v>590</v>
      </c>
      <c r="M838" s="252" t="s">
        <v>5356</v>
      </c>
      <c r="N838" s="252" t="s">
        <v>417</v>
      </c>
      <c r="O838" s="252" t="s">
        <v>418</v>
      </c>
      <c r="P838" s="252" t="s">
        <v>431</v>
      </c>
      <c r="Q838" s="252" t="s">
        <v>420</v>
      </c>
      <c r="R838" s="320">
        <v>45740.950694444444</v>
      </c>
      <c r="S838" s="323"/>
      <c r="T838" s="323"/>
      <c r="U838" s="252" t="s">
        <v>5357</v>
      </c>
      <c r="V838" s="324"/>
      <c r="W838" s="324"/>
      <c r="X838" s="324"/>
      <c r="Y838" s="324"/>
      <c r="Z838" s="324"/>
      <c r="AA838" s="324"/>
      <c r="AB838" s="252" t="s">
        <v>5358</v>
      </c>
      <c r="AC838" s="324"/>
      <c r="AD838" s="324"/>
      <c r="AE838" s="323"/>
      <c r="AF838" s="323"/>
      <c r="AG838" s="323"/>
      <c r="AH838" s="323"/>
      <c r="AI838" s="323"/>
      <c r="AJ838" s="252" t="s">
        <v>423</v>
      </c>
      <c r="AK838" s="326"/>
      <c r="AL838" s="327"/>
      <c r="AM838" s="252" t="s">
        <v>5359</v>
      </c>
      <c r="AN838" s="324"/>
      <c r="AO838" s="324"/>
      <c r="AP838" s="323"/>
      <c r="AQ838" s="323"/>
      <c r="AR838" s="323"/>
      <c r="AS838" s="323"/>
      <c r="AT838" s="252" t="s">
        <v>425</v>
      </c>
      <c r="AU838" s="321">
        <v>5381.0</v>
      </c>
      <c r="AV838" s="321">
        <v>3.0</v>
      </c>
      <c r="AW838" s="321">
        <v>2026.0</v>
      </c>
      <c r="AX838" s="252" t="s">
        <v>953</v>
      </c>
      <c r="AY838" s="252" t="s">
        <v>464</v>
      </c>
      <c r="AZ838" s="252" t="s">
        <v>426</v>
      </c>
    </row>
    <row r="839">
      <c r="A839" s="252" t="s">
        <v>5360</v>
      </c>
      <c r="B839" s="252" t="s">
        <v>4128</v>
      </c>
      <c r="C839" s="252" t="s">
        <v>410</v>
      </c>
      <c r="D839" s="252" t="s">
        <v>411</v>
      </c>
      <c r="E839" s="320">
        <v>45740.94583333333</v>
      </c>
      <c r="F839" s="321">
        <v>2980.0</v>
      </c>
      <c r="G839" s="252" t="s">
        <v>412</v>
      </c>
      <c r="H839" s="321">
        <v>2980.0</v>
      </c>
      <c r="I839" s="252" t="s">
        <v>412</v>
      </c>
      <c r="J839" s="252" t="s">
        <v>413</v>
      </c>
      <c r="K839" s="252" t="s">
        <v>414</v>
      </c>
      <c r="L839" s="252" t="s">
        <v>590</v>
      </c>
      <c r="M839" s="252" t="s">
        <v>5361</v>
      </c>
      <c r="N839" s="252" t="s">
        <v>417</v>
      </c>
      <c r="O839" s="252" t="s">
        <v>418</v>
      </c>
      <c r="P839" s="252" t="s">
        <v>419</v>
      </c>
      <c r="Q839" s="252" t="s">
        <v>420</v>
      </c>
      <c r="R839" s="320">
        <v>45740.94583333333</v>
      </c>
      <c r="S839" s="323"/>
      <c r="T839" s="323"/>
      <c r="U839" s="252" t="s">
        <v>5362</v>
      </c>
      <c r="V839" s="324"/>
      <c r="W839" s="324"/>
      <c r="X839" s="324"/>
      <c r="Y839" s="324"/>
      <c r="Z839" s="324"/>
      <c r="AA839" s="324"/>
      <c r="AB839" s="252" t="s">
        <v>4131</v>
      </c>
      <c r="AC839" s="324"/>
      <c r="AD839" s="324"/>
      <c r="AE839" s="324"/>
      <c r="AF839" s="324"/>
      <c r="AG839" s="324"/>
      <c r="AH839" s="324"/>
      <c r="AI839" s="323"/>
      <c r="AJ839" s="252" t="s">
        <v>423</v>
      </c>
      <c r="AK839" s="326"/>
      <c r="AL839" s="327"/>
      <c r="AM839" s="252" t="s">
        <v>4132</v>
      </c>
      <c r="AN839" s="324"/>
      <c r="AO839" s="323"/>
      <c r="AP839" s="323"/>
      <c r="AQ839" s="323"/>
      <c r="AR839" s="323"/>
      <c r="AS839" s="323"/>
      <c r="AT839" s="252" t="s">
        <v>534</v>
      </c>
      <c r="AU839" s="321">
        <v>1192.0</v>
      </c>
      <c r="AV839" s="321">
        <v>3.0</v>
      </c>
      <c r="AW839" s="321">
        <v>2029.0</v>
      </c>
      <c r="AX839" s="324"/>
      <c r="AY839" s="324"/>
      <c r="AZ839" s="252" t="s">
        <v>426</v>
      </c>
    </row>
    <row r="840">
      <c r="A840" s="252" t="s">
        <v>5363</v>
      </c>
      <c r="B840" s="252" t="s">
        <v>5364</v>
      </c>
      <c r="C840" s="252" t="s">
        <v>410</v>
      </c>
      <c r="D840" s="252" t="s">
        <v>411</v>
      </c>
      <c r="E840" s="320">
        <v>45740.8875</v>
      </c>
      <c r="F840" s="321">
        <v>2980.0</v>
      </c>
      <c r="G840" s="252" t="s">
        <v>412</v>
      </c>
      <c r="H840" s="321">
        <v>2980.0</v>
      </c>
      <c r="I840" s="252" t="s">
        <v>412</v>
      </c>
      <c r="J840" s="252" t="s">
        <v>413</v>
      </c>
      <c r="K840" s="252" t="s">
        <v>414</v>
      </c>
      <c r="L840" s="252" t="s">
        <v>590</v>
      </c>
      <c r="M840" s="252" t="s">
        <v>5365</v>
      </c>
      <c r="N840" s="252" t="s">
        <v>417</v>
      </c>
      <c r="O840" s="252" t="s">
        <v>418</v>
      </c>
      <c r="P840" s="252" t="s">
        <v>441</v>
      </c>
      <c r="Q840" s="252" t="s">
        <v>420</v>
      </c>
      <c r="R840" s="320">
        <v>45740.885416666664</v>
      </c>
      <c r="S840" s="323"/>
      <c r="T840" s="323"/>
      <c r="U840" s="252" t="s">
        <v>5366</v>
      </c>
      <c r="V840" s="324"/>
      <c r="W840" s="324"/>
      <c r="X840" s="324"/>
      <c r="Y840" s="324"/>
      <c r="Z840" s="324"/>
      <c r="AA840" s="324"/>
      <c r="AB840" s="252" t="s">
        <v>5367</v>
      </c>
      <c r="AC840" s="324"/>
      <c r="AD840" s="324"/>
      <c r="AE840" s="324"/>
      <c r="AF840" s="324"/>
      <c r="AG840" s="324"/>
      <c r="AH840" s="324"/>
      <c r="AI840" s="323"/>
      <c r="AJ840" s="252" t="s">
        <v>423</v>
      </c>
      <c r="AK840" s="326"/>
      <c r="AL840" s="327"/>
      <c r="AM840" s="252" t="s">
        <v>5368</v>
      </c>
      <c r="AN840" s="324"/>
      <c r="AO840" s="323"/>
      <c r="AP840" s="323"/>
      <c r="AQ840" s="323"/>
      <c r="AR840" s="323"/>
      <c r="AS840" s="323"/>
      <c r="AT840" s="252" t="s">
        <v>425</v>
      </c>
      <c r="AU840" s="321">
        <v>3096.0</v>
      </c>
      <c r="AV840" s="321">
        <v>9.0</v>
      </c>
      <c r="AW840" s="321">
        <v>2026.0</v>
      </c>
      <c r="AX840" s="252" t="s">
        <v>445</v>
      </c>
      <c r="AY840" s="252" t="s">
        <v>938</v>
      </c>
      <c r="AZ840" s="252" t="s">
        <v>426</v>
      </c>
    </row>
    <row r="841">
      <c r="A841" s="252" t="s">
        <v>5369</v>
      </c>
      <c r="B841" s="252" t="s">
        <v>5370</v>
      </c>
      <c r="C841" s="252" t="s">
        <v>410</v>
      </c>
      <c r="D841" s="252" t="s">
        <v>411</v>
      </c>
      <c r="E841" s="320">
        <v>45740.87569444445</v>
      </c>
      <c r="F841" s="321">
        <v>2980.0</v>
      </c>
      <c r="G841" s="252" t="s">
        <v>412</v>
      </c>
      <c r="H841" s="321">
        <v>2980.0</v>
      </c>
      <c r="I841" s="252" t="s">
        <v>412</v>
      </c>
      <c r="J841" s="252" t="s">
        <v>413</v>
      </c>
      <c r="K841" s="252" t="s">
        <v>414</v>
      </c>
      <c r="L841" s="252" t="s">
        <v>590</v>
      </c>
      <c r="M841" s="252" t="s">
        <v>5371</v>
      </c>
      <c r="N841" s="252" t="s">
        <v>417</v>
      </c>
      <c r="O841" s="252" t="s">
        <v>418</v>
      </c>
      <c r="P841" s="252" t="s">
        <v>431</v>
      </c>
      <c r="Q841" s="252" t="s">
        <v>420</v>
      </c>
      <c r="R841" s="320">
        <v>45740.87430555555</v>
      </c>
      <c r="S841" s="323"/>
      <c r="T841" s="323"/>
      <c r="U841" s="252" t="s">
        <v>5372</v>
      </c>
      <c r="V841" s="324"/>
      <c r="W841" s="324"/>
      <c r="X841" s="324"/>
      <c r="Y841" s="324"/>
      <c r="Z841" s="324"/>
      <c r="AA841" s="324"/>
      <c r="AB841" s="252" t="s">
        <v>5373</v>
      </c>
      <c r="AC841" s="324"/>
      <c r="AD841" s="324"/>
      <c r="AE841" s="324"/>
      <c r="AF841" s="324"/>
      <c r="AG841" s="324"/>
      <c r="AH841" s="324"/>
      <c r="AI841" s="323"/>
      <c r="AJ841" s="252" t="s">
        <v>423</v>
      </c>
      <c r="AK841" s="326"/>
      <c r="AL841" s="327"/>
      <c r="AM841" s="252" t="s">
        <v>5374</v>
      </c>
      <c r="AN841" s="324"/>
      <c r="AO841" s="324"/>
      <c r="AP841" s="323"/>
      <c r="AQ841" s="323"/>
      <c r="AR841" s="323"/>
      <c r="AS841" s="323"/>
      <c r="AT841" s="252" t="s">
        <v>425</v>
      </c>
      <c r="AU841" s="321">
        <v>8304.0</v>
      </c>
      <c r="AV841" s="321">
        <v>6.0</v>
      </c>
      <c r="AW841" s="321">
        <v>2026.0</v>
      </c>
      <c r="AX841" s="324"/>
      <c r="AY841" s="252" t="s">
        <v>779</v>
      </c>
      <c r="AZ841" s="252" t="s">
        <v>426</v>
      </c>
    </row>
    <row r="842">
      <c r="A842" s="252" t="s">
        <v>5375</v>
      </c>
      <c r="B842" s="252" t="s">
        <v>5376</v>
      </c>
      <c r="C842" s="252" t="s">
        <v>410</v>
      </c>
      <c r="D842" s="252" t="s">
        <v>411</v>
      </c>
      <c r="E842" s="320">
        <v>45740.86041666667</v>
      </c>
      <c r="F842" s="321">
        <v>2980.0</v>
      </c>
      <c r="G842" s="252" t="s">
        <v>412</v>
      </c>
      <c r="H842" s="321">
        <v>2980.0</v>
      </c>
      <c r="I842" s="252" t="s">
        <v>412</v>
      </c>
      <c r="J842" s="252" t="s">
        <v>413</v>
      </c>
      <c r="K842" s="252" t="s">
        <v>414</v>
      </c>
      <c r="L842" s="252" t="s">
        <v>590</v>
      </c>
      <c r="M842" s="252" t="s">
        <v>5377</v>
      </c>
      <c r="N842" s="252" t="s">
        <v>417</v>
      </c>
      <c r="O842" s="252" t="s">
        <v>418</v>
      </c>
      <c r="P842" s="252" t="s">
        <v>419</v>
      </c>
      <c r="Q842" s="252" t="s">
        <v>420</v>
      </c>
      <c r="R842" s="320">
        <v>45740.86041666667</v>
      </c>
      <c r="S842" s="323"/>
      <c r="T842" s="323"/>
      <c r="U842" s="252" t="s">
        <v>5378</v>
      </c>
      <c r="V842" s="324"/>
      <c r="W842" s="324"/>
      <c r="X842" s="324"/>
      <c r="Y842" s="324"/>
      <c r="Z842" s="324"/>
      <c r="AA842" s="324"/>
      <c r="AB842" s="252" t="s">
        <v>5379</v>
      </c>
      <c r="AC842" s="324"/>
      <c r="AD842" s="324"/>
      <c r="AE842" s="324"/>
      <c r="AF842" s="324"/>
      <c r="AG842" s="324"/>
      <c r="AH842" s="324"/>
      <c r="AI842" s="323"/>
      <c r="AJ842" s="252" t="s">
        <v>423</v>
      </c>
      <c r="AK842" s="326"/>
      <c r="AL842" s="327"/>
      <c r="AM842" s="252" t="s">
        <v>5380</v>
      </c>
      <c r="AN842" s="324"/>
      <c r="AO842" s="324"/>
      <c r="AP842" s="323"/>
      <c r="AQ842" s="323"/>
      <c r="AR842" s="323"/>
      <c r="AS842" s="323"/>
      <c r="AT842" s="252" t="s">
        <v>425</v>
      </c>
      <c r="AU842" s="321">
        <v>1005.0</v>
      </c>
      <c r="AV842" s="321">
        <v>1.0</v>
      </c>
      <c r="AW842" s="321">
        <v>2032.0</v>
      </c>
      <c r="AX842" s="324"/>
      <c r="AY842" s="324"/>
      <c r="AZ842" s="252" t="s">
        <v>426</v>
      </c>
    </row>
    <row r="843">
      <c r="A843" s="252" t="s">
        <v>5381</v>
      </c>
      <c r="B843" s="252" t="s">
        <v>5382</v>
      </c>
      <c r="C843" s="252" t="s">
        <v>410</v>
      </c>
      <c r="D843" s="252" t="s">
        <v>411</v>
      </c>
      <c r="E843" s="320">
        <v>45740.85486111111</v>
      </c>
      <c r="F843" s="321">
        <v>2980.0</v>
      </c>
      <c r="G843" s="252" t="s">
        <v>412</v>
      </c>
      <c r="H843" s="321">
        <v>2980.0</v>
      </c>
      <c r="I843" s="252" t="s">
        <v>412</v>
      </c>
      <c r="J843" s="252" t="s">
        <v>413</v>
      </c>
      <c r="K843" s="252" t="s">
        <v>414</v>
      </c>
      <c r="L843" s="252" t="s">
        <v>590</v>
      </c>
      <c r="M843" s="252" t="s">
        <v>5383</v>
      </c>
      <c r="N843" s="252" t="s">
        <v>417</v>
      </c>
      <c r="O843" s="252" t="s">
        <v>418</v>
      </c>
      <c r="P843" s="252" t="s">
        <v>419</v>
      </c>
      <c r="Q843" s="252" t="s">
        <v>420</v>
      </c>
      <c r="R843" s="320">
        <v>45740.85486111111</v>
      </c>
      <c r="S843" s="323"/>
      <c r="T843" s="323"/>
      <c r="U843" s="252" t="s">
        <v>5384</v>
      </c>
      <c r="V843" s="324"/>
      <c r="W843" s="324"/>
      <c r="X843" s="324"/>
      <c r="Y843" s="324"/>
      <c r="Z843" s="324"/>
      <c r="AA843" s="324"/>
      <c r="AB843" s="252" t="s">
        <v>5385</v>
      </c>
      <c r="AC843" s="324"/>
      <c r="AD843" s="324"/>
      <c r="AE843" s="324"/>
      <c r="AF843" s="324"/>
      <c r="AG843" s="324"/>
      <c r="AH843" s="324"/>
      <c r="AI843" s="323"/>
      <c r="AJ843" s="252" t="s">
        <v>423</v>
      </c>
      <c r="AK843" s="326"/>
      <c r="AL843" s="327"/>
      <c r="AM843" s="252" t="s">
        <v>5386</v>
      </c>
      <c r="AN843" s="324"/>
      <c r="AO843" s="324"/>
      <c r="AP843" s="323"/>
      <c r="AQ843" s="323"/>
      <c r="AR843" s="323"/>
      <c r="AS843" s="323"/>
      <c r="AT843" s="252" t="s">
        <v>425</v>
      </c>
      <c r="AU843" s="321">
        <v>8627.0</v>
      </c>
      <c r="AV843" s="321">
        <v>4.0</v>
      </c>
      <c r="AW843" s="321">
        <v>2026.0</v>
      </c>
      <c r="AX843" s="252" t="s">
        <v>787</v>
      </c>
      <c r="AY843" s="252" t="s">
        <v>2121</v>
      </c>
      <c r="AZ843" s="252" t="s">
        <v>426</v>
      </c>
    </row>
    <row r="844">
      <c r="A844" s="252" t="s">
        <v>5387</v>
      </c>
      <c r="B844" s="252" t="s">
        <v>5388</v>
      </c>
      <c r="C844" s="252" t="s">
        <v>410</v>
      </c>
      <c r="D844" s="252" t="s">
        <v>411</v>
      </c>
      <c r="E844" s="320">
        <v>45740.85277777778</v>
      </c>
      <c r="F844" s="321">
        <v>2980.0</v>
      </c>
      <c r="G844" s="252" t="s">
        <v>412</v>
      </c>
      <c r="H844" s="321">
        <v>2980.0</v>
      </c>
      <c r="I844" s="252" t="s">
        <v>412</v>
      </c>
      <c r="J844" s="252" t="s">
        <v>413</v>
      </c>
      <c r="K844" s="252" t="s">
        <v>414</v>
      </c>
      <c r="L844" s="252" t="s">
        <v>590</v>
      </c>
      <c r="M844" s="252" t="s">
        <v>5389</v>
      </c>
      <c r="N844" s="252" t="s">
        <v>417</v>
      </c>
      <c r="O844" s="252" t="s">
        <v>418</v>
      </c>
      <c r="P844" s="252" t="s">
        <v>419</v>
      </c>
      <c r="Q844" s="252" t="s">
        <v>420</v>
      </c>
      <c r="R844" s="320">
        <v>45740.85277777778</v>
      </c>
      <c r="S844" s="323"/>
      <c r="T844" s="323"/>
      <c r="U844" s="252" t="s">
        <v>5390</v>
      </c>
      <c r="V844" s="324"/>
      <c r="W844" s="324"/>
      <c r="X844" s="324"/>
      <c r="Y844" s="324"/>
      <c r="Z844" s="324"/>
      <c r="AA844" s="324"/>
      <c r="AB844" s="252" t="s">
        <v>5391</v>
      </c>
      <c r="AC844" s="324"/>
      <c r="AD844" s="324"/>
      <c r="AE844" s="324"/>
      <c r="AF844" s="324"/>
      <c r="AG844" s="324"/>
      <c r="AH844" s="324"/>
      <c r="AI844" s="323"/>
      <c r="AJ844" s="252" t="s">
        <v>423</v>
      </c>
      <c r="AK844" s="326"/>
      <c r="AL844" s="327"/>
      <c r="AM844" s="252" t="s">
        <v>5392</v>
      </c>
      <c r="AN844" s="324"/>
      <c r="AO844" s="323"/>
      <c r="AP844" s="323"/>
      <c r="AQ844" s="323"/>
      <c r="AR844" s="323"/>
      <c r="AS844" s="323"/>
      <c r="AT844" s="252" t="s">
        <v>425</v>
      </c>
      <c r="AU844" s="321">
        <v>7009.0</v>
      </c>
      <c r="AV844" s="321">
        <v>12.0</v>
      </c>
      <c r="AW844" s="321">
        <v>2030.0</v>
      </c>
      <c r="AX844" s="252" t="s">
        <v>787</v>
      </c>
      <c r="AY844" s="324"/>
      <c r="AZ844" s="252" t="s">
        <v>426</v>
      </c>
    </row>
    <row r="845">
      <c r="A845" s="252" t="s">
        <v>5393</v>
      </c>
      <c r="B845" s="252" t="s">
        <v>5394</v>
      </c>
      <c r="C845" s="252" t="s">
        <v>410</v>
      </c>
      <c r="D845" s="252" t="s">
        <v>411</v>
      </c>
      <c r="E845" s="320">
        <v>45740.84166666667</v>
      </c>
      <c r="F845" s="321">
        <v>9800.0</v>
      </c>
      <c r="G845" s="252" t="s">
        <v>412</v>
      </c>
      <c r="H845" s="321">
        <v>9800.0</v>
      </c>
      <c r="I845" s="252" t="s">
        <v>412</v>
      </c>
      <c r="J845" s="252" t="s">
        <v>413</v>
      </c>
      <c r="K845" s="252" t="s">
        <v>414</v>
      </c>
      <c r="L845" s="252" t="s">
        <v>590</v>
      </c>
      <c r="M845" s="252" t="s">
        <v>5395</v>
      </c>
      <c r="N845" s="252" t="s">
        <v>417</v>
      </c>
      <c r="O845" s="252" t="s">
        <v>418</v>
      </c>
      <c r="P845" s="252" t="s">
        <v>419</v>
      </c>
      <c r="Q845" s="252" t="s">
        <v>420</v>
      </c>
      <c r="R845" s="320">
        <v>45740.84166666667</v>
      </c>
      <c r="S845" s="323"/>
      <c r="T845" s="323"/>
      <c r="U845" s="252" t="s">
        <v>5396</v>
      </c>
      <c r="V845" s="324"/>
      <c r="W845" s="324"/>
      <c r="X845" s="324"/>
      <c r="Y845" s="324"/>
      <c r="Z845" s="324"/>
      <c r="AA845" s="324"/>
      <c r="AB845" s="252" t="s">
        <v>5397</v>
      </c>
      <c r="AC845" s="324"/>
      <c r="AD845" s="324"/>
      <c r="AE845" s="324"/>
      <c r="AF845" s="324"/>
      <c r="AG845" s="324"/>
      <c r="AH845" s="324"/>
      <c r="AI845" s="323"/>
      <c r="AJ845" s="252" t="s">
        <v>423</v>
      </c>
      <c r="AK845" s="326"/>
      <c r="AL845" s="327"/>
      <c r="AM845" s="252" t="s">
        <v>5398</v>
      </c>
      <c r="AN845" s="324"/>
      <c r="AO845" s="323"/>
      <c r="AP845" s="323"/>
      <c r="AQ845" s="323"/>
      <c r="AR845" s="323"/>
      <c r="AS845" s="323"/>
      <c r="AT845" s="252" t="s">
        <v>425</v>
      </c>
      <c r="AU845" s="321">
        <v>4160.0</v>
      </c>
      <c r="AV845" s="321">
        <v>6.0</v>
      </c>
      <c r="AW845" s="321">
        <v>2029.0</v>
      </c>
      <c r="AX845" s="324"/>
      <c r="AY845" s="252" t="s">
        <v>587</v>
      </c>
      <c r="AZ845" s="252" t="s">
        <v>426</v>
      </c>
    </row>
    <row r="846">
      <c r="A846" s="252" t="s">
        <v>5399</v>
      </c>
      <c r="B846" s="252" t="s">
        <v>5394</v>
      </c>
      <c r="C846" s="252" t="s">
        <v>410</v>
      </c>
      <c r="D846" s="252" t="s">
        <v>411</v>
      </c>
      <c r="E846" s="320">
        <v>45740.83888888889</v>
      </c>
      <c r="F846" s="321">
        <v>2980.0</v>
      </c>
      <c r="G846" s="252" t="s">
        <v>412</v>
      </c>
      <c r="H846" s="321">
        <v>2980.0</v>
      </c>
      <c r="I846" s="252" t="s">
        <v>412</v>
      </c>
      <c r="J846" s="252" t="s">
        <v>413</v>
      </c>
      <c r="K846" s="252" t="s">
        <v>414</v>
      </c>
      <c r="L846" s="252" t="s">
        <v>590</v>
      </c>
      <c r="M846" s="252" t="s">
        <v>5400</v>
      </c>
      <c r="N846" s="252" t="s">
        <v>417</v>
      </c>
      <c r="O846" s="252" t="s">
        <v>418</v>
      </c>
      <c r="P846" s="252" t="s">
        <v>419</v>
      </c>
      <c r="Q846" s="252" t="s">
        <v>420</v>
      </c>
      <c r="R846" s="320">
        <v>45740.83888888889</v>
      </c>
      <c r="S846" s="323"/>
      <c r="T846" s="323"/>
      <c r="U846" s="252" t="s">
        <v>655</v>
      </c>
      <c r="V846" s="324"/>
      <c r="W846" s="324"/>
      <c r="X846" s="324"/>
      <c r="Y846" s="324"/>
      <c r="Z846" s="324"/>
      <c r="AA846" s="324"/>
      <c r="AB846" s="252" t="s">
        <v>5397</v>
      </c>
      <c r="AC846" s="324"/>
      <c r="AD846" s="324"/>
      <c r="AE846" s="324"/>
      <c r="AF846" s="324"/>
      <c r="AG846" s="324"/>
      <c r="AH846" s="324"/>
      <c r="AI846" s="323"/>
      <c r="AJ846" s="252" t="s">
        <v>423</v>
      </c>
      <c r="AK846" s="326"/>
      <c r="AL846" s="327"/>
      <c r="AM846" s="252" t="s">
        <v>5398</v>
      </c>
      <c r="AN846" s="324"/>
      <c r="AO846" s="323"/>
      <c r="AP846" s="323"/>
      <c r="AQ846" s="323"/>
      <c r="AR846" s="323"/>
      <c r="AS846" s="323"/>
      <c r="AT846" s="252" t="s">
        <v>425</v>
      </c>
      <c r="AU846" s="321">
        <v>4160.0</v>
      </c>
      <c r="AV846" s="321">
        <v>6.0</v>
      </c>
      <c r="AW846" s="321">
        <v>2029.0</v>
      </c>
      <c r="AX846" s="324"/>
      <c r="AY846" s="252" t="s">
        <v>587</v>
      </c>
      <c r="AZ846" s="252" t="s">
        <v>426</v>
      </c>
    </row>
    <row r="847">
      <c r="A847" s="252" t="s">
        <v>5401</v>
      </c>
      <c r="B847" s="252" t="s">
        <v>718</v>
      </c>
      <c r="C847" s="252" t="s">
        <v>410</v>
      </c>
      <c r="D847" s="252" t="s">
        <v>411</v>
      </c>
      <c r="E847" s="320">
        <v>45740.833333333336</v>
      </c>
      <c r="F847" s="321">
        <v>9800.0</v>
      </c>
      <c r="G847" s="252" t="s">
        <v>412</v>
      </c>
      <c r="H847" s="321">
        <v>9800.0</v>
      </c>
      <c r="I847" s="252" t="s">
        <v>412</v>
      </c>
      <c r="J847" s="252" t="s">
        <v>413</v>
      </c>
      <c r="K847" s="252" t="s">
        <v>414</v>
      </c>
      <c r="L847" s="252" t="s">
        <v>590</v>
      </c>
      <c r="M847" s="252" t="s">
        <v>5402</v>
      </c>
      <c r="N847" s="252" t="s">
        <v>417</v>
      </c>
      <c r="O847" s="252" t="s">
        <v>418</v>
      </c>
      <c r="P847" s="252" t="s">
        <v>441</v>
      </c>
      <c r="Q847" s="252" t="s">
        <v>581</v>
      </c>
      <c r="R847" s="320">
        <v>45739.438888888886</v>
      </c>
      <c r="S847" s="323"/>
      <c r="T847" s="323"/>
      <c r="U847" s="252" t="s">
        <v>5403</v>
      </c>
      <c r="V847" s="320">
        <v>45740.83125</v>
      </c>
      <c r="W847" s="252" t="s">
        <v>583</v>
      </c>
      <c r="X847" s="324"/>
      <c r="Y847" s="321">
        <v>9800.0</v>
      </c>
      <c r="Z847" s="252" t="s">
        <v>412</v>
      </c>
      <c r="AA847" s="252" t="s">
        <v>413</v>
      </c>
      <c r="AB847" s="252" t="s">
        <v>721</v>
      </c>
      <c r="AC847" s="324"/>
      <c r="AD847" s="324"/>
      <c r="AE847" s="324"/>
      <c r="AF847" s="324"/>
      <c r="AG847" s="324"/>
      <c r="AH847" s="324"/>
      <c r="AI847" s="323"/>
      <c r="AJ847" s="252" t="s">
        <v>423</v>
      </c>
      <c r="AK847" s="326"/>
      <c r="AL847" s="327"/>
      <c r="AM847" s="252" t="s">
        <v>722</v>
      </c>
      <c r="AN847" s="324"/>
      <c r="AO847" s="323"/>
      <c r="AP847" s="323"/>
      <c r="AQ847" s="323"/>
      <c r="AR847" s="323"/>
      <c r="AS847" s="323"/>
      <c r="AT847" s="252" t="s">
        <v>534</v>
      </c>
      <c r="AU847" s="321">
        <v>8231.0</v>
      </c>
      <c r="AV847" s="321">
        <v>4.0</v>
      </c>
      <c r="AW847" s="321">
        <v>2028.0</v>
      </c>
      <c r="AX847" s="252" t="s">
        <v>445</v>
      </c>
      <c r="AY847" s="252" t="s">
        <v>723</v>
      </c>
      <c r="AZ847" s="252" t="s">
        <v>426</v>
      </c>
    </row>
    <row r="848">
      <c r="A848" s="252" t="s">
        <v>5404</v>
      </c>
      <c r="B848" s="252" t="s">
        <v>5405</v>
      </c>
      <c r="C848" s="252" t="s">
        <v>410</v>
      </c>
      <c r="D848" s="252" t="s">
        <v>411</v>
      </c>
      <c r="E848" s="320">
        <v>45740.82152777778</v>
      </c>
      <c r="F848" s="321">
        <v>2980.0</v>
      </c>
      <c r="G848" s="252" t="s">
        <v>412</v>
      </c>
      <c r="H848" s="321">
        <v>2980.0</v>
      </c>
      <c r="I848" s="252" t="s">
        <v>412</v>
      </c>
      <c r="J848" s="252" t="s">
        <v>413</v>
      </c>
      <c r="K848" s="252" t="s">
        <v>414</v>
      </c>
      <c r="L848" s="252" t="s">
        <v>590</v>
      </c>
      <c r="M848" s="252" t="s">
        <v>5406</v>
      </c>
      <c r="N848" s="252" t="s">
        <v>417</v>
      </c>
      <c r="O848" s="252" t="s">
        <v>418</v>
      </c>
      <c r="P848" s="252" t="s">
        <v>431</v>
      </c>
      <c r="Q848" s="252" t="s">
        <v>581</v>
      </c>
      <c r="R848" s="320">
        <v>45736.8125</v>
      </c>
      <c r="S848" s="323"/>
      <c r="T848" s="323"/>
      <c r="U848" s="252" t="s">
        <v>5407</v>
      </c>
      <c r="V848" s="320">
        <v>45740.82083333333</v>
      </c>
      <c r="W848" s="252" t="s">
        <v>583</v>
      </c>
      <c r="X848" s="324"/>
      <c r="Y848" s="321">
        <v>2980.0</v>
      </c>
      <c r="Z848" s="252" t="s">
        <v>412</v>
      </c>
      <c r="AA848" s="252" t="s">
        <v>413</v>
      </c>
      <c r="AB848" s="252" t="s">
        <v>5408</v>
      </c>
      <c r="AC848" s="324"/>
      <c r="AD848" s="324"/>
      <c r="AE848" s="324"/>
      <c r="AF848" s="324"/>
      <c r="AG848" s="324"/>
      <c r="AH848" s="324"/>
      <c r="AI848" s="323"/>
      <c r="AJ848" s="252" t="s">
        <v>423</v>
      </c>
      <c r="AK848" s="326"/>
      <c r="AL848" s="327"/>
      <c r="AM848" s="252" t="s">
        <v>5409</v>
      </c>
      <c r="AN848" s="324"/>
      <c r="AO848" s="323"/>
      <c r="AP848" s="323"/>
      <c r="AQ848" s="323"/>
      <c r="AR848" s="323"/>
      <c r="AS848" s="323"/>
      <c r="AT848" s="252" t="s">
        <v>425</v>
      </c>
      <c r="AU848" s="321">
        <v>7330.0</v>
      </c>
      <c r="AV848" s="321">
        <v>12.0</v>
      </c>
      <c r="AW848" s="321">
        <v>2029.0</v>
      </c>
      <c r="AX848" s="252" t="s">
        <v>435</v>
      </c>
      <c r="AY848" s="252" t="s">
        <v>436</v>
      </c>
      <c r="AZ848" s="252" t="s">
        <v>426</v>
      </c>
    </row>
    <row r="849">
      <c r="A849" s="252" t="s">
        <v>5410</v>
      </c>
      <c r="B849" s="252" t="s">
        <v>5411</v>
      </c>
      <c r="C849" s="252" t="s">
        <v>410</v>
      </c>
      <c r="D849" s="252" t="s">
        <v>411</v>
      </c>
      <c r="E849" s="320">
        <v>45740.81180555555</v>
      </c>
      <c r="F849" s="321">
        <v>2980.0</v>
      </c>
      <c r="G849" s="252" t="s">
        <v>412</v>
      </c>
      <c r="H849" s="321">
        <v>2980.0</v>
      </c>
      <c r="I849" s="252" t="s">
        <v>412</v>
      </c>
      <c r="J849" s="252" t="s">
        <v>413</v>
      </c>
      <c r="K849" s="252" t="s">
        <v>414</v>
      </c>
      <c r="L849" s="252" t="s">
        <v>590</v>
      </c>
      <c r="M849" s="252" t="s">
        <v>5412</v>
      </c>
      <c r="N849" s="252" t="s">
        <v>417</v>
      </c>
      <c r="O849" s="252" t="s">
        <v>418</v>
      </c>
      <c r="P849" s="252" t="s">
        <v>419</v>
      </c>
      <c r="Q849" s="252" t="s">
        <v>420</v>
      </c>
      <c r="R849" s="320">
        <v>45740.81180555555</v>
      </c>
      <c r="S849" s="323"/>
      <c r="T849" s="323"/>
      <c r="U849" s="252" t="s">
        <v>5413</v>
      </c>
      <c r="V849" s="324"/>
      <c r="W849" s="324"/>
      <c r="X849" s="324"/>
      <c r="Y849" s="324"/>
      <c r="Z849" s="324"/>
      <c r="AA849" s="324"/>
      <c r="AB849" s="252" t="s">
        <v>5414</v>
      </c>
      <c r="AC849" s="324"/>
      <c r="AD849" s="324"/>
      <c r="AE849" s="324"/>
      <c r="AF849" s="324"/>
      <c r="AG849" s="324"/>
      <c r="AH849" s="324"/>
      <c r="AI849" s="323"/>
      <c r="AJ849" s="252" t="s">
        <v>423</v>
      </c>
      <c r="AK849" s="326"/>
      <c r="AL849" s="327"/>
      <c r="AM849" s="252" t="s">
        <v>5415</v>
      </c>
      <c r="AN849" s="324"/>
      <c r="AO849" s="324"/>
      <c r="AP849" s="323"/>
      <c r="AQ849" s="323"/>
      <c r="AR849" s="323"/>
      <c r="AS849" s="323"/>
      <c r="AT849" s="252" t="s">
        <v>425</v>
      </c>
      <c r="AU849" s="321">
        <v>9955.0</v>
      </c>
      <c r="AV849" s="321">
        <v>12.0</v>
      </c>
      <c r="AW849" s="321">
        <v>2027.0</v>
      </c>
      <c r="AX849" s="324"/>
      <c r="AY849" s="324"/>
      <c r="AZ849" s="252" t="s">
        <v>426</v>
      </c>
    </row>
    <row r="850">
      <c r="A850" s="252" t="s">
        <v>5416</v>
      </c>
      <c r="B850" s="252" t="s">
        <v>5417</v>
      </c>
      <c r="C850" s="252" t="s">
        <v>410</v>
      </c>
      <c r="D850" s="252" t="s">
        <v>411</v>
      </c>
      <c r="E850" s="320">
        <v>45740.80625</v>
      </c>
      <c r="F850" s="321">
        <v>2980.0</v>
      </c>
      <c r="G850" s="252" t="s">
        <v>412</v>
      </c>
      <c r="H850" s="321">
        <v>2980.0</v>
      </c>
      <c r="I850" s="252" t="s">
        <v>412</v>
      </c>
      <c r="J850" s="252" t="s">
        <v>413</v>
      </c>
      <c r="K850" s="252" t="s">
        <v>414</v>
      </c>
      <c r="L850" s="252" t="s">
        <v>590</v>
      </c>
      <c r="M850" s="252" t="s">
        <v>5418</v>
      </c>
      <c r="N850" s="252" t="s">
        <v>417</v>
      </c>
      <c r="O850" s="252" t="s">
        <v>418</v>
      </c>
      <c r="P850" s="252" t="s">
        <v>441</v>
      </c>
      <c r="Q850" s="252" t="s">
        <v>420</v>
      </c>
      <c r="R850" s="320">
        <v>45740.80486111111</v>
      </c>
      <c r="S850" s="323"/>
      <c r="T850" s="323"/>
      <c r="U850" s="252" t="s">
        <v>5419</v>
      </c>
      <c r="V850" s="324"/>
      <c r="W850" s="324"/>
      <c r="X850" s="324"/>
      <c r="Y850" s="324"/>
      <c r="Z850" s="324"/>
      <c r="AA850" s="324"/>
      <c r="AB850" s="252" t="s">
        <v>5420</v>
      </c>
      <c r="AC850" s="324"/>
      <c r="AD850" s="324"/>
      <c r="AE850" s="324"/>
      <c r="AF850" s="324"/>
      <c r="AG850" s="324"/>
      <c r="AH850" s="324"/>
      <c r="AI850" s="323"/>
      <c r="AJ850" s="252" t="s">
        <v>423</v>
      </c>
      <c r="AK850" s="326"/>
      <c r="AL850" s="327"/>
      <c r="AM850" s="252" t="s">
        <v>5421</v>
      </c>
      <c r="AN850" s="324"/>
      <c r="AO850" s="323"/>
      <c r="AP850" s="323"/>
      <c r="AQ850" s="323"/>
      <c r="AR850" s="323"/>
      <c r="AS850" s="323"/>
      <c r="AT850" s="252" t="s">
        <v>534</v>
      </c>
      <c r="AU850" s="321">
        <v>8158.0</v>
      </c>
      <c r="AV850" s="321">
        <v>12.0</v>
      </c>
      <c r="AW850" s="321">
        <v>2030.0</v>
      </c>
      <c r="AX850" s="252" t="s">
        <v>445</v>
      </c>
      <c r="AY850" s="252" t="s">
        <v>472</v>
      </c>
      <c r="AZ850" s="252" t="s">
        <v>426</v>
      </c>
    </row>
    <row r="851">
      <c r="A851" s="252" t="s">
        <v>5422</v>
      </c>
      <c r="B851" s="252" t="s">
        <v>5423</v>
      </c>
      <c r="C851" s="252" t="s">
        <v>410</v>
      </c>
      <c r="D851" s="252" t="s">
        <v>411</v>
      </c>
      <c r="E851" s="320">
        <v>45740.799305555556</v>
      </c>
      <c r="F851" s="321">
        <v>2980.0</v>
      </c>
      <c r="G851" s="252" t="s">
        <v>412</v>
      </c>
      <c r="H851" s="321">
        <v>2980.0</v>
      </c>
      <c r="I851" s="252" t="s">
        <v>412</v>
      </c>
      <c r="J851" s="252" t="s">
        <v>413</v>
      </c>
      <c r="K851" s="252" t="s">
        <v>414</v>
      </c>
      <c r="L851" s="252" t="s">
        <v>590</v>
      </c>
      <c r="M851" s="252" t="s">
        <v>5424</v>
      </c>
      <c r="N851" s="252" t="s">
        <v>417</v>
      </c>
      <c r="O851" s="252" t="s">
        <v>418</v>
      </c>
      <c r="P851" s="252" t="s">
        <v>441</v>
      </c>
      <c r="Q851" s="252" t="s">
        <v>420</v>
      </c>
      <c r="R851" s="320">
        <v>45740.79861111111</v>
      </c>
      <c r="S851" s="323"/>
      <c r="T851" s="323"/>
      <c r="U851" s="252" t="s">
        <v>5425</v>
      </c>
      <c r="V851" s="324"/>
      <c r="W851" s="324"/>
      <c r="X851" s="324"/>
      <c r="Y851" s="324"/>
      <c r="Z851" s="324"/>
      <c r="AA851" s="324"/>
      <c r="AB851" s="252" t="s">
        <v>5426</v>
      </c>
      <c r="AC851" s="324"/>
      <c r="AD851" s="324"/>
      <c r="AE851" s="324"/>
      <c r="AF851" s="324"/>
      <c r="AG851" s="324"/>
      <c r="AH851" s="324"/>
      <c r="AI851" s="323"/>
      <c r="AJ851" s="252" t="s">
        <v>423</v>
      </c>
      <c r="AK851" s="326"/>
      <c r="AL851" s="327"/>
      <c r="AM851" s="252" t="s">
        <v>5427</v>
      </c>
      <c r="AN851" s="324"/>
      <c r="AO851" s="323"/>
      <c r="AP851" s="323"/>
      <c r="AQ851" s="323"/>
      <c r="AR851" s="323"/>
      <c r="AS851" s="323"/>
      <c r="AT851" s="252" t="s">
        <v>425</v>
      </c>
      <c r="AU851" s="321">
        <v>2020.0</v>
      </c>
      <c r="AV851" s="321">
        <v>8.0</v>
      </c>
      <c r="AW851" s="321">
        <v>2026.0</v>
      </c>
      <c r="AX851" s="252" t="s">
        <v>445</v>
      </c>
      <c r="AY851" s="252" t="s">
        <v>472</v>
      </c>
      <c r="AZ851" s="252" t="s">
        <v>426</v>
      </c>
    </row>
    <row r="852">
      <c r="A852" s="252" t="s">
        <v>5428</v>
      </c>
      <c r="B852" s="252" t="s">
        <v>5429</v>
      </c>
      <c r="C852" s="252" t="s">
        <v>410</v>
      </c>
      <c r="D852" s="252" t="s">
        <v>411</v>
      </c>
      <c r="E852" s="320">
        <v>45740.79236111111</v>
      </c>
      <c r="F852" s="321">
        <v>2980.0</v>
      </c>
      <c r="G852" s="252" t="s">
        <v>412</v>
      </c>
      <c r="H852" s="321">
        <v>2980.0</v>
      </c>
      <c r="I852" s="252" t="s">
        <v>412</v>
      </c>
      <c r="J852" s="252" t="s">
        <v>413</v>
      </c>
      <c r="K852" s="252" t="s">
        <v>414</v>
      </c>
      <c r="L852" s="252" t="s">
        <v>590</v>
      </c>
      <c r="M852" s="252" t="s">
        <v>5430</v>
      </c>
      <c r="N852" s="252" t="s">
        <v>417</v>
      </c>
      <c r="O852" s="252" t="s">
        <v>418</v>
      </c>
      <c r="P852" s="252" t="s">
        <v>441</v>
      </c>
      <c r="Q852" s="252" t="s">
        <v>581</v>
      </c>
      <c r="R852" s="320">
        <v>45738.709027777775</v>
      </c>
      <c r="S852" s="323"/>
      <c r="T852" s="323"/>
      <c r="U852" s="252" t="s">
        <v>5431</v>
      </c>
      <c r="V852" s="320">
        <v>45740.79027777778</v>
      </c>
      <c r="W852" s="252" t="s">
        <v>583</v>
      </c>
      <c r="X852" s="252" t="s">
        <v>2587</v>
      </c>
      <c r="Y852" s="321">
        <v>2980.0</v>
      </c>
      <c r="Z852" s="252" t="s">
        <v>412</v>
      </c>
      <c r="AA852" s="252" t="s">
        <v>413</v>
      </c>
      <c r="AB852" s="252" t="s">
        <v>5432</v>
      </c>
      <c r="AC852" s="324"/>
      <c r="AD852" s="324"/>
      <c r="AE852" s="324"/>
      <c r="AF852" s="324"/>
      <c r="AG852" s="324"/>
      <c r="AH852" s="324"/>
      <c r="AI852" s="323"/>
      <c r="AJ852" s="252" t="s">
        <v>423</v>
      </c>
      <c r="AK852" s="326"/>
      <c r="AL852" s="327"/>
      <c r="AM852" s="252" t="s">
        <v>5433</v>
      </c>
      <c r="AN852" s="324"/>
      <c r="AO852" s="324"/>
      <c r="AP852" s="323"/>
      <c r="AQ852" s="323"/>
      <c r="AR852" s="323"/>
      <c r="AS852" s="323"/>
      <c r="AT852" s="252" t="s">
        <v>534</v>
      </c>
      <c r="AU852" s="321">
        <v>4658.0</v>
      </c>
      <c r="AV852" s="321">
        <v>9.0</v>
      </c>
      <c r="AW852" s="321">
        <v>2029.0</v>
      </c>
      <c r="AX852" s="252" t="s">
        <v>445</v>
      </c>
      <c r="AY852" s="252" t="s">
        <v>1372</v>
      </c>
      <c r="AZ852" s="252" t="s">
        <v>426</v>
      </c>
    </row>
    <row r="853">
      <c r="A853" s="252" t="s">
        <v>5434</v>
      </c>
      <c r="B853" s="252" t="s">
        <v>5435</v>
      </c>
      <c r="C853" s="252" t="s">
        <v>410</v>
      </c>
      <c r="D853" s="252" t="s">
        <v>411</v>
      </c>
      <c r="E853" s="320">
        <v>45740.78958333333</v>
      </c>
      <c r="F853" s="321">
        <v>2980.0</v>
      </c>
      <c r="G853" s="252" t="s">
        <v>412</v>
      </c>
      <c r="H853" s="321">
        <v>2980.0</v>
      </c>
      <c r="I853" s="252" t="s">
        <v>412</v>
      </c>
      <c r="J853" s="252" t="s">
        <v>413</v>
      </c>
      <c r="K853" s="252" t="s">
        <v>414</v>
      </c>
      <c r="L853" s="252" t="s">
        <v>590</v>
      </c>
      <c r="M853" s="252" t="s">
        <v>5436</v>
      </c>
      <c r="N853" s="252" t="s">
        <v>417</v>
      </c>
      <c r="O853" s="252" t="s">
        <v>418</v>
      </c>
      <c r="P853" s="252" t="s">
        <v>419</v>
      </c>
      <c r="Q853" s="252" t="s">
        <v>420</v>
      </c>
      <c r="R853" s="320">
        <v>45740.78958333333</v>
      </c>
      <c r="S853" s="323"/>
      <c r="T853" s="323"/>
      <c r="U853" s="252" t="s">
        <v>5437</v>
      </c>
      <c r="V853" s="324"/>
      <c r="W853" s="324"/>
      <c r="X853" s="324"/>
      <c r="Y853" s="324"/>
      <c r="Z853" s="324"/>
      <c r="AA853" s="324"/>
      <c r="AB853" s="252" t="s">
        <v>5438</v>
      </c>
      <c r="AC853" s="324"/>
      <c r="AD853" s="324"/>
      <c r="AE853" s="324"/>
      <c r="AF853" s="324"/>
      <c r="AG853" s="324"/>
      <c r="AH853" s="324"/>
      <c r="AI853" s="323"/>
      <c r="AJ853" s="252" t="s">
        <v>423</v>
      </c>
      <c r="AK853" s="326"/>
      <c r="AL853" s="327"/>
      <c r="AM853" s="252" t="s">
        <v>5439</v>
      </c>
      <c r="AN853" s="324"/>
      <c r="AO853" s="323"/>
      <c r="AP853" s="323"/>
      <c r="AQ853" s="323"/>
      <c r="AR853" s="323"/>
      <c r="AS853" s="323"/>
      <c r="AT853" s="252" t="s">
        <v>425</v>
      </c>
      <c r="AU853" s="321">
        <v>4900.0</v>
      </c>
      <c r="AV853" s="321">
        <v>4.0</v>
      </c>
      <c r="AW853" s="321">
        <v>2029.0</v>
      </c>
      <c r="AX853" s="252" t="s">
        <v>787</v>
      </c>
      <c r="AY853" s="252" t="s">
        <v>1506</v>
      </c>
      <c r="AZ853" s="252" t="s">
        <v>426</v>
      </c>
    </row>
    <row r="854">
      <c r="A854" s="252" t="s">
        <v>834</v>
      </c>
      <c r="B854" s="252" t="s">
        <v>835</v>
      </c>
      <c r="C854" s="252" t="s">
        <v>410</v>
      </c>
      <c r="D854" s="252" t="s">
        <v>411</v>
      </c>
      <c r="E854" s="320">
        <v>45740.77916666667</v>
      </c>
      <c r="F854" s="321">
        <v>2980.0</v>
      </c>
      <c r="G854" s="252" t="s">
        <v>412</v>
      </c>
      <c r="H854" s="321">
        <v>2980.0</v>
      </c>
      <c r="I854" s="252" t="s">
        <v>412</v>
      </c>
      <c r="J854" s="252" t="s">
        <v>413</v>
      </c>
      <c r="K854" s="252" t="s">
        <v>414</v>
      </c>
      <c r="L854" s="252" t="s">
        <v>590</v>
      </c>
      <c r="M854" s="252" t="s">
        <v>836</v>
      </c>
      <c r="N854" s="252" t="s">
        <v>417</v>
      </c>
      <c r="O854" s="252" t="s">
        <v>418</v>
      </c>
      <c r="P854" s="252" t="s">
        <v>431</v>
      </c>
      <c r="Q854" s="252" t="s">
        <v>420</v>
      </c>
      <c r="R854" s="320">
        <v>45740.77638888889</v>
      </c>
      <c r="S854" s="323"/>
      <c r="T854" s="323"/>
      <c r="U854" s="252" t="s">
        <v>837</v>
      </c>
      <c r="V854" s="324"/>
      <c r="W854" s="324"/>
      <c r="X854" s="324"/>
      <c r="Y854" s="324"/>
      <c r="Z854" s="324"/>
      <c r="AA854" s="324"/>
      <c r="AB854" s="252" t="s">
        <v>838</v>
      </c>
      <c r="AC854" s="324"/>
      <c r="AD854" s="324"/>
      <c r="AE854" s="324"/>
      <c r="AF854" s="324"/>
      <c r="AG854" s="324"/>
      <c r="AH854" s="324"/>
      <c r="AI854" s="323"/>
      <c r="AJ854" s="252" t="s">
        <v>423</v>
      </c>
      <c r="AK854" s="326"/>
      <c r="AL854" s="327"/>
      <c r="AM854" s="252" t="s">
        <v>839</v>
      </c>
      <c r="AN854" s="324"/>
      <c r="AO854" s="323"/>
      <c r="AP854" s="323"/>
      <c r="AQ854" s="323"/>
      <c r="AR854" s="323"/>
      <c r="AS854" s="323"/>
      <c r="AT854" s="252" t="s">
        <v>425</v>
      </c>
      <c r="AU854" s="321">
        <v>4401.0</v>
      </c>
      <c r="AV854" s="321">
        <v>5.0</v>
      </c>
      <c r="AW854" s="321">
        <v>2027.0</v>
      </c>
      <c r="AX854" s="324"/>
      <c r="AY854" s="252" t="s">
        <v>840</v>
      </c>
      <c r="AZ854" s="252" t="s">
        <v>426</v>
      </c>
    </row>
    <row r="855">
      <c r="A855" s="252" t="s">
        <v>5440</v>
      </c>
      <c r="B855" s="252" t="s">
        <v>5441</v>
      </c>
      <c r="C855" s="252" t="s">
        <v>410</v>
      </c>
      <c r="D855" s="252" t="s">
        <v>411</v>
      </c>
      <c r="E855" s="320">
        <v>45740.725</v>
      </c>
      <c r="F855" s="321">
        <v>9800.0</v>
      </c>
      <c r="G855" s="252" t="s">
        <v>412</v>
      </c>
      <c r="H855" s="321">
        <v>9800.0</v>
      </c>
      <c r="I855" s="252" t="s">
        <v>412</v>
      </c>
      <c r="J855" s="252" t="s">
        <v>413</v>
      </c>
      <c r="K855" s="252" t="s">
        <v>414</v>
      </c>
      <c r="L855" s="252" t="s">
        <v>590</v>
      </c>
      <c r="M855" s="252" t="s">
        <v>5442</v>
      </c>
      <c r="N855" s="252" t="s">
        <v>417</v>
      </c>
      <c r="O855" s="252" t="s">
        <v>418</v>
      </c>
      <c r="P855" s="252" t="s">
        <v>441</v>
      </c>
      <c r="Q855" s="252" t="s">
        <v>420</v>
      </c>
      <c r="R855" s="320">
        <v>45740.72361111111</v>
      </c>
      <c r="S855" s="323"/>
      <c r="T855" s="323"/>
      <c r="U855" s="252" t="s">
        <v>5443</v>
      </c>
      <c r="V855" s="324"/>
      <c r="W855" s="324"/>
      <c r="X855" s="324"/>
      <c r="Y855" s="324"/>
      <c r="Z855" s="324"/>
      <c r="AA855" s="324"/>
      <c r="AB855" s="252" t="s">
        <v>5444</v>
      </c>
      <c r="AC855" s="324"/>
      <c r="AD855" s="324"/>
      <c r="AE855" s="324"/>
      <c r="AF855" s="324"/>
      <c r="AG855" s="324"/>
      <c r="AH855" s="324"/>
      <c r="AI855" s="323"/>
      <c r="AJ855" s="252" t="s">
        <v>423</v>
      </c>
      <c r="AK855" s="326"/>
      <c r="AL855" s="327"/>
      <c r="AM855" s="252" t="s">
        <v>5445</v>
      </c>
      <c r="AN855" s="324"/>
      <c r="AO855" s="323"/>
      <c r="AP855" s="323"/>
      <c r="AQ855" s="323"/>
      <c r="AR855" s="323"/>
      <c r="AS855" s="323"/>
      <c r="AT855" s="252" t="s">
        <v>425</v>
      </c>
      <c r="AU855" s="321">
        <v>6655.0</v>
      </c>
      <c r="AV855" s="321">
        <v>11.0</v>
      </c>
      <c r="AW855" s="321">
        <v>2027.0</v>
      </c>
      <c r="AX855" s="252" t="s">
        <v>445</v>
      </c>
      <c r="AY855" s="252" t="s">
        <v>5446</v>
      </c>
      <c r="AZ855" s="252" t="s">
        <v>426</v>
      </c>
    </row>
    <row r="856">
      <c r="A856" s="252" t="s">
        <v>5447</v>
      </c>
      <c r="B856" s="252" t="s">
        <v>5441</v>
      </c>
      <c r="C856" s="252" t="s">
        <v>410</v>
      </c>
      <c r="D856" s="252" t="s">
        <v>411</v>
      </c>
      <c r="E856" s="320">
        <v>45740.720138888886</v>
      </c>
      <c r="F856" s="321">
        <v>2980.0</v>
      </c>
      <c r="G856" s="252" t="s">
        <v>412</v>
      </c>
      <c r="H856" s="321">
        <v>2980.0</v>
      </c>
      <c r="I856" s="252" t="s">
        <v>412</v>
      </c>
      <c r="J856" s="252" t="s">
        <v>413</v>
      </c>
      <c r="K856" s="252" t="s">
        <v>414</v>
      </c>
      <c r="L856" s="252" t="s">
        <v>590</v>
      </c>
      <c r="M856" s="252" t="s">
        <v>5448</v>
      </c>
      <c r="N856" s="252" t="s">
        <v>417</v>
      </c>
      <c r="O856" s="252" t="s">
        <v>418</v>
      </c>
      <c r="P856" s="252" t="s">
        <v>441</v>
      </c>
      <c r="Q856" s="252" t="s">
        <v>420</v>
      </c>
      <c r="R856" s="320">
        <v>45740.71875</v>
      </c>
      <c r="S856" s="323"/>
      <c r="T856" s="323"/>
      <c r="U856" s="252" t="s">
        <v>5449</v>
      </c>
      <c r="V856" s="324"/>
      <c r="W856" s="324"/>
      <c r="X856" s="324"/>
      <c r="Y856" s="324"/>
      <c r="Z856" s="324"/>
      <c r="AA856" s="324"/>
      <c r="AB856" s="252" t="s">
        <v>5444</v>
      </c>
      <c r="AC856" s="324"/>
      <c r="AD856" s="324"/>
      <c r="AE856" s="324"/>
      <c r="AF856" s="324"/>
      <c r="AG856" s="324"/>
      <c r="AH856" s="324"/>
      <c r="AI856" s="323"/>
      <c r="AJ856" s="252" t="s">
        <v>423</v>
      </c>
      <c r="AK856" s="326"/>
      <c r="AL856" s="327"/>
      <c r="AM856" s="252" t="s">
        <v>5445</v>
      </c>
      <c r="AN856" s="324"/>
      <c r="AO856" s="323"/>
      <c r="AP856" s="323"/>
      <c r="AQ856" s="323"/>
      <c r="AR856" s="323"/>
      <c r="AS856" s="323"/>
      <c r="AT856" s="252" t="s">
        <v>425</v>
      </c>
      <c r="AU856" s="321">
        <v>6655.0</v>
      </c>
      <c r="AV856" s="321">
        <v>11.0</v>
      </c>
      <c r="AW856" s="321">
        <v>2027.0</v>
      </c>
      <c r="AX856" s="252" t="s">
        <v>445</v>
      </c>
      <c r="AY856" s="252" t="s">
        <v>5446</v>
      </c>
      <c r="AZ856" s="252" t="s">
        <v>426</v>
      </c>
    </row>
    <row r="857">
      <c r="A857" s="252" t="s">
        <v>5450</v>
      </c>
      <c r="B857" s="252" t="s">
        <v>4789</v>
      </c>
      <c r="C857" s="252" t="s">
        <v>410</v>
      </c>
      <c r="D857" s="252" t="s">
        <v>411</v>
      </c>
      <c r="E857" s="320">
        <v>45740.67847222222</v>
      </c>
      <c r="F857" s="321">
        <v>2980.0</v>
      </c>
      <c r="G857" s="252" t="s">
        <v>412</v>
      </c>
      <c r="H857" s="321">
        <v>2980.0</v>
      </c>
      <c r="I857" s="252" t="s">
        <v>412</v>
      </c>
      <c r="J857" s="252" t="s">
        <v>413</v>
      </c>
      <c r="K857" s="252" t="s">
        <v>414</v>
      </c>
      <c r="L857" s="252" t="s">
        <v>590</v>
      </c>
      <c r="M857" s="252" t="s">
        <v>5451</v>
      </c>
      <c r="N857" s="252" t="s">
        <v>417</v>
      </c>
      <c r="O857" s="252" t="s">
        <v>418</v>
      </c>
      <c r="P857" s="252" t="s">
        <v>441</v>
      </c>
      <c r="Q857" s="252" t="s">
        <v>420</v>
      </c>
      <c r="R857" s="320">
        <v>45740.67569444444</v>
      </c>
      <c r="S857" s="323"/>
      <c r="T857" s="323"/>
      <c r="U857" s="252" t="s">
        <v>5452</v>
      </c>
      <c r="V857" s="324"/>
      <c r="W857" s="324"/>
      <c r="X857" s="324"/>
      <c r="Y857" s="324"/>
      <c r="Z857" s="324"/>
      <c r="AA857" s="324"/>
      <c r="AB857" s="252" t="s">
        <v>4792</v>
      </c>
      <c r="AC857" s="324"/>
      <c r="AD857" s="324"/>
      <c r="AE857" s="324"/>
      <c r="AF857" s="324"/>
      <c r="AG857" s="324"/>
      <c r="AH857" s="324"/>
      <c r="AI857" s="323"/>
      <c r="AJ857" s="252" t="s">
        <v>423</v>
      </c>
      <c r="AK857" s="326"/>
      <c r="AL857" s="327"/>
      <c r="AM857" s="252" t="s">
        <v>4793</v>
      </c>
      <c r="AN857" s="324"/>
      <c r="AO857" s="323"/>
      <c r="AP857" s="323"/>
      <c r="AQ857" s="323"/>
      <c r="AR857" s="323"/>
      <c r="AS857" s="323"/>
      <c r="AT857" s="252" t="s">
        <v>425</v>
      </c>
      <c r="AU857" s="321">
        <v>3208.0</v>
      </c>
      <c r="AV857" s="321">
        <v>12.0</v>
      </c>
      <c r="AW857" s="321">
        <v>2025.0</v>
      </c>
      <c r="AX857" s="252" t="s">
        <v>445</v>
      </c>
      <c r="AY857" s="252" t="s">
        <v>480</v>
      </c>
      <c r="AZ857" s="252" t="s">
        <v>426</v>
      </c>
    </row>
    <row r="858">
      <c r="A858" s="252" t="s">
        <v>4788</v>
      </c>
      <c r="B858" s="252" t="s">
        <v>4789</v>
      </c>
      <c r="C858" s="252" t="s">
        <v>410</v>
      </c>
      <c r="D858" s="252" t="s">
        <v>411</v>
      </c>
      <c r="E858" s="320">
        <v>45740.677777777775</v>
      </c>
      <c r="F858" s="321">
        <v>9800.0</v>
      </c>
      <c r="G858" s="252" t="s">
        <v>412</v>
      </c>
      <c r="H858" s="321">
        <v>9800.0</v>
      </c>
      <c r="I858" s="252" t="s">
        <v>412</v>
      </c>
      <c r="J858" s="252" t="s">
        <v>413</v>
      </c>
      <c r="K858" s="252" t="s">
        <v>414</v>
      </c>
      <c r="L858" s="252" t="s">
        <v>590</v>
      </c>
      <c r="M858" s="252" t="s">
        <v>4790</v>
      </c>
      <c r="N858" s="252" t="s">
        <v>417</v>
      </c>
      <c r="O858" s="252" t="s">
        <v>418</v>
      </c>
      <c r="P858" s="252" t="s">
        <v>441</v>
      </c>
      <c r="Q858" s="252" t="s">
        <v>420</v>
      </c>
      <c r="R858" s="320">
        <v>45740.67638888889</v>
      </c>
      <c r="S858" s="323"/>
      <c r="T858" s="323"/>
      <c r="U858" s="252" t="s">
        <v>4791</v>
      </c>
      <c r="V858" s="324"/>
      <c r="W858" s="324"/>
      <c r="X858" s="324"/>
      <c r="Y858" s="324"/>
      <c r="Z858" s="324"/>
      <c r="AA858" s="324"/>
      <c r="AB858" s="252" t="s">
        <v>4792</v>
      </c>
      <c r="AC858" s="324"/>
      <c r="AD858" s="324"/>
      <c r="AE858" s="323"/>
      <c r="AF858" s="323"/>
      <c r="AG858" s="323"/>
      <c r="AH858" s="323"/>
      <c r="AI858" s="323"/>
      <c r="AJ858" s="252" t="s">
        <v>423</v>
      </c>
      <c r="AK858" s="323"/>
      <c r="AL858" s="323"/>
      <c r="AM858" s="252" t="s">
        <v>4793</v>
      </c>
      <c r="AN858" s="324"/>
      <c r="AO858" s="323"/>
      <c r="AP858" s="323"/>
      <c r="AQ858" s="323"/>
      <c r="AR858" s="323"/>
      <c r="AS858" s="323"/>
      <c r="AT858" s="252" t="s">
        <v>425</v>
      </c>
      <c r="AU858" s="321">
        <v>3208.0</v>
      </c>
      <c r="AV858" s="321">
        <v>12.0</v>
      </c>
      <c r="AW858" s="321">
        <v>2025.0</v>
      </c>
      <c r="AX858" s="252" t="s">
        <v>445</v>
      </c>
      <c r="AY858" s="252" t="s">
        <v>480</v>
      </c>
      <c r="AZ858" s="252" t="s">
        <v>426</v>
      </c>
    </row>
    <row r="859">
      <c r="A859" s="252" t="s">
        <v>5453</v>
      </c>
      <c r="B859" s="252" t="s">
        <v>5454</v>
      </c>
      <c r="C859" s="252" t="s">
        <v>410</v>
      </c>
      <c r="D859" s="252" t="s">
        <v>411</v>
      </c>
      <c r="E859" s="320">
        <v>45740.65833333333</v>
      </c>
      <c r="F859" s="321">
        <v>2980.0</v>
      </c>
      <c r="G859" s="252" t="s">
        <v>412</v>
      </c>
      <c r="H859" s="321">
        <v>2980.0</v>
      </c>
      <c r="I859" s="252" t="s">
        <v>412</v>
      </c>
      <c r="J859" s="252" t="s">
        <v>413</v>
      </c>
      <c r="K859" s="252" t="s">
        <v>414</v>
      </c>
      <c r="L859" s="252" t="s">
        <v>590</v>
      </c>
      <c r="M859" s="252" t="s">
        <v>5455</v>
      </c>
      <c r="N859" s="252" t="s">
        <v>417</v>
      </c>
      <c r="O859" s="252" t="s">
        <v>418</v>
      </c>
      <c r="P859" s="252" t="s">
        <v>441</v>
      </c>
      <c r="Q859" s="252" t="s">
        <v>420</v>
      </c>
      <c r="R859" s="320">
        <v>45740.65694444445</v>
      </c>
      <c r="S859" s="323"/>
      <c r="T859" s="323"/>
      <c r="U859" s="252" t="s">
        <v>5456</v>
      </c>
      <c r="V859" s="324"/>
      <c r="W859" s="324"/>
      <c r="X859" s="324"/>
      <c r="Y859" s="324"/>
      <c r="Z859" s="324"/>
      <c r="AA859" s="324"/>
      <c r="AB859" s="252" t="s">
        <v>5457</v>
      </c>
      <c r="AC859" s="324"/>
      <c r="AD859" s="324"/>
      <c r="AE859" s="324"/>
      <c r="AF859" s="323"/>
      <c r="AG859" s="323"/>
      <c r="AH859" s="323"/>
      <c r="AI859" s="323"/>
      <c r="AJ859" s="252" t="s">
        <v>423</v>
      </c>
      <c r="AK859" s="323"/>
      <c r="AL859" s="323"/>
      <c r="AM859" s="252" t="s">
        <v>5458</v>
      </c>
      <c r="AN859" s="324"/>
      <c r="AO859" s="324"/>
      <c r="AP859" s="323"/>
      <c r="AQ859" s="323"/>
      <c r="AR859" s="323"/>
      <c r="AS859" s="323"/>
      <c r="AT859" s="252" t="s">
        <v>425</v>
      </c>
      <c r="AU859" s="321">
        <v>1067.0</v>
      </c>
      <c r="AV859" s="321">
        <v>9.0</v>
      </c>
      <c r="AW859" s="321">
        <v>2028.0</v>
      </c>
      <c r="AX859" s="252" t="s">
        <v>435</v>
      </c>
      <c r="AY859" s="252" t="s">
        <v>3725</v>
      </c>
      <c r="AZ859" s="252" t="s">
        <v>426</v>
      </c>
    </row>
    <row r="860">
      <c r="A860" s="252" t="s">
        <v>5459</v>
      </c>
      <c r="B860" s="252" t="s">
        <v>5460</v>
      </c>
      <c r="C860" s="252" t="s">
        <v>410</v>
      </c>
      <c r="D860" s="252" t="s">
        <v>411</v>
      </c>
      <c r="E860" s="320">
        <v>45740.64513888889</v>
      </c>
      <c r="F860" s="321">
        <v>2980.0</v>
      </c>
      <c r="G860" s="252" t="s">
        <v>412</v>
      </c>
      <c r="H860" s="321">
        <v>2980.0</v>
      </c>
      <c r="I860" s="252" t="s">
        <v>412</v>
      </c>
      <c r="J860" s="252" t="s">
        <v>413</v>
      </c>
      <c r="K860" s="252" t="s">
        <v>414</v>
      </c>
      <c r="L860" s="252" t="s">
        <v>590</v>
      </c>
      <c r="M860" s="252" t="s">
        <v>5461</v>
      </c>
      <c r="N860" s="252" t="s">
        <v>417</v>
      </c>
      <c r="O860" s="252" t="s">
        <v>418</v>
      </c>
      <c r="P860" s="252" t="s">
        <v>441</v>
      </c>
      <c r="Q860" s="252" t="s">
        <v>420</v>
      </c>
      <c r="R860" s="320">
        <v>45740.64375</v>
      </c>
      <c r="S860" s="323"/>
      <c r="T860" s="323"/>
      <c r="U860" s="252" t="s">
        <v>5462</v>
      </c>
      <c r="V860" s="324"/>
      <c r="W860" s="324"/>
      <c r="X860" s="324"/>
      <c r="Y860" s="324"/>
      <c r="Z860" s="324"/>
      <c r="AA860" s="324"/>
      <c r="AB860" s="252" t="s">
        <v>5463</v>
      </c>
      <c r="AC860" s="324"/>
      <c r="AD860" s="324"/>
      <c r="AE860" s="323"/>
      <c r="AF860" s="323"/>
      <c r="AG860" s="323"/>
      <c r="AH860" s="323"/>
      <c r="AI860" s="323"/>
      <c r="AJ860" s="252" t="s">
        <v>423</v>
      </c>
      <c r="AK860" s="323"/>
      <c r="AL860" s="323"/>
      <c r="AM860" s="252" t="s">
        <v>5464</v>
      </c>
      <c r="AN860" s="324"/>
      <c r="AO860" s="323"/>
      <c r="AP860" s="323"/>
      <c r="AQ860" s="323"/>
      <c r="AR860" s="323"/>
      <c r="AS860" s="323"/>
      <c r="AT860" s="252" t="s">
        <v>425</v>
      </c>
      <c r="AU860" s="321">
        <v>5313.0</v>
      </c>
      <c r="AV860" s="321">
        <v>8.0</v>
      </c>
      <c r="AW860" s="321">
        <v>2028.0</v>
      </c>
      <c r="AX860" s="252" t="s">
        <v>445</v>
      </c>
      <c r="AY860" s="252" t="s">
        <v>706</v>
      </c>
      <c r="AZ860" s="252" t="s">
        <v>426</v>
      </c>
    </row>
    <row r="861">
      <c r="A861" s="252" t="s">
        <v>5465</v>
      </c>
      <c r="B861" s="252" t="s">
        <v>5466</v>
      </c>
      <c r="C861" s="252" t="s">
        <v>410</v>
      </c>
      <c r="D861" s="252" t="s">
        <v>411</v>
      </c>
      <c r="E861" s="320">
        <v>45740.61319444444</v>
      </c>
      <c r="F861" s="321">
        <v>2980.0</v>
      </c>
      <c r="G861" s="252" t="s">
        <v>412</v>
      </c>
      <c r="H861" s="321">
        <v>2980.0</v>
      </c>
      <c r="I861" s="252" t="s">
        <v>412</v>
      </c>
      <c r="J861" s="252" t="s">
        <v>413</v>
      </c>
      <c r="K861" s="252" t="s">
        <v>414</v>
      </c>
      <c r="L861" s="252" t="s">
        <v>590</v>
      </c>
      <c r="M861" s="252" t="s">
        <v>5467</v>
      </c>
      <c r="N861" s="252" t="s">
        <v>417</v>
      </c>
      <c r="O861" s="252" t="s">
        <v>418</v>
      </c>
      <c r="P861" s="252" t="s">
        <v>431</v>
      </c>
      <c r="Q861" s="252" t="s">
        <v>420</v>
      </c>
      <c r="R861" s="320">
        <v>45740.6125</v>
      </c>
      <c r="S861" s="323"/>
      <c r="T861" s="323"/>
      <c r="U861" s="252" t="s">
        <v>5468</v>
      </c>
      <c r="V861" s="324"/>
      <c r="W861" s="324"/>
      <c r="X861" s="324"/>
      <c r="Y861" s="324"/>
      <c r="Z861" s="324"/>
      <c r="AA861" s="324"/>
      <c r="AB861" s="252" t="s">
        <v>5469</v>
      </c>
      <c r="AC861" s="324"/>
      <c r="AD861" s="324"/>
      <c r="AE861" s="323"/>
      <c r="AF861" s="323"/>
      <c r="AG861" s="323"/>
      <c r="AH861" s="323"/>
      <c r="AI861" s="323"/>
      <c r="AJ861" s="252" t="s">
        <v>423</v>
      </c>
      <c r="AK861" s="323"/>
      <c r="AL861" s="323"/>
      <c r="AM861" s="252" t="s">
        <v>5470</v>
      </c>
      <c r="AN861" s="324"/>
      <c r="AO861" s="323"/>
      <c r="AP861" s="323"/>
      <c r="AQ861" s="323"/>
      <c r="AR861" s="323"/>
      <c r="AS861" s="323"/>
      <c r="AT861" s="252" t="s">
        <v>425</v>
      </c>
      <c r="AU861" s="321">
        <v>7830.0</v>
      </c>
      <c r="AV861" s="321">
        <v>11.0</v>
      </c>
      <c r="AW861" s="321">
        <v>2028.0</v>
      </c>
      <c r="AX861" s="252" t="s">
        <v>435</v>
      </c>
      <c r="AY861" s="252" t="s">
        <v>436</v>
      </c>
      <c r="AZ861" s="252" t="s">
        <v>426</v>
      </c>
    </row>
    <row r="862">
      <c r="A862" s="252" t="s">
        <v>5471</v>
      </c>
      <c r="B862" s="252" t="s">
        <v>5472</v>
      </c>
      <c r="C862" s="252" t="s">
        <v>410</v>
      </c>
      <c r="D862" s="252" t="s">
        <v>411</v>
      </c>
      <c r="E862" s="320">
        <v>45740.60763888889</v>
      </c>
      <c r="F862" s="321">
        <v>2980.0</v>
      </c>
      <c r="G862" s="252" t="s">
        <v>412</v>
      </c>
      <c r="H862" s="321">
        <v>2980.0</v>
      </c>
      <c r="I862" s="252" t="s">
        <v>412</v>
      </c>
      <c r="J862" s="252" t="s">
        <v>413</v>
      </c>
      <c r="K862" s="252" t="s">
        <v>414</v>
      </c>
      <c r="L862" s="252" t="s">
        <v>590</v>
      </c>
      <c r="M862" s="252" t="s">
        <v>5473</v>
      </c>
      <c r="N862" s="252" t="s">
        <v>417</v>
      </c>
      <c r="O862" s="252" t="s">
        <v>418</v>
      </c>
      <c r="P862" s="252" t="s">
        <v>431</v>
      </c>
      <c r="Q862" s="252" t="s">
        <v>420</v>
      </c>
      <c r="R862" s="320">
        <v>45740.60555555556</v>
      </c>
      <c r="S862" s="323"/>
      <c r="T862" s="323"/>
      <c r="U862" s="252" t="s">
        <v>5474</v>
      </c>
      <c r="V862" s="324"/>
      <c r="W862" s="324"/>
      <c r="X862" s="324"/>
      <c r="Y862" s="324"/>
      <c r="Z862" s="324"/>
      <c r="AA862" s="324"/>
      <c r="AB862" s="252" t="s">
        <v>5475</v>
      </c>
      <c r="AC862" s="324"/>
      <c r="AD862" s="324"/>
      <c r="AE862" s="323"/>
      <c r="AF862" s="323"/>
      <c r="AG862" s="323"/>
      <c r="AH862" s="323"/>
      <c r="AI862" s="323"/>
      <c r="AJ862" s="252" t="s">
        <v>423</v>
      </c>
      <c r="AK862" s="323"/>
      <c r="AL862" s="323"/>
      <c r="AM862" s="252" t="s">
        <v>5476</v>
      </c>
      <c r="AN862" s="324"/>
      <c r="AO862" s="324"/>
      <c r="AP862" s="323"/>
      <c r="AQ862" s="323"/>
      <c r="AR862" s="323"/>
      <c r="AS862" s="323"/>
      <c r="AT862" s="252" t="s">
        <v>425</v>
      </c>
      <c r="AU862" s="321">
        <v>9042.0</v>
      </c>
      <c r="AV862" s="321">
        <v>4.0</v>
      </c>
      <c r="AW862" s="321">
        <v>2027.0</v>
      </c>
      <c r="AX862" s="324"/>
      <c r="AY862" s="252" t="s">
        <v>464</v>
      </c>
      <c r="AZ862" s="252" t="s">
        <v>426</v>
      </c>
    </row>
    <row r="863">
      <c r="A863" s="252" t="s">
        <v>5477</v>
      </c>
      <c r="B863" s="252" t="s">
        <v>5478</v>
      </c>
      <c r="C863" s="252" t="s">
        <v>410</v>
      </c>
      <c r="D863" s="252" t="s">
        <v>411</v>
      </c>
      <c r="E863" s="320">
        <v>45740.60486111111</v>
      </c>
      <c r="F863" s="321">
        <v>2980.0</v>
      </c>
      <c r="G863" s="252" t="s">
        <v>412</v>
      </c>
      <c r="H863" s="321">
        <v>2980.0</v>
      </c>
      <c r="I863" s="252" t="s">
        <v>412</v>
      </c>
      <c r="J863" s="252" t="s">
        <v>413</v>
      </c>
      <c r="K863" s="252" t="s">
        <v>414</v>
      </c>
      <c r="L863" s="252" t="s">
        <v>590</v>
      </c>
      <c r="M863" s="252" t="s">
        <v>5479</v>
      </c>
      <c r="N863" s="252" t="s">
        <v>417</v>
      </c>
      <c r="O863" s="252" t="s">
        <v>418</v>
      </c>
      <c r="P863" s="252" t="s">
        <v>431</v>
      </c>
      <c r="Q863" s="252" t="s">
        <v>420</v>
      </c>
      <c r="R863" s="320">
        <v>45740.604166666664</v>
      </c>
      <c r="S863" s="323"/>
      <c r="T863" s="323"/>
      <c r="U863" s="252" t="s">
        <v>5480</v>
      </c>
      <c r="V863" s="324"/>
      <c r="W863" s="324"/>
      <c r="X863" s="324"/>
      <c r="Y863" s="324"/>
      <c r="Z863" s="324"/>
      <c r="AA863" s="324"/>
      <c r="AB863" s="252" t="s">
        <v>5481</v>
      </c>
      <c r="AC863" s="324"/>
      <c r="AD863" s="324"/>
      <c r="AE863" s="323"/>
      <c r="AF863" s="323"/>
      <c r="AG863" s="323"/>
      <c r="AH863" s="323"/>
      <c r="AI863" s="323"/>
      <c r="AJ863" s="252" t="s">
        <v>423</v>
      </c>
      <c r="AK863" s="323"/>
      <c r="AL863" s="323"/>
      <c r="AM863" s="252" t="s">
        <v>5482</v>
      </c>
      <c r="AN863" s="324"/>
      <c r="AO863" s="323"/>
      <c r="AP863" s="323"/>
      <c r="AQ863" s="323"/>
      <c r="AR863" s="323"/>
      <c r="AS863" s="323"/>
      <c r="AT863" s="252" t="s">
        <v>425</v>
      </c>
      <c r="AU863" s="321">
        <v>3513.0</v>
      </c>
      <c r="AV863" s="321">
        <v>10.0</v>
      </c>
      <c r="AW863" s="321">
        <v>2028.0</v>
      </c>
      <c r="AX863" s="252" t="s">
        <v>435</v>
      </c>
      <c r="AY863" s="252" t="s">
        <v>436</v>
      </c>
      <c r="AZ863" s="252" t="s">
        <v>426</v>
      </c>
    </row>
    <row r="864">
      <c r="A864" s="252" t="s">
        <v>5483</v>
      </c>
      <c r="B864" s="252" t="s">
        <v>5484</v>
      </c>
      <c r="C864" s="252" t="s">
        <v>410</v>
      </c>
      <c r="D864" s="252" t="s">
        <v>411</v>
      </c>
      <c r="E864" s="320">
        <v>45740.59583333333</v>
      </c>
      <c r="F864" s="321">
        <v>2980.0</v>
      </c>
      <c r="G864" s="252" t="s">
        <v>412</v>
      </c>
      <c r="H864" s="321">
        <v>2980.0</v>
      </c>
      <c r="I864" s="252" t="s">
        <v>412</v>
      </c>
      <c r="J864" s="252" t="s">
        <v>413</v>
      </c>
      <c r="K864" s="252" t="s">
        <v>414</v>
      </c>
      <c r="L864" s="252" t="s">
        <v>590</v>
      </c>
      <c r="M864" s="252" t="s">
        <v>5485</v>
      </c>
      <c r="N864" s="252" t="s">
        <v>417</v>
      </c>
      <c r="O864" s="252" t="s">
        <v>418</v>
      </c>
      <c r="P864" s="252" t="s">
        <v>419</v>
      </c>
      <c r="Q864" s="252" t="s">
        <v>420</v>
      </c>
      <c r="R864" s="320">
        <v>45740.59583333333</v>
      </c>
      <c r="S864" s="323"/>
      <c r="T864" s="323"/>
      <c r="U864" s="252" t="s">
        <v>5486</v>
      </c>
      <c r="V864" s="324"/>
      <c r="W864" s="324"/>
      <c r="X864" s="324"/>
      <c r="Y864" s="324"/>
      <c r="Z864" s="324"/>
      <c r="AA864" s="324"/>
      <c r="AB864" s="252" t="s">
        <v>5487</v>
      </c>
      <c r="AC864" s="324"/>
      <c r="AD864" s="324"/>
      <c r="AE864" s="323"/>
      <c r="AF864" s="323"/>
      <c r="AG864" s="323"/>
      <c r="AH864" s="323"/>
      <c r="AI864" s="323"/>
      <c r="AJ864" s="252" t="s">
        <v>423</v>
      </c>
      <c r="AK864" s="323"/>
      <c r="AL864" s="323"/>
      <c r="AM864" s="252" t="s">
        <v>5488</v>
      </c>
      <c r="AN864" s="324"/>
      <c r="AO864" s="323"/>
      <c r="AP864" s="323"/>
      <c r="AQ864" s="323"/>
      <c r="AR864" s="323"/>
      <c r="AS864" s="323"/>
      <c r="AT864" s="252" t="s">
        <v>425</v>
      </c>
      <c r="AU864" s="321">
        <v>1068.0</v>
      </c>
      <c r="AV864" s="321">
        <v>4.0</v>
      </c>
      <c r="AW864" s="321">
        <v>2029.0</v>
      </c>
      <c r="AX864" s="252" t="s">
        <v>787</v>
      </c>
      <c r="AY864" s="324"/>
      <c r="AZ864" s="252" t="s">
        <v>426</v>
      </c>
    </row>
    <row r="865">
      <c r="A865" s="252" t="s">
        <v>5489</v>
      </c>
      <c r="B865" s="252" t="s">
        <v>5490</v>
      </c>
      <c r="C865" s="252" t="s">
        <v>410</v>
      </c>
      <c r="D865" s="252" t="s">
        <v>411</v>
      </c>
      <c r="E865" s="320">
        <v>45740.58541666667</v>
      </c>
      <c r="F865" s="321">
        <v>2980.0</v>
      </c>
      <c r="G865" s="252" t="s">
        <v>412</v>
      </c>
      <c r="H865" s="321">
        <v>2980.0</v>
      </c>
      <c r="I865" s="252" t="s">
        <v>412</v>
      </c>
      <c r="J865" s="252" t="s">
        <v>413</v>
      </c>
      <c r="K865" s="252" t="s">
        <v>414</v>
      </c>
      <c r="L865" s="252" t="s">
        <v>590</v>
      </c>
      <c r="M865" s="252" t="s">
        <v>5491</v>
      </c>
      <c r="N865" s="252" t="s">
        <v>417</v>
      </c>
      <c r="O865" s="252" t="s">
        <v>418</v>
      </c>
      <c r="P865" s="252" t="s">
        <v>441</v>
      </c>
      <c r="Q865" s="252" t="s">
        <v>420</v>
      </c>
      <c r="R865" s="320">
        <v>45740.583333333336</v>
      </c>
      <c r="S865" s="323"/>
      <c r="T865" s="323"/>
      <c r="U865" s="252" t="s">
        <v>5492</v>
      </c>
      <c r="V865" s="324"/>
      <c r="W865" s="324"/>
      <c r="X865" s="324"/>
      <c r="Y865" s="324"/>
      <c r="Z865" s="324"/>
      <c r="AA865" s="324"/>
      <c r="AB865" s="252" t="s">
        <v>5493</v>
      </c>
      <c r="AC865" s="324"/>
      <c r="AD865" s="324"/>
      <c r="AE865" s="323"/>
      <c r="AF865" s="323"/>
      <c r="AG865" s="323"/>
      <c r="AH865" s="323"/>
      <c r="AI865" s="323"/>
      <c r="AJ865" s="252" t="s">
        <v>423</v>
      </c>
      <c r="AK865" s="323"/>
      <c r="AL865" s="323"/>
      <c r="AM865" s="252" t="s">
        <v>5494</v>
      </c>
      <c r="AN865" s="324"/>
      <c r="AO865" s="323"/>
      <c r="AP865" s="323"/>
      <c r="AQ865" s="323"/>
      <c r="AR865" s="323"/>
      <c r="AS865" s="323"/>
      <c r="AT865" s="252" t="s">
        <v>425</v>
      </c>
      <c r="AU865" s="321">
        <v>2320.0</v>
      </c>
      <c r="AV865" s="321">
        <v>10.0</v>
      </c>
      <c r="AW865" s="321">
        <v>2027.0</v>
      </c>
      <c r="AX865" s="252" t="s">
        <v>445</v>
      </c>
      <c r="AY865" s="252" t="s">
        <v>472</v>
      </c>
      <c r="AZ865" s="252" t="s">
        <v>426</v>
      </c>
    </row>
    <row r="866">
      <c r="A866" s="252" t="s">
        <v>5495</v>
      </c>
      <c r="B866" s="252" t="s">
        <v>5496</v>
      </c>
      <c r="C866" s="252" t="s">
        <v>410</v>
      </c>
      <c r="D866" s="252" t="s">
        <v>411</v>
      </c>
      <c r="E866" s="320">
        <v>45740.58125</v>
      </c>
      <c r="F866" s="321">
        <v>9800.0</v>
      </c>
      <c r="G866" s="252" t="s">
        <v>412</v>
      </c>
      <c r="H866" s="321">
        <v>9800.0</v>
      </c>
      <c r="I866" s="252" t="s">
        <v>412</v>
      </c>
      <c r="J866" s="252" t="s">
        <v>413</v>
      </c>
      <c r="K866" s="252" t="s">
        <v>414</v>
      </c>
      <c r="L866" s="252" t="s">
        <v>590</v>
      </c>
      <c r="M866" s="252" t="s">
        <v>5497</v>
      </c>
      <c r="N866" s="252" t="s">
        <v>417</v>
      </c>
      <c r="O866" s="252" t="s">
        <v>418</v>
      </c>
      <c r="P866" s="252" t="s">
        <v>431</v>
      </c>
      <c r="Q866" s="252" t="s">
        <v>420</v>
      </c>
      <c r="R866" s="320">
        <v>45740.57986111111</v>
      </c>
      <c r="S866" s="323"/>
      <c r="T866" s="323"/>
      <c r="U866" s="252" t="s">
        <v>5498</v>
      </c>
      <c r="V866" s="324"/>
      <c r="W866" s="324"/>
      <c r="X866" s="324"/>
      <c r="Y866" s="324"/>
      <c r="Z866" s="324"/>
      <c r="AA866" s="324"/>
      <c r="AB866" s="252" t="s">
        <v>5499</v>
      </c>
      <c r="AC866" s="324"/>
      <c r="AD866" s="324"/>
      <c r="AE866" s="323"/>
      <c r="AF866" s="323"/>
      <c r="AG866" s="323"/>
      <c r="AH866" s="323"/>
      <c r="AI866" s="323"/>
      <c r="AJ866" s="252" t="s">
        <v>423</v>
      </c>
      <c r="AK866" s="323"/>
      <c r="AL866" s="323"/>
      <c r="AM866" s="252" t="s">
        <v>5500</v>
      </c>
      <c r="AN866" s="324"/>
      <c r="AO866" s="323"/>
      <c r="AP866" s="323"/>
      <c r="AQ866" s="323"/>
      <c r="AR866" s="323"/>
      <c r="AS866" s="323"/>
      <c r="AT866" s="252" t="s">
        <v>425</v>
      </c>
      <c r="AU866" s="321">
        <v>6918.0</v>
      </c>
      <c r="AV866" s="321">
        <v>3.0</v>
      </c>
      <c r="AW866" s="321">
        <v>2027.0</v>
      </c>
      <c r="AX866" s="324"/>
      <c r="AY866" s="252" t="s">
        <v>496</v>
      </c>
      <c r="AZ866" s="252" t="s">
        <v>426</v>
      </c>
    </row>
    <row r="867">
      <c r="A867" s="252" t="s">
        <v>5501</v>
      </c>
      <c r="B867" s="252" t="s">
        <v>5502</v>
      </c>
      <c r="C867" s="252" t="s">
        <v>410</v>
      </c>
      <c r="D867" s="252" t="s">
        <v>411</v>
      </c>
      <c r="E867" s="320">
        <v>45740.57361111111</v>
      </c>
      <c r="F867" s="321">
        <v>2980.0</v>
      </c>
      <c r="G867" s="252" t="s">
        <v>412</v>
      </c>
      <c r="H867" s="321">
        <v>2980.0</v>
      </c>
      <c r="I867" s="252" t="s">
        <v>412</v>
      </c>
      <c r="J867" s="252" t="s">
        <v>413</v>
      </c>
      <c r="K867" s="252" t="s">
        <v>414</v>
      </c>
      <c r="L867" s="252" t="s">
        <v>590</v>
      </c>
      <c r="M867" s="252" t="s">
        <v>5503</v>
      </c>
      <c r="N867" s="252" t="s">
        <v>417</v>
      </c>
      <c r="O867" s="252" t="s">
        <v>418</v>
      </c>
      <c r="P867" s="252" t="s">
        <v>431</v>
      </c>
      <c r="Q867" s="252" t="s">
        <v>420</v>
      </c>
      <c r="R867" s="320">
        <v>45740.57152777778</v>
      </c>
      <c r="S867" s="323"/>
      <c r="T867" s="323"/>
      <c r="U867" s="252" t="s">
        <v>5504</v>
      </c>
      <c r="V867" s="324"/>
      <c r="W867" s="324"/>
      <c r="X867" s="324"/>
      <c r="Y867" s="324"/>
      <c r="Z867" s="324"/>
      <c r="AA867" s="324"/>
      <c r="AB867" s="252" t="s">
        <v>5499</v>
      </c>
      <c r="AC867" s="324"/>
      <c r="AD867" s="324"/>
      <c r="AE867" s="323"/>
      <c r="AF867" s="323"/>
      <c r="AG867" s="323"/>
      <c r="AH867" s="323"/>
      <c r="AI867" s="323"/>
      <c r="AJ867" s="252" t="s">
        <v>423</v>
      </c>
      <c r="AK867" s="323"/>
      <c r="AL867" s="323"/>
      <c r="AM867" s="252" t="s">
        <v>5500</v>
      </c>
      <c r="AN867" s="324"/>
      <c r="AO867" s="323"/>
      <c r="AP867" s="323"/>
      <c r="AQ867" s="323"/>
      <c r="AR867" s="323"/>
      <c r="AS867" s="323"/>
      <c r="AT867" s="252" t="s">
        <v>425</v>
      </c>
      <c r="AU867" s="321">
        <v>6918.0</v>
      </c>
      <c r="AV867" s="321">
        <v>3.0</v>
      </c>
      <c r="AW867" s="321">
        <v>2027.0</v>
      </c>
      <c r="AX867" s="324"/>
      <c r="AY867" s="252" t="s">
        <v>496</v>
      </c>
      <c r="AZ867" s="252" t="s">
        <v>426</v>
      </c>
    </row>
    <row r="868">
      <c r="A868" s="252" t="s">
        <v>5505</v>
      </c>
      <c r="B868" s="252" t="s">
        <v>5506</v>
      </c>
      <c r="C868" s="252" t="s">
        <v>410</v>
      </c>
      <c r="D868" s="252" t="s">
        <v>411</v>
      </c>
      <c r="E868" s="320">
        <v>45740.47083333333</v>
      </c>
      <c r="F868" s="321">
        <v>9800.0</v>
      </c>
      <c r="G868" s="252" t="s">
        <v>412</v>
      </c>
      <c r="H868" s="321">
        <v>9800.0</v>
      </c>
      <c r="I868" s="252" t="s">
        <v>412</v>
      </c>
      <c r="J868" s="252" t="s">
        <v>413</v>
      </c>
      <c r="K868" s="252" t="s">
        <v>414</v>
      </c>
      <c r="L868" s="252" t="s">
        <v>590</v>
      </c>
      <c r="M868" s="252" t="s">
        <v>5507</v>
      </c>
      <c r="N868" s="252" t="s">
        <v>417</v>
      </c>
      <c r="O868" s="252" t="s">
        <v>418</v>
      </c>
      <c r="P868" s="252" t="s">
        <v>419</v>
      </c>
      <c r="Q868" s="252" t="s">
        <v>420</v>
      </c>
      <c r="R868" s="320">
        <v>45740.47083333333</v>
      </c>
      <c r="S868" s="323"/>
      <c r="T868" s="323"/>
      <c r="U868" s="252" t="s">
        <v>5508</v>
      </c>
      <c r="V868" s="324"/>
      <c r="W868" s="324"/>
      <c r="X868" s="324"/>
      <c r="Y868" s="324"/>
      <c r="Z868" s="324"/>
      <c r="AA868" s="324"/>
      <c r="AB868" s="252" t="s">
        <v>5509</v>
      </c>
      <c r="AC868" s="324"/>
      <c r="AD868" s="324"/>
      <c r="AE868" s="323"/>
      <c r="AF868" s="323"/>
      <c r="AG868" s="323"/>
      <c r="AH868" s="323"/>
      <c r="AI868" s="323"/>
      <c r="AJ868" s="252" t="s">
        <v>423</v>
      </c>
      <c r="AK868" s="323"/>
      <c r="AL868" s="323"/>
      <c r="AM868" s="252" t="s">
        <v>5510</v>
      </c>
      <c r="AN868" s="324"/>
      <c r="AO868" s="323"/>
      <c r="AP868" s="323"/>
      <c r="AQ868" s="323"/>
      <c r="AR868" s="323"/>
      <c r="AS868" s="323"/>
      <c r="AT868" s="252" t="s">
        <v>425</v>
      </c>
      <c r="AU868" s="321">
        <v>2757.0</v>
      </c>
      <c r="AV868" s="321">
        <v>4.0</v>
      </c>
      <c r="AW868" s="321">
        <v>2030.0</v>
      </c>
      <c r="AX868" s="324"/>
      <c r="AY868" s="252" t="s">
        <v>2848</v>
      </c>
      <c r="AZ868" s="252" t="s">
        <v>426</v>
      </c>
    </row>
    <row r="869">
      <c r="A869" s="252" t="s">
        <v>5511</v>
      </c>
      <c r="B869" s="252" t="s">
        <v>5512</v>
      </c>
      <c r="C869" s="252" t="s">
        <v>410</v>
      </c>
      <c r="D869" s="252" t="s">
        <v>411</v>
      </c>
      <c r="E869" s="320">
        <v>45740.46388888889</v>
      </c>
      <c r="F869" s="321">
        <v>2980.0</v>
      </c>
      <c r="G869" s="252" t="s">
        <v>412</v>
      </c>
      <c r="H869" s="321">
        <v>2980.0</v>
      </c>
      <c r="I869" s="252" t="s">
        <v>412</v>
      </c>
      <c r="J869" s="252" t="s">
        <v>413</v>
      </c>
      <c r="K869" s="252" t="s">
        <v>414</v>
      </c>
      <c r="L869" s="252" t="s">
        <v>590</v>
      </c>
      <c r="M869" s="252" t="s">
        <v>5513</v>
      </c>
      <c r="N869" s="252" t="s">
        <v>417</v>
      </c>
      <c r="O869" s="252" t="s">
        <v>418</v>
      </c>
      <c r="P869" s="252" t="s">
        <v>441</v>
      </c>
      <c r="Q869" s="252" t="s">
        <v>420</v>
      </c>
      <c r="R869" s="320">
        <v>45740.46319444444</v>
      </c>
      <c r="S869" s="323"/>
      <c r="T869" s="323"/>
      <c r="U869" s="252" t="s">
        <v>5514</v>
      </c>
      <c r="V869" s="324"/>
      <c r="W869" s="324"/>
      <c r="X869" s="324"/>
      <c r="Y869" s="324"/>
      <c r="Z869" s="324"/>
      <c r="AA869" s="324"/>
      <c r="AB869" s="252" t="s">
        <v>5515</v>
      </c>
      <c r="AC869" s="324"/>
      <c r="AD869" s="324"/>
      <c r="AE869" s="323"/>
      <c r="AF869" s="323"/>
      <c r="AG869" s="323"/>
      <c r="AH869" s="323"/>
      <c r="AI869" s="323"/>
      <c r="AJ869" s="252" t="s">
        <v>423</v>
      </c>
      <c r="AK869" s="323"/>
      <c r="AL869" s="323"/>
      <c r="AM869" s="252" t="s">
        <v>5516</v>
      </c>
      <c r="AN869" s="324"/>
      <c r="AO869" s="323"/>
      <c r="AP869" s="323"/>
      <c r="AQ869" s="323"/>
      <c r="AR869" s="323"/>
      <c r="AS869" s="323"/>
      <c r="AT869" s="252" t="s">
        <v>425</v>
      </c>
      <c r="AU869" s="321">
        <v>3623.0</v>
      </c>
      <c r="AV869" s="321">
        <v>9.0</v>
      </c>
      <c r="AW869" s="321">
        <v>2026.0</v>
      </c>
      <c r="AX869" s="252" t="s">
        <v>445</v>
      </c>
      <c r="AY869" s="252" t="s">
        <v>480</v>
      </c>
      <c r="AZ869" s="252" t="s">
        <v>426</v>
      </c>
    </row>
    <row r="870">
      <c r="A870" s="252" t="s">
        <v>5517</v>
      </c>
      <c r="B870" s="252" t="s">
        <v>5506</v>
      </c>
      <c r="C870" s="252" t="s">
        <v>410</v>
      </c>
      <c r="D870" s="252" t="s">
        <v>411</v>
      </c>
      <c r="E870" s="320">
        <v>45740.461805555555</v>
      </c>
      <c r="F870" s="321">
        <v>2980.0</v>
      </c>
      <c r="G870" s="252" t="s">
        <v>412</v>
      </c>
      <c r="H870" s="321">
        <v>2980.0</v>
      </c>
      <c r="I870" s="252" t="s">
        <v>412</v>
      </c>
      <c r="J870" s="252" t="s">
        <v>413</v>
      </c>
      <c r="K870" s="252" t="s">
        <v>414</v>
      </c>
      <c r="L870" s="252" t="s">
        <v>590</v>
      </c>
      <c r="M870" s="252" t="s">
        <v>5518</v>
      </c>
      <c r="N870" s="252" t="s">
        <v>417</v>
      </c>
      <c r="O870" s="252" t="s">
        <v>418</v>
      </c>
      <c r="P870" s="252" t="s">
        <v>419</v>
      </c>
      <c r="Q870" s="252" t="s">
        <v>420</v>
      </c>
      <c r="R870" s="320">
        <v>45740.461805555555</v>
      </c>
      <c r="S870" s="323"/>
      <c r="T870" s="323"/>
      <c r="U870" s="252" t="s">
        <v>5519</v>
      </c>
      <c r="V870" s="324"/>
      <c r="W870" s="324"/>
      <c r="X870" s="324"/>
      <c r="Y870" s="324"/>
      <c r="Z870" s="324"/>
      <c r="AA870" s="324"/>
      <c r="AB870" s="252" t="s">
        <v>5509</v>
      </c>
      <c r="AC870" s="324"/>
      <c r="AD870" s="324"/>
      <c r="AE870" s="323"/>
      <c r="AF870" s="323"/>
      <c r="AG870" s="323"/>
      <c r="AH870" s="323"/>
      <c r="AI870" s="323"/>
      <c r="AJ870" s="252" t="s">
        <v>423</v>
      </c>
      <c r="AK870" s="323"/>
      <c r="AL870" s="323"/>
      <c r="AM870" s="252" t="s">
        <v>5510</v>
      </c>
      <c r="AN870" s="324"/>
      <c r="AO870" s="323"/>
      <c r="AP870" s="323"/>
      <c r="AQ870" s="323"/>
      <c r="AR870" s="323"/>
      <c r="AS870" s="323"/>
      <c r="AT870" s="252" t="s">
        <v>425</v>
      </c>
      <c r="AU870" s="321">
        <v>2757.0</v>
      </c>
      <c r="AV870" s="321">
        <v>4.0</v>
      </c>
      <c r="AW870" s="321">
        <v>2030.0</v>
      </c>
      <c r="AX870" s="324"/>
      <c r="AY870" s="252" t="s">
        <v>2848</v>
      </c>
      <c r="AZ870" s="252" t="s">
        <v>426</v>
      </c>
    </row>
    <row r="871">
      <c r="A871" s="252" t="s">
        <v>5520</v>
      </c>
      <c r="B871" s="252" t="s">
        <v>5521</v>
      </c>
      <c r="C871" s="252" t="s">
        <v>410</v>
      </c>
      <c r="D871" s="252" t="s">
        <v>411</v>
      </c>
      <c r="E871" s="320">
        <v>45740.46041666667</v>
      </c>
      <c r="F871" s="321">
        <v>9800.0</v>
      </c>
      <c r="G871" s="252" t="s">
        <v>412</v>
      </c>
      <c r="H871" s="321">
        <v>9800.0</v>
      </c>
      <c r="I871" s="252" t="s">
        <v>412</v>
      </c>
      <c r="J871" s="252" t="s">
        <v>413</v>
      </c>
      <c r="K871" s="252" t="s">
        <v>414</v>
      </c>
      <c r="L871" s="252" t="s">
        <v>590</v>
      </c>
      <c r="M871" s="252" t="s">
        <v>5522</v>
      </c>
      <c r="N871" s="252" t="s">
        <v>417</v>
      </c>
      <c r="O871" s="252" t="s">
        <v>418</v>
      </c>
      <c r="P871" s="252" t="s">
        <v>419</v>
      </c>
      <c r="Q871" s="252" t="s">
        <v>420</v>
      </c>
      <c r="R871" s="320">
        <v>45740.46041666667</v>
      </c>
      <c r="S871" s="323"/>
      <c r="T871" s="323"/>
      <c r="U871" s="252" t="s">
        <v>5523</v>
      </c>
      <c r="V871" s="324"/>
      <c r="W871" s="324"/>
      <c r="X871" s="324"/>
      <c r="Y871" s="324"/>
      <c r="Z871" s="324"/>
      <c r="AA871" s="324"/>
      <c r="AB871" s="252" t="s">
        <v>5524</v>
      </c>
      <c r="AC871" s="324"/>
      <c r="AD871" s="324"/>
      <c r="AE871" s="323"/>
      <c r="AF871" s="323"/>
      <c r="AG871" s="323"/>
      <c r="AH871" s="323"/>
      <c r="AI871" s="323"/>
      <c r="AJ871" s="252" t="s">
        <v>423</v>
      </c>
      <c r="AK871" s="323"/>
      <c r="AL871" s="323"/>
      <c r="AM871" s="252" t="s">
        <v>5525</v>
      </c>
      <c r="AN871" s="324"/>
      <c r="AO871" s="323"/>
      <c r="AP871" s="323"/>
      <c r="AQ871" s="323"/>
      <c r="AR871" s="323"/>
      <c r="AS871" s="323"/>
      <c r="AT871" s="252" t="s">
        <v>425</v>
      </c>
      <c r="AU871" s="321">
        <v>1555.0</v>
      </c>
      <c r="AV871" s="321">
        <v>1.0</v>
      </c>
      <c r="AW871" s="321">
        <v>2028.0</v>
      </c>
      <c r="AX871" s="324"/>
      <c r="AY871" s="252" t="s">
        <v>587</v>
      </c>
      <c r="AZ871" s="252" t="s">
        <v>426</v>
      </c>
    </row>
    <row r="872">
      <c r="A872" s="252" t="s">
        <v>5526</v>
      </c>
      <c r="B872" s="252" t="s">
        <v>5527</v>
      </c>
      <c r="C872" s="252" t="s">
        <v>410</v>
      </c>
      <c r="D872" s="252" t="s">
        <v>411</v>
      </c>
      <c r="E872" s="320">
        <v>45740.45625</v>
      </c>
      <c r="F872" s="321">
        <v>2980.0</v>
      </c>
      <c r="G872" s="252" t="s">
        <v>412</v>
      </c>
      <c r="H872" s="321">
        <v>2980.0</v>
      </c>
      <c r="I872" s="252" t="s">
        <v>412</v>
      </c>
      <c r="J872" s="252" t="s">
        <v>413</v>
      </c>
      <c r="K872" s="252" t="s">
        <v>414</v>
      </c>
      <c r="L872" s="252" t="s">
        <v>590</v>
      </c>
      <c r="M872" s="252" t="s">
        <v>5528</v>
      </c>
      <c r="N872" s="252" t="s">
        <v>417</v>
      </c>
      <c r="O872" s="252" t="s">
        <v>418</v>
      </c>
      <c r="P872" s="252" t="s">
        <v>441</v>
      </c>
      <c r="Q872" s="252" t="s">
        <v>581</v>
      </c>
      <c r="R872" s="320">
        <v>45737.53680555556</v>
      </c>
      <c r="S872" s="323"/>
      <c r="T872" s="323"/>
      <c r="U872" s="252" t="s">
        <v>5529</v>
      </c>
      <c r="V872" s="320">
        <v>45740.455555555556</v>
      </c>
      <c r="W872" s="252" t="s">
        <v>583</v>
      </c>
      <c r="X872" s="252" t="s">
        <v>2587</v>
      </c>
      <c r="Y872" s="321">
        <v>2980.0</v>
      </c>
      <c r="Z872" s="252" t="s">
        <v>412</v>
      </c>
      <c r="AA872" s="252" t="s">
        <v>413</v>
      </c>
      <c r="AB872" s="252" t="s">
        <v>5530</v>
      </c>
      <c r="AC872" s="324"/>
      <c r="AD872" s="324"/>
      <c r="AE872" s="323"/>
      <c r="AF872" s="323"/>
      <c r="AG872" s="323"/>
      <c r="AH872" s="323"/>
      <c r="AI872" s="323"/>
      <c r="AJ872" s="252" t="s">
        <v>423</v>
      </c>
      <c r="AK872" s="323"/>
      <c r="AL872" s="323"/>
      <c r="AM872" s="252" t="s">
        <v>5531</v>
      </c>
      <c r="AN872" s="324"/>
      <c r="AO872" s="323"/>
      <c r="AP872" s="323"/>
      <c r="AQ872" s="323"/>
      <c r="AR872" s="323"/>
      <c r="AS872" s="323"/>
      <c r="AT872" s="252" t="s">
        <v>534</v>
      </c>
      <c r="AU872" s="321">
        <v>4848.0</v>
      </c>
      <c r="AV872" s="321">
        <v>10.0</v>
      </c>
      <c r="AW872" s="321">
        <v>2029.0</v>
      </c>
      <c r="AX872" s="252" t="s">
        <v>445</v>
      </c>
      <c r="AY872" s="252" t="s">
        <v>723</v>
      </c>
      <c r="AZ872" s="252" t="s">
        <v>426</v>
      </c>
    </row>
    <row r="873">
      <c r="A873" s="252" t="s">
        <v>5532</v>
      </c>
      <c r="B873" s="252" t="s">
        <v>5521</v>
      </c>
      <c r="C873" s="252" t="s">
        <v>410</v>
      </c>
      <c r="D873" s="252" t="s">
        <v>411</v>
      </c>
      <c r="E873" s="320">
        <v>45740.45486111111</v>
      </c>
      <c r="F873" s="321">
        <v>2980.0</v>
      </c>
      <c r="G873" s="252" t="s">
        <v>412</v>
      </c>
      <c r="H873" s="321">
        <v>2980.0</v>
      </c>
      <c r="I873" s="252" t="s">
        <v>412</v>
      </c>
      <c r="J873" s="252" t="s">
        <v>413</v>
      </c>
      <c r="K873" s="252" t="s">
        <v>414</v>
      </c>
      <c r="L873" s="252" t="s">
        <v>590</v>
      </c>
      <c r="M873" s="252" t="s">
        <v>5533</v>
      </c>
      <c r="N873" s="252" t="s">
        <v>417</v>
      </c>
      <c r="O873" s="252" t="s">
        <v>418</v>
      </c>
      <c r="P873" s="252" t="s">
        <v>419</v>
      </c>
      <c r="Q873" s="252" t="s">
        <v>420</v>
      </c>
      <c r="R873" s="320">
        <v>45740.45486111111</v>
      </c>
      <c r="S873" s="323"/>
      <c r="T873" s="323"/>
      <c r="U873" s="252" t="s">
        <v>5534</v>
      </c>
      <c r="V873" s="324"/>
      <c r="W873" s="324"/>
      <c r="X873" s="324"/>
      <c r="Y873" s="324"/>
      <c r="Z873" s="324"/>
      <c r="AA873" s="324"/>
      <c r="AB873" s="252" t="s">
        <v>5524</v>
      </c>
      <c r="AC873" s="324"/>
      <c r="AD873" s="324"/>
      <c r="AE873" s="323"/>
      <c r="AF873" s="323"/>
      <c r="AG873" s="323"/>
      <c r="AH873" s="323"/>
      <c r="AI873" s="323"/>
      <c r="AJ873" s="252" t="s">
        <v>423</v>
      </c>
      <c r="AK873" s="326"/>
      <c r="AL873" s="327"/>
      <c r="AM873" s="252" t="s">
        <v>5525</v>
      </c>
      <c r="AN873" s="324"/>
      <c r="AO873" s="323"/>
      <c r="AP873" s="323"/>
      <c r="AQ873" s="323"/>
      <c r="AR873" s="323"/>
      <c r="AS873" s="323"/>
      <c r="AT873" s="252" t="s">
        <v>425</v>
      </c>
      <c r="AU873" s="321">
        <v>1555.0</v>
      </c>
      <c r="AV873" s="321">
        <v>1.0</v>
      </c>
      <c r="AW873" s="321">
        <v>2028.0</v>
      </c>
      <c r="AX873" s="324"/>
      <c r="AY873" s="252" t="s">
        <v>587</v>
      </c>
      <c r="AZ873" s="252" t="s">
        <v>426</v>
      </c>
    </row>
    <row r="874">
      <c r="A874" s="252" t="s">
        <v>5535</v>
      </c>
      <c r="B874" s="252" t="s">
        <v>5536</v>
      </c>
      <c r="C874" s="252" t="s">
        <v>410</v>
      </c>
      <c r="D874" s="252" t="s">
        <v>411</v>
      </c>
      <c r="E874" s="320">
        <v>45740.45416666667</v>
      </c>
      <c r="F874" s="321">
        <v>9800.0</v>
      </c>
      <c r="G874" s="252" t="s">
        <v>412</v>
      </c>
      <c r="H874" s="321">
        <v>9800.0</v>
      </c>
      <c r="I874" s="252" t="s">
        <v>412</v>
      </c>
      <c r="J874" s="252" t="s">
        <v>413</v>
      </c>
      <c r="K874" s="252" t="s">
        <v>414</v>
      </c>
      <c r="L874" s="252" t="s">
        <v>590</v>
      </c>
      <c r="M874" s="252" t="s">
        <v>5537</v>
      </c>
      <c r="N874" s="252" t="s">
        <v>417</v>
      </c>
      <c r="O874" s="252" t="s">
        <v>418</v>
      </c>
      <c r="P874" s="252" t="s">
        <v>431</v>
      </c>
      <c r="Q874" s="252" t="s">
        <v>581</v>
      </c>
      <c r="R874" s="320">
        <v>45737.967361111114</v>
      </c>
      <c r="S874" s="323"/>
      <c r="T874" s="323"/>
      <c r="U874" s="252" t="s">
        <v>5538</v>
      </c>
      <c r="V874" s="320">
        <v>45740.45347222222</v>
      </c>
      <c r="W874" s="252" t="s">
        <v>583</v>
      </c>
      <c r="X874" s="252" t="s">
        <v>2587</v>
      </c>
      <c r="Y874" s="321">
        <v>9800.0</v>
      </c>
      <c r="Z874" s="252" t="s">
        <v>412</v>
      </c>
      <c r="AA874" s="252" t="s">
        <v>413</v>
      </c>
      <c r="AB874" s="252" t="s">
        <v>5539</v>
      </c>
      <c r="AC874" s="324"/>
      <c r="AD874" s="324"/>
      <c r="AE874" s="323"/>
      <c r="AF874" s="323"/>
      <c r="AG874" s="323"/>
      <c r="AH874" s="323"/>
      <c r="AI874" s="323"/>
      <c r="AJ874" s="252" t="s">
        <v>423</v>
      </c>
      <c r="AK874" s="323"/>
      <c r="AL874" s="323"/>
      <c r="AM874" s="252" t="s">
        <v>5540</v>
      </c>
      <c r="AN874" s="324"/>
      <c r="AO874" s="324"/>
      <c r="AP874" s="323"/>
      <c r="AQ874" s="323"/>
      <c r="AR874" s="323"/>
      <c r="AS874" s="323"/>
      <c r="AT874" s="252" t="s">
        <v>425</v>
      </c>
      <c r="AU874" s="321">
        <v>1062.0</v>
      </c>
      <c r="AV874" s="321">
        <v>1.0</v>
      </c>
      <c r="AW874" s="321">
        <v>2029.0</v>
      </c>
      <c r="AX874" s="252" t="s">
        <v>787</v>
      </c>
      <c r="AY874" s="252" t="s">
        <v>496</v>
      </c>
      <c r="AZ874" s="252" t="s">
        <v>426</v>
      </c>
    </row>
    <row r="875">
      <c r="A875" s="252" t="s">
        <v>4726</v>
      </c>
      <c r="B875" s="252" t="s">
        <v>4727</v>
      </c>
      <c r="C875" s="252" t="s">
        <v>410</v>
      </c>
      <c r="D875" s="252" t="s">
        <v>411</v>
      </c>
      <c r="E875" s="320">
        <v>45740.42916666667</v>
      </c>
      <c r="F875" s="321">
        <v>2980.0</v>
      </c>
      <c r="G875" s="252" t="s">
        <v>412</v>
      </c>
      <c r="H875" s="321">
        <v>2980.0</v>
      </c>
      <c r="I875" s="252" t="s">
        <v>412</v>
      </c>
      <c r="J875" s="252" t="s">
        <v>413</v>
      </c>
      <c r="K875" s="252" t="s">
        <v>414</v>
      </c>
      <c r="L875" s="252" t="s">
        <v>590</v>
      </c>
      <c r="M875" s="252" t="s">
        <v>4728</v>
      </c>
      <c r="N875" s="252" t="s">
        <v>417</v>
      </c>
      <c r="O875" s="252" t="s">
        <v>418</v>
      </c>
      <c r="P875" s="252" t="s">
        <v>812</v>
      </c>
      <c r="Q875" s="252" t="s">
        <v>420</v>
      </c>
      <c r="R875" s="320">
        <v>45740.42916666667</v>
      </c>
      <c r="S875" s="323"/>
      <c r="T875" s="323"/>
      <c r="U875" s="252" t="s">
        <v>4729</v>
      </c>
      <c r="V875" s="324"/>
      <c r="W875" s="324"/>
      <c r="X875" s="324"/>
      <c r="Y875" s="324"/>
      <c r="Z875" s="324"/>
      <c r="AA875" s="324"/>
      <c r="AB875" s="252" t="s">
        <v>4730</v>
      </c>
      <c r="AC875" s="324"/>
      <c r="AD875" s="324"/>
      <c r="AE875" s="323"/>
      <c r="AF875" s="323"/>
      <c r="AG875" s="323"/>
      <c r="AH875" s="323"/>
      <c r="AI875" s="323"/>
      <c r="AJ875" s="252" t="s">
        <v>423</v>
      </c>
      <c r="AK875" s="323"/>
      <c r="AL875" s="323"/>
      <c r="AM875" s="252" t="s">
        <v>4731</v>
      </c>
      <c r="AN875" s="324"/>
      <c r="AO875" s="323"/>
      <c r="AP875" s="323"/>
      <c r="AQ875" s="323"/>
      <c r="AR875" s="323"/>
      <c r="AS875" s="323"/>
      <c r="AT875" s="252" t="s">
        <v>425</v>
      </c>
      <c r="AU875" s="321">
        <v>1004.0</v>
      </c>
      <c r="AV875" s="321">
        <v>9.0</v>
      </c>
      <c r="AW875" s="321">
        <v>2029.0</v>
      </c>
      <c r="AX875" s="252" t="s">
        <v>816</v>
      </c>
      <c r="AY875" s="252" t="s">
        <v>930</v>
      </c>
      <c r="AZ875" s="252" t="s">
        <v>426</v>
      </c>
    </row>
    <row r="876">
      <c r="A876" s="252" t="s">
        <v>5541</v>
      </c>
      <c r="B876" s="252" t="s">
        <v>5542</v>
      </c>
      <c r="C876" s="252" t="s">
        <v>410</v>
      </c>
      <c r="D876" s="252" t="s">
        <v>411</v>
      </c>
      <c r="E876" s="320">
        <v>45740.42569444444</v>
      </c>
      <c r="F876" s="321">
        <v>9800.0</v>
      </c>
      <c r="G876" s="252" t="s">
        <v>412</v>
      </c>
      <c r="H876" s="321">
        <v>9800.0</v>
      </c>
      <c r="I876" s="252" t="s">
        <v>412</v>
      </c>
      <c r="J876" s="252" t="s">
        <v>413</v>
      </c>
      <c r="K876" s="252" t="s">
        <v>414</v>
      </c>
      <c r="L876" s="252" t="s">
        <v>590</v>
      </c>
      <c r="M876" s="252" t="s">
        <v>5543</v>
      </c>
      <c r="N876" s="252" t="s">
        <v>417</v>
      </c>
      <c r="O876" s="252" t="s">
        <v>418</v>
      </c>
      <c r="P876" s="252" t="s">
        <v>441</v>
      </c>
      <c r="Q876" s="252" t="s">
        <v>420</v>
      </c>
      <c r="R876" s="320">
        <v>45740.42361111111</v>
      </c>
      <c r="S876" s="323"/>
      <c r="T876" s="323"/>
      <c r="U876" s="252" t="s">
        <v>5544</v>
      </c>
      <c r="V876" s="324"/>
      <c r="W876" s="324"/>
      <c r="X876" s="324"/>
      <c r="Y876" s="324"/>
      <c r="Z876" s="324"/>
      <c r="AA876" s="324"/>
      <c r="AB876" s="252" t="s">
        <v>5545</v>
      </c>
      <c r="AC876" s="324"/>
      <c r="AD876" s="324"/>
      <c r="AE876" s="323"/>
      <c r="AF876" s="323"/>
      <c r="AG876" s="323"/>
      <c r="AH876" s="323"/>
      <c r="AI876" s="323"/>
      <c r="AJ876" s="252" t="s">
        <v>423</v>
      </c>
      <c r="AK876" s="323"/>
      <c r="AL876" s="323"/>
      <c r="AM876" s="252" t="s">
        <v>5546</v>
      </c>
      <c r="AN876" s="324"/>
      <c r="AO876" s="323"/>
      <c r="AP876" s="323"/>
      <c r="AQ876" s="323"/>
      <c r="AR876" s="323"/>
      <c r="AS876" s="323"/>
      <c r="AT876" s="252" t="s">
        <v>425</v>
      </c>
      <c r="AU876" s="321">
        <v>8102.0</v>
      </c>
      <c r="AV876" s="321">
        <v>1.0</v>
      </c>
      <c r="AW876" s="321">
        <v>2031.0</v>
      </c>
      <c r="AX876" s="252" t="s">
        <v>435</v>
      </c>
      <c r="AY876" s="252" t="s">
        <v>779</v>
      </c>
      <c r="AZ876" s="252" t="s">
        <v>426</v>
      </c>
    </row>
    <row r="877">
      <c r="A877" s="252" t="s">
        <v>5547</v>
      </c>
      <c r="B877" s="252" t="s">
        <v>5542</v>
      </c>
      <c r="C877" s="252" t="s">
        <v>410</v>
      </c>
      <c r="D877" s="252" t="s">
        <v>411</v>
      </c>
      <c r="E877" s="320">
        <v>45740.42152777778</v>
      </c>
      <c r="F877" s="321">
        <v>2980.0</v>
      </c>
      <c r="G877" s="252" t="s">
        <v>412</v>
      </c>
      <c r="H877" s="321">
        <v>2980.0</v>
      </c>
      <c r="I877" s="252" t="s">
        <v>412</v>
      </c>
      <c r="J877" s="252" t="s">
        <v>413</v>
      </c>
      <c r="K877" s="252" t="s">
        <v>414</v>
      </c>
      <c r="L877" s="252" t="s">
        <v>590</v>
      </c>
      <c r="M877" s="252" t="s">
        <v>5548</v>
      </c>
      <c r="N877" s="252" t="s">
        <v>417</v>
      </c>
      <c r="O877" s="252" t="s">
        <v>418</v>
      </c>
      <c r="P877" s="252" t="s">
        <v>441</v>
      </c>
      <c r="Q877" s="252" t="s">
        <v>420</v>
      </c>
      <c r="R877" s="320">
        <v>45740.42013888889</v>
      </c>
      <c r="S877" s="323"/>
      <c r="T877" s="323"/>
      <c r="U877" s="252" t="s">
        <v>5549</v>
      </c>
      <c r="V877" s="324"/>
      <c r="W877" s="324"/>
      <c r="X877" s="324"/>
      <c r="Y877" s="324"/>
      <c r="Z877" s="324"/>
      <c r="AA877" s="324"/>
      <c r="AB877" s="252" t="s">
        <v>5545</v>
      </c>
      <c r="AC877" s="324"/>
      <c r="AD877" s="324"/>
      <c r="AE877" s="323"/>
      <c r="AF877" s="323"/>
      <c r="AG877" s="323"/>
      <c r="AH877" s="323"/>
      <c r="AI877" s="323"/>
      <c r="AJ877" s="252" t="s">
        <v>423</v>
      </c>
      <c r="AK877" s="323"/>
      <c r="AL877" s="323"/>
      <c r="AM877" s="252" t="s">
        <v>5546</v>
      </c>
      <c r="AN877" s="324"/>
      <c r="AO877" s="323"/>
      <c r="AP877" s="323"/>
      <c r="AQ877" s="323"/>
      <c r="AR877" s="323"/>
      <c r="AS877" s="323"/>
      <c r="AT877" s="252" t="s">
        <v>425</v>
      </c>
      <c r="AU877" s="321">
        <v>8102.0</v>
      </c>
      <c r="AV877" s="321">
        <v>1.0</v>
      </c>
      <c r="AW877" s="321">
        <v>2031.0</v>
      </c>
      <c r="AX877" s="252" t="s">
        <v>435</v>
      </c>
      <c r="AY877" s="252" t="s">
        <v>779</v>
      </c>
      <c r="AZ877" s="252" t="s">
        <v>426</v>
      </c>
    </row>
    <row r="878">
      <c r="A878" s="252" t="s">
        <v>4776</v>
      </c>
      <c r="B878" s="252" t="s">
        <v>4777</v>
      </c>
      <c r="C878" s="252" t="s">
        <v>410</v>
      </c>
      <c r="D878" s="252" t="s">
        <v>411</v>
      </c>
      <c r="E878" s="320">
        <v>45740.419444444444</v>
      </c>
      <c r="F878" s="321">
        <v>2980.0</v>
      </c>
      <c r="G878" s="252" t="s">
        <v>412</v>
      </c>
      <c r="H878" s="321">
        <v>2980.0</v>
      </c>
      <c r="I878" s="252" t="s">
        <v>412</v>
      </c>
      <c r="J878" s="252" t="s">
        <v>413</v>
      </c>
      <c r="K878" s="252" t="s">
        <v>414</v>
      </c>
      <c r="L878" s="252" t="s">
        <v>590</v>
      </c>
      <c r="M878" s="252" t="s">
        <v>4778</v>
      </c>
      <c r="N878" s="252" t="s">
        <v>417</v>
      </c>
      <c r="O878" s="252" t="s">
        <v>418</v>
      </c>
      <c r="P878" s="252" t="s">
        <v>441</v>
      </c>
      <c r="Q878" s="252" t="s">
        <v>420</v>
      </c>
      <c r="R878" s="320">
        <v>45740.41805555556</v>
      </c>
      <c r="S878" s="323"/>
      <c r="T878" s="323"/>
      <c r="U878" s="252" t="s">
        <v>4779</v>
      </c>
      <c r="V878" s="324"/>
      <c r="W878" s="324"/>
      <c r="X878" s="324"/>
      <c r="Y878" s="324"/>
      <c r="Z878" s="324"/>
      <c r="AA878" s="324"/>
      <c r="AB878" s="252" t="s">
        <v>4780</v>
      </c>
      <c r="AC878" s="324"/>
      <c r="AD878" s="324"/>
      <c r="AE878" s="323"/>
      <c r="AF878" s="323"/>
      <c r="AG878" s="323"/>
      <c r="AH878" s="323"/>
      <c r="AI878" s="323"/>
      <c r="AJ878" s="252" t="s">
        <v>423</v>
      </c>
      <c r="AK878" s="323"/>
      <c r="AL878" s="323"/>
      <c r="AM878" s="252" t="s">
        <v>4781</v>
      </c>
      <c r="AN878" s="324"/>
      <c r="AO878" s="323"/>
      <c r="AP878" s="323"/>
      <c r="AQ878" s="323"/>
      <c r="AR878" s="323"/>
      <c r="AS878" s="323"/>
      <c r="AT878" s="252" t="s">
        <v>425</v>
      </c>
      <c r="AU878" s="321">
        <v>4074.0</v>
      </c>
      <c r="AV878" s="321">
        <v>3.0</v>
      </c>
      <c r="AW878" s="321">
        <v>2028.0</v>
      </c>
      <c r="AX878" s="252" t="s">
        <v>445</v>
      </c>
      <c r="AY878" s="252" t="s">
        <v>706</v>
      </c>
      <c r="AZ878" s="252" t="s">
        <v>426</v>
      </c>
    </row>
    <row r="879">
      <c r="A879" s="252" t="s">
        <v>5550</v>
      </c>
      <c r="B879" s="252" t="s">
        <v>5551</v>
      </c>
      <c r="C879" s="252" t="s">
        <v>410</v>
      </c>
      <c r="D879" s="252" t="s">
        <v>411</v>
      </c>
      <c r="E879" s="320">
        <v>45740.41875</v>
      </c>
      <c r="F879" s="321">
        <v>2980.0</v>
      </c>
      <c r="G879" s="252" t="s">
        <v>412</v>
      </c>
      <c r="H879" s="321">
        <v>2980.0</v>
      </c>
      <c r="I879" s="252" t="s">
        <v>412</v>
      </c>
      <c r="J879" s="252" t="s">
        <v>413</v>
      </c>
      <c r="K879" s="252" t="s">
        <v>414</v>
      </c>
      <c r="L879" s="252" t="s">
        <v>590</v>
      </c>
      <c r="M879" s="252" t="s">
        <v>5552</v>
      </c>
      <c r="N879" s="252" t="s">
        <v>417</v>
      </c>
      <c r="O879" s="252" t="s">
        <v>418</v>
      </c>
      <c r="P879" s="252" t="s">
        <v>441</v>
      </c>
      <c r="Q879" s="252" t="s">
        <v>420</v>
      </c>
      <c r="R879" s="320">
        <v>45740.416666666664</v>
      </c>
      <c r="S879" s="323"/>
      <c r="T879" s="323"/>
      <c r="U879" s="252" t="s">
        <v>5553</v>
      </c>
      <c r="V879" s="324"/>
      <c r="W879" s="324"/>
      <c r="X879" s="324"/>
      <c r="Y879" s="324"/>
      <c r="Z879" s="324"/>
      <c r="AA879" s="324"/>
      <c r="AB879" s="252" t="s">
        <v>5554</v>
      </c>
      <c r="AC879" s="324"/>
      <c r="AD879" s="324"/>
      <c r="AE879" s="324"/>
      <c r="AF879" s="323"/>
      <c r="AG879" s="323"/>
      <c r="AH879" s="323"/>
      <c r="AI879" s="323"/>
      <c r="AJ879" s="252" t="s">
        <v>423</v>
      </c>
      <c r="AK879" s="326"/>
      <c r="AL879" s="327"/>
      <c r="AM879" s="252" t="s">
        <v>5555</v>
      </c>
      <c r="AN879" s="324"/>
      <c r="AO879" s="324"/>
      <c r="AP879" s="323"/>
      <c r="AQ879" s="323"/>
      <c r="AR879" s="323"/>
      <c r="AS879" s="323"/>
      <c r="AT879" s="252" t="s">
        <v>425</v>
      </c>
      <c r="AU879" s="321">
        <v>2234.0</v>
      </c>
      <c r="AV879" s="321">
        <v>1.0</v>
      </c>
      <c r="AW879" s="321">
        <v>2028.0</v>
      </c>
      <c r="AX879" s="252" t="s">
        <v>445</v>
      </c>
      <c r="AY879" s="252" t="s">
        <v>840</v>
      </c>
      <c r="AZ879" s="252" t="s">
        <v>426</v>
      </c>
    </row>
    <row r="880">
      <c r="A880" s="252" t="s">
        <v>5556</v>
      </c>
      <c r="B880" s="252" t="s">
        <v>5557</v>
      </c>
      <c r="C880" s="252" t="s">
        <v>410</v>
      </c>
      <c r="D880" s="252" t="s">
        <v>411</v>
      </c>
      <c r="E880" s="320">
        <v>45740.410416666666</v>
      </c>
      <c r="F880" s="321">
        <v>2980.0</v>
      </c>
      <c r="G880" s="252" t="s">
        <v>412</v>
      </c>
      <c r="H880" s="321">
        <v>2980.0</v>
      </c>
      <c r="I880" s="252" t="s">
        <v>412</v>
      </c>
      <c r="J880" s="252" t="s">
        <v>413</v>
      </c>
      <c r="K880" s="252" t="s">
        <v>414</v>
      </c>
      <c r="L880" s="252" t="s">
        <v>590</v>
      </c>
      <c r="M880" s="252" t="s">
        <v>5558</v>
      </c>
      <c r="N880" s="252" t="s">
        <v>417</v>
      </c>
      <c r="O880" s="252" t="s">
        <v>418</v>
      </c>
      <c r="P880" s="252" t="s">
        <v>441</v>
      </c>
      <c r="Q880" s="252" t="s">
        <v>420</v>
      </c>
      <c r="R880" s="320">
        <v>45740.40902777778</v>
      </c>
      <c r="S880" s="323"/>
      <c r="T880" s="323"/>
      <c r="U880" s="252" t="s">
        <v>5559</v>
      </c>
      <c r="V880" s="324"/>
      <c r="W880" s="324"/>
      <c r="X880" s="324"/>
      <c r="Y880" s="324"/>
      <c r="Z880" s="324"/>
      <c r="AA880" s="324"/>
      <c r="AB880" s="252" t="s">
        <v>5560</v>
      </c>
      <c r="AC880" s="324"/>
      <c r="AD880" s="324"/>
      <c r="AE880" s="323"/>
      <c r="AF880" s="323"/>
      <c r="AG880" s="323"/>
      <c r="AH880" s="323"/>
      <c r="AI880" s="323"/>
      <c r="AJ880" s="252" t="s">
        <v>423</v>
      </c>
      <c r="AK880" s="326"/>
      <c r="AL880" s="327"/>
      <c r="AM880" s="252" t="s">
        <v>5561</v>
      </c>
      <c r="AN880" s="324"/>
      <c r="AO880" s="323"/>
      <c r="AP880" s="323"/>
      <c r="AQ880" s="323"/>
      <c r="AR880" s="323"/>
      <c r="AS880" s="323"/>
      <c r="AT880" s="252" t="s">
        <v>534</v>
      </c>
      <c r="AU880" s="321">
        <v>3696.0</v>
      </c>
      <c r="AV880" s="321">
        <v>5.0</v>
      </c>
      <c r="AW880" s="321">
        <v>2030.0</v>
      </c>
      <c r="AX880" s="252" t="s">
        <v>445</v>
      </c>
      <c r="AY880" s="252" t="s">
        <v>472</v>
      </c>
      <c r="AZ880" s="252" t="s">
        <v>426</v>
      </c>
    </row>
    <row r="881">
      <c r="A881" s="252" t="s">
        <v>5562</v>
      </c>
      <c r="B881" s="252" t="s">
        <v>5563</v>
      </c>
      <c r="C881" s="252" t="s">
        <v>410</v>
      </c>
      <c r="D881" s="252" t="s">
        <v>411</v>
      </c>
      <c r="E881" s="320">
        <v>45740.3875</v>
      </c>
      <c r="F881" s="321">
        <v>2980.0</v>
      </c>
      <c r="G881" s="252" t="s">
        <v>412</v>
      </c>
      <c r="H881" s="321">
        <v>2980.0</v>
      </c>
      <c r="I881" s="252" t="s">
        <v>412</v>
      </c>
      <c r="J881" s="252" t="s">
        <v>413</v>
      </c>
      <c r="K881" s="252" t="s">
        <v>414</v>
      </c>
      <c r="L881" s="252" t="s">
        <v>590</v>
      </c>
      <c r="M881" s="252" t="s">
        <v>5564</v>
      </c>
      <c r="N881" s="252" t="s">
        <v>417</v>
      </c>
      <c r="O881" s="252" t="s">
        <v>418</v>
      </c>
      <c r="P881" s="252" t="s">
        <v>441</v>
      </c>
      <c r="Q881" s="252" t="s">
        <v>420</v>
      </c>
      <c r="R881" s="320">
        <v>45740.38611111111</v>
      </c>
      <c r="S881" s="323"/>
      <c r="T881" s="323"/>
      <c r="U881" s="252" t="s">
        <v>5565</v>
      </c>
      <c r="V881" s="324"/>
      <c r="W881" s="324"/>
      <c r="X881" s="324"/>
      <c r="Y881" s="324"/>
      <c r="Z881" s="324"/>
      <c r="AA881" s="324"/>
      <c r="AB881" s="252" t="s">
        <v>5566</v>
      </c>
      <c r="AC881" s="324"/>
      <c r="AD881" s="323"/>
      <c r="AE881" s="323"/>
      <c r="AF881" s="323"/>
      <c r="AG881" s="323"/>
      <c r="AH881" s="323"/>
      <c r="AI881" s="323"/>
      <c r="AJ881" s="252" t="s">
        <v>423</v>
      </c>
      <c r="AK881" s="326"/>
      <c r="AL881" s="327"/>
      <c r="AM881" s="252" t="s">
        <v>5567</v>
      </c>
      <c r="AN881" s="324"/>
      <c r="AO881" s="323"/>
      <c r="AP881" s="323"/>
      <c r="AQ881" s="323"/>
      <c r="AR881" s="323"/>
      <c r="AS881" s="323"/>
      <c r="AT881" s="252" t="s">
        <v>425</v>
      </c>
      <c r="AU881" s="321">
        <v>9689.0</v>
      </c>
      <c r="AV881" s="321">
        <v>10.0</v>
      </c>
      <c r="AW881" s="321">
        <v>2030.0</v>
      </c>
      <c r="AX881" s="252" t="s">
        <v>435</v>
      </c>
      <c r="AY881" s="252" t="s">
        <v>518</v>
      </c>
      <c r="AZ881" s="252" t="s">
        <v>426</v>
      </c>
    </row>
    <row r="882">
      <c r="A882" s="252" t="s">
        <v>5568</v>
      </c>
      <c r="B882" s="252" t="s">
        <v>5569</v>
      </c>
      <c r="C882" s="252" t="s">
        <v>410</v>
      </c>
      <c r="D882" s="252" t="s">
        <v>411</v>
      </c>
      <c r="E882" s="320">
        <v>45740.37569444445</v>
      </c>
      <c r="F882" s="321">
        <v>2980.0</v>
      </c>
      <c r="G882" s="252" t="s">
        <v>412</v>
      </c>
      <c r="H882" s="321">
        <v>2980.0</v>
      </c>
      <c r="I882" s="252" t="s">
        <v>412</v>
      </c>
      <c r="J882" s="252" t="s">
        <v>413</v>
      </c>
      <c r="K882" s="252" t="s">
        <v>414</v>
      </c>
      <c r="L882" s="252" t="s">
        <v>590</v>
      </c>
      <c r="M882" s="252" t="s">
        <v>5570</v>
      </c>
      <c r="N882" s="252" t="s">
        <v>417</v>
      </c>
      <c r="O882" s="252" t="s">
        <v>418</v>
      </c>
      <c r="P882" s="252" t="s">
        <v>419</v>
      </c>
      <c r="Q882" s="252" t="s">
        <v>420</v>
      </c>
      <c r="R882" s="320">
        <v>45740.37569444445</v>
      </c>
      <c r="S882" s="323"/>
      <c r="T882" s="323"/>
      <c r="U882" s="252" t="s">
        <v>5571</v>
      </c>
      <c r="V882" s="324"/>
      <c r="W882" s="324"/>
      <c r="X882" s="324"/>
      <c r="Y882" s="324"/>
      <c r="Z882" s="324"/>
      <c r="AA882" s="324"/>
      <c r="AB882" s="252" t="s">
        <v>5572</v>
      </c>
      <c r="AC882" s="324"/>
      <c r="AD882" s="324"/>
      <c r="AE882" s="323"/>
      <c r="AF882" s="323"/>
      <c r="AG882" s="323"/>
      <c r="AH882" s="323"/>
      <c r="AI882" s="323"/>
      <c r="AJ882" s="252" t="s">
        <v>423</v>
      </c>
      <c r="AK882" s="323"/>
      <c r="AL882" s="323"/>
      <c r="AM882" s="252" t="s">
        <v>5573</v>
      </c>
      <c r="AN882" s="324"/>
      <c r="AO882" s="323"/>
      <c r="AP882" s="323"/>
      <c r="AQ882" s="323"/>
      <c r="AR882" s="323"/>
      <c r="AS882" s="323"/>
      <c r="AT882" s="252" t="s">
        <v>534</v>
      </c>
      <c r="AU882" s="321">
        <v>1076.0</v>
      </c>
      <c r="AV882" s="321">
        <v>1.0</v>
      </c>
      <c r="AW882" s="321">
        <v>2032.0</v>
      </c>
      <c r="AX882" s="324"/>
      <c r="AY882" s="324"/>
      <c r="AZ882" s="252" t="s">
        <v>426</v>
      </c>
    </row>
    <row r="883">
      <c r="A883" s="252" t="s">
        <v>5574</v>
      </c>
      <c r="B883" s="252" t="s">
        <v>5575</v>
      </c>
      <c r="C883" s="252" t="s">
        <v>410</v>
      </c>
      <c r="D883" s="252" t="s">
        <v>411</v>
      </c>
      <c r="E883" s="320">
        <v>45740.373611111114</v>
      </c>
      <c r="F883" s="321">
        <v>9800.0</v>
      </c>
      <c r="G883" s="252" t="s">
        <v>412</v>
      </c>
      <c r="H883" s="321">
        <v>9800.0</v>
      </c>
      <c r="I883" s="252" t="s">
        <v>412</v>
      </c>
      <c r="J883" s="252" t="s">
        <v>413</v>
      </c>
      <c r="K883" s="252" t="s">
        <v>414</v>
      </c>
      <c r="L883" s="252" t="s">
        <v>590</v>
      </c>
      <c r="M883" s="252" t="s">
        <v>5576</v>
      </c>
      <c r="N883" s="252" t="s">
        <v>417</v>
      </c>
      <c r="O883" s="252" t="s">
        <v>418</v>
      </c>
      <c r="P883" s="252" t="s">
        <v>441</v>
      </c>
      <c r="Q883" s="252" t="s">
        <v>420</v>
      </c>
      <c r="R883" s="320">
        <v>45740.37291666667</v>
      </c>
      <c r="S883" s="323"/>
      <c r="T883" s="323"/>
      <c r="U883" s="252" t="s">
        <v>5577</v>
      </c>
      <c r="V883" s="324"/>
      <c r="W883" s="324"/>
      <c r="X883" s="324"/>
      <c r="Y883" s="324"/>
      <c r="Z883" s="324"/>
      <c r="AA883" s="324"/>
      <c r="AB883" s="252" t="s">
        <v>5578</v>
      </c>
      <c r="AC883" s="324"/>
      <c r="AD883" s="324"/>
      <c r="AE883" s="323"/>
      <c r="AF883" s="323"/>
      <c r="AG883" s="323"/>
      <c r="AH883" s="323"/>
      <c r="AI883" s="323"/>
      <c r="AJ883" s="252" t="s">
        <v>423</v>
      </c>
      <c r="AK883" s="323"/>
      <c r="AL883" s="323"/>
      <c r="AM883" s="252" t="s">
        <v>5579</v>
      </c>
      <c r="AN883" s="324"/>
      <c r="AO883" s="323"/>
      <c r="AP883" s="323"/>
      <c r="AQ883" s="323"/>
      <c r="AR883" s="323"/>
      <c r="AS883" s="323"/>
      <c r="AT883" s="252" t="s">
        <v>425</v>
      </c>
      <c r="AU883" s="321">
        <v>6122.0</v>
      </c>
      <c r="AV883" s="321">
        <v>7.0</v>
      </c>
      <c r="AW883" s="321">
        <v>2028.0</v>
      </c>
      <c r="AX883" s="252" t="s">
        <v>435</v>
      </c>
      <c r="AY883" s="252" t="s">
        <v>480</v>
      </c>
      <c r="AZ883" s="252" t="s">
        <v>426</v>
      </c>
    </row>
    <row r="884">
      <c r="A884" s="252" t="s">
        <v>5580</v>
      </c>
      <c r="B884" s="252" t="s">
        <v>5575</v>
      </c>
      <c r="C884" s="252" t="s">
        <v>410</v>
      </c>
      <c r="D884" s="252" t="s">
        <v>411</v>
      </c>
      <c r="E884" s="320">
        <v>45740.36944444444</v>
      </c>
      <c r="F884" s="321">
        <v>2980.0</v>
      </c>
      <c r="G884" s="252" t="s">
        <v>412</v>
      </c>
      <c r="H884" s="321">
        <v>2980.0</v>
      </c>
      <c r="I884" s="252" t="s">
        <v>412</v>
      </c>
      <c r="J884" s="252" t="s">
        <v>413</v>
      </c>
      <c r="K884" s="252" t="s">
        <v>414</v>
      </c>
      <c r="L884" s="252" t="s">
        <v>590</v>
      </c>
      <c r="M884" s="252" t="s">
        <v>5581</v>
      </c>
      <c r="N884" s="252" t="s">
        <v>417</v>
      </c>
      <c r="O884" s="252" t="s">
        <v>418</v>
      </c>
      <c r="P884" s="252" t="s">
        <v>441</v>
      </c>
      <c r="Q884" s="252" t="s">
        <v>420</v>
      </c>
      <c r="R884" s="320">
        <v>45740.36666666667</v>
      </c>
      <c r="S884" s="323"/>
      <c r="T884" s="323"/>
      <c r="U884" s="252" t="s">
        <v>5582</v>
      </c>
      <c r="V884" s="324"/>
      <c r="W884" s="323"/>
      <c r="X884" s="324"/>
      <c r="Y884" s="324"/>
      <c r="Z884" s="324"/>
      <c r="AA884" s="324"/>
      <c r="AB884" s="252" t="s">
        <v>5578</v>
      </c>
      <c r="AC884" s="324"/>
      <c r="AD884" s="324"/>
      <c r="AE884" s="323"/>
      <c r="AF884" s="323"/>
      <c r="AG884" s="323"/>
      <c r="AH884" s="323"/>
      <c r="AI884" s="323"/>
      <c r="AJ884" s="252" t="s">
        <v>423</v>
      </c>
      <c r="AK884" s="323"/>
      <c r="AL884" s="323"/>
      <c r="AM884" s="252" t="s">
        <v>5579</v>
      </c>
      <c r="AN884" s="324"/>
      <c r="AO884" s="323"/>
      <c r="AP884" s="323"/>
      <c r="AQ884" s="323"/>
      <c r="AR884" s="323"/>
      <c r="AS884" s="323"/>
      <c r="AT884" s="252" t="s">
        <v>425</v>
      </c>
      <c r="AU884" s="321">
        <v>6122.0</v>
      </c>
      <c r="AV884" s="321">
        <v>7.0</v>
      </c>
      <c r="AW884" s="321">
        <v>2028.0</v>
      </c>
      <c r="AX884" s="252" t="s">
        <v>435</v>
      </c>
      <c r="AY884" s="252" t="s">
        <v>480</v>
      </c>
      <c r="AZ884" s="252" t="s">
        <v>426</v>
      </c>
    </row>
    <row r="885">
      <c r="A885" s="252" t="s">
        <v>5583</v>
      </c>
      <c r="B885" s="252" t="s">
        <v>5584</v>
      </c>
      <c r="C885" s="252" t="s">
        <v>410</v>
      </c>
      <c r="D885" s="252" t="s">
        <v>411</v>
      </c>
      <c r="E885" s="320">
        <v>45740.347916666666</v>
      </c>
      <c r="F885" s="321">
        <v>9800.0</v>
      </c>
      <c r="G885" s="252" t="s">
        <v>412</v>
      </c>
      <c r="H885" s="321">
        <v>9800.0</v>
      </c>
      <c r="I885" s="252" t="s">
        <v>412</v>
      </c>
      <c r="J885" s="252" t="s">
        <v>413</v>
      </c>
      <c r="K885" s="252" t="s">
        <v>414</v>
      </c>
      <c r="L885" s="252" t="s">
        <v>590</v>
      </c>
      <c r="M885" s="252" t="s">
        <v>5585</v>
      </c>
      <c r="N885" s="252" t="s">
        <v>417</v>
      </c>
      <c r="O885" s="252" t="s">
        <v>418</v>
      </c>
      <c r="P885" s="252" t="s">
        <v>419</v>
      </c>
      <c r="Q885" s="252" t="s">
        <v>581</v>
      </c>
      <c r="R885" s="320">
        <v>45739.850694444445</v>
      </c>
      <c r="S885" s="323"/>
      <c r="T885" s="323"/>
      <c r="U885" s="252" t="s">
        <v>5586</v>
      </c>
      <c r="V885" s="320">
        <v>45740.347916666666</v>
      </c>
      <c r="W885" s="324"/>
      <c r="X885" s="252" t="s">
        <v>602</v>
      </c>
      <c r="Y885" s="321">
        <v>9800.0</v>
      </c>
      <c r="Z885" s="252" t="s">
        <v>412</v>
      </c>
      <c r="AA885" s="252" t="s">
        <v>413</v>
      </c>
      <c r="AB885" s="252" t="s">
        <v>5587</v>
      </c>
      <c r="AC885" s="324"/>
      <c r="AD885" s="324"/>
      <c r="AE885" s="324"/>
      <c r="AF885" s="323"/>
      <c r="AG885" s="323"/>
      <c r="AH885" s="323"/>
      <c r="AI885" s="323"/>
      <c r="AJ885" s="252" t="s">
        <v>423</v>
      </c>
      <c r="AK885" s="326"/>
      <c r="AL885" s="327"/>
      <c r="AM885" s="252" t="s">
        <v>5588</v>
      </c>
      <c r="AN885" s="324"/>
      <c r="AO885" s="323"/>
      <c r="AP885" s="323"/>
      <c r="AQ885" s="323"/>
      <c r="AR885" s="323"/>
      <c r="AS885" s="323"/>
      <c r="AT885" s="252" t="s">
        <v>425</v>
      </c>
      <c r="AU885" s="321">
        <v>1002.0</v>
      </c>
      <c r="AV885" s="321">
        <v>6.0</v>
      </c>
      <c r="AW885" s="321">
        <v>2028.0</v>
      </c>
      <c r="AX885" s="252" t="s">
        <v>787</v>
      </c>
      <c r="AY885" s="252" t="s">
        <v>2011</v>
      </c>
      <c r="AZ885" s="252" t="s">
        <v>426</v>
      </c>
    </row>
    <row r="886">
      <c r="A886" s="252" t="s">
        <v>5589</v>
      </c>
      <c r="B886" s="252" t="s">
        <v>5590</v>
      </c>
      <c r="C886" s="252" t="s">
        <v>410</v>
      </c>
      <c r="D886" s="252" t="s">
        <v>411</v>
      </c>
      <c r="E886" s="320">
        <v>45740.33194444444</v>
      </c>
      <c r="F886" s="321">
        <v>2980.0</v>
      </c>
      <c r="G886" s="252" t="s">
        <v>412</v>
      </c>
      <c r="H886" s="321">
        <v>2980.0</v>
      </c>
      <c r="I886" s="252" t="s">
        <v>412</v>
      </c>
      <c r="J886" s="252" t="s">
        <v>413</v>
      </c>
      <c r="K886" s="252" t="s">
        <v>414</v>
      </c>
      <c r="L886" s="252" t="s">
        <v>590</v>
      </c>
      <c r="M886" s="252" t="s">
        <v>5591</v>
      </c>
      <c r="N886" s="252" t="s">
        <v>417</v>
      </c>
      <c r="O886" s="252" t="s">
        <v>418</v>
      </c>
      <c r="P886" s="252" t="s">
        <v>441</v>
      </c>
      <c r="Q886" s="252" t="s">
        <v>420</v>
      </c>
      <c r="R886" s="320">
        <v>45740.330555555556</v>
      </c>
      <c r="S886" s="323"/>
      <c r="T886" s="323"/>
      <c r="U886" s="252" t="s">
        <v>5592</v>
      </c>
      <c r="V886" s="324"/>
      <c r="W886" s="324"/>
      <c r="X886" s="324"/>
      <c r="Y886" s="324"/>
      <c r="Z886" s="324"/>
      <c r="AA886" s="324"/>
      <c r="AB886" s="252" t="s">
        <v>5593</v>
      </c>
      <c r="AC886" s="324"/>
      <c r="AD886" s="324"/>
      <c r="AE886" s="323"/>
      <c r="AF886" s="323"/>
      <c r="AG886" s="323"/>
      <c r="AH886" s="323"/>
      <c r="AI886" s="323"/>
      <c r="AJ886" s="252" t="s">
        <v>423</v>
      </c>
      <c r="AK886" s="323"/>
      <c r="AL886" s="323"/>
      <c r="AM886" s="252" t="s">
        <v>5594</v>
      </c>
      <c r="AN886" s="324"/>
      <c r="AO886" s="323"/>
      <c r="AP886" s="323"/>
      <c r="AQ886" s="323"/>
      <c r="AR886" s="323"/>
      <c r="AS886" s="323"/>
      <c r="AT886" s="252" t="s">
        <v>425</v>
      </c>
      <c r="AU886" s="321">
        <v>7881.0</v>
      </c>
      <c r="AV886" s="321">
        <v>7.0</v>
      </c>
      <c r="AW886" s="321">
        <v>2029.0</v>
      </c>
      <c r="AX886" s="252" t="s">
        <v>445</v>
      </c>
      <c r="AY886" s="252" t="s">
        <v>472</v>
      </c>
      <c r="AZ886" s="252" t="s">
        <v>426</v>
      </c>
    </row>
    <row r="887">
      <c r="A887" s="252" t="s">
        <v>5595</v>
      </c>
      <c r="B887" s="252" t="s">
        <v>5596</v>
      </c>
      <c r="C887" s="252" t="s">
        <v>410</v>
      </c>
      <c r="D887" s="252" t="s">
        <v>411</v>
      </c>
      <c r="E887" s="320">
        <v>45740.319444444445</v>
      </c>
      <c r="F887" s="321">
        <v>2980.0</v>
      </c>
      <c r="G887" s="252" t="s">
        <v>412</v>
      </c>
      <c r="H887" s="321">
        <v>2980.0</v>
      </c>
      <c r="I887" s="252" t="s">
        <v>412</v>
      </c>
      <c r="J887" s="252" t="s">
        <v>413</v>
      </c>
      <c r="K887" s="252" t="s">
        <v>414</v>
      </c>
      <c r="L887" s="252" t="s">
        <v>590</v>
      </c>
      <c r="M887" s="252" t="s">
        <v>5597</v>
      </c>
      <c r="N887" s="252" t="s">
        <v>417</v>
      </c>
      <c r="O887" s="252" t="s">
        <v>418</v>
      </c>
      <c r="P887" s="252" t="s">
        <v>441</v>
      </c>
      <c r="Q887" s="252" t="s">
        <v>420</v>
      </c>
      <c r="R887" s="320">
        <v>45740.31736111111</v>
      </c>
      <c r="S887" s="323"/>
      <c r="T887" s="323"/>
      <c r="U887" s="252" t="s">
        <v>5598</v>
      </c>
      <c r="V887" s="324"/>
      <c r="W887" s="324"/>
      <c r="X887" s="324"/>
      <c r="Y887" s="324"/>
      <c r="Z887" s="324"/>
      <c r="AA887" s="324"/>
      <c r="AB887" s="252" t="s">
        <v>5599</v>
      </c>
      <c r="AC887" s="324"/>
      <c r="AD887" s="324"/>
      <c r="AE887" s="324"/>
      <c r="AF887" s="324"/>
      <c r="AG887" s="324"/>
      <c r="AH887" s="324"/>
      <c r="AI887" s="323"/>
      <c r="AJ887" s="252" t="s">
        <v>423</v>
      </c>
      <c r="AK887" s="324"/>
      <c r="AL887" s="324"/>
      <c r="AM887" s="252" t="s">
        <v>5600</v>
      </c>
      <c r="AN887" s="324"/>
      <c r="AO887" s="323"/>
      <c r="AP887" s="323"/>
      <c r="AQ887" s="323"/>
      <c r="AR887" s="323"/>
      <c r="AS887" s="323"/>
      <c r="AT887" s="252" t="s">
        <v>534</v>
      </c>
      <c r="AU887" s="321">
        <v>4037.0</v>
      </c>
      <c r="AV887" s="321">
        <v>2.0</v>
      </c>
      <c r="AW887" s="321">
        <v>2032.0</v>
      </c>
      <c r="AX887" s="252" t="s">
        <v>445</v>
      </c>
      <c r="AY887" s="252" t="s">
        <v>535</v>
      </c>
      <c r="AZ887" s="252" t="s">
        <v>426</v>
      </c>
    </row>
    <row r="888">
      <c r="A888" s="252" t="s">
        <v>5601</v>
      </c>
      <c r="B888" s="252" t="s">
        <v>5602</v>
      </c>
      <c r="C888" s="252" t="s">
        <v>410</v>
      </c>
      <c r="D888" s="252" t="s">
        <v>411</v>
      </c>
      <c r="E888" s="320">
        <v>45740.313888888886</v>
      </c>
      <c r="F888" s="321">
        <v>32780.0</v>
      </c>
      <c r="G888" s="252" t="s">
        <v>412</v>
      </c>
      <c r="H888" s="321">
        <v>32780.0</v>
      </c>
      <c r="I888" s="252" t="s">
        <v>412</v>
      </c>
      <c r="J888" s="252" t="s">
        <v>413</v>
      </c>
      <c r="K888" s="252" t="s">
        <v>414</v>
      </c>
      <c r="L888" s="252" t="s">
        <v>5603</v>
      </c>
      <c r="M888" s="252" t="s">
        <v>5603</v>
      </c>
      <c r="N888" s="252" t="s">
        <v>417</v>
      </c>
      <c r="O888" s="252" t="s">
        <v>418</v>
      </c>
      <c r="P888" s="252" t="s">
        <v>441</v>
      </c>
      <c r="Q888" s="252" t="s">
        <v>420</v>
      </c>
      <c r="R888" s="320">
        <v>45740.31180555555</v>
      </c>
      <c r="S888" s="323"/>
      <c r="T888" s="323"/>
      <c r="U888" s="252" t="s">
        <v>5604</v>
      </c>
      <c r="V888" s="324"/>
      <c r="W888" s="324"/>
      <c r="X888" s="324"/>
      <c r="Y888" s="324"/>
      <c r="Z888" s="324"/>
      <c r="AA888" s="324"/>
      <c r="AB888" s="252" t="s">
        <v>5605</v>
      </c>
      <c r="AC888" s="328"/>
      <c r="AD888" s="252" t="s">
        <v>5606</v>
      </c>
      <c r="AE888" s="321">
        <v>983400.0</v>
      </c>
      <c r="AF888" s="252" t="s">
        <v>412</v>
      </c>
      <c r="AG888" s="252" t="s">
        <v>873</v>
      </c>
      <c r="AH888" s="321">
        <v>30.0</v>
      </c>
      <c r="AI888" s="323"/>
      <c r="AJ888" s="252" t="s">
        <v>423</v>
      </c>
      <c r="AK888" s="329">
        <v>45771.0</v>
      </c>
      <c r="AL888" s="320">
        <v>45740.31180555555</v>
      </c>
      <c r="AM888" s="252" t="s">
        <v>5607</v>
      </c>
      <c r="AN888" s="324"/>
      <c r="AO888" s="323"/>
      <c r="AP888" s="323"/>
      <c r="AQ888" s="323"/>
      <c r="AR888" s="323"/>
      <c r="AS888" s="323"/>
      <c r="AT888" s="252" t="s">
        <v>425</v>
      </c>
      <c r="AU888" s="321">
        <v>99.0</v>
      </c>
      <c r="AV888" s="321">
        <v>4.0</v>
      </c>
      <c r="AW888" s="321">
        <v>2027.0</v>
      </c>
      <c r="AX888" s="252" t="s">
        <v>445</v>
      </c>
      <c r="AY888" s="252" t="s">
        <v>938</v>
      </c>
      <c r="AZ888" s="252" t="s">
        <v>426</v>
      </c>
    </row>
    <row r="889">
      <c r="A889" s="252" t="s">
        <v>5608</v>
      </c>
      <c r="B889" s="252" t="s">
        <v>5609</v>
      </c>
      <c r="C889" s="252" t="s">
        <v>410</v>
      </c>
      <c r="D889" s="252" t="s">
        <v>411</v>
      </c>
      <c r="E889" s="320">
        <v>45740.313888888886</v>
      </c>
      <c r="F889" s="321">
        <v>24985.0</v>
      </c>
      <c r="G889" s="252" t="s">
        <v>412</v>
      </c>
      <c r="H889" s="321">
        <v>24985.0</v>
      </c>
      <c r="I889" s="252" t="s">
        <v>412</v>
      </c>
      <c r="J889" s="252" t="s">
        <v>413</v>
      </c>
      <c r="K889" s="252" t="s">
        <v>414</v>
      </c>
      <c r="L889" s="252" t="s">
        <v>5610</v>
      </c>
      <c r="M889" s="252" t="s">
        <v>5610</v>
      </c>
      <c r="N889" s="252" t="s">
        <v>417</v>
      </c>
      <c r="O889" s="252" t="s">
        <v>418</v>
      </c>
      <c r="P889" s="252" t="s">
        <v>441</v>
      </c>
      <c r="Q889" s="252" t="s">
        <v>420</v>
      </c>
      <c r="R889" s="320">
        <v>45740.31180555555</v>
      </c>
      <c r="S889" s="323"/>
      <c r="T889" s="323"/>
      <c r="U889" s="252" t="s">
        <v>5611</v>
      </c>
      <c r="V889" s="324"/>
      <c r="W889" s="324"/>
      <c r="X889" s="324"/>
      <c r="Y889" s="324"/>
      <c r="Z889" s="324"/>
      <c r="AA889" s="324"/>
      <c r="AB889" s="252" t="s">
        <v>5612</v>
      </c>
      <c r="AC889" s="325">
        <v>8.016258488E9</v>
      </c>
      <c r="AD889" s="252" t="s">
        <v>5613</v>
      </c>
      <c r="AE889" s="321">
        <v>599640.0</v>
      </c>
      <c r="AF889" s="252" t="s">
        <v>412</v>
      </c>
      <c r="AG889" s="252" t="s">
        <v>873</v>
      </c>
      <c r="AH889" s="321">
        <v>24.0</v>
      </c>
      <c r="AI889" s="323"/>
      <c r="AJ889" s="252" t="s">
        <v>423</v>
      </c>
      <c r="AK889" s="329">
        <v>45771.0</v>
      </c>
      <c r="AL889" s="320">
        <v>45740.31180555555</v>
      </c>
      <c r="AM889" s="252" t="s">
        <v>5614</v>
      </c>
      <c r="AN889" s="324"/>
      <c r="AO889" s="324"/>
      <c r="AP889" s="323"/>
      <c r="AQ889" s="323"/>
      <c r="AR889" s="323"/>
      <c r="AS889" s="323"/>
      <c r="AT889" s="252" t="s">
        <v>425</v>
      </c>
      <c r="AU889" s="321">
        <v>6005.0</v>
      </c>
      <c r="AV889" s="321">
        <v>2.0</v>
      </c>
      <c r="AW889" s="321">
        <v>2029.0</v>
      </c>
      <c r="AX889" s="252" t="s">
        <v>445</v>
      </c>
      <c r="AY889" s="252" t="s">
        <v>504</v>
      </c>
      <c r="AZ889" s="252" t="s">
        <v>426</v>
      </c>
    </row>
    <row r="890">
      <c r="A890" s="252" t="s">
        <v>5615</v>
      </c>
      <c r="B890" s="252" t="s">
        <v>5616</v>
      </c>
      <c r="C890" s="252" t="s">
        <v>410</v>
      </c>
      <c r="D890" s="252" t="s">
        <v>411</v>
      </c>
      <c r="E890" s="320">
        <v>45740.313888888886</v>
      </c>
      <c r="F890" s="321">
        <v>24970.0</v>
      </c>
      <c r="G890" s="252" t="s">
        <v>412</v>
      </c>
      <c r="H890" s="321">
        <v>24970.0</v>
      </c>
      <c r="I890" s="252" t="s">
        <v>412</v>
      </c>
      <c r="J890" s="252" t="s">
        <v>413</v>
      </c>
      <c r="K890" s="252" t="s">
        <v>414</v>
      </c>
      <c r="L890" s="252" t="s">
        <v>5617</v>
      </c>
      <c r="M890" s="252" t="s">
        <v>5617</v>
      </c>
      <c r="N890" s="252" t="s">
        <v>417</v>
      </c>
      <c r="O890" s="252" t="s">
        <v>418</v>
      </c>
      <c r="P890" s="252" t="s">
        <v>441</v>
      </c>
      <c r="Q890" s="252" t="s">
        <v>420</v>
      </c>
      <c r="R890" s="320">
        <v>45740.31180555555</v>
      </c>
      <c r="S890" s="323"/>
      <c r="T890" s="323"/>
      <c r="U890" s="252" t="s">
        <v>5618</v>
      </c>
      <c r="V890" s="324"/>
      <c r="W890" s="324"/>
      <c r="X890" s="324"/>
      <c r="Y890" s="324"/>
      <c r="Z890" s="324"/>
      <c r="AA890" s="324"/>
      <c r="AB890" s="252" t="s">
        <v>5619</v>
      </c>
      <c r="AC890" s="325">
        <v>8.010658183E9</v>
      </c>
      <c r="AD890" s="252" t="s">
        <v>5620</v>
      </c>
      <c r="AE890" s="321">
        <v>699280.0</v>
      </c>
      <c r="AF890" s="252" t="s">
        <v>412</v>
      </c>
      <c r="AG890" s="252" t="s">
        <v>873</v>
      </c>
      <c r="AH890" s="321">
        <v>24.0</v>
      </c>
      <c r="AI890" s="323"/>
      <c r="AJ890" s="252" t="s">
        <v>423</v>
      </c>
      <c r="AK890" s="329">
        <v>45769.0</v>
      </c>
      <c r="AL890" s="320">
        <v>45740.31180555555</v>
      </c>
      <c r="AM890" s="252" t="s">
        <v>5621</v>
      </c>
      <c r="AN890" s="324"/>
      <c r="AO890" s="323"/>
      <c r="AP890" s="323"/>
      <c r="AQ890" s="323"/>
      <c r="AR890" s="323"/>
      <c r="AS890" s="323"/>
      <c r="AT890" s="252" t="s">
        <v>534</v>
      </c>
      <c r="AU890" s="321">
        <v>914.0</v>
      </c>
      <c r="AV890" s="321">
        <v>9.0</v>
      </c>
      <c r="AW890" s="321">
        <v>2025.0</v>
      </c>
      <c r="AX890" s="252" t="s">
        <v>445</v>
      </c>
      <c r="AY890" s="252" t="s">
        <v>1995</v>
      </c>
      <c r="AZ890" s="252" t="s">
        <v>426</v>
      </c>
    </row>
    <row r="891">
      <c r="A891" s="252" t="s">
        <v>5622</v>
      </c>
      <c r="B891" s="252" t="s">
        <v>5623</v>
      </c>
      <c r="C891" s="252" t="s">
        <v>410</v>
      </c>
      <c r="D891" s="252" t="s">
        <v>411</v>
      </c>
      <c r="E891" s="320">
        <v>45740.313888888886</v>
      </c>
      <c r="F891" s="321">
        <v>32780.0</v>
      </c>
      <c r="G891" s="252" t="s">
        <v>412</v>
      </c>
      <c r="H891" s="321">
        <v>32780.0</v>
      </c>
      <c r="I891" s="252" t="s">
        <v>412</v>
      </c>
      <c r="J891" s="252" t="s">
        <v>413</v>
      </c>
      <c r="K891" s="252" t="s">
        <v>414</v>
      </c>
      <c r="L891" s="252" t="s">
        <v>5624</v>
      </c>
      <c r="M891" s="252" t="s">
        <v>5624</v>
      </c>
      <c r="N891" s="252" t="s">
        <v>417</v>
      </c>
      <c r="O891" s="252" t="s">
        <v>418</v>
      </c>
      <c r="P891" s="252" t="s">
        <v>441</v>
      </c>
      <c r="Q891" s="252" t="s">
        <v>420</v>
      </c>
      <c r="R891" s="320">
        <v>45740.31180555555</v>
      </c>
      <c r="S891" s="323"/>
      <c r="T891" s="323"/>
      <c r="U891" s="252" t="s">
        <v>5625</v>
      </c>
      <c r="V891" s="324"/>
      <c r="W891" s="324"/>
      <c r="X891" s="324"/>
      <c r="Y891" s="324"/>
      <c r="Z891" s="324"/>
      <c r="AA891" s="324"/>
      <c r="AB891" s="252" t="s">
        <v>5626</v>
      </c>
      <c r="AC891" s="325">
        <v>8.034110276E9</v>
      </c>
      <c r="AD891" s="252" t="s">
        <v>5627</v>
      </c>
      <c r="AE891" s="321">
        <v>950620.0</v>
      </c>
      <c r="AF891" s="252" t="s">
        <v>412</v>
      </c>
      <c r="AG891" s="252" t="s">
        <v>873</v>
      </c>
      <c r="AH891" s="321">
        <v>29.0</v>
      </c>
      <c r="AI891" s="323"/>
      <c r="AJ891" s="252" t="s">
        <v>423</v>
      </c>
      <c r="AK891" s="329">
        <v>45771.0</v>
      </c>
      <c r="AL891" s="320">
        <v>45740.31180555555</v>
      </c>
      <c r="AM891" s="252" t="s">
        <v>5628</v>
      </c>
      <c r="AN891" s="324"/>
      <c r="AO891" s="323"/>
      <c r="AP891" s="323"/>
      <c r="AQ891" s="323"/>
      <c r="AR891" s="323"/>
      <c r="AS891" s="323"/>
      <c r="AT891" s="252" t="s">
        <v>425</v>
      </c>
      <c r="AU891" s="321">
        <v>2168.0</v>
      </c>
      <c r="AV891" s="321">
        <v>10.0</v>
      </c>
      <c r="AW891" s="321">
        <v>2026.0</v>
      </c>
      <c r="AX891" s="252" t="s">
        <v>435</v>
      </c>
      <c r="AY891" s="252" t="s">
        <v>480</v>
      </c>
      <c r="AZ891" s="252" t="s">
        <v>426</v>
      </c>
    </row>
    <row r="892">
      <c r="A892" s="252" t="s">
        <v>5629</v>
      </c>
      <c r="B892" s="252" t="s">
        <v>5630</v>
      </c>
      <c r="C892" s="252" t="s">
        <v>410</v>
      </c>
      <c r="D892" s="252" t="s">
        <v>411</v>
      </c>
      <c r="E892" s="320">
        <v>45740.313888888886</v>
      </c>
      <c r="F892" s="321">
        <v>19580.0</v>
      </c>
      <c r="G892" s="252" t="s">
        <v>412</v>
      </c>
      <c r="H892" s="321">
        <v>19580.0</v>
      </c>
      <c r="I892" s="252" t="s">
        <v>412</v>
      </c>
      <c r="J892" s="252" t="s">
        <v>413</v>
      </c>
      <c r="K892" s="252" t="s">
        <v>414</v>
      </c>
      <c r="L892" s="252" t="s">
        <v>5631</v>
      </c>
      <c r="M892" s="252" t="s">
        <v>5631</v>
      </c>
      <c r="N892" s="252" t="s">
        <v>417</v>
      </c>
      <c r="O892" s="252" t="s">
        <v>418</v>
      </c>
      <c r="P892" s="252" t="s">
        <v>441</v>
      </c>
      <c r="Q892" s="252" t="s">
        <v>420</v>
      </c>
      <c r="R892" s="320">
        <v>45740.31180555555</v>
      </c>
      <c r="S892" s="323"/>
      <c r="T892" s="323"/>
      <c r="U892" s="252" t="s">
        <v>5632</v>
      </c>
      <c r="V892" s="324"/>
      <c r="W892" s="324"/>
      <c r="X892" s="324"/>
      <c r="Y892" s="324"/>
      <c r="Z892" s="324"/>
      <c r="AA892" s="324"/>
      <c r="AB892" s="252" t="s">
        <v>5633</v>
      </c>
      <c r="AC892" s="325">
        <v>8.068084824E9</v>
      </c>
      <c r="AD892" s="252" t="s">
        <v>5634</v>
      </c>
      <c r="AE892" s="321">
        <v>646140.0</v>
      </c>
      <c r="AF892" s="252" t="s">
        <v>412</v>
      </c>
      <c r="AG892" s="252" t="s">
        <v>873</v>
      </c>
      <c r="AH892" s="321">
        <v>33.0</v>
      </c>
      <c r="AI892" s="323"/>
      <c r="AJ892" s="252" t="s">
        <v>423</v>
      </c>
      <c r="AK892" s="329">
        <v>45771.0</v>
      </c>
      <c r="AL892" s="320">
        <v>45740.31180555555</v>
      </c>
      <c r="AM892" s="252" t="s">
        <v>5635</v>
      </c>
      <c r="AN892" s="324"/>
      <c r="AO892" s="323"/>
      <c r="AP892" s="323"/>
      <c r="AQ892" s="323"/>
      <c r="AR892" s="323"/>
      <c r="AS892" s="323"/>
      <c r="AT892" s="252" t="s">
        <v>425</v>
      </c>
      <c r="AU892" s="321">
        <v>7611.0</v>
      </c>
      <c r="AV892" s="321">
        <v>2.0</v>
      </c>
      <c r="AW892" s="321">
        <v>2028.0</v>
      </c>
      <c r="AX892" s="252" t="s">
        <v>445</v>
      </c>
      <c r="AY892" s="252" t="s">
        <v>706</v>
      </c>
      <c r="AZ892" s="252" t="s">
        <v>426</v>
      </c>
    </row>
    <row r="893">
      <c r="A893" s="252" t="s">
        <v>5636</v>
      </c>
      <c r="B893" s="252" t="s">
        <v>5637</v>
      </c>
      <c r="C893" s="252" t="s">
        <v>410</v>
      </c>
      <c r="D893" s="252" t="s">
        <v>411</v>
      </c>
      <c r="E893" s="320">
        <v>45740.313888888886</v>
      </c>
      <c r="F893" s="321">
        <v>21400.0</v>
      </c>
      <c r="G893" s="252" t="s">
        <v>412</v>
      </c>
      <c r="H893" s="321">
        <v>21400.0</v>
      </c>
      <c r="I893" s="252" t="s">
        <v>412</v>
      </c>
      <c r="J893" s="252" t="s">
        <v>413</v>
      </c>
      <c r="K893" s="252" t="s">
        <v>414</v>
      </c>
      <c r="L893" s="252" t="s">
        <v>5638</v>
      </c>
      <c r="M893" s="252" t="s">
        <v>5638</v>
      </c>
      <c r="N893" s="252" t="s">
        <v>417</v>
      </c>
      <c r="O893" s="252" t="s">
        <v>418</v>
      </c>
      <c r="P893" s="252" t="s">
        <v>441</v>
      </c>
      <c r="Q893" s="252" t="s">
        <v>420</v>
      </c>
      <c r="R893" s="320">
        <v>45740.31180555555</v>
      </c>
      <c r="S893" s="323"/>
      <c r="T893" s="323"/>
      <c r="U893" s="252" t="s">
        <v>5639</v>
      </c>
      <c r="V893" s="324"/>
      <c r="W893" s="324"/>
      <c r="X893" s="324"/>
      <c r="Y893" s="324"/>
      <c r="Z893" s="324"/>
      <c r="AA893" s="324"/>
      <c r="AB893" s="252" t="s">
        <v>5640</v>
      </c>
      <c r="AC893" s="325">
        <v>8.060859424E9</v>
      </c>
      <c r="AD893" s="252" t="s">
        <v>5641</v>
      </c>
      <c r="AE893" s="321">
        <v>642000.0</v>
      </c>
      <c r="AF893" s="252" t="s">
        <v>412</v>
      </c>
      <c r="AG893" s="252" t="s">
        <v>873</v>
      </c>
      <c r="AH893" s="321">
        <v>30.0</v>
      </c>
      <c r="AI893" s="323"/>
      <c r="AJ893" s="252" t="s">
        <v>423</v>
      </c>
      <c r="AK893" s="329">
        <v>45771.0</v>
      </c>
      <c r="AL893" s="320">
        <v>45740.31180555555</v>
      </c>
      <c r="AM893" s="252" t="s">
        <v>5642</v>
      </c>
      <c r="AN893" s="324"/>
      <c r="AO893" s="323"/>
      <c r="AP893" s="323"/>
      <c r="AQ893" s="323"/>
      <c r="AR893" s="323"/>
      <c r="AS893" s="323"/>
      <c r="AT893" s="252" t="s">
        <v>534</v>
      </c>
      <c r="AU893" s="321">
        <v>3842.0</v>
      </c>
      <c r="AV893" s="321">
        <v>12.0</v>
      </c>
      <c r="AW893" s="321">
        <v>2028.0</v>
      </c>
      <c r="AX893" s="252" t="s">
        <v>445</v>
      </c>
      <c r="AY893" s="252" t="s">
        <v>875</v>
      </c>
      <c r="AZ893" s="252" t="s">
        <v>426</v>
      </c>
    </row>
    <row r="894">
      <c r="A894" s="252" t="s">
        <v>5643</v>
      </c>
      <c r="B894" s="252" t="s">
        <v>5644</v>
      </c>
      <c r="C894" s="252" t="s">
        <v>410</v>
      </c>
      <c r="D894" s="252" t="s">
        <v>411</v>
      </c>
      <c r="E894" s="320">
        <v>45740.313888888886</v>
      </c>
      <c r="F894" s="321">
        <v>5000.0</v>
      </c>
      <c r="G894" s="252" t="s">
        <v>412</v>
      </c>
      <c r="H894" s="321">
        <v>5000.0</v>
      </c>
      <c r="I894" s="252" t="s">
        <v>412</v>
      </c>
      <c r="J894" s="252" t="s">
        <v>413</v>
      </c>
      <c r="K894" s="252" t="s">
        <v>414</v>
      </c>
      <c r="L894" s="252" t="s">
        <v>5645</v>
      </c>
      <c r="M894" s="252" t="s">
        <v>5645</v>
      </c>
      <c r="N894" s="252" t="s">
        <v>417</v>
      </c>
      <c r="O894" s="252" t="s">
        <v>418</v>
      </c>
      <c r="P894" s="252" t="s">
        <v>431</v>
      </c>
      <c r="Q894" s="252" t="s">
        <v>420</v>
      </c>
      <c r="R894" s="320">
        <v>45740.3125</v>
      </c>
      <c r="S894" s="323"/>
      <c r="T894" s="323"/>
      <c r="U894" s="252" t="s">
        <v>5646</v>
      </c>
      <c r="V894" s="324"/>
      <c r="W894" s="324"/>
      <c r="X894" s="324"/>
      <c r="Y894" s="324"/>
      <c r="Z894" s="324"/>
      <c r="AA894" s="324"/>
      <c r="AB894" s="252" t="s">
        <v>5647</v>
      </c>
      <c r="AC894" s="325">
        <v>9.073649114E9</v>
      </c>
      <c r="AD894" s="252" t="s">
        <v>5648</v>
      </c>
      <c r="AE894" s="321">
        <v>715000.0</v>
      </c>
      <c r="AF894" s="252" t="s">
        <v>412</v>
      </c>
      <c r="AG894" s="252" t="s">
        <v>873</v>
      </c>
      <c r="AH894" s="321">
        <v>143.0</v>
      </c>
      <c r="AI894" s="323"/>
      <c r="AJ894" s="252" t="s">
        <v>423</v>
      </c>
      <c r="AK894" s="329">
        <v>45771.0</v>
      </c>
      <c r="AL894" s="320">
        <v>45740.3125</v>
      </c>
      <c r="AM894" s="252" t="s">
        <v>5649</v>
      </c>
      <c r="AN894" s="324"/>
      <c r="AO894" s="324"/>
      <c r="AP894" s="323"/>
      <c r="AQ894" s="323"/>
      <c r="AR894" s="323"/>
      <c r="AS894" s="323"/>
      <c r="AT894" s="252" t="s">
        <v>425</v>
      </c>
      <c r="AU894" s="321">
        <v>5270.0</v>
      </c>
      <c r="AV894" s="321">
        <v>10.0</v>
      </c>
      <c r="AW894" s="321">
        <v>2026.0</v>
      </c>
      <c r="AX894" s="252" t="s">
        <v>953</v>
      </c>
      <c r="AY894" s="252" t="s">
        <v>464</v>
      </c>
      <c r="AZ894" s="252" t="s">
        <v>426</v>
      </c>
    </row>
    <row r="895">
      <c r="A895" s="252" t="s">
        <v>5650</v>
      </c>
      <c r="B895" s="252" t="s">
        <v>5651</v>
      </c>
      <c r="C895" s="252" t="s">
        <v>410</v>
      </c>
      <c r="D895" s="252" t="s">
        <v>411</v>
      </c>
      <c r="E895" s="320">
        <v>45740.313888888886</v>
      </c>
      <c r="F895" s="321">
        <v>21300.0</v>
      </c>
      <c r="G895" s="252" t="s">
        <v>412</v>
      </c>
      <c r="H895" s="321">
        <v>21300.0</v>
      </c>
      <c r="I895" s="252" t="s">
        <v>412</v>
      </c>
      <c r="J895" s="252" t="s">
        <v>413</v>
      </c>
      <c r="K895" s="252" t="s">
        <v>414</v>
      </c>
      <c r="L895" s="252" t="s">
        <v>5652</v>
      </c>
      <c r="M895" s="252" t="s">
        <v>5652</v>
      </c>
      <c r="N895" s="252" t="s">
        <v>417</v>
      </c>
      <c r="O895" s="252" t="s">
        <v>418</v>
      </c>
      <c r="P895" s="252" t="s">
        <v>441</v>
      </c>
      <c r="Q895" s="252" t="s">
        <v>420</v>
      </c>
      <c r="R895" s="320">
        <v>45740.31180555555</v>
      </c>
      <c r="S895" s="323"/>
      <c r="T895" s="323"/>
      <c r="U895" s="252" t="s">
        <v>5653</v>
      </c>
      <c r="V895" s="324"/>
      <c r="W895" s="324"/>
      <c r="X895" s="324"/>
      <c r="Y895" s="324"/>
      <c r="Z895" s="324"/>
      <c r="AA895" s="324"/>
      <c r="AB895" s="252" t="s">
        <v>5654</v>
      </c>
      <c r="AC895" s="325">
        <v>8.069371472E9</v>
      </c>
      <c r="AD895" s="252" t="s">
        <v>5655</v>
      </c>
      <c r="AE895" s="321">
        <v>639000.0</v>
      </c>
      <c r="AF895" s="252" t="s">
        <v>412</v>
      </c>
      <c r="AG895" s="252" t="s">
        <v>873</v>
      </c>
      <c r="AH895" s="321">
        <v>30.0</v>
      </c>
      <c r="AI895" s="323"/>
      <c r="AJ895" s="252" t="s">
        <v>423</v>
      </c>
      <c r="AK895" s="329">
        <v>45771.0</v>
      </c>
      <c r="AL895" s="320">
        <v>45740.31180555555</v>
      </c>
      <c r="AM895" s="252" t="s">
        <v>5656</v>
      </c>
      <c r="AN895" s="324"/>
      <c r="AO895" s="323"/>
      <c r="AP895" s="323"/>
      <c r="AQ895" s="323"/>
      <c r="AR895" s="323"/>
      <c r="AS895" s="323"/>
      <c r="AT895" s="252" t="s">
        <v>425</v>
      </c>
      <c r="AU895" s="321">
        <v>4003.0</v>
      </c>
      <c r="AV895" s="321">
        <v>2.0</v>
      </c>
      <c r="AW895" s="321">
        <v>2029.0</v>
      </c>
      <c r="AX895" s="252" t="s">
        <v>445</v>
      </c>
      <c r="AY895" s="252" t="s">
        <v>938</v>
      </c>
      <c r="AZ895" s="252" t="s">
        <v>426</v>
      </c>
    </row>
    <row r="896">
      <c r="A896" s="252" t="s">
        <v>5657</v>
      </c>
      <c r="B896" s="252" t="s">
        <v>5658</v>
      </c>
      <c r="C896" s="252" t="s">
        <v>410</v>
      </c>
      <c r="D896" s="252" t="s">
        <v>411</v>
      </c>
      <c r="E896" s="320">
        <v>45740.313888888886</v>
      </c>
      <c r="F896" s="321">
        <v>21300.0</v>
      </c>
      <c r="G896" s="252" t="s">
        <v>412</v>
      </c>
      <c r="H896" s="321">
        <v>21300.0</v>
      </c>
      <c r="I896" s="252" t="s">
        <v>412</v>
      </c>
      <c r="J896" s="252" t="s">
        <v>413</v>
      </c>
      <c r="K896" s="252" t="s">
        <v>414</v>
      </c>
      <c r="L896" s="252" t="s">
        <v>5659</v>
      </c>
      <c r="M896" s="252" t="s">
        <v>5659</v>
      </c>
      <c r="N896" s="252" t="s">
        <v>417</v>
      </c>
      <c r="O896" s="252" t="s">
        <v>418</v>
      </c>
      <c r="P896" s="252" t="s">
        <v>441</v>
      </c>
      <c r="Q896" s="252" t="s">
        <v>420</v>
      </c>
      <c r="R896" s="320">
        <v>45740.311111111114</v>
      </c>
      <c r="S896" s="323"/>
      <c r="T896" s="323"/>
      <c r="U896" s="252" t="s">
        <v>5660</v>
      </c>
      <c r="V896" s="324"/>
      <c r="W896" s="324"/>
      <c r="X896" s="324"/>
      <c r="Y896" s="324"/>
      <c r="Z896" s="324"/>
      <c r="AA896" s="324"/>
      <c r="AB896" s="252" t="s">
        <v>5661</v>
      </c>
      <c r="AC896" s="325">
        <v>8.015965379E9</v>
      </c>
      <c r="AD896" s="252" t="s">
        <v>5662</v>
      </c>
      <c r="AE896" s="321">
        <v>617700.0</v>
      </c>
      <c r="AF896" s="252" t="s">
        <v>412</v>
      </c>
      <c r="AG896" s="252" t="s">
        <v>873</v>
      </c>
      <c r="AH896" s="321">
        <v>29.0</v>
      </c>
      <c r="AI896" s="323"/>
      <c r="AJ896" s="252" t="s">
        <v>423</v>
      </c>
      <c r="AK896" s="329">
        <v>45771.0</v>
      </c>
      <c r="AL896" s="320">
        <v>45740.311111111114</v>
      </c>
      <c r="AM896" s="252" t="s">
        <v>5663</v>
      </c>
      <c r="AN896" s="324"/>
      <c r="AO896" s="323"/>
      <c r="AP896" s="323"/>
      <c r="AQ896" s="323"/>
      <c r="AR896" s="323"/>
      <c r="AS896" s="323"/>
      <c r="AT896" s="252" t="s">
        <v>534</v>
      </c>
      <c r="AU896" s="321">
        <v>8270.0</v>
      </c>
      <c r="AV896" s="321">
        <v>5.0</v>
      </c>
      <c r="AW896" s="321">
        <v>2028.0</v>
      </c>
      <c r="AX896" s="252" t="s">
        <v>568</v>
      </c>
      <c r="AY896" s="252" t="s">
        <v>569</v>
      </c>
      <c r="AZ896" s="252" t="s">
        <v>426</v>
      </c>
    </row>
    <row r="897">
      <c r="A897" s="252" t="s">
        <v>5664</v>
      </c>
      <c r="B897" s="252" t="s">
        <v>5665</v>
      </c>
      <c r="C897" s="252" t="s">
        <v>410</v>
      </c>
      <c r="D897" s="252" t="s">
        <v>411</v>
      </c>
      <c r="E897" s="320">
        <v>45740.313888888886</v>
      </c>
      <c r="F897" s="321">
        <v>21400.0</v>
      </c>
      <c r="G897" s="252" t="s">
        <v>412</v>
      </c>
      <c r="H897" s="321">
        <v>21400.0</v>
      </c>
      <c r="I897" s="252" t="s">
        <v>412</v>
      </c>
      <c r="J897" s="252" t="s">
        <v>413</v>
      </c>
      <c r="K897" s="252" t="s">
        <v>414</v>
      </c>
      <c r="L897" s="252" t="s">
        <v>5666</v>
      </c>
      <c r="M897" s="252" t="s">
        <v>5666</v>
      </c>
      <c r="N897" s="252" t="s">
        <v>417</v>
      </c>
      <c r="O897" s="252" t="s">
        <v>418</v>
      </c>
      <c r="P897" s="252" t="s">
        <v>441</v>
      </c>
      <c r="Q897" s="252" t="s">
        <v>420</v>
      </c>
      <c r="R897" s="320">
        <v>45740.311111111114</v>
      </c>
      <c r="S897" s="323"/>
      <c r="T897" s="323"/>
      <c r="U897" s="252" t="s">
        <v>5667</v>
      </c>
      <c r="V897" s="324"/>
      <c r="W897" s="324"/>
      <c r="X897" s="324"/>
      <c r="Y897" s="324"/>
      <c r="Z897" s="324"/>
      <c r="AA897" s="324"/>
      <c r="AB897" s="252" t="s">
        <v>5668</v>
      </c>
      <c r="AC897" s="325">
        <v>7.050768698E9</v>
      </c>
      <c r="AD897" s="252" t="s">
        <v>5669</v>
      </c>
      <c r="AE897" s="321">
        <v>749000.0</v>
      </c>
      <c r="AF897" s="252" t="s">
        <v>412</v>
      </c>
      <c r="AG897" s="252" t="s">
        <v>873</v>
      </c>
      <c r="AH897" s="321">
        <v>35.0</v>
      </c>
      <c r="AI897" s="323"/>
      <c r="AJ897" s="252" t="s">
        <v>423</v>
      </c>
      <c r="AK897" s="329">
        <v>45771.0</v>
      </c>
      <c r="AL897" s="320">
        <v>45740.311111111114</v>
      </c>
      <c r="AM897" s="252" t="s">
        <v>5670</v>
      </c>
      <c r="AN897" s="324"/>
      <c r="AO897" s="323"/>
      <c r="AP897" s="323"/>
      <c r="AQ897" s="323"/>
      <c r="AR897" s="323"/>
      <c r="AS897" s="323"/>
      <c r="AT897" s="252" t="s">
        <v>534</v>
      </c>
      <c r="AU897" s="321">
        <v>9414.0</v>
      </c>
      <c r="AV897" s="321">
        <v>12.0</v>
      </c>
      <c r="AW897" s="321">
        <v>2028.0</v>
      </c>
      <c r="AX897" s="252" t="s">
        <v>568</v>
      </c>
      <c r="AY897" s="252" t="s">
        <v>569</v>
      </c>
      <c r="AZ897" s="252" t="s">
        <v>426</v>
      </c>
    </row>
    <row r="898">
      <c r="A898" s="252" t="s">
        <v>5671</v>
      </c>
      <c r="B898" s="252" t="s">
        <v>5672</v>
      </c>
      <c r="C898" s="252" t="s">
        <v>410</v>
      </c>
      <c r="D898" s="252" t="s">
        <v>411</v>
      </c>
      <c r="E898" s="320">
        <v>45740.313888888886</v>
      </c>
      <c r="F898" s="321">
        <v>14800.0</v>
      </c>
      <c r="G898" s="252" t="s">
        <v>412</v>
      </c>
      <c r="H898" s="321">
        <v>14800.0</v>
      </c>
      <c r="I898" s="252" t="s">
        <v>412</v>
      </c>
      <c r="J898" s="252" t="s">
        <v>413</v>
      </c>
      <c r="K898" s="252" t="s">
        <v>414</v>
      </c>
      <c r="L898" s="252" t="s">
        <v>5673</v>
      </c>
      <c r="M898" s="252" t="s">
        <v>5673</v>
      </c>
      <c r="N898" s="252" t="s">
        <v>417</v>
      </c>
      <c r="O898" s="252" t="s">
        <v>418</v>
      </c>
      <c r="P898" s="252" t="s">
        <v>431</v>
      </c>
      <c r="Q898" s="252" t="s">
        <v>420</v>
      </c>
      <c r="R898" s="320">
        <v>45740.31180555555</v>
      </c>
      <c r="S898" s="323"/>
      <c r="T898" s="323"/>
      <c r="U898" s="252" t="s">
        <v>5674</v>
      </c>
      <c r="V898" s="324"/>
      <c r="W898" s="324"/>
      <c r="X898" s="324"/>
      <c r="Y898" s="324"/>
      <c r="Z898" s="324"/>
      <c r="AA898" s="324"/>
      <c r="AB898" s="252" t="s">
        <v>5675</v>
      </c>
      <c r="AC898" s="325">
        <v>9.076748916E9</v>
      </c>
      <c r="AD898" s="252" t="s">
        <v>5676</v>
      </c>
      <c r="AE898" s="321">
        <v>488400.0</v>
      </c>
      <c r="AF898" s="252" t="s">
        <v>412</v>
      </c>
      <c r="AG898" s="252" t="s">
        <v>873</v>
      </c>
      <c r="AH898" s="321">
        <v>33.0</v>
      </c>
      <c r="AI898" s="323"/>
      <c r="AJ898" s="252" t="s">
        <v>423</v>
      </c>
      <c r="AK898" s="329">
        <v>45771.0</v>
      </c>
      <c r="AL898" s="320">
        <v>45740.31180555555</v>
      </c>
      <c r="AM898" s="252" t="s">
        <v>5677</v>
      </c>
      <c r="AN898" s="324"/>
      <c r="AO898" s="323"/>
      <c r="AP898" s="323"/>
      <c r="AQ898" s="323"/>
      <c r="AR898" s="323"/>
      <c r="AS898" s="323"/>
      <c r="AT898" s="252" t="s">
        <v>425</v>
      </c>
      <c r="AU898" s="321">
        <v>7860.0</v>
      </c>
      <c r="AV898" s="321">
        <v>2.0</v>
      </c>
      <c r="AW898" s="321">
        <v>2028.0</v>
      </c>
      <c r="AX898" s="252" t="s">
        <v>435</v>
      </c>
      <c r="AY898" s="252" t="s">
        <v>464</v>
      </c>
      <c r="AZ898" s="252" t="s">
        <v>426</v>
      </c>
    </row>
    <row r="899">
      <c r="A899" s="252" t="s">
        <v>5678</v>
      </c>
      <c r="B899" s="252" t="s">
        <v>5679</v>
      </c>
      <c r="C899" s="252" t="s">
        <v>410</v>
      </c>
      <c r="D899" s="252" t="s">
        <v>411</v>
      </c>
      <c r="E899" s="320">
        <v>45740.313888888886</v>
      </c>
      <c r="F899" s="321">
        <v>21400.0</v>
      </c>
      <c r="G899" s="252" t="s">
        <v>412</v>
      </c>
      <c r="H899" s="321">
        <v>21400.0</v>
      </c>
      <c r="I899" s="252" t="s">
        <v>412</v>
      </c>
      <c r="J899" s="252" t="s">
        <v>413</v>
      </c>
      <c r="K899" s="252" t="s">
        <v>414</v>
      </c>
      <c r="L899" s="252" t="s">
        <v>5680</v>
      </c>
      <c r="M899" s="252" t="s">
        <v>5680</v>
      </c>
      <c r="N899" s="252" t="s">
        <v>417</v>
      </c>
      <c r="O899" s="252" t="s">
        <v>418</v>
      </c>
      <c r="P899" s="252" t="s">
        <v>431</v>
      </c>
      <c r="Q899" s="252" t="s">
        <v>420</v>
      </c>
      <c r="R899" s="320">
        <v>45740.311111111114</v>
      </c>
      <c r="S899" s="323"/>
      <c r="T899" s="323"/>
      <c r="U899" s="252" t="s">
        <v>5681</v>
      </c>
      <c r="V899" s="324"/>
      <c r="W899" s="324"/>
      <c r="X899" s="324"/>
      <c r="Y899" s="324"/>
      <c r="Z899" s="324"/>
      <c r="AA899" s="324"/>
      <c r="AB899" s="252" t="s">
        <v>5682</v>
      </c>
      <c r="AC899" s="325">
        <v>7.016246815E9</v>
      </c>
      <c r="AD899" s="252" t="s">
        <v>5683</v>
      </c>
      <c r="AE899" s="321">
        <v>770400.0</v>
      </c>
      <c r="AF899" s="252" t="s">
        <v>412</v>
      </c>
      <c r="AG899" s="252" t="s">
        <v>873</v>
      </c>
      <c r="AH899" s="321">
        <v>36.0</v>
      </c>
      <c r="AI899" s="323"/>
      <c r="AJ899" s="252" t="s">
        <v>423</v>
      </c>
      <c r="AK899" s="329">
        <v>45771.0</v>
      </c>
      <c r="AL899" s="320">
        <v>45740.311111111114</v>
      </c>
      <c r="AM899" s="252" t="s">
        <v>5684</v>
      </c>
      <c r="AN899" s="324"/>
      <c r="AO899" s="323"/>
      <c r="AP899" s="323"/>
      <c r="AQ899" s="323"/>
      <c r="AR899" s="323"/>
      <c r="AS899" s="323"/>
      <c r="AT899" s="252" t="s">
        <v>425</v>
      </c>
      <c r="AU899" s="321">
        <v>4607.0</v>
      </c>
      <c r="AV899" s="321">
        <v>10.0</v>
      </c>
      <c r="AW899" s="321">
        <v>2026.0</v>
      </c>
      <c r="AX899" s="324"/>
      <c r="AY899" s="252" t="s">
        <v>496</v>
      </c>
      <c r="AZ899" s="252" t="s">
        <v>426</v>
      </c>
    </row>
    <row r="900">
      <c r="A900" s="252" t="s">
        <v>5685</v>
      </c>
      <c r="B900" s="252" t="s">
        <v>5686</v>
      </c>
      <c r="C900" s="252" t="s">
        <v>410</v>
      </c>
      <c r="D900" s="252" t="s">
        <v>411</v>
      </c>
      <c r="E900" s="320">
        <v>45740.313888888886</v>
      </c>
      <c r="F900" s="321">
        <v>21400.0</v>
      </c>
      <c r="G900" s="252" t="s">
        <v>412</v>
      </c>
      <c r="H900" s="321">
        <v>21400.0</v>
      </c>
      <c r="I900" s="252" t="s">
        <v>412</v>
      </c>
      <c r="J900" s="252" t="s">
        <v>413</v>
      </c>
      <c r="K900" s="252" t="s">
        <v>414</v>
      </c>
      <c r="L900" s="252" t="s">
        <v>5687</v>
      </c>
      <c r="M900" s="252" t="s">
        <v>5687</v>
      </c>
      <c r="N900" s="252" t="s">
        <v>417</v>
      </c>
      <c r="O900" s="252" t="s">
        <v>418</v>
      </c>
      <c r="P900" s="252" t="s">
        <v>441</v>
      </c>
      <c r="Q900" s="252" t="s">
        <v>420</v>
      </c>
      <c r="R900" s="320">
        <v>45740.311111111114</v>
      </c>
      <c r="S900" s="323"/>
      <c r="T900" s="323"/>
      <c r="U900" s="252" t="s">
        <v>5688</v>
      </c>
      <c r="V900" s="324"/>
      <c r="W900" s="324"/>
      <c r="X900" s="324"/>
      <c r="Y900" s="324"/>
      <c r="Z900" s="324"/>
      <c r="AA900" s="324"/>
      <c r="AB900" s="252" t="s">
        <v>5689</v>
      </c>
      <c r="AC900" s="325">
        <v>9.034241983E9</v>
      </c>
      <c r="AD900" s="252" t="s">
        <v>5690</v>
      </c>
      <c r="AE900" s="321">
        <v>770400.0</v>
      </c>
      <c r="AF900" s="252" t="s">
        <v>412</v>
      </c>
      <c r="AG900" s="252" t="s">
        <v>873</v>
      </c>
      <c r="AH900" s="321">
        <v>36.0</v>
      </c>
      <c r="AI900" s="323"/>
      <c r="AJ900" s="252" t="s">
        <v>423</v>
      </c>
      <c r="AK900" s="329">
        <v>45770.0</v>
      </c>
      <c r="AL900" s="320">
        <v>45740.311111111114</v>
      </c>
      <c r="AM900" s="252" t="s">
        <v>567</v>
      </c>
      <c r="AN900" s="324"/>
      <c r="AO900" s="323"/>
      <c r="AP900" s="323"/>
      <c r="AQ900" s="323"/>
      <c r="AR900" s="323"/>
      <c r="AS900" s="323"/>
      <c r="AT900" s="252" t="s">
        <v>534</v>
      </c>
      <c r="AU900" s="321">
        <v>8379.0</v>
      </c>
      <c r="AV900" s="321">
        <v>11.0</v>
      </c>
      <c r="AW900" s="321">
        <v>2028.0</v>
      </c>
      <c r="AX900" s="252" t="s">
        <v>568</v>
      </c>
      <c r="AY900" s="252" t="s">
        <v>569</v>
      </c>
      <c r="AZ900" s="252" t="s">
        <v>426</v>
      </c>
    </row>
    <row r="901">
      <c r="A901" s="252" t="s">
        <v>5691</v>
      </c>
      <c r="B901" s="252" t="s">
        <v>5692</v>
      </c>
      <c r="C901" s="252" t="s">
        <v>410</v>
      </c>
      <c r="D901" s="252" t="s">
        <v>411</v>
      </c>
      <c r="E901" s="320">
        <v>45740.31319444445</v>
      </c>
      <c r="F901" s="321">
        <v>21300.0</v>
      </c>
      <c r="G901" s="252" t="s">
        <v>412</v>
      </c>
      <c r="H901" s="321">
        <v>21300.0</v>
      </c>
      <c r="I901" s="252" t="s">
        <v>412</v>
      </c>
      <c r="J901" s="252" t="s">
        <v>413</v>
      </c>
      <c r="K901" s="252" t="s">
        <v>414</v>
      </c>
      <c r="L901" s="252" t="s">
        <v>5693</v>
      </c>
      <c r="M901" s="252" t="s">
        <v>5693</v>
      </c>
      <c r="N901" s="252" t="s">
        <v>417</v>
      </c>
      <c r="O901" s="252" t="s">
        <v>418</v>
      </c>
      <c r="P901" s="252" t="s">
        <v>441</v>
      </c>
      <c r="Q901" s="252" t="s">
        <v>420</v>
      </c>
      <c r="R901" s="320">
        <v>45740.31180555555</v>
      </c>
      <c r="S901" s="323"/>
      <c r="T901" s="323"/>
      <c r="U901" s="252" t="s">
        <v>5694</v>
      </c>
      <c r="V901" s="324"/>
      <c r="W901" s="324"/>
      <c r="X901" s="324"/>
      <c r="Y901" s="324"/>
      <c r="Z901" s="324"/>
      <c r="AA901" s="324"/>
      <c r="AB901" s="252" t="s">
        <v>5695</v>
      </c>
      <c r="AC901" s="325">
        <v>9.099695125E9</v>
      </c>
      <c r="AD901" s="252" t="s">
        <v>5696</v>
      </c>
      <c r="AE901" s="321">
        <v>660300.0</v>
      </c>
      <c r="AF901" s="252" t="s">
        <v>412</v>
      </c>
      <c r="AG901" s="252" t="s">
        <v>873</v>
      </c>
      <c r="AH901" s="321">
        <v>31.0</v>
      </c>
      <c r="AI901" s="323"/>
      <c r="AJ901" s="252" t="s">
        <v>423</v>
      </c>
      <c r="AK901" s="329">
        <v>45771.0</v>
      </c>
      <c r="AL901" s="320">
        <v>45740.31180555555</v>
      </c>
      <c r="AM901" s="252" t="s">
        <v>5697</v>
      </c>
      <c r="AN901" s="324"/>
      <c r="AO901" s="324"/>
      <c r="AP901" s="323"/>
      <c r="AQ901" s="323"/>
      <c r="AR901" s="323"/>
      <c r="AS901" s="323"/>
      <c r="AT901" s="252" t="s">
        <v>534</v>
      </c>
      <c r="AU901" s="321">
        <v>4015.0</v>
      </c>
      <c r="AV901" s="321">
        <v>2.0</v>
      </c>
      <c r="AW901" s="321">
        <v>2031.0</v>
      </c>
      <c r="AX901" s="252" t="s">
        <v>445</v>
      </c>
      <c r="AY901" s="252" t="s">
        <v>535</v>
      </c>
      <c r="AZ901" s="252" t="s">
        <v>426</v>
      </c>
    </row>
    <row r="902">
      <c r="A902" s="252" t="s">
        <v>5698</v>
      </c>
      <c r="B902" s="252" t="s">
        <v>5699</v>
      </c>
      <c r="C902" s="252" t="s">
        <v>410</v>
      </c>
      <c r="D902" s="252" t="s">
        <v>411</v>
      </c>
      <c r="E902" s="320">
        <v>45740.31319444445</v>
      </c>
      <c r="F902" s="321">
        <v>16280.0</v>
      </c>
      <c r="G902" s="252" t="s">
        <v>412</v>
      </c>
      <c r="H902" s="321">
        <v>16280.0</v>
      </c>
      <c r="I902" s="252" t="s">
        <v>412</v>
      </c>
      <c r="J902" s="252" t="s">
        <v>413</v>
      </c>
      <c r="K902" s="252" t="s">
        <v>414</v>
      </c>
      <c r="L902" s="252" t="s">
        <v>5700</v>
      </c>
      <c r="M902" s="252" t="s">
        <v>5700</v>
      </c>
      <c r="N902" s="252" t="s">
        <v>417</v>
      </c>
      <c r="O902" s="252" t="s">
        <v>418</v>
      </c>
      <c r="P902" s="252" t="s">
        <v>431</v>
      </c>
      <c r="Q902" s="252" t="s">
        <v>420</v>
      </c>
      <c r="R902" s="320">
        <v>45740.31180555555</v>
      </c>
      <c r="S902" s="323"/>
      <c r="T902" s="323"/>
      <c r="U902" s="252" t="s">
        <v>5701</v>
      </c>
      <c r="V902" s="324"/>
      <c r="W902" s="324"/>
      <c r="X902" s="324"/>
      <c r="Y902" s="324"/>
      <c r="Z902" s="324"/>
      <c r="AA902" s="324"/>
      <c r="AB902" s="252" t="s">
        <v>5702</v>
      </c>
      <c r="AC902" s="325">
        <v>8.02016021E9</v>
      </c>
      <c r="AD902" s="252" t="s">
        <v>5703</v>
      </c>
      <c r="AE902" s="321">
        <v>651200.0</v>
      </c>
      <c r="AF902" s="252" t="s">
        <v>412</v>
      </c>
      <c r="AG902" s="252" t="s">
        <v>873</v>
      </c>
      <c r="AH902" s="321">
        <v>40.0</v>
      </c>
      <c r="AI902" s="323"/>
      <c r="AJ902" s="252" t="s">
        <v>423</v>
      </c>
      <c r="AK902" s="329">
        <v>45771.0</v>
      </c>
      <c r="AL902" s="320">
        <v>45740.31180555555</v>
      </c>
      <c r="AM902" s="252" t="s">
        <v>5704</v>
      </c>
      <c r="AN902" s="324"/>
      <c r="AO902" s="324"/>
      <c r="AP902" s="323"/>
      <c r="AQ902" s="323"/>
      <c r="AR902" s="323"/>
      <c r="AS902" s="323"/>
      <c r="AT902" s="252" t="s">
        <v>425</v>
      </c>
      <c r="AU902" s="321">
        <v>1502.0</v>
      </c>
      <c r="AV902" s="321">
        <v>7.0</v>
      </c>
      <c r="AW902" s="321">
        <v>2026.0</v>
      </c>
      <c r="AX902" s="252" t="s">
        <v>435</v>
      </c>
      <c r="AY902" s="252" t="s">
        <v>436</v>
      </c>
      <c r="AZ902" s="252" t="s">
        <v>426</v>
      </c>
    </row>
    <row r="903">
      <c r="A903" s="252" t="s">
        <v>5705</v>
      </c>
      <c r="B903" s="252" t="s">
        <v>5706</v>
      </c>
      <c r="C903" s="252" t="s">
        <v>410</v>
      </c>
      <c r="D903" s="252" t="s">
        <v>411</v>
      </c>
      <c r="E903" s="320">
        <v>45740.31319444445</v>
      </c>
      <c r="F903" s="321">
        <v>21400.0</v>
      </c>
      <c r="G903" s="252" t="s">
        <v>412</v>
      </c>
      <c r="H903" s="321">
        <v>21400.0</v>
      </c>
      <c r="I903" s="252" t="s">
        <v>412</v>
      </c>
      <c r="J903" s="252" t="s">
        <v>413</v>
      </c>
      <c r="K903" s="252" t="s">
        <v>414</v>
      </c>
      <c r="L903" s="252" t="s">
        <v>5707</v>
      </c>
      <c r="M903" s="252" t="s">
        <v>5707</v>
      </c>
      <c r="N903" s="252" t="s">
        <v>417</v>
      </c>
      <c r="O903" s="252" t="s">
        <v>418</v>
      </c>
      <c r="P903" s="252" t="s">
        <v>431</v>
      </c>
      <c r="Q903" s="252" t="s">
        <v>420</v>
      </c>
      <c r="R903" s="320">
        <v>45740.31180555555</v>
      </c>
      <c r="S903" s="323"/>
      <c r="T903" s="323"/>
      <c r="U903" s="252" t="s">
        <v>5708</v>
      </c>
      <c r="V903" s="324"/>
      <c r="W903" s="324"/>
      <c r="X903" s="324"/>
      <c r="Y903" s="324"/>
      <c r="Z903" s="324"/>
      <c r="AA903" s="324"/>
      <c r="AB903" s="252" t="s">
        <v>5709</v>
      </c>
      <c r="AC903" s="325">
        <v>9.092090567E9</v>
      </c>
      <c r="AD903" s="252" t="s">
        <v>5710</v>
      </c>
      <c r="AE903" s="321">
        <v>749000.0</v>
      </c>
      <c r="AF903" s="252" t="s">
        <v>412</v>
      </c>
      <c r="AG903" s="252" t="s">
        <v>873</v>
      </c>
      <c r="AH903" s="321">
        <v>35.0</v>
      </c>
      <c r="AI903" s="323"/>
      <c r="AJ903" s="252" t="s">
        <v>423</v>
      </c>
      <c r="AK903" s="329">
        <v>45771.0</v>
      </c>
      <c r="AL903" s="320">
        <v>45740.31180555555</v>
      </c>
      <c r="AM903" s="252" t="s">
        <v>5711</v>
      </c>
      <c r="AN903" s="324"/>
      <c r="AO903" s="323"/>
      <c r="AP903" s="323"/>
      <c r="AQ903" s="323"/>
      <c r="AR903" s="323"/>
      <c r="AS903" s="323"/>
      <c r="AT903" s="252" t="s">
        <v>425</v>
      </c>
      <c r="AU903" s="321">
        <v>2409.0</v>
      </c>
      <c r="AV903" s="321">
        <v>10.0</v>
      </c>
      <c r="AW903" s="321">
        <v>2027.0</v>
      </c>
      <c r="AX903" s="252" t="s">
        <v>953</v>
      </c>
      <c r="AY903" s="252" t="s">
        <v>5712</v>
      </c>
      <c r="AZ903" s="252" t="s">
        <v>426</v>
      </c>
    </row>
    <row r="904">
      <c r="A904" s="252" t="s">
        <v>5713</v>
      </c>
      <c r="B904" s="252" t="s">
        <v>5714</v>
      </c>
      <c r="C904" s="252" t="s">
        <v>410</v>
      </c>
      <c r="D904" s="252" t="s">
        <v>411</v>
      </c>
      <c r="E904" s="320">
        <v>45740.31319444445</v>
      </c>
      <c r="F904" s="321">
        <v>16280.0</v>
      </c>
      <c r="G904" s="252" t="s">
        <v>412</v>
      </c>
      <c r="H904" s="321">
        <v>16280.0</v>
      </c>
      <c r="I904" s="252" t="s">
        <v>412</v>
      </c>
      <c r="J904" s="252" t="s">
        <v>413</v>
      </c>
      <c r="K904" s="252" t="s">
        <v>414</v>
      </c>
      <c r="L904" s="252" t="s">
        <v>5715</v>
      </c>
      <c r="M904" s="252" t="s">
        <v>5715</v>
      </c>
      <c r="N904" s="252" t="s">
        <v>417</v>
      </c>
      <c r="O904" s="252" t="s">
        <v>418</v>
      </c>
      <c r="P904" s="252" t="s">
        <v>441</v>
      </c>
      <c r="Q904" s="252" t="s">
        <v>420</v>
      </c>
      <c r="R904" s="320">
        <v>45740.31180555555</v>
      </c>
      <c r="S904" s="323"/>
      <c r="T904" s="323"/>
      <c r="U904" s="252" t="s">
        <v>5716</v>
      </c>
      <c r="V904" s="324"/>
      <c r="W904" s="324"/>
      <c r="X904" s="324"/>
      <c r="Y904" s="324"/>
      <c r="Z904" s="324"/>
      <c r="AA904" s="324"/>
      <c r="AB904" s="252" t="s">
        <v>5717</v>
      </c>
      <c r="AC904" s="325">
        <v>8.080250005E9</v>
      </c>
      <c r="AD904" s="252" t="s">
        <v>5718</v>
      </c>
      <c r="AE904" s="321">
        <v>634920.0</v>
      </c>
      <c r="AF904" s="252" t="s">
        <v>412</v>
      </c>
      <c r="AG904" s="252" t="s">
        <v>873</v>
      </c>
      <c r="AH904" s="321">
        <v>39.0</v>
      </c>
      <c r="AI904" s="323"/>
      <c r="AJ904" s="252" t="s">
        <v>423</v>
      </c>
      <c r="AK904" s="329">
        <v>45771.0</v>
      </c>
      <c r="AL904" s="320">
        <v>45740.31180555555</v>
      </c>
      <c r="AM904" s="252" t="s">
        <v>567</v>
      </c>
      <c r="AN904" s="324"/>
      <c r="AO904" s="323"/>
      <c r="AP904" s="323"/>
      <c r="AQ904" s="323"/>
      <c r="AR904" s="323"/>
      <c r="AS904" s="323"/>
      <c r="AT904" s="252" t="s">
        <v>534</v>
      </c>
      <c r="AU904" s="321">
        <v>5970.0</v>
      </c>
      <c r="AV904" s="321">
        <v>4.0</v>
      </c>
      <c r="AW904" s="321">
        <v>2027.0</v>
      </c>
      <c r="AX904" s="252" t="s">
        <v>568</v>
      </c>
      <c r="AY904" s="252" t="s">
        <v>569</v>
      </c>
      <c r="AZ904" s="252" t="s">
        <v>426</v>
      </c>
    </row>
    <row r="905">
      <c r="A905" s="252" t="s">
        <v>5719</v>
      </c>
      <c r="B905" s="252" t="s">
        <v>5720</v>
      </c>
      <c r="C905" s="252" t="s">
        <v>410</v>
      </c>
      <c r="D905" s="252" t="s">
        <v>411</v>
      </c>
      <c r="E905" s="320">
        <v>45740.31319444445</v>
      </c>
      <c r="F905" s="321">
        <v>21850.0</v>
      </c>
      <c r="G905" s="252" t="s">
        <v>412</v>
      </c>
      <c r="H905" s="321">
        <v>21850.0</v>
      </c>
      <c r="I905" s="252" t="s">
        <v>412</v>
      </c>
      <c r="J905" s="252" t="s">
        <v>413</v>
      </c>
      <c r="K905" s="252" t="s">
        <v>414</v>
      </c>
      <c r="L905" s="252" t="s">
        <v>5721</v>
      </c>
      <c r="M905" s="252" t="s">
        <v>5721</v>
      </c>
      <c r="N905" s="252" t="s">
        <v>417</v>
      </c>
      <c r="O905" s="252" t="s">
        <v>418</v>
      </c>
      <c r="P905" s="252" t="s">
        <v>431</v>
      </c>
      <c r="Q905" s="252" t="s">
        <v>420</v>
      </c>
      <c r="R905" s="320">
        <v>45740.31180555555</v>
      </c>
      <c r="S905" s="323"/>
      <c r="T905" s="323"/>
      <c r="U905" s="252" t="s">
        <v>5722</v>
      </c>
      <c r="V905" s="324"/>
      <c r="W905" s="324"/>
      <c r="X905" s="324"/>
      <c r="Y905" s="324"/>
      <c r="Z905" s="324"/>
      <c r="AA905" s="324"/>
      <c r="AB905" s="252" t="s">
        <v>5723</v>
      </c>
      <c r="AC905" s="325">
        <v>8.037581736E9</v>
      </c>
      <c r="AD905" s="252" t="s">
        <v>5724</v>
      </c>
      <c r="AE905" s="321">
        <v>764750.0</v>
      </c>
      <c r="AF905" s="252" t="s">
        <v>412</v>
      </c>
      <c r="AG905" s="252" t="s">
        <v>873</v>
      </c>
      <c r="AH905" s="321">
        <v>35.0</v>
      </c>
      <c r="AI905" s="323"/>
      <c r="AJ905" s="252" t="s">
        <v>423</v>
      </c>
      <c r="AK905" s="329">
        <v>45771.0</v>
      </c>
      <c r="AL905" s="320">
        <v>45740.31180555555</v>
      </c>
      <c r="AM905" s="252" t="s">
        <v>5725</v>
      </c>
      <c r="AN905" s="324"/>
      <c r="AO905" s="323"/>
      <c r="AP905" s="323"/>
      <c r="AQ905" s="323"/>
      <c r="AR905" s="323"/>
      <c r="AS905" s="323"/>
      <c r="AT905" s="252" t="s">
        <v>425</v>
      </c>
      <c r="AU905" s="321">
        <v>2385.0</v>
      </c>
      <c r="AV905" s="321">
        <v>8.0</v>
      </c>
      <c r="AW905" s="321">
        <v>2025.0</v>
      </c>
      <c r="AX905" s="252" t="s">
        <v>435</v>
      </c>
      <c r="AY905" s="252" t="s">
        <v>436</v>
      </c>
      <c r="AZ905" s="252" t="s">
        <v>426</v>
      </c>
    </row>
    <row r="906">
      <c r="A906" s="252" t="s">
        <v>5726</v>
      </c>
      <c r="B906" s="252" t="s">
        <v>5727</v>
      </c>
      <c r="C906" s="252" t="s">
        <v>410</v>
      </c>
      <c r="D906" s="252" t="s">
        <v>411</v>
      </c>
      <c r="E906" s="320">
        <v>45740.31319444445</v>
      </c>
      <c r="F906" s="321">
        <v>32780.0</v>
      </c>
      <c r="G906" s="252" t="s">
        <v>412</v>
      </c>
      <c r="H906" s="321">
        <v>32780.0</v>
      </c>
      <c r="I906" s="252" t="s">
        <v>412</v>
      </c>
      <c r="J906" s="252" t="s">
        <v>413</v>
      </c>
      <c r="K906" s="252" t="s">
        <v>414</v>
      </c>
      <c r="L906" s="252" t="s">
        <v>5728</v>
      </c>
      <c r="M906" s="252" t="s">
        <v>5728</v>
      </c>
      <c r="N906" s="252" t="s">
        <v>417</v>
      </c>
      <c r="O906" s="252" t="s">
        <v>418</v>
      </c>
      <c r="P906" s="252" t="s">
        <v>431</v>
      </c>
      <c r="Q906" s="252" t="s">
        <v>420</v>
      </c>
      <c r="R906" s="320">
        <v>45740.31180555555</v>
      </c>
      <c r="S906" s="323"/>
      <c r="T906" s="323"/>
      <c r="U906" s="252" t="s">
        <v>5729</v>
      </c>
      <c r="V906" s="324"/>
      <c r="W906" s="324"/>
      <c r="X906" s="324"/>
      <c r="Y906" s="324"/>
      <c r="Z906" s="324"/>
      <c r="AA906" s="324"/>
      <c r="AB906" s="252" t="s">
        <v>5723</v>
      </c>
      <c r="AC906" s="325">
        <v>8.037581736E9</v>
      </c>
      <c r="AD906" s="252" t="s">
        <v>5730</v>
      </c>
      <c r="AE906" s="321">
        <v>1147300.0</v>
      </c>
      <c r="AF906" s="252" t="s">
        <v>412</v>
      </c>
      <c r="AG906" s="252" t="s">
        <v>873</v>
      </c>
      <c r="AH906" s="321">
        <v>35.0</v>
      </c>
      <c r="AI906" s="323"/>
      <c r="AJ906" s="252" t="s">
        <v>423</v>
      </c>
      <c r="AK906" s="329">
        <v>45771.0</v>
      </c>
      <c r="AL906" s="320">
        <v>45740.31180555555</v>
      </c>
      <c r="AM906" s="252" t="s">
        <v>5725</v>
      </c>
      <c r="AN906" s="324"/>
      <c r="AO906" s="323"/>
      <c r="AP906" s="323"/>
      <c r="AQ906" s="323"/>
      <c r="AR906" s="323"/>
      <c r="AS906" s="323"/>
      <c r="AT906" s="252" t="s">
        <v>425</v>
      </c>
      <c r="AU906" s="321">
        <v>2385.0</v>
      </c>
      <c r="AV906" s="321">
        <v>8.0</v>
      </c>
      <c r="AW906" s="321">
        <v>2025.0</v>
      </c>
      <c r="AX906" s="252" t="s">
        <v>435</v>
      </c>
      <c r="AY906" s="252" t="s">
        <v>436</v>
      </c>
      <c r="AZ906" s="252" t="s">
        <v>426</v>
      </c>
    </row>
    <row r="907">
      <c r="A907" s="252" t="s">
        <v>5731</v>
      </c>
      <c r="B907" s="252" t="s">
        <v>5732</v>
      </c>
      <c r="C907" s="252" t="s">
        <v>410</v>
      </c>
      <c r="D907" s="252" t="s">
        <v>411</v>
      </c>
      <c r="E907" s="320">
        <v>45740.3125</v>
      </c>
      <c r="F907" s="321">
        <v>16280.0</v>
      </c>
      <c r="G907" s="252" t="s">
        <v>412</v>
      </c>
      <c r="H907" s="321">
        <v>16280.0</v>
      </c>
      <c r="I907" s="252" t="s">
        <v>412</v>
      </c>
      <c r="J907" s="252" t="s">
        <v>413</v>
      </c>
      <c r="K907" s="252" t="s">
        <v>414</v>
      </c>
      <c r="L907" s="252" t="s">
        <v>5733</v>
      </c>
      <c r="M907" s="252" t="s">
        <v>5733</v>
      </c>
      <c r="N907" s="252" t="s">
        <v>417</v>
      </c>
      <c r="O907" s="252" t="s">
        <v>418</v>
      </c>
      <c r="P907" s="252" t="s">
        <v>431</v>
      </c>
      <c r="Q907" s="252" t="s">
        <v>420</v>
      </c>
      <c r="R907" s="320">
        <v>45740.31180555555</v>
      </c>
      <c r="S907" s="323"/>
      <c r="T907" s="323"/>
      <c r="U907" s="252" t="s">
        <v>5734</v>
      </c>
      <c r="V907" s="324"/>
      <c r="W907" s="324"/>
      <c r="X907" s="324"/>
      <c r="Y907" s="324"/>
      <c r="Z907" s="324"/>
      <c r="AA907" s="324"/>
      <c r="AB907" s="252" t="s">
        <v>5735</v>
      </c>
      <c r="AC907" s="325">
        <v>7.037895747E9</v>
      </c>
      <c r="AD907" s="252" t="s">
        <v>5736</v>
      </c>
      <c r="AE907" s="321">
        <v>634920.0</v>
      </c>
      <c r="AF907" s="252" t="s">
        <v>412</v>
      </c>
      <c r="AG907" s="252" t="s">
        <v>873</v>
      </c>
      <c r="AH907" s="321">
        <v>39.0</v>
      </c>
      <c r="AI907" s="323"/>
      <c r="AJ907" s="252" t="s">
        <v>423</v>
      </c>
      <c r="AK907" s="329">
        <v>45771.0</v>
      </c>
      <c r="AL907" s="320">
        <v>45740.31180555555</v>
      </c>
      <c r="AM907" s="252" t="s">
        <v>5737</v>
      </c>
      <c r="AN907" s="324"/>
      <c r="AO907" s="324"/>
      <c r="AP907" s="323"/>
      <c r="AQ907" s="323"/>
      <c r="AR907" s="323"/>
      <c r="AS907" s="323"/>
      <c r="AT907" s="252" t="s">
        <v>425</v>
      </c>
      <c r="AU907" s="321">
        <v>1020.0</v>
      </c>
      <c r="AV907" s="321">
        <v>9.0</v>
      </c>
      <c r="AW907" s="321">
        <v>2026.0</v>
      </c>
      <c r="AX907" s="252" t="s">
        <v>435</v>
      </c>
      <c r="AY907" s="252" t="s">
        <v>496</v>
      </c>
      <c r="AZ907" s="252" t="s">
        <v>426</v>
      </c>
    </row>
    <row r="908">
      <c r="A908" s="252" t="s">
        <v>5738</v>
      </c>
      <c r="B908" s="252" t="s">
        <v>5739</v>
      </c>
      <c r="C908" s="252" t="s">
        <v>410</v>
      </c>
      <c r="D908" s="252" t="s">
        <v>411</v>
      </c>
      <c r="E908" s="320">
        <v>45740.31180555555</v>
      </c>
      <c r="F908" s="321">
        <v>21900.0</v>
      </c>
      <c r="G908" s="252" t="s">
        <v>412</v>
      </c>
      <c r="H908" s="321">
        <v>21900.0</v>
      </c>
      <c r="I908" s="252" t="s">
        <v>412</v>
      </c>
      <c r="J908" s="252" t="s">
        <v>413</v>
      </c>
      <c r="K908" s="252" t="s">
        <v>414</v>
      </c>
      <c r="L908" s="252" t="s">
        <v>5740</v>
      </c>
      <c r="M908" s="252" t="s">
        <v>5740</v>
      </c>
      <c r="N908" s="252" t="s">
        <v>417</v>
      </c>
      <c r="O908" s="252" t="s">
        <v>418</v>
      </c>
      <c r="P908" s="252" t="s">
        <v>419</v>
      </c>
      <c r="Q908" s="252" t="s">
        <v>420</v>
      </c>
      <c r="R908" s="320">
        <v>45740.31180555555</v>
      </c>
      <c r="S908" s="323"/>
      <c r="T908" s="323"/>
      <c r="U908" s="252" t="s">
        <v>5183</v>
      </c>
      <c r="V908" s="324"/>
      <c r="W908" s="324"/>
      <c r="X908" s="324"/>
      <c r="Y908" s="324"/>
      <c r="Z908" s="324"/>
      <c r="AA908" s="324"/>
      <c r="AB908" s="252" t="s">
        <v>5741</v>
      </c>
      <c r="AC908" s="321">
        <v>9.015066032E9</v>
      </c>
      <c r="AD908" s="252" t="s">
        <v>5742</v>
      </c>
      <c r="AE908" s="321">
        <v>788400.0</v>
      </c>
      <c r="AF908" s="252" t="s">
        <v>412</v>
      </c>
      <c r="AG908" s="252" t="s">
        <v>873</v>
      </c>
      <c r="AH908" s="321">
        <v>36.0</v>
      </c>
      <c r="AI908" s="323"/>
      <c r="AJ908" s="252" t="s">
        <v>423</v>
      </c>
      <c r="AK908" s="329">
        <v>45771.0</v>
      </c>
      <c r="AL908" s="320">
        <v>45740.31180555555</v>
      </c>
      <c r="AM908" s="252" t="s">
        <v>5743</v>
      </c>
      <c r="AN908" s="324"/>
      <c r="AO908" s="324"/>
      <c r="AP908" s="323"/>
      <c r="AQ908" s="323"/>
      <c r="AR908" s="323"/>
      <c r="AS908" s="323"/>
      <c r="AT908" s="252" t="s">
        <v>425</v>
      </c>
      <c r="AU908" s="321">
        <v>3185.0</v>
      </c>
      <c r="AV908" s="321">
        <v>7.0</v>
      </c>
      <c r="AW908" s="321">
        <v>2029.0</v>
      </c>
      <c r="AX908" s="323"/>
      <c r="AY908" s="252" t="s">
        <v>587</v>
      </c>
      <c r="AZ908" s="252" t="s">
        <v>426</v>
      </c>
    </row>
    <row r="909">
      <c r="A909" s="252" t="s">
        <v>5744</v>
      </c>
      <c r="B909" s="252" t="s">
        <v>5745</v>
      </c>
      <c r="C909" s="252" t="s">
        <v>410</v>
      </c>
      <c r="D909" s="252" t="s">
        <v>411</v>
      </c>
      <c r="E909" s="320">
        <v>45740.31180555555</v>
      </c>
      <c r="F909" s="321">
        <v>21900.0</v>
      </c>
      <c r="G909" s="252" t="s">
        <v>412</v>
      </c>
      <c r="H909" s="321">
        <v>21900.0</v>
      </c>
      <c r="I909" s="252" t="s">
        <v>412</v>
      </c>
      <c r="J909" s="252" t="s">
        <v>413</v>
      </c>
      <c r="K909" s="252" t="s">
        <v>414</v>
      </c>
      <c r="L909" s="252" t="s">
        <v>5746</v>
      </c>
      <c r="M909" s="252" t="s">
        <v>5746</v>
      </c>
      <c r="N909" s="252" t="s">
        <v>417</v>
      </c>
      <c r="O909" s="252" t="s">
        <v>418</v>
      </c>
      <c r="P909" s="252" t="s">
        <v>419</v>
      </c>
      <c r="Q909" s="252" t="s">
        <v>420</v>
      </c>
      <c r="R909" s="320">
        <v>45740.31180555555</v>
      </c>
      <c r="S909" s="323"/>
      <c r="T909" s="323"/>
      <c r="U909" s="252" t="s">
        <v>3072</v>
      </c>
      <c r="V909" s="324"/>
      <c r="W909" s="324"/>
      <c r="X909" s="324"/>
      <c r="Y909" s="324"/>
      <c r="Z909" s="324"/>
      <c r="AA909" s="324"/>
      <c r="AB909" s="252" t="s">
        <v>5747</v>
      </c>
      <c r="AC909" s="324"/>
      <c r="AD909" s="252" t="s">
        <v>5748</v>
      </c>
      <c r="AE909" s="321">
        <v>766500.0</v>
      </c>
      <c r="AF909" s="252" t="s">
        <v>412</v>
      </c>
      <c r="AG909" s="252" t="s">
        <v>873</v>
      </c>
      <c r="AH909" s="321">
        <v>35.0</v>
      </c>
      <c r="AI909" s="323"/>
      <c r="AJ909" s="252" t="s">
        <v>423</v>
      </c>
      <c r="AK909" s="329">
        <v>45771.0</v>
      </c>
      <c r="AL909" s="320">
        <v>45740.31180555555</v>
      </c>
      <c r="AM909" s="252" t="s">
        <v>5749</v>
      </c>
      <c r="AN909" s="324"/>
      <c r="AO909" s="323"/>
      <c r="AP909" s="323"/>
      <c r="AQ909" s="323"/>
      <c r="AR909" s="323"/>
      <c r="AS909" s="323"/>
      <c r="AT909" s="252" t="s">
        <v>425</v>
      </c>
      <c r="AU909" s="321">
        <v>3300.0</v>
      </c>
      <c r="AV909" s="321">
        <v>3.0</v>
      </c>
      <c r="AW909" s="321">
        <v>2029.0</v>
      </c>
      <c r="AX909" s="324"/>
      <c r="AY909" s="252" t="s">
        <v>587</v>
      </c>
      <c r="AZ909" s="252" t="s">
        <v>426</v>
      </c>
    </row>
    <row r="910">
      <c r="A910" s="252" t="s">
        <v>5750</v>
      </c>
      <c r="B910" s="252" t="s">
        <v>5751</v>
      </c>
      <c r="C910" s="252" t="s">
        <v>410</v>
      </c>
      <c r="D910" s="252" t="s">
        <v>411</v>
      </c>
      <c r="E910" s="320">
        <v>45740.31180555555</v>
      </c>
      <c r="F910" s="321">
        <v>14800.0</v>
      </c>
      <c r="G910" s="252" t="s">
        <v>412</v>
      </c>
      <c r="H910" s="321">
        <v>14800.0</v>
      </c>
      <c r="I910" s="252" t="s">
        <v>412</v>
      </c>
      <c r="J910" s="252" t="s">
        <v>413</v>
      </c>
      <c r="K910" s="252" t="s">
        <v>414</v>
      </c>
      <c r="L910" s="252" t="s">
        <v>5752</v>
      </c>
      <c r="M910" s="252" t="s">
        <v>5752</v>
      </c>
      <c r="N910" s="252" t="s">
        <v>417</v>
      </c>
      <c r="O910" s="252" t="s">
        <v>418</v>
      </c>
      <c r="P910" s="252" t="s">
        <v>419</v>
      </c>
      <c r="Q910" s="252" t="s">
        <v>420</v>
      </c>
      <c r="R910" s="320">
        <v>45740.31180555555</v>
      </c>
      <c r="S910" s="323"/>
      <c r="T910" s="323"/>
      <c r="U910" s="252" t="s">
        <v>5753</v>
      </c>
      <c r="V910" s="324"/>
      <c r="W910" s="324"/>
      <c r="X910" s="324"/>
      <c r="Y910" s="324"/>
      <c r="Z910" s="324"/>
      <c r="AA910" s="324"/>
      <c r="AB910" s="252" t="s">
        <v>5754</v>
      </c>
      <c r="AC910" s="328"/>
      <c r="AD910" s="252" t="s">
        <v>5755</v>
      </c>
      <c r="AE910" s="321">
        <v>562400.0</v>
      </c>
      <c r="AF910" s="252" t="s">
        <v>412</v>
      </c>
      <c r="AG910" s="252" t="s">
        <v>873</v>
      </c>
      <c r="AH910" s="321">
        <v>38.0</v>
      </c>
      <c r="AI910" s="323"/>
      <c r="AJ910" s="252" t="s">
        <v>423</v>
      </c>
      <c r="AK910" s="329">
        <v>45771.0</v>
      </c>
      <c r="AL910" s="320">
        <v>45740.31180555555</v>
      </c>
      <c r="AM910" s="252" t="s">
        <v>5756</v>
      </c>
      <c r="AN910" s="324"/>
      <c r="AO910" s="324"/>
      <c r="AP910" s="323"/>
      <c r="AQ910" s="323"/>
      <c r="AR910" s="323"/>
      <c r="AS910" s="323"/>
      <c r="AT910" s="252" t="s">
        <v>425</v>
      </c>
      <c r="AU910" s="321">
        <v>1025.0</v>
      </c>
      <c r="AV910" s="321">
        <v>6.0</v>
      </c>
      <c r="AW910" s="321">
        <v>2031.0</v>
      </c>
      <c r="AX910" s="252" t="s">
        <v>787</v>
      </c>
      <c r="AY910" s="324"/>
      <c r="AZ910" s="252" t="s">
        <v>426</v>
      </c>
    </row>
    <row r="911">
      <c r="A911" s="252" t="s">
        <v>5757</v>
      </c>
      <c r="B911" s="252" t="s">
        <v>5758</v>
      </c>
      <c r="C911" s="252" t="s">
        <v>410</v>
      </c>
      <c r="D911" s="252" t="s">
        <v>411</v>
      </c>
      <c r="E911" s="320">
        <v>45740.31180555555</v>
      </c>
      <c r="F911" s="321">
        <v>21300.0</v>
      </c>
      <c r="G911" s="252" t="s">
        <v>412</v>
      </c>
      <c r="H911" s="321">
        <v>21300.0</v>
      </c>
      <c r="I911" s="252" t="s">
        <v>412</v>
      </c>
      <c r="J911" s="252" t="s">
        <v>413</v>
      </c>
      <c r="K911" s="252" t="s">
        <v>414</v>
      </c>
      <c r="L911" s="252" t="s">
        <v>5759</v>
      </c>
      <c r="M911" s="252" t="s">
        <v>5759</v>
      </c>
      <c r="N911" s="252" t="s">
        <v>417</v>
      </c>
      <c r="O911" s="252" t="s">
        <v>418</v>
      </c>
      <c r="P911" s="252" t="s">
        <v>419</v>
      </c>
      <c r="Q911" s="252" t="s">
        <v>420</v>
      </c>
      <c r="R911" s="320">
        <v>45740.31180555555</v>
      </c>
      <c r="S911" s="323"/>
      <c r="T911" s="323"/>
      <c r="U911" s="252" t="s">
        <v>5760</v>
      </c>
      <c r="V911" s="324"/>
      <c r="W911" s="324"/>
      <c r="X911" s="324"/>
      <c r="Y911" s="324"/>
      <c r="Z911" s="324"/>
      <c r="AA911" s="324"/>
      <c r="AB911" s="252" t="s">
        <v>5761</v>
      </c>
      <c r="AC911" s="325">
        <v>9.093728491E9</v>
      </c>
      <c r="AD911" s="252" t="s">
        <v>5762</v>
      </c>
      <c r="AE911" s="321">
        <v>745500.0</v>
      </c>
      <c r="AF911" s="252" t="s">
        <v>412</v>
      </c>
      <c r="AG911" s="252" t="s">
        <v>873</v>
      </c>
      <c r="AH911" s="321">
        <v>35.0</v>
      </c>
      <c r="AI911" s="323"/>
      <c r="AJ911" s="252" t="s">
        <v>423</v>
      </c>
      <c r="AK911" s="329">
        <v>45771.0</v>
      </c>
      <c r="AL911" s="320">
        <v>45740.31180555555</v>
      </c>
      <c r="AM911" s="252" t="s">
        <v>5763</v>
      </c>
      <c r="AN911" s="324"/>
      <c r="AO911" s="324"/>
      <c r="AP911" s="323"/>
      <c r="AQ911" s="323"/>
      <c r="AR911" s="323"/>
      <c r="AS911" s="323"/>
      <c r="AT911" s="252" t="s">
        <v>425</v>
      </c>
      <c r="AU911" s="321">
        <v>1010.0</v>
      </c>
      <c r="AV911" s="321">
        <v>3.0</v>
      </c>
      <c r="AW911" s="321">
        <v>2028.0</v>
      </c>
      <c r="AX911" s="252" t="s">
        <v>787</v>
      </c>
      <c r="AY911" s="252" t="s">
        <v>5764</v>
      </c>
      <c r="AZ911" s="252" t="s">
        <v>426</v>
      </c>
    </row>
    <row r="912">
      <c r="A912" s="252" t="s">
        <v>5765</v>
      </c>
      <c r="B912" s="252" t="s">
        <v>5766</v>
      </c>
      <c r="C912" s="252" t="s">
        <v>410</v>
      </c>
      <c r="D912" s="252" t="s">
        <v>411</v>
      </c>
      <c r="E912" s="320">
        <v>45740.31180555555</v>
      </c>
      <c r="F912" s="321">
        <v>21300.0</v>
      </c>
      <c r="G912" s="252" t="s">
        <v>412</v>
      </c>
      <c r="H912" s="321">
        <v>21300.0</v>
      </c>
      <c r="I912" s="252" t="s">
        <v>412</v>
      </c>
      <c r="J912" s="252" t="s">
        <v>413</v>
      </c>
      <c r="K912" s="252" t="s">
        <v>414</v>
      </c>
      <c r="L912" s="252" t="s">
        <v>5767</v>
      </c>
      <c r="M912" s="252" t="s">
        <v>5767</v>
      </c>
      <c r="N912" s="252" t="s">
        <v>417</v>
      </c>
      <c r="O912" s="252" t="s">
        <v>418</v>
      </c>
      <c r="P912" s="252" t="s">
        <v>419</v>
      </c>
      <c r="Q912" s="252" t="s">
        <v>420</v>
      </c>
      <c r="R912" s="320">
        <v>45740.31180555555</v>
      </c>
      <c r="S912" s="323"/>
      <c r="T912" s="323"/>
      <c r="U912" s="252" t="s">
        <v>5768</v>
      </c>
      <c r="V912" s="324"/>
      <c r="W912" s="324"/>
      <c r="X912" s="324"/>
      <c r="Y912" s="324"/>
      <c r="Z912" s="324"/>
      <c r="AA912" s="324"/>
      <c r="AB912" s="252" t="s">
        <v>5769</v>
      </c>
      <c r="AC912" s="325">
        <v>9.084300788E9</v>
      </c>
      <c r="AD912" s="252" t="s">
        <v>5770</v>
      </c>
      <c r="AE912" s="321">
        <v>724200.0</v>
      </c>
      <c r="AF912" s="252" t="s">
        <v>412</v>
      </c>
      <c r="AG912" s="252" t="s">
        <v>873</v>
      </c>
      <c r="AH912" s="321">
        <v>34.0</v>
      </c>
      <c r="AI912" s="323"/>
      <c r="AJ912" s="252" t="s">
        <v>423</v>
      </c>
      <c r="AK912" s="329">
        <v>45771.0</v>
      </c>
      <c r="AL912" s="320">
        <v>45740.31180555555</v>
      </c>
      <c r="AM912" s="252" t="s">
        <v>5771</v>
      </c>
      <c r="AN912" s="324"/>
      <c r="AO912" s="323"/>
      <c r="AP912" s="323"/>
      <c r="AQ912" s="323"/>
      <c r="AR912" s="323"/>
      <c r="AS912" s="323"/>
      <c r="AT912" s="252" t="s">
        <v>425</v>
      </c>
      <c r="AU912" s="321">
        <v>2807.0</v>
      </c>
      <c r="AV912" s="321">
        <v>6.0</v>
      </c>
      <c r="AW912" s="321">
        <v>2027.0</v>
      </c>
      <c r="AX912" s="252" t="s">
        <v>787</v>
      </c>
      <c r="AY912" s="252" t="s">
        <v>2121</v>
      </c>
      <c r="AZ912" s="252" t="s">
        <v>426</v>
      </c>
    </row>
    <row r="913">
      <c r="A913" s="252" t="s">
        <v>5772</v>
      </c>
      <c r="B913" s="252" t="s">
        <v>5773</v>
      </c>
      <c r="C913" s="252" t="s">
        <v>410</v>
      </c>
      <c r="D913" s="252" t="s">
        <v>411</v>
      </c>
      <c r="E913" s="320">
        <v>45740.31180555555</v>
      </c>
      <c r="F913" s="321">
        <v>21400.0</v>
      </c>
      <c r="G913" s="252" t="s">
        <v>412</v>
      </c>
      <c r="H913" s="321">
        <v>21400.0</v>
      </c>
      <c r="I913" s="252" t="s">
        <v>412</v>
      </c>
      <c r="J913" s="252" t="s">
        <v>413</v>
      </c>
      <c r="K913" s="252" t="s">
        <v>414</v>
      </c>
      <c r="L913" s="252" t="s">
        <v>5774</v>
      </c>
      <c r="M913" s="252" t="s">
        <v>5774</v>
      </c>
      <c r="N913" s="252" t="s">
        <v>417</v>
      </c>
      <c r="O913" s="252" t="s">
        <v>418</v>
      </c>
      <c r="P913" s="252" t="s">
        <v>419</v>
      </c>
      <c r="Q913" s="252" t="s">
        <v>420</v>
      </c>
      <c r="R913" s="320">
        <v>45740.31180555555</v>
      </c>
      <c r="S913" s="323"/>
      <c r="T913" s="323"/>
      <c r="U913" s="252" t="s">
        <v>1171</v>
      </c>
      <c r="V913" s="324"/>
      <c r="W913" s="324"/>
      <c r="X913" s="324"/>
      <c r="Y913" s="324"/>
      <c r="Z913" s="324"/>
      <c r="AA913" s="324"/>
      <c r="AB913" s="252" t="s">
        <v>5775</v>
      </c>
      <c r="AC913" s="325">
        <v>9.034691632E9</v>
      </c>
      <c r="AD913" s="252" t="s">
        <v>5776</v>
      </c>
      <c r="AE913" s="321">
        <v>749000.0</v>
      </c>
      <c r="AF913" s="252" t="s">
        <v>412</v>
      </c>
      <c r="AG913" s="252" t="s">
        <v>873</v>
      </c>
      <c r="AH913" s="321">
        <v>35.0</v>
      </c>
      <c r="AI913" s="323"/>
      <c r="AJ913" s="252" t="s">
        <v>423</v>
      </c>
      <c r="AK913" s="329">
        <v>45771.0</v>
      </c>
      <c r="AL913" s="320">
        <v>45740.31180555555</v>
      </c>
      <c r="AM913" s="252" t="s">
        <v>5777</v>
      </c>
      <c r="AN913" s="324"/>
      <c r="AO913" s="323"/>
      <c r="AP913" s="323"/>
      <c r="AQ913" s="323"/>
      <c r="AR913" s="323"/>
      <c r="AS913" s="323"/>
      <c r="AT913" s="252" t="s">
        <v>425</v>
      </c>
      <c r="AU913" s="321">
        <v>6162.0</v>
      </c>
      <c r="AV913" s="321">
        <v>8.0</v>
      </c>
      <c r="AW913" s="321">
        <v>2028.0</v>
      </c>
      <c r="AX913" s="324"/>
      <c r="AY913" s="252" t="s">
        <v>587</v>
      </c>
      <c r="AZ913" s="252" t="s">
        <v>426</v>
      </c>
    </row>
    <row r="914">
      <c r="A914" s="252" t="s">
        <v>5778</v>
      </c>
      <c r="B914" s="252" t="s">
        <v>5779</v>
      </c>
      <c r="C914" s="252" t="s">
        <v>410</v>
      </c>
      <c r="D914" s="252" t="s">
        <v>411</v>
      </c>
      <c r="E914" s="320">
        <v>45740.31180555555</v>
      </c>
      <c r="F914" s="321">
        <v>14800.0</v>
      </c>
      <c r="G914" s="252" t="s">
        <v>412</v>
      </c>
      <c r="H914" s="321">
        <v>14800.0</v>
      </c>
      <c r="I914" s="252" t="s">
        <v>412</v>
      </c>
      <c r="J914" s="252" t="s">
        <v>413</v>
      </c>
      <c r="K914" s="252" t="s">
        <v>414</v>
      </c>
      <c r="L914" s="252" t="s">
        <v>5780</v>
      </c>
      <c r="M914" s="252" t="s">
        <v>5780</v>
      </c>
      <c r="N914" s="252" t="s">
        <v>417</v>
      </c>
      <c r="O914" s="252" t="s">
        <v>418</v>
      </c>
      <c r="P914" s="252" t="s">
        <v>419</v>
      </c>
      <c r="Q914" s="252" t="s">
        <v>420</v>
      </c>
      <c r="R914" s="320">
        <v>45740.31180555555</v>
      </c>
      <c r="S914" s="323"/>
      <c r="T914" s="323"/>
      <c r="U914" s="252" t="s">
        <v>5781</v>
      </c>
      <c r="V914" s="324"/>
      <c r="W914" s="324"/>
      <c r="X914" s="324"/>
      <c r="Y914" s="324"/>
      <c r="Z914" s="324"/>
      <c r="AA914" s="324"/>
      <c r="AB914" s="252" t="s">
        <v>5782</v>
      </c>
      <c r="AC914" s="321">
        <v>9.026734405E9</v>
      </c>
      <c r="AD914" s="252" t="s">
        <v>5783</v>
      </c>
      <c r="AE914" s="321">
        <v>636400.0</v>
      </c>
      <c r="AF914" s="252" t="s">
        <v>412</v>
      </c>
      <c r="AG914" s="252" t="s">
        <v>873</v>
      </c>
      <c r="AH914" s="321">
        <v>43.0</v>
      </c>
      <c r="AI914" s="323"/>
      <c r="AJ914" s="252" t="s">
        <v>423</v>
      </c>
      <c r="AK914" s="329">
        <v>45771.0</v>
      </c>
      <c r="AL914" s="320">
        <v>45740.31180555555</v>
      </c>
      <c r="AM914" s="252" t="s">
        <v>5784</v>
      </c>
      <c r="AN914" s="324"/>
      <c r="AO914" s="323"/>
      <c r="AP914" s="323"/>
      <c r="AQ914" s="323"/>
      <c r="AR914" s="323"/>
      <c r="AS914" s="323"/>
      <c r="AT914" s="252" t="s">
        <v>425</v>
      </c>
      <c r="AU914" s="321">
        <v>1030.0</v>
      </c>
      <c r="AV914" s="321">
        <v>10.0</v>
      </c>
      <c r="AW914" s="321">
        <v>2026.0</v>
      </c>
      <c r="AX914" s="252" t="s">
        <v>787</v>
      </c>
      <c r="AY914" s="324"/>
      <c r="AZ914" s="252" t="s">
        <v>426</v>
      </c>
    </row>
    <row r="915">
      <c r="A915" s="252" t="s">
        <v>5785</v>
      </c>
      <c r="B915" s="252" t="s">
        <v>5786</v>
      </c>
      <c r="C915" s="252" t="s">
        <v>410</v>
      </c>
      <c r="D915" s="252" t="s">
        <v>411</v>
      </c>
      <c r="E915" s="320">
        <v>45740.31180555555</v>
      </c>
      <c r="F915" s="321">
        <v>21400.0</v>
      </c>
      <c r="G915" s="252" t="s">
        <v>412</v>
      </c>
      <c r="H915" s="321">
        <v>21400.0</v>
      </c>
      <c r="I915" s="252" t="s">
        <v>412</v>
      </c>
      <c r="J915" s="252" t="s">
        <v>413</v>
      </c>
      <c r="K915" s="252" t="s">
        <v>414</v>
      </c>
      <c r="L915" s="252" t="s">
        <v>5787</v>
      </c>
      <c r="M915" s="252" t="s">
        <v>5787</v>
      </c>
      <c r="N915" s="252" t="s">
        <v>417</v>
      </c>
      <c r="O915" s="252" t="s">
        <v>418</v>
      </c>
      <c r="P915" s="252" t="s">
        <v>419</v>
      </c>
      <c r="Q915" s="252" t="s">
        <v>420</v>
      </c>
      <c r="R915" s="320">
        <v>45740.31180555555</v>
      </c>
      <c r="S915" s="323"/>
      <c r="T915" s="323"/>
      <c r="U915" s="252" t="s">
        <v>5788</v>
      </c>
      <c r="V915" s="324"/>
      <c r="W915" s="324"/>
      <c r="X915" s="324"/>
      <c r="Y915" s="324"/>
      <c r="Z915" s="324"/>
      <c r="AA915" s="324"/>
      <c r="AB915" s="252" t="s">
        <v>5789</v>
      </c>
      <c r="AC915" s="324"/>
      <c r="AD915" s="252" t="s">
        <v>5790</v>
      </c>
      <c r="AE915" s="321">
        <v>770400.0</v>
      </c>
      <c r="AF915" s="252" t="s">
        <v>412</v>
      </c>
      <c r="AG915" s="252" t="s">
        <v>873</v>
      </c>
      <c r="AH915" s="321">
        <v>36.0</v>
      </c>
      <c r="AI915" s="323"/>
      <c r="AJ915" s="252" t="s">
        <v>423</v>
      </c>
      <c r="AK915" s="329">
        <v>45771.0</v>
      </c>
      <c r="AL915" s="320">
        <v>45740.31180555555</v>
      </c>
      <c r="AM915" s="252" t="s">
        <v>5791</v>
      </c>
      <c r="AN915" s="324"/>
      <c r="AO915" s="323"/>
      <c r="AP915" s="323"/>
      <c r="AQ915" s="323"/>
      <c r="AR915" s="323"/>
      <c r="AS915" s="323"/>
      <c r="AT915" s="252" t="s">
        <v>425</v>
      </c>
      <c r="AU915" s="321">
        <v>9657.0</v>
      </c>
      <c r="AV915" s="321">
        <v>11.0</v>
      </c>
      <c r="AW915" s="321">
        <v>2028.0</v>
      </c>
      <c r="AX915" s="324"/>
      <c r="AY915" s="324"/>
      <c r="AZ915" s="252" t="s">
        <v>426</v>
      </c>
    </row>
    <row r="916">
      <c r="A916" s="252" t="s">
        <v>5792</v>
      </c>
      <c r="B916" s="252" t="s">
        <v>5793</v>
      </c>
      <c r="C916" s="252" t="s">
        <v>410</v>
      </c>
      <c r="D916" s="252" t="s">
        <v>411</v>
      </c>
      <c r="E916" s="320">
        <v>45740.311111111114</v>
      </c>
      <c r="F916" s="321">
        <v>21400.0</v>
      </c>
      <c r="G916" s="252" t="s">
        <v>412</v>
      </c>
      <c r="H916" s="321">
        <v>21400.0</v>
      </c>
      <c r="I916" s="252" t="s">
        <v>412</v>
      </c>
      <c r="J916" s="252" t="s">
        <v>413</v>
      </c>
      <c r="K916" s="252" t="s">
        <v>414</v>
      </c>
      <c r="L916" s="252" t="s">
        <v>5794</v>
      </c>
      <c r="M916" s="252" t="s">
        <v>5794</v>
      </c>
      <c r="N916" s="252" t="s">
        <v>417</v>
      </c>
      <c r="O916" s="252" t="s">
        <v>418</v>
      </c>
      <c r="P916" s="252" t="s">
        <v>419</v>
      </c>
      <c r="Q916" s="252" t="s">
        <v>420</v>
      </c>
      <c r="R916" s="320">
        <v>45740.311111111114</v>
      </c>
      <c r="S916" s="323"/>
      <c r="T916" s="323"/>
      <c r="U916" s="252" t="s">
        <v>5795</v>
      </c>
      <c r="V916" s="324"/>
      <c r="W916" s="324"/>
      <c r="X916" s="324"/>
      <c r="Y916" s="324"/>
      <c r="Z916" s="324"/>
      <c r="AA916" s="324"/>
      <c r="AB916" s="252" t="s">
        <v>5796</v>
      </c>
      <c r="AC916" s="324"/>
      <c r="AD916" s="252" t="s">
        <v>5797</v>
      </c>
      <c r="AE916" s="321">
        <v>749000.0</v>
      </c>
      <c r="AF916" s="252" t="s">
        <v>412</v>
      </c>
      <c r="AG916" s="252" t="s">
        <v>873</v>
      </c>
      <c r="AH916" s="321">
        <v>35.0</v>
      </c>
      <c r="AI916" s="323"/>
      <c r="AJ916" s="252" t="s">
        <v>423</v>
      </c>
      <c r="AK916" s="329">
        <v>45771.0</v>
      </c>
      <c r="AL916" s="320">
        <v>45740.311111111114</v>
      </c>
      <c r="AM916" s="252" t="s">
        <v>5798</v>
      </c>
      <c r="AN916" s="324"/>
      <c r="AO916" s="324"/>
      <c r="AP916" s="323"/>
      <c r="AQ916" s="323"/>
      <c r="AR916" s="323"/>
      <c r="AS916" s="323"/>
      <c r="AT916" s="252" t="s">
        <v>425</v>
      </c>
      <c r="AU916" s="321">
        <v>7915.0</v>
      </c>
      <c r="AV916" s="321">
        <v>9.0</v>
      </c>
      <c r="AW916" s="321">
        <v>2031.0</v>
      </c>
      <c r="AX916" s="252" t="s">
        <v>787</v>
      </c>
      <c r="AY916" s="252" t="s">
        <v>5799</v>
      </c>
      <c r="AZ916" s="252" t="s">
        <v>426</v>
      </c>
    </row>
    <row r="917">
      <c r="A917" s="252" t="s">
        <v>5800</v>
      </c>
      <c r="B917" s="252" t="s">
        <v>5801</v>
      </c>
      <c r="C917" s="252" t="s">
        <v>410</v>
      </c>
      <c r="D917" s="252" t="s">
        <v>411</v>
      </c>
      <c r="E917" s="320">
        <v>45740.30486111111</v>
      </c>
      <c r="F917" s="321">
        <v>2980.0</v>
      </c>
      <c r="G917" s="252" t="s">
        <v>412</v>
      </c>
      <c r="H917" s="321">
        <v>2980.0</v>
      </c>
      <c r="I917" s="252" t="s">
        <v>412</v>
      </c>
      <c r="J917" s="252" t="s">
        <v>413</v>
      </c>
      <c r="K917" s="252" t="s">
        <v>414</v>
      </c>
      <c r="L917" s="252" t="s">
        <v>590</v>
      </c>
      <c r="M917" s="252" t="s">
        <v>5802</v>
      </c>
      <c r="N917" s="252" t="s">
        <v>417</v>
      </c>
      <c r="O917" s="252" t="s">
        <v>418</v>
      </c>
      <c r="P917" s="252" t="s">
        <v>812</v>
      </c>
      <c r="Q917" s="252" t="s">
        <v>420</v>
      </c>
      <c r="R917" s="320">
        <v>45740.30486111111</v>
      </c>
      <c r="S917" s="323"/>
      <c r="T917" s="323"/>
      <c r="U917" s="252" t="s">
        <v>5803</v>
      </c>
      <c r="V917" s="324"/>
      <c r="W917" s="324"/>
      <c r="X917" s="324"/>
      <c r="Y917" s="324"/>
      <c r="Z917" s="324"/>
      <c r="AA917" s="324"/>
      <c r="AB917" s="252" t="s">
        <v>5804</v>
      </c>
      <c r="AC917" s="324"/>
      <c r="AD917" s="324"/>
      <c r="AE917" s="324"/>
      <c r="AF917" s="323"/>
      <c r="AG917" s="323"/>
      <c r="AH917" s="323"/>
      <c r="AI917" s="323"/>
      <c r="AJ917" s="252" t="s">
        <v>423</v>
      </c>
      <c r="AK917" s="323"/>
      <c r="AL917" s="323"/>
      <c r="AM917" s="252" t="s">
        <v>5805</v>
      </c>
      <c r="AN917" s="324"/>
      <c r="AO917" s="323"/>
      <c r="AP917" s="323"/>
      <c r="AQ917" s="323"/>
      <c r="AR917" s="323"/>
      <c r="AS917" s="323"/>
      <c r="AT917" s="252" t="s">
        <v>425</v>
      </c>
      <c r="AU917" s="321">
        <v>8312.0</v>
      </c>
      <c r="AV917" s="321">
        <v>9.0</v>
      </c>
      <c r="AW917" s="321">
        <v>2027.0</v>
      </c>
      <c r="AX917" s="252" t="s">
        <v>816</v>
      </c>
      <c r="AY917" s="252" t="s">
        <v>817</v>
      </c>
      <c r="AZ917" s="252" t="s">
        <v>426</v>
      </c>
    </row>
    <row r="918">
      <c r="A918" s="252" t="s">
        <v>5806</v>
      </c>
      <c r="B918" s="252" t="s">
        <v>5807</v>
      </c>
      <c r="C918" s="252" t="s">
        <v>410</v>
      </c>
      <c r="D918" s="252" t="s">
        <v>411</v>
      </c>
      <c r="E918" s="320">
        <v>45740.27777777778</v>
      </c>
      <c r="F918" s="321">
        <v>2980.0</v>
      </c>
      <c r="G918" s="252" t="s">
        <v>412</v>
      </c>
      <c r="H918" s="321">
        <v>2980.0</v>
      </c>
      <c r="I918" s="252" t="s">
        <v>412</v>
      </c>
      <c r="J918" s="252" t="s">
        <v>413</v>
      </c>
      <c r="K918" s="252" t="s">
        <v>414</v>
      </c>
      <c r="L918" s="252" t="s">
        <v>590</v>
      </c>
      <c r="M918" s="252" t="s">
        <v>5808</v>
      </c>
      <c r="N918" s="252" t="s">
        <v>417</v>
      </c>
      <c r="O918" s="252" t="s">
        <v>418</v>
      </c>
      <c r="P918" s="252" t="s">
        <v>441</v>
      </c>
      <c r="Q918" s="252" t="s">
        <v>420</v>
      </c>
      <c r="R918" s="320">
        <v>45740.277083333334</v>
      </c>
      <c r="S918" s="323"/>
      <c r="T918" s="323"/>
      <c r="U918" s="252" t="s">
        <v>5809</v>
      </c>
      <c r="V918" s="324"/>
      <c r="W918" s="324"/>
      <c r="X918" s="324"/>
      <c r="Y918" s="324"/>
      <c r="Z918" s="324"/>
      <c r="AA918" s="324"/>
      <c r="AB918" s="252" t="s">
        <v>5810</v>
      </c>
      <c r="AC918" s="324"/>
      <c r="AD918" s="324"/>
      <c r="AE918" s="323"/>
      <c r="AF918" s="323"/>
      <c r="AG918" s="323"/>
      <c r="AH918" s="323"/>
      <c r="AI918" s="323"/>
      <c r="AJ918" s="252" t="s">
        <v>423</v>
      </c>
      <c r="AK918" s="323"/>
      <c r="AL918" s="323"/>
      <c r="AM918" s="252" t="s">
        <v>5811</v>
      </c>
      <c r="AN918" s="324"/>
      <c r="AO918" s="323"/>
      <c r="AP918" s="323"/>
      <c r="AQ918" s="323"/>
      <c r="AR918" s="323"/>
      <c r="AS918" s="323"/>
      <c r="AT918" s="252" t="s">
        <v>534</v>
      </c>
      <c r="AU918" s="321">
        <v>3002.0</v>
      </c>
      <c r="AV918" s="321">
        <v>7.0</v>
      </c>
      <c r="AW918" s="321">
        <v>2027.0</v>
      </c>
      <c r="AX918" s="252" t="s">
        <v>445</v>
      </c>
      <c r="AY918" s="252" t="s">
        <v>1372</v>
      </c>
      <c r="AZ918" s="252" t="s">
        <v>426</v>
      </c>
    </row>
    <row r="919">
      <c r="A919" s="252" t="s">
        <v>5812</v>
      </c>
      <c r="B919" s="252" t="s">
        <v>5813</v>
      </c>
      <c r="C919" s="252" t="s">
        <v>410</v>
      </c>
      <c r="D919" s="252" t="s">
        <v>411</v>
      </c>
      <c r="E919" s="320">
        <v>45740.25208333333</v>
      </c>
      <c r="F919" s="321">
        <v>2980.0</v>
      </c>
      <c r="G919" s="252" t="s">
        <v>412</v>
      </c>
      <c r="H919" s="321">
        <v>2980.0</v>
      </c>
      <c r="I919" s="252" t="s">
        <v>412</v>
      </c>
      <c r="J919" s="252" t="s">
        <v>413</v>
      </c>
      <c r="K919" s="252" t="s">
        <v>414</v>
      </c>
      <c r="L919" s="252" t="s">
        <v>590</v>
      </c>
      <c r="M919" s="252" t="s">
        <v>5814</v>
      </c>
      <c r="N919" s="252" t="s">
        <v>417</v>
      </c>
      <c r="O919" s="252" t="s">
        <v>418</v>
      </c>
      <c r="P919" s="252" t="s">
        <v>431</v>
      </c>
      <c r="Q919" s="252" t="s">
        <v>420</v>
      </c>
      <c r="R919" s="320">
        <v>45740.25</v>
      </c>
      <c r="S919" s="323"/>
      <c r="T919" s="323"/>
      <c r="U919" s="252" t="s">
        <v>5815</v>
      </c>
      <c r="V919" s="324"/>
      <c r="W919" s="324"/>
      <c r="X919" s="324"/>
      <c r="Y919" s="324"/>
      <c r="Z919" s="324"/>
      <c r="AA919" s="324"/>
      <c r="AB919" s="252" t="s">
        <v>5816</v>
      </c>
      <c r="AC919" s="324"/>
      <c r="AD919" s="324"/>
      <c r="AE919" s="323"/>
      <c r="AF919" s="323"/>
      <c r="AG919" s="323"/>
      <c r="AH919" s="323"/>
      <c r="AI919" s="323"/>
      <c r="AJ919" s="252" t="s">
        <v>423</v>
      </c>
      <c r="AK919" s="323"/>
      <c r="AL919" s="323"/>
      <c r="AM919" s="252" t="s">
        <v>5817</v>
      </c>
      <c r="AN919" s="324"/>
      <c r="AO919" s="324"/>
      <c r="AP919" s="323"/>
      <c r="AQ919" s="323"/>
      <c r="AR919" s="323"/>
      <c r="AS919" s="323"/>
      <c r="AT919" s="252" t="s">
        <v>425</v>
      </c>
      <c r="AU919" s="321">
        <v>5005.0</v>
      </c>
      <c r="AV919" s="321">
        <v>3.0</v>
      </c>
      <c r="AW919" s="321">
        <v>2030.0</v>
      </c>
      <c r="AX919" s="324"/>
      <c r="AY919" s="252" t="s">
        <v>496</v>
      </c>
      <c r="AZ919" s="252" t="s">
        <v>426</v>
      </c>
    </row>
    <row r="920">
      <c r="A920" s="252" t="s">
        <v>5818</v>
      </c>
      <c r="B920" s="252" t="s">
        <v>5819</v>
      </c>
      <c r="C920" s="252" t="s">
        <v>410</v>
      </c>
      <c r="D920" s="252" t="s">
        <v>411</v>
      </c>
      <c r="E920" s="320">
        <v>45740.1875</v>
      </c>
      <c r="F920" s="321">
        <v>2980.0</v>
      </c>
      <c r="G920" s="252" t="s">
        <v>412</v>
      </c>
      <c r="H920" s="321">
        <v>2980.0</v>
      </c>
      <c r="I920" s="252" t="s">
        <v>412</v>
      </c>
      <c r="J920" s="252" t="s">
        <v>413</v>
      </c>
      <c r="K920" s="252" t="s">
        <v>414</v>
      </c>
      <c r="L920" s="252" t="s">
        <v>590</v>
      </c>
      <c r="M920" s="252" t="s">
        <v>5820</v>
      </c>
      <c r="N920" s="252" t="s">
        <v>417</v>
      </c>
      <c r="O920" s="252" t="s">
        <v>418</v>
      </c>
      <c r="P920" s="252" t="s">
        <v>431</v>
      </c>
      <c r="Q920" s="252" t="s">
        <v>420</v>
      </c>
      <c r="R920" s="320">
        <v>45740.18472222222</v>
      </c>
      <c r="S920" s="323"/>
      <c r="T920" s="323"/>
      <c r="U920" s="252" t="s">
        <v>5821</v>
      </c>
      <c r="V920" s="324"/>
      <c r="W920" s="324"/>
      <c r="X920" s="324"/>
      <c r="Y920" s="324"/>
      <c r="Z920" s="324"/>
      <c r="AA920" s="324"/>
      <c r="AB920" s="252" t="s">
        <v>5822</v>
      </c>
      <c r="AC920" s="324"/>
      <c r="AD920" s="324"/>
      <c r="AE920" s="323"/>
      <c r="AF920" s="323"/>
      <c r="AG920" s="323"/>
      <c r="AH920" s="323"/>
      <c r="AI920" s="323"/>
      <c r="AJ920" s="252" t="s">
        <v>423</v>
      </c>
      <c r="AK920" s="323"/>
      <c r="AL920" s="323"/>
      <c r="AM920" s="252" t="s">
        <v>5823</v>
      </c>
      <c r="AN920" s="324"/>
      <c r="AO920" s="323"/>
      <c r="AP920" s="323"/>
      <c r="AQ920" s="323"/>
      <c r="AR920" s="323"/>
      <c r="AS920" s="323"/>
      <c r="AT920" s="252" t="s">
        <v>425</v>
      </c>
      <c r="AU920" s="321">
        <v>8386.0</v>
      </c>
      <c r="AV920" s="321">
        <v>4.0</v>
      </c>
      <c r="AW920" s="321">
        <v>2028.0</v>
      </c>
      <c r="AX920" s="252" t="s">
        <v>495</v>
      </c>
      <c r="AY920" s="252" t="s">
        <v>706</v>
      </c>
      <c r="AZ920" s="252" t="s">
        <v>426</v>
      </c>
    </row>
    <row r="921">
      <c r="A921" s="252" t="s">
        <v>5824</v>
      </c>
      <c r="B921" s="252" t="s">
        <v>5825</v>
      </c>
      <c r="C921" s="252" t="s">
        <v>410</v>
      </c>
      <c r="D921" s="252" t="s">
        <v>411</v>
      </c>
      <c r="E921" s="320">
        <v>45740.135416666664</v>
      </c>
      <c r="F921" s="321">
        <v>2980.0</v>
      </c>
      <c r="G921" s="252" t="s">
        <v>412</v>
      </c>
      <c r="H921" s="321">
        <v>2980.0</v>
      </c>
      <c r="I921" s="252" t="s">
        <v>412</v>
      </c>
      <c r="J921" s="252" t="s">
        <v>413</v>
      </c>
      <c r="K921" s="252" t="s">
        <v>414</v>
      </c>
      <c r="L921" s="252" t="s">
        <v>590</v>
      </c>
      <c r="M921" s="252" t="s">
        <v>5826</v>
      </c>
      <c r="N921" s="252" t="s">
        <v>417</v>
      </c>
      <c r="O921" s="252" t="s">
        <v>418</v>
      </c>
      <c r="P921" s="252" t="s">
        <v>431</v>
      </c>
      <c r="Q921" s="252" t="s">
        <v>420</v>
      </c>
      <c r="R921" s="320">
        <v>45740.13402777778</v>
      </c>
      <c r="S921" s="323"/>
      <c r="T921" s="323"/>
      <c r="U921" s="252" t="s">
        <v>5827</v>
      </c>
      <c r="V921" s="324"/>
      <c r="W921" s="324"/>
      <c r="X921" s="324"/>
      <c r="Y921" s="324"/>
      <c r="Z921" s="324"/>
      <c r="AA921" s="324"/>
      <c r="AB921" s="252" t="s">
        <v>5828</v>
      </c>
      <c r="AC921" s="324"/>
      <c r="AD921" s="324"/>
      <c r="AE921" s="324"/>
      <c r="AF921" s="323"/>
      <c r="AG921" s="323"/>
      <c r="AH921" s="323"/>
      <c r="AI921" s="323"/>
      <c r="AJ921" s="252" t="s">
        <v>423</v>
      </c>
      <c r="AK921" s="323"/>
      <c r="AL921" s="323"/>
      <c r="AM921" s="252" t="s">
        <v>5829</v>
      </c>
      <c r="AN921" s="324"/>
      <c r="AO921" s="323"/>
      <c r="AP921" s="323"/>
      <c r="AQ921" s="323"/>
      <c r="AR921" s="323"/>
      <c r="AS921" s="323"/>
      <c r="AT921" s="252" t="s">
        <v>425</v>
      </c>
      <c r="AU921" s="321">
        <v>4617.0</v>
      </c>
      <c r="AV921" s="321">
        <v>5.0</v>
      </c>
      <c r="AW921" s="321">
        <v>2026.0</v>
      </c>
      <c r="AX921" s="252" t="s">
        <v>435</v>
      </c>
      <c r="AY921" s="252" t="s">
        <v>436</v>
      </c>
      <c r="AZ921" s="252" t="s">
        <v>426</v>
      </c>
    </row>
    <row r="922">
      <c r="A922" s="252" t="s">
        <v>5830</v>
      </c>
      <c r="B922" s="252" t="s">
        <v>5831</v>
      </c>
      <c r="C922" s="252" t="s">
        <v>410</v>
      </c>
      <c r="D922" s="252" t="s">
        <v>411</v>
      </c>
      <c r="E922" s="320">
        <v>45740.118055555555</v>
      </c>
      <c r="F922" s="321">
        <v>9800.0</v>
      </c>
      <c r="G922" s="252" t="s">
        <v>412</v>
      </c>
      <c r="H922" s="321">
        <v>9800.0</v>
      </c>
      <c r="I922" s="252" t="s">
        <v>412</v>
      </c>
      <c r="J922" s="252" t="s">
        <v>413</v>
      </c>
      <c r="K922" s="252" t="s">
        <v>414</v>
      </c>
      <c r="L922" s="252" t="s">
        <v>590</v>
      </c>
      <c r="M922" s="252" t="s">
        <v>5832</v>
      </c>
      <c r="N922" s="252" t="s">
        <v>417</v>
      </c>
      <c r="O922" s="252" t="s">
        <v>418</v>
      </c>
      <c r="P922" s="252" t="s">
        <v>441</v>
      </c>
      <c r="Q922" s="252" t="s">
        <v>420</v>
      </c>
      <c r="R922" s="320">
        <v>45740.11666666667</v>
      </c>
      <c r="S922" s="323"/>
      <c r="T922" s="323"/>
      <c r="U922" s="252" t="s">
        <v>5833</v>
      </c>
      <c r="V922" s="324"/>
      <c r="W922" s="324"/>
      <c r="X922" s="324"/>
      <c r="Y922" s="324"/>
      <c r="Z922" s="324"/>
      <c r="AA922" s="324"/>
      <c r="AB922" s="252" t="s">
        <v>5834</v>
      </c>
      <c r="AC922" s="324"/>
      <c r="AD922" s="324"/>
      <c r="AE922" s="324"/>
      <c r="AF922" s="323"/>
      <c r="AG922" s="323"/>
      <c r="AH922" s="323"/>
      <c r="AI922" s="323"/>
      <c r="AJ922" s="252" t="s">
        <v>423</v>
      </c>
      <c r="AK922" s="323"/>
      <c r="AL922" s="323"/>
      <c r="AM922" s="252" t="s">
        <v>5835</v>
      </c>
      <c r="AN922" s="324"/>
      <c r="AO922" s="323"/>
      <c r="AP922" s="323"/>
      <c r="AQ922" s="323"/>
      <c r="AR922" s="323"/>
      <c r="AS922" s="323"/>
      <c r="AT922" s="252" t="s">
        <v>425</v>
      </c>
      <c r="AU922" s="321">
        <v>901.0</v>
      </c>
      <c r="AV922" s="321">
        <v>11.0</v>
      </c>
      <c r="AW922" s="321">
        <v>2030.0</v>
      </c>
      <c r="AX922" s="252" t="s">
        <v>445</v>
      </c>
      <c r="AY922" s="252" t="s">
        <v>472</v>
      </c>
      <c r="AZ922" s="252" t="s">
        <v>426</v>
      </c>
    </row>
    <row r="923">
      <c r="A923" s="252" t="s">
        <v>5836</v>
      </c>
      <c r="B923" s="252" t="s">
        <v>5831</v>
      </c>
      <c r="C923" s="252" t="s">
        <v>410</v>
      </c>
      <c r="D923" s="252" t="s">
        <v>411</v>
      </c>
      <c r="E923" s="320">
        <v>45740.1125</v>
      </c>
      <c r="F923" s="321">
        <v>2980.0</v>
      </c>
      <c r="G923" s="252" t="s">
        <v>412</v>
      </c>
      <c r="H923" s="321">
        <v>2980.0</v>
      </c>
      <c r="I923" s="252" t="s">
        <v>412</v>
      </c>
      <c r="J923" s="252" t="s">
        <v>413</v>
      </c>
      <c r="K923" s="252" t="s">
        <v>414</v>
      </c>
      <c r="L923" s="252" t="s">
        <v>590</v>
      </c>
      <c r="M923" s="252" t="s">
        <v>5837</v>
      </c>
      <c r="N923" s="252" t="s">
        <v>417</v>
      </c>
      <c r="O923" s="252" t="s">
        <v>418</v>
      </c>
      <c r="P923" s="252" t="s">
        <v>441</v>
      </c>
      <c r="Q923" s="252" t="s">
        <v>420</v>
      </c>
      <c r="R923" s="320">
        <v>45740.111805555556</v>
      </c>
      <c r="S923" s="323"/>
      <c r="T923" s="323"/>
      <c r="U923" s="252" t="s">
        <v>5838</v>
      </c>
      <c r="V923" s="324"/>
      <c r="W923" s="324"/>
      <c r="X923" s="324"/>
      <c r="Y923" s="324"/>
      <c r="Z923" s="324"/>
      <c r="AA923" s="324"/>
      <c r="AB923" s="252" t="s">
        <v>5834</v>
      </c>
      <c r="AC923" s="324"/>
      <c r="AD923" s="324"/>
      <c r="AE923" s="323"/>
      <c r="AF923" s="323"/>
      <c r="AG923" s="323"/>
      <c r="AH923" s="323"/>
      <c r="AI923" s="323"/>
      <c r="AJ923" s="252" t="s">
        <v>423</v>
      </c>
      <c r="AK923" s="323"/>
      <c r="AL923" s="323"/>
      <c r="AM923" s="252" t="s">
        <v>5835</v>
      </c>
      <c r="AN923" s="324"/>
      <c r="AO923" s="324"/>
      <c r="AP923" s="323"/>
      <c r="AQ923" s="323"/>
      <c r="AR923" s="323"/>
      <c r="AS923" s="323"/>
      <c r="AT923" s="252" t="s">
        <v>425</v>
      </c>
      <c r="AU923" s="321">
        <v>901.0</v>
      </c>
      <c r="AV923" s="321">
        <v>11.0</v>
      </c>
      <c r="AW923" s="321">
        <v>2030.0</v>
      </c>
      <c r="AX923" s="252" t="s">
        <v>445</v>
      </c>
      <c r="AY923" s="252" t="s">
        <v>472</v>
      </c>
      <c r="AZ923" s="252" t="s">
        <v>426</v>
      </c>
    </row>
    <row r="924">
      <c r="A924" s="252" t="s">
        <v>5839</v>
      </c>
      <c r="B924" s="252" t="s">
        <v>5840</v>
      </c>
      <c r="C924" s="252" t="s">
        <v>410</v>
      </c>
      <c r="D924" s="252" t="s">
        <v>411</v>
      </c>
      <c r="E924" s="320">
        <v>45740.10833333333</v>
      </c>
      <c r="F924" s="321">
        <v>2980.0</v>
      </c>
      <c r="G924" s="252" t="s">
        <v>412</v>
      </c>
      <c r="H924" s="321">
        <v>2980.0</v>
      </c>
      <c r="I924" s="252" t="s">
        <v>412</v>
      </c>
      <c r="J924" s="252" t="s">
        <v>413</v>
      </c>
      <c r="K924" s="252" t="s">
        <v>414</v>
      </c>
      <c r="L924" s="252" t="s">
        <v>590</v>
      </c>
      <c r="M924" s="252" t="s">
        <v>5841</v>
      </c>
      <c r="N924" s="252" t="s">
        <v>417</v>
      </c>
      <c r="O924" s="252" t="s">
        <v>418</v>
      </c>
      <c r="P924" s="252" t="s">
        <v>419</v>
      </c>
      <c r="Q924" s="252" t="s">
        <v>420</v>
      </c>
      <c r="R924" s="320">
        <v>45740.10833333333</v>
      </c>
      <c r="S924" s="323"/>
      <c r="T924" s="323"/>
      <c r="U924" s="252" t="s">
        <v>5842</v>
      </c>
      <c r="V924" s="324"/>
      <c r="W924" s="324"/>
      <c r="X924" s="324"/>
      <c r="Y924" s="324"/>
      <c r="Z924" s="324"/>
      <c r="AA924" s="324"/>
      <c r="AB924" s="252" t="s">
        <v>5843</v>
      </c>
      <c r="AC924" s="324"/>
      <c r="AD924" s="324"/>
      <c r="AE924" s="323"/>
      <c r="AF924" s="323"/>
      <c r="AG924" s="323"/>
      <c r="AH924" s="323"/>
      <c r="AI924" s="323"/>
      <c r="AJ924" s="252" t="s">
        <v>423</v>
      </c>
      <c r="AK924" s="323"/>
      <c r="AL924" s="323"/>
      <c r="AM924" s="252" t="s">
        <v>5844</v>
      </c>
      <c r="AN924" s="324"/>
      <c r="AO924" s="323"/>
      <c r="AP924" s="323"/>
      <c r="AQ924" s="323"/>
      <c r="AR924" s="323"/>
      <c r="AS924" s="323"/>
      <c r="AT924" s="252" t="s">
        <v>425</v>
      </c>
      <c r="AU924" s="321">
        <v>1083.0</v>
      </c>
      <c r="AV924" s="321">
        <v>5.0</v>
      </c>
      <c r="AW924" s="321">
        <v>2031.0</v>
      </c>
      <c r="AX924" s="252" t="s">
        <v>787</v>
      </c>
      <c r="AY924" s="324"/>
      <c r="AZ924" s="252" t="s">
        <v>426</v>
      </c>
    </row>
    <row r="925">
      <c r="A925" s="252" t="s">
        <v>5845</v>
      </c>
      <c r="B925" s="252" t="s">
        <v>5846</v>
      </c>
      <c r="C925" s="252" t="s">
        <v>410</v>
      </c>
      <c r="D925" s="252" t="s">
        <v>411</v>
      </c>
      <c r="E925" s="320">
        <v>45740.10208333333</v>
      </c>
      <c r="F925" s="321">
        <v>2980.0</v>
      </c>
      <c r="G925" s="252" t="s">
        <v>412</v>
      </c>
      <c r="H925" s="321">
        <v>2980.0</v>
      </c>
      <c r="I925" s="252" t="s">
        <v>412</v>
      </c>
      <c r="J925" s="252" t="s">
        <v>413</v>
      </c>
      <c r="K925" s="252" t="s">
        <v>414</v>
      </c>
      <c r="L925" s="252" t="s">
        <v>590</v>
      </c>
      <c r="M925" s="252" t="s">
        <v>5847</v>
      </c>
      <c r="N925" s="252" t="s">
        <v>417</v>
      </c>
      <c r="O925" s="252" t="s">
        <v>418</v>
      </c>
      <c r="P925" s="252" t="s">
        <v>419</v>
      </c>
      <c r="Q925" s="252" t="s">
        <v>420</v>
      </c>
      <c r="R925" s="320">
        <v>45740.10208333333</v>
      </c>
      <c r="S925" s="323"/>
      <c r="T925" s="323"/>
      <c r="U925" s="252" t="s">
        <v>5848</v>
      </c>
      <c r="V925" s="324"/>
      <c r="W925" s="324"/>
      <c r="X925" s="324"/>
      <c r="Y925" s="324"/>
      <c r="Z925" s="324"/>
      <c r="AA925" s="324"/>
      <c r="AB925" s="252" t="s">
        <v>5849</v>
      </c>
      <c r="AC925" s="324"/>
      <c r="AD925" s="324"/>
      <c r="AE925" s="323"/>
      <c r="AF925" s="323"/>
      <c r="AG925" s="323"/>
      <c r="AH925" s="323"/>
      <c r="AI925" s="323"/>
      <c r="AJ925" s="252" t="s">
        <v>423</v>
      </c>
      <c r="AK925" s="323"/>
      <c r="AL925" s="323"/>
      <c r="AM925" s="252" t="s">
        <v>5850</v>
      </c>
      <c r="AN925" s="324"/>
      <c r="AO925" s="323"/>
      <c r="AP925" s="323"/>
      <c r="AQ925" s="323"/>
      <c r="AR925" s="323"/>
      <c r="AS925" s="323"/>
      <c r="AT925" s="252" t="s">
        <v>425</v>
      </c>
      <c r="AU925" s="321">
        <v>6859.0</v>
      </c>
      <c r="AV925" s="321">
        <v>3.0</v>
      </c>
      <c r="AW925" s="321">
        <v>2029.0</v>
      </c>
      <c r="AX925" s="324"/>
      <c r="AY925" s="324"/>
      <c r="AZ925" s="252" t="s">
        <v>426</v>
      </c>
    </row>
    <row r="926">
      <c r="A926" s="252" t="s">
        <v>5851</v>
      </c>
      <c r="B926" s="252" t="s">
        <v>5852</v>
      </c>
      <c r="C926" s="252" t="s">
        <v>410</v>
      </c>
      <c r="D926" s="252" t="s">
        <v>411</v>
      </c>
      <c r="E926" s="320">
        <v>45740.089583333334</v>
      </c>
      <c r="F926" s="321">
        <v>9800.0</v>
      </c>
      <c r="G926" s="252" t="s">
        <v>412</v>
      </c>
      <c r="H926" s="321">
        <v>9800.0</v>
      </c>
      <c r="I926" s="252" t="s">
        <v>412</v>
      </c>
      <c r="J926" s="252" t="s">
        <v>413</v>
      </c>
      <c r="K926" s="252" t="s">
        <v>414</v>
      </c>
      <c r="L926" s="252" t="s">
        <v>590</v>
      </c>
      <c r="M926" s="252" t="s">
        <v>5853</v>
      </c>
      <c r="N926" s="252" t="s">
        <v>417</v>
      </c>
      <c r="O926" s="252" t="s">
        <v>418</v>
      </c>
      <c r="P926" s="252" t="s">
        <v>441</v>
      </c>
      <c r="Q926" s="252" t="s">
        <v>420</v>
      </c>
      <c r="R926" s="320">
        <v>45740.08819444444</v>
      </c>
      <c r="S926" s="323"/>
      <c r="T926" s="323"/>
      <c r="U926" s="252" t="s">
        <v>5854</v>
      </c>
      <c r="V926" s="324"/>
      <c r="W926" s="324"/>
      <c r="X926" s="324"/>
      <c r="Y926" s="324"/>
      <c r="Z926" s="324"/>
      <c r="AA926" s="324"/>
      <c r="AB926" s="252" t="s">
        <v>5855</v>
      </c>
      <c r="AC926" s="324"/>
      <c r="AD926" s="324"/>
      <c r="AE926" s="323"/>
      <c r="AF926" s="323"/>
      <c r="AG926" s="323"/>
      <c r="AH926" s="323"/>
      <c r="AI926" s="323"/>
      <c r="AJ926" s="252" t="s">
        <v>423</v>
      </c>
      <c r="AK926" s="323"/>
      <c r="AL926" s="323"/>
      <c r="AM926" s="252" t="s">
        <v>5856</v>
      </c>
      <c r="AN926" s="324"/>
      <c r="AO926" s="323"/>
      <c r="AP926" s="323"/>
      <c r="AQ926" s="323"/>
      <c r="AR926" s="323"/>
      <c r="AS926" s="323"/>
      <c r="AT926" s="252" t="s">
        <v>534</v>
      </c>
      <c r="AU926" s="321">
        <v>9623.0</v>
      </c>
      <c r="AV926" s="321">
        <v>3.0</v>
      </c>
      <c r="AW926" s="321">
        <v>2030.0</v>
      </c>
      <c r="AX926" s="252" t="s">
        <v>445</v>
      </c>
      <c r="AY926" s="252" t="s">
        <v>1995</v>
      </c>
      <c r="AZ926" s="252" t="s">
        <v>426</v>
      </c>
    </row>
    <row r="927">
      <c r="A927" s="252" t="s">
        <v>5857</v>
      </c>
      <c r="B927" s="252" t="s">
        <v>5852</v>
      </c>
      <c r="C927" s="252" t="s">
        <v>410</v>
      </c>
      <c r="D927" s="252" t="s">
        <v>411</v>
      </c>
      <c r="E927" s="320">
        <v>45740.0875</v>
      </c>
      <c r="F927" s="321">
        <v>2980.0</v>
      </c>
      <c r="G927" s="252" t="s">
        <v>412</v>
      </c>
      <c r="H927" s="321">
        <v>2980.0</v>
      </c>
      <c r="I927" s="252" t="s">
        <v>412</v>
      </c>
      <c r="J927" s="252" t="s">
        <v>413</v>
      </c>
      <c r="K927" s="252" t="s">
        <v>414</v>
      </c>
      <c r="L927" s="252" t="s">
        <v>590</v>
      </c>
      <c r="M927" s="252" t="s">
        <v>5858</v>
      </c>
      <c r="N927" s="252" t="s">
        <v>417</v>
      </c>
      <c r="O927" s="252" t="s">
        <v>418</v>
      </c>
      <c r="P927" s="252" t="s">
        <v>441</v>
      </c>
      <c r="Q927" s="252" t="s">
        <v>420</v>
      </c>
      <c r="R927" s="320">
        <v>45740.08611111111</v>
      </c>
      <c r="S927" s="323"/>
      <c r="T927" s="323"/>
      <c r="U927" s="252" t="s">
        <v>5859</v>
      </c>
      <c r="V927" s="324"/>
      <c r="W927" s="324"/>
      <c r="X927" s="324"/>
      <c r="Y927" s="324"/>
      <c r="Z927" s="324"/>
      <c r="AA927" s="324"/>
      <c r="AB927" s="252" t="s">
        <v>5855</v>
      </c>
      <c r="AC927" s="324"/>
      <c r="AD927" s="324"/>
      <c r="AE927" s="323"/>
      <c r="AF927" s="323"/>
      <c r="AG927" s="323"/>
      <c r="AH927" s="323"/>
      <c r="AI927" s="323"/>
      <c r="AJ927" s="252" t="s">
        <v>423</v>
      </c>
      <c r="AK927" s="326"/>
      <c r="AL927" s="327"/>
      <c r="AM927" s="252" t="s">
        <v>5856</v>
      </c>
      <c r="AN927" s="324"/>
      <c r="AO927" s="323"/>
      <c r="AP927" s="323"/>
      <c r="AQ927" s="323"/>
      <c r="AR927" s="323"/>
      <c r="AS927" s="323"/>
      <c r="AT927" s="252" t="s">
        <v>534</v>
      </c>
      <c r="AU927" s="321">
        <v>9623.0</v>
      </c>
      <c r="AV927" s="321">
        <v>3.0</v>
      </c>
      <c r="AW927" s="321">
        <v>2030.0</v>
      </c>
      <c r="AX927" s="252" t="s">
        <v>445</v>
      </c>
      <c r="AY927" s="252" t="s">
        <v>1995</v>
      </c>
      <c r="AZ927" s="252" t="s">
        <v>426</v>
      </c>
    </row>
    <row r="928">
      <c r="A928" s="252" t="s">
        <v>5860</v>
      </c>
      <c r="B928" s="252" t="s">
        <v>5861</v>
      </c>
      <c r="C928" s="252" t="s">
        <v>410</v>
      </c>
      <c r="D928" s="252" t="s">
        <v>411</v>
      </c>
      <c r="E928" s="320">
        <v>45740.03333333333</v>
      </c>
      <c r="F928" s="321">
        <v>2980.0</v>
      </c>
      <c r="G928" s="252" t="s">
        <v>412</v>
      </c>
      <c r="H928" s="321">
        <v>2980.0</v>
      </c>
      <c r="I928" s="252" t="s">
        <v>412</v>
      </c>
      <c r="J928" s="252" t="s">
        <v>413</v>
      </c>
      <c r="K928" s="252" t="s">
        <v>414</v>
      </c>
      <c r="L928" s="252" t="s">
        <v>590</v>
      </c>
      <c r="M928" s="252" t="s">
        <v>5862</v>
      </c>
      <c r="N928" s="252" t="s">
        <v>417</v>
      </c>
      <c r="O928" s="252" t="s">
        <v>418</v>
      </c>
      <c r="P928" s="252" t="s">
        <v>431</v>
      </c>
      <c r="Q928" s="252" t="s">
        <v>420</v>
      </c>
      <c r="R928" s="320">
        <v>45740.03125</v>
      </c>
      <c r="S928" s="323"/>
      <c r="T928" s="323"/>
      <c r="U928" s="252" t="s">
        <v>5863</v>
      </c>
      <c r="V928" s="324"/>
      <c r="W928" s="324"/>
      <c r="X928" s="324"/>
      <c r="Y928" s="324"/>
      <c r="Z928" s="324"/>
      <c r="AA928" s="324"/>
      <c r="AB928" s="252" t="s">
        <v>5864</v>
      </c>
      <c r="AC928" s="324"/>
      <c r="AD928" s="324"/>
      <c r="AE928" s="323"/>
      <c r="AF928" s="323"/>
      <c r="AG928" s="323"/>
      <c r="AH928" s="323"/>
      <c r="AI928" s="323"/>
      <c r="AJ928" s="252" t="s">
        <v>423</v>
      </c>
      <c r="AK928" s="323"/>
      <c r="AL928" s="323"/>
      <c r="AM928" s="252" t="s">
        <v>5865</v>
      </c>
      <c r="AN928" s="324"/>
      <c r="AO928" s="323"/>
      <c r="AP928" s="323"/>
      <c r="AQ928" s="323"/>
      <c r="AR928" s="323"/>
      <c r="AS928" s="323"/>
      <c r="AT928" s="252" t="s">
        <v>425</v>
      </c>
      <c r="AU928" s="321">
        <v>5892.0</v>
      </c>
      <c r="AV928" s="321">
        <v>3.0</v>
      </c>
      <c r="AW928" s="321">
        <v>2028.0</v>
      </c>
      <c r="AX928" s="252" t="s">
        <v>495</v>
      </c>
      <c r="AY928" s="252" t="s">
        <v>706</v>
      </c>
      <c r="AZ928" s="252" t="s">
        <v>426</v>
      </c>
    </row>
    <row r="929">
      <c r="A929" s="252" t="s">
        <v>5866</v>
      </c>
      <c r="B929" s="252" t="s">
        <v>5867</v>
      </c>
      <c r="C929" s="252" t="s">
        <v>410</v>
      </c>
      <c r="D929" s="252" t="s">
        <v>411</v>
      </c>
      <c r="E929" s="320">
        <v>45740.00763888889</v>
      </c>
      <c r="F929" s="321">
        <v>9800.0</v>
      </c>
      <c r="G929" s="252" t="s">
        <v>412</v>
      </c>
      <c r="H929" s="321">
        <v>9800.0</v>
      </c>
      <c r="I929" s="252" t="s">
        <v>412</v>
      </c>
      <c r="J929" s="252" t="s">
        <v>413</v>
      </c>
      <c r="K929" s="252" t="s">
        <v>414</v>
      </c>
      <c r="L929" s="252" t="s">
        <v>590</v>
      </c>
      <c r="M929" s="252" t="s">
        <v>5868</v>
      </c>
      <c r="N929" s="252" t="s">
        <v>417</v>
      </c>
      <c r="O929" s="252" t="s">
        <v>418</v>
      </c>
      <c r="P929" s="252" t="s">
        <v>419</v>
      </c>
      <c r="Q929" s="252" t="s">
        <v>420</v>
      </c>
      <c r="R929" s="320">
        <v>45740.00763888889</v>
      </c>
      <c r="S929" s="323"/>
      <c r="T929" s="323"/>
      <c r="U929" s="252" t="s">
        <v>5869</v>
      </c>
      <c r="V929" s="324"/>
      <c r="W929" s="324"/>
      <c r="X929" s="324"/>
      <c r="Y929" s="324"/>
      <c r="Z929" s="324"/>
      <c r="AA929" s="324"/>
      <c r="AB929" s="252" t="s">
        <v>5870</v>
      </c>
      <c r="AC929" s="324"/>
      <c r="AD929" s="324"/>
      <c r="AE929" s="323"/>
      <c r="AF929" s="323"/>
      <c r="AG929" s="323"/>
      <c r="AH929" s="323"/>
      <c r="AI929" s="323"/>
      <c r="AJ929" s="252" t="s">
        <v>423</v>
      </c>
      <c r="AK929" s="323"/>
      <c r="AL929" s="323"/>
      <c r="AM929" s="252" t="s">
        <v>5871</v>
      </c>
      <c r="AN929" s="324"/>
      <c r="AO929" s="323"/>
      <c r="AP929" s="323"/>
      <c r="AQ929" s="323"/>
      <c r="AR929" s="323"/>
      <c r="AS929" s="323"/>
      <c r="AT929" s="252" t="s">
        <v>425</v>
      </c>
      <c r="AU929" s="321">
        <v>5500.0</v>
      </c>
      <c r="AV929" s="321">
        <v>7.0</v>
      </c>
      <c r="AW929" s="321">
        <v>2027.0</v>
      </c>
      <c r="AX929" s="324"/>
      <c r="AY929" s="324"/>
      <c r="AZ929" s="252" t="s">
        <v>426</v>
      </c>
    </row>
    <row r="930">
      <c r="A930" s="252" t="s">
        <v>5872</v>
      </c>
      <c r="B930" s="252" t="s">
        <v>5873</v>
      </c>
      <c r="C930" s="252" t="s">
        <v>410</v>
      </c>
      <c r="D930" s="252" t="s">
        <v>411</v>
      </c>
      <c r="E930" s="320">
        <v>45740.00625</v>
      </c>
      <c r="F930" s="321">
        <v>9800.0</v>
      </c>
      <c r="G930" s="252" t="s">
        <v>412</v>
      </c>
      <c r="H930" s="321">
        <v>9800.0</v>
      </c>
      <c r="I930" s="252" t="s">
        <v>412</v>
      </c>
      <c r="J930" s="252" t="s">
        <v>413</v>
      </c>
      <c r="K930" s="252" t="s">
        <v>414</v>
      </c>
      <c r="L930" s="252" t="s">
        <v>590</v>
      </c>
      <c r="M930" s="252" t="s">
        <v>5874</v>
      </c>
      <c r="N930" s="252" t="s">
        <v>417</v>
      </c>
      <c r="O930" s="252" t="s">
        <v>418</v>
      </c>
      <c r="P930" s="252" t="s">
        <v>431</v>
      </c>
      <c r="Q930" s="252" t="s">
        <v>420</v>
      </c>
      <c r="R930" s="320">
        <v>45740.00486111111</v>
      </c>
      <c r="S930" s="323"/>
      <c r="T930" s="323"/>
      <c r="U930" s="252" t="s">
        <v>5875</v>
      </c>
      <c r="V930" s="324"/>
      <c r="W930" s="324"/>
      <c r="X930" s="324"/>
      <c r="Y930" s="324"/>
      <c r="Z930" s="324"/>
      <c r="AA930" s="324"/>
      <c r="AB930" s="252" t="s">
        <v>5876</v>
      </c>
      <c r="AC930" s="324"/>
      <c r="AD930" s="324"/>
      <c r="AE930" s="323"/>
      <c r="AF930" s="323"/>
      <c r="AG930" s="323"/>
      <c r="AH930" s="323"/>
      <c r="AI930" s="323"/>
      <c r="AJ930" s="252" t="s">
        <v>423</v>
      </c>
      <c r="AK930" s="323"/>
      <c r="AL930" s="323"/>
      <c r="AM930" s="252" t="s">
        <v>5877</v>
      </c>
      <c r="AN930" s="324"/>
      <c r="AO930" s="323"/>
      <c r="AP930" s="323"/>
      <c r="AQ930" s="323"/>
      <c r="AR930" s="323"/>
      <c r="AS930" s="323"/>
      <c r="AT930" s="252" t="s">
        <v>425</v>
      </c>
      <c r="AU930" s="321">
        <v>4634.0</v>
      </c>
      <c r="AV930" s="321">
        <v>2.0</v>
      </c>
      <c r="AW930" s="321">
        <v>2029.0</v>
      </c>
      <c r="AX930" s="252" t="s">
        <v>495</v>
      </c>
      <c r="AY930" s="252" t="s">
        <v>436</v>
      </c>
      <c r="AZ930" s="252" t="s">
        <v>426</v>
      </c>
    </row>
    <row r="931">
      <c r="A931" s="252" t="s">
        <v>5878</v>
      </c>
      <c r="B931" s="252" t="s">
        <v>5867</v>
      </c>
      <c r="C931" s="252" t="s">
        <v>410</v>
      </c>
      <c r="D931" s="252" t="s">
        <v>411</v>
      </c>
      <c r="E931" s="320">
        <v>45740.00208333333</v>
      </c>
      <c r="F931" s="321">
        <v>2980.0</v>
      </c>
      <c r="G931" s="252" t="s">
        <v>412</v>
      </c>
      <c r="H931" s="321">
        <v>2980.0</v>
      </c>
      <c r="I931" s="252" t="s">
        <v>412</v>
      </c>
      <c r="J931" s="252" t="s">
        <v>413</v>
      </c>
      <c r="K931" s="252" t="s">
        <v>414</v>
      </c>
      <c r="L931" s="252" t="s">
        <v>590</v>
      </c>
      <c r="M931" s="252" t="s">
        <v>5879</v>
      </c>
      <c r="N931" s="252" t="s">
        <v>417</v>
      </c>
      <c r="O931" s="252" t="s">
        <v>418</v>
      </c>
      <c r="P931" s="252" t="s">
        <v>419</v>
      </c>
      <c r="Q931" s="252" t="s">
        <v>420</v>
      </c>
      <c r="R931" s="320">
        <v>45740.00208333333</v>
      </c>
      <c r="S931" s="323"/>
      <c r="T931" s="323"/>
      <c r="U931" s="252" t="s">
        <v>5880</v>
      </c>
      <c r="V931" s="324"/>
      <c r="W931" s="324"/>
      <c r="X931" s="324"/>
      <c r="Y931" s="324"/>
      <c r="Z931" s="324"/>
      <c r="AA931" s="324"/>
      <c r="AB931" s="252" t="s">
        <v>5870</v>
      </c>
      <c r="AC931" s="324"/>
      <c r="AD931" s="324"/>
      <c r="AE931" s="323"/>
      <c r="AF931" s="323"/>
      <c r="AG931" s="323"/>
      <c r="AH931" s="323"/>
      <c r="AI931" s="323"/>
      <c r="AJ931" s="252" t="s">
        <v>423</v>
      </c>
      <c r="AK931" s="323"/>
      <c r="AL931" s="323"/>
      <c r="AM931" s="252" t="s">
        <v>5871</v>
      </c>
      <c r="AN931" s="324"/>
      <c r="AO931" s="323"/>
      <c r="AP931" s="323"/>
      <c r="AQ931" s="323"/>
      <c r="AR931" s="323"/>
      <c r="AS931" s="323"/>
      <c r="AT931" s="252" t="s">
        <v>425</v>
      </c>
      <c r="AU931" s="321">
        <v>5500.0</v>
      </c>
      <c r="AV931" s="321">
        <v>7.0</v>
      </c>
      <c r="AW931" s="321">
        <v>2027.0</v>
      </c>
      <c r="AX931" s="324"/>
      <c r="AY931" s="324"/>
      <c r="AZ931" s="252" t="s">
        <v>426</v>
      </c>
    </row>
    <row r="932">
      <c r="A932" s="252" t="s">
        <v>5881</v>
      </c>
      <c r="B932" s="252" t="s">
        <v>5873</v>
      </c>
      <c r="C932" s="252" t="s">
        <v>410</v>
      </c>
      <c r="D932" s="252" t="s">
        <v>411</v>
      </c>
      <c r="E932" s="320">
        <v>45740.00208333333</v>
      </c>
      <c r="F932" s="321">
        <v>2980.0</v>
      </c>
      <c r="G932" s="252" t="s">
        <v>412</v>
      </c>
      <c r="H932" s="321">
        <v>2980.0</v>
      </c>
      <c r="I932" s="252" t="s">
        <v>412</v>
      </c>
      <c r="J932" s="252" t="s">
        <v>413</v>
      </c>
      <c r="K932" s="252" t="s">
        <v>414</v>
      </c>
      <c r="L932" s="252" t="s">
        <v>590</v>
      </c>
      <c r="M932" s="252" t="s">
        <v>5882</v>
      </c>
      <c r="N932" s="252" t="s">
        <v>417</v>
      </c>
      <c r="O932" s="252" t="s">
        <v>418</v>
      </c>
      <c r="P932" s="252" t="s">
        <v>431</v>
      </c>
      <c r="Q932" s="252" t="s">
        <v>420</v>
      </c>
      <c r="R932" s="320">
        <v>45740.00069444445</v>
      </c>
      <c r="S932" s="323"/>
      <c r="T932" s="323"/>
      <c r="U932" s="252" t="s">
        <v>5883</v>
      </c>
      <c r="V932" s="324"/>
      <c r="W932" s="324"/>
      <c r="X932" s="324"/>
      <c r="Y932" s="324"/>
      <c r="Z932" s="324"/>
      <c r="AA932" s="324"/>
      <c r="AB932" s="252" t="s">
        <v>5876</v>
      </c>
      <c r="AC932" s="324"/>
      <c r="AD932" s="324"/>
      <c r="AE932" s="323"/>
      <c r="AF932" s="323"/>
      <c r="AG932" s="323"/>
      <c r="AH932" s="323"/>
      <c r="AI932" s="323"/>
      <c r="AJ932" s="252" t="s">
        <v>423</v>
      </c>
      <c r="AK932" s="323"/>
      <c r="AL932" s="323"/>
      <c r="AM932" s="252" t="s">
        <v>5877</v>
      </c>
      <c r="AN932" s="324"/>
      <c r="AO932" s="324"/>
      <c r="AP932" s="323"/>
      <c r="AQ932" s="323"/>
      <c r="AR932" s="323"/>
      <c r="AS932" s="323"/>
      <c r="AT932" s="252" t="s">
        <v>425</v>
      </c>
      <c r="AU932" s="321">
        <v>4634.0</v>
      </c>
      <c r="AV932" s="321">
        <v>2.0</v>
      </c>
      <c r="AW932" s="321">
        <v>2029.0</v>
      </c>
      <c r="AX932" s="252" t="s">
        <v>495</v>
      </c>
      <c r="AY932" s="252" t="s">
        <v>436</v>
      </c>
      <c r="AZ932" s="252" t="s">
        <v>426</v>
      </c>
    </row>
    <row r="933">
      <c r="A933" s="252" t="s">
        <v>5884</v>
      </c>
      <c r="B933" s="252" t="s">
        <v>5885</v>
      </c>
      <c r="C933" s="252" t="s">
        <v>410</v>
      </c>
      <c r="D933" s="252" t="s">
        <v>411</v>
      </c>
      <c r="E933" s="320">
        <v>45739.99444444444</v>
      </c>
      <c r="F933" s="321">
        <v>9800.0</v>
      </c>
      <c r="G933" s="252" t="s">
        <v>412</v>
      </c>
      <c r="H933" s="321">
        <v>9800.0</v>
      </c>
      <c r="I933" s="252" t="s">
        <v>412</v>
      </c>
      <c r="J933" s="252" t="s">
        <v>413</v>
      </c>
      <c r="K933" s="252" t="s">
        <v>414</v>
      </c>
      <c r="L933" s="252" t="s">
        <v>590</v>
      </c>
      <c r="M933" s="252" t="s">
        <v>5886</v>
      </c>
      <c r="N933" s="252" t="s">
        <v>417</v>
      </c>
      <c r="O933" s="252" t="s">
        <v>418</v>
      </c>
      <c r="P933" s="252" t="s">
        <v>5887</v>
      </c>
      <c r="Q933" s="252" t="s">
        <v>420</v>
      </c>
      <c r="R933" s="320">
        <v>45739.99444444444</v>
      </c>
      <c r="S933" s="323"/>
      <c r="T933" s="323"/>
      <c r="U933" s="252" t="s">
        <v>5888</v>
      </c>
      <c r="V933" s="324"/>
      <c r="W933" s="324"/>
      <c r="X933" s="324"/>
      <c r="Y933" s="324"/>
      <c r="Z933" s="324"/>
      <c r="AA933" s="324"/>
      <c r="AB933" s="252" t="s">
        <v>5889</v>
      </c>
      <c r="AC933" s="324"/>
      <c r="AD933" s="324"/>
      <c r="AE933" s="323"/>
      <c r="AF933" s="323"/>
      <c r="AG933" s="323"/>
      <c r="AH933" s="323"/>
      <c r="AI933" s="323"/>
      <c r="AJ933" s="252" t="s">
        <v>423</v>
      </c>
      <c r="AK933" s="323"/>
      <c r="AL933" s="323"/>
      <c r="AM933" s="252" t="s">
        <v>5890</v>
      </c>
      <c r="AN933" s="324"/>
      <c r="AO933" s="324"/>
      <c r="AP933" s="323"/>
      <c r="AQ933" s="323"/>
      <c r="AR933" s="323"/>
      <c r="AS933" s="323"/>
      <c r="AT933" s="252" t="s">
        <v>425</v>
      </c>
      <c r="AU933" s="321">
        <v>8188.0</v>
      </c>
      <c r="AV933" s="321">
        <v>8.0</v>
      </c>
      <c r="AW933" s="321">
        <v>2027.0</v>
      </c>
      <c r="AX933" s="324"/>
      <c r="AY933" s="252" t="s">
        <v>5891</v>
      </c>
      <c r="AZ933" s="252" t="s">
        <v>426</v>
      </c>
    </row>
    <row r="934">
      <c r="A934" s="252" t="s">
        <v>5892</v>
      </c>
      <c r="B934" s="252" t="s">
        <v>5885</v>
      </c>
      <c r="C934" s="252" t="s">
        <v>410</v>
      </c>
      <c r="D934" s="252" t="s">
        <v>411</v>
      </c>
      <c r="E934" s="320">
        <v>45739.989583333336</v>
      </c>
      <c r="F934" s="321">
        <v>2980.0</v>
      </c>
      <c r="G934" s="252" t="s">
        <v>412</v>
      </c>
      <c r="H934" s="321">
        <v>2980.0</v>
      </c>
      <c r="I934" s="252" t="s">
        <v>412</v>
      </c>
      <c r="J934" s="252" t="s">
        <v>413</v>
      </c>
      <c r="K934" s="252" t="s">
        <v>414</v>
      </c>
      <c r="L934" s="252" t="s">
        <v>590</v>
      </c>
      <c r="M934" s="252" t="s">
        <v>5893</v>
      </c>
      <c r="N934" s="252" t="s">
        <v>417</v>
      </c>
      <c r="O934" s="252" t="s">
        <v>418</v>
      </c>
      <c r="P934" s="252" t="s">
        <v>5887</v>
      </c>
      <c r="Q934" s="252" t="s">
        <v>420</v>
      </c>
      <c r="R934" s="320">
        <v>45739.989583333336</v>
      </c>
      <c r="S934" s="323"/>
      <c r="T934" s="323"/>
      <c r="U934" s="252" t="s">
        <v>5894</v>
      </c>
      <c r="V934" s="324"/>
      <c r="W934" s="324"/>
      <c r="X934" s="324"/>
      <c r="Y934" s="324"/>
      <c r="Z934" s="324"/>
      <c r="AA934" s="324"/>
      <c r="AB934" s="252" t="s">
        <v>5889</v>
      </c>
      <c r="AC934" s="324"/>
      <c r="AD934" s="324"/>
      <c r="AE934" s="323"/>
      <c r="AF934" s="323"/>
      <c r="AG934" s="323"/>
      <c r="AH934" s="323"/>
      <c r="AI934" s="323"/>
      <c r="AJ934" s="252" t="s">
        <v>423</v>
      </c>
      <c r="AK934" s="323"/>
      <c r="AL934" s="323"/>
      <c r="AM934" s="252" t="s">
        <v>5890</v>
      </c>
      <c r="AN934" s="324"/>
      <c r="AO934" s="323"/>
      <c r="AP934" s="323"/>
      <c r="AQ934" s="323"/>
      <c r="AR934" s="323"/>
      <c r="AS934" s="323"/>
      <c r="AT934" s="252" t="s">
        <v>425</v>
      </c>
      <c r="AU934" s="321">
        <v>8188.0</v>
      </c>
      <c r="AV934" s="321">
        <v>8.0</v>
      </c>
      <c r="AW934" s="321">
        <v>2027.0</v>
      </c>
      <c r="AX934" s="324"/>
      <c r="AY934" s="252" t="s">
        <v>5891</v>
      </c>
      <c r="AZ934" s="252" t="s">
        <v>426</v>
      </c>
    </row>
    <row r="935">
      <c r="A935" s="252" t="s">
        <v>4756</v>
      </c>
      <c r="B935" s="252" t="s">
        <v>4751</v>
      </c>
      <c r="C935" s="252" t="s">
        <v>410</v>
      </c>
      <c r="D935" s="252" t="s">
        <v>411</v>
      </c>
      <c r="E935" s="320">
        <v>45739.98819444444</v>
      </c>
      <c r="F935" s="321">
        <v>9800.0</v>
      </c>
      <c r="G935" s="252" t="s">
        <v>412</v>
      </c>
      <c r="H935" s="321">
        <v>9800.0</v>
      </c>
      <c r="I935" s="252" t="s">
        <v>412</v>
      </c>
      <c r="J935" s="252" t="s">
        <v>413</v>
      </c>
      <c r="K935" s="252" t="s">
        <v>414</v>
      </c>
      <c r="L935" s="252" t="s">
        <v>590</v>
      </c>
      <c r="M935" s="252" t="s">
        <v>4757</v>
      </c>
      <c r="N935" s="252" t="s">
        <v>417</v>
      </c>
      <c r="O935" s="252" t="s">
        <v>418</v>
      </c>
      <c r="P935" s="252" t="s">
        <v>441</v>
      </c>
      <c r="Q935" s="252" t="s">
        <v>420</v>
      </c>
      <c r="R935" s="320">
        <v>45739.98611111111</v>
      </c>
      <c r="S935" s="323"/>
      <c r="T935" s="323"/>
      <c r="U935" s="252" t="s">
        <v>4758</v>
      </c>
      <c r="V935" s="324"/>
      <c r="W935" s="324"/>
      <c r="X935" s="324"/>
      <c r="Y935" s="324"/>
      <c r="Z935" s="324"/>
      <c r="AA935" s="324"/>
      <c r="AB935" s="252" t="s">
        <v>4754</v>
      </c>
      <c r="AC935" s="324"/>
      <c r="AD935" s="324"/>
      <c r="AE935" s="323"/>
      <c r="AF935" s="323"/>
      <c r="AG935" s="323"/>
      <c r="AH935" s="323"/>
      <c r="AI935" s="323"/>
      <c r="AJ935" s="252" t="s">
        <v>423</v>
      </c>
      <c r="AK935" s="323"/>
      <c r="AL935" s="323"/>
      <c r="AM935" s="252" t="s">
        <v>4755</v>
      </c>
      <c r="AN935" s="324"/>
      <c r="AO935" s="323"/>
      <c r="AP935" s="323"/>
      <c r="AQ935" s="323"/>
      <c r="AR935" s="323"/>
      <c r="AS935" s="323"/>
      <c r="AT935" s="252" t="s">
        <v>425</v>
      </c>
      <c r="AU935" s="321">
        <v>4129.0</v>
      </c>
      <c r="AV935" s="321">
        <v>6.0</v>
      </c>
      <c r="AW935" s="321">
        <v>2025.0</v>
      </c>
      <c r="AX935" s="252" t="s">
        <v>445</v>
      </c>
      <c r="AY935" s="252" t="s">
        <v>840</v>
      </c>
      <c r="AZ935" s="252" t="s">
        <v>426</v>
      </c>
    </row>
    <row r="936">
      <c r="A936" s="252" t="s">
        <v>4750</v>
      </c>
      <c r="B936" s="252" t="s">
        <v>4751</v>
      </c>
      <c r="C936" s="252" t="s">
        <v>410</v>
      </c>
      <c r="D936" s="252" t="s">
        <v>411</v>
      </c>
      <c r="E936" s="320">
        <v>45739.98541666667</v>
      </c>
      <c r="F936" s="321">
        <v>2980.0</v>
      </c>
      <c r="G936" s="252" t="s">
        <v>412</v>
      </c>
      <c r="H936" s="321">
        <v>2980.0</v>
      </c>
      <c r="I936" s="252" t="s">
        <v>412</v>
      </c>
      <c r="J936" s="252" t="s">
        <v>413</v>
      </c>
      <c r="K936" s="252" t="s">
        <v>414</v>
      </c>
      <c r="L936" s="252" t="s">
        <v>590</v>
      </c>
      <c r="M936" s="252" t="s">
        <v>4752</v>
      </c>
      <c r="N936" s="252" t="s">
        <v>417</v>
      </c>
      <c r="O936" s="252" t="s">
        <v>418</v>
      </c>
      <c r="P936" s="252" t="s">
        <v>441</v>
      </c>
      <c r="Q936" s="252" t="s">
        <v>420</v>
      </c>
      <c r="R936" s="320">
        <v>45739.98472222222</v>
      </c>
      <c r="S936" s="323"/>
      <c r="T936" s="323"/>
      <c r="U936" s="252" t="s">
        <v>4753</v>
      </c>
      <c r="V936" s="324"/>
      <c r="W936" s="324"/>
      <c r="X936" s="324"/>
      <c r="Y936" s="324"/>
      <c r="Z936" s="324"/>
      <c r="AA936" s="324"/>
      <c r="AB936" s="252" t="s">
        <v>4754</v>
      </c>
      <c r="AC936" s="324"/>
      <c r="AD936" s="324"/>
      <c r="AE936" s="323"/>
      <c r="AF936" s="323"/>
      <c r="AG936" s="323"/>
      <c r="AH936" s="323"/>
      <c r="AI936" s="323"/>
      <c r="AJ936" s="252" t="s">
        <v>423</v>
      </c>
      <c r="AK936" s="323"/>
      <c r="AL936" s="323"/>
      <c r="AM936" s="252" t="s">
        <v>4755</v>
      </c>
      <c r="AN936" s="324"/>
      <c r="AO936" s="323"/>
      <c r="AP936" s="323"/>
      <c r="AQ936" s="323"/>
      <c r="AR936" s="323"/>
      <c r="AS936" s="323"/>
      <c r="AT936" s="252" t="s">
        <v>425</v>
      </c>
      <c r="AU936" s="321">
        <v>4129.0</v>
      </c>
      <c r="AV936" s="321">
        <v>6.0</v>
      </c>
      <c r="AW936" s="321">
        <v>2025.0</v>
      </c>
      <c r="AX936" s="252" t="s">
        <v>445</v>
      </c>
      <c r="AY936" s="252" t="s">
        <v>840</v>
      </c>
      <c r="AZ936" s="252" t="s">
        <v>426</v>
      </c>
    </row>
    <row r="937">
      <c r="A937" s="252" t="s">
        <v>5895</v>
      </c>
      <c r="B937" s="252" t="s">
        <v>5896</v>
      </c>
      <c r="C937" s="252" t="s">
        <v>410</v>
      </c>
      <c r="D937" s="252" t="s">
        <v>411</v>
      </c>
      <c r="E937" s="320">
        <v>45739.97708333333</v>
      </c>
      <c r="F937" s="321">
        <v>9800.0</v>
      </c>
      <c r="G937" s="252" t="s">
        <v>412</v>
      </c>
      <c r="H937" s="321">
        <v>9800.0</v>
      </c>
      <c r="I937" s="252" t="s">
        <v>412</v>
      </c>
      <c r="J937" s="252" t="s">
        <v>413</v>
      </c>
      <c r="K937" s="252" t="s">
        <v>414</v>
      </c>
      <c r="L937" s="252" t="s">
        <v>590</v>
      </c>
      <c r="M937" s="252" t="s">
        <v>5897</v>
      </c>
      <c r="N937" s="252" t="s">
        <v>417</v>
      </c>
      <c r="O937" s="252" t="s">
        <v>418</v>
      </c>
      <c r="P937" s="252" t="s">
        <v>441</v>
      </c>
      <c r="Q937" s="252" t="s">
        <v>420</v>
      </c>
      <c r="R937" s="320">
        <v>45739.97638888889</v>
      </c>
      <c r="S937" s="323"/>
      <c r="T937" s="323"/>
      <c r="U937" s="252" t="s">
        <v>5898</v>
      </c>
      <c r="V937" s="324"/>
      <c r="W937" s="324"/>
      <c r="X937" s="324"/>
      <c r="Y937" s="324"/>
      <c r="Z937" s="324"/>
      <c r="AA937" s="324"/>
      <c r="AB937" s="252" t="s">
        <v>5899</v>
      </c>
      <c r="AC937" s="324"/>
      <c r="AD937" s="324"/>
      <c r="AE937" s="324"/>
      <c r="AF937" s="324"/>
      <c r="AG937" s="324"/>
      <c r="AH937" s="323"/>
      <c r="AI937" s="323"/>
      <c r="AJ937" s="252" t="s">
        <v>423</v>
      </c>
      <c r="AK937" s="326"/>
      <c r="AL937" s="327"/>
      <c r="AM937" s="252" t="s">
        <v>5900</v>
      </c>
      <c r="AN937" s="324"/>
      <c r="AO937" s="323"/>
      <c r="AP937" s="323"/>
      <c r="AQ937" s="323"/>
      <c r="AR937" s="323"/>
      <c r="AS937" s="323"/>
      <c r="AT937" s="252" t="s">
        <v>425</v>
      </c>
      <c r="AU937" s="321">
        <v>1108.0</v>
      </c>
      <c r="AV937" s="321">
        <v>12.0</v>
      </c>
      <c r="AW937" s="321">
        <v>2025.0</v>
      </c>
      <c r="AX937" s="252" t="s">
        <v>445</v>
      </c>
      <c r="AY937" s="252" t="s">
        <v>480</v>
      </c>
      <c r="AZ937" s="252" t="s">
        <v>426</v>
      </c>
    </row>
    <row r="938">
      <c r="A938" s="252" t="s">
        <v>5901</v>
      </c>
      <c r="B938" s="252" t="s">
        <v>5902</v>
      </c>
      <c r="C938" s="252" t="s">
        <v>410</v>
      </c>
      <c r="D938" s="252" t="s">
        <v>411</v>
      </c>
      <c r="E938" s="320">
        <v>45739.975</v>
      </c>
      <c r="F938" s="321">
        <v>2980.0</v>
      </c>
      <c r="G938" s="252" t="s">
        <v>412</v>
      </c>
      <c r="H938" s="321">
        <v>2980.0</v>
      </c>
      <c r="I938" s="252" t="s">
        <v>412</v>
      </c>
      <c r="J938" s="252" t="s">
        <v>413</v>
      </c>
      <c r="K938" s="252" t="s">
        <v>414</v>
      </c>
      <c r="L938" s="252" t="s">
        <v>590</v>
      </c>
      <c r="M938" s="252" t="s">
        <v>5903</v>
      </c>
      <c r="N938" s="252" t="s">
        <v>417</v>
      </c>
      <c r="O938" s="252" t="s">
        <v>418</v>
      </c>
      <c r="P938" s="252" t="s">
        <v>431</v>
      </c>
      <c r="Q938" s="252" t="s">
        <v>420</v>
      </c>
      <c r="R938" s="320">
        <v>45739.97430555556</v>
      </c>
      <c r="S938" s="323"/>
      <c r="T938" s="323"/>
      <c r="U938" s="252" t="s">
        <v>5904</v>
      </c>
      <c r="V938" s="324"/>
      <c r="W938" s="324"/>
      <c r="X938" s="324"/>
      <c r="Y938" s="324"/>
      <c r="Z938" s="324"/>
      <c r="AA938" s="324"/>
      <c r="AB938" s="252" t="s">
        <v>5905</v>
      </c>
      <c r="AC938" s="324"/>
      <c r="AD938" s="324"/>
      <c r="AE938" s="323"/>
      <c r="AF938" s="323"/>
      <c r="AG938" s="323"/>
      <c r="AH938" s="323"/>
      <c r="AI938" s="323"/>
      <c r="AJ938" s="252" t="s">
        <v>423</v>
      </c>
      <c r="AK938" s="323"/>
      <c r="AL938" s="323"/>
      <c r="AM938" s="252" t="s">
        <v>5906</v>
      </c>
      <c r="AN938" s="324"/>
      <c r="AO938" s="323"/>
      <c r="AP938" s="323"/>
      <c r="AQ938" s="323"/>
      <c r="AR938" s="323"/>
      <c r="AS938" s="323"/>
      <c r="AT938" s="252" t="s">
        <v>425</v>
      </c>
      <c r="AU938" s="321">
        <v>7624.0</v>
      </c>
      <c r="AV938" s="321">
        <v>2.0</v>
      </c>
      <c r="AW938" s="321">
        <v>2032.0</v>
      </c>
      <c r="AX938" s="252" t="s">
        <v>787</v>
      </c>
      <c r="AY938" s="252" t="s">
        <v>788</v>
      </c>
      <c r="AZ938" s="252" t="s">
        <v>426</v>
      </c>
    </row>
    <row r="939">
      <c r="A939" s="252" t="s">
        <v>5907</v>
      </c>
      <c r="B939" s="252" t="s">
        <v>5896</v>
      </c>
      <c r="C939" s="252" t="s">
        <v>410</v>
      </c>
      <c r="D939" s="252" t="s">
        <v>411</v>
      </c>
      <c r="E939" s="320">
        <v>45739.96041666667</v>
      </c>
      <c r="F939" s="321">
        <v>2980.0</v>
      </c>
      <c r="G939" s="252" t="s">
        <v>412</v>
      </c>
      <c r="H939" s="321">
        <v>2980.0</v>
      </c>
      <c r="I939" s="252" t="s">
        <v>412</v>
      </c>
      <c r="J939" s="252" t="s">
        <v>413</v>
      </c>
      <c r="K939" s="252" t="s">
        <v>414</v>
      </c>
      <c r="L939" s="252" t="s">
        <v>590</v>
      </c>
      <c r="M939" s="252" t="s">
        <v>5908</v>
      </c>
      <c r="N939" s="252" t="s">
        <v>417</v>
      </c>
      <c r="O939" s="252" t="s">
        <v>418</v>
      </c>
      <c r="P939" s="252" t="s">
        <v>441</v>
      </c>
      <c r="Q939" s="252" t="s">
        <v>420</v>
      </c>
      <c r="R939" s="320">
        <v>45739.958333333336</v>
      </c>
      <c r="S939" s="323"/>
      <c r="T939" s="323"/>
      <c r="U939" s="252" t="s">
        <v>5909</v>
      </c>
      <c r="V939" s="324"/>
      <c r="W939" s="324"/>
      <c r="X939" s="324"/>
      <c r="Y939" s="324"/>
      <c r="Z939" s="324"/>
      <c r="AA939" s="324"/>
      <c r="AB939" s="252" t="s">
        <v>5899</v>
      </c>
      <c r="AC939" s="324"/>
      <c r="AD939" s="324"/>
      <c r="AE939" s="323"/>
      <c r="AF939" s="323"/>
      <c r="AG939" s="323"/>
      <c r="AH939" s="323"/>
      <c r="AI939" s="323"/>
      <c r="AJ939" s="252" t="s">
        <v>423</v>
      </c>
      <c r="AK939" s="323"/>
      <c r="AL939" s="323"/>
      <c r="AM939" s="252" t="s">
        <v>5900</v>
      </c>
      <c r="AN939" s="324"/>
      <c r="AO939" s="324"/>
      <c r="AP939" s="323"/>
      <c r="AQ939" s="323"/>
      <c r="AR939" s="323"/>
      <c r="AS939" s="323"/>
      <c r="AT939" s="252" t="s">
        <v>425</v>
      </c>
      <c r="AU939" s="321">
        <v>1108.0</v>
      </c>
      <c r="AV939" s="321">
        <v>12.0</v>
      </c>
      <c r="AW939" s="321">
        <v>2025.0</v>
      </c>
      <c r="AX939" s="252" t="s">
        <v>445</v>
      </c>
      <c r="AY939" s="252" t="s">
        <v>480</v>
      </c>
      <c r="AZ939" s="252" t="s">
        <v>426</v>
      </c>
    </row>
    <row r="940">
      <c r="A940" s="252" t="s">
        <v>5910</v>
      </c>
      <c r="B940" s="252" t="s">
        <v>5911</v>
      </c>
      <c r="C940" s="252" t="s">
        <v>410</v>
      </c>
      <c r="D940" s="252" t="s">
        <v>411</v>
      </c>
      <c r="E940" s="320">
        <v>45739.95694444444</v>
      </c>
      <c r="F940" s="321">
        <v>2980.0</v>
      </c>
      <c r="G940" s="252" t="s">
        <v>412</v>
      </c>
      <c r="H940" s="321">
        <v>2980.0</v>
      </c>
      <c r="I940" s="252" t="s">
        <v>412</v>
      </c>
      <c r="J940" s="252" t="s">
        <v>413</v>
      </c>
      <c r="K940" s="252" t="s">
        <v>414</v>
      </c>
      <c r="L940" s="252" t="s">
        <v>590</v>
      </c>
      <c r="M940" s="252" t="s">
        <v>5912</v>
      </c>
      <c r="N940" s="252" t="s">
        <v>417</v>
      </c>
      <c r="O940" s="252" t="s">
        <v>418</v>
      </c>
      <c r="P940" s="252" t="s">
        <v>441</v>
      </c>
      <c r="Q940" s="252" t="s">
        <v>420</v>
      </c>
      <c r="R940" s="320">
        <v>45739.95625</v>
      </c>
      <c r="S940" s="323"/>
      <c r="T940" s="323"/>
      <c r="U940" s="252" t="s">
        <v>5913</v>
      </c>
      <c r="V940" s="324"/>
      <c r="W940" s="324"/>
      <c r="X940" s="324"/>
      <c r="Y940" s="324"/>
      <c r="Z940" s="324"/>
      <c r="AA940" s="324"/>
      <c r="AB940" s="252" t="s">
        <v>5914</v>
      </c>
      <c r="AC940" s="324"/>
      <c r="AD940" s="324"/>
      <c r="AE940" s="323"/>
      <c r="AF940" s="323"/>
      <c r="AG940" s="323"/>
      <c r="AH940" s="323"/>
      <c r="AI940" s="323"/>
      <c r="AJ940" s="252" t="s">
        <v>423</v>
      </c>
      <c r="AK940" s="323"/>
      <c r="AL940" s="323"/>
      <c r="AM940" s="252" t="s">
        <v>5915</v>
      </c>
      <c r="AN940" s="324"/>
      <c r="AO940" s="323"/>
      <c r="AP940" s="323"/>
      <c r="AQ940" s="323"/>
      <c r="AR940" s="323"/>
      <c r="AS940" s="323"/>
      <c r="AT940" s="252" t="s">
        <v>425</v>
      </c>
      <c r="AU940" s="321">
        <v>6314.0</v>
      </c>
      <c r="AV940" s="321">
        <v>4.0</v>
      </c>
      <c r="AW940" s="321">
        <v>2025.0</v>
      </c>
      <c r="AX940" s="252" t="s">
        <v>445</v>
      </c>
      <c r="AY940" s="252" t="s">
        <v>480</v>
      </c>
      <c r="AZ940" s="252" t="s">
        <v>426</v>
      </c>
    </row>
    <row r="941">
      <c r="A941" s="252" t="s">
        <v>5916</v>
      </c>
      <c r="B941" s="252" t="s">
        <v>5917</v>
      </c>
      <c r="C941" s="252" t="s">
        <v>410</v>
      </c>
      <c r="D941" s="252" t="s">
        <v>411</v>
      </c>
      <c r="E941" s="320">
        <v>45739.95277777778</v>
      </c>
      <c r="F941" s="321">
        <v>2980.0</v>
      </c>
      <c r="G941" s="252" t="s">
        <v>412</v>
      </c>
      <c r="H941" s="321">
        <v>2980.0</v>
      </c>
      <c r="I941" s="252" t="s">
        <v>412</v>
      </c>
      <c r="J941" s="252" t="s">
        <v>413</v>
      </c>
      <c r="K941" s="252" t="s">
        <v>414</v>
      </c>
      <c r="L941" s="252" t="s">
        <v>590</v>
      </c>
      <c r="M941" s="252" t="s">
        <v>5918</v>
      </c>
      <c r="N941" s="252" t="s">
        <v>417</v>
      </c>
      <c r="O941" s="252" t="s">
        <v>418</v>
      </c>
      <c r="P941" s="252" t="s">
        <v>441</v>
      </c>
      <c r="Q941" s="252" t="s">
        <v>420</v>
      </c>
      <c r="R941" s="320">
        <v>45739.95208333333</v>
      </c>
      <c r="S941" s="323"/>
      <c r="T941" s="323"/>
      <c r="U941" s="252" t="s">
        <v>5919</v>
      </c>
      <c r="V941" s="324"/>
      <c r="W941" s="324"/>
      <c r="X941" s="324"/>
      <c r="Y941" s="324"/>
      <c r="Z941" s="324"/>
      <c r="AA941" s="324"/>
      <c r="AB941" s="252" t="s">
        <v>5920</v>
      </c>
      <c r="AC941" s="324"/>
      <c r="AD941" s="324"/>
      <c r="AE941" s="323"/>
      <c r="AF941" s="323"/>
      <c r="AG941" s="323"/>
      <c r="AH941" s="323"/>
      <c r="AI941" s="323"/>
      <c r="AJ941" s="252" t="s">
        <v>423</v>
      </c>
      <c r="AK941" s="323"/>
      <c r="AL941" s="323"/>
      <c r="AM941" s="252" t="s">
        <v>5921</v>
      </c>
      <c r="AN941" s="324"/>
      <c r="AO941" s="323"/>
      <c r="AP941" s="323"/>
      <c r="AQ941" s="323"/>
      <c r="AR941" s="323"/>
      <c r="AS941" s="323"/>
      <c r="AT941" s="252" t="s">
        <v>425</v>
      </c>
      <c r="AU941" s="321">
        <v>6535.0</v>
      </c>
      <c r="AV941" s="321">
        <v>9.0</v>
      </c>
      <c r="AW941" s="321">
        <v>2026.0</v>
      </c>
      <c r="AX941" s="252" t="s">
        <v>445</v>
      </c>
      <c r="AY941" s="252" t="s">
        <v>480</v>
      </c>
      <c r="AZ941" s="252" t="s">
        <v>426</v>
      </c>
    </row>
    <row r="942">
      <c r="A942" s="252" t="s">
        <v>5922</v>
      </c>
      <c r="B942" s="252" t="s">
        <v>5923</v>
      </c>
      <c r="C942" s="252" t="s">
        <v>410</v>
      </c>
      <c r="D942" s="252" t="s">
        <v>411</v>
      </c>
      <c r="E942" s="320">
        <v>45739.95208333333</v>
      </c>
      <c r="F942" s="321">
        <v>9800.0</v>
      </c>
      <c r="G942" s="252" t="s">
        <v>412</v>
      </c>
      <c r="H942" s="321">
        <v>9800.0</v>
      </c>
      <c r="I942" s="252" t="s">
        <v>412</v>
      </c>
      <c r="J942" s="252" t="s">
        <v>413</v>
      </c>
      <c r="K942" s="252" t="s">
        <v>414</v>
      </c>
      <c r="L942" s="252" t="s">
        <v>590</v>
      </c>
      <c r="M942" s="252" t="s">
        <v>5924</v>
      </c>
      <c r="N942" s="252" t="s">
        <v>417</v>
      </c>
      <c r="O942" s="252" t="s">
        <v>418</v>
      </c>
      <c r="P942" s="252" t="s">
        <v>441</v>
      </c>
      <c r="Q942" s="252" t="s">
        <v>420</v>
      </c>
      <c r="R942" s="320">
        <v>45739.95</v>
      </c>
      <c r="S942" s="323"/>
      <c r="T942" s="323"/>
      <c r="U942" s="252" t="s">
        <v>5925</v>
      </c>
      <c r="V942" s="324"/>
      <c r="W942" s="324"/>
      <c r="X942" s="324"/>
      <c r="Y942" s="324"/>
      <c r="Z942" s="324"/>
      <c r="AA942" s="324"/>
      <c r="AB942" s="252" t="s">
        <v>5926</v>
      </c>
      <c r="AC942" s="324"/>
      <c r="AD942" s="324"/>
      <c r="AE942" s="323"/>
      <c r="AF942" s="323"/>
      <c r="AG942" s="323"/>
      <c r="AH942" s="323"/>
      <c r="AI942" s="323"/>
      <c r="AJ942" s="252" t="s">
        <v>423</v>
      </c>
      <c r="AK942" s="323"/>
      <c r="AL942" s="323"/>
      <c r="AM942" s="252" t="s">
        <v>5927</v>
      </c>
      <c r="AN942" s="324"/>
      <c r="AO942" s="323"/>
      <c r="AP942" s="323"/>
      <c r="AQ942" s="323"/>
      <c r="AR942" s="323"/>
      <c r="AS942" s="323"/>
      <c r="AT942" s="252" t="s">
        <v>425</v>
      </c>
      <c r="AU942" s="321">
        <v>8193.0</v>
      </c>
      <c r="AV942" s="321">
        <v>10.0</v>
      </c>
      <c r="AW942" s="321">
        <v>2026.0</v>
      </c>
      <c r="AX942" s="252" t="s">
        <v>435</v>
      </c>
      <c r="AY942" s="252" t="s">
        <v>938</v>
      </c>
      <c r="AZ942" s="252" t="s">
        <v>426</v>
      </c>
    </row>
    <row r="943">
      <c r="A943" s="252" t="s">
        <v>5928</v>
      </c>
      <c r="B943" s="252" t="s">
        <v>5923</v>
      </c>
      <c r="C943" s="252" t="s">
        <v>410</v>
      </c>
      <c r="D943" s="252" t="s">
        <v>411</v>
      </c>
      <c r="E943" s="320">
        <v>45739.94652777778</v>
      </c>
      <c r="F943" s="321">
        <v>2980.0</v>
      </c>
      <c r="G943" s="252" t="s">
        <v>412</v>
      </c>
      <c r="H943" s="321">
        <v>2980.0</v>
      </c>
      <c r="I943" s="252" t="s">
        <v>412</v>
      </c>
      <c r="J943" s="252" t="s">
        <v>413</v>
      </c>
      <c r="K943" s="252" t="s">
        <v>414</v>
      </c>
      <c r="L943" s="252" t="s">
        <v>590</v>
      </c>
      <c r="M943" s="252" t="s">
        <v>5929</v>
      </c>
      <c r="N943" s="252" t="s">
        <v>417</v>
      </c>
      <c r="O943" s="252" t="s">
        <v>418</v>
      </c>
      <c r="P943" s="252" t="s">
        <v>441</v>
      </c>
      <c r="Q943" s="252" t="s">
        <v>420</v>
      </c>
      <c r="R943" s="320">
        <v>45739.94513888889</v>
      </c>
      <c r="S943" s="323"/>
      <c r="T943" s="323"/>
      <c r="U943" s="252" t="s">
        <v>5930</v>
      </c>
      <c r="V943" s="324"/>
      <c r="W943" s="324"/>
      <c r="X943" s="324"/>
      <c r="Y943" s="324"/>
      <c r="Z943" s="324"/>
      <c r="AA943" s="324"/>
      <c r="AB943" s="252" t="s">
        <v>5926</v>
      </c>
      <c r="AC943" s="324"/>
      <c r="AD943" s="324"/>
      <c r="AE943" s="324"/>
      <c r="AF943" s="324"/>
      <c r="AG943" s="324"/>
      <c r="AH943" s="324"/>
      <c r="AI943" s="323"/>
      <c r="AJ943" s="252" t="s">
        <v>423</v>
      </c>
      <c r="AK943" s="326"/>
      <c r="AL943" s="327"/>
      <c r="AM943" s="252" t="s">
        <v>5927</v>
      </c>
      <c r="AN943" s="324"/>
      <c r="AO943" s="323"/>
      <c r="AP943" s="323"/>
      <c r="AQ943" s="323"/>
      <c r="AR943" s="323"/>
      <c r="AS943" s="323"/>
      <c r="AT943" s="252" t="s">
        <v>425</v>
      </c>
      <c r="AU943" s="321">
        <v>8193.0</v>
      </c>
      <c r="AV943" s="321">
        <v>10.0</v>
      </c>
      <c r="AW943" s="321">
        <v>2026.0</v>
      </c>
      <c r="AX943" s="252" t="s">
        <v>435</v>
      </c>
      <c r="AY943" s="252" t="s">
        <v>938</v>
      </c>
      <c r="AZ943" s="252" t="s">
        <v>426</v>
      </c>
    </row>
    <row r="944">
      <c r="A944" s="252" t="s">
        <v>5931</v>
      </c>
      <c r="B944" s="252" t="s">
        <v>5932</v>
      </c>
      <c r="C944" s="252" t="s">
        <v>410</v>
      </c>
      <c r="D944" s="252" t="s">
        <v>411</v>
      </c>
      <c r="E944" s="320">
        <v>45739.93194444444</v>
      </c>
      <c r="F944" s="321">
        <v>2980.0</v>
      </c>
      <c r="G944" s="252" t="s">
        <v>412</v>
      </c>
      <c r="H944" s="321">
        <v>2980.0</v>
      </c>
      <c r="I944" s="252" t="s">
        <v>412</v>
      </c>
      <c r="J944" s="252" t="s">
        <v>413</v>
      </c>
      <c r="K944" s="252" t="s">
        <v>414</v>
      </c>
      <c r="L944" s="252" t="s">
        <v>590</v>
      </c>
      <c r="M944" s="252" t="s">
        <v>5933</v>
      </c>
      <c r="N944" s="252" t="s">
        <v>417</v>
      </c>
      <c r="O944" s="252" t="s">
        <v>418</v>
      </c>
      <c r="P944" s="252" t="s">
        <v>441</v>
      </c>
      <c r="Q944" s="252" t="s">
        <v>420</v>
      </c>
      <c r="R944" s="320">
        <v>45739.92986111111</v>
      </c>
      <c r="S944" s="323"/>
      <c r="T944" s="323"/>
      <c r="U944" s="252" t="s">
        <v>5934</v>
      </c>
      <c r="V944" s="324"/>
      <c r="W944" s="324"/>
      <c r="X944" s="324"/>
      <c r="Y944" s="324"/>
      <c r="Z944" s="324"/>
      <c r="AA944" s="324"/>
      <c r="AB944" s="252" t="s">
        <v>5935</v>
      </c>
      <c r="AC944" s="324"/>
      <c r="AD944" s="324"/>
      <c r="AE944" s="324"/>
      <c r="AF944" s="324"/>
      <c r="AG944" s="324"/>
      <c r="AH944" s="324"/>
      <c r="AI944" s="323"/>
      <c r="AJ944" s="252" t="s">
        <v>423</v>
      </c>
      <c r="AK944" s="326"/>
      <c r="AL944" s="327"/>
      <c r="AM944" s="252" t="s">
        <v>5936</v>
      </c>
      <c r="AN944" s="324"/>
      <c r="AO944" s="323"/>
      <c r="AP944" s="323"/>
      <c r="AQ944" s="323"/>
      <c r="AR944" s="323"/>
      <c r="AS944" s="323"/>
      <c r="AT944" s="252" t="s">
        <v>425</v>
      </c>
      <c r="AU944" s="321">
        <v>6701.0</v>
      </c>
      <c r="AV944" s="321">
        <v>3.0</v>
      </c>
      <c r="AW944" s="321">
        <v>2028.0</v>
      </c>
      <c r="AX944" s="252" t="s">
        <v>445</v>
      </c>
      <c r="AY944" s="252" t="s">
        <v>480</v>
      </c>
      <c r="AZ944" s="252" t="s">
        <v>426</v>
      </c>
    </row>
    <row r="945">
      <c r="A945" s="252" t="s">
        <v>5937</v>
      </c>
      <c r="B945" s="252" t="s">
        <v>5938</v>
      </c>
      <c r="C945" s="252" t="s">
        <v>410</v>
      </c>
      <c r="D945" s="252" t="s">
        <v>411</v>
      </c>
      <c r="E945" s="320">
        <v>45739.930555555555</v>
      </c>
      <c r="F945" s="321">
        <v>9800.0</v>
      </c>
      <c r="G945" s="252" t="s">
        <v>412</v>
      </c>
      <c r="H945" s="321">
        <v>9800.0</v>
      </c>
      <c r="I945" s="252" t="s">
        <v>412</v>
      </c>
      <c r="J945" s="252" t="s">
        <v>413</v>
      </c>
      <c r="K945" s="252" t="s">
        <v>414</v>
      </c>
      <c r="L945" s="252" t="s">
        <v>590</v>
      </c>
      <c r="M945" s="252" t="s">
        <v>5939</v>
      </c>
      <c r="N945" s="252" t="s">
        <v>417</v>
      </c>
      <c r="O945" s="252" t="s">
        <v>418</v>
      </c>
      <c r="P945" s="252" t="s">
        <v>812</v>
      </c>
      <c r="Q945" s="252" t="s">
        <v>420</v>
      </c>
      <c r="R945" s="320">
        <v>45739.930555555555</v>
      </c>
      <c r="S945" s="323"/>
      <c r="T945" s="323"/>
      <c r="U945" s="252" t="s">
        <v>5940</v>
      </c>
      <c r="V945" s="324"/>
      <c r="W945" s="324"/>
      <c r="X945" s="324"/>
      <c r="Y945" s="324"/>
      <c r="Z945" s="324"/>
      <c r="AA945" s="324"/>
      <c r="AB945" s="252" t="s">
        <v>5941</v>
      </c>
      <c r="AC945" s="324"/>
      <c r="AD945" s="324"/>
      <c r="AE945" s="324"/>
      <c r="AF945" s="324"/>
      <c r="AG945" s="324"/>
      <c r="AH945" s="324"/>
      <c r="AI945" s="323"/>
      <c r="AJ945" s="252" t="s">
        <v>423</v>
      </c>
      <c r="AK945" s="326"/>
      <c r="AL945" s="327"/>
      <c r="AM945" s="252" t="s">
        <v>5942</v>
      </c>
      <c r="AN945" s="324"/>
      <c r="AO945" s="323"/>
      <c r="AP945" s="323"/>
      <c r="AQ945" s="323"/>
      <c r="AR945" s="323"/>
      <c r="AS945" s="323"/>
      <c r="AT945" s="252" t="s">
        <v>425</v>
      </c>
      <c r="AU945" s="321">
        <v>4007.0</v>
      </c>
      <c r="AV945" s="321">
        <v>1.0</v>
      </c>
      <c r="AW945" s="321">
        <v>2030.0</v>
      </c>
      <c r="AX945" s="252" t="s">
        <v>816</v>
      </c>
      <c r="AY945" s="252" t="s">
        <v>930</v>
      </c>
      <c r="AZ945" s="252" t="s">
        <v>426</v>
      </c>
    </row>
    <row r="946">
      <c r="A946" s="252" t="s">
        <v>5943</v>
      </c>
      <c r="B946" s="252" t="s">
        <v>5938</v>
      </c>
      <c r="C946" s="252" t="s">
        <v>410</v>
      </c>
      <c r="D946" s="252" t="s">
        <v>411</v>
      </c>
      <c r="E946" s="320">
        <v>45739.927083333336</v>
      </c>
      <c r="F946" s="321">
        <v>2980.0</v>
      </c>
      <c r="G946" s="252" t="s">
        <v>412</v>
      </c>
      <c r="H946" s="321">
        <v>2980.0</v>
      </c>
      <c r="I946" s="252" t="s">
        <v>412</v>
      </c>
      <c r="J946" s="252" t="s">
        <v>413</v>
      </c>
      <c r="K946" s="252" t="s">
        <v>414</v>
      </c>
      <c r="L946" s="252" t="s">
        <v>590</v>
      </c>
      <c r="M946" s="252" t="s">
        <v>5944</v>
      </c>
      <c r="N946" s="252" t="s">
        <v>417</v>
      </c>
      <c r="O946" s="252" t="s">
        <v>418</v>
      </c>
      <c r="P946" s="252" t="s">
        <v>812</v>
      </c>
      <c r="Q946" s="252" t="s">
        <v>420</v>
      </c>
      <c r="R946" s="320">
        <v>45739.927083333336</v>
      </c>
      <c r="S946" s="323"/>
      <c r="T946" s="323"/>
      <c r="U946" s="252" t="s">
        <v>5945</v>
      </c>
      <c r="V946" s="324"/>
      <c r="W946" s="324"/>
      <c r="X946" s="324"/>
      <c r="Y946" s="324"/>
      <c r="Z946" s="324"/>
      <c r="AA946" s="324"/>
      <c r="AB946" s="252" t="s">
        <v>5941</v>
      </c>
      <c r="AC946" s="324"/>
      <c r="AD946" s="324"/>
      <c r="AE946" s="324"/>
      <c r="AF946" s="323"/>
      <c r="AG946" s="323"/>
      <c r="AH946" s="323"/>
      <c r="AI946" s="323"/>
      <c r="AJ946" s="252" t="s">
        <v>423</v>
      </c>
      <c r="AK946" s="323"/>
      <c r="AL946" s="323"/>
      <c r="AM946" s="252" t="s">
        <v>5942</v>
      </c>
      <c r="AN946" s="324"/>
      <c r="AO946" s="323"/>
      <c r="AP946" s="323"/>
      <c r="AQ946" s="323"/>
      <c r="AR946" s="323"/>
      <c r="AS946" s="323"/>
      <c r="AT946" s="252" t="s">
        <v>425</v>
      </c>
      <c r="AU946" s="321">
        <v>4007.0</v>
      </c>
      <c r="AV946" s="321">
        <v>1.0</v>
      </c>
      <c r="AW946" s="321">
        <v>2030.0</v>
      </c>
      <c r="AX946" s="252" t="s">
        <v>816</v>
      </c>
      <c r="AY946" s="252" t="s">
        <v>930</v>
      </c>
      <c r="AZ946" s="252" t="s">
        <v>426</v>
      </c>
    </row>
    <row r="947">
      <c r="A947" s="252" t="s">
        <v>5946</v>
      </c>
      <c r="B947" s="252" t="s">
        <v>5947</v>
      </c>
      <c r="C947" s="252" t="s">
        <v>410</v>
      </c>
      <c r="D947" s="252" t="s">
        <v>411</v>
      </c>
      <c r="E947" s="320">
        <v>45739.92291666667</v>
      </c>
      <c r="F947" s="321">
        <v>9800.0</v>
      </c>
      <c r="G947" s="252" t="s">
        <v>412</v>
      </c>
      <c r="H947" s="321">
        <v>9800.0</v>
      </c>
      <c r="I947" s="252" t="s">
        <v>412</v>
      </c>
      <c r="J947" s="252" t="s">
        <v>413</v>
      </c>
      <c r="K947" s="252" t="s">
        <v>414</v>
      </c>
      <c r="L947" s="252" t="s">
        <v>590</v>
      </c>
      <c r="M947" s="252" t="s">
        <v>5948</v>
      </c>
      <c r="N947" s="252" t="s">
        <v>417</v>
      </c>
      <c r="O947" s="252" t="s">
        <v>418</v>
      </c>
      <c r="P947" s="252" t="s">
        <v>441</v>
      </c>
      <c r="Q947" s="252" t="s">
        <v>420</v>
      </c>
      <c r="R947" s="320">
        <v>45739.92152777778</v>
      </c>
      <c r="S947" s="323"/>
      <c r="T947" s="323"/>
      <c r="U947" s="252" t="s">
        <v>5949</v>
      </c>
      <c r="V947" s="324"/>
      <c r="W947" s="324"/>
      <c r="X947" s="324"/>
      <c r="Y947" s="324"/>
      <c r="Z947" s="324"/>
      <c r="AA947" s="324"/>
      <c r="AB947" s="252" t="s">
        <v>5950</v>
      </c>
      <c r="AC947" s="324"/>
      <c r="AD947" s="324"/>
      <c r="AE947" s="324"/>
      <c r="AF947" s="323"/>
      <c r="AG947" s="323"/>
      <c r="AH947" s="323"/>
      <c r="AI947" s="323"/>
      <c r="AJ947" s="252" t="s">
        <v>423</v>
      </c>
      <c r="AK947" s="323"/>
      <c r="AL947" s="323"/>
      <c r="AM947" s="252" t="s">
        <v>5951</v>
      </c>
      <c r="AN947" s="324"/>
      <c r="AO947" s="323"/>
      <c r="AP947" s="323"/>
      <c r="AQ947" s="323"/>
      <c r="AR947" s="323"/>
      <c r="AS947" s="323"/>
      <c r="AT947" s="252" t="s">
        <v>425</v>
      </c>
      <c r="AU947" s="321">
        <v>1060.0</v>
      </c>
      <c r="AV947" s="321">
        <v>11.0</v>
      </c>
      <c r="AW947" s="321">
        <v>2027.0</v>
      </c>
      <c r="AX947" s="252" t="s">
        <v>445</v>
      </c>
      <c r="AY947" s="252" t="s">
        <v>3725</v>
      </c>
      <c r="AZ947" s="252" t="s">
        <v>426</v>
      </c>
    </row>
    <row r="948">
      <c r="A948" s="252" t="s">
        <v>5952</v>
      </c>
      <c r="B948" s="252" t="s">
        <v>5947</v>
      </c>
      <c r="C948" s="252" t="s">
        <v>410</v>
      </c>
      <c r="D948" s="252" t="s">
        <v>411</v>
      </c>
      <c r="E948" s="320">
        <v>45739.91736111111</v>
      </c>
      <c r="F948" s="321">
        <v>2980.0</v>
      </c>
      <c r="G948" s="252" t="s">
        <v>412</v>
      </c>
      <c r="H948" s="321">
        <v>2980.0</v>
      </c>
      <c r="I948" s="252" t="s">
        <v>412</v>
      </c>
      <c r="J948" s="252" t="s">
        <v>413</v>
      </c>
      <c r="K948" s="252" t="s">
        <v>414</v>
      </c>
      <c r="L948" s="252" t="s">
        <v>590</v>
      </c>
      <c r="M948" s="252" t="s">
        <v>5953</v>
      </c>
      <c r="N948" s="252" t="s">
        <v>417</v>
      </c>
      <c r="O948" s="252" t="s">
        <v>418</v>
      </c>
      <c r="P948" s="252" t="s">
        <v>441</v>
      </c>
      <c r="Q948" s="252" t="s">
        <v>420</v>
      </c>
      <c r="R948" s="320">
        <v>45739.915972222225</v>
      </c>
      <c r="S948" s="323"/>
      <c r="T948" s="323"/>
      <c r="U948" s="252" t="s">
        <v>5954</v>
      </c>
      <c r="V948" s="324"/>
      <c r="W948" s="324"/>
      <c r="X948" s="324"/>
      <c r="Y948" s="324"/>
      <c r="Z948" s="324"/>
      <c r="AA948" s="324"/>
      <c r="AB948" s="252" t="s">
        <v>5950</v>
      </c>
      <c r="AC948" s="324"/>
      <c r="AD948" s="324"/>
      <c r="AE948" s="323"/>
      <c r="AF948" s="323"/>
      <c r="AG948" s="323"/>
      <c r="AH948" s="323"/>
      <c r="AI948" s="323"/>
      <c r="AJ948" s="252" t="s">
        <v>423</v>
      </c>
      <c r="AK948" s="323"/>
      <c r="AL948" s="323"/>
      <c r="AM948" s="252" t="s">
        <v>5951</v>
      </c>
      <c r="AN948" s="324"/>
      <c r="AO948" s="323"/>
      <c r="AP948" s="323"/>
      <c r="AQ948" s="323"/>
      <c r="AR948" s="323"/>
      <c r="AS948" s="323"/>
      <c r="AT948" s="252" t="s">
        <v>425</v>
      </c>
      <c r="AU948" s="321">
        <v>1060.0</v>
      </c>
      <c r="AV948" s="321">
        <v>11.0</v>
      </c>
      <c r="AW948" s="321">
        <v>2027.0</v>
      </c>
      <c r="AX948" s="252" t="s">
        <v>445</v>
      </c>
      <c r="AY948" s="252" t="s">
        <v>3725</v>
      </c>
      <c r="AZ948" s="252" t="s">
        <v>426</v>
      </c>
    </row>
    <row r="949">
      <c r="A949" s="252" t="s">
        <v>5955</v>
      </c>
      <c r="B949" s="252" t="s">
        <v>5956</v>
      </c>
      <c r="C949" s="252" t="s">
        <v>410</v>
      </c>
      <c r="D949" s="252" t="s">
        <v>411</v>
      </c>
      <c r="E949" s="320">
        <v>45739.91388888889</v>
      </c>
      <c r="F949" s="321">
        <v>9800.0</v>
      </c>
      <c r="G949" s="252" t="s">
        <v>412</v>
      </c>
      <c r="H949" s="321">
        <v>9800.0</v>
      </c>
      <c r="I949" s="252" t="s">
        <v>412</v>
      </c>
      <c r="J949" s="252" t="s">
        <v>413</v>
      </c>
      <c r="K949" s="252" t="s">
        <v>414</v>
      </c>
      <c r="L949" s="252" t="s">
        <v>590</v>
      </c>
      <c r="M949" s="252" t="s">
        <v>5957</v>
      </c>
      <c r="N949" s="252" t="s">
        <v>417</v>
      </c>
      <c r="O949" s="252" t="s">
        <v>418</v>
      </c>
      <c r="P949" s="252" t="s">
        <v>812</v>
      </c>
      <c r="Q949" s="252" t="s">
        <v>420</v>
      </c>
      <c r="R949" s="320">
        <v>45739.91388888889</v>
      </c>
      <c r="S949" s="323"/>
      <c r="T949" s="323"/>
      <c r="U949" s="252" t="s">
        <v>5958</v>
      </c>
      <c r="V949" s="324"/>
      <c r="W949" s="324"/>
      <c r="X949" s="324"/>
      <c r="Y949" s="324"/>
      <c r="Z949" s="324"/>
      <c r="AA949" s="324"/>
      <c r="AB949" s="252" t="s">
        <v>5959</v>
      </c>
      <c r="AC949" s="324"/>
      <c r="AD949" s="324"/>
      <c r="AE949" s="324"/>
      <c r="AF949" s="324"/>
      <c r="AG949" s="324"/>
      <c r="AH949" s="324"/>
      <c r="AI949" s="323"/>
      <c r="AJ949" s="252" t="s">
        <v>423</v>
      </c>
      <c r="AK949" s="326"/>
      <c r="AL949" s="327"/>
      <c r="AM949" s="252" t="s">
        <v>5960</v>
      </c>
      <c r="AN949" s="324"/>
      <c r="AO949" s="323"/>
      <c r="AP949" s="323"/>
      <c r="AQ949" s="323"/>
      <c r="AR949" s="323"/>
      <c r="AS949" s="323"/>
      <c r="AT949" s="252" t="s">
        <v>425</v>
      </c>
      <c r="AU949" s="321">
        <v>2004.0</v>
      </c>
      <c r="AV949" s="321">
        <v>4.0</v>
      </c>
      <c r="AW949" s="321">
        <v>2026.0</v>
      </c>
      <c r="AX949" s="252" t="s">
        <v>816</v>
      </c>
      <c r="AY949" s="252" t="s">
        <v>930</v>
      </c>
      <c r="AZ949" s="252" t="s">
        <v>426</v>
      </c>
    </row>
    <row r="950">
      <c r="A950" s="252" t="s">
        <v>5961</v>
      </c>
      <c r="B950" s="252" t="s">
        <v>5956</v>
      </c>
      <c r="C950" s="252" t="s">
        <v>410</v>
      </c>
      <c r="D950" s="252" t="s">
        <v>411</v>
      </c>
      <c r="E950" s="320">
        <v>45739.9125</v>
      </c>
      <c r="F950" s="321">
        <v>2980.0</v>
      </c>
      <c r="G950" s="252" t="s">
        <v>412</v>
      </c>
      <c r="H950" s="321">
        <v>2980.0</v>
      </c>
      <c r="I950" s="252" t="s">
        <v>412</v>
      </c>
      <c r="J950" s="252" t="s">
        <v>413</v>
      </c>
      <c r="K950" s="252" t="s">
        <v>414</v>
      </c>
      <c r="L950" s="252" t="s">
        <v>590</v>
      </c>
      <c r="M950" s="252" t="s">
        <v>5962</v>
      </c>
      <c r="N950" s="252" t="s">
        <v>417</v>
      </c>
      <c r="O950" s="252" t="s">
        <v>418</v>
      </c>
      <c r="P950" s="252" t="s">
        <v>812</v>
      </c>
      <c r="Q950" s="252" t="s">
        <v>420</v>
      </c>
      <c r="R950" s="320">
        <v>45739.9125</v>
      </c>
      <c r="S950" s="323"/>
      <c r="T950" s="323"/>
      <c r="U950" s="252" t="s">
        <v>5963</v>
      </c>
      <c r="V950" s="324"/>
      <c r="W950" s="324"/>
      <c r="X950" s="324"/>
      <c r="Y950" s="324"/>
      <c r="Z950" s="324"/>
      <c r="AA950" s="324"/>
      <c r="AB950" s="252" t="s">
        <v>5959</v>
      </c>
      <c r="AC950" s="324"/>
      <c r="AD950" s="324"/>
      <c r="AE950" s="323"/>
      <c r="AF950" s="323"/>
      <c r="AG950" s="323"/>
      <c r="AH950" s="323"/>
      <c r="AI950" s="323"/>
      <c r="AJ950" s="252" t="s">
        <v>423</v>
      </c>
      <c r="AK950" s="323"/>
      <c r="AL950" s="323"/>
      <c r="AM950" s="252" t="s">
        <v>5960</v>
      </c>
      <c r="AN950" s="324"/>
      <c r="AO950" s="323"/>
      <c r="AP950" s="323"/>
      <c r="AQ950" s="323"/>
      <c r="AR950" s="323"/>
      <c r="AS950" s="323"/>
      <c r="AT950" s="252" t="s">
        <v>425</v>
      </c>
      <c r="AU950" s="321">
        <v>2004.0</v>
      </c>
      <c r="AV950" s="321">
        <v>4.0</v>
      </c>
      <c r="AW950" s="321">
        <v>2026.0</v>
      </c>
      <c r="AX950" s="252" t="s">
        <v>816</v>
      </c>
      <c r="AY950" s="252" t="s">
        <v>930</v>
      </c>
      <c r="AZ950" s="252" t="s">
        <v>426</v>
      </c>
    </row>
    <row r="951">
      <c r="A951" s="252" t="s">
        <v>5964</v>
      </c>
      <c r="B951" s="252" t="s">
        <v>4598</v>
      </c>
      <c r="C951" s="252" t="s">
        <v>410</v>
      </c>
      <c r="D951" s="252" t="s">
        <v>411</v>
      </c>
      <c r="E951" s="320">
        <v>45739.90833333333</v>
      </c>
      <c r="F951" s="321">
        <v>2980.0</v>
      </c>
      <c r="G951" s="252" t="s">
        <v>412</v>
      </c>
      <c r="H951" s="321">
        <v>2980.0</v>
      </c>
      <c r="I951" s="252" t="s">
        <v>412</v>
      </c>
      <c r="J951" s="252" t="s">
        <v>413</v>
      </c>
      <c r="K951" s="252" t="s">
        <v>414</v>
      </c>
      <c r="L951" s="252" t="s">
        <v>590</v>
      </c>
      <c r="M951" s="252" t="s">
        <v>5965</v>
      </c>
      <c r="N951" s="252" t="s">
        <v>417</v>
      </c>
      <c r="O951" s="252" t="s">
        <v>418</v>
      </c>
      <c r="P951" s="252" t="s">
        <v>441</v>
      </c>
      <c r="Q951" s="252" t="s">
        <v>420</v>
      </c>
      <c r="R951" s="320">
        <v>45739.907638888886</v>
      </c>
      <c r="S951" s="323"/>
      <c r="T951" s="323"/>
      <c r="U951" s="252" t="s">
        <v>5966</v>
      </c>
      <c r="V951" s="324"/>
      <c r="W951" s="324"/>
      <c r="X951" s="324"/>
      <c r="Y951" s="324"/>
      <c r="Z951" s="324"/>
      <c r="AA951" s="324"/>
      <c r="AB951" s="252" t="s">
        <v>4601</v>
      </c>
      <c r="AC951" s="324"/>
      <c r="AD951" s="324"/>
      <c r="AE951" s="324"/>
      <c r="AF951" s="324"/>
      <c r="AG951" s="324"/>
      <c r="AH951" s="324"/>
      <c r="AI951" s="323"/>
      <c r="AJ951" s="252" t="s">
        <v>423</v>
      </c>
      <c r="AK951" s="326"/>
      <c r="AL951" s="327"/>
      <c r="AM951" s="252" t="s">
        <v>4602</v>
      </c>
      <c r="AN951" s="324"/>
      <c r="AO951" s="323"/>
      <c r="AP951" s="323"/>
      <c r="AQ951" s="323"/>
      <c r="AR951" s="323"/>
      <c r="AS951" s="323"/>
      <c r="AT951" s="252" t="s">
        <v>534</v>
      </c>
      <c r="AU951" s="321">
        <v>8126.0</v>
      </c>
      <c r="AV951" s="321">
        <v>2.0</v>
      </c>
      <c r="AW951" s="321">
        <v>2030.0</v>
      </c>
      <c r="AX951" s="252" t="s">
        <v>445</v>
      </c>
      <c r="AY951" s="252" t="s">
        <v>1995</v>
      </c>
      <c r="AZ951" s="252" t="s">
        <v>426</v>
      </c>
    </row>
    <row r="952">
      <c r="A952" s="252" t="s">
        <v>5967</v>
      </c>
      <c r="B952" s="252" t="s">
        <v>5968</v>
      </c>
      <c r="C952" s="252" t="s">
        <v>410</v>
      </c>
      <c r="D952" s="252" t="s">
        <v>411</v>
      </c>
      <c r="E952" s="320">
        <v>45739.88125</v>
      </c>
      <c r="F952" s="321">
        <v>2980.0</v>
      </c>
      <c r="G952" s="252" t="s">
        <v>412</v>
      </c>
      <c r="H952" s="321">
        <v>2980.0</v>
      </c>
      <c r="I952" s="252" t="s">
        <v>412</v>
      </c>
      <c r="J952" s="252" t="s">
        <v>413</v>
      </c>
      <c r="K952" s="252" t="s">
        <v>414</v>
      </c>
      <c r="L952" s="252" t="s">
        <v>590</v>
      </c>
      <c r="M952" s="252" t="s">
        <v>5969</v>
      </c>
      <c r="N952" s="252" t="s">
        <v>417</v>
      </c>
      <c r="O952" s="252" t="s">
        <v>418</v>
      </c>
      <c r="P952" s="252" t="s">
        <v>441</v>
      </c>
      <c r="Q952" s="252" t="s">
        <v>420</v>
      </c>
      <c r="R952" s="320">
        <v>45739.879166666666</v>
      </c>
      <c r="S952" s="323"/>
      <c r="T952" s="323"/>
      <c r="U952" s="252" t="s">
        <v>5970</v>
      </c>
      <c r="V952" s="324"/>
      <c r="W952" s="324"/>
      <c r="X952" s="324"/>
      <c r="Y952" s="324"/>
      <c r="Z952" s="324"/>
      <c r="AA952" s="324"/>
      <c r="AB952" s="252" t="s">
        <v>5971</v>
      </c>
      <c r="AC952" s="324"/>
      <c r="AD952" s="324"/>
      <c r="AE952" s="324"/>
      <c r="AF952" s="324"/>
      <c r="AG952" s="324"/>
      <c r="AH952" s="324"/>
      <c r="AI952" s="323"/>
      <c r="AJ952" s="252" t="s">
        <v>423</v>
      </c>
      <c r="AK952" s="326"/>
      <c r="AL952" s="327"/>
      <c r="AM952" s="252" t="s">
        <v>5972</v>
      </c>
      <c r="AN952" s="324"/>
      <c r="AO952" s="323"/>
      <c r="AP952" s="323"/>
      <c r="AQ952" s="323"/>
      <c r="AR952" s="323"/>
      <c r="AS952" s="323"/>
      <c r="AT952" s="252" t="s">
        <v>425</v>
      </c>
      <c r="AU952" s="321">
        <v>1007.0</v>
      </c>
      <c r="AV952" s="321">
        <v>5.0</v>
      </c>
      <c r="AW952" s="321">
        <v>2029.0</v>
      </c>
      <c r="AX952" s="252" t="s">
        <v>445</v>
      </c>
      <c r="AY952" s="252" t="s">
        <v>938</v>
      </c>
      <c r="AZ952" s="252" t="s">
        <v>426</v>
      </c>
    </row>
    <row r="953">
      <c r="A953" s="252" t="s">
        <v>5973</v>
      </c>
      <c r="B953" s="252" t="s">
        <v>5974</v>
      </c>
      <c r="C953" s="252" t="s">
        <v>410</v>
      </c>
      <c r="D953" s="252" t="s">
        <v>411</v>
      </c>
      <c r="E953" s="320">
        <v>45739.87986111111</v>
      </c>
      <c r="F953" s="321">
        <v>9800.0</v>
      </c>
      <c r="G953" s="252" t="s">
        <v>412</v>
      </c>
      <c r="H953" s="321">
        <v>9800.0</v>
      </c>
      <c r="I953" s="252" t="s">
        <v>412</v>
      </c>
      <c r="J953" s="252" t="s">
        <v>413</v>
      </c>
      <c r="K953" s="252" t="s">
        <v>414</v>
      </c>
      <c r="L953" s="252" t="s">
        <v>590</v>
      </c>
      <c r="M953" s="252" t="s">
        <v>5975</v>
      </c>
      <c r="N953" s="252" t="s">
        <v>417</v>
      </c>
      <c r="O953" s="252" t="s">
        <v>418</v>
      </c>
      <c r="P953" s="252" t="s">
        <v>441</v>
      </c>
      <c r="Q953" s="252" t="s">
        <v>420</v>
      </c>
      <c r="R953" s="320">
        <v>45739.87847222222</v>
      </c>
      <c r="S953" s="323"/>
      <c r="T953" s="323"/>
      <c r="U953" s="252" t="s">
        <v>5976</v>
      </c>
      <c r="V953" s="324"/>
      <c r="W953" s="324"/>
      <c r="X953" s="324"/>
      <c r="Y953" s="324"/>
      <c r="Z953" s="324"/>
      <c r="AA953" s="324"/>
      <c r="AB953" s="252" t="s">
        <v>5977</v>
      </c>
      <c r="AC953" s="324"/>
      <c r="AD953" s="324"/>
      <c r="AE953" s="324"/>
      <c r="AF953" s="324"/>
      <c r="AG953" s="324"/>
      <c r="AH953" s="324"/>
      <c r="AI953" s="323"/>
      <c r="AJ953" s="252" t="s">
        <v>423</v>
      </c>
      <c r="AK953" s="326"/>
      <c r="AL953" s="327"/>
      <c r="AM953" s="252" t="s">
        <v>5978</v>
      </c>
      <c r="AN953" s="324"/>
      <c r="AO953" s="324"/>
      <c r="AP953" s="323"/>
      <c r="AQ953" s="323"/>
      <c r="AR953" s="323"/>
      <c r="AS953" s="323"/>
      <c r="AT953" s="252" t="s">
        <v>425</v>
      </c>
      <c r="AU953" s="321">
        <v>5380.0</v>
      </c>
      <c r="AV953" s="321">
        <v>9.0</v>
      </c>
      <c r="AW953" s="321">
        <v>2031.0</v>
      </c>
      <c r="AX953" s="252" t="s">
        <v>435</v>
      </c>
      <c r="AY953" s="252" t="s">
        <v>518</v>
      </c>
      <c r="AZ953" s="252" t="s">
        <v>426</v>
      </c>
    </row>
    <row r="954">
      <c r="A954" s="252" t="s">
        <v>5979</v>
      </c>
      <c r="B954" s="252" t="s">
        <v>5980</v>
      </c>
      <c r="C954" s="252" t="s">
        <v>410</v>
      </c>
      <c r="D954" s="252" t="s">
        <v>411</v>
      </c>
      <c r="E954" s="320">
        <v>45739.87777777778</v>
      </c>
      <c r="F954" s="321">
        <v>2980.0</v>
      </c>
      <c r="G954" s="252" t="s">
        <v>412</v>
      </c>
      <c r="H954" s="321">
        <v>2980.0</v>
      </c>
      <c r="I954" s="252" t="s">
        <v>412</v>
      </c>
      <c r="J954" s="252" t="s">
        <v>413</v>
      </c>
      <c r="K954" s="252" t="s">
        <v>414</v>
      </c>
      <c r="L954" s="252" t="s">
        <v>590</v>
      </c>
      <c r="M954" s="252" t="s">
        <v>5981</v>
      </c>
      <c r="N954" s="252" t="s">
        <v>417</v>
      </c>
      <c r="O954" s="252" t="s">
        <v>418</v>
      </c>
      <c r="P954" s="252" t="s">
        <v>812</v>
      </c>
      <c r="Q954" s="252" t="s">
        <v>420</v>
      </c>
      <c r="R954" s="320">
        <v>45739.87777777778</v>
      </c>
      <c r="S954" s="323"/>
      <c r="T954" s="323"/>
      <c r="U954" s="252" t="s">
        <v>5982</v>
      </c>
      <c r="V954" s="324"/>
      <c r="W954" s="324"/>
      <c r="X954" s="324"/>
      <c r="Y954" s="324"/>
      <c r="Z954" s="324"/>
      <c r="AA954" s="324"/>
      <c r="AB954" s="252" t="s">
        <v>5983</v>
      </c>
      <c r="AC954" s="324"/>
      <c r="AD954" s="324"/>
      <c r="AE954" s="324"/>
      <c r="AF954" s="324"/>
      <c r="AG954" s="324"/>
      <c r="AH954" s="324"/>
      <c r="AI954" s="323"/>
      <c r="AJ954" s="252" t="s">
        <v>423</v>
      </c>
      <c r="AK954" s="326"/>
      <c r="AL954" s="327"/>
      <c r="AM954" s="252" t="s">
        <v>5984</v>
      </c>
      <c r="AN954" s="324"/>
      <c r="AO954" s="323"/>
      <c r="AP954" s="323"/>
      <c r="AQ954" s="323"/>
      <c r="AR954" s="323"/>
      <c r="AS954" s="323"/>
      <c r="AT954" s="252" t="s">
        <v>425</v>
      </c>
      <c r="AU954" s="321">
        <v>9304.0</v>
      </c>
      <c r="AV954" s="321">
        <v>2.0</v>
      </c>
      <c r="AW954" s="321">
        <v>2028.0</v>
      </c>
      <c r="AX954" s="252" t="s">
        <v>816</v>
      </c>
      <c r="AY954" s="252" t="s">
        <v>817</v>
      </c>
      <c r="AZ954" s="252" t="s">
        <v>426</v>
      </c>
    </row>
    <row r="955">
      <c r="A955" s="252" t="s">
        <v>5985</v>
      </c>
      <c r="B955" s="252" t="s">
        <v>5974</v>
      </c>
      <c r="C955" s="252" t="s">
        <v>410</v>
      </c>
      <c r="D955" s="252" t="s">
        <v>411</v>
      </c>
      <c r="E955" s="320">
        <v>45739.86319444444</v>
      </c>
      <c r="F955" s="321">
        <v>2980.0</v>
      </c>
      <c r="G955" s="252" t="s">
        <v>412</v>
      </c>
      <c r="H955" s="321">
        <v>2980.0</v>
      </c>
      <c r="I955" s="252" t="s">
        <v>412</v>
      </c>
      <c r="J955" s="252" t="s">
        <v>413</v>
      </c>
      <c r="K955" s="252" t="s">
        <v>414</v>
      </c>
      <c r="L955" s="252" t="s">
        <v>590</v>
      </c>
      <c r="M955" s="252" t="s">
        <v>5986</v>
      </c>
      <c r="N955" s="252" t="s">
        <v>417</v>
      </c>
      <c r="O955" s="252" t="s">
        <v>418</v>
      </c>
      <c r="P955" s="252" t="s">
        <v>441</v>
      </c>
      <c r="Q955" s="252" t="s">
        <v>420</v>
      </c>
      <c r="R955" s="320">
        <v>45739.861805555556</v>
      </c>
      <c r="S955" s="323"/>
      <c r="T955" s="323"/>
      <c r="U955" s="252" t="s">
        <v>5987</v>
      </c>
      <c r="V955" s="324"/>
      <c r="W955" s="324"/>
      <c r="X955" s="324"/>
      <c r="Y955" s="324"/>
      <c r="Z955" s="324"/>
      <c r="AA955" s="324"/>
      <c r="AB955" s="252" t="s">
        <v>5977</v>
      </c>
      <c r="AC955" s="324"/>
      <c r="AD955" s="324"/>
      <c r="AE955" s="324"/>
      <c r="AF955" s="324"/>
      <c r="AG955" s="324"/>
      <c r="AH955" s="324"/>
      <c r="AI955" s="323"/>
      <c r="AJ955" s="252" t="s">
        <v>423</v>
      </c>
      <c r="AK955" s="326"/>
      <c r="AL955" s="327"/>
      <c r="AM955" s="252" t="s">
        <v>5978</v>
      </c>
      <c r="AN955" s="324"/>
      <c r="AO955" s="323"/>
      <c r="AP955" s="323"/>
      <c r="AQ955" s="323"/>
      <c r="AR955" s="323"/>
      <c r="AS955" s="323"/>
      <c r="AT955" s="252" t="s">
        <v>425</v>
      </c>
      <c r="AU955" s="321">
        <v>5380.0</v>
      </c>
      <c r="AV955" s="321">
        <v>9.0</v>
      </c>
      <c r="AW955" s="321">
        <v>2031.0</v>
      </c>
      <c r="AX955" s="252" t="s">
        <v>435</v>
      </c>
      <c r="AY955" s="252" t="s">
        <v>518</v>
      </c>
      <c r="AZ955" s="252" t="s">
        <v>426</v>
      </c>
    </row>
    <row r="956">
      <c r="A956" s="252" t="s">
        <v>5583</v>
      </c>
      <c r="B956" s="252" t="s">
        <v>5584</v>
      </c>
      <c r="C956" s="252" t="s">
        <v>410</v>
      </c>
      <c r="D956" s="252" t="s">
        <v>411</v>
      </c>
      <c r="E956" s="320">
        <v>45739.850694444445</v>
      </c>
      <c r="F956" s="321">
        <v>9800.0</v>
      </c>
      <c r="G956" s="252" t="s">
        <v>412</v>
      </c>
      <c r="H956" s="321">
        <v>9800.0</v>
      </c>
      <c r="I956" s="252" t="s">
        <v>412</v>
      </c>
      <c r="J956" s="252" t="s">
        <v>413</v>
      </c>
      <c r="K956" s="252" t="s">
        <v>414</v>
      </c>
      <c r="L956" s="252" t="s">
        <v>590</v>
      </c>
      <c r="M956" s="252" t="s">
        <v>5585</v>
      </c>
      <c r="N956" s="252" t="s">
        <v>417</v>
      </c>
      <c r="O956" s="252" t="s">
        <v>418</v>
      </c>
      <c r="P956" s="252" t="s">
        <v>419</v>
      </c>
      <c r="Q956" s="252" t="s">
        <v>420</v>
      </c>
      <c r="R956" s="320">
        <v>45739.850694444445</v>
      </c>
      <c r="S956" s="323"/>
      <c r="T956" s="323"/>
      <c r="U956" s="252" t="s">
        <v>5586</v>
      </c>
      <c r="V956" s="324"/>
      <c r="W956" s="324"/>
      <c r="X956" s="324"/>
      <c r="Y956" s="324"/>
      <c r="Z956" s="324"/>
      <c r="AA956" s="324"/>
      <c r="AB956" s="252" t="s">
        <v>5587</v>
      </c>
      <c r="AC956" s="324"/>
      <c r="AD956" s="324"/>
      <c r="AE956" s="324"/>
      <c r="AF956" s="324"/>
      <c r="AG956" s="324"/>
      <c r="AH956" s="324"/>
      <c r="AI956" s="323"/>
      <c r="AJ956" s="252" t="s">
        <v>423</v>
      </c>
      <c r="AK956" s="326"/>
      <c r="AL956" s="327"/>
      <c r="AM956" s="252" t="s">
        <v>5588</v>
      </c>
      <c r="AN956" s="324"/>
      <c r="AO956" s="323"/>
      <c r="AP956" s="323"/>
      <c r="AQ956" s="323"/>
      <c r="AR956" s="323"/>
      <c r="AS956" s="323"/>
      <c r="AT956" s="252" t="s">
        <v>425</v>
      </c>
      <c r="AU956" s="321">
        <v>1002.0</v>
      </c>
      <c r="AV956" s="321">
        <v>6.0</v>
      </c>
      <c r="AW956" s="321">
        <v>2028.0</v>
      </c>
      <c r="AX956" s="252" t="s">
        <v>787</v>
      </c>
      <c r="AY956" s="252" t="s">
        <v>2011</v>
      </c>
      <c r="AZ956" s="252" t="s">
        <v>426</v>
      </c>
    </row>
    <row r="957">
      <c r="A957" s="252" t="s">
        <v>5988</v>
      </c>
      <c r="B957" s="252" t="s">
        <v>5584</v>
      </c>
      <c r="C957" s="252" t="s">
        <v>410</v>
      </c>
      <c r="D957" s="252" t="s">
        <v>411</v>
      </c>
      <c r="E957" s="320">
        <v>45739.84722222222</v>
      </c>
      <c r="F957" s="321">
        <v>2980.0</v>
      </c>
      <c r="G957" s="252" t="s">
        <v>412</v>
      </c>
      <c r="H957" s="321">
        <v>2980.0</v>
      </c>
      <c r="I957" s="252" t="s">
        <v>412</v>
      </c>
      <c r="J957" s="252" t="s">
        <v>413</v>
      </c>
      <c r="K957" s="252" t="s">
        <v>414</v>
      </c>
      <c r="L957" s="252" t="s">
        <v>590</v>
      </c>
      <c r="M957" s="252" t="s">
        <v>5989</v>
      </c>
      <c r="N957" s="252" t="s">
        <v>417</v>
      </c>
      <c r="O957" s="252" t="s">
        <v>418</v>
      </c>
      <c r="P957" s="252" t="s">
        <v>419</v>
      </c>
      <c r="Q957" s="252" t="s">
        <v>420</v>
      </c>
      <c r="R957" s="320">
        <v>45739.84722222222</v>
      </c>
      <c r="S957" s="323"/>
      <c r="T957" s="323"/>
      <c r="U957" s="252" t="s">
        <v>5990</v>
      </c>
      <c r="V957" s="324"/>
      <c r="W957" s="324"/>
      <c r="X957" s="324"/>
      <c r="Y957" s="324"/>
      <c r="Z957" s="324"/>
      <c r="AA957" s="324"/>
      <c r="AB957" s="252" t="s">
        <v>5587</v>
      </c>
      <c r="AC957" s="324"/>
      <c r="AD957" s="324"/>
      <c r="AE957" s="324"/>
      <c r="AF957" s="324"/>
      <c r="AG957" s="324"/>
      <c r="AH957" s="324"/>
      <c r="AI957" s="323"/>
      <c r="AJ957" s="252" t="s">
        <v>423</v>
      </c>
      <c r="AK957" s="326"/>
      <c r="AL957" s="327"/>
      <c r="AM957" s="252" t="s">
        <v>5588</v>
      </c>
      <c r="AN957" s="324"/>
      <c r="AO957" s="323"/>
      <c r="AP957" s="323"/>
      <c r="AQ957" s="323"/>
      <c r="AR957" s="323"/>
      <c r="AS957" s="323"/>
      <c r="AT957" s="252" t="s">
        <v>425</v>
      </c>
      <c r="AU957" s="321">
        <v>1002.0</v>
      </c>
      <c r="AV957" s="321">
        <v>6.0</v>
      </c>
      <c r="AW957" s="321">
        <v>2028.0</v>
      </c>
      <c r="AX957" s="252" t="s">
        <v>787</v>
      </c>
      <c r="AY957" s="252" t="s">
        <v>2011</v>
      </c>
      <c r="AZ957" s="252" t="s">
        <v>426</v>
      </c>
    </row>
    <row r="958">
      <c r="A958" s="252" t="s">
        <v>1499</v>
      </c>
      <c r="B958" s="252" t="s">
        <v>1500</v>
      </c>
      <c r="C958" s="252" t="s">
        <v>410</v>
      </c>
      <c r="D958" s="252" t="s">
        <v>411</v>
      </c>
      <c r="E958" s="320">
        <v>45739.81458333333</v>
      </c>
      <c r="F958" s="321">
        <v>9800.0</v>
      </c>
      <c r="G958" s="252" t="s">
        <v>412</v>
      </c>
      <c r="H958" s="321">
        <v>9800.0</v>
      </c>
      <c r="I958" s="252" t="s">
        <v>412</v>
      </c>
      <c r="J958" s="252" t="s">
        <v>413</v>
      </c>
      <c r="K958" s="252" t="s">
        <v>414</v>
      </c>
      <c r="L958" s="252" t="s">
        <v>590</v>
      </c>
      <c r="M958" s="252" t="s">
        <v>1501</v>
      </c>
      <c r="N958" s="252" t="s">
        <v>417</v>
      </c>
      <c r="O958" s="252" t="s">
        <v>418</v>
      </c>
      <c r="P958" s="252" t="s">
        <v>419</v>
      </c>
      <c r="Q958" s="252" t="s">
        <v>420</v>
      </c>
      <c r="R958" s="320">
        <v>45739.81458333333</v>
      </c>
      <c r="S958" s="323"/>
      <c r="T958" s="323"/>
      <c r="U958" s="252" t="s">
        <v>1502</v>
      </c>
      <c r="V958" s="324"/>
      <c r="W958" s="324"/>
      <c r="X958" s="324"/>
      <c r="Y958" s="324"/>
      <c r="Z958" s="324"/>
      <c r="AA958" s="324"/>
      <c r="AB958" s="252" t="s">
        <v>1504</v>
      </c>
      <c r="AC958" s="324"/>
      <c r="AD958" s="324"/>
      <c r="AE958" s="324"/>
      <c r="AF958" s="324"/>
      <c r="AG958" s="324"/>
      <c r="AH958" s="324"/>
      <c r="AI958" s="323"/>
      <c r="AJ958" s="252" t="s">
        <v>423</v>
      </c>
      <c r="AK958" s="326"/>
      <c r="AL958" s="327"/>
      <c r="AM958" s="252" t="s">
        <v>1505</v>
      </c>
      <c r="AN958" s="324"/>
      <c r="AO958" s="323"/>
      <c r="AP958" s="323"/>
      <c r="AQ958" s="323"/>
      <c r="AR958" s="323"/>
      <c r="AS958" s="323"/>
      <c r="AT958" s="252" t="s">
        <v>425</v>
      </c>
      <c r="AU958" s="321">
        <v>4605.0</v>
      </c>
      <c r="AV958" s="321">
        <v>9.0</v>
      </c>
      <c r="AW958" s="321">
        <v>2030.0</v>
      </c>
      <c r="AX958" s="252" t="s">
        <v>787</v>
      </c>
      <c r="AY958" s="252" t="s">
        <v>1506</v>
      </c>
      <c r="AZ958" s="252" t="s">
        <v>426</v>
      </c>
    </row>
    <row r="959">
      <c r="A959" s="252" t="s">
        <v>5991</v>
      </c>
      <c r="B959" s="252" t="s">
        <v>1500</v>
      </c>
      <c r="C959" s="252" t="s">
        <v>410</v>
      </c>
      <c r="D959" s="252" t="s">
        <v>411</v>
      </c>
      <c r="E959" s="320">
        <v>45739.81458333333</v>
      </c>
      <c r="F959" s="321">
        <v>2980.0</v>
      </c>
      <c r="G959" s="252" t="s">
        <v>412</v>
      </c>
      <c r="H959" s="321">
        <v>2980.0</v>
      </c>
      <c r="I959" s="252" t="s">
        <v>412</v>
      </c>
      <c r="J959" s="252" t="s">
        <v>413</v>
      </c>
      <c r="K959" s="252" t="s">
        <v>414</v>
      </c>
      <c r="L959" s="252" t="s">
        <v>590</v>
      </c>
      <c r="M959" s="252" t="s">
        <v>5992</v>
      </c>
      <c r="N959" s="252" t="s">
        <v>417</v>
      </c>
      <c r="O959" s="252" t="s">
        <v>418</v>
      </c>
      <c r="P959" s="252" t="s">
        <v>419</v>
      </c>
      <c r="Q959" s="252" t="s">
        <v>420</v>
      </c>
      <c r="R959" s="320">
        <v>45739.81458333333</v>
      </c>
      <c r="S959" s="323"/>
      <c r="T959" s="323"/>
      <c r="U959" s="252" t="s">
        <v>5993</v>
      </c>
      <c r="V959" s="324"/>
      <c r="W959" s="324"/>
      <c r="X959" s="324"/>
      <c r="Y959" s="324"/>
      <c r="Z959" s="324"/>
      <c r="AA959" s="324"/>
      <c r="AB959" s="252" t="s">
        <v>1504</v>
      </c>
      <c r="AC959" s="324"/>
      <c r="AD959" s="324"/>
      <c r="AE959" s="324"/>
      <c r="AF959" s="324"/>
      <c r="AG959" s="324"/>
      <c r="AH959" s="324"/>
      <c r="AI959" s="323"/>
      <c r="AJ959" s="252" t="s">
        <v>423</v>
      </c>
      <c r="AK959" s="326"/>
      <c r="AL959" s="327"/>
      <c r="AM959" s="252" t="s">
        <v>1505</v>
      </c>
      <c r="AN959" s="324"/>
      <c r="AO959" s="324"/>
      <c r="AP959" s="323"/>
      <c r="AQ959" s="323"/>
      <c r="AR959" s="323"/>
      <c r="AS959" s="323"/>
      <c r="AT959" s="252" t="s">
        <v>425</v>
      </c>
      <c r="AU959" s="321">
        <v>4605.0</v>
      </c>
      <c r="AV959" s="321">
        <v>9.0</v>
      </c>
      <c r="AW959" s="321">
        <v>2030.0</v>
      </c>
      <c r="AX959" s="252" t="s">
        <v>787</v>
      </c>
      <c r="AY959" s="252" t="s">
        <v>1506</v>
      </c>
      <c r="AZ959" s="252" t="s">
        <v>426</v>
      </c>
    </row>
    <row r="960">
      <c r="A960" s="252" t="s">
        <v>5994</v>
      </c>
      <c r="B960" s="252" t="s">
        <v>5995</v>
      </c>
      <c r="C960" s="252" t="s">
        <v>410</v>
      </c>
      <c r="D960" s="252" t="s">
        <v>411</v>
      </c>
      <c r="E960" s="320">
        <v>45739.802083333336</v>
      </c>
      <c r="F960" s="321">
        <v>9800.0</v>
      </c>
      <c r="G960" s="252" t="s">
        <v>412</v>
      </c>
      <c r="H960" s="321">
        <v>9800.0</v>
      </c>
      <c r="I960" s="252" t="s">
        <v>412</v>
      </c>
      <c r="J960" s="252" t="s">
        <v>413</v>
      </c>
      <c r="K960" s="252" t="s">
        <v>414</v>
      </c>
      <c r="L960" s="252" t="s">
        <v>590</v>
      </c>
      <c r="M960" s="252" t="s">
        <v>5996</v>
      </c>
      <c r="N960" s="252" t="s">
        <v>417</v>
      </c>
      <c r="O960" s="252" t="s">
        <v>418</v>
      </c>
      <c r="P960" s="252" t="s">
        <v>812</v>
      </c>
      <c r="Q960" s="252" t="s">
        <v>420</v>
      </c>
      <c r="R960" s="320">
        <v>45739.802083333336</v>
      </c>
      <c r="S960" s="323"/>
      <c r="T960" s="323"/>
      <c r="U960" s="252" t="s">
        <v>5997</v>
      </c>
      <c r="V960" s="324"/>
      <c r="W960" s="324"/>
      <c r="X960" s="324"/>
      <c r="Y960" s="324"/>
      <c r="Z960" s="324"/>
      <c r="AA960" s="324"/>
      <c r="AB960" s="252" t="s">
        <v>5998</v>
      </c>
      <c r="AC960" s="324"/>
      <c r="AD960" s="324"/>
      <c r="AE960" s="323"/>
      <c r="AF960" s="323"/>
      <c r="AG960" s="323"/>
      <c r="AH960" s="323"/>
      <c r="AI960" s="323"/>
      <c r="AJ960" s="252" t="s">
        <v>423</v>
      </c>
      <c r="AK960" s="323"/>
      <c r="AL960" s="323"/>
      <c r="AM960" s="252" t="s">
        <v>5999</v>
      </c>
      <c r="AN960" s="324"/>
      <c r="AO960" s="324"/>
      <c r="AP960" s="323"/>
      <c r="AQ960" s="323"/>
      <c r="AR960" s="323"/>
      <c r="AS960" s="323"/>
      <c r="AT960" s="252" t="s">
        <v>425</v>
      </c>
      <c r="AU960" s="321">
        <v>2009.0</v>
      </c>
      <c r="AV960" s="321">
        <v>6.0</v>
      </c>
      <c r="AW960" s="321">
        <v>2026.0</v>
      </c>
      <c r="AX960" s="252" t="s">
        <v>816</v>
      </c>
      <c r="AY960" s="252" t="s">
        <v>930</v>
      </c>
      <c r="AZ960" s="252" t="s">
        <v>426</v>
      </c>
    </row>
    <row r="961">
      <c r="A961" s="252" t="s">
        <v>6000</v>
      </c>
      <c r="B961" s="252" t="s">
        <v>5995</v>
      </c>
      <c r="C961" s="252" t="s">
        <v>410</v>
      </c>
      <c r="D961" s="252" t="s">
        <v>411</v>
      </c>
      <c r="E961" s="320">
        <v>45739.79791666667</v>
      </c>
      <c r="F961" s="321">
        <v>2980.0</v>
      </c>
      <c r="G961" s="252" t="s">
        <v>412</v>
      </c>
      <c r="H961" s="321">
        <v>2980.0</v>
      </c>
      <c r="I961" s="252" t="s">
        <v>412</v>
      </c>
      <c r="J961" s="252" t="s">
        <v>413</v>
      </c>
      <c r="K961" s="252" t="s">
        <v>414</v>
      </c>
      <c r="L961" s="252" t="s">
        <v>590</v>
      </c>
      <c r="M961" s="252" t="s">
        <v>6001</v>
      </c>
      <c r="N961" s="252" t="s">
        <v>417</v>
      </c>
      <c r="O961" s="252" t="s">
        <v>418</v>
      </c>
      <c r="P961" s="252" t="s">
        <v>812</v>
      </c>
      <c r="Q961" s="252" t="s">
        <v>420</v>
      </c>
      <c r="R961" s="320">
        <v>45739.79791666667</v>
      </c>
      <c r="S961" s="323"/>
      <c r="T961" s="323"/>
      <c r="U961" s="252" t="s">
        <v>6002</v>
      </c>
      <c r="V961" s="324"/>
      <c r="W961" s="324"/>
      <c r="X961" s="324"/>
      <c r="Y961" s="324"/>
      <c r="Z961" s="324"/>
      <c r="AA961" s="324"/>
      <c r="AB961" s="252" t="s">
        <v>5998</v>
      </c>
      <c r="AC961" s="324"/>
      <c r="AD961" s="324"/>
      <c r="AE961" s="324"/>
      <c r="AF961" s="324"/>
      <c r="AG961" s="324"/>
      <c r="AH961" s="324"/>
      <c r="AI961" s="323"/>
      <c r="AJ961" s="252" t="s">
        <v>423</v>
      </c>
      <c r="AK961" s="326"/>
      <c r="AL961" s="327"/>
      <c r="AM961" s="252" t="s">
        <v>5999</v>
      </c>
      <c r="AN961" s="324"/>
      <c r="AO961" s="324"/>
      <c r="AP961" s="323"/>
      <c r="AQ961" s="323"/>
      <c r="AR961" s="323"/>
      <c r="AS961" s="323"/>
      <c r="AT961" s="252" t="s">
        <v>425</v>
      </c>
      <c r="AU961" s="321">
        <v>2009.0</v>
      </c>
      <c r="AV961" s="321">
        <v>6.0</v>
      </c>
      <c r="AW961" s="321">
        <v>2026.0</v>
      </c>
      <c r="AX961" s="252" t="s">
        <v>816</v>
      </c>
      <c r="AY961" s="252" t="s">
        <v>930</v>
      </c>
      <c r="AZ961" s="252" t="s">
        <v>426</v>
      </c>
    </row>
    <row r="962">
      <c r="A962" s="252" t="s">
        <v>6003</v>
      </c>
      <c r="B962" s="252" t="s">
        <v>6004</v>
      </c>
      <c r="C962" s="252" t="s">
        <v>410</v>
      </c>
      <c r="D962" s="252" t="s">
        <v>411</v>
      </c>
      <c r="E962" s="320">
        <v>45739.79027777778</v>
      </c>
      <c r="F962" s="321">
        <v>2980.0</v>
      </c>
      <c r="G962" s="252" t="s">
        <v>412</v>
      </c>
      <c r="H962" s="321">
        <v>2980.0</v>
      </c>
      <c r="I962" s="252" t="s">
        <v>412</v>
      </c>
      <c r="J962" s="252" t="s">
        <v>413</v>
      </c>
      <c r="K962" s="252" t="s">
        <v>414</v>
      </c>
      <c r="L962" s="252" t="s">
        <v>590</v>
      </c>
      <c r="M962" s="252" t="s">
        <v>6005</v>
      </c>
      <c r="N962" s="252" t="s">
        <v>417</v>
      </c>
      <c r="O962" s="252" t="s">
        <v>418</v>
      </c>
      <c r="P962" s="252" t="s">
        <v>441</v>
      </c>
      <c r="Q962" s="252" t="s">
        <v>420</v>
      </c>
      <c r="R962" s="320">
        <v>45739.78888888889</v>
      </c>
      <c r="S962" s="323"/>
      <c r="T962" s="323"/>
      <c r="U962" s="252" t="s">
        <v>6006</v>
      </c>
      <c r="V962" s="324"/>
      <c r="W962" s="324"/>
      <c r="X962" s="324"/>
      <c r="Y962" s="324"/>
      <c r="Z962" s="324"/>
      <c r="AA962" s="324"/>
      <c r="AB962" s="252" t="s">
        <v>6007</v>
      </c>
      <c r="AC962" s="324"/>
      <c r="AD962" s="323"/>
      <c r="AE962" s="323"/>
      <c r="AF962" s="323"/>
      <c r="AG962" s="323"/>
      <c r="AH962" s="323"/>
      <c r="AI962" s="323"/>
      <c r="AJ962" s="252" t="s">
        <v>423</v>
      </c>
      <c r="AK962" s="323"/>
      <c r="AL962" s="323"/>
      <c r="AM962" s="252" t="s">
        <v>6008</v>
      </c>
      <c r="AN962" s="324"/>
      <c r="AO962" s="323"/>
      <c r="AP962" s="323"/>
      <c r="AQ962" s="323"/>
      <c r="AR962" s="323"/>
      <c r="AS962" s="323"/>
      <c r="AT962" s="252" t="s">
        <v>425</v>
      </c>
      <c r="AU962" s="321">
        <v>5799.0</v>
      </c>
      <c r="AV962" s="321">
        <v>11.0</v>
      </c>
      <c r="AW962" s="321">
        <v>2030.0</v>
      </c>
      <c r="AX962" s="252" t="s">
        <v>435</v>
      </c>
      <c r="AY962" s="252" t="s">
        <v>518</v>
      </c>
      <c r="AZ962" s="252" t="s">
        <v>426</v>
      </c>
    </row>
    <row r="963">
      <c r="A963" s="252" t="s">
        <v>6009</v>
      </c>
      <c r="B963" s="252" t="s">
        <v>6010</v>
      </c>
      <c r="C963" s="252" t="s">
        <v>410</v>
      </c>
      <c r="D963" s="252" t="s">
        <v>411</v>
      </c>
      <c r="E963" s="320">
        <v>45739.785416666666</v>
      </c>
      <c r="F963" s="321">
        <v>2980.0</v>
      </c>
      <c r="G963" s="252" t="s">
        <v>412</v>
      </c>
      <c r="H963" s="321">
        <v>2980.0</v>
      </c>
      <c r="I963" s="252" t="s">
        <v>412</v>
      </c>
      <c r="J963" s="252" t="s">
        <v>413</v>
      </c>
      <c r="K963" s="252" t="s">
        <v>414</v>
      </c>
      <c r="L963" s="252" t="s">
        <v>590</v>
      </c>
      <c r="M963" s="252" t="s">
        <v>6011</v>
      </c>
      <c r="N963" s="252" t="s">
        <v>417</v>
      </c>
      <c r="O963" s="252" t="s">
        <v>418</v>
      </c>
      <c r="P963" s="252" t="s">
        <v>441</v>
      </c>
      <c r="Q963" s="252" t="s">
        <v>420</v>
      </c>
      <c r="R963" s="320">
        <v>45739.78402777778</v>
      </c>
      <c r="S963" s="323"/>
      <c r="T963" s="323"/>
      <c r="U963" s="252" t="s">
        <v>6012</v>
      </c>
      <c r="V963" s="324"/>
      <c r="W963" s="323"/>
      <c r="X963" s="323"/>
      <c r="Y963" s="324"/>
      <c r="Z963" s="324"/>
      <c r="AA963" s="324"/>
      <c r="AB963" s="252" t="s">
        <v>6013</v>
      </c>
      <c r="AC963" s="328"/>
      <c r="AD963" s="324"/>
      <c r="AE963" s="324"/>
      <c r="AF963" s="324"/>
      <c r="AG963" s="324"/>
      <c r="AH963" s="324"/>
      <c r="AI963" s="323"/>
      <c r="AJ963" s="252" t="s">
        <v>423</v>
      </c>
      <c r="AK963" s="326"/>
      <c r="AL963" s="324"/>
      <c r="AM963" s="252" t="s">
        <v>6014</v>
      </c>
      <c r="AN963" s="324"/>
      <c r="AO963" s="323"/>
      <c r="AP963" s="323"/>
      <c r="AQ963" s="323"/>
      <c r="AR963" s="323"/>
      <c r="AS963" s="323"/>
      <c r="AT963" s="252" t="s">
        <v>425</v>
      </c>
      <c r="AU963" s="321">
        <v>357.0</v>
      </c>
      <c r="AV963" s="321">
        <v>8.0</v>
      </c>
      <c r="AW963" s="321">
        <v>2028.0</v>
      </c>
      <c r="AX963" s="252" t="s">
        <v>445</v>
      </c>
      <c r="AY963" s="252" t="s">
        <v>480</v>
      </c>
      <c r="AZ963" s="252" t="s">
        <v>426</v>
      </c>
    </row>
    <row r="964">
      <c r="A964" s="252" t="s">
        <v>6015</v>
      </c>
      <c r="B964" s="252" t="s">
        <v>6016</v>
      </c>
      <c r="C964" s="252" t="s">
        <v>410</v>
      </c>
      <c r="D964" s="252" t="s">
        <v>411</v>
      </c>
      <c r="E964" s="320">
        <v>45739.78472222222</v>
      </c>
      <c r="F964" s="321">
        <v>110000.0</v>
      </c>
      <c r="G964" s="252" t="s">
        <v>412</v>
      </c>
      <c r="H964" s="321">
        <v>110000.0</v>
      </c>
      <c r="I964" s="252" t="s">
        <v>412</v>
      </c>
      <c r="J964" s="252" t="s">
        <v>413</v>
      </c>
      <c r="K964" s="252" t="s">
        <v>414</v>
      </c>
      <c r="L964" s="252" t="s">
        <v>6017</v>
      </c>
      <c r="M964" s="252" t="s">
        <v>6017</v>
      </c>
      <c r="N964" s="252" t="s">
        <v>417</v>
      </c>
      <c r="O964" s="252" t="s">
        <v>418</v>
      </c>
      <c r="P964" s="252" t="s">
        <v>431</v>
      </c>
      <c r="Q964" s="252" t="s">
        <v>2594</v>
      </c>
      <c r="R964" s="320">
        <v>45596.313888888886</v>
      </c>
      <c r="S964" s="323"/>
      <c r="T964" s="323"/>
      <c r="U964" s="252" t="s">
        <v>6018</v>
      </c>
      <c r="V964" s="320">
        <v>45739.782638888886</v>
      </c>
      <c r="W964" s="324"/>
      <c r="X964" s="324"/>
      <c r="Y964" s="321">
        <v>110000.0</v>
      </c>
      <c r="Z964" s="252" t="s">
        <v>412</v>
      </c>
      <c r="AA964" s="252" t="s">
        <v>413</v>
      </c>
      <c r="AB964" s="252" t="s">
        <v>6019</v>
      </c>
      <c r="AC964" s="321">
        <v>9.094189625E9</v>
      </c>
      <c r="AD964" s="252" t="s">
        <v>6020</v>
      </c>
      <c r="AE964" s="321">
        <v>110000.0</v>
      </c>
      <c r="AF964" s="252" t="s">
        <v>412</v>
      </c>
      <c r="AG964" s="252" t="s">
        <v>605</v>
      </c>
      <c r="AH964" s="323"/>
      <c r="AI964" s="323"/>
      <c r="AJ964" s="330" t="b">
        <v>0</v>
      </c>
      <c r="AK964" s="323"/>
      <c r="AL964" s="320">
        <v>45626.319444444445</v>
      </c>
      <c r="AM964" s="252" t="s">
        <v>6021</v>
      </c>
      <c r="AN964" s="324"/>
      <c r="AO964" s="323"/>
      <c r="AP964" s="323"/>
      <c r="AQ964" s="323"/>
      <c r="AR964" s="323"/>
      <c r="AS964" s="323"/>
      <c r="AT964" s="252" t="s">
        <v>425</v>
      </c>
      <c r="AU964" s="321">
        <v>2164.0</v>
      </c>
      <c r="AV964" s="321">
        <v>7.0</v>
      </c>
      <c r="AW964" s="321">
        <v>2028.0</v>
      </c>
      <c r="AX964" s="252" t="s">
        <v>435</v>
      </c>
      <c r="AY964" s="252" t="s">
        <v>436</v>
      </c>
      <c r="AZ964" s="252" t="s">
        <v>426</v>
      </c>
    </row>
    <row r="965">
      <c r="A965" s="252" t="s">
        <v>6022</v>
      </c>
      <c r="B965" s="252" t="s">
        <v>6023</v>
      </c>
      <c r="C965" s="252" t="s">
        <v>410</v>
      </c>
      <c r="D965" s="252" t="s">
        <v>411</v>
      </c>
      <c r="E965" s="320">
        <v>45739.77569444444</v>
      </c>
      <c r="F965" s="321">
        <v>2980.0</v>
      </c>
      <c r="G965" s="252" t="s">
        <v>412</v>
      </c>
      <c r="H965" s="321">
        <v>2980.0</v>
      </c>
      <c r="I965" s="252" t="s">
        <v>412</v>
      </c>
      <c r="J965" s="252" t="s">
        <v>413</v>
      </c>
      <c r="K965" s="252" t="s">
        <v>414</v>
      </c>
      <c r="L965" s="252" t="s">
        <v>590</v>
      </c>
      <c r="M965" s="252" t="s">
        <v>6024</v>
      </c>
      <c r="N965" s="252" t="s">
        <v>417</v>
      </c>
      <c r="O965" s="252" t="s">
        <v>418</v>
      </c>
      <c r="P965" s="252" t="s">
        <v>431</v>
      </c>
      <c r="Q965" s="252" t="s">
        <v>420</v>
      </c>
      <c r="R965" s="320">
        <v>45739.775</v>
      </c>
      <c r="S965" s="323"/>
      <c r="T965" s="323"/>
      <c r="U965" s="252" t="s">
        <v>6025</v>
      </c>
      <c r="V965" s="324"/>
      <c r="W965" s="324"/>
      <c r="X965" s="324"/>
      <c r="Y965" s="324"/>
      <c r="Z965" s="324"/>
      <c r="AA965" s="324"/>
      <c r="AB965" s="252" t="s">
        <v>6026</v>
      </c>
      <c r="AC965" s="324"/>
      <c r="AD965" s="324"/>
      <c r="AE965" s="323"/>
      <c r="AF965" s="323"/>
      <c r="AG965" s="323"/>
      <c r="AH965" s="323"/>
      <c r="AI965" s="323"/>
      <c r="AJ965" s="252" t="s">
        <v>423</v>
      </c>
      <c r="AK965" s="326"/>
      <c r="AL965" s="327"/>
      <c r="AM965" s="252" t="s">
        <v>6027</v>
      </c>
      <c r="AN965" s="324"/>
      <c r="AO965" s="323"/>
      <c r="AP965" s="323"/>
      <c r="AQ965" s="323"/>
      <c r="AR965" s="323"/>
      <c r="AS965" s="323"/>
      <c r="AT965" s="252" t="s">
        <v>425</v>
      </c>
      <c r="AU965" s="321">
        <v>6433.0</v>
      </c>
      <c r="AV965" s="321">
        <v>8.0</v>
      </c>
      <c r="AW965" s="321">
        <v>2029.0</v>
      </c>
      <c r="AX965" s="252" t="s">
        <v>435</v>
      </c>
      <c r="AY965" s="252" t="s">
        <v>436</v>
      </c>
      <c r="AZ965" s="252" t="s">
        <v>426</v>
      </c>
    </row>
    <row r="966">
      <c r="A966" s="252" t="s">
        <v>6028</v>
      </c>
      <c r="B966" s="252" t="s">
        <v>6029</v>
      </c>
      <c r="C966" s="252" t="s">
        <v>410</v>
      </c>
      <c r="D966" s="252" t="s">
        <v>411</v>
      </c>
      <c r="E966" s="320">
        <v>45739.75833333333</v>
      </c>
      <c r="F966" s="321">
        <v>9800.0</v>
      </c>
      <c r="G966" s="252" t="s">
        <v>412</v>
      </c>
      <c r="H966" s="321">
        <v>9800.0</v>
      </c>
      <c r="I966" s="252" t="s">
        <v>412</v>
      </c>
      <c r="J966" s="252" t="s">
        <v>413</v>
      </c>
      <c r="K966" s="252" t="s">
        <v>414</v>
      </c>
      <c r="L966" s="252" t="s">
        <v>590</v>
      </c>
      <c r="M966" s="252" t="s">
        <v>6030</v>
      </c>
      <c r="N966" s="252" t="s">
        <v>417</v>
      </c>
      <c r="O966" s="252" t="s">
        <v>418</v>
      </c>
      <c r="P966" s="252" t="s">
        <v>441</v>
      </c>
      <c r="Q966" s="252" t="s">
        <v>420</v>
      </c>
      <c r="R966" s="320">
        <v>45739.756944444445</v>
      </c>
      <c r="S966" s="323"/>
      <c r="T966" s="323"/>
      <c r="U966" s="252" t="s">
        <v>6031</v>
      </c>
      <c r="V966" s="324"/>
      <c r="W966" s="324"/>
      <c r="X966" s="324"/>
      <c r="Y966" s="324"/>
      <c r="Z966" s="324"/>
      <c r="AA966" s="324"/>
      <c r="AB966" s="252" t="s">
        <v>6032</v>
      </c>
      <c r="AC966" s="324"/>
      <c r="AD966" s="324"/>
      <c r="AE966" s="323"/>
      <c r="AF966" s="323"/>
      <c r="AG966" s="323"/>
      <c r="AH966" s="323"/>
      <c r="AI966" s="323"/>
      <c r="AJ966" s="252" t="s">
        <v>423</v>
      </c>
      <c r="AK966" s="326"/>
      <c r="AL966" s="327"/>
      <c r="AM966" s="252" t="s">
        <v>6033</v>
      </c>
      <c r="AN966" s="324"/>
      <c r="AO966" s="323"/>
      <c r="AP966" s="323"/>
      <c r="AQ966" s="323"/>
      <c r="AR966" s="323"/>
      <c r="AS966" s="323"/>
      <c r="AT966" s="252" t="s">
        <v>425</v>
      </c>
      <c r="AU966" s="321">
        <v>8420.0</v>
      </c>
      <c r="AV966" s="321">
        <v>1.0</v>
      </c>
      <c r="AW966" s="321">
        <v>2029.0</v>
      </c>
      <c r="AX966" s="252" t="s">
        <v>445</v>
      </c>
      <c r="AY966" s="252" t="s">
        <v>706</v>
      </c>
      <c r="AZ966" s="252" t="s">
        <v>426</v>
      </c>
    </row>
    <row r="967">
      <c r="A967" s="252" t="s">
        <v>6034</v>
      </c>
      <c r="B967" s="252" t="s">
        <v>6029</v>
      </c>
      <c r="C967" s="252" t="s">
        <v>410</v>
      </c>
      <c r="D967" s="252" t="s">
        <v>411</v>
      </c>
      <c r="E967" s="320">
        <v>45739.75486111111</v>
      </c>
      <c r="F967" s="321">
        <v>2980.0</v>
      </c>
      <c r="G967" s="252" t="s">
        <v>412</v>
      </c>
      <c r="H967" s="321">
        <v>2980.0</v>
      </c>
      <c r="I967" s="252" t="s">
        <v>412</v>
      </c>
      <c r="J967" s="252" t="s">
        <v>413</v>
      </c>
      <c r="K967" s="252" t="s">
        <v>414</v>
      </c>
      <c r="L967" s="252" t="s">
        <v>590</v>
      </c>
      <c r="M967" s="252" t="s">
        <v>6035</v>
      </c>
      <c r="N967" s="252" t="s">
        <v>417</v>
      </c>
      <c r="O967" s="252" t="s">
        <v>418</v>
      </c>
      <c r="P967" s="252" t="s">
        <v>441</v>
      </c>
      <c r="Q967" s="252" t="s">
        <v>420</v>
      </c>
      <c r="R967" s="320">
        <v>45739.75347222222</v>
      </c>
      <c r="S967" s="323"/>
      <c r="T967" s="323"/>
      <c r="U967" s="252" t="s">
        <v>6036</v>
      </c>
      <c r="V967" s="324"/>
      <c r="W967" s="324"/>
      <c r="X967" s="324"/>
      <c r="Y967" s="324"/>
      <c r="Z967" s="324"/>
      <c r="AA967" s="324"/>
      <c r="AB967" s="252" t="s">
        <v>6032</v>
      </c>
      <c r="AC967" s="324"/>
      <c r="AD967" s="324"/>
      <c r="AE967" s="323"/>
      <c r="AF967" s="323"/>
      <c r="AG967" s="323"/>
      <c r="AH967" s="323"/>
      <c r="AI967" s="323"/>
      <c r="AJ967" s="252" t="s">
        <v>423</v>
      </c>
      <c r="AK967" s="326"/>
      <c r="AL967" s="327"/>
      <c r="AM967" s="252" t="s">
        <v>6033</v>
      </c>
      <c r="AN967" s="324"/>
      <c r="AO967" s="323"/>
      <c r="AP967" s="323"/>
      <c r="AQ967" s="323"/>
      <c r="AR967" s="323"/>
      <c r="AS967" s="323"/>
      <c r="AT967" s="252" t="s">
        <v>425</v>
      </c>
      <c r="AU967" s="321">
        <v>8420.0</v>
      </c>
      <c r="AV967" s="321">
        <v>1.0</v>
      </c>
      <c r="AW967" s="321">
        <v>2029.0</v>
      </c>
      <c r="AX967" s="252" t="s">
        <v>445</v>
      </c>
      <c r="AY967" s="252" t="s">
        <v>706</v>
      </c>
      <c r="AZ967" s="252" t="s">
        <v>426</v>
      </c>
    </row>
    <row r="968">
      <c r="A968" s="252" t="s">
        <v>6037</v>
      </c>
      <c r="B968" s="252" t="s">
        <v>6038</v>
      </c>
      <c r="C968" s="252" t="s">
        <v>410</v>
      </c>
      <c r="D968" s="252" t="s">
        <v>411</v>
      </c>
      <c r="E968" s="320">
        <v>45739.748611111114</v>
      </c>
      <c r="F968" s="321">
        <v>9800.0</v>
      </c>
      <c r="G968" s="252" t="s">
        <v>412</v>
      </c>
      <c r="H968" s="321">
        <v>9800.0</v>
      </c>
      <c r="I968" s="252" t="s">
        <v>412</v>
      </c>
      <c r="J968" s="252" t="s">
        <v>413</v>
      </c>
      <c r="K968" s="252" t="s">
        <v>414</v>
      </c>
      <c r="L968" s="252" t="s">
        <v>590</v>
      </c>
      <c r="M968" s="252" t="s">
        <v>6039</v>
      </c>
      <c r="N968" s="252" t="s">
        <v>417</v>
      </c>
      <c r="O968" s="252" t="s">
        <v>418</v>
      </c>
      <c r="P968" s="252" t="s">
        <v>441</v>
      </c>
      <c r="Q968" s="252" t="s">
        <v>420</v>
      </c>
      <c r="R968" s="320">
        <v>45739.74722222222</v>
      </c>
      <c r="S968" s="323"/>
      <c r="T968" s="323"/>
      <c r="U968" s="252" t="s">
        <v>6040</v>
      </c>
      <c r="V968" s="324"/>
      <c r="W968" s="324"/>
      <c r="X968" s="324"/>
      <c r="Y968" s="324"/>
      <c r="Z968" s="324"/>
      <c r="AA968" s="324"/>
      <c r="AB968" s="252" t="s">
        <v>6041</v>
      </c>
      <c r="AC968" s="324"/>
      <c r="AD968" s="324"/>
      <c r="AE968" s="323"/>
      <c r="AF968" s="323"/>
      <c r="AG968" s="323"/>
      <c r="AH968" s="323"/>
      <c r="AI968" s="323"/>
      <c r="AJ968" s="252" t="s">
        <v>423</v>
      </c>
      <c r="AK968" s="323"/>
      <c r="AL968" s="323"/>
      <c r="AM968" s="252" t="s">
        <v>6042</v>
      </c>
      <c r="AN968" s="324"/>
      <c r="AO968" s="323"/>
      <c r="AP968" s="323"/>
      <c r="AQ968" s="323"/>
      <c r="AR968" s="323"/>
      <c r="AS968" s="323"/>
      <c r="AT968" s="252" t="s">
        <v>534</v>
      </c>
      <c r="AU968" s="321">
        <v>1707.0</v>
      </c>
      <c r="AV968" s="321">
        <v>7.0</v>
      </c>
      <c r="AW968" s="321">
        <v>2028.0</v>
      </c>
      <c r="AX968" s="252" t="s">
        <v>445</v>
      </c>
      <c r="AY968" s="252" t="s">
        <v>1372</v>
      </c>
      <c r="AZ968" s="252" t="s">
        <v>426</v>
      </c>
    </row>
    <row r="969">
      <c r="A969" s="252" t="s">
        <v>6043</v>
      </c>
      <c r="B969" s="252" t="s">
        <v>6038</v>
      </c>
      <c r="C969" s="252" t="s">
        <v>410</v>
      </c>
      <c r="D969" s="252" t="s">
        <v>411</v>
      </c>
      <c r="E969" s="320">
        <v>45739.74513888889</v>
      </c>
      <c r="F969" s="321">
        <v>2980.0</v>
      </c>
      <c r="G969" s="252" t="s">
        <v>412</v>
      </c>
      <c r="H969" s="321">
        <v>2980.0</v>
      </c>
      <c r="I969" s="252" t="s">
        <v>412</v>
      </c>
      <c r="J969" s="252" t="s">
        <v>413</v>
      </c>
      <c r="K969" s="252" t="s">
        <v>414</v>
      </c>
      <c r="L969" s="252" t="s">
        <v>590</v>
      </c>
      <c r="M969" s="252" t="s">
        <v>6044</v>
      </c>
      <c r="N969" s="252" t="s">
        <v>417</v>
      </c>
      <c r="O969" s="252" t="s">
        <v>418</v>
      </c>
      <c r="P969" s="252" t="s">
        <v>441</v>
      </c>
      <c r="Q969" s="252" t="s">
        <v>420</v>
      </c>
      <c r="R969" s="320">
        <v>45739.74444444444</v>
      </c>
      <c r="S969" s="323"/>
      <c r="T969" s="323"/>
      <c r="U969" s="252" t="s">
        <v>6045</v>
      </c>
      <c r="V969" s="324"/>
      <c r="W969" s="324"/>
      <c r="X969" s="324"/>
      <c r="Y969" s="324"/>
      <c r="Z969" s="324"/>
      <c r="AA969" s="324"/>
      <c r="AB969" s="252" t="s">
        <v>6041</v>
      </c>
      <c r="AC969" s="324"/>
      <c r="AD969" s="324"/>
      <c r="AE969" s="323"/>
      <c r="AF969" s="323"/>
      <c r="AG969" s="323"/>
      <c r="AH969" s="323"/>
      <c r="AI969" s="323"/>
      <c r="AJ969" s="252" t="s">
        <v>423</v>
      </c>
      <c r="AK969" s="326"/>
      <c r="AL969" s="327"/>
      <c r="AM969" s="252" t="s">
        <v>6042</v>
      </c>
      <c r="AN969" s="324"/>
      <c r="AO969" s="324"/>
      <c r="AP969" s="323"/>
      <c r="AQ969" s="323"/>
      <c r="AR969" s="323"/>
      <c r="AS969" s="323"/>
      <c r="AT969" s="252" t="s">
        <v>534</v>
      </c>
      <c r="AU969" s="321">
        <v>1707.0</v>
      </c>
      <c r="AV969" s="321">
        <v>7.0</v>
      </c>
      <c r="AW969" s="321">
        <v>2028.0</v>
      </c>
      <c r="AX969" s="252" t="s">
        <v>445</v>
      </c>
      <c r="AY969" s="252" t="s">
        <v>1372</v>
      </c>
      <c r="AZ969" s="252" t="s">
        <v>426</v>
      </c>
    </row>
    <row r="970">
      <c r="A970" s="252" t="s">
        <v>6046</v>
      </c>
      <c r="B970" s="252" t="s">
        <v>6047</v>
      </c>
      <c r="C970" s="252" t="s">
        <v>410</v>
      </c>
      <c r="D970" s="252" t="s">
        <v>411</v>
      </c>
      <c r="E970" s="320">
        <v>45739.729166666664</v>
      </c>
      <c r="F970" s="321">
        <v>2980.0</v>
      </c>
      <c r="G970" s="252" t="s">
        <v>412</v>
      </c>
      <c r="H970" s="321">
        <v>2980.0</v>
      </c>
      <c r="I970" s="252" t="s">
        <v>412</v>
      </c>
      <c r="J970" s="252" t="s">
        <v>413</v>
      </c>
      <c r="K970" s="252" t="s">
        <v>414</v>
      </c>
      <c r="L970" s="252" t="s">
        <v>590</v>
      </c>
      <c r="M970" s="252" t="s">
        <v>6048</v>
      </c>
      <c r="N970" s="252" t="s">
        <v>417</v>
      </c>
      <c r="O970" s="252" t="s">
        <v>418</v>
      </c>
      <c r="P970" s="252" t="s">
        <v>812</v>
      </c>
      <c r="Q970" s="252" t="s">
        <v>420</v>
      </c>
      <c r="R970" s="320">
        <v>45739.729166666664</v>
      </c>
      <c r="S970" s="323"/>
      <c r="T970" s="323"/>
      <c r="U970" s="252" t="s">
        <v>6049</v>
      </c>
      <c r="V970" s="324"/>
      <c r="W970" s="324"/>
      <c r="X970" s="324"/>
      <c r="Y970" s="324"/>
      <c r="Z970" s="324"/>
      <c r="AA970" s="324"/>
      <c r="AB970" s="252" t="s">
        <v>6050</v>
      </c>
      <c r="AC970" s="324"/>
      <c r="AD970" s="324"/>
      <c r="AE970" s="323"/>
      <c r="AF970" s="323"/>
      <c r="AG970" s="323"/>
      <c r="AH970" s="323"/>
      <c r="AI970" s="323"/>
      <c r="AJ970" s="252" t="s">
        <v>423</v>
      </c>
      <c r="AK970" s="326"/>
      <c r="AL970" s="327"/>
      <c r="AM970" s="252" t="s">
        <v>6051</v>
      </c>
      <c r="AN970" s="324"/>
      <c r="AO970" s="323"/>
      <c r="AP970" s="323"/>
      <c r="AQ970" s="323"/>
      <c r="AR970" s="323"/>
      <c r="AS970" s="323"/>
      <c r="AT970" s="252" t="s">
        <v>425</v>
      </c>
      <c r="AU970" s="321">
        <v>5008.0</v>
      </c>
      <c r="AV970" s="321">
        <v>9.0</v>
      </c>
      <c r="AW970" s="321">
        <v>2025.0</v>
      </c>
      <c r="AX970" s="252" t="s">
        <v>816</v>
      </c>
      <c r="AY970" s="252" t="s">
        <v>930</v>
      </c>
      <c r="AZ970" s="252" t="s">
        <v>426</v>
      </c>
    </row>
    <row r="971">
      <c r="A971" s="252" t="s">
        <v>6052</v>
      </c>
      <c r="B971" s="252" t="s">
        <v>6053</v>
      </c>
      <c r="C971" s="252" t="s">
        <v>410</v>
      </c>
      <c r="D971" s="252" t="s">
        <v>411</v>
      </c>
      <c r="E971" s="320">
        <v>45739.725694444445</v>
      </c>
      <c r="F971" s="321">
        <v>9800.0</v>
      </c>
      <c r="G971" s="252" t="s">
        <v>412</v>
      </c>
      <c r="H971" s="321">
        <v>9800.0</v>
      </c>
      <c r="I971" s="252" t="s">
        <v>412</v>
      </c>
      <c r="J971" s="252" t="s">
        <v>413</v>
      </c>
      <c r="K971" s="252" t="s">
        <v>414</v>
      </c>
      <c r="L971" s="252" t="s">
        <v>590</v>
      </c>
      <c r="M971" s="252" t="s">
        <v>6054</v>
      </c>
      <c r="N971" s="252" t="s">
        <v>417</v>
      </c>
      <c r="O971" s="252" t="s">
        <v>418</v>
      </c>
      <c r="P971" s="252" t="s">
        <v>441</v>
      </c>
      <c r="Q971" s="252" t="s">
        <v>420</v>
      </c>
      <c r="R971" s="320">
        <v>45739.72361111111</v>
      </c>
      <c r="S971" s="323"/>
      <c r="T971" s="323"/>
      <c r="U971" s="252" t="s">
        <v>6055</v>
      </c>
      <c r="V971" s="324"/>
      <c r="W971" s="324"/>
      <c r="X971" s="324"/>
      <c r="Y971" s="324"/>
      <c r="Z971" s="324"/>
      <c r="AA971" s="324"/>
      <c r="AB971" s="252" t="s">
        <v>6056</v>
      </c>
      <c r="AC971" s="324"/>
      <c r="AD971" s="324"/>
      <c r="AE971" s="323"/>
      <c r="AF971" s="323"/>
      <c r="AG971" s="323"/>
      <c r="AH971" s="323"/>
      <c r="AI971" s="323"/>
      <c r="AJ971" s="252" t="s">
        <v>423</v>
      </c>
      <c r="AK971" s="326"/>
      <c r="AL971" s="327"/>
      <c r="AM971" s="252" t="s">
        <v>6057</v>
      </c>
      <c r="AN971" s="324"/>
      <c r="AO971" s="323"/>
      <c r="AP971" s="323"/>
      <c r="AQ971" s="323"/>
      <c r="AR971" s="323"/>
      <c r="AS971" s="323"/>
      <c r="AT971" s="252" t="s">
        <v>425</v>
      </c>
      <c r="AU971" s="321">
        <v>1001.0</v>
      </c>
      <c r="AV971" s="321">
        <v>8.0</v>
      </c>
      <c r="AW971" s="321">
        <v>2028.0</v>
      </c>
      <c r="AX971" s="252" t="s">
        <v>435</v>
      </c>
      <c r="AY971" s="252" t="s">
        <v>938</v>
      </c>
      <c r="AZ971" s="252" t="s">
        <v>426</v>
      </c>
    </row>
    <row r="972">
      <c r="A972" s="252" t="s">
        <v>6058</v>
      </c>
      <c r="B972" s="252" t="s">
        <v>6053</v>
      </c>
      <c r="C972" s="252" t="s">
        <v>410</v>
      </c>
      <c r="D972" s="252" t="s">
        <v>411</v>
      </c>
      <c r="E972" s="320">
        <v>45739.72430555556</v>
      </c>
      <c r="F972" s="321">
        <v>2980.0</v>
      </c>
      <c r="G972" s="252" t="s">
        <v>412</v>
      </c>
      <c r="H972" s="321">
        <v>2980.0</v>
      </c>
      <c r="I972" s="252" t="s">
        <v>412</v>
      </c>
      <c r="J972" s="252" t="s">
        <v>413</v>
      </c>
      <c r="K972" s="252" t="s">
        <v>414</v>
      </c>
      <c r="L972" s="252" t="s">
        <v>590</v>
      </c>
      <c r="M972" s="252" t="s">
        <v>6059</v>
      </c>
      <c r="N972" s="252" t="s">
        <v>417</v>
      </c>
      <c r="O972" s="252" t="s">
        <v>418</v>
      </c>
      <c r="P972" s="252" t="s">
        <v>441</v>
      </c>
      <c r="Q972" s="252" t="s">
        <v>420</v>
      </c>
      <c r="R972" s="320">
        <v>45739.72152777778</v>
      </c>
      <c r="S972" s="323"/>
      <c r="T972" s="323"/>
      <c r="U972" s="252" t="s">
        <v>6060</v>
      </c>
      <c r="V972" s="324"/>
      <c r="W972" s="324"/>
      <c r="X972" s="324"/>
      <c r="Y972" s="324"/>
      <c r="Z972" s="324"/>
      <c r="AA972" s="324"/>
      <c r="AB972" s="252" t="s">
        <v>6056</v>
      </c>
      <c r="AC972" s="324"/>
      <c r="AD972" s="324"/>
      <c r="AE972" s="323"/>
      <c r="AF972" s="323"/>
      <c r="AG972" s="323"/>
      <c r="AH972" s="323"/>
      <c r="AI972" s="323"/>
      <c r="AJ972" s="252" t="s">
        <v>423</v>
      </c>
      <c r="AK972" s="326"/>
      <c r="AL972" s="327"/>
      <c r="AM972" s="252" t="s">
        <v>6057</v>
      </c>
      <c r="AN972" s="324"/>
      <c r="AO972" s="323"/>
      <c r="AP972" s="323"/>
      <c r="AQ972" s="323"/>
      <c r="AR972" s="323"/>
      <c r="AS972" s="323"/>
      <c r="AT972" s="252" t="s">
        <v>425</v>
      </c>
      <c r="AU972" s="321">
        <v>1001.0</v>
      </c>
      <c r="AV972" s="321">
        <v>8.0</v>
      </c>
      <c r="AW972" s="321">
        <v>2028.0</v>
      </c>
      <c r="AX972" s="252" t="s">
        <v>435</v>
      </c>
      <c r="AY972" s="252" t="s">
        <v>938</v>
      </c>
      <c r="AZ972" s="252" t="s">
        <v>426</v>
      </c>
    </row>
    <row r="973">
      <c r="A973" s="252" t="s">
        <v>6061</v>
      </c>
      <c r="B973" s="252" t="s">
        <v>6062</v>
      </c>
      <c r="C973" s="252" t="s">
        <v>410</v>
      </c>
      <c r="D973" s="252" t="s">
        <v>411</v>
      </c>
      <c r="E973" s="320">
        <v>45739.69861111111</v>
      </c>
      <c r="F973" s="321">
        <v>2980.0</v>
      </c>
      <c r="G973" s="252" t="s">
        <v>412</v>
      </c>
      <c r="H973" s="321">
        <v>2980.0</v>
      </c>
      <c r="I973" s="252" t="s">
        <v>412</v>
      </c>
      <c r="J973" s="252" t="s">
        <v>413</v>
      </c>
      <c r="K973" s="252" t="s">
        <v>414</v>
      </c>
      <c r="L973" s="252" t="s">
        <v>590</v>
      </c>
      <c r="M973" s="252" t="s">
        <v>6063</v>
      </c>
      <c r="N973" s="252" t="s">
        <v>417</v>
      </c>
      <c r="O973" s="252" t="s">
        <v>418</v>
      </c>
      <c r="P973" s="252" t="s">
        <v>431</v>
      </c>
      <c r="Q973" s="252" t="s">
        <v>581</v>
      </c>
      <c r="R973" s="320">
        <v>45738.06805555556</v>
      </c>
      <c r="S973" s="323"/>
      <c r="T973" s="323"/>
      <c r="U973" s="252" t="s">
        <v>6064</v>
      </c>
      <c r="V973" s="320">
        <v>45739.697222222225</v>
      </c>
      <c r="W973" s="252" t="s">
        <v>583</v>
      </c>
      <c r="X973" s="252" t="s">
        <v>1503</v>
      </c>
      <c r="Y973" s="321">
        <v>2980.0</v>
      </c>
      <c r="Z973" s="252" t="s">
        <v>412</v>
      </c>
      <c r="AA973" s="252" t="s">
        <v>413</v>
      </c>
      <c r="AB973" s="252" t="s">
        <v>6065</v>
      </c>
      <c r="AC973" s="324"/>
      <c r="AD973" s="324"/>
      <c r="AE973" s="323"/>
      <c r="AF973" s="323"/>
      <c r="AG973" s="323"/>
      <c r="AH973" s="323"/>
      <c r="AI973" s="323"/>
      <c r="AJ973" s="252" t="s">
        <v>423</v>
      </c>
      <c r="AK973" s="326"/>
      <c r="AL973" s="327"/>
      <c r="AM973" s="252" t="s">
        <v>6066</v>
      </c>
      <c r="AN973" s="324"/>
      <c r="AO973" s="323"/>
      <c r="AP973" s="323"/>
      <c r="AQ973" s="323"/>
      <c r="AR973" s="323"/>
      <c r="AS973" s="323"/>
      <c r="AT973" s="252" t="s">
        <v>425</v>
      </c>
      <c r="AU973" s="321">
        <v>14.0</v>
      </c>
      <c r="AV973" s="321">
        <v>7.0</v>
      </c>
      <c r="AW973" s="321">
        <v>2029.0</v>
      </c>
      <c r="AX973" s="252" t="s">
        <v>435</v>
      </c>
      <c r="AY973" s="252" t="s">
        <v>436</v>
      </c>
      <c r="AZ973" s="252" t="s">
        <v>426</v>
      </c>
    </row>
    <row r="974">
      <c r="A974" s="252" t="s">
        <v>6067</v>
      </c>
      <c r="B974" s="252" t="s">
        <v>6062</v>
      </c>
      <c r="C974" s="252" t="s">
        <v>410</v>
      </c>
      <c r="D974" s="252" t="s">
        <v>411</v>
      </c>
      <c r="E974" s="320">
        <v>45739.69652777778</v>
      </c>
      <c r="F974" s="321">
        <v>9800.0</v>
      </c>
      <c r="G974" s="252" t="s">
        <v>412</v>
      </c>
      <c r="H974" s="321">
        <v>9800.0</v>
      </c>
      <c r="I974" s="252" t="s">
        <v>412</v>
      </c>
      <c r="J974" s="252" t="s">
        <v>413</v>
      </c>
      <c r="K974" s="252" t="s">
        <v>414</v>
      </c>
      <c r="L974" s="252" t="s">
        <v>590</v>
      </c>
      <c r="M974" s="252" t="s">
        <v>6068</v>
      </c>
      <c r="N974" s="252" t="s">
        <v>417</v>
      </c>
      <c r="O974" s="252" t="s">
        <v>418</v>
      </c>
      <c r="P974" s="252" t="s">
        <v>431</v>
      </c>
      <c r="Q974" s="252" t="s">
        <v>581</v>
      </c>
      <c r="R974" s="320">
        <v>45738.075694444444</v>
      </c>
      <c r="S974" s="323"/>
      <c r="T974" s="323"/>
      <c r="U974" s="252" t="s">
        <v>6069</v>
      </c>
      <c r="V974" s="320">
        <v>45739.69583333333</v>
      </c>
      <c r="W974" s="252" t="s">
        <v>583</v>
      </c>
      <c r="X974" s="252" t="s">
        <v>1503</v>
      </c>
      <c r="Y974" s="321">
        <v>9800.0</v>
      </c>
      <c r="Z974" s="252" t="s">
        <v>412</v>
      </c>
      <c r="AA974" s="252" t="s">
        <v>413</v>
      </c>
      <c r="AB974" s="252" t="s">
        <v>6065</v>
      </c>
      <c r="AC974" s="324"/>
      <c r="AD974" s="324"/>
      <c r="AE974" s="323"/>
      <c r="AF974" s="323"/>
      <c r="AG974" s="323"/>
      <c r="AH974" s="323"/>
      <c r="AI974" s="323"/>
      <c r="AJ974" s="252" t="s">
        <v>423</v>
      </c>
      <c r="AK974" s="326"/>
      <c r="AL974" s="327"/>
      <c r="AM974" s="252" t="s">
        <v>6066</v>
      </c>
      <c r="AN974" s="324"/>
      <c r="AO974" s="324"/>
      <c r="AP974" s="323"/>
      <c r="AQ974" s="323"/>
      <c r="AR974" s="323"/>
      <c r="AS974" s="323"/>
      <c r="AT974" s="252" t="s">
        <v>425</v>
      </c>
      <c r="AU974" s="321">
        <v>14.0</v>
      </c>
      <c r="AV974" s="321">
        <v>7.0</v>
      </c>
      <c r="AW974" s="321">
        <v>2029.0</v>
      </c>
      <c r="AX974" s="252" t="s">
        <v>435</v>
      </c>
      <c r="AY974" s="252" t="s">
        <v>436</v>
      </c>
      <c r="AZ974" s="252" t="s">
        <v>426</v>
      </c>
    </row>
    <row r="975">
      <c r="A975" s="252" t="s">
        <v>6070</v>
      </c>
      <c r="B975" s="252" t="s">
        <v>6071</v>
      </c>
      <c r="C975" s="252" t="s">
        <v>410</v>
      </c>
      <c r="D975" s="252" t="s">
        <v>411</v>
      </c>
      <c r="E975" s="320">
        <v>45739.6875</v>
      </c>
      <c r="F975" s="321">
        <v>9800.0</v>
      </c>
      <c r="G975" s="252" t="s">
        <v>412</v>
      </c>
      <c r="H975" s="321">
        <v>9800.0</v>
      </c>
      <c r="I975" s="252" t="s">
        <v>412</v>
      </c>
      <c r="J975" s="252" t="s">
        <v>413</v>
      </c>
      <c r="K975" s="252" t="s">
        <v>414</v>
      </c>
      <c r="L975" s="252" t="s">
        <v>590</v>
      </c>
      <c r="M975" s="252" t="s">
        <v>6072</v>
      </c>
      <c r="N975" s="252" t="s">
        <v>417</v>
      </c>
      <c r="O975" s="252" t="s">
        <v>418</v>
      </c>
      <c r="P975" s="252" t="s">
        <v>441</v>
      </c>
      <c r="Q975" s="252" t="s">
        <v>581</v>
      </c>
      <c r="R975" s="320">
        <v>45738.39722222222</v>
      </c>
      <c r="S975" s="323"/>
      <c r="T975" s="323"/>
      <c r="U975" s="252" t="s">
        <v>6073</v>
      </c>
      <c r="V975" s="320">
        <v>45739.68541666667</v>
      </c>
      <c r="W975" s="252" t="s">
        <v>583</v>
      </c>
      <c r="X975" s="252" t="s">
        <v>1503</v>
      </c>
      <c r="Y975" s="321">
        <v>9800.0</v>
      </c>
      <c r="Z975" s="252" t="s">
        <v>412</v>
      </c>
      <c r="AA975" s="252" t="s">
        <v>413</v>
      </c>
      <c r="AB975" s="252" t="s">
        <v>6074</v>
      </c>
      <c r="AC975" s="324"/>
      <c r="AD975" s="324"/>
      <c r="AE975" s="323"/>
      <c r="AF975" s="323"/>
      <c r="AG975" s="323"/>
      <c r="AH975" s="323"/>
      <c r="AI975" s="323"/>
      <c r="AJ975" s="252" t="s">
        <v>423</v>
      </c>
      <c r="AK975" s="326"/>
      <c r="AL975" s="327"/>
      <c r="AM975" s="252" t="s">
        <v>6075</v>
      </c>
      <c r="AN975" s="324"/>
      <c r="AO975" s="323"/>
      <c r="AP975" s="323"/>
      <c r="AQ975" s="323"/>
      <c r="AR975" s="323"/>
      <c r="AS975" s="323"/>
      <c r="AT975" s="252" t="s">
        <v>425</v>
      </c>
      <c r="AU975" s="321">
        <v>5570.0</v>
      </c>
      <c r="AV975" s="321">
        <v>5.0</v>
      </c>
      <c r="AW975" s="321">
        <v>2029.0</v>
      </c>
      <c r="AX975" s="252" t="s">
        <v>445</v>
      </c>
      <c r="AY975" s="252" t="s">
        <v>480</v>
      </c>
      <c r="AZ975" s="252" t="s">
        <v>426</v>
      </c>
    </row>
    <row r="976">
      <c r="A976" s="252" t="s">
        <v>6076</v>
      </c>
      <c r="B976" s="252" t="s">
        <v>6077</v>
      </c>
      <c r="C976" s="252" t="s">
        <v>410</v>
      </c>
      <c r="D976" s="252" t="s">
        <v>411</v>
      </c>
      <c r="E976" s="320">
        <v>45739.68472222222</v>
      </c>
      <c r="F976" s="321">
        <v>2980.0</v>
      </c>
      <c r="G976" s="252" t="s">
        <v>412</v>
      </c>
      <c r="H976" s="321">
        <v>2980.0</v>
      </c>
      <c r="I976" s="252" t="s">
        <v>412</v>
      </c>
      <c r="J976" s="252" t="s">
        <v>413</v>
      </c>
      <c r="K976" s="252" t="s">
        <v>414</v>
      </c>
      <c r="L976" s="252" t="s">
        <v>590</v>
      </c>
      <c r="M976" s="252" t="s">
        <v>6078</v>
      </c>
      <c r="N976" s="252" t="s">
        <v>417</v>
      </c>
      <c r="O976" s="252" t="s">
        <v>418</v>
      </c>
      <c r="P976" s="252" t="s">
        <v>441</v>
      </c>
      <c r="Q976" s="252" t="s">
        <v>420</v>
      </c>
      <c r="R976" s="320">
        <v>45739.68263888889</v>
      </c>
      <c r="S976" s="323"/>
      <c r="T976" s="323"/>
      <c r="U976" s="252" t="s">
        <v>6079</v>
      </c>
      <c r="V976" s="324"/>
      <c r="W976" s="324"/>
      <c r="X976" s="324"/>
      <c r="Y976" s="324"/>
      <c r="Z976" s="324"/>
      <c r="AA976" s="324"/>
      <c r="AB976" s="252" t="s">
        <v>6080</v>
      </c>
      <c r="AC976" s="324"/>
      <c r="AD976" s="324"/>
      <c r="AE976" s="323"/>
      <c r="AF976" s="323"/>
      <c r="AG976" s="323"/>
      <c r="AH976" s="323"/>
      <c r="AI976" s="323"/>
      <c r="AJ976" s="252" t="s">
        <v>423</v>
      </c>
      <c r="AK976" s="326"/>
      <c r="AL976" s="327"/>
      <c r="AM976" s="252" t="s">
        <v>6081</v>
      </c>
      <c r="AN976" s="324"/>
      <c r="AO976" s="323"/>
      <c r="AP976" s="323"/>
      <c r="AQ976" s="323"/>
      <c r="AR976" s="323"/>
      <c r="AS976" s="323"/>
      <c r="AT976" s="252" t="s">
        <v>425</v>
      </c>
      <c r="AU976" s="321">
        <v>9490.0</v>
      </c>
      <c r="AV976" s="321">
        <v>7.0</v>
      </c>
      <c r="AW976" s="321">
        <v>2027.0</v>
      </c>
      <c r="AX976" s="252" t="s">
        <v>445</v>
      </c>
      <c r="AY976" s="252" t="s">
        <v>706</v>
      </c>
      <c r="AZ976" s="252" t="s">
        <v>426</v>
      </c>
    </row>
    <row r="977">
      <c r="A977" s="252" t="s">
        <v>6082</v>
      </c>
      <c r="B977" s="252" t="s">
        <v>6083</v>
      </c>
      <c r="C977" s="252" t="s">
        <v>410</v>
      </c>
      <c r="D977" s="252" t="s">
        <v>411</v>
      </c>
      <c r="E977" s="320">
        <v>45739.68194444444</v>
      </c>
      <c r="F977" s="321">
        <v>2980.0</v>
      </c>
      <c r="G977" s="252" t="s">
        <v>412</v>
      </c>
      <c r="H977" s="321">
        <v>2980.0</v>
      </c>
      <c r="I977" s="252" t="s">
        <v>412</v>
      </c>
      <c r="J977" s="252" t="s">
        <v>413</v>
      </c>
      <c r="K977" s="252" t="s">
        <v>414</v>
      </c>
      <c r="L977" s="252" t="s">
        <v>590</v>
      </c>
      <c r="M977" s="252" t="s">
        <v>6084</v>
      </c>
      <c r="N977" s="252" t="s">
        <v>417</v>
      </c>
      <c r="O977" s="252" t="s">
        <v>418</v>
      </c>
      <c r="P977" s="252" t="s">
        <v>441</v>
      </c>
      <c r="Q977" s="252" t="s">
        <v>420</v>
      </c>
      <c r="R977" s="320">
        <v>45739.680555555555</v>
      </c>
      <c r="S977" s="323"/>
      <c r="T977" s="323"/>
      <c r="U977" s="252" t="s">
        <v>6085</v>
      </c>
      <c r="V977" s="324"/>
      <c r="W977" s="324"/>
      <c r="X977" s="324"/>
      <c r="Y977" s="324"/>
      <c r="Z977" s="324"/>
      <c r="AA977" s="324"/>
      <c r="AB977" s="252" t="s">
        <v>6086</v>
      </c>
      <c r="AC977" s="324"/>
      <c r="AD977" s="324"/>
      <c r="AE977" s="323"/>
      <c r="AF977" s="323"/>
      <c r="AG977" s="323"/>
      <c r="AH977" s="323"/>
      <c r="AI977" s="323"/>
      <c r="AJ977" s="252" t="s">
        <v>423</v>
      </c>
      <c r="AK977" s="326"/>
      <c r="AL977" s="327"/>
      <c r="AM977" s="252" t="s">
        <v>6087</v>
      </c>
      <c r="AN977" s="324"/>
      <c r="AO977" s="323"/>
      <c r="AP977" s="323"/>
      <c r="AQ977" s="323"/>
      <c r="AR977" s="323"/>
      <c r="AS977" s="323"/>
      <c r="AT977" s="252" t="s">
        <v>534</v>
      </c>
      <c r="AU977" s="321">
        <v>8936.0</v>
      </c>
      <c r="AV977" s="321">
        <v>7.0</v>
      </c>
      <c r="AW977" s="321">
        <v>2027.0</v>
      </c>
      <c r="AX977" s="252" t="s">
        <v>445</v>
      </c>
      <c r="AY977" s="252" t="s">
        <v>6088</v>
      </c>
      <c r="AZ977" s="252" t="s">
        <v>6089</v>
      </c>
    </row>
    <row r="978">
      <c r="A978" s="252" t="s">
        <v>6090</v>
      </c>
      <c r="B978" s="252" t="s">
        <v>6091</v>
      </c>
      <c r="C978" s="252" t="s">
        <v>410</v>
      </c>
      <c r="D978" s="252" t="s">
        <v>411</v>
      </c>
      <c r="E978" s="320">
        <v>45739.677083333336</v>
      </c>
      <c r="F978" s="321">
        <v>9800.0</v>
      </c>
      <c r="G978" s="252" t="s">
        <v>412</v>
      </c>
      <c r="H978" s="321">
        <v>9800.0</v>
      </c>
      <c r="I978" s="252" t="s">
        <v>412</v>
      </c>
      <c r="J978" s="252" t="s">
        <v>413</v>
      </c>
      <c r="K978" s="252" t="s">
        <v>414</v>
      </c>
      <c r="L978" s="252" t="s">
        <v>590</v>
      </c>
      <c r="M978" s="252" t="s">
        <v>6092</v>
      </c>
      <c r="N978" s="252" t="s">
        <v>417</v>
      </c>
      <c r="O978" s="252" t="s">
        <v>418</v>
      </c>
      <c r="P978" s="252" t="s">
        <v>419</v>
      </c>
      <c r="Q978" s="252" t="s">
        <v>420</v>
      </c>
      <c r="R978" s="320">
        <v>45739.677083333336</v>
      </c>
      <c r="S978" s="323"/>
      <c r="T978" s="323"/>
      <c r="U978" s="252" t="s">
        <v>6093</v>
      </c>
      <c r="V978" s="324"/>
      <c r="W978" s="324"/>
      <c r="X978" s="324"/>
      <c r="Y978" s="324"/>
      <c r="Z978" s="324"/>
      <c r="AA978" s="324"/>
      <c r="AB978" s="252" t="s">
        <v>6094</v>
      </c>
      <c r="AC978" s="324"/>
      <c r="AD978" s="324"/>
      <c r="AE978" s="323"/>
      <c r="AF978" s="323"/>
      <c r="AG978" s="323"/>
      <c r="AH978" s="323"/>
      <c r="AI978" s="323"/>
      <c r="AJ978" s="252" t="s">
        <v>423</v>
      </c>
      <c r="AK978" s="326"/>
      <c r="AL978" s="327"/>
      <c r="AM978" s="252" t="s">
        <v>6095</v>
      </c>
      <c r="AN978" s="324"/>
      <c r="AO978" s="323"/>
      <c r="AP978" s="323"/>
      <c r="AQ978" s="323"/>
      <c r="AR978" s="323"/>
      <c r="AS978" s="323"/>
      <c r="AT978" s="252" t="s">
        <v>425</v>
      </c>
      <c r="AU978" s="321">
        <v>4008.0</v>
      </c>
      <c r="AV978" s="321">
        <v>3.0</v>
      </c>
      <c r="AW978" s="321">
        <v>2026.0</v>
      </c>
      <c r="AX978" s="324"/>
      <c r="AY978" s="252" t="s">
        <v>587</v>
      </c>
      <c r="AZ978" s="252" t="s">
        <v>426</v>
      </c>
    </row>
    <row r="979">
      <c r="A979" s="252" t="s">
        <v>6096</v>
      </c>
      <c r="B979" s="252" t="s">
        <v>6091</v>
      </c>
      <c r="C979" s="252" t="s">
        <v>410</v>
      </c>
      <c r="D979" s="252" t="s">
        <v>411</v>
      </c>
      <c r="E979" s="320">
        <v>45739.677083333336</v>
      </c>
      <c r="F979" s="321">
        <v>2980.0</v>
      </c>
      <c r="G979" s="252" t="s">
        <v>412</v>
      </c>
      <c r="H979" s="321">
        <v>2980.0</v>
      </c>
      <c r="I979" s="252" t="s">
        <v>412</v>
      </c>
      <c r="J979" s="252" t="s">
        <v>413</v>
      </c>
      <c r="K979" s="252" t="s">
        <v>414</v>
      </c>
      <c r="L979" s="252" t="s">
        <v>590</v>
      </c>
      <c r="M979" s="252" t="s">
        <v>6097</v>
      </c>
      <c r="N979" s="252" t="s">
        <v>417</v>
      </c>
      <c r="O979" s="252" t="s">
        <v>418</v>
      </c>
      <c r="P979" s="252" t="s">
        <v>419</v>
      </c>
      <c r="Q979" s="252" t="s">
        <v>420</v>
      </c>
      <c r="R979" s="320">
        <v>45739.677083333336</v>
      </c>
      <c r="S979" s="323"/>
      <c r="T979" s="323"/>
      <c r="U979" s="252" t="s">
        <v>6098</v>
      </c>
      <c r="V979" s="324"/>
      <c r="W979" s="324"/>
      <c r="X979" s="324"/>
      <c r="Y979" s="324"/>
      <c r="Z979" s="324"/>
      <c r="AA979" s="324"/>
      <c r="AB979" s="252" t="s">
        <v>6094</v>
      </c>
      <c r="AC979" s="324"/>
      <c r="AD979" s="324"/>
      <c r="AE979" s="323"/>
      <c r="AF979" s="323"/>
      <c r="AG979" s="323"/>
      <c r="AH979" s="323"/>
      <c r="AI979" s="323"/>
      <c r="AJ979" s="252" t="s">
        <v>423</v>
      </c>
      <c r="AK979" s="323"/>
      <c r="AL979" s="323"/>
      <c r="AM979" s="252" t="s">
        <v>6095</v>
      </c>
      <c r="AN979" s="324"/>
      <c r="AO979" s="323"/>
      <c r="AP979" s="323"/>
      <c r="AQ979" s="323"/>
      <c r="AR979" s="323"/>
      <c r="AS979" s="323"/>
      <c r="AT979" s="252" t="s">
        <v>425</v>
      </c>
      <c r="AU979" s="321">
        <v>4008.0</v>
      </c>
      <c r="AV979" s="321">
        <v>3.0</v>
      </c>
      <c r="AW979" s="321">
        <v>2026.0</v>
      </c>
      <c r="AX979" s="324"/>
      <c r="AY979" s="252" t="s">
        <v>587</v>
      </c>
      <c r="AZ979" s="252" t="s">
        <v>426</v>
      </c>
    </row>
    <row r="980">
      <c r="A980" s="252" t="s">
        <v>6099</v>
      </c>
      <c r="B980" s="252" t="s">
        <v>6100</v>
      </c>
      <c r="C980" s="252" t="s">
        <v>410</v>
      </c>
      <c r="D980" s="252" t="s">
        <v>411</v>
      </c>
      <c r="E980" s="320">
        <v>45739.675</v>
      </c>
      <c r="F980" s="321">
        <v>9800.0</v>
      </c>
      <c r="G980" s="252" t="s">
        <v>412</v>
      </c>
      <c r="H980" s="321">
        <v>9800.0</v>
      </c>
      <c r="I980" s="252" t="s">
        <v>412</v>
      </c>
      <c r="J980" s="252" t="s">
        <v>413</v>
      </c>
      <c r="K980" s="252" t="s">
        <v>414</v>
      </c>
      <c r="L980" s="252" t="s">
        <v>590</v>
      </c>
      <c r="M980" s="252" t="s">
        <v>6101</v>
      </c>
      <c r="N980" s="252" t="s">
        <v>417</v>
      </c>
      <c r="O980" s="252" t="s">
        <v>418</v>
      </c>
      <c r="P980" s="252" t="s">
        <v>419</v>
      </c>
      <c r="Q980" s="252" t="s">
        <v>420</v>
      </c>
      <c r="R980" s="320">
        <v>45739.675</v>
      </c>
      <c r="S980" s="323"/>
      <c r="T980" s="323"/>
      <c r="U980" s="252" t="s">
        <v>6102</v>
      </c>
      <c r="V980" s="324"/>
      <c r="W980" s="324"/>
      <c r="X980" s="324"/>
      <c r="Y980" s="324"/>
      <c r="Z980" s="324"/>
      <c r="AA980" s="324"/>
      <c r="AB980" s="252" t="s">
        <v>6103</v>
      </c>
      <c r="AC980" s="324"/>
      <c r="AD980" s="324"/>
      <c r="AE980" s="323"/>
      <c r="AF980" s="323"/>
      <c r="AG980" s="323"/>
      <c r="AH980" s="323"/>
      <c r="AI980" s="323"/>
      <c r="AJ980" s="252" t="s">
        <v>423</v>
      </c>
      <c r="AK980" s="323"/>
      <c r="AL980" s="323"/>
      <c r="AM980" s="252" t="s">
        <v>6104</v>
      </c>
      <c r="AN980" s="324"/>
      <c r="AO980" s="323"/>
      <c r="AP980" s="323"/>
      <c r="AQ980" s="323"/>
      <c r="AR980" s="323"/>
      <c r="AS980" s="323"/>
      <c r="AT980" s="252" t="s">
        <v>425</v>
      </c>
      <c r="AU980" s="321">
        <v>1051.0</v>
      </c>
      <c r="AV980" s="321">
        <v>4.0</v>
      </c>
      <c r="AW980" s="321">
        <v>2031.0</v>
      </c>
      <c r="AX980" s="252" t="s">
        <v>787</v>
      </c>
      <c r="AY980" s="324"/>
      <c r="AZ980" s="252" t="s">
        <v>426</v>
      </c>
    </row>
    <row r="981">
      <c r="A981" s="252" t="s">
        <v>6105</v>
      </c>
      <c r="B981" s="252" t="s">
        <v>6100</v>
      </c>
      <c r="C981" s="252" t="s">
        <v>410</v>
      </c>
      <c r="D981" s="252" t="s">
        <v>411</v>
      </c>
      <c r="E981" s="320">
        <v>45739.67083333333</v>
      </c>
      <c r="F981" s="321">
        <v>2980.0</v>
      </c>
      <c r="G981" s="252" t="s">
        <v>412</v>
      </c>
      <c r="H981" s="321">
        <v>2980.0</v>
      </c>
      <c r="I981" s="252" t="s">
        <v>412</v>
      </c>
      <c r="J981" s="252" t="s">
        <v>413</v>
      </c>
      <c r="K981" s="252" t="s">
        <v>414</v>
      </c>
      <c r="L981" s="252" t="s">
        <v>590</v>
      </c>
      <c r="M981" s="252" t="s">
        <v>6106</v>
      </c>
      <c r="N981" s="252" t="s">
        <v>417</v>
      </c>
      <c r="O981" s="252" t="s">
        <v>418</v>
      </c>
      <c r="P981" s="252" t="s">
        <v>419</v>
      </c>
      <c r="Q981" s="252" t="s">
        <v>420</v>
      </c>
      <c r="R981" s="320">
        <v>45739.67083333333</v>
      </c>
      <c r="S981" s="323"/>
      <c r="T981" s="323"/>
      <c r="U981" s="252" t="s">
        <v>6107</v>
      </c>
      <c r="V981" s="324"/>
      <c r="W981" s="324"/>
      <c r="X981" s="324"/>
      <c r="Y981" s="324"/>
      <c r="Z981" s="324"/>
      <c r="AA981" s="324"/>
      <c r="AB981" s="252" t="s">
        <v>6103</v>
      </c>
      <c r="AC981" s="324"/>
      <c r="AD981" s="324"/>
      <c r="AE981" s="323"/>
      <c r="AF981" s="323"/>
      <c r="AG981" s="323"/>
      <c r="AH981" s="323"/>
      <c r="AI981" s="323"/>
      <c r="AJ981" s="252" t="s">
        <v>423</v>
      </c>
      <c r="AK981" s="323"/>
      <c r="AL981" s="323"/>
      <c r="AM981" s="252" t="s">
        <v>6104</v>
      </c>
      <c r="AN981" s="324"/>
      <c r="AO981" s="323"/>
      <c r="AP981" s="323"/>
      <c r="AQ981" s="323"/>
      <c r="AR981" s="323"/>
      <c r="AS981" s="323"/>
      <c r="AT981" s="252" t="s">
        <v>425</v>
      </c>
      <c r="AU981" s="321">
        <v>1051.0</v>
      </c>
      <c r="AV981" s="321">
        <v>4.0</v>
      </c>
      <c r="AW981" s="321">
        <v>2031.0</v>
      </c>
      <c r="AX981" s="252" t="s">
        <v>787</v>
      </c>
      <c r="AY981" s="324"/>
      <c r="AZ981" s="252" t="s">
        <v>426</v>
      </c>
    </row>
    <row r="982">
      <c r="A982" s="252" t="s">
        <v>6108</v>
      </c>
      <c r="B982" s="252" t="s">
        <v>6109</v>
      </c>
      <c r="C982" s="252" t="s">
        <v>410</v>
      </c>
      <c r="D982" s="252" t="s">
        <v>411</v>
      </c>
      <c r="E982" s="320">
        <v>45739.654861111114</v>
      </c>
      <c r="F982" s="321">
        <v>2980.0</v>
      </c>
      <c r="G982" s="252" t="s">
        <v>412</v>
      </c>
      <c r="H982" s="321">
        <v>2980.0</v>
      </c>
      <c r="I982" s="252" t="s">
        <v>412</v>
      </c>
      <c r="J982" s="252" t="s">
        <v>413</v>
      </c>
      <c r="K982" s="252" t="s">
        <v>414</v>
      </c>
      <c r="L982" s="252" t="s">
        <v>590</v>
      </c>
      <c r="M982" s="252" t="s">
        <v>6110</v>
      </c>
      <c r="N982" s="252" t="s">
        <v>417</v>
      </c>
      <c r="O982" s="252" t="s">
        <v>418</v>
      </c>
      <c r="P982" s="252" t="s">
        <v>431</v>
      </c>
      <c r="Q982" s="252" t="s">
        <v>581</v>
      </c>
      <c r="R982" s="320">
        <v>45727.978472222225</v>
      </c>
      <c r="S982" s="323"/>
      <c r="T982" s="323"/>
      <c r="U982" s="252" t="s">
        <v>6111</v>
      </c>
      <c r="V982" s="320">
        <v>45739.65277777778</v>
      </c>
      <c r="W982" s="252" t="s">
        <v>583</v>
      </c>
      <c r="X982" s="252" t="s">
        <v>1503</v>
      </c>
      <c r="Y982" s="321">
        <v>2980.0</v>
      </c>
      <c r="Z982" s="252" t="s">
        <v>412</v>
      </c>
      <c r="AA982" s="252" t="s">
        <v>413</v>
      </c>
      <c r="AB982" s="252" t="s">
        <v>6112</v>
      </c>
      <c r="AC982" s="324"/>
      <c r="AD982" s="324"/>
      <c r="AE982" s="323"/>
      <c r="AF982" s="323"/>
      <c r="AG982" s="323"/>
      <c r="AH982" s="323"/>
      <c r="AI982" s="323"/>
      <c r="AJ982" s="252" t="s">
        <v>423</v>
      </c>
      <c r="AK982" s="323"/>
      <c r="AL982" s="323"/>
      <c r="AM982" s="252" t="s">
        <v>6113</v>
      </c>
      <c r="AN982" s="324"/>
      <c r="AO982" s="323"/>
      <c r="AP982" s="323"/>
      <c r="AQ982" s="323"/>
      <c r="AR982" s="323"/>
      <c r="AS982" s="323"/>
      <c r="AT982" s="252" t="s">
        <v>425</v>
      </c>
      <c r="AU982" s="321">
        <v>2138.0</v>
      </c>
      <c r="AV982" s="321">
        <v>7.0</v>
      </c>
      <c r="AW982" s="321">
        <v>2030.0</v>
      </c>
      <c r="AX982" s="252" t="s">
        <v>953</v>
      </c>
      <c r="AY982" s="252" t="s">
        <v>464</v>
      </c>
      <c r="AZ982" s="252" t="s">
        <v>426</v>
      </c>
    </row>
    <row r="983">
      <c r="A983" s="252" t="s">
        <v>6114</v>
      </c>
      <c r="B983" s="252" t="s">
        <v>6115</v>
      </c>
      <c r="C983" s="252" t="s">
        <v>410</v>
      </c>
      <c r="D983" s="252" t="s">
        <v>411</v>
      </c>
      <c r="E983" s="320">
        <v>45739.64861111111</v>
      </c>
      <c r="F983" s="321">
        <v>2980.0</v>
      </c>
      <c r="G983" s="252" t="s">
        <v>412</v>
      </c>
      <c r="H983" s="321">
        <v>2980.0</v>
      </c>
      <c r="I983" s="252" t="s">
        <v>412</v>
      </c>
      <c r="J983" s="252" t="s">
        <v>413</v>
      </c>
      <c r="K983" s="252" t="s">
        <v>414</v>
      </c>
      <c r="L983" s="252" t="s">
        <v>590</v>
      </c>
      <c r="M983" s="252" t="s">
        <v>6116</v>
      </c>
      <c r="N983" s="252" t="s">
        <v>417</v>
      </c>
      <c r="O983" s="252" t="s">
        <v>418</v>
      </c>
      <c r="P983" s="252" t="s">
        <v>441</v>
      </c>
      <c r="Q983" s="252" t="s">
        <v>420</v>
      </c>
      <c r="R983" s="320">
        <v>45739.64722222222</v>
      </c>
      <c r="S983" s="323"/>
      <c r="T983" s="323"/>
      <c r="U983" s="252" t="s">
        <v>6117</v>
      </c>
      <c r="V983" s="324"/>
      <c r="W983" s="324"/>
      <c r="X983" s="324"/>
      <c r="Y983" s="324"/>
      <c r="Z983" s="324"/>
      <c r="AA983" s="324"/>
      <c r="AB983" s="252" t="s">
        <v>6118</v>
      </c>
      <c r="AC983" s="324"/>
      <c r="AD983" s="324"/>
      <c r="AE983" s="323"/>
      <c r="AF983" s="323"/>
      <c r="AG983" s="323"/>
      <c r="AH983" s="323"/>
      <c r="AI983" s="323"/>
      <c r="AJ983" s="252" t="s">
        <v>423</v>
      </c>
      <c r="AK983" s="323"/>
      <c r="AL983" s="323"/>
      <c r="AM983" s="252" t="s">
        <v>567</v>
      </c>
      <c r="AN983" s="324"/>
      <c r="AO983" s="324"/>
      <c r="AP983" s="323"/>
      <c r="AQ983" s="323"/>
      <c r="AR983" s="323"/>
      <c r="AS983" s="323"/>
      <c r="AT983" s="252" t="s">
        <v>534</v>
      </c>
      <c r="AU983" s="321">
        <v>7683.0</v>
      </c>
      <c r="AV983" s="321">
        <v>6.0</v>
      </c>
      <c r="AW983" s="321">
        <v>2027.0</v>
      </c>
      <c r="AX983" s="252" t="s">
        <v>568</v>
      </c>
      <c r="AY983" s="252" t="s">
        <v>569</v>
      </c>
      <c r="AZ983" s="252" t="s">
        <v>426</v>
      </c>
    </row>
    <row r="984">
      <c r="A984" s="252" t="s">
        <v>6119</v>
      </c>
      <c r="B984" s="252" t="s">
        <v>6120</v>
      </c>
      <c r="C984" s="252" t="s">
        <v>410</v>
      </c>
      <c r="D984" s="252" t="s">
        <v>411</v>
      </c>
      <c r="E984" s="320">
        <v>45739.643055555556</v>
      </c>
      <c r="F984" s="321">
        <v>2980.0</v>
      </c>
      <c r="G984" s="252" t="s">
        <v>412</v>
      </c>
      <c r="H984" s="321">
        <v>2980.0</v>
      </c>
      <c r="I984" s="252" t="s">
        <v>412</v>
      </c>
      <c r="J984" s="252" t="s">
        <v>413</v>
      </c>
      <c r="K984" s="252" t="s">
        <v>414</v>
      </c>
      <c r="L984" s="252" t="s">
        <v>590</v>
      </c>
      <c r="M984" s="252" t="s">
        <v>6121</v>
      </c>
      <c r="N984" s="252" t="s">
        <v>417</v>
      </c>
      <c r="O984" s="252" t="s">
        <v>418</v>
      </c>
      <c r="P984" s="252" t="s">
        <v>441</v>
      </c>
      <c r="Q984" s="252" t="s">
        <v>420</v>
      </c>
      <c r="R984" s="320">
        <v>45739.64166666667</v>
      </c>
      <c r="S984" s="323"/>
      <c r="T984" s="323"/>
      <c r="U984" s="252" t="s">
        <v>6122</v>
      </c>
      <c r="V984" s="324"/>
      <c r="W984" s="324"/>
      <c r="X984" s="324"/>
      <c r="Y984" s="324"/>
      <c r="Z984" s="324"/>
      <c r="AA984" s="324"/>
      <c r="AB984" s="252" t="s">
        <v>6123</v>
      </c>
      <c r="AC984" s="324"/>
      <c r="AD984" s="324"/>
      <c r="AE984" s="323"/>
      <c r="AF984" s="323"/>
      <c r="AG984" s="323"/>
      <c r="AH984" s="323"/>
      <c r="AI984" s="323"/>
      <c r="AJ984" s="252" t="s">
        <v>423</v>
      </c>
      <c r="AK984" s="323"/>
      <c r="AL984" s="323"/>
      <c r="AM984" s="252" t="s">
        <v>6124</v>
      </c>
      <c r="AN984" s="324"/>
      <c r="AO984" s="324"/>
      <c r="AP984" s="323"/>
      <c r="AQ984" s="323"/>
      <c r="AR984" s="323"/>
      <c r="AS984" s="323"/>
      <c r="AT984" s="252" t="s">
        <v>425</v>
      </c>
      <c r="AU984" s="321">
        <v>751.0</v>
      </c>
      <c r="AV984" s="321">
        <v>7.0</v>
      </c>
      <c r="AW984" s="321">
        <v>2027.0</v>
      </c>
      <c r="AX984" s="252" t="s">
        <v>445</v>
      </c>
      <c r="AY984" s="252" t="s">
        <v>480</v>
      </c>
      <c r="AZ984" s="252" t="s">
        <v>426</v>
      </c>
    </row>
    <row r="985">
      <c r="A985" s="252" t="s">
        <v>6125</v>
      </c>
      <c r="B985" s="252" t="s">
        <v>6126</v>
      </c>
      <c r="C985" s="252" t="s">
        <v>410</v>
      </c>
      <c r="D985" s="252" t="s">
        <v>411</v>
      </c>
      <c r="E985" s="320">
        <v>45739.614583333336</v>
      </c>
      <c r="F985" s="321">
        <v>9800.0</v>
      </c>
      <c r="G985" s="252" t="s">
        <v>412</v>
      </c>
      <c r="H985" s="321">
        <v>9800.0</v>
      </c>
      <c r="I985" s="252" t="s">
        <v>412</v>
      </c>
      <c r="J985" s="252" t="s">
        <v>413</v>
      </c>
      <c r="K985" s="252" t="s">
        <v>414</v>
      </c>
      <c r="L985" s="252" t="s">
        <v>590</v>
      </c>
      <c r="M985" s="252" t="s">
        <v>6127</v>
      </c>
      <c r="N985" s="252" t="s">
        <v>417</v>
      </c>
      <c r="O985" s="252" t="s">
        <v>418</v>
      </c>
      <c r="P985" s="252" t="s">
        <v>431</v>
      </c>
      <c r="Q985" s="252" t="s">
        <v>420</v>
      </c>
      <c r="R985" s="320">
        <v>45739.61319444444</v>
      </c>
      <c r="S985" s="323"/>
      <c r="T985" s="323"/>
      <c r="U985" s="252" t="s">
        <v>6128</v>
      </c>
      <c r="V985" s="324"/>
      <c r="W985" s="324"/>
      <c r="X985" s="324"/>
      <c r="Y985" s="324"/>
      <c r="Z985" s="324"/>
      <c r="AA985" s="324"/>
      <c r="AB985" s="252" t="s">
        <v>6129</v>
      </c>
      <c r="AC985" s="324"/>
      <c r="AD985" s="324"/>
      <c r="AE985" s="323"/>
      <c r="AF985" s="323"/>
      <c r="AG985" s="323"/>
      <c r="AH985" s="323"/>
      <c r="AI985" s="323"/>
      <c r="AJ985" s="252" t="s">
        <v>423</v>
      </c>
      <c r="AK985" s="323"/>
      <c r="AL985" s="323"/>
      <c r="AM985" s="252" t="s">
        <v>6130</v>
      </c>
      <c r="AN985" s="324"/>
      <c r="AO985" s="324"/>
      <c r="AP985" s="323"/>
      <c r="AQ985" s="323"/>
      <c r="AR985" s="323"/>
      <c r="AS985" s="323"/>
      <c r="AT985" s="252" t="s">
        <v>425</v>
      </c>
      <c r="AU985" s="321">
        <v>5181.0</v>
      </c>
      <c r="AV985" s="321">
        <v>5.0</v>
      </c>
      <c r="AW985" s="321">
        <v>2025.0</v>
      </c>
      <c r="AX985" s="252" t="s">
        <v>435</v>
      </c>
      <c r="AY985" s="252" t="s">
        <v>436</v>
      </c>
      <c r="AZ985" s="252" t="s">
        <v>426</v>
      </c>
    </row>
    <row r="986">
      <c r="A986" s="252" t="s">
        <v>6131</v>
      </c>
      <c r="B986" s="252" t="s">
        <v>6126</v>
      </c>
      <c r="C986" s="252" t="s">
        <v>410</v>
      </c>
      <c r="D986" s="252" t="s">
        <v>411</v>
      </c>
      <c r="E986" s="320">
        <v>45739.606944444444</v>
      </c>
      <c r="F986" s="321">
        <v>2980.0</v>
      </c>
      <c r="G986" s="252" t="s">
        <v>412</v>
      </c>
      <c r="H986" s="321">
        <v>2980.0</v>
      </c>
      <c r="I986" s="252" t="s">
        <v>412</v>
      </c>
      <c r="J986" s="252" t="s">
        <v>413</v>
      </c>
      <c r="K986" s="252" t="s">
        <v>414</v>
      </c>
      <c r="L986" s="252" t="s">
        <v>590</v>
      </c>
      <c r="M986" s="252" t="s">
        <v>6132</v>
      </c>
      <c r="N986" s="252" t="s">
        <v>417</v>
      </c>
      <c r="O986" s="252" t="s">
        <v>418</v>
      </c>
      <c r="P986" s="252" t="s">
        <v>431</v>
      </c>
      <c r="Q986" s="252" t="s">
        <v>420</v>
      </c>
      <c r="R986" s="320">
        <v>45739.60555555556</v>
      </c>
      <c r="S986" s="323"/>
      <c r="T986" s="323"/>
      <c r="U986" s="252" t="s">
        <v>6133</v>
      </c>
      <c r="V986" s="324"/>
      <c r="W986" s="324"/>
      <c r="X986" s="324"/>
      <c r="Y986" s="324"/>
      <c r="Z986" s="324"/>
      <c r="AA986" s="324"/>
      <c r="AB986" s="252" t="s">
        <v>6129</v>
      </c>
      <c r="AC986" s="324"/>
      <c r="AD986" s="324"/>
      <c r="AE986" s="323"/>
      <c r="AF986" s="323"/>
      <c r="AG986" s="323"/>
      <c r="AH986" s="323"/>
      <c r="AI986" s="323"/>
      <c r="AJ986" s="252" t="s">
        <v>423</v>
      </c>
      <c r="AK986" s="323"/>
      <c r="AL986" s="323"/>
      <c r="AM986" s="252" t="s">
        <v>6130</v>
      </c>
      <c r="AN986" s="324"/>
      <c r="AO986" s="324"/>
      <c r="AP986" s="323"/>
      <c r="AQ986" s="323"/>
      <c r="AR986" s="323"/>
      <c r="AS986" s="323"/>
      <c r="AT986" s="252" t="s">
        <v>425</v>
      </c>
      <c r="AU986" s="321">
        <v>5181.0</v>
      </c>
      <c r="AV986" s="321">
        <v>5.0</v>
      </c>
      <c r="AW986" s="321">
        <v>2025.0</v>
      </c>
      <c r="AX986" s="252" t="s">
        <v>435</v>
      </c>
      <c r="AY986" s="252" t="s">
        <v>436</v>
      </c>
      <c r="AZ986" s="252" t="s">
        <v>426</v>
      </c>
    </row>
    <row r="987">
      <c r="A987" s="252" t="s">
        <v>6134</v>
      </c>
      <c r="B987" s="252" t="s">
        <v>6135</v>
      </c>
      <c r="C987" s="252" t="s">
        <v>410</v>
      </c>
      <c r="D987" s="252" t="s">
        <v>411</v>
      </c>
      <c r="E987" s="320">
        <v>45739.59861111111</v>
      </c>
      <c r="F987" s="321">
        <v>9800.0</v>
      </c>
      <c r="G987" s="252" t="s">
        <v>412</v>
      </c>
      <c r="H987" s="321">
        <v>9800.0</v>
      </c>
      <c r="I987" s="252" t="s">
        <v>412</v>
      </c>
      <c r="J987" s="252" t="s">
        <v>413</v>
      </c>
      <c r="K987" s="252" t="s">
        <v>414</v>
      </c>
      <c r="L987" s="252" t="s">
        <v>590</v>
      </c>
      <c r="M987" s="252" t="s">
        <v>6136</v>
      </c>
      <c r="N987" s="252" t="s">
        <v>417</v>
      </c>
      <c r="O987" s="252" t="s">
        <v>418</v>
      </c>
      <c r="P987" s="252" t="s">
        <v>441</v>
      </c>
      <c r="Q987" s="252" t="s">
        <v>420</v>
      </c>
      <c r="R987" s="320">
        <v>45739.59722222222</v>
      </c>
      <c r="S987" s="323"/>
      <c r="T987" s="323"/>
      <c r="U987" s="252" t="s">
        <v>6137</v>
      </c>
      <c r="V987" s="324"/>
      <c r="W987" s="324"/>
      <c r="X987" s="324"/>
      <c r="Y987" s="324"/>
      <c r="Z987" s="324"/>
      <c r="AA987" s="324"/>
      <c r="AB987" s="252" t="s">
        <v>6138</v>
      </c>
      <c r="AC987" s="324"/>
      <c r="AD987" s="324"/>
      <c r="AE987" s="323"/>
      <c r="AF987" s="323"/>
      <c r="AG987" s="323"/>
      <c r="AH987" s="323"/>
      <c r="AI987" s="323"/>
      <c r="AJ987" s="252" t="s">
        <v>423</v>
      </c>
      <c r="AK987" s="323"/>
      <c r="AL987" s="323"/>
      <c r="AM987" s="252" t="s">
        <v>6139</v>
      </c>
      <c r="AN987" s="324"/>
      <c r="AO987" s="324"/>
      <c r="AP987" s="323"/>
      <c r="AQ987" s="323"/>
      <c r="AR987" s="323"/>
      <c r="AS987" s="323"/>
      <c r="AT987" s="252" t="s">
        <v>425</v>
      </c>
      <c r="AU987" s="321">
        <v>775.0</v>
      </c>
      <c r="AV987" s="321">
        <v>7.0</v>
      </c>
      <c r="AW987" s="321">
        <v>2027.0</v>
      </c>
      <c r="AX987" s="252" t="s">
        <v>445</v>
      </c>
      <c r="AY987" s="252" t="s">
        <v>480</v>
      </c>
      <c r="AZ987" s="252" t="s">
        <v>426</v>
      </c>
    </row>
    <row r="988">
      <c r="A988" s="252" t="s">
        <v>6140</v>
      </c>
      <c r="B988" s="252" t="s">
        <v>6135</v>
      </c>
      <c r="C988" s="252" t="s">
        <v>410</v>
      </c>
      <c r="D988" s="252" t="s">
        <v>411</v>
      </c>
      <c r="E988" s="320">
        <v>45739.59305555555</v>
      </c>
      <c r="F988" s="321">
        <v>2980.0</v>
      </c>
      <c r="G988" s="252" t="s">
        <v>412</v>
      </c>
      <c r="H988" s="321">
        <v>2980.0</v>
      </c>
      <c r="I988" s="252" t="s">
        <v>412</v>
      </c>
      <c r="J988" s="252" t="s">
        <v>413</v>
      </c>
      <c r="K988" s="252" t="s">
        <v>414</v>
      </c>
      <c r="L988" s="252" t="s">
        <v>590</v>
      </c>
      <c r="M988" s="252" t="s">
        <v>6141</v>
      </c>
      <c r="N988" s="252" t="s">
        <v>417</v>
      </c>
      <c r="O988" s="252" t="s">
        <v>418</v>
      </c>
      <c r="P988" s="252" t="s">
        <v>441</v>
      </c>
      <c r="Q988" s="252" t="s">
        <v>420</v>
      </c>
      <c r="R988" s="320">
        <v>45739.592361111114</v>
      </c>
      <c r="S988" s="323"/>
      <c r="T988" s="323"/>
      <c r="U988" s="252" t="s">
        <v>6142</v>
      </c>
      <c r="V988" s="324"/>
      <c r="W988" s="324"/>
      <c r="X988" s="324"/>
      <c r="Y988" s="324"/>
      <c r="Z988" s="324"/>
      <c r="AA988" s="324"/>
      <c r="AB988" s="252" t="s">
        <v>6138</v>
      </c>
      <c r="AC988" s="324"/>
      <c r="AD988" s="324"/>
      <c r="AE988" s="324"/>
      <c r="AF988" s="323"/>
      <c r="AG988" s="323"/>
      <c r="AH988" s="323"/>
      <c r="AI988" s="323"/>
      <c r="AJ988" s="252" t="s">
        <v>423</v>
      </c>
      <c r="AK988" s="323"/>
      <c r="AL988" s="323"/>
      <c r="AM988" s="252" t="s">
        <v>6139</v>
      </c>
      <c r="AN988" s="324"/>
      <c r="AO988" s="324"/>
      <c r="AP988" s="323"/>
      <c r="AQ988" s="323"/>
      <c r="AR988" s="323"/>
      <c r="AS988" s="323"/>
      <c r="AT988" s="252" t="s">
        <v>425</v>
      </c>
      <c r="AU988" s="321">
        <v>775.0</v>
      </c>
      <c r="AV988" s="321">
        <v>7.0</v>
      </c>
      <c r="AW988" s="321">
        <v>2027.0</v>
      </c>
      <c r="AX988" s="252" t="s">
        <v>445</v>
      </c>
      <c r="AY988" s="252" t="s">
        <v>480</v>
      </c>
      <c r="AZ988" s="252" t="s">
        <v>426</v>
      </c>
    </row>
    <row r="989">
      <c r="A989" s="252" t="s">
        <v>6143</v>
      </c>
      <c r="B989" s="252" t="s">
        <v>6144</v>
      </c>
      <c r="C989" s="252" t="s">
        <v>410</v>
      </c>
      <c r="D989" s="252" t="s">
        <v>411</v>
      </c>
      <c r="E989" s="320">
        <v>45739.57986111111</v>
      </c>
      <c r="F989" s="321">
        <v>2980.0</v>
      </c>
      <c r="G989" s="252" t="s">
        <v>412</v>
      </c>
      <c r="H989" s="321">
        <v>2980.0</v>
      </c>
      <c r="I989" s="252" t="s">
        <v>412</v>
      </c>
      <c r="J989" s="252" t="s">
        <v>413</v>
      </c>
      <c r="K989" s="252" t="s">
        <v>414</v>
      </c>
      <c r="L989" s="252" t="s">
        <v>590</v>
      </c>
      <c r="M989" s="252" t="s">
        <v>6145</v>
      </c>
      <c r="N989" s="252" t="s">
        <v>417</v>
      </c>
      <c r="O989" s="252" t="s">
        <v>418</v>
      </c>
      <c r="P989" s="252" t="s">
        <v>441</v>
      </c>
      <c r="Q989" s="252" t="s">
        <v>420</v>
      </c>
      <c r="R989" s="320">
        <v>45739.57916666667</v>
      </c>
      <c r="S989" s="323"/>
      <c r="T989" s="323"/>
      <c r="U989" s="252" t="s">
        <v>6146</v>
      </c>
      <c r="V989" s="324"/>
      <c r="W989" s="324"/>
      <c r="X989" s="324"/>
      <c r="Y989" s="324"/>
      <c r="Z989" s="324"/>
      <c r="AA989" s="324"/>
      <c r="AB989" s="252" t="s">
        <v>6147</v>
      </c>
      <c r="AC989" s="324"/>
      <c r="AD989" s="324"/>
      <c r="AE989" s="323"/>
      <c r="AF989" s="323"/>
      <c r="AG989" s="323"/>
      <c r="AH989" s="323"/>
      <c r="AI989" s="323"/>
      <c r="AJ989" s="252" t="s">
        <v>423</v>
      </c>
      <c r="AK989" s="323"/>
      <c r="AL989" s="323"/>
      <c r="AM989" s="252" t="s">
        <v>6148</v>
      </c>
      <c r="AN989" s="324"/>
      <c r="AO989" s="324"/>
      <c r="AP989" s="323"/>
      <c r="AQ989" s="323"/>
      <c r="AR989" s="323"/>
      <c r="AS989" s="323"/>
      <c r="AT989" s="252" t="s">
        <v>425</v>
      </c>
      <c r="AU989" s="321">
        <v>5012.0</v>
      </c>
      <c r="AV989" s="321">
        <v>4.0</v>
      </c>
      <c r="AW989" s="321">
        <v>2025.0</v>
      </c>
      <c r="AX989" s="252" t="s">
        <v>445</v>
      </c>
      <c r="AY989" s="252" t="s">
        <v>480</v>
      </c>
      <c r="AZ989" s="252" t="s">
        <v>426</v>
      </c>
    </row>
    <row r="990">
      <c r="A990" s="252" t="s">
        <v>6149</v>
      </c>
      <c r="B990" s="252" t="s">
        <v>6150</v>
      </c>
      <c r="C990" s="252" t="s">
        <v>410</v>
      </c>
      <c r="D990" s="252" t="s">
        <v>411</v>
      </c>
      <c r="E990" s="320">
        <v>45739.57777777778</v>
      </c>
      <c r="F990" s="321">
        <v>9800.0</v>
      </c>
      <c r="G990" s="252" t="s">
        <v>412</v>
      </c>
      <c r="H990" s="321">
        <v>9800.0</v>
      </c>
      <c r="I990" s="252" t="s">
        <v>412</v>
      </c>
      <c r="J990" s="252" t="s">
        <v>413</v>
      </c>
      <c r="K990" s="252" t="s">
        <v>414</v>
      </c>
      <c r="L990" s="252" t="s">
        <v>590</v>
      </c>
      <c r="M990" s="252" t="s">
        <v>6151</v>
      </c>
      <c r="N990" s="252" t="s">
        <v>417</v>
      </c>
      <c r="O990" s="252" t="s">
        <v>418</v>
      </c>
      <c r="P990" s="252" t="s">
        <v>441</v>
      </c>
      <c r="Q990" s="252" t="s">
        <v>420</v>
      </c>
      <c r="R990" s="320">
        <v>45739.57638888889</v>
      </c>
      <c r="S990" s="323"/>
      <c r="T990" s="323"/>
      <c r="U990" s="252" t="s">
        <v>6152</v>
      </c>
      <c r="V990" s="324"/>
      <c r="W990" s="324"/>
      <c r="X990" s="324"/>
      <c r="Y990" s="324"/>
      <c r="Z990" s="324"/>
      <c r="AA990" s="324"/>
      <c r="AB990" s="252" t="s">
        <v>6153</v>
      </c>
      <c r="AC990" s="324"/>
      <c r="AD990" s="324"/>
      <c r="AE990" s="323"/>
      <c r="AF990" s="323"/>
      <c r="AG990" s="323"/>
      <c r="AH990" s="323"/>
      <c r="AI990" s="323"/>
      <c r="AJ990" s="252" t="s">
        <v>423</v>
      </c>
      <c r="AK990" s="323"/>
      <c r="AL990" s="323"/>
      <c r="AM990" s="252" t="s">
        <v>6154</v>
      </c>
      <c r="AN990" s="324"/>
      <c r="AO990" s="324"/>
      <c r="AP990" s="323"/>
      <c r="AQ990" s="323"/>
      <c r="AR990" s="323"/>
      <c r="AS990" s="323"/>
      <c r="AT990" s="252" t="s">
        <v>425</v>
      </c>
      <c r="AU990" s="321">
        <v>3803.0</v>
      </c>
      <c r="AV990" s="321">
        <v>6.0</v>
      </c>
      <c r="AW990" s="321">
        <v>2028.0</v>
      </c>
      <c r="AX990" s="252" t="s">
        <v>445</v>
      </c>
      <c r="AY990" s="252" t="s">
        <v>480</v>
      </c>
      <c r="AZ990" s="252" t="s">
        <v>426</v>
      </c>
    </row>
    <row r="991">
      <c r="A991" s="252" t="s">
        <v>6155</v>
      </c>
      <c r="B991" s="252" t="s">
        <v>6150</v>
      </c>
      <c r="C991" s="252" t="s">
        <v>410</v>
      </c>
      <c r="D991" s="252" t="s">
        <v>411</v>
      </c>
      <c r="E991" s="320">
        <v>45739.57708333333</v>
      </c>
      <c r="F991" s="321">
        <v>2980.0</v>
      </c>
      <c r="G991" s="252" t="s">
        <v>412</v>
      </c>
      <c r="H991" s="321">
        <v>2980.0</v>
      </c>
      <c r="I991" s="252" t="s">
        <v>412</v>
      </c>
      <c r="J991" s="252" t="s">
        <v>413</v>
      </c>
      <c r="K991" s="252" t="s">
        <v>414</v>
      </c>
      <c r="L991" s="252" t="s">
        <v>590</v>
      </c>
      <c r="M991" s="252" t="s">
        <v>6156</v>
      </c>
      <c r="N991" s="252" t="s">
        <v>417</v>
      </c>
      <c r="O991" s="252" t="s">
        <v>418</v>
      </c>
      <c r="P991" s="252" t="s">
        <v>441</v>
      </c>
      <c r="Q991" s="252" t="s">
        <v>420</v>
      </c>
      <c r="R991" s="320">
        <v>45739.575694444444</v>
      </c>
      <c r="S991" s="323"/>
      <c r="T991" s="323"/>
      <c r="U991" s="252" t="s">
        <v>6157</v>
      </c>
      <c r="V991" s="324"/>
      <c r="W991" s="324"/>
      <c r="X991" s="324"/>
      <c r="Y991" s="324"/>
      <c r="Z991" s="324"/>
      <c r="AA991" s="324"/>
      <c r="AB991" s="252" t="s">
        <v>6153</v>
      </c>
      <c r="AC991" s="324"/>
      <c r="AD991" s="324"/>
      <c r="AE991" s="324"/>
      <c r="AF991" s="324"/>
      <c r="AG991" s="324"/>
      <c r="AH991" s="323"/>
      <c r="AI991" s="323"/>
      <c r="AJ991" s="252" t="s">
        <v>423</v>
      </c>
      <c r="AK991" s="326"/>
      <c r="AL991" s="327"/>
      <c r="AM991" s="252" t="s">
        <v>6154</v>
      </c>
      <c r="AN991" s="324"/>
      <c r="AO991" s="324"/>
      <c r="AP991" s="323"/>
      <c r="AQ991" s="323"/>
      <c r="AR991" s="323"/>
      <c r="AS991" s="323"/>
      <c r="AT991" s="252" t="s">
        <v>425</v>
      </c>
      <c r="AU991" s="321">
        <v>3803.0</v>
      </c>
      <c r="AV991" s="321">
        <v>6.0</v>
      </c>
      <c r="AW991" s="321">
        <v>2028.0</v>
      </c>
      <c r="AX991" s="252" t="s">
        <v>445</v>
      </c>
      <c r="AY991" s="252" t="s">
        <v>480</v>
      </c>
      <c r="AZ991" s="252" t="s">
        <v>426</v>
      </c>
    </row>
    <row r="992">
      <c r="A992" s="252" t="s">
        <v>6158</v>
      </c>
      <c r="B992" s="252" t="s">
        <v>6159</v>
      </c>
      <c r="C992" s="252" t="s">
        <v>410</v>
      </c>
      <c r="D992" s="252" t="s">
        <v>411</v>
      </c>
      <c r="E992" s="320">
        <v>45739.524305555555</v>
      </c>
      <c r="F992" s="321">
        <v>2980.0</v>
      </c>
      <c r="G992" s="252" t="s">
        <v>412</v>
      </c>
      <c r="H992" s="321">
        <v>2980.0</v>
      </c>
      <c r="I992" s="252" t="s">
        <v>412</v>
      </c>
      <c r="J992" s="252" t="s">
        <v>413</v>
      </c>
      <c r="K992" s="252" t="s">
        <v>414</v>
      </c>
      <c r="L992" s="252" t="s">
        <v>590</v>
      </c>
      <c r="M992" s="252" t="s">
        <v>6160</v>
      </c>
      <c r="N992" s="252" t="s">
        <v>417</v>
      </c>
      <c r="O992" s="252" t="s">
        <v>418</v>
      </c>
      <c r="P992" s="252" t="s">
        <v>431</v>
      </c>
      <c r="Q992" s="252" t="s">
        <v>420</v>
      </c>
      <c r="R992" s="320">
        <v>45739.52361111111</v>
      </c>
      <c r="S992" s="323"/>
      <c r="T992" s="323"/>
      <c r="U992" s="252" t="s">
        <v>6161</v>
      </c>
      <c r="V992" s="324"/>
      <c r="W992" s="324"/>
      <c r="X992" s="324"/>
      <c r="Y992" s="324"/>
      <c r="Z992" s="324"/>
      <c r="AA992" s="324"/>
      <c r="AB992" s="252" t="s">
        <v>6162</v>
      </c>
      <c r="AC992" s="324"/>
      <c r="AD992" s="324"/>
      <c r="AE992" s="323"/>
      <c r="AF992" s="323"/>
      <c r="AG992" s="323"/>
      <c r="AH992" s="323"/>
      <c r="AI992" s="323"/>
      <c r="AJ992" s="252" t="s">
        <v>423</v>
      </c>
      <c r="AK992" s="323"/>
      <c r="AL992" s="323"/>
      <c r="AM992" s="252" t="s">
        <v>6163</v>
      </c>
      <c r="AN992" s="324"/>
      <c r="AO992" s="323"/>
      <c r="AP992" s="323"/>
      <c r="AQ992" s="323"/>
      <c r="AR992" s="323"/>
      <c r="AS992" s="323"/>
      <c r="AT992" s="252" t="s">
        <v>425</v>
      </c>
      <c r="AU992" s="321">
        <v>5536.0</v>
      </c>
      <c r="AV992" s="321">
        <v>6.0</v>
      </c>
      <c r="AW992" s="321">
        <v>2028.0</v>
      </c>
      <c r="AX992" s="252" t="s">
        <v>435</v>
      </c>
      <c r="AY992" s="252" t="s">
        <v>436</v>
      </c>
      <c r="AZ992" s="252" t="s">
        <v>426</v>
      </c>
    </row>
    <row r="993">
      <c r="A993" s="252" t="s">
        <v>6164</v>
      </c>
      <c r="B993" s="252" t="s">
        <v>6165</v>
      </c>
      <c r="C993" s="252" t="s">
        <v>410</v>
      </c>
      <c r="D993" s="252" t="s">
        <v>411</v>
      </c>
      <c r="E993" s="320">
        <v>45739.50555555556</v>
      </c>
      <c r="F993" s="321">
        <v>2980.0</v>
      </c>
      <c r="G993" s="252" t="s">
        <v>412</v>
      </c>
      <c r="H993" s="321">
        <v>2980.0</v>
      </c>
      <c r="I993" s="252" t="s">
        <v>412</v>
      </c>
      <c r="J993" s="252" t="s">
        <v>413</v>
      </c>
      <c r="K993" s="252" t="s">
        <v>414</v>
      </c>
      <c r="L993" s="252" t="s">
        <v>590</v>
      </c>
      <c r="M993" s="252" t="s">
        <v>6166</v>
      </c>
      <c r="N993" s="252" t="s">
        <v>417</v>
      </c>
      <c r="O993" s="252" t="s">
        <v>418</v>
      </c>
      <c r="P993" s="252" t="s">
        <v>441</v>
      </c>
      <c r="Q993" s="252" t="s">
        <v>420</v>
      </c>
      <c r="R993" s="320">
        <v>45739.50486111111</v>
      </c>
      <c r="S993" s="323"/>
      <c r="T993" s="323"/>
      <c r="U993" s="252" t="s">
        <v>6167</v>
      </c>
      <c r="V993" s="324"/>
      <c r="W993" s="324"/>
      <c r="X993" s="324"/>
      <c r="Y993" s="324"/>
      <c r="Z993" s="324"/>
      <c r="AA993" s="324"/>
      <c r="AB993" s="252" t="s">
        <v>6168</v>
      </c>
      <c r="AC993" s="324"/>
      <c r="AD993" s="324"/>
      <c r="AE993" s="324"/>
      <c r="AF993" s="323"/>
      <c r="AG993" s="323"/>
      <c r="AH993" s="323"/>
      <c r="AI993" s="323"/>
      <c r="AJ993" s="252" t="s">
        <v>423</v>
      </c>
      <c r="AK993" s="323"/>
      <c r="AL993" s="323"/>
      <c r="AM993" s="252" t="s">
        <v>567</v>
      </c>
      <c r="AN993" s="324"/>
      <c r="AO993" s="323"/>
      <c r="AP993" s="323"/>
      <c r="AQ993" s="323"/>
      <c r="AR993" s="323"/>
      <c r="AS993" s="323"/>
      <c r="AT993" s="252" t="s">
        <v>534</v>
      </c>
      <c r="AU993" s="321">
        <v>2110.0</v>
      </c>
      <c r="AV993" s="321">
        <v>12.0</v>
      </c>
      <c r="AW993" s="321">
        <v>2028.0</v>
      </c>
      <c r="AX993" s="252" t="s">
        <v>568</v>
      </c>
      <c r="AY993" s="252" t="s">
        <v>569</v>
      </c>
      <c r="AZ993" s="252" t="s">
        <v>426</v>
      </c>
    </row>
    <row r="994">
      <c r="A994" s="252" t="s">
        <v>6169</v>
      </c>
      <c r="B994" s="252" t="s">
        <v>6170</v>
      </c>
      <c r="C994" s="252" t="s">
        <v>410</v>
      </c>
      <c r="D994" s="252" t="s">
        <v>411</v>
      </c>
      <c r="E994" s="320">
        <v>45739.489583333336</v>
      </c>
      <c r="F994" s="321">
        <v>2980.0</v>
      </c>
      <c r="G994" s="252" t="s">
        <v>412</v>
      </c>
      <c r="H994" s="321">
        <v>2980.0</v>
      </c>
      <c r="I994" s="252" t="s">
        <v>412</v>
      </c>
      <c r="J994" s="252" t="s">
        <v>413</v>
      </c>
      <c r="K994" s="252" t="s">
        <v>414</v>
      </c>
      <c r="L994" s="252" t="s">
        <v>590</v>
      </c>
      <c r="M994" s="252" t="s">
        <v>6171</v>
      </c>
      <c r="N994" s="252" t="s">
        <v>417</v>
      </c>
      <c r="O994" s="252" t="s">
        <v>418</v>
      </c>
      <c r="P994" s="252" t="s">
        <v>419</v>
      </c>
      <c r="Q994" s="252" t="s">
        <v>420</v>
      </c>
      <c r="R994" s="320">
        <v>45739.489583333336</v>
      </c>
      <c r="S994" s="323"/>
      <c r="T994" s="323"/>
      <c r="U994" s="252" t="s">
        <v>6172</v>
      </c>
      <c r="V994" s="324"/>
      <c r="W994" s="324"/>
      <c r="X994" s="324"/>
      <c r="Y994" s="324"/>
      <c r="Z994" s="324"/>
      <c r="AA994" s="324"/>
      <c r="AB994" s="252" t="s">
        <v>6173</v>
      </c>
      <c r="AC994" s="324"/>
      <c r="AD994" s="324"/>
      <c r="AE994" s="324"/>
      <c r="AF994" s="323"/>
      <c r="AG994" s="323"/>
      <c r="AH994" s="323"/>
      <c r="AI994" s="323"/>
      <c r="AJ994" s="252" t="s">
        <v>423</v>
      </c>
      <c r="AK994" s="323"/>
      <c r="AL994" s="323"/>
      <c r="AM994" s="252" t="s">
        <v>6174</v>
      </c>
      <c r="AN994" s="324"/>
      <c r="AO994" s="323"/>
      <c r="AP994" s="323"/>
      <c r="AQ994" s="323"/>
      <c r="AR994" s="323"/>
      <c r="AS994" s="323"/>
      <c r="AT994" s="252" t="s">
        <v>425</v>
      </c>
      <c r="AU994" s="321">
        <v>1087.0</v>
      </c>
      <c r="AV994" s="321">
        <v>12.0</v>
      </c>
      <c r="AW994" s="321">
        <v>2028.0</v>
      </c>
      <c r="AX994" s="252" t="s">
        <v>787</v>
      </c>
      <c r="AY994" s="324"/>
      <c r="AZ994" s="252" t="s">
        <v>426</v>
      </c>
    </row>
    <row r="995">
      <c r="A995" s="252" t="s">
        <v>6175</v>
      </c>
      <c r="B995" s="252" t="s">
        <v>6176</v>
      </c>
      <c r="C995" s="252" t="s">
        <v>410</v>
      </c>
      <c r="D995" s="252" t="s">
        <v>411</v>
      </c>
      <c r="E995" s="320">
        <v>45739.4875</v>
      </c>
      <c r="F995" s="321">
        <v>9800.0</v>
      </c>
      <c r="G995" s="252" t="s">
        <v>412</v>
      </c>
      <c r="H995" s="321">
        <v>9800.0</v>
      </c>
      <c r="I995" s="252" t="s">
        <v>412</v>
      </c>
      <c r="J995" s="252" t="s">
        <v>413</v>
      </c>
      <c r="K995" s="252" t="s">
        <v>414</v>
      </c>
      <c r="L995" s="252" t="s">
        <v>590</v>
      </c>
      <c r="M995" s="252" t="s">
        <v>6177</v>
      </c>
      <c r="N995" s="252" t="s">
        <v>417</v>
      </c>
      <c r="O995" s="252" t="s">
        <v>418</v>
      </c>
      <c r="P995" s="252" t="s">
        <v>441</v>
      </c>
      <c r="Q995" s="252" t="s">
        <v>420</v>
      </c>
      <c r="R995" s="320">
        <v>45739.48611111111</v>
      </c>
      <c r="S995" s="323"/>
      <c r="T995" s="323"/>
      <c r="U995" s="252" t="s">
        <v>6178</v>
      </c>
      <c r="V995" s="324"/>
      <c r="W995" s="324"/>
      <c r="X995" s="324"/>
      <c r="Y995" s="324"/>
      <c r="Z995" s="324"/>
      <c r="AA995" s="324"/>
      <c r="AB995" s="252" t="s">
        <v>6179</v>
      </c>
      <c r="AC995" s="324"/>
      <c r="AD995" s="324"/>
      <c r="AE995" s="324"/>
      <c r="AF995" s="323"/>
      <c r="AG995" s="323"/>
      <c r="AH995" s="323"/>
      <c r="AI995" s="323"/>
      <c r="AJ995" s="252" t="s">
        <v>423</v>
      </c>
      <c r="AK995" s="323"/>
      <c r="AL995" s="323"/>
      <c r="AM995" s="252" t="s">
        <v>6180</v>
      </c>
      <c r="AN995" s="324"/>
      <c r="AO995" s="323"/>
      <c r="AP995" s="323"/>
      <c r="AQ995" s="323"/>
      <c r="AR995" s="323"/>
      <c r="AS995" s="323"/>
      <c r="AT995" s="252" t="s">
        <v>425</v>
      </c>
      <c r="AU995" s="321">
        <v>4941.0</v>
      </c>
      <c r="AV995" s="321">
        <v>10.0</v>
      </c>
      <c r="AW995" s="321">
        <v>2026.0</v>
      </c>
      <c r="AX995" s="252" t="s">
        <v>435</v>
      </c>
      <c r="AY995" s="252" t="s">
        <v>779</v>
      </c>
      <c r="AZ995" s="252" t="s">
        <v>426</v>
      </c>
    </row>
    <row r="996">
      <c r="A996" s="252" t="s">
        <v>6181</v>
      </c>
      <c r="B996" s="252" t="s">
        <v>6176</v>
      </c>
      <c r="C996" s="252" t="s">
        <v>410</v>
      </c>
      <c r="D996" s="252" t="s">
        <v>411</v>
      </c>
      <c r="E996" s="320">
        <v>45739.481944444444</v>
      </c>
      <c r="F996" s="321">
        <v>2980.0</v>
      </c>
      <c r="G996" s="252" t="s">
        <v>412</v>
      </c>
      <c r="H996" s="321">
        <v>2980.0</v>
      </c>
      <c r="I996" s="252" t="s">
        <v>412</v>
      </c>
      <c r="J996" s="252" t="s">
        <v>413</v>
      </c>
      <c r="K996" s="252" t="s">
        <v>414</v>
      </c>
      <c r="L996" s="252" t="s">
        <v>590</v>
      </c>
      <c r="M996" s="252" t="s">
        <v>6182</v>
      </c>
      <c r="N996" s="252" t="s">
        <v>417</v>
      </c>
      <c r="O996" s="252" t="s">
        <v>418</v>
      </c>
      <c r="P996" s="252" t="s">
        <v>441</v>
      </c>
      <c r="Q996" s="252" t="s">
        <v>420</v>
      </c>
      <c r="R996" s="320">
        <v>45739.47986111111</v>
      </c>
      <c r="S996" s="323"/>
      <c r="T996" s="323"/>
      <c r="U996" s="252" t="s">
        <v>6183</v>
      </c>
      <c r="V996" s="324"/>
      <c r="W996" s="324"/>
      <c r="X996" s="324"/>
      <c r="Y996" s="324"/>
      <c r="Z996" s="324"/>
      <c r="AA996" s="324"/>
      <c r="AB996" s="252" t="s">
        <v>6179</v>
      </c>
      <c r="AC996" s="324"/>
      <c r="AD996" s="324"/>
      <c r="AE996" s="323"/>
      <c r="AF996" s="323"/>
      <c r="AG996" s="323"/>
      <c r="AH996" s="323"/>
      <c r="AI996" s="323"/>
      <c r="AJ996" s="252" t="s">
        <v>423</v>
      </c>
      <c r="AK996" s="323"/>
      <c r="AL996" s="323"/>
      <c r="AM996" s="252" t="s">
        <v>6180</v>
      </c>
      <c r="AN996" s="324"/>
      <c r="AO996" s="323"/>
      <c r="AP996" s="323"/>
      <c r="AQ996" s="323"/>
      <c r="AR996" s="323"/>
      <c r="AS996" s="323"/>
      <c r="AT996" s="252" t="s">
        <v>425</v>
      </c>
      <c r="AU996" s="321">
        <v>4941.0</v>
      </c>
      <c r="AV996" s="321">
        <v>10.0</v>
      </c>
      <c r="AW996" s="321">
        <v>2026.0</v>
      </c>
      <c r="AX996" s="252" t="s">
        <v>435</v>
      </c>
      <c r="AY996" s="252" t="s">
        <v>779</v>
      </c>
      <c r="AZ996" s="252" t="s">
        <v>426</v>
      </c>
    </row>
    <row r="997">
      <c r="A997" s="252" t="s">
        <v>6184</v>
      </c>
      <c r="B997" s="252" t="s">
        <v>6185</v>
      </c>
      <c r="C997" s="252" t="s">
        <v>410</v>
      </c>
      <c r="D997" s="252" t="s">
        <v>411</v>
      </c>
      <c r="E997" s="320">
        <v>45739.44375</v>
      </c>
      <c r="F997" s="321">
        <v>2980.0</v>
      </c>
      <c r="G997" s="252" t="s">
        <v>412</v>
      </c>
      <c r="H997" s="321">
        <v>2980.0</v>
      </c>
      <c r="I997" s="252" t="s">
        <v>412</v>
      </c>
      <c r="J997" s="252" t="s">
        <v>413</v>
      </c>
      <c r="K997" s="252" t="s">
        <v>414</v>
      </c>
      <c r="L997" s="252" t="s">
        <v>590</v>
      </c>
      <c r="M997" s="252" t="s">
        <v>6186</v>
      </c>
      <c r="N997" s="252" t="s">
        <v>417</v>
      </c>
      <c r="O997" s="252" t="s">
        <v>418</v>
      </c>
      <c r="P997" s="252" t="s">
        <v>441</v>
      </c>
      <c r="Q997" s="252" t="s">
        <v>420</v>
      </c>
      <c r="R997" s="320">
        <v>45739.44236111111</v>
      </c>
      <c r="S997" s="323"/>
      <c r="T997" s="323"/>
      <c r="U997" s="252" t="s">
        <v>6187</v>
      </c>
      <c r="V997" s="324"/>
      <c r="W997" s="324"/>
      <c r="X997" s="324"/>
      <c r="Y997" s="324"/>
      <c r="Z997" s="324"/>
      <c r="AA997" s="324"/>
      <c r="AB997" s="252" t="s">
        <v>6188</v>
      </c>
      <c r="AC997" s="324"/>
      <c r="AD997" s="324"/>
      <c r="AE997" s="323"/>
      <c r="AF997" s="323"/>
      <c r="AG997" s="323"/>
      <c r="AH997" s="323"/>
      <c r="AI997" s="323"/>
      <c r="AJ997" s="252" t="s">
        <v>423</v>
      </c>
      <c r="AK997" s="323"/>
      <c r="AL997" s="323"/>
      <c r="AM997" s="252" t="s">
        <v>6189</v>
      </c>
      <c r="AN997" s="324"/>
      <c r="AO997" s="323"/>
      <c r="AP997" s="323"/>
      <c r="AQ997" s="323"/>
      <c r="AR997" s="323"/>
      <c r="AS997" s="323"/>
      <c r="AT997" s="252" t="s">
        <v>425</v>
      </c>
      <c r="AU997" s="321">
        <v>7118.0</v>
      </c>
      <c r="AV997" s="321">
        <v>12.0</v>
      </c>
      <c r="AW997" s="321">
        <v>2028.0</v>
      </c>
      <c r="AX997" s="252" t="s">
        <v>445</v>
      </c>
      <c r="AY997" s="252" t="s">
        <v>480</v>
      </c>
      <c r="AZ997" s="252" t="s">
        <v>426</v>
      </c>
    </row>
    <row r="998">
      <c r="A998" s="252" t="s">
        <v>5401</v>
      </c>
      <c r="B998" s="252" t="s">
        <v>718</v>
      </c>
      <c r="C998" s="252" t="s">
        <v>410</v>
      </c>
      <c r="D998" s="252" t="s">
        <v>411</v>
      </c>
      <c r="E998" s="320">
        <v>45739.43958333333</v>
      </c>
      <c r="F998" s="321">
        <v>9800.0</v>
      </c>
      <c r="G998" s="252" t="s">
        <v>412</v>
      </c>
      <c r="H998" s="321">
        <v>9800.0</v>
      </c>
      <c r="I998" s="252" t="s">
        <v>412</v>
      </c>
      <c r="J998" s="252" t="s">
        <v>413</v>
      </c>
      <c r="K998" s="252" t="s">
        <v>414</v>
      </c>
      <c r="L998" s="252" t="s">
        <v>590</v>
      </c>
      <c r="M998" s="252" t="s">
        <v>5402</v>
      </c>
      <c r="N998" s="252" t="s">
        <v>417</v>
      </c>
      <c r="O998" s="252" t="s">
        <v>418</v>
      </c>
      <c r="P998" s="252" t="s">
        <v>441</v>
      </c>
      <c r="Q998" s="252" t="s">
        <v>420</v>
      </c>
      <c r="R998" s="320">
        <v>45739.438888888886</v>
      </c>
      <c r="S998" s="323"/>
      <c r="T998" s="323"/>
      <c r="U998" s="252" t="s">
        <v>5403</v>
      </c>
      <c r="V998" s="324"/>
      <c r="W998" s="324"/>
      <c r="X998" s="324"/>
      <c r="Y998" s="324"/>
      <c r="Z998" s="324"/>
      <c r="AA998" s="324"/>
      <c r="AB998" s="252" t="s">
        <v>721</v>
      </c>
      <c r="AC998" s="324"/>
      <c r="AD998" s="324"/>
      <c r="AE998" s="323"/>
      <c r="AF998" s="323"/>
      <c r="AG998" s="323"/>
      <c r="AH998" s="323"/>
      <c r="AI998" s="323"/>
      <c r="AJ998" s="252" t="s">
        <v>423</v>
      </c>
      <c r="AK998" s="323"/>
      <c r="AL998" s="323"/>
      <c r="AM998" s="252" t="s">
        <v>722</v>
      </c>
      <c r="AN998" s="324"/>
      <c r="AO998" s="323"/>
      <c r="AP998" s="323"/>
      <c r="AQ998" s="323"/>
      <c r="AR998" s="323"/>
      <c r="AS998" s="323"/>
      <c r="AT998" s="252" t="s">
        <v>534</v>
      </c>
      <c r="AU998" s="321">
        <v>8231.0</v>
      </c>
      <c r="AV998" s="321">
        <v>4.0</v>
      </c>
      <c r="AW998" s="321">
        <v>2028.0</v>
      </c>
      <c r="AX998" s="252" t="s">
        <v>445</v>
      </c>
      <c r="AY998" s="252" t="s">
        <v>723</v>
      </c>
      <c r="AZ998" s="252" t="s">
        <v>426</v>
      </c>
    </row>
    <row r="999">
      <c r="A999" s="252" t="s">
        <v>717</v>
      </c>
      <c r="B999" s="252" t="s">
        <v>718</v>
      </c>
      <c r="C999" s="252" t="s">
        <v>410</v>
      </c>
      <c r="D999" s="252" t="s">
        <v>411</v>
      </c>
      <c r="E999" s="320">
        <v>45739.43819444445</v>
      </c>
      <c r="F999" s="321">
        <v>2980.0</v>
      </c>
      <c r="G999" s="252" t="s">
        <v>412</v>
      </c>
      <c r="H999" s="321">
        <v>2980.0</v>
      </c>
      <c r="I999" s="252" t="s">
        <v>412</v>
      </c>
      <c r="J999" s="252" t="s">
        <v>413</v>
      </c>
      <c r="K999" s="252" t="s">
        <v>414</v>
      </c>
      <c r="L999" s="252" t="s">
        <v>590</v>
      </c>
      <c r="M999" s="252" t="s">
        <v>719</v>
      </c>
      <c r="N999" s="252" t="s">
        <v>417</v>
      </c>
      <c r="O999" s="252" t="s">
        <v>418</v>
      </c>
      <c r="P999" s="252" t="s">
        <v>441</v>
      </c>
      <c r="Q999" s="252" t="s">
        <v>420</v>
      </c>
      <c r="R999" s="320">
        <v>45739.4375</v>
      </c>
      <c r="S999" s="323"/>
      <c r="T999" s="323"/>
      <c r="U999" s="252" t="s">
        <v>720</v>
      </c>
      <c r="V999" s="324"/>
      <c r="W999" s="324"/>
      <c r="X999" s="324"/>
      <c r="Y999" s="324"/>
      <c r="Z999" s="324"/>
      <c r="AA999" s="324"/>
      <c r="AB999" s="252" t="s">
        <v>721</v>
      </c>
      <c r="AC999" s="324"/>
      <c r="AD999" s="324"/>
      <c r="AE999" s="323"/>
      <c r="AF999" s="323"/>
      <c r="AG999" s="323"/>
      <c r="AH999" s="323"/>
      <c r="AI999" s="323"/>
      <c r="AJ999" s="252" t="s">
        <v>423</v>
      </c>
      <c r="AK999" s="323"/>
      <c r="AL999" s="323"/>
      <c r="AM999" s="252" t="s">
        <v>722</v>
      </c>
      <c r="AN999" s="324"/>
      <c r="AO999" s="323"/>
      <c r="AP999" s="323"/>
      <c r="AQ999" s="323"/>
      <c r="AR999" s="323"/>
      <c r="AS999" s="323"/>
      <c r="AT999" s="252" t="s">
        <v>534</v>
      </c>
      <c r="AU999" s="321">
        <v>8231.0</v>
      </c>
      <c r="AV999" s="321">
        <v>4.0</v>
      </c>
      <c r="AW999" s="321">
        <v>2028.0</v>
      </c>
      <c r="AX999" s="252" t="s">
        <v>445</v>
      </c>
      <c r="AY999" s="252" t="s">
        <v>723</v>
      </c>
      <c r="AZ999" s="252" t="s">
        <v>426</v>
      </c>
    </row>
    <row r="1000">
      <c r="A1000" s="252" t="s">
        <v>6190</v>
      </c>
      <c r="B1000" s="252" t="s">
        <v>6191</v>
      </c>
      <c r="C1000" s="252" t="s">
        <v>410</v>
      </c>
      <c r="D1000" s="252" t="s">
        <v>411</v>
      </c>
      <c r="E1000" s="320">
        <v>45739.43541666667</v>
      </c>
      <c r="F1000" s="321">
        <v>2980.0</v>
      </c>
      <c r="G1000" s="252" t="s">
        <v>412</v>
      </c>
      <c r="H1000" s="321">
        <v>2980.0</v>
      </c>
      <c r="I1000" s="252" t="s">
        <v>412</v>
      </c>
      <c r="J1000" s="252" t="s">
        <v>413</v>
      </c>
      <c r="K1000" s="252" t="s">
        <v>414</v>
      </c>
      <c r="L1000" s="252" t="s">
        <v>590</v>
      </c>
      <c r="M1000" s="252" t="s">
        <v>6192</v>
      </c>
      <c r="N1000" s="252" t="s">
        <v>417</v>
      </c>
      <c r="O1000" s="252" t="s">
        <v>418</v>
      </c>
      <c r="P1000" s="252" t="s">
        <v>419</v>
      </c>
      <c r="Q1000" s="252" t="s">
        <v>420</v>
      </c>
      <c r="R1000" s="320">
        <v>45739.43541666667</v>
      </c>
      <c r="S1000" s="323"/>
      <c r="T1000" s="323"/>
      <c r="U1000" s="252" t="s">
        <v>6193</v>
      </c>
      <c r="V1000" s="324"/>
      <c r="W1000" s="324"/>
      <c r="X1000" s="324"/>
      <c r="Y1000" s="324"/>
      <c r="Z1000" s="324"/>
      <c r="AA1000" s="324"/>
      <c r="AB1000" s="252" t="s">
        <v>6194</v>
      </c>
      <c r="AC1000" s="324"/>
      <c r="AD1000" s="324"/>
      <c r="AE1000" s="323"/>
      <c r="AF1000" s="323"/>
      <c r="AG1000" s="323"/>
      <c r="AH1000" s="323"/>
      <c r="AI1000" s="323"/>
      <c r="AJ1000" s="252" t="s">
        <v>423</v>
      </c>
      <c r="AK1000" s="323"/>
      <c r="AL1000" s="323"/>
      <c r="AM1000" s="252" t="s">
        <v>6195</v>
      </c>
      <c r="AN1000" s="324"/>
      <c r="AO1000" s="323"/>
      <c r="AP1000" s="323"/>
      <c r="AQ1000" s="323"/>
      <c r="AR1000" s="323"/>
      <c r="AS1000" s="323"/>
      <c r="AT1000" s="252" t="s">
        <v>534</v>
      </c>
      <c r="AU1000" s="321">
        <v>4865.0</v>
      </c>
      <c r="AV1000" s="321">
        <v>4.0</v>
      </c>
      <c r="AW1000" s="321">
        <v>2027.0</v>
      </c>
      <c r="AX1000" s="324"/>
      <c r="AY1000" s="324"/>
      <c r="AZ1000" s="252" t="s">
        <v>426</v>
      </c>
    </row>
    <row r="1001">
      <c r="A1001" s="252" t="s">
        <v>2607</v>
      </c>
      <c r="B1001" s="252" t="s">
        <v>2608</v>
      </c>
      <c r="C1001" s="252" t="s">
        <v>410</v>
      </c>
      <c r="D1001" s="252" t="s">
        <v>411</v>
      </c>
      <c r="E1001" s="320">
        <v>45739.42986111111</v>
      </c>
      <c r="F1001" s="321">
        <v>9800.0</v>
      </c>
      <c r="G1001" s="252" t="s">
        <v>412</v>
      </c>
      <c r="H1001" s="321">
        <v>9800.0</v>
      </c>
      <c r="I1001" s="252" t="s">
        <v>412</v>
      </c>
      <c r="J1001" s="252" t="s">
        <v>413</v>
      </c>
      <c r="K1001" s="252" t="s">
        <v>414</v>
      </c>
      <c r="L1001" s="252" t="s">
        <v>590</v>
      </c>
      <c r="M1001" s="252" t="s">
        <v>2609</v>
      </c>
      <c r="N1001" s="252" t="s">
        <v>417</v>
      </c>
      <c r="O1001" s="252" t="s">
        <v>418</v>
      </c>
      <c r="P1001" s="252" t="s">
        <v>812</v>
      </c>
      <c r="Q1001" s="252" t="s">
        <v>420</v>
      </c>
      <c r="R1001" s="320">
        <v>45739.42986111111</v>
      </c>
      <c r="S1001" s="323"/>
      <c r="T1001" s="323"/>
      <c r="U1001" s="252" t="s">
        <v>2610</v>
      </c>
      <c r="V1001" s="324"/>
      <c r="W1001" s="324"/>
      <c r="X1001" s="324"/>
      <c r="Y1001" s="324"/>
      <c r="Z1001" s="324"/>
      <c r="AA1001" s="324"/>
      <c r="AB1001" s="252" t="s">
        <v>2612</v>
      </c>
      <c r="AC1001" s="324"/>
      <c r="AD1001" s="324"/>
      <c r="AE1001" s="323"/>
      <c r="AF1001" s="323"/>
      <c r="AG1001" s="323"/>
      <c r="AH1001" s="323"/>
      <c r="AI1001" s="323"/>
      <c r="AJ1001" s="252" t="s">
        <v>423</v>
      </c>
      <c r="AK1001" s="323"/>
      <c r="AL1001" s="323"/>
      <c r="AM1001" s="252" t="s">
        <v>2613</v>
      </c>
      <c r="AN1001" s="324"/>
      <c r="AO1001" s="323"/>
      <c r="AP1001" s="323"/>
      <c r="AQ1001" s="323"/>
      <c r="AR1001" s="323"/>
      <c r="AS1001" s="323"/>
      <c r="AT1001" s="252" t="s">
        <v>425</v>
      </c>
      <c r="AU1001" s="321">
        <v>1002.0</v>
      </c>
      <c r="AV1001" s="321">
        <v>6.0</v>
      </c>
      <c r="AW1001" s="321">
        <v>2028.0</v>
      </c>
      <c r="AX1001" s="252" t="s">
        <v>816</v>
      </c>
      <c r="AY1001" s="252" t="s">
        <v>930</v>
      </c>
      <c r="AZ1001" s="252" t="s">
        <v>426</v>
      </c>
    </row>
    <row r="1002">
      <c r="A1002" s="252" t="s">
        <v>6196</v>
      </c>
      <c r="B1002" s="252" t="s">
        <v>2608</v>
      </c>
      <c r="C1002" s="252" t="s">
        <v>410</v>
      </c>
      <c r="D1002" s="252" t="s">
        <v>411</v>
      </c>
      <c r="E1002" s="320">
        <v>45739.42847222222</v>
      </c>
      <c r="F1002" s="321">
        <v>2980.0</v>
      </c>
      <c r="G1002" s="252" t="s">
        <v>412</v>
      </c>
      <c r="H1002" s="321">
        <v>2980.0</v>
      </c>
      <c r="I1002" s="252" t="s">
        <v>412</v>
      </c>
      <c r="J1002" s="252" t="s">
        <v>413</v>
      </c>
      <c r="K1002" s="252" t="s">
        <v>414</v>
      </c>
      <c r="L1002" s="252" t="s">
        <v>590</v>
      </c>
      <c r="M1002" s="252" t="s">
        <v>6197</v>
      </c>
      <c r="N1002" s="252" t="s">
        <v>417</v>
      </c>
      <c r="O1002" s="252" t="s">
        <v>418</v>
      </c>
      <c r="P1002" s="252" t="s">
        <v>812</v>
      </c>
      <c r="Q1002" s="252" t="s">
        <v>420</v>
      </c>
      <c r="R1002" s="320">
        <v>45739.42847222222</v>
      </c>
      <c r="S1002" s="323"/>
      <c r="T1002" s="323"/>
      <c r="U1002" s="252" t="s">
        <v>6198</v>
      </c>
      <c r="V1002" s="324"/>
      <c r="W1002" s="324"/>
      <c r="X1002" s="324"/>
      <c r="Y1002" s="324"/>
      <c r="Z1002" s="324"/>
      <c r="AA1002" s="324"/>
      <c r="AB1002" s="252" t="s">
        <v>2612</v>
      </c>
      <c r="AC1002" s="324"/>
      <c r="AD1002" s="324"/>
      <c r="AE1002" s="323"/>
      <c r="AF1002" s="323"/>
      <c r="AG1002" s="323"/>
      <c r="AH1002" s="323"/>
      <c r="AI1002" s="323"/>
      <c r="AJ1002" s="252" t="s">
        <v>423</v>
      </c>
      <c r="AK1002" s="323"/>
      <c r="AL1002" s="323"/>
      <c r="AM1002" s="252" t="s">
        <v>2613</v>
      </c>
      <c r="AN1002" s="324"/>
      <c r="AO1002" s="323"/>
      <c r="AP1002" s="323"/>
      <c r="AQ1002" s="323"/>
      <c r="AR1002" s="323"/>
      <c r="AS1002" s="323"/>
      <c r="AT1002" s="252" t="s">
        <v>425</v>
      </c>
      <c r="AU1002" s="321">
        <v>1002.0</v>
      </c>
      <c r="AV1002" s="321">
        <v>6.0</v>
      </c>
      <c r="AW1002" s="321">
        <v>2028.0</v>
      </c>
      <c r="AX1002" s="252" t="s">
        <v>816</v>
      </c>
      <c r="AY1002" s="252" t="s">
        <v>930</v>
      </c>
      <c r="AZ1002" s="252" t="s">
        <v>426</v>
      </c>
    </row>
    <row r="1003">
      <c r="A1003" s="252" t="s">
        <v>6199</v>
      </c>
      <c r="B1003" s="252" t="s">
        <v>6200</v>
      </c>
      <c r="C1003" s="252" t="s">
        <v>410</v>
      </c>
      <c r="D1003" s="252" t="s">
        <v>411</v>
      </c>
      <c r="E1003" s="320">
        <v>45739.413194444445</v>
      </c>
      <c r="F1003" s="321">
        <v>2980.0</v>
      </c>
      <c r="G1003" s="252" t="s">
        <v>412</v>
      </c>
      <c r="H1003" s="321">
        <v>2980.0</v>
      </c>
      <c r="I1003" s="252" t="s">
        <v>412</v>
      </c>
      <c r="J1003" s="252" t="s">
        <v>413</v>
      </c>
      <c r="K1003" s="252" t="s">
        <v>414</v>
      </c>
      <c r="L1003" s="252" t="s">
        <v>590</v>
      </c>
      <c r="M1003" s="252" t="s">
        <v>6201</v>
      </c>
      <c r="N1003" s="252" t="s">
        <v>417</v>
      </c>
      <c r="O1003" s="252" t="s">
        <v>418</v>
      </c>
      <c r="P1003" s="252" t="s">
        <v>441</v>
      </c>
      <c r="Q1003" s="252" t="s">
        <v>420</v>
      </c>
      <c r="R1003" s="320">
        <v>45739.41111111111</v>
      </c>
      <c r="S1003" s="323"/>
      <c r="T1003" s="323"/>
      <c r="U1003" s="252" t="s">
        <v>6202</v>
      </c>
      <c r="V1003" s="324"/>
      <c r="W1003" s="324"/>
      <c r="X1003" s="324"/>
      <c r="Y1003" s="324"/>
      <c r="Z1003" s="324"/>
      <c r="AA1003" s="324"/>
      <c r="AB1003" s="252" t="s">
        <v>6203</v>
      </c>
      <c r="AC1003" s="324"/>
      <c r="AD1003" s="324"/>
      <c r="AE1003" s="323"/>
      <c r="AF1003" s="323"/>
      <c r="AG1003" s="323"/>
      <c r="AH1003" s="323"/>
      <c r="AI1003" s="323"/>
      <c r="AJ1003" s="252" t="s">
        <v>423</v>
      </c>
      <c r="AK1003" s="323"/>
      <c r="AL1003" s="323"/>
      <c r="AM1003" s="252" t="s">
        <v>6204</v>
      </c>
      <c r="AN1003" s="324"/>
      <c r="AO1003" s="323"/>
      <c r="AP1003" s="323"/>
      <c r="AQ1003" s="323"/>
      <c r="AR1003" s="323"/>
      <c r="AS1003" s="323"/>
      <c r="AT1003" s="252" t="s">
        <v>425</v>
      </c>
      <c r="AU1003" s="321">
        <v>6712.0</v>
      </c>
      <c r="AV1003" s="321">
        <v>12.0</v>
      </c>
      <c r="AW1003" s="321">
        <v>2029.0</v>
      </c>
      <c r="AX1003" s="252" t="s">
        <v>445</v>
      </c>
      <c r="AY1003" s="252" t="s">
        <v>472</v>
      </c>
      <c r="AZ1003" s="252" t="s">
        <v>426</v>
      </c>
    </row>
    <row r="1004">
      <c r="A1004" s="252" t="s">
        <v>6205</v>
      </c>
      <c r="B1004" s="252" t="s">
        <v>6206</v>
      </c>
      <c r="C1004" s="252" t="s">
        <v>410</v>
      </c>
      <c r="D1004" s="252" t="s">
        <v>411</v>
      </c>
      <c r="E1004" s="320">
        <v>45739.40694444445</v>
      </c>
      <c r="F1004" s="321">
        <v>2980.0</v>
      </c>
      <c r="G1004" s="252" t="s">
        <v>412</v>
      </c>
      <c r="H1004" s="321">
        <v>2980.0</v>
      </c>
      <c r="I1004" s="252" t="s">
        <v>412</v>
      </c>
      <c r="J1004" s="252" t="s">
        <v>413</v>
      </c>
      <c r="K1004" s="252" t="s">
        <v>414</v>
      </c>
      <c r="L1004" s="252" t="s">
        <v>590</v>
      </c>
      <c r="M1004" s="252" t="s">
        <v>6207</v>
      </c>
      <c r="N1004" s="252" t="s">
        <v>417</v>
      </c>
      <c r="O1004" s="252" t="s">
        <v>418</v>
      </c>
      <c r="P1004" s="252" t="s">
        <v>441</v>
      </c>
      <c r="Q1004" s="252" t="s">
        <v>420</v>
      </c>
      <c r="R1004" s="320">
        <v>45739.40555555555</v>
      </c>
      <c r="S1004" s="323"/>
      <c r="T1004" s="323"/>
      <c r="U1004" s="252" t="s">
        <v>6208</v>
      </c>
      <c r="V1004" s="324"/>
      <c r="W1004" s="324"/>
      <c r="X1004" s="324"/>
      <c r="Y1004" s="324"/>
      <c r="Z1004" s="324"/>
      <c r="AA1004" s="324"/>
      <c r="AB1004" s="252" t="s">
        <v>6209</v>
      </c>
      <c r="AC1004" s="324"/>
      <c r="AD1004" s="323"/>
      <c r="AE1004" s="323"/>
      <c r="AF1004" s="323"/>
      <c r="AG1004" s="323"/>
      <c r="AH1004" s="323"/>
      <c r="AI1004" s="323"/>
      <c r="AJ1004" s="252" t="s">
        <v>423</v>
      </c>
      <c r="AK1004" s="323"/>
      <c r="AL1004" s="323"/>
      <c r="AM1004" s="252" t="s">
        <v>6210</v>
      </c>
      <c r="AN1004" s="324"/>
      <c r="AO1004" s="323"/>
      <c r="AP1004" s="323"/>
      <c r="AQ1004" s="323"/>
      <c r="AR1004" s="323"/>
      <c r="AS1004" s="323"/>
      <c r="AT1004" s="252" t="s">
        <v>425</v>
      </c>
      <c r="AU1004" s="321">
        <v>5044.0</v>
      </c>
      <c r="AV1004" s="321">
        <v>1.0</v>
      </c>
      <c r="AW1004" s="321">
        <v>2030.0</v>
      </c>
      <c r="AX1004" s="252" t="s">
        <v>445</v>
      </c>
      <c r="AY1004" s="252" t="s">
        <v>446</v>
      </c>
      <c r="AZ1004" s="252" t="s">
        <v>426</v>
      </c>
    </row>
    <row r="1005">
      <c r="A1005" s="252" t="s">
        <v>4764</v>
      </c>
      <c r="B1005" s="252" t="s">
        <v>4765</v>
      </c>
      <c r="C1005" s="252" t="s">
        <v>410</v>
      </c>
      <c r="D1005" s="252" t="s">
        <v>411</v>
      </c>
      <c r="E1005" s="320">
        <v>45739.395833333336</v>
      </c>
      <c r="F1005" s="321">
        <v>2980.0</v>
      </c>
      <c r="G1005" s="252" t="s">
        <v>412</v>
      </c>
      <c r="H1005" s="321">
        <v>2980.0</v>
      </c>
      <c r="I1005" s="252" t="s">
        <v>412</v>
      </c>
      <c r="J1005" s="252" t="s">
        <v>413</v>
      </c>
      <c r="K1005" s="252" t="s">
        <v>414</v>
      </c>
      <c r="L1005" s="252" t="s">
        <v>590</v>
      </c>
      <c r="M1005" s="252" t="s">
        <v>4766</v>
      </c>
      <c r="N1005" s="252" t="s">
        <v>417</v>
      </c>
      <c r="O1005" s="252" t="s">
        <v>418</v>
      </c>
      <c r="P1005" s="252" t="s">
        <v>441</v>
      </c>
      <c r="Q1005" s="252" t="s">
        <v>420</v>
      </c>
      <c r="R1005" s="320">
        <v>45739.39375</v>
      </c>
      <c r="S1005" s="323"/>
      <c r="T1005" s="323"/>
      <c r="U1005" s="252" t="s">
        <v>4767</v>
      </c>
      <c r="V1005" s="324"/>
      <c r="W1005" s="324"/>
      <c r="X1005" s="324"/>
      <c r="Y1005" s="324"/>
      <c r="Z1005" s="324"/>
      <c r="AA1005" s="324"/>
      <c r="AB1005" s="252" t="s">
        <v>4768</v>
      </c>
      <c r="AC1005" s="324"/>
      <c r="AD1005" s="324"/>
      <c r="AE1005" s="323"/>
      <c r="AF1005" s="323"/>
      <c r="AG1005" s="323"/>
      <c r="AH1005" s="323"/>
      <c r="AI1005" s="323"/>
      <c r="AJ1005" s="252" t="s">
        <v>423</v>
      </c>
      <c r="AK1005" s="323"/>
      <c r="AL1005" s="323"/>
      <c r="AM1005" s="252" t="s">
        <v>4769</v>
      </c>
      <c r="AN1005" s="324"/>
      <c r="AO1005" s="323"/>
      <c r="AP1005" s="323"/>
      <c r="AQ1005" s="323"/>
      <c r="AR1005" s="323"/>
      <c r="AS1005" s="323"/>
      <c r="AT1005" s="252" t="s">
        <v>425</v>
      </c>
      <c r="AU1005" s="321">
        <v>5609.0</v>
      </c>
      <c r="AV1005" s="321">
        <v>11.0</v>
      </c>
      <c r="AW1005" s="321">
        <v>2026.0</v>
      </c>
      <c r="AX1005" s="252" t="s">
        <v>445</v>
      </c>
      <c r="AY1005" s="252" t="s">
        <v>779</v>
      </c>
      <c r="AZ1005" s="252" t="s">
        <v>426</v>
      </c>
    </row>
    <row r="1006">
      <c r="A1006" s="252" t="s">
        <v>6211</v>
      </c>
      <c r="B1006" s="252" t="s">
        <v>6212</v>
      </c>
      <c r="C1006" s="252" t="s">
        <v>410</v>
      </c>
      <c r="D1006" s="252" t="s">
        <v>411</v>
      </c>
      <c r="E1006" s="320">
        <v>45739.39513888889</v>
      </c>
      <c r="F1006" s="321">
        <v>2980.0</v>
      </c>
      <c r="G1006" s="252" t="s">
        <v>412</v>
      </c>
      <c r="H1006" s="321">
        <v>2980.0</v>
      </c>
      <c r="I1006" s="252" t="s">
        <v>412</v>
      </c>
      <c r="J1006" s="252" t="s">
        <v>413</v>
      </c>
      <c r="K1006" s="252" t="s">
        <v>414</v>
      </c>
      <c r="L1006" s="252" t="s">
        <v>590</v>
      </c>
      <c r="M1006" s="252" t="s">
        <v>6213</v>
      </c>
      <c r="N1006" s="252" t="s">
        <v>417</v>
      </c>
      <c r="O1006" s="252" t="s">
        <v>418</v>
      </c>
      <c r="P1006" s="252" t="s">
        <v>441</v>
      </c>
      <c r="Q1006" s="252" t="s">
        <v>420</v>
      </c>
      <c r="R1006" s="320">
        <v>45739.39375</v>
      </c>
      <c r="S1006" s="323"/>
      <c r="T1006" s="323"/>
      <c r="U1006" s="252" t="s">
        <v>6214</v>
      </c>
      <c r="V1006" s="324"/>
      <c r="W1006" s="324"/>
      <c r="X1006" s="324"/>
      <c r="Y1006" s="324"/>
      <c r="Z1006" s="324"/>
      <c r="AA1006" s="324"/>
      <c r="AB1006" s="252" t="s">
        <v>6215</v>
      </c>
      <c r="AC1006" s="324"/>
      <c r="AD1006" s="324"/>
      <c r="AE1006" s="323"/>
      <c r="AF1006" s="323"/>
      <c r="AG1006" s="323"/>
      <c r="AH1006" s="323"/>
      <c r="AI1006" s="323"/>
      <c r="AJ1006" s="252" t="s">
        <v>423</v>
      </c>
      <c r="AK1006" s="323"/>
      <c r="AL1006" s="323"/>
      <c r="AM1006" s="252" t="s">
        <v>6216</v>
      </c>
      <c r="AN1006" s="324"/>
      <c r="AO1006" s="323"/>
      <c r="AP1006" s="323"/>
      <c r="AQ1006" s="323"/>
      <c r="AR1006" s="323"/>
      <c r="AS1006" s="323"/>
      <c r="AT1006" s="252" t="s">
        <v>425</v>
      </c>
      <c r="AU1006" s="321">
        <v>4917.0</v>
      </c>
      <c r="AV1006" s="321">
        <v>1.0</v>
      </c>
      <c r="AW1006" s="321">
        <v>2029.0</v>
      </c>
      <c r="AX1006" s="252" t="s">
        <v>435</v>
      </c>
      <c r="AY1006" s="252" t="s">
        <v>560</v>
      </c>
      <c r="AZ1006" s="252" t="s">
        <v>426</v>
      </c>
    </row>
    <row r="1007">
      <c r="A1007" s="252" t="s">
        <v>6217</v>
      </c>
      <c r="B1007" s="252" t="s">
        <v>6218</v>
      </c>
      <c r="C1007" s="252" t="s">
        <v>410</v>
      </c>
      <c r="D1007" s="252" t="s">
        <v>411</v>
      </c>
      <c r="E1007" s="320">
        <v>45739.38680555556</v>
      </c>
      <c r="F1007" s="321">
        <v>9800.0</v>
      </c>
      <c r="G1007" s="252" t="s">
        <v>412</v>
      </c>
      <c r="H1007" s="321">
        <v>9800.0</v>
      </c>
      <c r="I1007" s="252" t="s">
        <v>412</v>
      </c>
      <c r="J1007" s="252" t="s">
        <v>413</v>
      </c>
      <c r="K1007" s="252" t="s">
        <v>414</v>
      </c>
      <c r="L1007" s="252" t="s">
        <v>590</v>
      </c>
      <c r="M1007" s="252" t="s">
        <v>6219</v>
      </c>
      <c r="N1007" s="252" t="s">
        <v>417</v>
      </c>
      <c r="O1007" s="252" t="s">
        <v>418</v>
      </c>
      <c r="P1007" s="252" t="s">
        <v>441</v>
      </c>
      <c r="Q1007" s="252" t="s">
        <v>420</v>
      </c>
      <c r="R1007" s="320">
        <v>45739.384722222225</v>
      </c>
      <c r="S1007" s="323"/>
      <c r="T1007" s="323"/>
      <c r="U1007" s="252" t="s">
        <v>6220</v>
      </c>
      <c r="V1007" s="324"/>
      <c r="W1007" s="324"/>
      <c r="X1007" s="324"/>
      <c r="Y1007" s="324"/>
      <c r="Z1007" s="324"/>
      <c r="AA1007" s="324"/>
      <c r="AB1007" s="252" t="s">
        <v>6221</v>
      </c>
      <c r="AC1007" s="324"/>
      <c r="AD1007" s="324"/>
      <c r="AE1007" s="323"/>
      <c r="AF1007" s="323"/>
      <c r="AG1007" s="323"/>
      <c r="AH1007" s="323"/>
      <c r="AI1007" s="323"/>
      <c r="AJ1007" s="252" t="s">
        <v>423</v>
      </c>
      <c r="AK1007" s="323"/>
      <c r="AL1007" s="323"/>
      <c r="AM1007" s="252" t="s">
        <v>6222</v>
      </c>
      <c r="AN1007" s="324"/>
      <c r="AO1007" s="324"/>
      <c r="AP1007" s="323"/>
      <c r="AQ1007" s="323"/>
      <c r="AR1007" s="323"/>
      <c r="AS1007" s="323"/>
      <c r="AT1007" s="252" t="s">
        <v>425</v>
      </c>
      <c r="AU1007" s="321">
        <v>7138.0</v>
      </c>
      <c r="AV1007" s="321">
        <v>11.0</v>
      </c>
      <c r="AW1007" s="321">
        <v>2026.0</v>
      </c>
      <c r="AX1007" s="252" t="s">
        <v>445</v>
      </c>
      <c r="AY1007" s="252" t="s">
        <v>480</v>
      </c>
      <c r="AZ1007" s="252" t="s">
        <v>426</v>
      </c>
    </row>
    <row r="1008">
      <c r="A1008" s="252" t="s">
        <v>6223</v>
      </c>
      <c r="B1008" s="252" t="s">
        <v>6224</v>
      </c>
      <c r="C1008" s="252" t="s">
        <v>410</v>
      </c>
      <c r="D1008" s="252" t="s">
        <v>411</v>
      </c>
      <c r="E1008" s="320">
        <v>45739.38680555556</v>
      </c>
      <c r="F1008" s="321">
        <v>2980.0</v>
      </c>
      <c r="G1008" s="252" t="s">
        <v>412</v>
      </c>
      <c r="H1008" s="321">
        <v>2980.0</v>
      </c>
      <c r="I1008" s="252" t="s">
        <v>412</v>
      </c>
      <c r="J1008" s="252" t="s">
        <v>413</v>
      </c>
      <c r="K1008" s="252" t="s">
        <v>414</v>
      </c>
      <c r="L1008" s="252" t="s">
        <v>590</v>
      </c>
      <c r="M1008" s="252" t="s">
        <v>6225</v>
      </c>
      <c r="N1008" s="252" t="s">
        <v>417</v>
      </c>
      <c r="O1008" s="252" t="s">
        <v>418</v>
      </c>
      <c r="P1008" s="252" t="s">
        <v>431</v>
      </c>
      <c r="Q1008" s="252" t="s">
        <v>420</v>
      </c>
      <c r="R1008" s="320">
        <v>45739.38402777778</v>
      </c>
      <c r="S1008" s="323"/>
      <c r="T1008" s="323"/>
      <c r="U1008" s="252" t="s">
        <v>6226</v>
      </c>
      <c r="V1008" s="324"/>
      <c r="W1008" s="324"/>
      <c r="X1008" s="324"/>
      <c r="Y1008" s="324"/>
      <c r="Z1008" s="324"/>
      <c r="AA1008" s="324"/>
      <c r="AB1008" s="252" t="s">
        <v>6227</v>
      </c>
      <c r="AC1008" s="324"/>
      <c r="AD1008" s="324"/>
      <c r="AE1008" s="324"/>
      <c r="AF1008" s="323"/>
      <c r="AG1008" s="323"/>
      <c r="AH1008" s="323"/>
      <c r="AI1008" s="323"/>
      <c r="AJ1008" s="252" t="s">
        <v>423</v>
      </c>
      <c r="AK1008" s="323"/>
      <c r="AL1008" s="323"/>
      <c r="AM1008" s="252" t="s">
        <v>6228</v>
      </c>
      <c r="AN1008" s="324"/>
      <c r="AO1008" s="324"/>
      <c r="AP1008" s="323"/>
      <c r="AQ1008" s="323"/>
      <c r="AR1008" s="323"/>
      <c r="AS1008" s="323"/>
      <c r="AT1008" s="252" t="s">
        <v>425</v>
      </c>
      <c r="AU1008" s="321">
        <v>9018.0</v>
      </c>
      <c r="AV1008" s="321">
        <v>7.0</v>
      </c>
      <c r="AW1008" s="321">
        <v>2027.0</v>
      </c>
      <c r="AX1008" s="252" t="s">
        <v>2255</v>
      </c>
      <c r="AY1008" s="252" t="s">
        <v>788</v>
      </c>
      <c r="AZ1008" s="252" t="s">
        <v>426</v>
      </c>
    </row>
    <row r="1009">
      <c r="A1009" s="252" t="s">
        <v>6229</v>
      </c>
      <c r="B1009" s="252" t="s">
        <v>6230</v>
      </c>
      <c r="C1009" s="252" t="s">
        <v>410</v>
      </c>
      <c r="D1009" s="252" t="s">
        <v>411</v>
      </c>
      <c r="E1009" s="320">
        <v>45739.38263888889</v>
      </c>
      <c r="F1009" s="321">
        <v>2980.0</v>
      </c>
      <c r="G1009" s="252" t="s">
        <v>412</v>
      </c>
      <c r="H1009" s="321">
        <v>2980.0</v>
      </c>
      <c r="I1009" s="252" t="s">
        <v>412</v>
      </c>
      <c r="J1009" s="252" t="s">
        <v>413</v>
      </c>
      <c r="K1009" s="252" t="s">
        <v>414</v>
      </c>
      <c r="L1009" s="252" t="s">
        <v>590</v>
      </c>
      <c r="M1009" s="252" t="s">
        <v>6231</v>
      </c>
      <c r="N1009" s="252" t="s">
        <v>417</v>
      </c>
      <c r="O1009" s="252" t="s">
        <v>418</v>
      </c>
      <c r="P1009" s="252" t="s">
        <v>441</v>
      </c>
      <c r="Q1009" s="252" t="s">
        <v>420</v>
      </c>
      <c r="R1009" s="320">
        <v>45739.38125</v>
      </c>
      <c r="S1009" s="323"/>
      <c r="T1009" s="323"/>
      <c r="U1009" s="252" t="s">
        <v>6232</v>
      </c>
      <c r="V1009" s="324"/>
      <c r="W1009" s="324"/>
      <c r="X1009" s="324"/>
      <c r="Y1009" s="324"/>
      <c r="Z1009" s="324"/>
      <c r="AA1009" s="324"/>
      <c r="AB1009" s="252" t="s">
        <v>6233</v>
      </c>
      <c r="AC1009" s="324"/>
      <c r="AD1009" s="324"/>
      <c r="AE1009" s="323"/>
      <c r="AF1009" s="323"/>
      <c r="AG1009" s="323"/>
      <c r="AH1009" s="323"/>
      <c r="AI1009" s="323"/>
      <c r="AJ1009" s="252" t="s">
        <v>423</v>
      </c>
      <c r="AK1009" s="323"/>
      <c r="AL1009" s="323"/>
      <c r="AM1009" s="252" t="s">
        <v>6234</v>
      </c>
      <c r="AN1009" s="324"/>
      <c r="AO1009" s="323"/>
      <c r="AP1009" s="323"/>
      <c r="AQ1009" s="323"/>
      <c r="AR1009" s="323"/>
      <c r="AS1009" s="323"/>
      <c r="AT1009" s="252" t="s">
        <v>425</v>
      </c>
      <c r="AU1009" s="321">
        <v>1522.0</v>
      </c>
      <c r="AV1009" s="321">
        <v>5.0</v>
      </c>
      <c r="AW1009" s="321">
        <v>2028.0</v>
      </c>
      <c r="AX1009" s="252" t="s">
        <v>495</v>
      </c>
      <c r="AY1009" s="252" t="s">
        <v>472</v>
      </c>
      <c r="AZ1009" s="252" t="s">
        <v>426</v>
      </c>
    </row>
    <row r="1010">
      <c r="A1010" s="252" t="s">
        <v>6235</v>
      </c>
      <c r="B1010" s="252" t="s">
        <v>6218</v>
      </c>
      <c r="C1010" s="252" t="s">
        <v>410</v>
      </c>
      <c r="D1010" s="252" t="s">
        <v>411</v>
      </c>
      <c r="E1010" s="320">
        <v>45739.38263888889</v>
      </c>
      <c r="F1010" s="321">
        <v>2980.0</v>
      </c>
      <c r="G1010" s="252" t="s">
        <v>412</v>
      </c>
      <c r="H1010" s="321">
        <v>2980.0</v>
      </c>
      <c r="I1010" s="252" t="s">
        <v>412</v>
      </c>
      <c r="J1010" s="252" t="s">
        <v>413</v>
      </c>
      <c r="K1010" s="252" t="s">
        <v>414</v>
      </c>
      <c r="L1010" s="252" t="s">
        <v>590</v>
      </c>
      <c r="M1010" s="252" t="s">
        <v>6236</v>
      </c>
      <c r="N1010" s="252" t="s">
        <v>417</v>
      </c>
      <c r="O1010" s="252" t="s">
        <v>418</v>
      </c>
      <c r="P1010" s="252" t="s">
        <v>441</v>
      </c>
      <c r="Q1010" s="252" t="s">
        <v>420</v>
      </c>
      <c r="R1010" s="320">
        <v>45739.38125</v>
      </c>
      <c r="S1010" s="323"/>
      <c r="T1010" s="323"/>
      <c r="U1010" s="252" t="s">
        <v>6237</v>
      </c>
      <c r="V1010" s="324"/>
      <c r="W1010" s="324"/>
      <c r="X1010" s="324"/>
      <c r="Y1010" s="324"/>
      <c r="Z1010" s="324"/>
      <c r="AA1010" s="324"/>
      <c r="AB1010" s="252" t="s">
        <v>6221</v>
      </c>
      <c r="AC1010" s="324"/>
      <c r="AD1010" s="324"/>
      <c r="AE1010" s="323"/>
      <c r="AF1010" s="323"/>
      <c r="AG1010" s="323"/>
      <c r="AH1010" s="323"/>
      <c r="AI1010" s="323"/>
      <c r="AJ1010" s="252" t="s">
        <v>423</v>
      </c>
      <c r="AK1010" s="323"/>
      <c r="AL1010" s="323"/>
      <c r="AM1010" s="252" t="s">
        <v>6222</v>
      </c>
      <c r="AN1010" s="324"/>
      <c r="AO1010" s="323"/>
      <c r="AP1010" s="323"/>
      <c r="AQ1010" s="323"/>
      <c r="AR1010" s="323"/>
      <c r="AS1010" s="323"/>
      <c r="AT1010" s="252" t="s">
        <v>425</v>
      </c>
      <c r="AU1010" s="321">
        <v>7138.0</v>
      </c>
      <c r="AV1010" s="321">
        <v>11.0</v>
      </c>
      <c r="AW1010" s="321">
        <v>2026.0</v>
      </c>
      <c r="AX1010" s="252" t="s">
        <v>445</v>
      </c>
      <c r="AY1010" s="252" t="s">
        <v>480</v>
      </c>
      <c r="AZ1010" s="252" t="s">
        <v>426</v>
      </c>
    </row>
    <row r="1011">
      <c r="A1011" s="252" t="s">
        <v>6238</v>
      </c>
      <c r="B1011" s="252" t="s">
        <v>6239</v>
      </c>
      <c r="C1011" s="252" t="s">
        <v>410</v>
      </c>
      <c r="D1011" s="252" t="s">
        <v>411</v>
      </c>
      <c r="E1011" s="320">
        <v>45739.379166666666</v>
      </c>
      <c r="F1011" s="321">
        <v>9800.0</v>
      </c>
      <c r="G1011" s="252" t="s">
        <v>412</v>
      </c>
      <c r="H1011" s="321">
        <v>9800.0</v>
      </c>
      <c r="I1011" s="252" t="s">
        <v>412</v>
      </c>
      <c r="J1011" s="252" t="s">
        <v>413</v>
      </c>
      <c r="K1011" s="252" t="s">
        <v>414</v>
      </c>
      <c r="L1011" s="252" t="s">
        <v>590</v>
      </c>
      <c r="M1011" s="252" t="s">
        <v>6240</v>
      </c>
      <c r="N1011" s="252" t="s">
        <v>417</v>
      </c>
      <c r="O1011" s="252" t="s">
        <v>418</v>
      </c>
      <c r="P1011" s="252" t="s">
        <v>431</v>
      </c>
      <c r="Q1011" s="252" t="s">
        <v>420</v>
      </c>
      <c r="R1011" s="320">
        <v>45739.37708333333</v>
      </c>
      <c r="S1011" s="323"/>
      <c r="T1011" s="323"/>
      <c r="U1011" s="252" t="s">
        <v>6241</v>
      </c>
      <c r="V1011" s="324"/>
      <c r="W1011" s="324"/>
      <c r="X1011" s="324"/>
      <c r="Y1011" s="324"/>
      <c r="Z1011" s="324"/>
      <c r="AA1011" s="324"/>
      <c r="AB1011" s="252" t="s">
        <v>6242</v>
      </c>
      <c r="AC1011" s="324"/>
      <c r="AD1011" s="324"/>
      <c r="AE1011" s="323"/>
      <c r="AF1011" s="323"/>
      <c r="AG1011" s="323"/>
      <c r="AH1011" s="323"/>
      <c r="AI1011" s="323"/>
      <c r="AJ1011" s="252" t="s">
        <v>423</v>
      </c>
      <c r="AK1011" s="323"/>
      <c r="AL1011" s="323"/>
      <c r="AM1011" s="252" t="s">
        <v>6243</v>
      </c>
      <c r="AN1011" s="324"/>
      <c r="AO1011" s="323"/>
      <c r="AP1011" s="323"/>
      <c r="AQ1011" s="323"/>
      <c r="AR1011" s="323"/>
      <c r="AS1011" s="323"/>
      <c r="AT1011" s="252" t="s">
        <v>534</v>
      </c>
      <c r="AU1011" s="321">
        <v>479.0</v>
      </c>
      <c r="AV1011" s="321">
        <v>5.0</v>
      </c>
      <c r="AW1011" s="321">
        <v>2030.0</v>
      </c>
      <c r="AX1011" s="252" t="s">
        <v>435</v>
      </c>
      <c r="AY1011" s="252" t="s">
        <v>922</v>
      </c>
      <c r="AZ1011" s="252" t="s">
        <v>426</v>
      </c>
    </row>
    <row r="1012">
      <c r="A1012" s="252" t="s">
        <v>6244</v>
      </c>
      <c r="B1012" s="252" t="s">
        <v>6239</v>
      </c>
      <c r="C1012" s="252" t="s">
        <v>410</v>
      </c>
      <c r="D1012" s="252" t="s">
        <v>411</v>
      </c>
      <c r="E1012" s="320">
        <v>45739.37430555555</v>
      </c>
      <c r="F1012" s="321">
        <v>2980.0</v>
      </c>
      <c r="G1012" s="252" t="s">
        <v>412</v>
      </c>
      <c r="H1012" s="321">
        <v>2980.0</v>
      </c>
      <c r="I1012" s="252" t="s">
        <v>412</v>
      </c>
      <c r="J1012" s="252" t="s">
        <v>413</v>
      </c>
      <c r="K1012" s="252" t="s">
        <v>414</v>
      </c>
      <c r="L1012" s="252" t="s">
        <v>590</v>
      </c>
      <c r="M1012" s="252" t="s">
        <v>6245</v>
      </c>
      <c r="N1012" s="252" t="s">
        <v>417</v>
      </c>
      <c r="O1012" s="252" t="s">
        <v>418</v>
      </c>
      <c r="P1012" s="252" t="s">
        <v>431</v>
      </c>
      <c r="Q1012" s="252" t="s">
        <v>420</v>
      </c>
      <c r="R1012" s="320">
        <v>45739.373611111114</v>
      </c>
      <c r="S1012" s="323"/>
      <c r="T1012" s="323"/>
      <c r="U1012" s="252" t="s">
        <v>6246</v>
      </c>
      <c r="V1012" s="324"/>
      <c r="W1012" s="324"/>
      <c r="X1012" s="324"/>
      <c r="Y1012" s="324"/>
      <c r="Z1012" s="324"/>
      <c r="AA1012" s="324"/>
      <c r="AB1012" s="252" t="s">
        <v>6242</v>
      </c>
      <c r="AC1012" s="324"/>
      <c r="AD1012" s="323"/>
      <c r="AE1012" s="323"/>
      <c r="AF1012" s="323"/>
      <c r="AG1012" s="323"/>
      <c r="AH1012" s="323"/>
      <c r="AI1012" s="323"/>
      <c r="AJ1012" s="252" t="s">
        <v>423</v>
      </c>
      <c r="AK1012" s="326"/>
      <c r="AL1012" s="327"/>
      <c r="AM1012" s="252" t="s">
        <v>6243</v>
      </c>
      <c r="AN1012" s="324"/>
      <c r="AO1012" s="324"/>
      <c r="AP1012" s="323"/>
      <c r="AQ1012" s="323"/>
      <c r="AR1012" s="323"/>
      <c r="AS1012" s="323"/>
      <c r="AT1012" s="252" t="s">
        <v>534</v>
      </c>
      <c r="AU1012" s="321">
        <v>479.0</v>
      </c>
      <c r="AV1012" s="321">
        <v>5.0</v>
      </c>
      <c r="AW1012" s="321">
        <v>2030.0</v>
      </c>
      <c r="AX1012" s="252" t="s">
        <v>435</v>
      </c>
      <c r="AY1012" s="252" t="s">
        <v>922</v>
      </c>
      <c r="AZ1012" s="252" t="s">
        <v>426</v>
      </c>
    </row>
    <row r="1013">
      <c r="A1013" s="252" t="s">
        <v>6247</v>
      </c>
      <c r="B1013" s="252" t="s">
        <v>6248</v>
      </c>
      <c r="C1013" s="252" t="s">
        <v>410</v>
      </c>
      <c r="D1013" s="252" t="s">
        <v>411</v>
      </c>
      <c r="E1013" s="320">
        <v>45739.37291666667</v>
      </c>
      <c r="F1013" s="321">
        <v>2980.0</v>
      </c>
      <c r="G1013" s="252" t="s">
        <v>412</v>
      </c>
      <c r="H1013" s="321">
        <v>2980.0</v>
      </c>
      <c r="I1013" s="252" t="s">
        <v>412</v>
      </c>
      <c r="J1013" s="252" t="s">
        <v>413</v>
      </c>
      <c r="K1013" s="252" t="s">
        <v>414</v>
      </c>
      <c r="L1013" s="252" t="s">
        <v>590</v>
      </c>
      <c r="M1013" s="252" t="s">
        <v>6249</v>
      </c>
      <c r="N1013" s="252" t="s">
        <v>417</v>
      </c>
      <c r="O1013" s="252" t="s">
        <v>418</v>
      </c>
      <c r="P1013" s="252" t="s">
        <v>441</v>
      </c>
      <c r="Q1013" s="252" t="s">
        <v>420</v>
      </c>
      <c r="R1013" s="320">
        <v>45739.37152777778</v>
      </c>
      <c r="S1013" s="323"/>
      <c r="T1013" s="323"/>
      <c r="U1013" s="252" t="s">
        <v>6250</v>
      </c>
      <c r="V1013" s="324"/>
      <c r="W1013" s="324"/>
      <c r="X1013" s="324"/>
      <c r="Y1013" s="324"/>
      <c r="Z1013" s="324"/>
      <c r="AA1013" s="324"/>
      <c r="AB1013" s="252" t="s">
        <v>6251</v>
      </c>
      <c r="AC1013" s="324"/>
      <c r="AD1013" s="324"/>
      <c r="AE1013" s="323"/>
      <c r="AF1013" s="323"/>
      <c r="AG1013" s="323"/>
      <c r="AH1013" s="323"/>
      <c r="AI1013" s="323"/>
      <c r="AJ1013" s="252" t="s">
        <v>423</v>
      </c>
      <c r="AK1013" s="326"/>
      <c r="AL1013" s="327"/>
      <c r="AM1013" s="252" t="s">
        <v>6252</v>
      </c>
      <c r="AN1013" s="324"/>
      <c r="AO1013" s="323"/>
      <c r="AP1013" s="323"/>
      <c r="AQ1013" s="323"/>
      <c r="AR1013" s="323"/>
      <c r="AS1013" s="323"/>
      <c r="AT1013" s="252" t="s">
        <v>534</v>
      </c>
      <c r="AU1013" s="321">
        <v>3680.0</v>
      </c>
      <c r="AV1013" s="321">
        <v>10.0</v>
      </c>
      <c r="AW1013" s="321">
        <v>2028.0</v>
      </c>
      <c r="AX1013" s="252" t="s">
        <v>568</v>
      </c>
      <c r="AY1013" s="252" t="s">
        <v>446</v>
      </c>
      <c r="AZ1013" s="252" t="s">
        <v>426</v>
      </c>
    </row>
    <row r="1014">
      <c r="A1014" s="252" t="s">
        <v>6253</v>
      </c>
      <c r="B1014" s="252" t="s">
        <v>6254</v>
      </c>
      <c r="C1014" s="252" t="s">
        <v>410</v>
      </c>
      <c r="D1014" s="252" t="s">
        <v>411</v>
      </c>
      <c r="E1014" s="320">
        <v>45739.36736111111</v>
      </c>
      <c r="F1014" s="321">
        <v>9800.0</v>
      </c>
      <c r="G1014" s="252" t="s">
        <v>412</v>
      </c>
      <c r="H1014" s="321">
        <v>9800.0</v>
      </c>
      <c r="I1014" s="252" t="s">
        <v>412</v>
      </c>
      <c r="J1014" s="252" t="s">
        <v>413</v>
      </c>
      <c r="K1014" s="252" t="s">
        <v>414</v>
      </c>
      <c r="L1014" s="252" t="s">
        <v>590</v>
      </c>
      <c r="M1014" s="252" t="s">
        <v>6255</v>
      </c>
      <c r="N1014" s="252" t="s">
        <v>417</v>
      </c>
      <c r="O1014" s="252" t="s">
        <v>418</v>
      </c>
      <c r="P1014" s="252" t="s">
        <v>441</v>
      </c>
      <c r="Q1014" s="252" t="s">
        <v>420</v>
      </c>
      <c r="R1014" s="320">
        <v>45739.36597222222</v>
      </c>
      <c r="S1014" s="323"/>
      <c r="T1014" s="323"/>
      <c r="U1014" s="252" t="s">
        <v>6256</v>
      </c>
      <c r="V1014" s="324"/>
      <c r="W1014" s="324"/>
      <c r="X1014" s="324"/>
      <c r="Y1014" s="324"/>
      <c r="Z1014" s="324"/>
      <c r="AA1014" s="324"/>
      <c r="AB1014" s="252" t="s">
        <v>6257</v>
      </c>
      <c r="AC1014" s="324"/>
      <c r="AD1014" s="324"/>
      <c r="AE1014" s="324"/>
      <c r="AF1014" s="323"/>
      <c r="AG1014" s="323"/>
      <c r="AH1014" s="323"/>
      <c r="AI1014" s="323"/>
      <c r="AJ1014" s="252" t="s">
        <v>423</v>
      </c>
      <c r="AK1014" s="323"/>
      <c r="AL1014" s="323"/>
      <c r="AM1014" s="252" t="s">
        <v>6258</v>
      </c>
      <c r="AN1014" s="324"/>
      <c r="AO1014" s="324"/>
      <c r="AP1014" s="323"/>
      <c r="AQ1014" s="323"/>
      <c r="AR1014" s="323"/>
      <c r="AS1014" s="323"/>
      <c r="AT1014" s="252" t="s">
        <v>425</v>
      </c>
      <c r="AU1014" s="321">
        <v>5016.0</v>
      </c>
      <c r="AV1014" s="321">
        <v>5.0</v>
      </c>
      <c r="AW1014" s="321">
        <v>2027.0</v>
      </c>
      <c r="AX1014" s="252" t="s">
        <v>435</v>
      </c>
      <c r="AY1014" s="252" t="s">
        <v>560</v>
      </c>
      <c r="AZ1014" s="252" t="s">
        <v>426</v>
      </c>
    </row>
    <row r="1015">
      <c r="A1015" s="252" t="s">
        <v>6259</v>
      </c>
      <c r="B1015" s="252" t="s">
        <v>6260</v>
      </c>
      <c r="C1015" s="252" t="s">
        <v>410</v>
      </c>
      <c r="D1015" s="252" t="s">
        <v>411</v>
      </c>
      <c r="E1015" s="320">
        <v>45739.361805555556</v>
      </c>
      <c r="F1015" s="321">
        <v>9800.0</v>
      </c>
      <c r="G1015" s="252" t="s">
        <v>412</v>
      </c>
      <c r="H1015" s="321">
        <v>9800.0</v>
      </c>
      <c r="I1015" s="252" t="s">
        <v>412</v>
      </c>
      <c r="J1015" s="252" t="s">
        <v>413</v>
      </c>
      <c r="K1015" s="252" t="s">
        <v>414</v>
      </c>
      <c r="L1015" s="252" t="s">
        <v>590</v>
      </c>
      <c r="M1015" s="252" t="s">
        <v>6261</v>
      </c>
      <c r="N1015" s="252" t="s">
        <v>417</v>
      </c>
      <c r="O1015" s="252" t="s">
        <v>418</v>
      </c>
      <c r="P1015" s="252" t="s">
        <v>441</v>
      </c>
      <c r="Q1015" s="252" t="s">
        <v>420</v>
      </c>
      <c r="R1015" s="320">
        <v>45739.35972222222</v>
      </c>
      <c r="S1015" s="323"/>
      <c r="T1015" s="323"/>
      <c r="U1015" s="252" t="s">
        <v>6262</v>
      </c>
      <c r="V1015" s="324"/>
      <c r="W1015" s="324"/>
      <c r="X1015" s="324"/>
      <c r="Y1015" s="324"/>
      <c r="Z1015" s="324"/>
      <c r="AA1015" s="324"/>
      <c r="AB1015" s="252" t="s">
        <v>6263</v>
      </c>
      <c r="AC1015" s="324"/>
      <c r="AD1015" s="324"/>
      <c r="AE1015" s="323"/>
      <c r="AF1015" s="323"/>
      <c r="AG1015" s="323"/>
      <c r="AH1015" s="323"/>
      <c r="AI1015" s="323"/>
      <c r="AJ1015" s="252" t="s">
        <v>423</v>
      </c>
      <c r="AK1015" s="323"/>
      <c r="AL1015" s="323"/>
      <c r="AM1015" s="252" t="s">
        <v>6264</v>
      </c>
      <c r="AN1015" s="324"/>
      <c r="AO1015" s="323"/>
      <c r="AP1015" s="323"/>
      <c r="AQ1015" s="323"/>
      <c r="AR1015" s="323"/>
      <c r="AS1015" s="323"/>
      <c r="AT1015" s="252" t="s">
        <v>425</v>
      </c>
      <c r="AU1015" s="321">
        <v>7710.0</v>
      </c>
      <c r="AV1015" s="321">
        <v>3.0</v>
      </c>
      <c r="AW1015" s="321">
        <v>2029.0</v>
      </c>
      <c r="AX1015" s="252" t="s">
        <v>435</v>
      </c>
      <c r="AY1015" s="252" t="s">
        <v>518</v>
      </c>
      <c r="AZ1015" s="252" t="s">
        <v>426</v>
      </c>
    </row>
    <row r="1016">
      <c r="A1016" s="252" t="s">
        <v>6265</v>
      </c>
      <c r="B1016" s="252" t="s">
        <v>6254</v>
      </c>
      <c r="C1016" s="252" t="s">
        <v>410</v>
      </c>
      <c r="D1016" s="252" t="s">
        <v>411</v>
      </c>
      <c r="E1016" s="320">
        <v>45739.361805555556</v>
      </c>
      <c r="F1016" s="321">
        <v>2980.0</v>
      </c>
      <c r="G1016" s="252" t="s">
        <v>412</v>
      </c>
      <c r="H1016" s="321">
        <v>2980.0</v>
      </c>
      <c r="I1016" s="252" t="s">
        <v>412</v>
      </c>
      <c r="J1016" s="252" t="s">
        <v>413</v>
      </c>
      <c r="K1016" s="252" t="s">
        <v>414</v>
      </c>
      <c r="L1016" s="252" t="s">
        <v>590</v>
      </c>
      <c r="M1016" s="252" t="s">
        <v>6266</v>
      </c>
      <c r="N1016" s="252" t="s">
        <v>417</v>
      </c>
      <c r="O1016" s="252" t="s">
        <v>418</v>
      </c>
      <c r="P1016" s="252" t="s">
        <v>441</v>
      </c>
      <c r="Q1016" s="252" t="s">
        <v>420</v>
      </c>
      <c r="R1016" s="320">
        <v>45739.36041666667</v>
      </c>
      <c r="S1016" s="323"/>
      <c r="T1016" s="323"/>
      <c r="U1016" s="252" t="s">
        <v>6267</v>
      </c>
      <c r="V1016" s="324"/>
      <c r="W1016" s="324"/>
      <c r="X1016" s="324"/>
      <c r="Y1016" s="324"/>
      <c r="Z1016" s="324"/>
      <c r="AA1016" s="324"/>
      <c r="AB1016" s="252" t="s">
        <v>6257</v>
      </c>
      <c r="AC1016" s="324"/>
      <c r="AD1016" s="324"/>
      <c r="AE1016" s="324"/>
      <c r="AF1016" s="323"/>
      <c r="AG1016" s="323"/>
      <c r="AH1016" s="323"/>
      <c r="AI1016" s="323"/>
      <c r="AJ1016" s="252" t="s">
        <v>423</v>
      </c>
      <c r="AK1016" s="323"/>
      <c r="AL1016" s="323"/>
      <c r="AM1016" s="252" t="s">
        <v>6258</v>
      </c>
      <c r="AN1016" s="324"/>
      <c r="AO1016" s="324"/>
      <c r="AP1016" s="323"/>
      <c r="AQ1016" s="323"/>
      <c r="AR1016" s="323"/>
      <c r="AS1016" s="323"/>
      <c r="AT1016" s="252" t="s">
        <v>425</v>
      </c>
      <c r="AU1016" s="321">
        <v>5016.0</v>
      </c>
      <c r="AV1016" s="321">
        <v>5.0</v>
      </c>
      <c r="AW1016" s="321">
        <v>2027.0</v>
      </c>
      <c r="AX1016" s="252" t="s">
        <v>435</v>
      </c>
      <c r="AY1016" s="252" t="s">
        <v>560</v>
      </c>
      <c r="AZ1016" s="252" t="s">
        <v>426</v>
      </c>
    </row>
    <row r="1017">
      <c r="A1017" s="252" t="s">
        <v>6268</v>
      </c>
      <c r="B1017" s="252" t="s">
        <v>6260</v>
      </c>
      <c r="C1017" s="252" t="s">
        <v>410</v>
      </c>
      <c r="D1017" s="252" t="s">
        <v>411</v>
      </c>
      <c r="E1017" s="320">
        <v>45739.35833333333</v>
      </c>
      <c r="F1017" s="321">
        <v>2980.0</v>
      </c>
      <c r="G1017" s="252" t="s">
        <v>412</v>
      </c>
      <c r="H1017" s="321">
        <v>2980.0</v>
      </c>
      <c r="I1017" s="252" t="s">
        <v>412</v>
      </c>
      <c r="J1017" s="252" t="s">
        <v>413</v>
      </c>
      <c r="K1017" s="252" t="s">
        <v>414</v>
      </c>
      <c r="L1017" s="252" t="s">
        <v>590</v>
      </c>
      <c r="M1017" s="252" t="s">
        <v>6269</v>
      </c>
      <c r="N1017" s="252" t="s">
        <v>417</v>
      </c>
      <c r="O1017" s="252" t="s">
        <v>418</v>
      </c>
      <c r="P1017" s="252" t="s">
        <v>441</v>
      </c>
      <c r="Q1017" s="252" t="s">
        <v>420</v>
      </c>
      <c r="R1017" s="320">
        <v>45739.356944444444</v>
      </c>
      <c r="S1017" s="323"/>
      <c r="T1017" s="323"/>
      <c r="U1017" s="252" t="s">
        <v>6270</v>
      </c>
      <c r="V1017" s="324"/>
      <c r="W1017" s="324"/>
      <c r="X1017" s="324"/>
      <c r="Y1017" s="324"/>
      <c r="Z1017" s="324"/>
      <c r="AA1017" s="324"/>
      <c r="AB1017" s="252" t="s">
        <v>6263</v>
      </c>
      <c r="AC1017" s="324"/>
      <c r="AD1017" s="324"/>
      <c r="AE1017" s="323"/>
      <c r="AF1017" s="323"/>
      <c r="AG1017" s="323"/>
      <c r="AH1017" s="323"/>
      <c r="AI1017" s="323"/>
      <c r="AJ1017" s="252" t="s">
        <v>423</v>
      </c>
      <c r="AK1017" s="323"/>
      <c r="AL1017" s="323"/>
      <c r="AM1017" s="252" t="s">
        <v>6264</v>
      </c>
      <c r="AN1017" s="324"/>
      <c r="AO1017" s="323"/>
      <c r="AP1017" s="323"/>
      <c r="AQ1017" s="323"/>
      <c r="AR1017" s="323"/>
      <c r="AS1017" s="323"/>
      <c r="AT1017" s="252" t="s">
        <v>425</v>
      </c>
      <c r="AU1017" s="321">
        <v>7710.0</v>
      </c>
      <c r="AV1017" s="321">
        <v>3.0</v>
      </c>
      <c r="AW1017" s="321">
        <v>2029.0</v>
      </c>
      <c r="AX1017" s="252" t="s">
        <v>435</v>
      </c>
      <c r="AY1017" s="252" t="s">
        <v>518</v>
      </c>
      <c r="AZ1017" s="252" t="s">
        <v>426</v>
      </c>
    </row>
    <row r="1018">
      <c r="A1018" s="252" t="s">
        <v>6271</v>
      </c>
      <c r="B1018" s="252" t="s">
        <v>6272</v>
      </c>
      <c r="C1018" s="252" t="s">
        <v>410</v>
      </c>
      <c r="D1018" s="252" t="s">
        <v>411</v>
      </c>
      <c r="E1018" s="320">
        <v>45739.34722222222</v>
      </c>
      <c r="F1018" s="321">
        <v>2980.0</v>
      </c>
      <c r="G1018" s="252" t="s">
        <v>412</v>
      </c>
      <c r="H1018" s="321">
        <v>2980.0</v>
      </c>
      <c r="I1018" s="252" t="s">
        <v>412</v>
      </c>
      <c r="J1018" s="252" t="s">
        <v>413</v>
      </c>
      <c r="K1018" s="252" t="s">
        <v>414</v>
      </c>
      <c r="L1018" s="252" t="s">
        <v>590</v>
      </c>
      <c r="M1018" s="252" t="s">
        <v>6273</v>
      </c>
      <c r="N1018" s="252" t="s">
        <v>417</v>
      </c>
      <c r="O1018" s="252" t="s">
        <v>418</v>
      </c>
      <c r="P1018" s="252" t="s">
        <v>441</v>
      </c>
      <c r="Q1018" s="252" t="s">
        <v>420</v>
      </c>
      <c r="R1018" s="320">
        <v>45739.34444444445</v>
      </c>
      <c r="S1018" s="323"/>
      <c r="T1018" s="323"/>
      <c r="U1018" s="252" t="s">
        <v>6274</v>
      </c>
      <c r="V1018" s="324"/>
      <c r="W1018" s="324"/>
      <c r="X1018" s="324"/>
      <c r="Y1018" s="324"/>
      <c r="Z1018" s="324"/>
      <c r="AA1018" s="324"/>
      <c r="AB1018" s="252" t="s">
        <v>6275</v>
      </c>
      <c r="AC1018" s="324"/>
      <c r="AD1018" s="324"/>
      <c r="AE1018" s="323"/>
      <c r="AF1018" s="323"/>
      <c r="AG1018" s="323"/>
      <c r="AH1018" s="323"/>
      <c r="AI1018" s="323"/>
      <c r="AJ1018" s="252" t="s">
        <v>423</v>
      </c>
      <c r="AK1018" s="323"/>
      <c r="AL1018" s="323"/>
      <c r="AM1018" s="252" t="s">
        <v>6276</v>
      </c>
      <c r="AN1018" s="324"/>
      <c r="AO1018" s="323"/>
      <c r="AP1018" s="323"/>
      <c r="AQ1018" s="323"/>
      <c r="AR1018" s="323"/>
      <c r="AS1018" s="323"/>
      <c r="AT1018" s="252" t="s">
        <v>534</v>
      </c>
      <c r="AU1018" s="321">
        <v>1048.0</v>
      </c>
      <c r="AV1018" s="321">
        <v>11.0</v>
      </c>
      <c r="AW1018" s="321">
        <v>2030.0</v>
      </c>
      <c r="AX1018" s="252" t="s">
        <v>445</v>
      </c>
      <c r="AY1018" s="252" t="s">
        <v>472</v>
      </c>
      <c r="AZ1018" s="252" t="s">
        <v>426</v>
      </c>
    </row>
    <row r="1019">
      <c r="A1019" s="252" t="s">
        <v>6277</v>
      </c>
      <c r="B1019" s="252" t="s">
        <v>6278</v>
      </c>
      <c r="C1019" s="252" t="s">
        <v>410</v>
      </c>
      <c r="D1019" s="252" t="s">
        <v>411</v>
      </c>
      <c r="E1019" s="320">
        <v>45739.33472222222</v>
      </c>
      <c r="F1019" s="321">
        <v>2980.0</v>
      </c>
      <c r="G1019" s="252" t="s">
        <v>412</v>
      </c>
      <c r="H1019" s="321">
        <v>2980.0</v>
      </c>
      <c r="I1019" s="252" t="s">
        <v>412</v>
      </c>
      <c r="J1019" s="252" t="s">
        <v>413</v>
      </c>
      <c r="K1019" s="252" t="s">
        <v>414</v>
      </c>
      <c r="L1019" s="252" t="s">
        <v>590</v>
      </c>
      <c r="M1019" s="252" t="s">
        <v>6279</v>
      </c>
      <c r="N1019" s="252" t="s">
        <v>417</v>
      </c>
      <c r="O1019" s="252" t="s">
        <v>418</v>
      </c>
      <c r="P1019" s="252" t="s">
        <v>441</v>
      </c>
      <c r="Q1019" s="252" t="s">
        <v>420</v>
      </c>
      <c r="R1019" s="320">
        <v>45739.334027777775</v>
      </c>
      <c r="S1019" s="323"/>
      <c r="T1019" s="323"/>
      <c r="U1019" s="252" t="s">
        <v>6280</v>
      </c>
      <c r="V1019" s="324"/>
      <c r="W1019" s="324"/>
      <c r="X1019" s="324"/>
      <c r="Y1019" s="324"/>
      <c r="Z1019" s="324"/>
      <c r="AA1019" s="324"/>
      <c r="AB1019" s="252" t="s">
        <v>6281</v>
      </c>
      <c r="AC1019" s="324"/>
      <c r="AD1019" s="324"/>
      <c r="AE1019" s="323"/>
      <c r="AF1019" s="323"/>
      <c r="AG1019" s="323"/>
      <c r="AH1019" s="323"/>
      <c r="AI1019" s="323"/>
      <c r="AJ1019" s="252" t="s">
        <v>423</v>
      </c>
      <c r="AK1019" s="323"/>
      <c r="AL1019" s="323"/>
      <c r="AM1019" s="252" t="s">
        <v>6282</v>
      </c>
      <c r="AN1019" s="324"/>
      <c r="AO1019" s="323"/>
      <c r="AP1019" s="323"/>
      <c r="AQ1019" s="323"/>
      <c r="AR1019" s="323"/>
      <c r="AS1019" s="323"/>
      <c r="AT1019" s="252" t="s">
        <v>534</v>
      </c>
      <c r="AU1019" s="321">
        <v>7217.0</v>
      </c>
      <c r="AV1019" s="321">
        <v>11.0</v>
      </c>
      <c r="AW1019" s="321">
        <v>2027.0</v>
      </c>
      <c r="AX1019" s="252" t="s">
        <v>445</v>
      </c>
      <c r="AY1019" s="252" t="s">
        <v>472</v>
      </c>
      <c r="AZ1019" s="252" t="s">
        <v>426</v>
      </c>
    </row>
    <row r="1020">
      <c r="A1020" s="252" t="s">
        <v>6283</v>
      </c>
      <c r="B1020" s="252" t="s">
        <v>6284</v>
      </c>
      <c r="C1020" s="252" t="s">
        <v>410</v>
      </c>
      <c r="D1020" s="252" t="s">
        <v>411</v>
      </c>
      <c r="E1020" s="320">
        <v>45739.31875</v>
      </c>
      <c r="F1020" s="321">
        <v>2980.0</v>
      </c>
      <c r="G1020" s="252" t="s">
        <v>412</v>
      </c>
      <c r="H1020" s="321">
        <v>2980.0</v>
      </c>
      <c r="I1020" s="252" t="s">
        <v>412</v>
      </c>
      <c r="J1020" s="252" t="s">
        <v>413</v>
      </c>
      <c r="K1020" s="252" t="s">
        <v>414</v>
      </c>
      <c r="L1020" s="252" t="s">
        <v>590</v>
      </c>
      <c r="M1020" s="252" t="s">
        <v>6285</v>
      </c>
      <c r="N1020" s="252" t="s">
        <v>417</v>
      </c>
      <c r="O1020" s="252" t="s">
        <v>418</v>
      </c>
      <c r="P1020" s="252" t="s">
        <v>431</v>
      </c>
      <c r="Q1020" s="252" t="s">
        <v>420</v>
      </c>
      <c r="R1020" s="320">
        <v>45739.31805555556</v>
      </c>
      <c r="S1020" s="323"/>
      <c r="T1020" s="323"/>
      <c r="U1020" s="252" t="s">
        <v>6286</v>
      </c>
      <c r="V1020" s="324"/>
      <c r="W1020" s="324"/>
      <c r="X1020" s="324"/>
      <c r="Y1020" s="324"/>
      <c r="Z1020" s="324"/>
      <c r="AA1020" s="324"/>
      <c r="AB1020" s="252" t="s">
        <v>6287</v>
      </c>
      <c r="AC1020" s="324"/>
      <c r="AD1020" s="324"/>
      <c r="AE1020" s="323"/>
      <c r="AF1020" s="323"/>
      <c r="AG1020" s="323"/>
      <c r="AH1020" s="323"/>
      <c r="AI1020" s="323"/>
      <c r="AJ1020" s="252" t="s">
        <v>423</v>
      </c>
      <c r="AK1020" s="323"/>
      <c r="AL1020" s="323"/>
      <c r="AM1020" s="252" t="s">
        <v>6288</v>
      </c>
      <c r="AN1020" s="324"/>
      <c r="AO1020" s="323"/>
      <c r="AP1020" s="323"/>
      <c r="AQ1020" s="323"/>
      <c r="AR1020" s="323"/>
      <c r="AS1020" s="323"/>
      <c r="AT1020" s="252" t="s">
        <v>425</v>
      </c>
      <c r="AU1020" s="321">
        <v>5386.0</v>
      </c>
      <c r="AV1020" s="321">
        <v>1.0</v>
      </c>
      <c r="AW1020" s="321">
        <v>2030.0</v>
      </c>
      <c r="AX1020" s="324"/>
      <c r="AY1020" s="252" t="s">
        <v>779</v>
      </c>
      <c r="AZ1020" s="252" t="s">
        <v>426</v>
      </c>
    </row>
    <row r="1021">
      <c r="A1021" s="252" t="s">
        <v>6289</v>
      </c>
      <c r="B1021" s="252" t="s">
        <v>6290</v>
      </c>
      <c r="C1021" s="252" t="s">
        <v>410</v>
      </c>
      <c r="D1021" s="252" t="s">
        <v>411</v>
      </c>
      <c r="E1021" s="320">
        <v>45739.302777777775</v>
      </c>
      <c r="F1021" s="321">
        <v>2980.0</v>
      </c>
      <c r="G1021" s="252" t="s">
        <v>412</v>
      </c>
      <c r="H1021" s="321">
        <v>2980.0</v>
      </c>
      <c r="I1021" s="252" t="s">
        <v>412</v>
      </c>
      <c r="J1021" s="252" t="s">
        <v>413</v>
      </c>
      <c r="K1021" s="252" t="s">
        <v>414</v>
      </c>
      <c r="L1021" s="252" t="s">
        <v>590</v>
      </c>
      <c r="M1021" s="252" t="s">
        <v>6291</v>
      </c>
      <c r="N1021" s="252" t="s">
        <v>417</v>
      </c>
      <c r="O1021" s="252" t="s">
        <v>418</v>
      </c>
      <c r="P1021" s="252" t="s">
        <v>441</v>
      </c>
      <c r="Q1021" s="252" t="s">
        <v>420</v>
      </c>
      <c r="R1021" s="320">
        <v>45739.3</v>
      </c>
      <c r="S1021" s="323"/>
      <c r="T1021" s="323"/>
      <c r="U1021" s="252" t="s">
        <v>6292</v>
      </c>
      <c r="V1021" s="324"/>
      <c r="W1021" s="324"/>
      <c r="X1021" s="324"/>
      <c r="Y1021" s="324"/>
      <c r="Z1021" s="324"/>
      <c r="AA1021" s="324"/>
      <c r="AB1021" s="252" t="s">
        <v>6293</v>
      </c>
      <c r="AC1021" s="328"/>
      <c r="AD1021" s="324"/>
      <c r="AE1021" s="324"/>
      <c r="AF1021" s="324"/>
      <c r="AG1021" s="324"/>
      <c r="AH1021" s="324"/>
      <c r="AI1021" s="323"/>
      <c r="AJ1021" s="252" t="s">
        <v>423</v>
      </c>
      <c r="AK1021" s="324"/>
      <c r="AL1021" s="324"/>
      <c r="AM1021" s="252" t="s">
        <v>6294</v>
      </c>
      <c r="AN1021" s="324"/>
      <c r="AO1021" s="324"/>
      <c r="AP1021" s="323"/>
      <c r="AQ1021" s="323"/>
      <c r="AR1021" s="323"/>
      <c r="AS1021" s="323"/>
      <c r="AT1021" s="252" t="s">
        <v>425</v>
      </c>
      <c r="AU1021" s="321">
        <v>3413.0</v>
      </c>
      <c r="AV1021" s="321">
        <v>12.0</v>
      </c>
      <c r="AW1021" s="321">
        <v>2028.0</v>
      </c>
      <c r="AX1021" s="252" t="s">
        <v>435</v>
      </c>
      <c r="AY1021" s="252" t="s">
        <v>480</v>
      </c>
      <c r="AZ1021" s="252" t="s">
        <v>426</v>
      </c>
    </row>
    <row r="1022">
      <c r="A1022" s="252" t="s">
        <v>6295</v>
      </c>
      <c r="B1022" s="252" t="s">
        <v>6296</v>
      </c>
      <c r="C1022" s="252" t="s">
        <v>410</v>
      </c>
      <c r="D1022" s="252" t="s">
        <v>411</v>
      </c>
      <c r="E1022" s="320">
        <v>45739.3</v>
      </c>
      <c r="F1022" s="321">
        <v>21700.0</v>
      </c>
      <c r="G1022" s="252" t="s">
        <v>412</v>
      </c>
      <c r="H1022" s="321">
        <v>21700.0</v>
      </c>
      <c r="I1022" s="252" t="s">
        <v>412</v>
      </c>
      <c r="J1022" s="252" t="s">
        <v>413</v>
      </c>
      <c r="K1022" s="252" t="s">
        <v>414</v>
      </c>
      <c r="L1022" s="252" t="s">
        <v>6297</v>
      </c>
      <c r="M1022" s="252" t="s">
        <v>6297</v>
      </c>
      <c r="N1022" s="252" t="s">
        <v>417</v>
      </c>
      <c r="O1022" s="252" t="s">
        <v>418</v>
      </c>
      <c r="P1022" s="252" t="s">
        <v>441</v>
      </c>
      <c r="Q1022" s="252" t="s">
        <v>420</v>
      </c>
      <c r="R1022" s="320">
        <v>45739.29791666667</v>
      </c>
      <c r="S1022" s="323"/>
      <c r="T1022" s="323"/>
      <c r="U1022" s="252" t="s">
        <v>6298</v>
      </c>
      <c r="V1022" s="324"/>
      <c r="W1022" s="324"/>
      <c r="X1022" s="324"/>
      <c r="Y1022" s="324"/>
      <c r="Z1022" s="324"/>
      <c r="AA1022" s="324"/>
      <c r="AB1022" s="252" t="s">
        <v>6299</v>
      </c>
      <c r="AC1022" s="325">
        <v>7.066180266E9</v>
      </c>
      <c r="AD1022" s="252" t="s">
        <v>6300</v>
      </c>
      <c r="AE1022" s="321">
        <v>759500.0</v>
      </c>
      <c r="AF1022" s="252" t="s">
        <v>412</v>
      </c>
      <c r="AG1022" s="252" t="s">
        <v>873</v>
      </c>
      <c r="AH1022" s="321">
        <v>35.0</v>
      </c>
      <c r="AI1022" s="323"/>
      <c r="AJ1022" s="252" t="s">
        <v>423</v>
      </c>
      <c r="AK1022" s="329">
        <v>45770.0</v>
      </c>
      <c r="AL1022" s="320">
        <v>45739.29791666667</v>
      </c>
      <c r="AM1022" s="252" t="s">
        <v>6301</v>
      </c>
      <c r="AN1022" s="324"/>
      <c r="AO1022" s="323"/>
      <c r="AP1022" s="323"/>
      <c r="AQ1022" s="323"/>
      <c r="AR1022" s="323"/>
      <c r="AS1022" s="323"/>
      <c r="AT1022" s="252" t="s">
        <v>425</v>
      </c>
      <c r="AU1022" s="321">
        <v>5695.0</v>
      </c>
      <c r="AV1022" s="321">
        <v>1.0</v>
      </c>
      <c r="AW1022" s="321">
        <v>2027.0</v>
      </c>
      <c r="AX1022" s="252" t="s">
        <v>445</v>
      </c>
      <c r="AY1022" s="252" t="s">
        <v>480</v>
      </c>
      <c r="AZ1022" s="252" t="s">
        <v>426</v>
      </c>
    </row>
    <row r="1023">
      <c r="A1023" s="252" t="s">
        <v>6302</v>
      </c>
      <c r="B1023" s="252" t="s">
        <v>6303</v>
      </c>
      <c r="C1023" s="252" t="s">
        <v>410</v>
      </c>
      <c r="D1023" s="252" t="s">
        <v>411</v>
      </c>
      <c r="E1023" s="320">
        <v>45739.3</v>
      </c>
      <c r="F1023" s="321">
        <v>21300.0</v>
      </c>
      <c r="G1023" s="252" t="s">
        <v>412</v>
      </c>
      <c r="H1023" s="321">
        <v>21300.0</v>
      </c>
      <c r="I1023" s="252" t="s">
        <v>412</v>
      </c>
      <c r="J1023" s="252" t="s">
        <v>413</v>
      </c>
      <c r="K1023" s="252" t="s">
        <v>414</v>
      </c>
      <c r="L1023" s="252" t="s">
        <v>6304</v>
      </c>
      <c r="M1023" s="252" t="s">
        <v>6304</v>
      </c>
      <c r="N1023" s="252" t="s">
        <v>417</v>
      </c>
      <c r="O1023" s="252" t="s">
        <v>418</v>
      </c>
      <c r="P1023" s="252" t="s">
        <v>441</v>
      </c>
      <c r="Q1023" s="252" t="s">
        <v>420</v>
      </c>
      <c r="R1023" s="320">
        <v>45739.29722222222</v>
      </c>
      <c r="S1023" s="323"/>
      <c r="T1023" s="323"/>
      <c r="U1023" s="252" t="s">
        <v>6305</v>
      </c>
      <c r="V1023" s="324"/>
      <c r="W1023" s="324"/>
      <c r="X1023" s="324"/>
      <c r="Y1023" s="324"/>
      <c r="Z1023" s="324"/>
      <c r="AA1023" s="324"/>
      <c r="AB1023" s="252" t="s">
        <v>6306</v>
      </c>
      <c r="AC1023" s="325">
        <v>8.03502851E9</v>
      </c>
      <c r="AD1023" s="252" t="s">
        <v>6307</v>
      </c>
      <c r="AE1023" s="321">
        <v>702900.0</v>
      </c>
      <c r="AF1023" s="252" t="s">
        <v>412</v>
      </c>
      <c r="AG1023" s="252" t="s">
        <v>873</v>
      </c>
      <c r="AH1023" s="321">
        <v>33.0</v>
      </c>
      <c r="AI1023" s="323"/>
      <c r="AJ1023" s="252" t="s">
        <v>423</v>
      </c>
      <c r="AK1023" s="329">
        <v>45770.0</v>
      </c>
      <c r="AL1023" s="320">
        <v>45739.29722222222</v>
      </c>
      <c r="AM1023" s="252" t="s">
        <v>6308</v>
      </c>
      <c r="AN1023" s="324"/>
      <c r="AO1023" s="323"/>
      <c r="AP1023" s="323"/>
      <c r="AQ1023" s="323"/>
      <c r="AR1023" s="323"/>
      <c r="AS1023" s="323"/>
      <c r="AT1023" s="252" t="s">
        <v>534</v>
      </c>
      <c r="AU1023" s="321">
        <v>9066.0</v>
      </c>
      <c r="AV1023" s="321">
        <v>8.0</v>
      </c>
      <c r="AW1023" s="321">
        <v>2027.0</v>
      </c>
      <c r="AX1023" s="252" t="s">
        <v>445</v>
      </c>
      <c r="AY1023" s="252" t="s">
        <v>535</v>
      </c>
      <c r="AZ1023" s="252" t="s">
        <v>426</v>
      </c>
    </row>
    <row r="1024">
      <c r="A1024" s="252" t="s">
        <v>6309</v>
      </c>
      <c r="B1024" s="252" t="s">
        <v>6310</v>
      </c>
      <c r="C1024" s="252" t="s">
        <v>410</v>
      </c>
      <c r="D1024" s="252" t="s">
        <v>411</v>
      </c>
      <c r="E1024" s="320">
        <v>45739.3</v>
      </c>
      <c r="F1024" s="321">
        <v>24985.0</v>
      </c>
      <c r="G1024" s="252" t="s">
        <v>412</v>
      </c>
      <c r="H1024" s="321">
        <v>24985.0</v>
      </c>
      <c r="I1024" s="252" t="s">
        <v>412</v>
      </c>
      <c r="J1024" s="252" t="s">
        <v>413</v>
      </c>
      <c r="K1024" s="252" t="s">
        <v>414</v>
      </c>
      <c r="L1024" s="252" t="s">
        <v>6311</v>
      </c>
      <c r="M1024" s="252" t="s">
        <v>6311</v>
      </c>
      <c r="N1024" s="252" t="s">
        <v>417</v>
      </c>
      <c r="O1024" s="252" t="s">
        <v>418</v>
      </c>
      <c r="P1024" s="252" t="s">
        <v>441</v>
      </c>
      <c r="Q1024" s="252" t="s">
        <v>420</v>
      </c>
      <c r="R1024" s="320">
        <v>45739.29722222222</v>
      </c>
      <c r="S1024" s="323"/>
      <c r="T1024" s="323"/>
      <c r="U1024" s="252" t="s">
        <v>6312</v>
      </c>
      <c r="V1024" s="324"/>
      <c r="W1024" s="324"/>
      <c r="X1024" s="324"/>
      <c r="Y1024" s="324"/>
      <c r="Z1024" s="324"/>
      <c r="AA1024" s="324"/>
      <c r="AB1024" s="252" t="s">
        <v>6313</v>
      </c>
      <c r="AC1024" s="325">
        <v>9.099767266E9</v>
      </c>
      <c r="AD1024" s="252" t="s">
        <v>6314</v>
      </c>
      <c r="AE1024" s="321">
        <v>599640.0</v>
      </c>
      <c r="AF1024" s="252" t="s">
        <v>412</v>
      </c>
      <c r="AG1024" s="252" t="s">
        <v>873</v>
      </c>
      <c r="AH1024" s="321">
        <v>24.0</v>
      </c>
      <c r="AI1024" s="323"/>
      <c r="AJ1024" s="252" t="s">
        <v>423</v>
      </c>
      <c r="AK1024" s="329">
        <v>45770.0</v>
      </c>
      <c r="AL1024" s="320">
        <v>45739.29722222222</v>
      </c>
      <c r="AM1024" s="252" t="s">
        <v>6315</v>
      </c>
      <c r="AN1024" s="324"/>
      <c r="AO1024" s="323"/>
      <c r="AP1024" s="323"/>
      <c r="AQ1024" s="323"/>
      <c r="AR1024" s="323"/>
      <c r="AS1024" s="323"/>
      <c r="AT1024" s="252" t="s">
        <v>425</v>
      </c>
      <c r="AU1024" s="321">
        <v>8021.0</v>
      </c>
      <c r="AV1024" s="321">
        <v>9.0</v>
      </c>
      <c r="AW1024" s="321">
        <v>2026.0</v>
      </c>
      <c r="AX1024" s="252" t="s">
        <v>435</v>
      </c>
      <c r="AY1024" s="252" t="s">
        <v>560</v>
      </c>
      <c r="AZ1024" s="252" t="s">
        <v>426</v>
      </c>
    </row>
    <row r="1025">
      <c r="A1025" s="252" t="s">
        <v>6316</v>
      </c>
      <c r="B1025" s="252" t="s">
        <v>6317</v>
      </c>
      <c r="C1025" s="252" t="s">
        <v>410</v>
      </c>
      <c r="D1025" s="252" t="s">
        <v>411</v>
      </c>
      <c r="E1025" s="320">
        <v>45739.299305555556</v>
      </c>
      <c r="F1025" s="321">
        <v>21700.0</v>
      </c>
      <c r="G1025" s="252" t="s">
        <v>412</v>
      </c>
      <c r="H1025" s="321">
        <v>21700.0</v>
      </c>
      <c r="I1025" s="252" t="s">
        <v>412</v>
      </c>
      <c r="J1025" s="252" t="s">
        <v>413</v>
      </c>
      <c r="K1025" s="252" t="s">
        <v>414</v>
      </c>
      <c r="L1025" s="252" t="s">
        <v>6318</v>
      </c>
      <c r="M1025" s="252" t="s">
        <v>6318</v>
      </c>
      <c r="N1025" s="252" t="s">
        <v>417</v>
      </c>
      <c r="O1025" s="252" t="s">
        <v>418</v>
      </c>
      <c r="P1025" s="252" t="s">
        <v>431</v>
      </c>
      <c r="Q1025" s="252" t="s">
        <v>420</v>
      </c>
      <c r="R1025" s="320">
        <v>45739.29722222222</v>
      </c>
      <c r="S1025" s="323"/>
      <c r="T1025" s="323"/>
      <c r="U1025" s="252" t="s">
        <v>6319</v>
      </c>
      <c r="V1025" s="324"/>
      <c r="W1025" s="324"/>
      <c r="X1025" s="324"/>
      <c r="Y1025" s="324"/>
      <c r="Z1025" s="324"/>
      <c r="AA1025" s="324"/>
      <c r="AB1025" s="252" t="s">
        <v>6320</v>
      </c>
      <c r="AC1025" s="325">
        <v>8.024763393E9</v>
      </c>
      <c r="AD1025" s="252" t="s">
        <v>6321</v>
      </c>
      <c r="AE1025" s="321">
        <v>781200.0</v>
      </c>
      <c r="AF1025" s="252" t="s">
        <v>412</v>
      </c>
      <c r="AG1025" s="252" t="s">
        <v>873</v>
      </c>
      <c r="AH1025" s="321">
        <v>36.0</v>
      </c>
      <c r="AI1025" s="323"/>
      <c r="AJ1025" s="252" t="s">
        <v>423</v>
      </c>
      <c r="AK1025" s="329">
        <v>45770.0</v>
      </c>
      <c r="AL1025" s="320">
        <v>45739.29722222222</v>
      </c>
      <c r="AM1025" s="252" t="s">
        <v>6322</v>
      </c>
      <c r="AN1025" s="324"/>
      <c r="AO1025" s="323"/>
      <c r="AP1025" s="323"/>
      <c r="AQ1025" s="323"/>
      <c r="AR1025" s="323"/>
      <c r="AS1025" s="323"/>
      <c r="AT1025" s="252" t="s">
        <v>425</v>
      </c>
      <c r="AU1025" s="321">
        <v>4389.0</v>
      </c>
      <c r="AV1025" s="321">
        <v>7.0</v>
      </c>
      <c r="AW1025" s="321">
        <v>2029.0</v>
      </c>
      <c r="AX1025" s="252" t="s">
        <v>953</v>
      </c>
      <c r="AY1025" s="252" t="s">
        <v>464</v>
      </c>
      <c r="AZ1025" s="252" t="s">
        <v>426</v>
      </c>
    </row>
    <row r="1026">
      <c r="A1026" s="252" t="s">
        <v>6323</v>
      </c>
      <c r="B1026" s="252" t="s">
        <v>6324</v>
      </c>
      <c r="C1026" s="252" t="s">
        <v>410</v>
      </c>
      <c r="D1026" s="252" t="s">
        <v>411</v>
      </c>
      <c r="E1026" s="320">
        <v>45739.299305555556</v>
      </c>
      <c r="F1026" s="321">
        <v>21900.0</v>
      </c>
      <c r="G1026" s="252" t="s">
        <v>412</v>
      </c>
      <c r="H1026" s="321">
        <v>21900.0</v>
      </c>
      <c r="I1026" s="252" t="s">
        <v>412</v>
      </c>
      <c r="J1026" s="252" t="s">
        <v>413</v>
      </c>
      <c r="K1026" s="252" t="s">
        <v>414</v>
      </c>
      <c r="L1026" s="252" t="s">
        <v>6325</v>
      </c>
      <c r="M1026" s="252" t="s">
        <v>6325</v>
      </c>
      <c r="N1026" s="252" t="s">
        <v>417</v>
      </c>
      <c r="O1026" s="252" t="s">
        <v>418</v>
      </c>
      <c r="P1026" s="252" t="s">
        <v>441</v>
      </c>
      <c r="Q1026" s="252" t="s">
        <v>420</v>
      </c>
      <c r="R1026" s="320">
        <v>45739.29722222222</v>
      </c>
      <c r="S1026" s="323"/>
      <c r="T1026" s="323"/>
      <c r="U1026" s="252" t="s">
        <v>6326</v>
      </c>
      <c r="V1026" s="324"/>
      <c r="W1026" s="324"/>
      <c r="X1026" s="324"/>
      <c r="Y1026" s="324"/>
      <c r="Z1026" s="324"/>
      <c r="AA1026" s="324"/>
      <c r="AB1026" s="252" t="s">
        <v>6327</v>
      </c>
      <c r="AC1026" s="321">
        <v>9.017601867E9</v>
      </c>
      <c r="AD1026" s="252" t="s">
        <v>6328</v>
      </c>
      <c r="AE1026" s="321">
        <v>788400.0</v>
      </c>
      <c r="AF1026" s="252" t="s">
        <v>412</v>
      </c>
      <c r="AG1026" s="252" t="s">
        <v>873</v>
      </c>
      <c r="AH1026" s="321">
        <v>36.0</v>
      </c>
      <c r="AI1026" s="323"/>
      <c r="AJ1026" s="252" t="s">
        <v>423</v>
      </c>
      <c r="AK1026" s="329">
        <v>45770.0</v>
      </c>
      <c r="AL1026" s="320">
        <v>45739.29722222222</v>
      </c>
      <c r="AM1026" s="252" t="s">
        <v>6329</v>
      </c>
      <c r="AN1026" s="324"/>
      <c r="AO1026" s="324"/>
      <c r="AP1026" s="323"/>
      <c r="AQ1026" s="323"/>
      <c r="AR1026" s="323"/>
      <c r="AS1026" s="323"/>
      <c r="AT1026" s="252" t="s">
        <v>425</v>
      </c>
      <c r="AU1026" s="321">
        <v>3322.0</v>
      </c>
      <c r="AV1026" s="321">
        <v>7.0</v>
      </c>
      <c r="AW1026" s="321">
        <v>2028.0</v>
      </c>
      <c r="AX1026" s="252" t="s">
        <v>445</v>
      </c>
      <c r="AY1026" s="252" t="s">
        <v>560</v>
      </c>
      <c r="AZ1026" s="252" t="s">
        <v>426</v>
      </c>
    </row>
    <row r="1027">
      <c r="A1027" s="252" t="s">
        <v>6330</v>
      </c>
      <c r="B1027" s="252" t="s">
        <v>6331</v>
      </c>
      <c r="C1027" s="252" t="s">
        <v>410</v>
      </c>
      <c r="D1027" s="252" t="s">
        <v>411</v>
      </c>
      <c r="E1027" s="320">
        <v>45739.299305555556</v>
      </c>
      <c r="F1027" s="321">
        <v>21700.0</v>
      </c>
      <c r="G1027" s="252" t="s">
        <v>412</v>
      </c>
      <c r="H1027" s="321">
        <v>21700.0</v>
      </c>
      <c r="I1027" s="252" t="s">
        <v>412</v>
      </c>
      <c r="J1027" s="252" t="s">
        <v>413</v>
      </c>
      <c r="K1027" s="252" t="s">
        <v>414</v>
      </c>
      <c r="L1027" s="252" t="s">
        <v>6332</v>
      </c>
      <c r="M1027" s="252" t="s">
        <v>6333</v>
      </c>
      <c r="N1027" s="252" t="s">
        <v>417</v>
      </c>
      <c r="O1027" s="252" t="s">
        <v>418</v>
      </c>
      <c r="P1027" s="252" t="s">
        <v>431</v>
      </c>
      <c r="Q1027" s="252" t="s">
        <v>420</v>
      </c>
      <c r="R1027" s="320">
        <v>45739.29722222222</v>
      </c>
      <c r="S1027" s="323"/>
      <c r="T1027" s="323"/>
      <c r="U1027" s="252" t="s">
        <v>6334</v>
      </c>
      <c r="V1027" s="324"/>
      <c r="W1027" s="324"/>
      <c r="X1027" s="324"/>
      <c r="Y1027" s="324"/>
      <c r="Z1027" s="324"/>
      <c r="AA1027" s="324"/>
      <c r="AB1027" s="252" t="s">
        <v>6335</v>
      </c>
      <c r="AC1027" s="324"/>
      <c r="AD1027" s="252" t="s">
        <v>6336</v>
      </c>
      <c r="AE1027" s="321">
        <v>781200.0</v>
      </c>
      <c r="AF1027" s="252" t="s">
        <v>412</v>
      </c>
      <c r="AG1027" s="252" t="s">
        <v>873</v>
      </c>
      <c r="AH1027" s="321">
        <v>36.0</v>
      </c>
      <c r="AI1027" s="323"/>
      <c r="AJ1027" s="330" t="b">
        <v>0</v>
      </c>
      <c r="AK1027" s="329">
        <v>45770.0</v>
      </c>
      <c r="AL1027" s="320">
        <v>45739.29722222222</v>
      </c>
      <c r="AM1027" s="252" t="s">
        <v>6337</v>
      </c>
      <c r="AN1027" s="324"/>
      <c r="AO1027" s="323"/>
      <c r="AP1027" s="323"/>
      <c r="AQ1027" s="323"/>
      <c r="AR1027" s="323"/>
      <c r="AS1027" s="323"/>
      <c r="AT1027" s="252" t="s">
        <v>425</v>
      </c>
      <c r="AU1027" s="321">
        <v>632.0</v>
      </c>
      <c r="AV1027" s="321">
        <v>6.0</v>
      </c>
      <c r="AW1027" s="321">
        <v>2028.0</v>
      </c>
      <c r="AX1027" s="252" t="s">
        <v>495</v>
      </c>
      <c r="AY1027" s="252" t="s">
        <v>706</v>
      </c>
      <c r="AZ1027" s="252" t="s">
        <v>426</v>
      </c>
    </row>
    <row r="1028">
      <c r="A1028" s="252" t="s">
        <v>6338</v>
      </c>
      <c r="B1028" s="252" t="s">
        <v>6339</v>
      </c>
      <c r="C1028" s="252" t="s">
        <v>410</v>
      </c>
      <c r="D1028" s="252" t="s">
        <v>411</v>
      </c>
      <c r="E1028" s="320">
        <v>45739.299305555556</v>
      </c>
      <c r="F1028" s="321">
        <v>2980.0</v>
      </c>
      <c r="G1028" s="252" t="s">
        <v>412</v>
      </c>
      <c r="H1028" s="321">
        <v>2980.0</v>
      </c>
      <c r="I1028" s="252" t="s">
        <v>412</v>
      </c>
      <c r="J1028" s="252" t="s">
        <v>413</v>
      </c>
      <c r="K1028" s="252" t="s">
        <v>414</v>
      </c>
      <c r="L1028" s="252" t="s">
        <v>590</v>
      </c>
      <c r="M1028" s="252" t="s">
        <v>6340</v>
      </c>
      <c r="N1028" s="252" t="s">
        <v>417</v>
      </c>
      <c r="O1028" s="252" t="s">
        <v>418</v>
      </c>
      <c r="P1028" s="252" t="s">
        <v>419</v>
      </c>
      <c r="Q1028" s="252" t="s">
        <v>420</v>
      </c>
      <c r="R1028" s="320">
        <v>45739.299305555556</v>
      </c>
      <c r="S1028" s="323"/>
      <c r="T1028" s="323"/>
      <c r="U1028" s="252" t="s">
        <v>6341</v>
      </c>
      <c r="V1028" s="324"/>
      <c r="W1028" s="324"/>
      <c r="X1028" s="324"/>
      <c r="Y1028" s="324"/>
      <c r="Z1028" s="324"/>
      <c r="AA1028" s="324"/>
      <c r="AB1028" s="252" t="s">
        <v>6342</v>
      </c>
      <c r="AC1028" s="328"/>
      <c r="AD1028" s="324"/>
      <c r="AE1028" s="324"/>
      <c r="AF1028" s="324"/>
      <c r="AG1028" s="324"/>
      <c r="AH1028" s="324"/>
      <c r="AI1028" s="323"/>
      <c r="AJ1028" s="252" t="s">
        <v>423</v>
      </c>
      <c r="AK1028" s="324"/>
      <c r="AL1028" s="324"/>
      <c r="AM1028" s="252" t="s">
        <v>6343</v>
      </c>
      <c r="AN1028" s="324"/>
      <c r="AO1028" s="323"/>
      <c r="AP1028" s="323"/>
      <c r="AQ1028" s="323"/>
      <c r="AR1028" s="323"/>
      <c r="AS1028" s="323"/>
      <c r="AT1028" s="252" t="s">
        <v>425</v>
      </c>
      <c r="AU1028" s="321">
        <v>9005.0</v>
      </c>
      <c r="AV1028" s="321">
        <v>2.0</v>
      </c>
      <c r="AW1028" s="321">
        <v>2029.0</v>
      </c>
      <c r="AX1028" s="252" t="s">
        <v>787</v>
      </c>
      <c r="AY1028" s="252" t="s">
        <v>2011</v>
      </c>
      <c r="AZ1028" s="252" t="s">
        <v>426</v>
      </c>
    </row>
    <row r="1029">
      <c r="A1029" s="252" t="s">
        <v>6344</v>
      </c>
      <c r="B1029" s="252" t="s">
        <v>6345</v>
      </c>
      <c r="C1029" s="252" t="s">
        <v>410</v>
      </c>
      <c r="D1029" s="252" t="s">
        <v>411</v>
      </c>
      <c r="E1029" s="320">
        <v>45739.299305555556</v>
      </c>
      <c r="F1029" s="321">
        <v>16280.0</v>
      </c>
      <c r="G1029" s="252" t="s">
        <v>412</v>
      </c>
      <c r="H1029" s="321">
        <v>16280.0</v>
      </c>
      <c r="I1029" s="252" t="s">
        <v>412</v>
      </c>
      <c r="J1029" s="252" t="s">
        <v>413</v>
      </c>
      <c r="K1029" s="252" t="s">
        <v>414</v>
      </c>
      <c r="L1029" s="252" t="s">
        <v>6346</v>
      </c>
      <c r="M1029" s="252" t="s">
        <v>6346</v>
      </c>
      <c r="N1029" s="252" t="s">
        <v>417</v>
      </c>
      <c r="O1029" s="252" t="s">
        <v>418</v>
      </c>
      <c r="P1029" s="252" t="s">
        <v>441</v>
      </c>
      <c r="Q1029" s="252" t="s">
        <v>420</v>
      </c>
      <c r="R1029" s="320">
        <v>45739.29722222222</v>
      </c>
      <c r="S1029" s="323"/>
      <c r="T1029" s="323"/>
      <c r="U1029" s="252" t="s">
        <v>6347</v>
      </c>
      <c r="V1029" s="324"/>
      <c r="W1029" s="324"/>
      <c r="X1029" s="324"/>
      <c r="Y1029" s="324"/>
      <c r="Z1029" s="324"/>
      <c r="AA1029" s="324"/>
      <c r="AB1029" s="252" t="s">
        <v>6348</v>
      </c>
      <c r="AC1029" s="325">
        <v>8.030374197E9</v>
      </c>
      <c r="AD1029" s="252" t="s">
        <v>6349</v>
      </c>
      <c r="AE1029" s="321">
        <v>618640.0</v>
      </c>
      <c r="AF1029" s="252" t="s">
        <v>412</v>
      </c>
      <c r="AG1029" s="252" t="s">
        <v>873</v>
      </c>
      <c r="AH1029" s="321">
        <v>38.0</v>
      </c>
      <c r="AI1029" s="323"/>
      <c r="AJ1029" s="252" t="s">
        <v>423</v>
      </c>
      <c r="AK1029" s="329">
        <v>45770.0</v>
      </c>
      <c r="AL1029" s="320">
        <v>45739.29722222222</v>
      </c>
      <c r="AM1029" s="252" t="s">
        <v>6350</v>
      </c>
      <c r="AN1029" s="324"/>
      <c r="AO1029" s="323"/>
      <c r="AP1029" s="323"/>
      <c r="AQ1029" s="323"/>
      <c r="AR1029" s="323"/>
      <c r="AS1029" s="323"/>
      <c r="AT1029" s="252" t="s">
        <v>425</v>
      </c>
      <c r="AU1029" s="321">
        <v>6303.0</v>
      </c>
      <c r="AV1029" s="321">
        <v>6.0</v>
      </c>
      <c r="AW1029" s="321">
        <v>2027.0</v>
      </c>
      <c r="AX1029" s="252" t="s">
        <v>445</v>
      </c>
      <c r="AY1029" s="252" t="s">
        <v>480</v>
      </c>
      <c r="AZ1029" s="252" t="s">
        <v>426</v>
      </c>
    </row>
    <row r="1030">
      <c r="A1030" s="252" t="s">
        <v>6351</v>
      </c>
      <c r="B1030" s="252" t="s">
        <v>6352</v>
      </c>
      <c r="C1030" s="252" t="s">
        <v>410</v>
      </c>
      <c r="D1030" s="252" t="s">
        <v>411</v>
      </c>
      <c r="E1030" s="320">
        <v>45739.299305555556</v>
      </c>
      <c r="F1030" s="321">
        <v>15180.0</v>
      </c>
      <c r="G1030" s="252" t="s">
        <v>412</v>
      </c>
      <c r="H1030" s="321">
        <v>15180.0</v>
      </c>
      <c r="I1030" s="252" t="s">
        <v>412</v>
      </c>
      <c r="J1030" s="252" t="s">
        <v>413</v>
      </c>
      <c r="K1030" s="252" t="s">
        <v>414</v>
      </c>
      <c r="L1030" s="252" t="s">
        <v>6353</v>
      </c>
      <c r="M1030" s="252" t="s">
        <v>6353</v>
      </c>
      <c r="N1030" s="252" t="s">
        <v>417</v>
      </c>
      <c r="O1030" s="252" t="s">
        <v>418</v>
      </c>
      <c r="P1030" s="252" t="s">
        <v>441</v>
      </c>
      <c r="Q1030" s="252" t="s">
        <v>420</v>
      </c>
      <c r="R1030" s="320">
        <v>45739.29722222222</v>
      </c>
      <c r="S1030" s="323"/>
      <c r="T1030" s="323"/>
      <c r="U1030" s="252" t="s">
        <v>6354</v>
      </c>
      <c r="V1030" s="324"/>
      <c r="W1030" s="324"/>
      <c r="X1030" s="324"/>
      <c r="Y1030" s="324"/>
      <c r="Z1030" s="324"/>
      <c r="AA1030" s="324"/>
      <c r="AB1030" s="252" t="s">
        <v>6355</v>
      </c>
      <c r="AC1030" s="321">
        <v>8.051723756E9</v>
      </c>
      <c r="AD1030" s="252" t="s">
        <v>6356</v>
      </c>
      <c r="AE1030" s="321">
        <v>576840.0</v>
      </c>
      <c r="AF1030" s="252" t="s">
        <v>412</v>
      </c>
      <c r="AG1030" s="252" t="s">
        <v>873</v>
      </c>
      <c r="AH1030" s="321">
        <v>38.0</v>
      </c>
      <c r="AI1030" s="323"/>
      <c r="AJ1030" s="252" t="s">
        <v>423</v>
      </c>
      <c r="AK1030" s="329">
        <v>45770.0</v>
      </c>
      <c r="AL1030" s="320">
        <v>45739.29722222222</v>
      </c>
      <c r="AM1030" s="252" t="s">
        <v>6357</v>
      </c>
      <c r="AN1030" s="324"/>
      <c r="AO1030" s="323"/>
      <c r="AP1030" s="323"/>
      <c r="AQ1030" s="323"/>
      <c r="AR1030" s="323"/>
      <c r="AS1030" s="323"/>
      <c r="AT1030" s="252" t="s">
        <v>425</v>
      </c>
      <c r="AU1030" s="321">
        <v>1066.0</v>
      </c>
      <c r="AV1030" s="321">
        <v>10.0</v>
      </c>
      <c r="AW1030" s="321">
        <v>2025.0</v>
      </c>
      <c r="AX1030" s="252" t="s">
        <v>445</v>
      </c>
      <c r="AY1030" s="252" t="s">
        <v>3725</v>
      </c>
      <c r="AZ1030" s="252" t="s">
        <v>426</v>
      </c>
    </row>
    <row r="1031">
      <c r="A1031" s="252" t="s">
        <v>6358</v>
      </c>
      <c r="B1031" s="252" t="s">
        <v>6359</v>
      </c>
      <c r="C1031" s="252" t="s">
        <v>2813</v>
      </c>
      <c r="D1031" s="252" t="s">
        <v>411</v>
      </c>
      <c r="E1031" s="320">
        <v>45739.299305555556</v>
      </c>
      <c r="F1031" s="321">
        <v>15180.0</v>
      </c>
      <c r="G1031" s="252" t="s">
        <v>412</v>
      </c>
      <c r="H1031" s="321">
        <v>15180.0</v>
      </c>
      <c r="I1031" s="252" t="s">
        <v>412</v>
      </c>
      <c r="J1031" s="252" t="s">
        <v>413</v>
      </c>
      <c r="K1031" s="252" t="s">
        <v>414</v>
      </c>
      <c r="L1031" s="252" t="s">
        <v>6360</v>
      </c>
      <c r="M1031" s="252" t="s">
        <v>6361</v>
      </c>
      <c r="N1031" s="252" t="s">
        <v>417</v>
      </c>
      <c r="O1031" s="252" t="s">
        <v>418</v>
      </c>
      <c r="P1031" s="252" t="s">
        <v>431</v>
      </c>
      <c r="Q1031" s="252" t="s">
        <v>420</v>
      </c>
      <c r="R1031" s="320">
        <v>45739.29722222222</v>
      </c>
      <c r="S1031" s="323"/>
      <c r="T1031" s="323"/>
      <c r="U1031" s="252" t="s">
        <v>6362</v>
      </c>
      <c r="V1031" s="324"/>
      <c r="W1031" s="324"/>
      <c r="X1031" s="324"/>
      <c r="Y1031" s="324"/>
      <c r="Z1031" s="324"/>
      <c r="AA1031" s="324"/>
      <c r="AB1031" s="252" t="s">
        <v>6363</v>
      </c>
      <c r="AC1031" s="328"/>
      <c r="AD1031" s="252" t="s">
        <v>6364</v>
      </c>
      <c r="AE1031" s="321">
        <v>576840.0</v>
      </c>
      <c r="AF1031" s="252" t="s">
        <v>412</v>
      </c>
      <c r="AG1031" s="252" t="s">
        <v>873</v>
      </c>
      <c r="AH1031" s="321">
        <v>38.0</v>
      </c>
      <c r="AI1031" s="323"/>
      <c r="AJ1031" s="330" t="b">
        <v>0</v>
      </c>
      <c r="AK1031" s="329">
        <v>45770.0</v>
      </c>
      <c r="AL1031" s="320">
        <v>45739.29722222222</v>
      </c>
      <c r="AM1031" s="252" t="s">
        <v>6365</v>
      </c>
      <c r="AN1031" s="324"/>
      <c r="AO1031" s="323"/>
      <c r="AP1031" s="323"/>
      <c r="AQ1031" s="323"/>
      <c r="AR1031" s="323"/>
      <c r="AS1031" s="323"/>
      <c r="AT1031" s="252" t="s">
        <v>425</v>
      </c>
      <c r="AU1031" s="321">
        <v>1191.0</v>
      </c>
      <c r="AV1031" s="321">
        <v>9.0</v>
      </c>
      <c r="AW1031" s="321">
        <v>2028.0</v>
      </c>
      <c r="AX1031" s="252" t="s">
        <v>495</v>
      </c>
      <c r="AY1031" s="252" t="s">
        <v>496</v>
      </c>
      <c r="AZ1031" s="252" t="s">
        <v>426</v>
      </c>
    </row>
    <row r="1032">
      <c r="A1032" s="252" t="s">
        <v>6366</v>
      </c>
      <c r="B1032" s="252" t="s">
        <v>6367</v>
      </c>
      <c r="C1032" s="252" t="s">
        <v>410</v>
      </c>
      <c r="D1032" s="252" t="s">
        <v>411</v>
      </c>
      <c r="E1032" s="320">
        <v>45739.29861111111</v>
      </c>
      <c r="F1032" s="321">
        <v>21850.0</v>
      </c>
      <c r="G1032" s="252" t="s">
        <v>412</v>
      </c>
      <c r="H1032" s="321">
        <v>21850.0</v>
      </c>
      <c r="I1032" s="252" t="s">
        <v>412</v>
      </c>
      <c r="J1032" s="252" t="s">
        <v>413</v>
      </c>
      <c r="K1032" s="252" t="s">
        <v>414</v>
      </c>
      <c r="L1032" s="252" t="s">
        <v>6368</v>
      </c>
      <c r="M1032" s="252" t="s">
        <v>6368</v>
      </c>
      <c r="N1032" s="252" t="s">
        <v>417</v>
      </c>
      <c r="O1032" s="252" t="s">
        <v>418</v>
      </c>
      <c r="P1032" s="252" t="s">
        <v>441</v>
      </c>
      <c r="Q1032" s="252" t="s">
        <v>420</v>
      </c>
      <c r="R1032" s="320">
        <v>45739.29722222222</v>
      </c>
      <c r="S1032" s="323"/>
      <c r="T1032" s="323"/>
      <c r="U1032" s="252" t="s">
        <v>6369</v>
      </c>
      <c r="V1032" s="324"/>
      <c r="W1032" s="324"/>
      <c r="X1032" s="324"/>
      <c r="Y1032" s="324"/>
      <c r="Z1032" s="324"/>
      <c r="AA1032" s="324"/>
      <c r="AB1032" s="252" t="s">
        <v>6370</v>
      </c>
      <c r="AC1032" s="325">
        <v>9.079119745E9</v>
      </c>
      <c r="AD1032" s="252" t="s">
        <v>6371</v>
      </c>
      <c r="AE1032" s="321">
        <v>764750.0</v>
      </c>
      <c r="AF1032" s="252" t="s">
        <v>412</v>
      </c>
      <c r="AG1032" s="252" t="s">
        <v>873</v>
      </c>
      <c r="AH1032" s="321">
        <v>35.0</v>
      </c>
      <c r="AI1032" s="323"/>
      <c r="AJ1032" s="252" t="s">
        <v>423</v>
      </c>
      <c r="AK1032" s="329">
        <v>45770.0</v>
      </c>
      <c r="AL1032" s="320">
        <v>45739.29722222222</v>
      </c>
      <c r="AM1032" s="252" t="s">
        <v>6372</v>
      </c>
      <c r="AN1032" s="324"/>
      <c r="AO1032" s="323"/>
      <c r="AP1032" s="323"/>
      <c r="AQ1032" s="323"/>
      <c r="AR1032" s="323"/>
      <c r="AS1032" s="323"/>
      <c r="AT1032" s="252" t="s">
        <v>534</v>
      </c>
      <c r="AU1032" s="321">
        <v>4707.0</v>
      </c>
      <c r="AV1032" s="321">
        <v>11.0</v>
      </c>
      <c r="AW1032" s="321">
        <v>2027.0</v>
      </c>
      <c r="AX1032" s="252" t="s">
        <v>435</v>
      </c>
      <c r="AY1032" s="252" t="s">
        <v>875</v>
      </c>
      <c r="AZ1032" s="252" t="s">
        <v>426</v>
      </c>
    </row>
    <row r="1033">
      <c r="A1033" s="252" t="s">
        <v>6373</v>
      </c>
      <c r="B1033" s="252" t="s">
        <v>6374</v>
      </c>
      <c r="C1033" s="252" t="s">
        <v>410</v>
      </c>
      <c r="D1033" s="252" t="s">
        <v>411</v>
      </c>
      <c r="E1033" s="320">
        <v>45739.29861111111</v>
      </c>
      <c r="F1033" s="321">
        <v>19900.0</v>
      </c>
      <c r="G1033" s="252" t="s">
        <v>412</v>
      </c>
      <c r="H1033" s="321">
        <v>19900.0</v>
      </c>
      <c r="I1033" s="252" t="s">
        <v>412</v>
      </c>
      <c r="J1033" s="252" t="s">
        <v>413</v>
      </c>
      <c r="K1033" s="252" t="s">
        <v>414</v>
      </c>
      <c r="L1033" s="252" t="s">
        <v>6375</v>
      </c>
      <c r="M1033" s="252" t="s">
        <v>6375</v>
      </c>
      <c r="N1033" s="252" t="s">
        <v>417</v>
      </c>
      <c r="O1033" s="252" t="s">
        <v>418</v>
      </c>
      <c r="P1033" s="252" t="s">
        <v>441</v>
      </c>
      <c r="Q1033" s="252" t="s">
        <v>420</v>
      </c>
      <c r="R1033" s="320">
        <v>45739.29722222222</v>
      </c>
      <c r="S1033" s="323"/>
      <c r="T1033" s="323"/>
      <c r="U1033" s="252" t="s">
        <v>6376</v>
      </c>
      <c r="V1033" s="324"/>
      <c r="W1033" s="324"/>
      <c r="X1033" s="324"/>
      <c r="Y1033" s="324"/>
      <c r="Z1033" s="324"/>
      <c r="AA1033" s="324"/>
      <c r="AB1033" s="252" t="s">
        <v>6377</v>
      </c>
      <c r="AC1033" s="325">
        <v>8.069093121E9</v>
      </c>
      <c r="AD1033" s="252" t="s">
        <v>6378</v>
      </c>
      <c r="AE1033" s="321">
        <v>656700.0</v>
      </c>
      <c r="AF1033" s="252" t="s">
        <v>412</v>
      </c>
      <c r="AG1033" s="252" t="s">
        <v>873</v>
      </c>
      <c r="AH1033" s="321">
        <v>33.0</v>
      </c>
      <c r="AI1033" s="323"/>
      <c r="AJ1033" s="252" t="s">
        <v>423</v>
      </c>
      <c r="AK1033" s="329">
        <v>45770.0</v>
      </c>
      <c r="AL1033" s="320">
        <v>45739.29722222222</v>
      </c>
      <c r="AM1033" s="252" t="s">
        <v>6379</v>
      </c>
      <c r="AN1033" s="324"/>
      <c r="AO1033" s="324"/>
      <c r="AP1033" s="323"/>
      <c r="AQ1033" s="323"/>
      <c r="AR1033" s="323"/>
      <c r="AS1033" s="323"/>
      <c r="AT1033" s="252" t="s">
        <v>425</v>
      </c>
      <c r="AU1033" s="321">
        <v>9849.0</v>
      </c>
      <c r="AV1033" s="321">
        <v>12.0</v>
      </c>
      <c r="AW1033" s="321">
        <v>2025.0</v>
      </c>
      <c r="AX1033" s="252" t="s">
        <v>445</v>
      </c>
      <c r="AY1033" s="252" t="s">
        <v>472</v>
      </c>
      <c r="AZ1033" s="252" t="s">
        <v>426</v>
      </c>
    </row>
    <row r="1034">
      <c r="A1034" s="252" t="s">
        <v>6380</v>
      </c>
      <c r="B1034" s="252" t="s">
        <v>6381</v>
      </c>
      <c r="C1034" s="252" t="s">
        <v>410</v>
      </c>
      <c r="D1034" s="252" t="s">
        <v>411</v>
      </c>
      <c r="E1034" s="320">
        <v>45739.29861111111</v>
      </c>
      <c r="F1034" s="321">
        <v>19900.0</v>
      </c>
      <c r="G1034" s="252" t="s">
        <v>412</v>
      </c>
      <c r="H1034" s="321">
        <v>19900.0</v>
      </c>
      <c r="I1034" s="252" t="s">
        <v>412</v>
      </c>
      <c r="J1034" s="252" t="s">
        <v>413</v>
      </c>
      <c r="K1034" s="252" t="s">
        <v>414</v>
      </c>
      <c r="L1034" s="252" t="s">
        <v>6382</v>
      </c>
      <c r="M1034" s="252" t="s">
        <v>6382</v>
      </c>
      <c r="N1034" s="252" t="s">
        <v>417</v>
      </c>
      <c r="O1034" s="252" t="s">
        <v>418</v>
      </c>
      <c r="P1034" s="252" t="s">
        <v>441</v>
      </c>
      <c r="Q1034" s="252" t="s">
        <v>420</v>
      </c>
      <c r="R1034" s="320">
        <v>45739.29722222222</v>
      </c>
      <c r="S1034" s="323"/>
      <c r="T1034" s="323"/>
      <c r="U1034" s="252" t="s">
        <v>6383</v>
      </c>
      <c r="V1034" s="324"/>
      <c r="W1034" s="324"/>
      <c r="X1034" s="324"/>
      <c r="Y1034" s="324"/>
      <c r="Z1034" s="324"/>
      <c r="AA1034" s="324"/>
      <c r="AB1034" s="252" t="s">
        <v>6384</v>
      </c>
      <c r="AC1034" s="325">
        <v>8.0378871E9</v>
      </c>
      <c r="AD1034" s="252" t="s">
        <v>6385</v>
      </c>
      <c r="AE1034" s="321">
        <v>597000.0</v>
      </c>
      <c r="AF1034" s="252" t="s">
        <v>412</v>
      </c>
      <c r="AG1034" s="252" t="s">
        <v>873</v>
      </c>
      <c r="AH1034" s="321">
        <v>30.0</v>
      </c>
      <c r="AI1034" s="323"/>
      <c r="AJ1034" s="252" t="s">
        <v>423</v>
      </c>
      <c r="AK1034" s="329">
        <v>45770.0</v>
      </c>
      <c r="AL1034" s="320">
        <v>45739.29722222222</v>
      </c>
      <c r="AM1034" s="252" t="s">
        <v>6386</v>
      </c>
      <c r="AN1034" s="324"/>
      <c r="AO1034" s="323"/>
      <c r="AP1034" s="323"/>
      <c r="AQ1034" s="323"/>
      <c r="AR1034" s="323"/>
      <c r="AS1034" s="323"/>
      <c r="AT1034" s="252" t="s">
        <v>425</v>
      </c>
      <c r="AU1034" s="321">
        <v>3118.0</v>
      </c>
      <c r="AV1034" s="321">
        <v>7.0</v>
      </c>
      <c r="AW1034" s="321">
        <v>2029.0</v>
      </c>
      <c r="AX1034" s="252" t="s">
        <v>435</v>
      </c>
      <c r="AY1034" s="252" t="s">
        <v>2468</v>
      </c>
      <c r="AZ1034" s="252" t="s">
        <v>426</v>
      </c>
    </row>
    <row r="1035">
      <c r="A1035" s="252" t="s">
        <v>6387</v>
      </c>
      <c r="B1035" s="252" t="s">
        <v>6388</v>
      </c>
      <c r="C1035" s="252" t="s">
        <v>410</v>
      </c>
      <c r="D1035" s="252" t="s">
        <v>411</v>
      </c>
      <c r="E1035" s="320">
        <v>45739.29791666667</v>
      </c>
      <c r="F1035" s="321">
        <v>21300.0</v>
      </c>
      <c r="G1035" s="252" t="s">
        <v>412</v>
      </c>
      <c r="H1035" s="321">
        <v>21300.0</v>
      </c>
      <c r="I1035" s="252" t="s">
        <v>412</v>
      </c>
      <c r="J1035" s="252" t="s">
        <v>413</v>
      </c>
      <c r="K1035" s="252" t="s">
        <v>414</v>
      </c>
      <c r="L1035" s="252" t="s">
        <v>6389</v>
      </c>
      <c r="M1035" s="252" t="s">
        <v>6389</v>
      </c>
      <c r="N1035" s="252" t="s">
        <v>417</v>
      </c>
      <c r="O1035" s="252" t="s">
        <v>418</v>
      </c>
      <c r="P1035" s="252" t="s">
        <v>431</v>
      </c>
      <c r="Q1035" s="252" t="s">
        <v>420</v>
      </c>
      <c r="R1035" s="320">
        <v>45739.29722222222</v>
      </c>
      <c r="S1035" s="323"/>
      <c r="T1035" s="323"/>
      <c r="U1035" s="252" t="s">
        <v>6390</v>
      </c>
      <c r="V1035" s="324"/>
      <c r="W1035" s="324"/>
      <c r="X1035" s="324"/>
      <c r="Y1035" s="324"/>
      <c r="Z1035" s="324"/>
      <c r="AA1035" s="324"/>
      <c r="AB1035" s="252" t="s">
        <v>6391</v>
      </c>
      <c r="AC1035" s="325">
        <v>8.026103919E9</v>
      </c>
      <c r="AD1035" s="252" t="s">
        <v>6392</v>
      </c>
      <c r="AE1035" s="321">
        <v>724200.0</v>
      </c>
      <c r="AF1035" s="252" t="s">
        <v>412</v>
      </c>
      <c r="AG1035" s="252" t="s">
        <v>873</v>
      </c>
      <c r="AH1035" s="321">
        <v>34.0</v>
      </c>
      <c r="AI1035" s="323"/>
      <c r="AJ1035" s="252" t="s">
        <v>423</v>
      </c>
      <c r="AK1035" s="329">
        <v>45770.0</v>
      </c>
      <c r="AL1035" s="320">
        <v>45739.29722222222</v>
      </c>
      <c r="AM1035" s="252" t="s">
        <v>6393</v>
      </c>
      <c r="AN1035" s="324"/>
      <c r="AO1035" s="323"/>
      <c r="AP1035" s="323"/>
      <c r="AQ1035" s="323"/>
      <c r="AR1035" s="323"/>
      <c r="AS1035" s="323"/>
      <c r="AT1035" s="252" t="s">
        <v>425</v>
      </c>
      <c r="AU1035" s="321">
        <v>4500.0</v>
      </c>
      <c r="AV1035" s="321">
        <v>6.0</v>
      </c>
      <c r="AW1035" s="321">
        <v>2028.0</v>
      </c>
      <c r="AX1035" s="252" t="s">
        <v>435</v>
      </c>
      <c r="AY1035" s="252" t="s">
        <v>706</v>
      </c>
      <c r="AZ1035" s="252" t="s">
        <v>426</v>
      </c>
    </row>
    <row r="1036">
      <c r="A1036" s="252" t="s">
        <v>6394</v>
      </c>
      <c r="B1036" s="252" t="s">
        <v>6395</v>
      </c>
      <c r="C1036" s="252" t="s">
        <v>410</v>
      </c>
      <c r="D1036" s="252" t="s">
        <v>411</v>
      </c>
      <c r="E1036" s="320">
        <v>45739.29791666667</v>
      </c>
      <c r="F1036" s="321">
        <v>32780.0</v>
      </c>
      <c r="G1036" s="252" t="s">
        <v>412</v>
      </c>
      <c r="H1036" s="321">
        <v>32780.0</v>
      </c>
      <c r="I1036" s="252" t="s">
        <v>412</v>
      </c>
      <c r="J1036" s="252" t="s">
        <v>413</v>
      </c>
      <c r="K1036" s="252" t="s">
        <v>414</v>
      </c>
      <c r="L1036" s="252" t="s">
        <v>6396</v>
      </c>
      <c r="M1036" s="252" t="s">
        <v>6396</v>
      </c>
      <c r="N1036" s="252" t="s">
        <v>417</v>
      </c>
      <c r="O1036" s="252" t="s">
        <v>418</v>
      </c>
      <c r="P1036" s="252" t="s">
        <v>441</v>
      </c>
      <c r="Q1036" s="252" t="s">
        <v>420</v>
      </c>
      <c r="R1036" s="320">
        <v>45739.29722222222</v>
      </c>
      <c r="S1036" s="323"/>
      <c r="T1036" s="323"/>
      <c r="U1036" s="252" t="s">
        <v>6397</v>
      </c>
      <c r="V1036" s="324"/>
      <c r="W1036" s="324"/>
      <c r="X1036" s="324"/>
      <c r="Y1036" s="324"/>
      <c r="Z1036" s="324"/>
      <c r="AA1036" s="324"/>
      <c r="AB1036" s="252" t="s">
        <v>6398</v>
      </c>
      <c r="AC1036" s="321">
        <v>8.083621479E9</v>
      </c>
      <c r="AD1036" s="252" t="s">
        <v>6399</v>
      </c>
      <c r="AE1036" s="321">
        <v>1114520.0</v>
      </c>
      <c r="AF1036" s="252" t="s">
        <v>412</v>
      </c>
      <c r="AG1036" s="252" t="s">
        <v>873</v>
      </c>
      <c r="AH1036" s="321">
        <v>34.0</v>
      </c>
      <c r="AI1036" s="323"/>
      <c r="AJ1036" s="252" t="s">
        <v>423</v>
      </c>
      <c r="AK1036" s="329">
        <v>45770.0</v>
      </c>
      <c r="AL1036" s="320">
        <v>45739.29722222222</v>
      </c>
      <c r="AM1036" s="252" t="s">
        <v>6400</v>
      </c>
      <c r="AN1036" s="323"/>
      <c r="AO1036" s="323"/>
      <c r="AP1036" s="323"/>
      <c r="AQ1036" s="323"/>
      <c r="AR1036" s="323"/>
      <c r="AS1036" s="323"/>
      <c r="AT1036" s="252" t="s">
        <v>425</v>
      </c>
      <c r="AU1036" s="321">
        <v>8946.0</v>
      </c>
      <c r="AV1036" s="321">
        <v>7.0</v>
      </c>
      <c r="AW1036" s="321">
        <v>2026.0</v>
      </c>
      <c r="AX1036" s="252" t="s">
        <v>445</v>
      </c>
      <c r="AY1036" s="252" t="s">
        <v>480</v>
      </c>
      <c r="AZ1036" s="252" t="s">
        <v>426</v>
      </c>
    </row>
    <row r="1037">
      <c r="A1037" s="252" t="s">
        <v>6401</v>
      </c>
      <c r="B1037" s="252" t="s">
        <v>6402</v>
      </c>
      <c r="C1037" s="252" t="s">
        <v>410</v>
      </c>
      <c r="D1037" s="252" t="s">
        <v>411</v>
      </c>
      <c r="E1037" s="320">
        <v>45739.29791666667</v>
      </c>
      <c r="F1037" s="321">
        <v>32780.0</v>
      </c>
      <c r="G1037" s="252" t="s">
        <v>412</v>
      </c>
      <c r="H1037" s="321">
        <v>32780.0</v>
      </c>
      <c r="I1037" s="252" t="s">
        <v>412</v>
      </c>
      <c r="J1037" s="252" t="s">
        <v>413</v>
      </c>
      <c r="K1037" s="252" t="s">
        <v>414</v>
      </c>
      <c r="L1037" s="252" t="s">
        <v>6403</v>
      </c>
      <c r="M1037" s="252" t="s">
        <v>6403</v>
      </c>
      <c r="N1037" s="252" t="s">
        <v>417</v>
      </c>
      <c r="O1037" s="252" t="s">
        <v>418</v>
      </c>
      <c r="P1037" s="252" t="s">
        <v>441</v>
      </c>
      <c r="Q1037" s="252" t="s">
        <v>420</v>
      </c>
      <c r="R1037" s="320">
        <v>45739.29722222222</v>
      </c>
      <c r="S1037" s="323"/>
      <c r="T1037" s="323"/>
      <c r="U1037" s="252" t="s">
        <v>6404</v>
      </c>
      <c r="V1037" s="324"/>
      <c r="W1037" s="324"/>
      <c r="X1037" s="324"/>
      <c r="Y1037" s="324"/>
      <c r="Z1037" s="324"/>
      <c r="AA1037" s="324"/>
      <c r="AB1037" s="252" t="s">
        <v>6405</v>
      </c>
      <c r="AC1037" s="328"/>
      <c r="AD1037" s="252" t="s">
        <v>6406</v>
      </c>
      <c r="AE1037" s="321">
        <v>950620.0</v>
      </c>
      <c r="AF1037" s="252" t="s">
        <v>412</v>
      </c>
      <c r="AG1037" s="252" t="s">
        <v>873</v>
      </c>
      <c r="AH1037" s="321">
        <v>29.0</v>
      </c>
      <c r="AI1037" s="323"/>
      <c r="AJ1037" s="252" t="s">
        <v>423</v>
      </c>
      <c r="AK1037" s="329">
        <v>45770.0</v>
      </c>
      <c r="AL1037" s="320">
        <v>45739.29722222222</v>
      </c>
      <c r="AM1037" s="252" t="s">
        <v>6407</v>
      </c>
      <c r="AN1037" s="324"/>
      <c r="AO1037" s="323"/>
      <c r="AP1037" s="323"/>
      <c r="AQ1037" s="323"/>
      <c r="AR1037" s="323"/>
      <c r="AS1037" s="323"/>
      <c r="AT1037" s="252" t="s">
        <v>425</v>
      </c>
      <c r="AU1037" s="321">
        <v>4518.0</v>
      </c>
      <c r="AV1037" s="321">
        <v>7.0</v>
      </c>
      <c r="AW1037" s="321">
        <v>2029.0</v>
      </c>
      <c r="AX1037" s="252" t="s">
        <v>2255</v>
      </c>
      <c r="AY1037" s="252" t="s">
        <v>472</v>
      </c>
      <c r="AZ1037" s="252" t="s">
        <v>426</v>
      </c>
    </row>
    <row r="1038">
      <c r="A1038" s="252" t="s">
        <v>6408</v>
      </c>
      <c r="B1038" s="252" t="s">
        <v>6409</v>
      </c>
      <c r="C1038" s="252" t="s">
        <v>410</v>
      </c>
      <c r="D1038" s="252" t="s">
        <v>411</v>
      </c>
      <c r="E1038" s="320">
        <v>45739.29722222222</v>
      </c>
      <c r="F1038" s="321">
        <v>21700.0</v>
      </c>
      <c r="G1038" s="252" t="s">
        <v>412</v>
      </c>
      <c r="H1038" s="321">
        <v>21700.0</v>
      </c>
      <c r="I1038" s="252" t="s">
        <v>412</v>
      </c>
      <c r="J1038" s="252" t="s">
        <v>413</v>
      </c>
      <c r="K1038" s="252" t="s">
        <v>414</v>
      </c>
      <c r="L1038" s="252" t="s">
        <v>6410</v>
      </c>
      <c r="M1038" s="252" t="s">
        <v>6410</v>
      </c>
      <c r="N1038" s="252" t="s">
        <v>417</v>
      </c>
      <c r="O1038" s="252" t="s">
        <v>418</v>
      </c>
      <c r="P1038" s="252" t="s">
        <v>419</v>
      </c>
      <c r="Q1038" s="252" t="s">
        <v>420</v>
      </c>
      <c r="R1038" s="320">
        <v>45739.29722222222</v>
      </c>
      <c r="S1038" s="323"/>
      <c r="T1038" s="323"/>
      <c r="U1038" s="252" t="s">
        <v>6411</v>
      </c>
      <c r="V1038" s="324"/>
      <c r="W1038" s="324"/>
      <c r="X1038" s="324"/>
      <c r="Y1038" s="324"/>
      <c r="Z1038" s="324"/>
      <c r="AA1038" s="324"/>
      <c r="AB1038" s="252" t="s">
        <v>6412</v>
      </c>
      <c r="AC1038" s="321">
        <v>8.0561496E9</v>
      </c>
      <c r="AD1038" s="252" t="s">
        <v>6413</v>
      </c>
      <c r="AE1038" s="321">
        <v>781200.0</v>
      </c>
      <c r="AF1038" s="252" t="s">
        <v>412</v>
      </c>
      <c r="AG1038" s="252" t="s">
        <v>873</v>
      </c>
      <c r="AH1038" s="321">
        <v>36.0</v>
      </c>
      <c r="AI1038" s="323"/>
      <c r="AJ1038" s="252" t="s">
        <v>423</v>
      </c>
      <c r="AK1038" s="329">
        <v>45770.0</v>
      </c>
      <c r="AL1038" s="320">
        <v>45739.29722222222</v>
      </c>
      <c r="AM1038" s="252" t="s">
        <v>6414</v>
      </c>
      <c r="AN1038" s="324"/>
      <c r="AO1038" s="323"/>
      <c r="AP1038" s="323"/>
      <c r="AQ1038" s="323"/>
      <c r="AR1038" s="323"/>
      <c r="AS1038" s="323"/>
      <c r="AT1038" s="252" t="s">
        <v>425</v>
      </c>
      <c r="AU1038" s="321">
        <v>1064.0</v>
      </c>
      <c r="AV1038" s="321">
        <v>9.0</v>
      </c>
      <c r="AW1038" s="321">
        <v>2028.0</v>
      </c>
      <c r="AX1038" s="252" t="s">
        <v>787</v>
      </c>
      <c r="AY1038" s="252" t="s">
        <v>5263</v>
      </c>
      <c r="AZ1038" s="252" t="s">
        <v>426</v>
      </c>
    </row>
    <row r="1039">
      <c r="A1039" s="252" t="s">
        <v>6415</v>
      </c>
      <c r="B1039" s="252" t="s">
        <v>6416</v>
      </c>
      <c r="C1039" s="252" t="s">
        <v>2813</v>
      </c>
      <c r="D1039" s="252" t="s">
        <v>411</v>
      </c>
      <c r="E1039" s="320">
        <v>45739.29722222222</v>
      </c>
      <c r="F1039" s="321">
        <v>24985.0</v>
      </c>
      <c r="G1039" s="252" t="s">
        <v>412</v>
      </c>
      <c r="H1039" s="321">
        <v>24985.0</v>
      </c>
      <c r="I1039" s="252" t="s">
        <v>412</v>
      </c>
      <c r="J1039" s="252" t="s">
        <v>413</v>
      </c>
      <c r="K1039" s="252" t="s">
        <v>414</v>
      </c>
      <c r="L1039" s="252" t="s">
        <v>6417</v>
      </c>
      <c r="M1039" s="252" t="s">
        <v>6418</v>
      </c>
      <c r="N1039" s="252" t="s">
        <v>417</v>
      </c>
      <c r="O1039" s="252" t="s">
        <v>418</v>
      </c>
      <c r="P1039" s="252" t="s">
        <v>419</v>
      </c>
      <c r="Q1039" s="252" t="s">
        <v>420</v>
      </c>
      <c r="R1039" s="320">
        <v>45739.29722222222</v>
      </c>
      <c r="S1039" s="323"/>
      <c r="T1039" s="323"/>
      <c r="U1039" s="252" t="s">
        <v>6419</v>
      </c>
      <c r="V1039" s="324"/>
      <c r="W1039" s="324"/>
      <c r="X1039" s="324"/>
      <c r="Y1039" s="324"/>
      <c r="Z1039" s="324"/>
      <c r="AA1039" s="324"/>
      <c r="AB1039" s="252" t="s">
        <v>6420</v>
      </c>
      <c r="AC1039" s="328"/>
      <c r="AD1039" s="252" t="s">
        <v>6421</v>
      </c>
      <c r="AE1039" s="321">
        <v>699640.0</v>
      </c>
      <c r="AF1039" s="252" t="s">
        <v>412</v>
      </c>
      <c r="AG1039" s="252" t="s">
        <v>873</v>
      </c>
      <c r="AH1039" s="321">
        <v>24.0</v>
      </c>
      <c r="AI1039" s="323"/>
      <c r="AJ1039" s="330" t="b">
        <v>0</v>
      </c>
      <c r="AK1039" s="329">
        <v>45770.0</v>
      </c>
      <c r="AL1039" s="320">
        <v>45739.29722222222</v>
      </c>
      <c r="AM1039" s="252" t="s">
        <v>6422</v>
      </c>
      <c r="AN1039" s="324"/>
      <c r="AO1039" s="323"/>
      <c r="AP1039" s="323"/>
      <c r="AQ1039" s="323"/>
      <c r="AR1039" s="323"/>
      <c r="AS1039" s="323"/>
      <c r="AT1039" s="252" t="s">
        <v>425</v>
      </c>
      <c r="AU1039" s="321">
        <v>4318.0</v>
      </c>
      <c r="AV1039" s="321">
        <v>12.0</v>
      </c>
      <c r="AW1039" s="321">
        <v>2028.0</v>
      </c>
      <c r="AX1039" s="324"/>
      <c r="AY1039" s="324"/>
      <c r="AZ1039" s="252" t="s">
        <v>426</v>
      </c>
    </row>
    <row r="1040">
      <c r="A1040" s="252" t="s">
        <v>6423</v>
      </c>
      <c r="B1040" s="252" t="s">
        <v>6424</v>
      </c>
      <c r="C1040" s="252" t="s">
        <v>410</v>
      </c>
      <c r="D1040" s="252" t="s">
        <v>411</v>
      </c>
      <c r="E1040" s="320">
        <v>45739.29722222222</v>
      </c>
      <c r="F1040" s="321">
        <v>21700.0</v>
      </c>
      <c r="G1040" s="252" t="s">
        <v>412</v>
      </c>
      <c r="H1040" s="321">
        <v>21700.0</v>
      </c>
      <c r="I1040" s="252" t="s">
        <v>412</v>
      </c>
      <c r="J1040" s="252" t="s">
        <v>413</v>
      </c>
      <c r="K1040" s="252" t="s">
        <v>414</v>
      </c>
      <c r="L1040" s="252" t="s">
        <v>6425</v>
      </c>
      <c r="M1040" s="252" t="s">
        <v>6425</v>
      </c>
      <c r="N1040" s="252" t="s">
        <v>417</v>
      </c>
      <c r="O1040" s="252" t="s">
        <v>418</v>
      </c>
      <c r="P1040" s="252" t="s">
        <v>419</v>
      </c>
      <c r="Q1040" s="252" t="s">
        <v>420</v>
      </c>
      <c r="R1040" s="320">
        <v>45739.29722222222</v>
      </c>
      <c r="S1040" s="323"/>
      <c r="T1040" s="323"/>
      <c r="U1040" s="252" t="s">
        <v>6426</v>
      </c>
      <c r="V1040" s="324"/>
      <c r="W1040" s="324"/>
      <c r="X1040" s="324"/>
      <c r="Y1040" s="324"/>
      <c r="Z1040" s="324"/>
      <c r="AA1040" s="324"/>
      <c r="AB1040" s="252" t="s">
        <v>6427</v>
      </c>
      <c r="AC1040" s="325">
        <v>9.085989888E9</v>
      </c>
      <c r="AD1040" s="252" t="s">
        <v>6428</v>
      </c>
      <c r="AE1040" s="321">
        <v>781200.0</v>
      </c>
      <c r="AF1040" s="252" t="s">
        <v>412</v>
      </c>
      <c r="AG1040" s="252" t="s">
        <v>873</v>
      </c>
      <c r="AH1040" s="321">
        <v>36.0</v>
      </c>
      <c r="AI1040" s="323"/>
      <c r="AJ1040" s="252" t="s">
        <v>423</v>
      </c>
      <c r="AK1040" s="329">
        <v>45770.0</v>
      </c>
      <c r="AL1040" s="320">
        <v>45739.29722222222</v>
      </c>
      <c r="AM1040" s="252" t="s">
        <v>6429</v>
      </c>
      <c r="AN1040" s="324"/>
      <c r="AO1040" s="324"/>
      <c r="AP1040" s="323"/>
      <c r="AQ1040" s="323"/>
      <c r="AR1040" s="323"/>
      <c r="AS1040" s="323"/>
      <c r="AT1040" s="252" t="s">
        <v>425</v>
      </c>
      <c r="AU1040" s="321">
        <v>1218.0</v>
      </c>
      <c r="AV1040" s="321">
        <v>8.0</v>
      </c>
      <c r="AW1040" s="321">
        <v>2028.0</v>
      </c>
      <c r="AX1040" s="252" t="s">
        <v>787</v>
      </c>
      <c r="AY1040" s="324"/>
      <c r="AZ1040" s="252" t="s">
        <v>426</v>
      </c>
    </row>
    <row r="1041">
      <c r="A1041" s="252" t="s">
        <v>6430</v>
      </c>
      <c r="B1041" s="252" t="s">
        <v>6431</v>
      </c>
      <c r="C1041" s="252" t="s">
        <v>410</v>
      </c>
      <c r="D1041" s="252" t="s">
        <v>411</v>
      </c>
      <c r="E1041" s="320">
        <v>45739.29722222222</v>
      </c>
      <c r="F1041" s="321">
        <v>14800.0</v>
      </c>
      <c r="G1041" s="252" t="s">
        <v>412</v>
      </c>
      <c r="H1041" s="321">
        <v>14800.0</v>
      </c>
      <c r="I1041" s="252" t="s">
        <v>412</v>
      </c>
      <c r="J1041" s="252" t="s">
        <v>413</v>
      </c>
      <c r="K1041" s="252" t="s">
        <v>414</v>
      </c>
      <c r="L1041" s="252" t="s">
        <v>6432</v>
      </c>
      <c r="M1041" s="252" t="s">
        <v>6432</v>
      </c>
      <c r="N1041" s="252" t="s">
        <v>417</v>
      </c>
      <c r="O1041" s="252" t="s">
        <v>418</v>
      </c>
      <c r="P1041" s="252" t="s">
        <v>419</v>
      </c>
      <c r="Q1041" s="252" t="s">
        <v>420</v>
      </c>
      <c r="R1041" s="320">
        <v>45739.29722222222</v>
      </c>
      <c r="S1041" s="323"/>
      <c r="T1041" s="323"/>
      <c r="U1041" s="252" t="s">
        <v>6433</v>
      </c>
      <c r="V1041" s="324"/>
      <c r="W1041" s="324"/>
      <c r="X1041" s="324"/>
      <c r="Y1041" s="324"/>
      <c r="Z1041" s="324"/>
      <c r="AA1041" s="324"/>
      <c r="AB1041" s="252" t="s">
        <v>6434</v>
      </c>
      <c r="AC1041" s="321">
        <v>9.057937078E9</v>
      </c>
      <c r="AD1041" s="252" t="s">
        <v>6435</v>
      </c>
      <c r="AE1041" s="321">
        <v>532800.0</v>
      </c>
      <c r="AF1041" s="252" t="s">
        <v>412</v>
      </c>
      <c r="AG1041" s="252" t="s">
        <v>873</v>
      </c>
      <c r="AH1041" s="321">
        <v>36.0</v>
      </c>
      <c r="AI1041" s="323"/>
      <c r="AJ1041" s="252" t="s">
        <v>423</v>
      </c>
      <c r="AK1041" s="329">
        <v>45770.0</v>
      </c>
      <c r="AL1041" s="320">
        <v>45739.29722222222</v>
      </c>
      <c r="AM1041" s="252" t="s">
        <v>6436</v>
      </c>
      <c r="AN1041" s="324"/>
      <c r="AO1041" s="323"/>
      <c r="AP1041" s="323"/>
      <c r="AQ1041" s="323"/>
      <c r="AR1041" s="323"/>
      <c r="AS1041" s="323"/>
      <c r="AT1041" s="252" t="s">
        <v>534</v>
      </c>
      <c r="AU1041" s="321">
        <v>1011.0</v>
      </c>
      <c r="AV1041" s="321">
        <v>10.0</v>
      </c>
      <c r="AW1041" s="321">
        <v>2028.0</v>
      </c>
      <c r="AX1041" s="324"/>
      <c r="AY1041" s="324"/>
      <c r="AZ1041" s="252" t="s">
        <v>426</v>
      </c>
    </row>
    <row r="1042">
      <c r="A1042" s="252" t="s">
        <v>6437</v>
      </c>
      <c r="B1042" s="252" t="s">
        <v>6438</v>
      </c>
      <c r="C1042" s="252" t="s">
        <v>410</v>
      </c>
      <c r="D1042" s="252" t="s">
        <v>411</v>
      </c>
      <c r="E1042" s="320">
        <v>45739.29722222222</v>
      </c>
      <c r="F1042" s="321">
        <v>29800.0</v>
      </c>
      <c r="G1042" s="252" t="s">
        <v>412</v>
      </c>
      <c r="H1042" s="321">
        <v>29800.0</v>
      </c>
      <c r="I1042" s="252" t="s">
        <v>412</v>
      </c>
      <c r="J1042" s="252" t="s">
        <v>413</v>
      </c>
      <c r="K1042" s="252" t="s">
        <v>414</v>
      </c>
      <c r="L1042" s="252" t="s">
        <v>6439</v>
      </c>
      <c r="M1042" s="252" t="s">
        <v>6439</v>
      </c>
      <c r="N1042" s="252" t="s">
        <v>417</v>
      </c>
      <c r="O1042" s="252" t="s">
        <v>418</v>
      </c>
      <c r="P1042" s="252" t="s">
        <v>419</v>
      </c>
      <c r="Q1042" s="252" t="s">
        <v>420</v>
      </c>
      <c r="R1042" s="320">
        <v>45739.29722222222</v>
      </c>
      <c r="S1042" s="323"/>
      <c r="T1042" s="323"/>
      <c r="U1042" s="252" t="s">
        <v>6440</v>
      </c>
      <c r="V1042" s="324"/>
      <c r="W1042" s="324"/>
      <c r="X1042" s="324"/>
      <c r="Y1042" s="324"/>
      <c r="Z1042" s="324"/>
      <c r="AA1042" s="324"/>
      <c r="AB1042" s="252" t="s">
        <v>5789</v>
      </c>
      <c r="AC1042" s="328"/>
      <c r="AD1042" s="252" t="s">
        <v>6441</v>
      </c>
      <c r="AE1042" s="321">
        <v>655600.0</v>
      </c>
      <c r="AF1042" s="252" t="s">
        <v>412</v>
      </c>
      <c r="AG1042" s="252" t="s">
        <v>873</v>
      </c>
      <c r="AH1042" s="321">
        <v>22.0</v>
      </c>
      <c r="AI1042" s="323"/>
      <c r="AJ1042" s="252" t="s">
        <v>423</v>
      </c>
      <c r="AK1042" s="329">
        <v>45770.0</v>
      </c>
      <c r="AL1042" s="320">
        <v>45739.29722222222</v>
      </c>
      <c r="AM1042" s="252" t="s">
        <v>5791</v>
      </c>
      <c r="AN1042" s="324"/>
      <c r="AO1042" s="323"/>
      <c r="AP1042" s="323"/>
      <c r="AQ1042" s="323"/>
      <c r="AR1042" s="323"/>
      <c r="AS1042" s="323"/>
      <c r="AT1042" s="252" t="s">
        <v>425</v>
      </c>
      <c r="AU1042" s="321">
        <v>9657.0</v>
      </c>
      <c r="AV1042" s="321">
        <v>11.0</v>
      </c>
      <c r="AW1042" s="321">
        <v>2028.0</v>
      </c>
      <c r="AX1042" s="324"/>
      <c r="AY1042" s="324"/>
      <c r="AZ1042" s="252" t="s">
        <v>426</v>
      </c>
    </row>
    <row r="1043">
      <c r="A1043" s="252" t="s">
        <v>6442</v>
      </c>
      <c r="B1043" s="252" t="s">
        <v>6443</v>
      </c>
      <c r="C1043" s="252" t="s">
        <v>410</v>
      </c>
      <c r="D1043" s="252" t="s">
        <v>411</v>
      </c>
      <c r="E1043" s="320">
        <v>45739.29722222222</v>
      </c>
      <c r="F1043" s="321">
        <v>21850.0</v>
      </c>
      <c r="G1043" s="252" t="s">
        <v>412</v>
      </c>
      <c r="H1043" s="321">
        <v>21850.0</v>
      </c>
      <c r="I1043" s="252" t="s">
        <v>412</v>
      </c>
      <c r="J1043" s="252" t="s">
        <v>413</v>
      </c>
      <c r="K1043" s="252" t="s">
        <v>414</v>
      </c>
      <c r="L1043" s="252" t="s">
        <v>6444</v>
      </c>
      <c r="M1043" s="252" t="s">
        <v>6444</v>
      </c>
      <c r="N1043" s="252" t="s">
        <v>417</v>
      </c>
      <c r="O1043" s="252" t="s">
        <v>418</v>
      </c>
      <c r="P1043" s="252" t="s">
        <v>812</v>
      </c>
      <c r="Q1043" s="252" t="s">
        <v>420</v>
      </c>
      <c r="R1043" s="320">
        <v>45739.29722222222</v>
      </c>
      <c r="S1043" s="323"/>
      <c r="T1043" s="323"/>
      <c r="U1043" s="252" t="s">
        <v>6445</v>
      </c>
      <c r="V1043" s="324"/>
      <c r="W1043" s="324"/>
      <c r="X1043" s="324"/>
      <c r="Y1043" s="324"/>
      <c r="Z1043" s="324"/>
      <c r="AA1043" s="324"/>
      <c r="AB1043" s="252" t="s">
        <v>6446</v>
      </c>
      <c r="AC1043" s="321">
        <v>8.026717195E9</v>
      </c>
      <c r="AD1043" s="252" t="s">
        <v>6447</v>
      </c>
      <c r="AE1043" s="321">
        <v>742900.0</v>
      </c>
      <c r="AF1043" s="252" t="s">
        <v>412</v>
      </c>
      <c r="AG1043" s="252" t="s">
        <v>873</v>
      </c>
      <c r="AH1043" s="321">
        <v>34.0</v>
      </c>
      <c r="AI1043" s="323"/>
      <c r="AJ1043" s="252" t="s">
        <v>423</v>
      </c>
      <c r="AK1043" s="329">
        <v>45770.0</v>
      </c>
      <c r="AL1043" s="320">
        <v>45739.29722222222</v>
      </c>
      <c r="AM1043" s="252" t="s">
        <v>6448</v>
      </c>
      <c r="AN1043" s="324"/>
      <c r="AO1043" s="323"/>
      <c r="AP1043" s="323"/>
      <c r="AQ1043" s="323"/>
      <c r="AR1043" s="323"/>
      <c r="AS1043" s="323"/>
      <c r="AT1043" s="252" t="s">
        <v>425</v>
      </c>
      <c r="AU1043" s="321">
        <v>1914.0</v>
      </c>
      <c r="AV1043" s="321">
        <v>1.0</v>
      </c>
      <c r="AW1043" s="321">
        <v>2027.0</v>
      </c>
      <c r="AX1043" s="252" t="s">
        <v>816</v>
      </c>
      <c r="AY1043" s="324"/>
      <c r="AZ1043" s="252" t="s">
        <v>426</v>
      </c>
    </row>
    <row r="1044">
      <c r="A1044" s="252" t="s">
        <v>6449</v>
      </c>
      <c r="B1044" s="252" t="s">
        <v>6450</v>
      </c>
      <c r="C1044" s="252" t="s">
        <v>410</v>
      </c>
      <c r="D1044" s="252" t="s">
        <v>411</v>
      </c>
      <c r="E1044" s="320">
        <v>45739.29722222222</v>
      </c>
      <c r="F1044" s="321">
        <v>19580.0</v>
      </c>
      <c r="G1044" s="252" t="s">
        <v>412</v>
      </c>
      <c r="H1044" s="321">
        <v>19580.0</v>
      </c>
      <c r="I1044" s="252" t="s">
        <v>412</v>
      </c>
      <c r="J1044" s="252" t="s">
        <v>413</v>
      </c>
      <c r="K1044" s="252" t="s">
        <v>414</v>
      </c>
      <c r="L1044" s="252" t="s">
        <v>6451</v>
      </c>
      <c r="M1044" s="252" t="s">
        <v>6451</v>
      </c>
      <c r="N1044" s="252" t="s">
        <v>417</v>
      </c>
      <c r="O1044" s="252" t="s">
        <v>418</v>
      </c>
      <c r="P1044" s="252" t="s">
        <v>419</v>
      </c>
      <c r="Q1044" s="252" t="s">
        <v>420</v>
      </c>
      <c r="R1044" s="320">
        <v>45739.29722222222</v>
      </c>
      <c r="S1044" s="323"/>
      <c r="T1044" s="323"/>
      <c r="U1044" s="252" t="s">
        <v>6452</v>
      </c>
      <c r="V1044" s="324"/>
      <c r="W1044" s="324"/>
      <c r="X1044" s="324"/>
      <c r="Y1044" s="324"/>
      <c r="Z1044" s="324"/>
      <c r="AA1044" s="324"/>
      <c r="AB1044" s="252" t="s">
        <v>6453</v>
      </c>
      <c r="AC1044" s="324"/>
      <c r="AD1044" s="252" t="s">
        <v>6454</v>
      </c>
      <c r="AE1044" s="321">
        <v>646140.0</v>
      </c>
      <c r="AF1044" s="252" t="s">
        <v>412</v>
      </c>
      <c r="AG1044" s="252" t="s">
        <v>873</v>
      </c>
      <c r="AH1044" s="321">
        <v>33.0</v>
      </c>
      <c r="AI1044" s="323"/>
      <c r="AJ1044" s="252" t="s">
        <v>423</v>
      </c>
      <c r="AK1044" s="329">
        <v>45770.0</v>
      </c>
      <c r="AL1044" s="320">
        <v>45739.29722222222</v>
      </c>
      <c r="AM1044" s="252" t="s">
        <v>6455</v>
      </c>
      <c r="AN1044" s="324"/>
      <c r="AO1044" s="323"/>
      <c r="AP1044" s="323"/>
      <c r="AQ1044" s="323"/>
      <c r="AR1044" s="323"/>
      <c r="AS1044" s="323"/>
      <c r="AT1044" s="252" t="s">
        <v>425</v>
      </c>
      <c r="AU1044" s="321">
        <v>1605.0</v>
      </c>
      <c r="AV1044" s="321">
        <v>3.0</v>
      </c>
      <c r="AW1044" s="321">
        <v>2025.0</v>
      </c>
      <c r="AX1044" s="324"/>
      <c r="AY1044" s="252" t="s">
        <v>587</v>
      </c>
      <c r="AZ1044" s="252" t="s">
        <v>426</v>
      </c>
    </row>
    <row r="1045">
      <c r="A1045" s="252" t="s">
        <v>6456</v>
      </c>
      <c r="B1045" s="252" t="s">
        <v>6457</v>
      </c>
      <c r="C1045" s="252" t="s">
        <v>410</v>
      </c>
      <c r="D1045" s="252" t="s">
        <v>411</v>
      </c>
      <c r="E1045" s="320">
        <v>45739.2875</v>
      </c>
      <c r="F1045" s="321">
        <v>2980.0</v>
      </c>
      <c r="G1045" s="252" t="s">
        <v>412</v>
      </c>
      <c r="H1045" s="321">
        <v>2980.0</v>
      </c>
      <c r="I1045" s="252" t="s">
        <v>412</v>
      </c>
      <c r="J1045" s="252" t="s">
        <v>413</v>
      </c>
      <c r="K1045" s="252" t="s">
        <v>414</v>
      </c>
      <c r="L1045" s="252" t="s">
        <v>590</v>
      </c>
      <c r="M1045" s="252" t="s">
        <v>6458</v>
      </c>
      <c r="N1045" s="252" t="s">
        <v>417</v>
      </c>
      <c r="O1045" s="252" t="s">
        <v>418</v>
      </c>
      <c r="P1045" s="252" t="s">
        <v>441</v>
      </c>
      <c r="Q1045" s="252" t="s">
        <v>420</v>
      </c>
      <c r="R1045" s="320">
        <v>45739.28680555556</v>
      </c>
      <c r="S1045" s="323"/>
      <c r="T1045" s="323"/>
      <c r="U1045" s="252" t="s">
        <v>6459</v>
      </c>
      <c r="V1045" s="324"/>
      <c r="W1045" s="324"/>
      <c r="X1045" s="324"/>
      <c r="Y1045" s="324"/>
      <c r="Z1045" s="324"/>
      <c r="AA1045" s="324"/>
      <c r="AB1045" s="252" t="s">
        <v>6460</v>
      </c>
      <c r="AC1045" s="324"/>
      <c r="AD1045" s="324"/>
      <c r="AE1045" s="324"/>
      <c r="AF1045" s="324"/>
      <c r="AG1045" s="324"/>
      <c r="AH1045" s="324"/>
      <c r="AI1045" s="323"/>
      <c r="AJ1045" s="252" t="s">
        <v>423</v>
      </c>
      <c r="AK1045" s="326"/>
      <c r="AL1045" s="327"/>
      <c r="AM1045" s="252" t="s">
        <v>6461</v>
      </c>
      <c r="AN1045" s="324"/>
      <c r="AO1045" s="323"/>
      <c r="AP1045" s="323"/>
      <c r="AQ1045" s="323"/>
      <c r="AR1045" s="323"/>
      <c r="AS1045" s="323"/>
      <c r="AT1045" s="252" t="s">
        <v>425</v>
      </c>
      <c r="AU1045" s="321">
        <v>8565.0</v>
      </c>
      <c r="AV1045" s="321">
        <v>6.0</v>
      </c>
      <c r="AW1045" s="321">
        <v>2027.0</v>
      </c>
      <c r="AX1045" s="252" t="s">
        <v>435</v>
      </c>
      <c r="AY1045" s="252" t="s">
        <v>560</v>
      </c>
      <c r="AZ1045" s="252" t="s">
        <v>426</v>
      </c>
    </row>
    <row r="1046">
      <c r="A1046" s="252" t="s">
        <v>6462</v>
      </c>
      <c r="B1046" s="252" t="s">
        <v>6463</v>
      </c>
      <c r="C1046" s="252" t="s">
        <v>410</v>
      </c>
      <c r="D1046" s="252" t="s">
        <v>411</v>
      </c>
      <c r="E1046" s="320">
        <v>45739.222916666666</v>
      </c>
      <c r="F1046" s="321">
        <v>9800.0</v>
      </c>
      <c r="G1046" s="252" t="s">
        <v>412</v>
      </c>
      <c r="H1046" s="321">
        <v>9800.0</v>
      </c>
      <c r="I1046" s="252" t="s">
        <v>412</v>
      </c>
      <c r="J1046" s="252" t="s">
        <v>413</v>
      </c>
      <c r="K1046" s="252" t="s">
        <v>414</v>
      </c>
      <c r="L1046" s="252" t="s">
        <v>590</v>
      </c>
      <c r="M1046" s="252" t="s">
        <v>6464</v>
      </c>
      <c r="N1046" s="252" t="s">
        <v>417</v>
      </c>
      <c r="O1046" s="252" t="s">
        <v>418</v>
      </c>
      <c r="P1046" s="252" t="s">
        <v>441</v>
      </c>
      <c r="Q1046" s="252" t="s">
        <v>420</v>
      </c>
      <c r="R1046" s="320">
        <v>45739.22222222222</v>
      </c>
      <c r="S1046" s="323"/>
      <c r="T1046" s="323"/>
      <c r="U1046" s="252" t="s">
        <v>6465</v>
      </c>
      <c r="V1046" s="324"/>
      <c r="W1046" s="324"/>
      <c r="X1046" s="324"/>
      <c r="Y1046" s="324"/>
      <c r="Z1046" s="324"/>
      <c r="AA1046" s="324"/>
      <c r="AB1046" s="252" t="s">
        <v>6466</v>
      </c>
      <c r="AC1046" s="324"/>
      <c r="AD1046" s="324"/>
      <c r="AE1046" s="323"/>
      <c r="AF1046" s="323"/>
      <c r="AG1046" s="323"/>
      <c r="AH1046" s="323"/>
      <c r="AI1046" s="323"/>
      <c r="AJ1046" s="252" t="s">
        <v>423</v>
      </c>
      <c r="AK1046" s="323"/>
      <c r="AL1046" s="323"/>
      <c r="AM1046" s="252" t="s">
        <v>6467</v>
      </c>
      <c r="AN1046" s="324"/>
      <c r="AO1046" s="324"/>
      <c r="AP1046" s="323"/>
      <c r="AQ1046" s="323"/>
      <c r="AR1046" s="323"/>
      <c r="AS1046" s="323"/>
      <c r="AT1046" s="252" t="s">
        <v>425</v>
      </c>
      <c r="AU1046" s="321">
        <v>9827.0</v>
      </c>
      <c r="AV1046" s="321">
        <v>12.0</v>
      </c>
      <c r="AW1046" s="321">
        <v>2027.0</v>
      </c>
      <c r="AX1046" s="252" t="s">
        <v>445</v>
      </c>
      <c r="AY1046" s="252" t="s">
        <v>480</v>
      </c>
      <c r="AZ1046" s="252" t="s">
        <v>426</v>
      </c>
    </row>
    <row r="1047">
      <c r="A1047" s="252" t="s">
        <v>6468</v>
      </c>
      <c r="B1047" s="252" t="s">
        <v>6469</v>
      </c>
      <c r="C1047" s="252" t="s">
        <v>410</v>
      </c>
      <c r="D1047" s="252" t="s">
        <v>411</v>
      </c>
      <c r="E1047" s="320">
        <v>45739.22083333333</v>
      </c>
      <c r="F1047" s="321">
        <v>2980.0</v>
      </c>
      <c r="G1047" s="252" t="s">
        <v>412</v>
      </c>
      <c r="H1047" s="321">
        <v>2980.0</v>
      </c>
      <c r="I1047" s="252" t="s">
        <v>412</v>
      </c>
      <c r="J1047" s="252" t="s">
        <v>413</v>
      </c>
      <c r="K1047" s="252" t="s">
        <v>414</v>
      </c>
      <c r="L1047" s="252" t="s">
        <v>590</v>
      </c>
      <c r="M1047" s="252" t="s">
        <v>6470</v>
      </c>
      <c r="N1047" s="252" t="s">
        <v>417</v>
      </c>
      <c r="O1047" s="252" t="s">
        <v>418</v>
      </c>
      <c r="P1047" s="252" t="s">
        <v>441</v>
      </c>
      <c r="Q1047" s="252" t="s">
        <v>420</v>
      </c>
      <c r="R1047" s="320">
        <v>45739.220138888886</v>
      </c>
      <c r="S1047" s="323"/>
      <c r="T1047" s="323"/>
      <c r="U1047" s="252" t="s">
        <v>6471</v>
      </c>
      <c r="V1047" s="324"/>
      <c r="W1047" s="324"/>
      <c r="X1047" s="324"/>
      <c r="Y1047" s="324"/>
      <c r="Z1047" s="324"/>
      <c r="AA1047" s="324"/>
      <c r="AB1047" s="252" t="s">
        <v>6472</v>
      </c>
      <c r="AC1047" s="324"/>
      <c r="AD1047" s="324"/>
      <c r="AE1047" s="324"/>
      <c r="AF1047" s="324"/>
      <c r="AG1047" s="324"/>
      <c r="AH1047" s="324"/>
      <c r="AI1047" s="323"/>
      <c r="AJ1047" s="252" t="s">
        <v>423</v>
      </c>
      <c r="AK1047" s="326"/>
      <c r="AL1047" s="327"/>
      <c r="AM1047" s="252" t="s">
        <v>6473</v>
      </c>
      <c r="AN1047" s="324"/>
      <c r="AO1047" s="323"/>
      <c r="AP1047" s="323"/>
      <c r="AQ1047" s="323"/>
      <c r="AR1047" s="323"/>
      <c r="AS1047" s="323"/>
      <c r="AT1047" s="252" t="s">
        <v>534</v>
      </c>
      <c r="AU1047" s="321">
        <v>6774.0</v>
      </c>
      <c r="AV1047" s="321">
        <v>9.0</v>
      </c>
      <c r="AW1047" s="321">
        <v>2031.0</v>
      </c>
      <c r="AX1047" s="252" t="s">
        <v>445</v>
      </c>
      <c r="AY1047" s="252" t="s">
        <v>472</v>
      </c>
      <c r="AZ1047" s="252" t="s">
        <v>426</v>
      </c>
    </row>
    <row r="1048">
      <c r="A1048" s="252" t="s">
        <v>6474</v>
      </c>
      <c r="B1048" s="252" t="s">
        <v>6463</v>
      </c>
      <c r="C1048" s="252" t="s">
        <v>410</v>
      </c>
      <c r="D1048" s="252" t="s">
        <v>411</v>
      </c>
      <c r="E1048" s="320">
        <v>45739.21388888889</v>
      </c>
      <c r="F1048" s="321">
        <v>2980.0</v>
      </c>
      <c r="G1048" s="252" t="s">
        <v>412</v>
      </c>
      <c r="H1048" s="321">
        <v>2980.0</v>
      </c>
      <c r="I1048" s="252" t="s">
        <v>412</v>
      </c>
      <c r="J1048" s="252" t="s">
        <v>413</v>
      </c>
      <c r="K1048" s="252" t="s">
        <v>414</v>
      </c>
      <c r="L1048" s="252" t="s">
        <v>590</v>
      </c>
      <c r="M1048" s="252" t="s">
        <v>6475</v>
      </c>
      <c r="N1048" s="252" t="s">
        <v>417</v>
      </c>
      <c r="O1048" s="252" t="s">
        <v>418</v>
      </c>
      <c r="P1048" s="252" t="s">
        <v>441</v>
      </c>
      <c r="Q1048" s="252" t="s">
        <v>420</v>
      </c>
      <c r="R1048" s="320">
        <v>45739.2125</v>
      </c>
      <c r="S1048" s="323"/>
      <c r="T1048" s="323"/>
      <c r="U1048" s="252" t="s">
        <v>6476</v>
      </c>
      <c r="V1048" s="324"/>
      <c r="W1048" s="324"/>
      <c r="X1048" s="324"/>
      <c r="Y1048" s="324"/>
      <c r="Z1048" s="324"/>
      <c r="AA1048" s="324"/>
      <c r="AB1048" s="252" t="s">
        <v>6466</v>
      </c>
      <c r="AC1048" s="324"/>
      <c r="AD1048" s="324"/>
      <c r="AE1048" s="324"/>
      <c r="AF1048" s="324"/>
      <c r="AG1048" s="324"/>
      <c r="AH1048" s="324"/>
      <c r="AI1048" s="323"/>
      <c r="AJ1048" s="252" t="s">
        <v>423</v>
      </c>
      <c r="AK1048" s="326"/>
      <c r="AL1048" s="327"/>
      <c r="AM1048" s="252" t="s">
        <v>6467</v>
      </c>
      <c r="AN1048" s="324"/>
      <c r="AO1048" s="323"/>
      <c r="AP1048" s="323"/>
      <c r="AQ1048" s="323"/>
      <c r="AR1048" s="323"/>
      <c r="AS1048" s="323"/>
      <c r="AT1048" s="252" t="s">
        <v>425</v>
      </c>
      <c r="AU1048" s="321">
        <v>9827.0</v>
      </c>
      <c r="AV1048" s="321">
        <v>12.0</v>
      </c>
      <c r="AW1048" s="321">
        <v>2027.0</v>
      </c>
      <c r="AX1048" s="252" t="s">
        <v>445</v>
      </c>
      <c r="AY1048" s="252" t="s">
        <v>480</v>
      </c>
      <c r="AZ1048" s="252" t="s">
        <v>426</v>
      </c>
    </row>
    <row r="1049">
      <c r="A1049" s="252" t="s">
        <v>6477</v>
      </c>
      <c r="B1049" s="252" t="s">
        <v>6478</v>
      </c>
      <c r="C1049" s="252" t="s">
        <v>410</v>
      </c>
      <c r="D1049" s="252" t="s">
        <v>411</v>
      </c>
      <c r="E1049" s="320">
        <v>45739.14166666667</v>
      </c>
      <c r="F1049" s="321">
        <v>2980.0</v>
      </c>
      <c r="G1049" s="252" t="s">
        <v>412</v>
      </c>
      <c r="H1049" s="321">
        <v>2980.0</v>
      </c>
      <c r="I1049" s="252" t="s">
        <v>412</v>
      </c>
      <c r="J1049" s="252" t="s">
        <v>413</v>
      </c>
      <c r="K1049" s="252" t="s">
        <v>414</v>
      </c>
      <c r="L1049" s="252" t="s">
        <v>590</v>
      </c>
      <c r="M1049" s="252" t="s">
        <v>6479</v>
      </c>
      <c r="N1049" s="252" t="s">
        <v>417</v>
      </c>
      <c r="O1049" s="252" t="s">
        <v>418</v>
      </c>
      <c r="P1049" s="252" t="s">
        <v>812</v>
      </c>
      <c r="Q1049" s="252" t="s">
        <v>420</v>
      </c>
      <c r="R1049" s="320">
        <v>45739.14166666667</v>
      </c>
      <c r="S1049" s="323"/>
      <c r="T1049" s="323"/>
      <c r="U1049" s="252" t="s">
        <v>6480</v>
      </c>
      <c r="V1049" s="324"/>
      <c r="W1049" s="324"/>
      <c r="X1049" s="324"/>
      <c r="Y1049" s="324"/>
      <c r="Z1049" s="324"/>
      <c r="AA1049" s="324"/>
      <c r="AB1049" s="252" t="s">
        <v>6481</v>
      </c>
      <c r="AC1049" s="324"/>
      <c r="AD1049" s="324"/>
      <c r="AE1049" s="324"/>
      <c r="AF1049" s="324"/>
      <c r="AG1049" s="324"/>
      <c r="AH1049" s="324"/>
      <c r="AI1049" s="323"/>
      <c r="AJ1049" s="252" t="s">
        <v>423</v>
      </c>
      <c r="AK1049" s="326"/>
      <c r="AL1049" s="327"/>
      <c r="AM1049" s="252" t="s">
        <v>6482</v>
      </c>
      <c r="AN1049" s="324"/>
      <c r="AO1049" s="323"/>
      <c r="AP1049" s="323"/>
      <c r="AQ1049" s="323"/>
      <c r="AR1049" s="323"/>
      <c r="AS1049" s="323"/>
      <c r="AT1049" s="252" t="s">
        <v>425</v>
      </c>
      <c r="AU1049" s="321">
        <v>605.0</v>
      </c>
      <c r="AV1049" s="321">
        <v>7.0</v>
      </c>
      <c r="AW1049" s="321">
        <v>2025.0</v>
      </c>
      <c r="AX1049" s="252" t="s">
        <v>816</v>
      </c>
      <c r="AY1049" s="252" t="s">
        <v>817</v>
      </c>
      <c r="AZ1049" s="252" t="s">
        <v>426</v>
      </c>
    </row>
    <row r="1050">
      <c r="A1050" s="252" t="s">
        <v>6483</v>
      </c>
      <c r="B1050" s="252" t="s">
        <v>6484</v>
      </c>
      <c r="C1050" s="252" t="s">
        <v>410</v>
      </c>
      <c r="D1050" s="252" t="s">
        <v>411</v>
      </c>
      <c r="E1050" s="320">
        <v>45739.05069444444</v>
      </c>
      <c r="F1050" s="321">
        <v>9800.0</v>
      </c>
      <c r="G1050" s="252" t="s">
        <v>412</v>
      </c>
      <c r="H1050" s="321">
        <v>9800.0</v>
      </c>
      <c r="I1050" s="252" t="s">
        <v>412</v>
      </c>
      <c r="J1050" s="252" t="s">
        <v>413</v>
      </c>
      <c r="K1050" s="252" t="s">
        <v>414</v>
      </c>
      <c r="L1050" s="252" t="s">
        <v>590</v>
      </c>
      <c r="M1050" s="252" t="s">
        <v>6485</v>
      </c>
      <c r="N1050" s="252" t="s">
        <v>417</v>
      </c>
      <c r="O1050" s="252" t="s">
        <v>418</v>
      </c>
      <c r="P1050" s="252" t="s">
        <v>441</v>
      </c>
      <c r="Q1050" s="252" t="s">
        <v>420</v>
      </c>
      <c r="R1050" s="320">
        <v>45739.04861111111</v>
      </c>
      <c r="S1050" s="323"/>
      <c r="T1050" s="323"/>
      <c r="U1050" s="252" t="s">
        <v>6486</v>
      </c>
      <c r="V1050" s="324"/>
      <c r="W1050" s="324"/>
      <c r="X1050" s="324"/>
      <c r="Y1050" s="324"/>
      <c r="Z1050" s="324"/>
      <c r="AA1050" s="324"/>
      <c r="AB1050" s="252" t="s">
        <v>6487</v>
      </c>
      <c r="AC1050" s="324"/>
      <c r="AD1050" s="324"/>
      <c r="AE1050" s="324"/>
      <c r="AF1050" s="324"/>
      <c r="AG1050" s="324"/>
      <c r="AH1050" s="324"/>
      <c r="AI1050" s="323"/>
      <c r="AJ1050" s="252" t="s">
        <v>423</v>
      </c>
      <c r="AK1050" s="326"/>
      <c r="AL1050" s="327"/>
      <c r="AM1050" s="252" t="s">
        <v>6488</v>
      </c>
      <c r="AN1050" s="324"/>
      <c r="AO1050" s="323"/>
      <c r="AP1050" s="323"/>
      <c r="AQ1050" s="323"/>
      <c r="AR1050" s="323"/>
      <c r="AS1050" s="323"/>
      <c r="AT1050" s="252" t="s">
        <v>534</v>
      </c>
      <c r="AU1050" s="321">
        <v>5026.0</v>
      </c>
      <c r="AV1050" s="321">
        <v>1.0</v>
      </c>
      <c r="AW1050" s="321">
        <v>2032.0</v>
      </c>
      <c r="AX1050" s="252" t="s">
        <v>445</v>
      </c>
      <c r="AY1050" s="252" t="s">
        <v>535</v>
      </c>
      <c r="AZ1050" s="252" t="s">
        <v>426</v>
      </c>
    </row>
    <row r="1051">
      <c r="A1051" s="252" t="s">
        <v>6489</v>
      </c>
      <c r="B1051" s="252" t="s">
        <v>6490</v>
      </c>
      <c r="C1051" s="252" t="s">
        <v>410</v>
      </c>
      <c r="D1051" s="252" t="s">
        <v>411</v>
      </c>
      <c r="E1051" s="320">
        <v>45739.049305555556</v>
      </c>
      <c r="F1051" s="321">
        <v>2980.0</v>
      </c>
      <c r="G1051" s="252" t="s">
        <v>412</v>
      </c>
      <c r="H1051" s="321">
        <v>2980.0</v>
      </c>
      <c r="I1051" s="252" t="s">
        <v>412</v>
      </c>
      <c r="J1051" s="252" t="s">
        <v>413</v>
      </c>
      <c r="K1051" s="252" t="s">
        <v>414</v>
      </c>
      <c r="L1051" s="252" t="s">
        <v>590</v>
      </c>
      <c r="M1051" s="252" t="s">
        <v>6491</v>
      </c>
      <c r="N1051" s="252" t="s">
        <v>417</v>
      </c>
      <c r="O1051" s="252" t="s">
        <v>418</v>
      </c>
      <c r="P1051" s="252" t="s">
        <v>812</v>
      </c>
      <c r="Q1051" s="252" t="s">
        <v>420</v>
      </c>
      <c r="R1051" s="320">
        <v>45739.049305555556</v>
      </c>
      <c r="S1051" s="323"/>
      <c r="T1051" s="323"/>
      <c r="U1051" s="252" t="s">
        <v>6492</v>
      </c>
      <c r="V1051" s="324"/>
      <c r="W1051" s="324"/>
      <c r="X1051" s="324"/>
      <c r="Y1051" s="324"/>
      <c r="Z1051" s="324"/>
      <c r="AA1051" s="324"/>
      <c r="AB1051" s="252" t="s">
        <v>6493</v>
      </c>
      <c r="AC1051" s="324"/>
      <c r="AD1051" s="324"/>
      <c r="AE1051" s="324"/>
      <c r="AF1051" s="324"/>
      <c r="AG1051" s="324"/>
      <c r="AH1051" s="324"/>
      <c r="AI1051" s="323"/>
      <c r="AJ1051" s="252" t="s">
        <v>423</v>
      </c>
      <c r="AK1051" s="326"/>
      <c r="AL1051" s="327"/>
      <c r="AM1051" s="252" t="s">
        <v>6494</v>
      </c>
      <c r="AN1051" s="324"/>
      <c r="AO1051" s="323"/>
      <c r="AP1051" s="323"/>
      <c r="AQ1051" s="323"/>
      <c r="AR1051" s="323"/>
      <c r="AS1051" s="323"/>
      <c r="AT1051" s="252" t="s">
        <v>425</v>
      </c>
      <c r="AU1051" s="321">
        <v>1006.0</v>
      </c>
      <c r="AV1051" s="321">
        <v>1.0</v>
      </c>
      <c r="AW1051" s="321">
        <v>2030.0</v>
      </c>
      <c r="AX1051" s="252" t="s">
        <v>816</v>
      </c>
      <c r="AY1051" s="252" t="s">
        <v>930</v>
      </c>
      <c r="AZ1051" s="252" t="s">
        <v>426</v>
      </c>
    </row>
    <row r="1052">
      <c r="A1052" s="252" t="s">
        <v>6495</v>
      </c>
      <c r="B1052" s="252" t="s">
        <v>6484</v>
      </c>
      <c r="C1052" s="252" t="s">
        <v>410</v>
      </c>
      <c r="D1052" s="252" t="s">
        <v>411</v>
      </c>
      <c r="E1052" s="320">
        <v>45739.04791666667</v>
      </c>
      <c r="F1052" s="321">
        <v>2980.0</v>
      </c>
      <c r="G1052" s="252" t="s">
        <v>412</v>
      </c>
      <c r="H1052" s="321">
        <v>2980.0</v>
      </c>
      <c r="I1052" s="252" t="s">
        <v>412</v>
      </c>
      <c r="J1052" s="252" t="s">
        <v>413</v>
      </c>
      <c r="K1052" s="252" t="s">
        <v>414</v>
      </c>
      <c r="L1052" s="252" t="s">
        <v>590</v>
      </c>
      <c r="M1052" s="252" t="s">
        <v>6496</v>
      </c>
      <c r="N1052" s="252" t="s">
        <v>417</v>
      </c>
      <c r="O1052" s="252" t="s">
        <v>418</v>
      </c>
      <c r="P1052" s="252" t="s">
        <v>441</v>
      </c>
      <c r="Q1052" s="252" t="s">
        <v>420</v>
      </c>
      <c r="R1052" s="320">
        <v>45739.04513888889</v>
      </c>
      <c r="S1052" s="323"/>
      <c r="T1052" s="323"/>
      <c r="U1052" s="252" t="s">
        <v>6497</v>
      </c>
      <c r="V1052" s="324"/>
      <c r="W1052" s="324"/>
      <c r="X1052" s="324"/>
      <c r="Y1052" s="324"/>
      <c r="Z1052" s="324"/>
      <c r="AA1052" s="324"/>
      <c r="AB1052" s="252" t="s">
        <v>6487</v>
      </c>
      <c r="AC1052" s="324"/>
      <c r="AD1052" s="324"/>
      <c r="AE1052" s="324"/>
      <c r="AF1052" s="324"/>
      <c r="AG1052" s="324"/>
      <c r="AH1052" s="324"/>
      <c r="AI1052" s="323"/>
      <c r="AJ1052" s="252" t="s">
        <v>423</v>
      </c>
      <c r="AK1052" s="326"/>
      <c r="AL1052" s="327"/>
      <c r="AM1052" s="252" t="s">
        <v>6488</v>
      </c>
      <c r="AN1052" s="324"/>
      <c r="AO1052" s="323"/>
      <c r="AP1052" s="323"/>
      <c r="AQ1052" s="323"/>
      <c r="AR1052" s="323"/>
      <c r="AS1052" s="323"/>
      <c r="AT1052" s="252" t="s">
        <v>534</v>
      </c>
      <c r="AU1052" s="321">
        <v>5026.0</v>
      </c>
      <c r="AV1052" s="321">
        <v>1.0</v>
      </c>
      <c r="AW1052" s="321">
        <v>2032.0</v>
      </c>
      <c r="AX1052" s="252" t="s">
        <v>445</v>
      </c>
      <c r="AY1052" s="252" t="s">
        <v>535</v>
      </c>
      <c r="AZ1052" s="252" t="s">
        <v>426</v>
      </c>
    </row>
    <row r="1053">
      <c r="A1053" s="252" t="s">
        <v>6498</v>
      </c>
      <c r="B1053" s="252" t="s">
        <v>6499</v>
      </c>
      <c r="C1053" s="252" t="s">
        <v>410</v>
      </c>
      <c r="D1053" s="252" t="s">
        <v>411</v>
      </c>
      <c r="E1053" s="320">
        <v>45739.02916666667</v>
      </c>
      <c r="F1053" s="321">
        <v>9800.0</v>
      </c>
      <c r="G1053" s="252" t="s">
        <v>412</v>
      </c>
      <c r="H1053" s="321">
        <v>9800.0</v>
      </c>
      <c r="I1053" s="252" t="s">
        <v>412</v>
      </c>
      <c r="J1053" s="252" t="s">
        <v>413</v>
      </c>
      <c r="K1053" s="252" t="s">
        <v>414</v>
      </c>
      <c r="L1053" s="252" t="s">
        <v>590</v>
      </c>
      <c r="M1053" s="252" t="s">
        <v>6500</v>
      </c>
      <c r="N1053" s="252" t="s">
        <v>417</v>
      </c>
      <c r="O1053" s="252" t="s">
        <v>418</v>
      </c>
      <c r="P1053" s="252" t="s">
        <v>431</v>
      </c>
      <c r="Q1053" s="252" t="s">
        <v>420</v>
      </c>
      <c r="R1053" s="320">
        <v>45739.02777777778</v>
      </c>
      <c r="S1053" s="323"/>
      <c r="T1053" s="323"/>
      <c r="U1053" s="252" t="s">
        <v>6501</v>
      </c>
      <c r="V1053" s="324"/>
      <c r="W1053" s="324"/>
      <c r="X1053" s="324"/>
      <c r="Y1053" s="324"/>
      <c r="Z1053" s="324"/>
      <c r="AA1053" s="324"/>
      <c r="AB1053" s="252" t="s">
        <v>6502</v>
      </c>
      <c r="AC1053" s="324"/>
      <c r="AD1053" s="324"/>
      <c r="AE1053" s="324"/>
      <c r="AF1053" s="324"/>
      <c r="AG1053" s="324"/>
      <c r="AH1053" s="324"/>
      <c r="AI1053" s="323"/>
      <c r="AJ1053" s="252" t="s">
        <v>423</v>
      </c>
      <c r="AK1053" s="326"/>
      <c r="AL1053" s="327"/>
      <c r="AM1053" s="252" t="s">
        <v>6503</v>
      </c>
      <c r="AN1053" s="324"/>
      <c r="AO1053" s="323"/>
      <c r="AP1053" s="323"/>
      <c r="AQ1053" s="323"/>
      <c r="AR1053" s="323"/>
      <c r="AS1053" s="323"/>
      <c r="AT1053" s="252" t="s">
        <v>425</v>
      </c>
      <c r="AU1053" s="321">
        <v>3005.0</v>
      </c>
      <c r="AV1053" s="321">
        <v>3.0</v>
      </c>
      <c r="AW1053" s="321">
        <v>2026.0</v>
      </c>
      <c r="AX1053" s="252" t="s">
        <v>495</v>
      </c>
      <c r="AY1053" s="252" t="s">
        <v>496</v>
      </c>
      <c r="AZ1053" s="252" t="s">
        <v>426</v>
      </c>
    </row>
    <row r="1054">
      <c r="A1054" s="252" t="s">
        <v>6504</v>
      </c>
      <c r="B1054" s="252" t="s">
        <v>6499</v>
      </c>
      <c r="C1054" s="252" t="s">
        <v>410</v>
      </c>
      <c r="D1054" s="252" t="s">
        <v>411</v>
      </c>
      <c r="E1054" s="320">
        <v>45739.02847222222</v>
      </c>
      <c r="F1054" s="321">
        <v>2980.0</v>
      </c>
      <c r="G1054" s="252" t="s">
        <v>412</v>
      </c>
      <c r="H1054" s="321">
        <v>2980.0</v>
      </c>
      <c r="I1054" s="252" t="s">
        <v>412</v>
      </c>
      <c r="J1054" s="252" t="s">
        <v>413</v>
      </c>
      <c r="K1054" s="252" t="s">
        <v>414</v>
      </c>
      <c r="L1054" s="252" t="s">
        <v>590</v>
      </c>
      <c r="M1054" s="252" t="s">
        <v>6505</v>
      </c>
      <c r="N1054" s="252" t="s">
        <v>417</v>
      </c>
      <c r="O1054" s="252" t="s">
        <v>418</v>
      </c>
      <c r="P1054" s="252" t="s">
        <v>431</v>
      </c>
      <c r="Q1054" s="252" t="s">
        <v>420</v>
      </c>
      <c r="R1054" s="320">
        <v>45739.027083333334</v>
      </c>
      <c r="S1054" s="323"/>
      <c r="T1054" s="323"/>
      <c r="U1054" s="252" t="s">
        <v>6506</v>
      </c>
      <c r="V1054" s="324"/>
      <c r="W1054" s="324"/>
      <c r="X1054" s="324"/>
      <c r="Y1054" s="324"/>
      <c r="Z1054" s="324"/>
      <c r="AA1054" s="324"/>
      <c r="AB1054" s="252" t="s">
        <v>6502</v>
      </c>
      <c r="AC1054" s="324"/>
      <c r="AD1054" s="324"/>
      <c r="AE1054" s="324"/>
      <c r="AF1054" s="324"/>
      <c r="AG1054" s="324"/>
      <c r="AH1054" s="324"/>
      <c r="AI1054" s="323"/>
      <c r="AJ1054" s="252" t="s">
        <v>423</v>
      </c>
      <c r="AK1054" s="326"/>
      <c r="AL1054" s="327"/>
      <c r="AM1054" s="252" t="s">
        <v>6503</v>
      </c>
      <c r="AN1054" s="324"/>
      <c r="AO1054" s="323"/>
      <c r="AP1054" s="323"/>
      <c r="AQ1054" s="323"/>
      <c r="AR1054" s="323"/>
      <c r="AS1054" s="323"/>
      <c r="AT1054" s="252" t="s">
        <v>425</v>
      </c>
      <c r="AU1054" s="321">
        <v>3005.0</v>
      </c>
      <c r="AV1054" s="321">
        <v>3.0</v>
      </c>
      <c r="AW1054" s="321">
        <v>2026.0</v>
      </c>
      <c r="AX1054" s="252" t="s">
        <v>495</v>
      </c>
      <c r="AY1054" s="252" t="s">
        <v>496</v>
      </c>
      <c r="AZ1054" s="252" t="s">
        <v>426</v>
      </c>
    </row>
    <row r="1055">
      <c r="A1055" s="252" t="s">
        <v>6507</v>
      </c>
      <c r="B1055" s="252" t="s">
        <v>6508</v>
      </c>
      <c r="C1055" s="252" t="s">
        <v>410</v>
      </c>
      <c r="D1055" s="252" t="s">
        <v>411</v>
      </c>
      <c r="E1055" s="320">
        <v>45739.00208333333</v>
      </c>
      <c r="F1055" s="321">
        <v>2980.0</v>
      </c>
      <c r="G1055" s="252" t="s">
        <v>412</v>
      </c>
      <c r="H1055" s="321">
        <v>2980.0</v>
      </c>
      <c r="I1055" s="252" t="s">
        <v>412</v>
      </c>
      <c r="J1055" s="252" t="s">
        <v>413</v>
      </c>
      <c r="K1055" s="252" t="s">
        <v>414</v>
      </c>
      <c r="L1055" s="252" t="s">
        <v>590</v>
      </c>
      <c r="M1055" s="252" t="s">
        <v>6509</v>
      </c>
      <c r="N1055" s="252" t="s">
        <v>417</v>
      </c>
      <c r="O1055" s="252" t="s">
        <v>418</v>
      </c>
      <c r="P1055" s="252" t="s">
        <v>441</v>
      </c>
      <c r="Q1055" s="252" t="s">
        <v>420</v>
      </c>
      <c r="R1055" s="320">
        <v>45739.00069444445</v>
      </c>
      <c r="S1055" s="323"/>
      <c r="T1055" s="323"/>
      <c r="U1055" s="252" t="s">
        <v>6510</v>
      </c>
      <c r="V1055" s="324"/>
      <c r="W1055" s="324"/>
      <c r="X1055" s="324"/>
      <c r="Y1055" s="324"/>
      <c r="Z1055" s="324"/>
      <c r="AA1055" s="324"/>
      <c r="AB1055" s="252" t="s">
        <v>6511</v>
      </c>
      <c r="AC1055" s="324"/>
      <c r="AD1055" s="324"/>
      <c r="AE1055" s="324"/>
      <c r="AF1055" s="324"/>
      <c r="AG1055" s="324"/>
      <c r="AH1055" s="324"/>
      <c r="AI1055" s="323"/>
      <c r="AJ1055" s="252" t="s">
        <v>423</v>
      </c>
      <c r="AK1055" s="326"/>
      <c r="AL1055" s="327"/>
      <c r="AM1055" s="252" t="s">
        <v>6512</v>
      </c>
      <c r="AN1055" s="324"/>
      <c r="AO1055" s="323"/>
      <c r="AP1055" s="323"/>
      <c r="AQ1055" s="323"/>
      <c r="AR1055" s="323"/>
      <c r="AS1055" s="323"/>
      <c r="AT1055" s="252" t="s">
        <v>534</v>
      </c>
      <c r="AU1055" s="321">
        <v>3223.0</v>
      </c>
      <c r="AV1055" s="321">
        <v>5.0</v>
      </c>
      <c r="AW1055" s="321">
        <v>2031.0</v>
      </c>
      <c r="AX1055" s="252" t="s">
        <v>445</v>
      </c>
      <c r="AY1055" s="252" t="s">
        <v>472</v>
      </c>
      <c r="AZ1055" s="252" t="s">
        <v>426</v>
      </c>
    </row>
    <row r="1056">
      <c r="A1056" s="252" t="s">
        <v>6513</v>
      </c>
      <c r="B1056" s="252" t="s">
        <v>6514</v>
      </c>
      <c r="C1056" s="252" t="s">
        <v>410</v>
      </c>
      <c r="D1056" s="252" t="s">
        <v>411</v>
      </c>
      <c r="E1056" s="320">
        <v>45738.998611111114</v>
      </c>
      <c r="F1056" s="321">
        <v>9800.0</v>
      </c>
      <c r="G1056" s="252" t="s">
        <v>412</v>
      </c>
      <c r="H1056" s="321">
        <v>9800.0</v>
      </c>
      <c r="I1056" s="252" t="s">
        <v>412</v>
      </c>
      <c r="J1056" s="252" t="s">
        <v>413</v>
      </c>
      <c r="K1056" s="252" t="s">
        <v>414</v>
      </c>
      <c r="L1056" s="252" t="s">
        <v>590</v>
      </c>
      <c r="M1056" s="252" t="s">
        <v>6515</v>
      </c>
      <c r="N1056" s="252" t="s">
        <v>417</v>
      </c>
      <c r="O1056" s="252" t="s">
        <v>418</v>
      </c>
      <c r="P1056" s="252" t="s">
        <v>431</v>
      </c>
      <c r="Q1056" s="252" t="s">
        <v>420</v>
      </c>
      <c r="R1056" s="320">
        <v>45738.99652777778</v>
      </c>
      <c r="S1056" s="323"/>
      <c r="T1056" s="323"/>
      <c r="U1056" s="252" t="s">
        <v>6516</v>
      </c>
      <c r="V1056" s="324"/>
      <c r="W1056" s="324"/>
      <c r="X1056" s="324"/>
      <c r="Y1056" s="324"/>
      <c r="Z1056" s="324"/>
      <c r="AA1056" s="324"/>
      <c r="AB1056" s="252" t="s">
        <v>6517</v>
      </c>
      <c r="AC1056" s="324"/>
      <c r="AD1056" s="324"/>
      <c r="AE1056" s="324"/>
      <c r="AF1056" s="324"/>
      <c r="AG1056" s="324"/>
      <c r="AH1056" s="324"/>
      <c r="AI1056" s="323"/>
      <c r="AJ1056" s="252" t="s">
        <v>423</v>
      </c>
      <c r="AK1056" s="326"/>
      <c r="AL1056" s="327"/>
      <c r="AM1056" s="252" t="s">
        <v>6518</v>
      </c>
      <c r="AN1056" s="324"/>
      <c r="AO1056" s="323"/>
      <c r="AP1056" s="323"/>
      <c r="AQ1056" s="323"/>
      <c r="AR1056" s="323"/>
      <c r="AS1056" s="323"/>
      <c r="AT1056" s="252" t="s">
        <v>425</v>
      </c>
      <c r="AU1056" s="321">
        <v>5405.0</v>
      </c>
      <c r="AV1056" s="321">
        <v>7.0</v>
      </c>
      <c r="AW1056" s="321">
        <v>2029.0</v>
      </c>
      <c r="AX1056" s="252" t="s">
        <v>435</v>
      </c>
      <c r="AY1056" s="252" t="s">
        <v>446</v>
      </c>
      <c r="AZ1056" s="252" t="s">
        <v>426</v>
      </c>
    </row>
    <row r="1057">
      <c r="A1057" s="252" t="s">
        <v>6519</v>
      </c>
      <c r="B1057" s="252" t="s">
        <v>6520</v>
      </c>
      <c r="C1057" s="252" t="s">
        <v>410</v>
      </c>
      <c r="D1057" s="252" t="s">
        <v>411</v>
      </c>
      <c r="E1057" s="320">
        <v>45738.99444444444</v>
      </c>
      <c r="F1057" s="321">
        <v>2980.0</v>
      </c>
      <c r="G1057" s="252" t="s">
        <v>412</v>
      </c>
      <c r="H1057" s="321">
        <v>2980.0</v>
      </c>
      <c r="I1057" s="252" t="s">
        <v>412</v>
      </c>
      <c r="J1057" s="252" t="s">
        <v>413</v>
      </c>
      <c r="K1057" s="252" t="s">
        <v>414</v>
      </c>
      <c r="L1057" s="252" t="s">
        <v>590</v>
      </c>
      <c r="M1057" s="252" t="s">
        <v>6521</v>
      </c>
      <c r="N1057" s="252" t="s">
        <v>417</v>
      </c>
      <c r="O1057" s="252" t="s">
        <v>418</v>
      </c>
      <c r="P1057" s="252" t="s">
        <v>431</v>
      </c>
      <c r="Q1057" s="252" t="s">
        <v>420</v>
      </c>
      <c r="R1057" s="320">
        <v>45738.993055555555</v>
      </c>
      <c r="S1057" s="323"/>
      <c r="T1057" s="323"/>
      <c r="U1057" s="252" t="s">
        <v>6522</v>
      </c>
      <c r="V1057" s="324"/>
      <c r="W1057" s="324"/>
      <c r="X1057" s="324"/>
      <c r="Y1057" s="324"/>
      <c r="Z1057" s="324"/>
      <c r="AA1057" s="324"/>
      <c r="AB1057" s="252" t="s">
        <v>6523</v>
      </c>
      <c r="AC1057" s="324"/>
      <c r="AD1057" s="324"/>
      <c r="AE1057" s="323"/>
      <c r="AF1057" s="323"/>
      <c r="AG1057" s="323"/>
      <c r="AH1057" s="323"/>
      <c r="AI1057" s="323"/>
      <c r="AJ1057" s="252" t="s">
        <v>423</v>
      </c>
      <c r="AK1057" s="323"/>
      <c r="AL1057" s="323"/>
      <c r="AM1057" s="252" t="s">
        <v>6524</v>
      </c>
      <c r="AN1057" s="324"/>
      <c r="AO1057" s="323"/>
      <c r="AP1057" s="323"/>
      <c r="AQ1057" s="323"/>
      <c r="AR1057" s="323"/>
      <c r="AS1057" s="323"/>
      <c r="AT1057" s="252" t="s">
        <v>425</v>
      </c>
      <c r="AU1057" s="321">
        <v>7883.0</v>
      </c>
      <c r="AV1057" s="321">
        <v>3.0</v>
      </c>
      <c r="AW1057" s="321">
        <v>2027.0</v>
      </c>
      <c r="AX1057" s="252" t="s">
        <v>435</v>
      </c>
      <c r="AY1057" s="252" t="s">
        <v>436</v>
      </c>
      <c r="AZ1057" s="252" t="s">
        <v>426</v>
      </c>
    </row>
    <row r="1058">
      <c r="A1058" s="252" t="s">
        <v>6525</v>
      </c>
      <c r="B1058" s="252" t="s">
        <v>6514</v>
      </c>
      <c r="C1058" s="252" t="s">
        <v>410</v>
      </c>
      <c r="D1058" s="252" t="s">
        <v>411</v>
      </c>
      <c r="E1058" s="320">
        <v>45738.99444444444</v>
      </c>
      <c r="F1058" s="321">
        <v>2980.0</v>
      </c>
      <c r="G1058" s="252" t="s">
        <v>412</v>
      </c>
      <c r="H1058" s="321">
        <v>2980.0</v>
      </c>
      <c r="I1058" s="252" t="s">
        <v>412</v>
      </c>
      <c r="J1058" s="252" t="s">
        <v>413</v>
      </c>
      <c r="K1058" s="252" t="s">
        <v>414</v>
      </c>
      <c r="L1058" s="252" t="s">
        <v>590</v>
      </c>
      <c r="M1058" s="252" t="s">
        <v>6526</v>
      </c>
      <c r="N1058" s="252" t="s">
        <v>417</v>
      </c>
      <c r="O1058" s="252" t="s">
        <v>418</v>
      </c>
      <c r="P1058" s="252" t="s">
        <v>431</v>
      </c>
      <c r="Q1058" s="252" t="s">
        <v>420</v>
      </c>
      <c r="R1058" s="320">
        <v>45738.99166666667</v>
      </c>
      <c r="S1058" s="323"/>
      <c r="T1058" s="323"/>
      <c r="U1058" s="252" t="s">
        <v>6527</v>
      </c>
      <c r="V1058" s="324"/>
      <c r="W1058" s="324"/>
      <c r="X1058" s="324"/>
      <c r="Y1058" s="324"/>
      <c r="Z1058" s="324"/>
      <c r="AA1058" s="324"/>
      <c r="AB1058" s="252" t="s">
        <v>6517</v>
      </c>
      <c r="AC1058" s="324"/>
      <c r="AD1058" s="324"/>
      <c r="AE1058" s="323"/>
      <c r="AF1058" s="323"/>
      <c r="AG1058" s="323"/>
      <c r="AH1058" s="323"/>
      <c r="AI1058" s="323"/>
      <c r="AJ1058" s="252" t="s">
        <v>423</v>
      </c>
      <c r="AK1058" s="323"/>
      <c r="AL1058" s="323"/>
      <c r="AM1058" s="252" t="s">
        <v>6518</v>
      </c>
      <c r="AN1058" s="324"/>
      <c r="AO1058" s="323"/>
      <c r="AP1058" s="323"/>
      <c r="AQ1058" s="323"/>
      <c r="AR1058" s="323"/>
      <c r="AS1058" s="323"/>
      <c r="AT1058" s="252" t="s">
        <v>425</v>
      </c>
      <c r="AU1058" s="321">
        <v>5405.0</v>
      </c>
      <c r="AV1058" s="321">
        <v>7.0</v>
      </c>
      <c r="AW1058" s="321">
        <v>2029.0</v>
      </c>
      <c r="AX1058" s="252" t="s">
        <v>435</v>
      </c>
      <c r="AY1058" s="252" t="s">
        <v>446</v>
      </c>
      <c r="AZ1058" s="252" t="s">
        <v>426</v>
      </c>
    </row>
    <row r="1059">
      <c r="A1059" s="252" t="s">
        <v>6528</v>
      </c>
      <c r="B1059" s="252" t="s">
        <v>6529</v>
      </c>
      <c r="C1059" s="252" t="s">
        <v>410</v>
      </c>
      <c r="D1059" s="252" t="s">
        <v>411</v>
      </c>
      <c r="E1059" s="320">
        <v>45738.993055555555</v>
      </c>
      <c r="F1059" s="321">
        <v>2980.0</v>
      </c>
      <c r="G1059" s="252" t="s">
        <v>412</v>
      </c>
      <c r="H1059" s="321">
        <v>2980.0</v>
      </c>
      <c r="I1059" s="252" t="s">
        <v>412</v>
      </c>
      <c r="J1059" s="252" t="s">
        <v>413</v>
      </c>
      <c r="K1059" s="252" t="s">
        <v>414</v>
      </c>
      <c r="L1059" s="252" t="s">
        <v>590</v>
      </c>
      <c r="M1059" s="252" t="s">
        <v>6530</v>
      </c>
      <c r="N1059" s="252" t="s">
        <v>417</v>
      </c>
      <c r="O1059" s="252" t="s">
        <v>418</v>
      </c>
      <c r="P1059" s="252" t="s">
        <v>431</v>
      </c>
      <c r="Q1059" s="252" t="s">
        <v>420</v>
      </c>
      <c r="R1059" s="320">
        <v>45738.99097222222</v>
      </c>
      <c r="S1059" s="323"/>
      <c r="T1059" s="323"/>
      <c r="U1059" s="252" t="s">
        <v>6531</v>
      </c>
      <c r="V1059" s="324"/>
      <c r="W1059" s="324"/>
      <c r="X1059" s="324"/>
      <c r="Y1059" s="324"/>
      <c r="Z1059" s="324"/>
      <c r="AA1059" s="324"/>
      <c r="AB1059" s="252" t="s">
        <v>6532</v>
      </c>
      <c r="AC1059" s="324"/>
      <c r="AD1059" s="324"/>
      <c r="AE1059" s="323"/>
      <c r="AF1059" s="323"/>
      <c r="AG1059" s="323"/>
      <c r="AH1059" s="323"/>
      <c r="AI1059" s="323"/>
      <c r="AJ1059" s="252" t="s">
        <v>423</v>
      </c>
      <c r="AK1059" s="323"/>
      <c r="AL1059" s="323"/>
      <c r="AM1059" s="252" t="s">
        <v>6533</v>
      </c>
      <c r="AN1059" s="324"/>
      <c r="AO1059" s="323"/>
      <c r="AP1059" s="323"/>
      <c r="AQ1059" s="323"/>
      <c r="AR1059" s="323"/>
      <c r="AS1059" s="323"/>
      <c r="AT1059" s="252" t="s">
        <v>425</v>
      </c>
      <c r="AU1059" s="321">
        <v>4602.0</v>
      </c>
      <c r="AV1059" s="321">
        <v>10.0</v>
      </c>
      <c r="AW1059" s="321">
        <v>2029.0</v>
      </c>
      <c r="AX1059" s="252" t="s">
        <v>907</v>
      </c>
      <c r="AY1059" s="252" t="s">
        <v>446</v>
      </c>
      <c r="AZ1059" s="252" t="s">
        <v>426</v>
      </c>
    </row>
    <row r="1060">
      <c r="A1060" s="252" t="s">
        <v>6534</v>
      </c>
      <c r="B1060" s="252" t="s">
        <v>6535</v>
      </c>
      <c r="C1060" s="252" t="s">
        <v>410</v>
      </c>
      <c r="D1060" s="252" t="s">
        <v>411</v>
      </c>
      <c r="E1060" s="320">
        <v>45738.993055555555</v>
      </c>
      <c r="F1060" s="321">
        <v>2980.0</v>
      </c>
      <c r="G1060" s="252" t="s">
        <v>412</v>
      </c>
      <c r="H1060" s="321">
        <v>2980.0</v>
      </c>
      <c r="I1060" s="252" t="s">
        <v>412</v>
      </c>
      <c r="J1060" s="252" t="s">
        <v>413</v>
      </c>
      <c r="K1060" s="252" t="s">
        <v>414</v>
      </c>
      <c r="L1060" s="252" t="s">
        <v>590</v>
      </c>
      <c r="M1060" s="252" t="s">
        <v>6536</v>
      </c>
      <c r="N1060" s="252" t="s">
        <v>417</v>
      </c>
      <c r="O1060" s="252" t="s">
        <v>418</v>
      </c>
      <c r="P1060" s="252" t="s">
        <v>419</v>
      </c>
      <c r="Q1060" s="252" t="s">
        <v>420</v>
      </c>
      <c r="R1060" s="320">
        <v>45738.993055555555</v>
      </c>
      <c r="S1060" s="323"/>
      <c r="T1060" s="323"/>
      <c r="U1060" s="252" t="s">
        <v>6537</v>
      </c>
      <c r="V1060" s="324"/>
      <c r="W1060" s="324"/>
      <c r="X1060" s="324"/>
      <c r="Y1060" s="324"/>
      <c r="Z1060" s="324"/>
      <c r="AA1060" s="324"/>
      <c r="AB1060" s="252" t="s">
        <v>6538</v>
      </c>
      <c r="AC1060" s="324"/>
      <c r="AD1060" s="324"/>
      <c r="AE1060" s="323"/>
      <c r="AF1060" s="323"/>
      <c r="AG1060" s="323"/>
      <c r="AH1060" s="323"/>
      <c r="AI1060" s="323"/>
      <c r="AJ1060" s="252" t="s">
        <v>423</v>
      </c>
      <c r="AK1060" s="323"/>
      <c r="AL1060" s="323"/>
      <c r="AM1060" s="252" t="s">
        <v>6539</v>
      </c>
      <c r="AN1060" s="324"/>
      <c r="AO1060" s="323"/>
      <c r="AP1060" s="323"/>
      <c r="AQ1060" s="323"/>
      <c r="AR1060" s="323"/>
      <c r="AS1060" s="323"/>
      <c r="AT1060" s="252" t="s">
        <v>425</v>
      </c>
      <c r="AU1060" s="321">
        <v>2074.0</v>
      </c>
      <c r="AV1060" s="321">
        <v>6.0</v>
      </c>
      <c r="AW1060" s="321">
        <v>2031.0</v>
      </c>
      <c r="AX1060" s="252" t="s">
        <v>787</v>
      </c>
      <c r="AY1060" s="324"/>
      <c r="AZ1060" s="252" t="s">
        <v>426</v>
      </c>
    </row>
    <row r="1061">
      <c r="A1061" s="252" t="s">
        <v>6540</v>
      </c>
      <c r="B1061" s="252" t="s">
        <v>6541</v>
      </c>
      <c r="C1061" s="252" t="s">
        <v>410</v>
      </c>
      <c r="D1061" s="252" t="s">
        <v>411</v>
      </c>
      <c r="E1061" s="320">
        <v>45738.98125</v>
      </c>
      <c r="F1061" s="321">
        <v>9800.0</v>
      </c>
      <c r="G1061" s="252" t="s">
        <v>412</v>
      </c>
      <c r="H1061" s="321">
        <v>9800.0</v>
      </c>
      <c r="I1061" s="252" t="s">
        <v>412</v>
      </c>
      <c r="J1061" s="252" t="s">
        <v>413</v>
      </c>
      <c r="K1061" s="252" t="s">
        <v>414</v>
      </c>
      <c r="L1061" s="252" t="s">
        <v>590</v>
      </c>
      <c r="M1061" s="252" t="s">
        <v>6542</v>
      </c>
      <c r="N1061" s="252" t="s">
        <v>417</v>
      </c>
      <c r="O1061" s="252" t="s">
        <v>418</v>
      </c>
      <c r="P1061" s="252" t="s">
        <v>431</v>
      </c>
      <c r="Q1061" s="252" t="s">
        <v>420</v>
      </c>
      <c r="R1061" s="320">
        <v>45738.978472222225</v>
      </c>
      <c r="S1061" s="323"/>
      <c r="T1061" s="323"/>
      <c r="U1061" s="252" t="s">
        <v>6543</v>
      </c>
      <c r="V1061" s="324"/>
      <c r="W1061" s="324"/>
      <c r="X1061" s="324"/>
      <c r="Y1061" s="324"/>
      <c r="Z1061" s="324"/>
      <c r="AA1061" s="324"/>
      <c r="AB1061" s="252" t="s">
        <v>6544</v>
      </c>
      <c r="AC1061" s="324"/>
      <c r="AD1061" s="324"/>
      <c r="AE1061" s="323"/>
      <c r="AF1061" s="323"/>
      <c r="AG1061" s="323"/>
      <c r="AH1061" s="323"/>
      <c r="AI1061" s="323"/>
      <c r="AJ1061" s="252" t="s">
        <v>423</v>
      </c>
      <c r="AK1061" s="323"/>
      <c r="AL1061" s="323"/>
      <c r="AM1061" s="252" t="s">
        <v>6545</v>
      </c>
      <c r="AN1061" s="324"/>
      <c r="AO1061" s="323"/>
      <c r="AP1061" s="323"/>
      <c r="AQ1061" s="323"/>
      <c r="AR1061" s="323"/>
      <c r="AS1061" s="323"/>
      <c r="AT1061" s="252" t="s">
        <v>425</v>
      </c>
      <c r="AU1061" s="321">
        <v>9649.0</v>
      </c>
      <c r="AV1061" s="321">
        <v>4.0</v>
      </c>
      <c r="AW1061" s="321">
        <v>2029.0</v>
      </c>
      <c r="AX1061" s="252" t="s">
        <v>435</v>
      </c>
      <c r="AY1061" s="252" t="s">
        <v>436</v>
      </c>
      <c r="AZ1061" s="252" t="s">
        <v>426</v>
      </c>
    </row>
    <row r="1062">
      <c r="A1062" s="252" t="s">
        <v>6546</v>
      </c>
      <c r="B1062" s="252" t="s">
        <v>6541</v>
      </c>
      <c r="C1062" s="252" t="s">
        <v>410</v>
      </c>
      <c r="D1062" s="252" t="s">
        <v>411</v>
      </c>
      <c r="E1062" s="320">
        <v>45738.978472222225</v>
      </c>
      <c r="F1062" s="321">
        <v>2980.0</v>
      </c>
      <c r="G1062" s="252" t="s">
        <v>412</v>
      </c>
      <c r="H1062" s="321">
        <v>2980.0</v>
      </c>
      <c r="I1062" s="252" t="s">
        <v>412</v>
      </c>
      <c r="J1062" s="252" t="s">
        <v>413</v>
      </c>
      <c r="K1062" s="252" t="s">
        <v>414</v>
      </c>
      <c r="L1062" s="252" t="s">
        <v>590</v>
      </c>
      <c r="M1062" s="252" t="s">
        <v>6547</v>
      </c>
      <c r="N1062" s="252" t="s">
        <v>417</v>
      </c>
      <c r="O1062" s="252" t="s">
        <v>418</v>
      </c>
      <c r="P1062" s="252" t="s">
        <v>431</v>
      </c>
      <c r="Q1062" s="252" t="s">
        <v>420</v>
      </c>
      <c r="R1062" s="320">
        <v>45738.97708333333</v>
      </c>
      <c r="S1062" s="323"/>
      <c r="T1062" s="323"/>
      <c r="U1062" s="252" t="s">
        <v>6548</v>
      </c>
      <c r="V1062" s="324"/>
      <c r="W1062" s="324"/>
      <c r="X1062" s="324"/>
      <c r="Y1062" s="324"/>
      <c r="Z1062" s="324"/>
      <c r="AA1062" s="324"/>
      <c r="AB1062" s="252" t="s">
        <v>6544</v>
      </c>
      <c r="AC1062" s="324"/>
      <c r="AD1062" s="324"/>
      <c r="AE1062" s="324"/>
      <c r="AF1062" s="323"/>
      <c r="AG1062" s="323"/>
      <c r="AH1062" s="323"/>
      <c r="AI1062" s="323"/>
      <c r="AJ1062" s="252" t="s">
        <v>423</v>
      </c>
      <c r="AK1062" s="323"/>
      <c r="AL1062" s="323"/>
      <c r="AM1062" s="252" t="s">
        <v>6545</v>
      </c>
      <c r="AN1062" s="324"/>
      <c r="AO1062" s="324"/>
      <c r="AP1062" s="323"/>
      <c r="AQ1062" s="323"/>
      <c r="AR1062" s="323"/>
      <c r="AS1062" s="323"/>
      <c r="AT1062" s="252" t="s">
        <v>425</v>
      </c>
      <c r="AU1062" s="321">
        <v>9649.0</v>
      </c>
      <c r="AV1062" s="321">
        <v>4.0</v>
      </c>
      <c r="AW1062" s="321">
        <v>2029.0</v>
      </c>
      <c r="AX1062" s="252" t="s">
        <v>435</v>
      </c>
      <c r="AY1062" s="252" t="s">
        <v>436</v>
      </c>
      <c r="AZ1062" s="252" t="s">
        <v>426</v>
      </c>
    </row>
    <row r="1063">
      <c r="A1063" s="252" t="s">
        <v>6549</v>
      </c>
      <c r="B1063" s="252" t="s">
        <v>6550</v>
      </c>
      <c r="C1063" s="252" t="s">
        <v>410</v>
      </c>
      <c r="D1063" s="252" t="s">
        <v>411</v>
      </c>
      <c r="E1063" s="320">
        <v>45738.97777777778</v>
      </c>
      <c r="F1063" s="321">
        <v>9800.0</v>
      </c>
      <c r="G1063" s="252" t="s">
        <v>412</v>
      </c>
      <c r="H1063" s="321">
        <v>9800.0</v>
      </c>
      <c r="I1063" s="252" t="s">
        <v>412</v>
      </c>
      <c r="J1063" s="252" t="s">
        <v>413</v>
      </c>
      <c r="K1063" s="252" t="s">
        <v>414</v>
      </c>
      <c r="L1063" s="252" t="s">
        <v>590</v>
      </c>
      <c r="M1063" s="252" t="s">
        <v>6551</v>
      </c>
      <c r="N1063" s="252" t="s">
        <v>417</v>
      </c>
      <c r="O1063" s="252" t="s">
        <v>418</v>
      </c>
      <c r="P1063" s="252" t="s">
        <v>441</v>
      </c>
      <c r="Q1063" s="252" t="s">
        <v>420</v>
      </c>
      <c r="R1063" s="320">
        <v>45738.975694444445</v>
      </c>
      <c r="S1063" s="323"/>
      <c r="T1063" s="323"/>
      <c r="U1063" s="252" t="s">
        <v>6552</v>
      </c>
      <c r="V1063" s="324"/>
      <c r="W1063" s="324"/>
      <c r="X1063" s="324"/>
      <c r="Y1063" s="324"/>
      <c r="Z1063" s="324"/>
      <c r="AA1063" s="324"/>
      <c r="AB1063" s="252" t="s">
        <v>6553</v>
      </c>
      <c r="AC1063" s="324"/>
      <c r="AD1063" s="324"/>
      <c r="AE1063" s="324"/>
      <c r="AF1063" s="323"/>
      <c r="AG1063" s="323"/>
      <c r="AH1063" s="323"/>
      <c r="AI1063" s="323"/>
      <c r="AJ1063" s="252" t="s">
        <v>423</v>
      </c>
      <c r="AK1063" s="323"/>
      <c r="AL1063" s="323"/>
      <c r="AM1063" s="252" t="s">
        <v>6554</v>
      </c>
      <c r="AN1063" s="324"/>
      <c r="AO1063" s="324"/>
      <c r="AP1063" s="323"/>
      <c r="AQ1063" s="323"/>
      <c r="AR1063" s="323"/>
      <c r="AS1063" s="323"/>
      <c r="AT1063" s="252" t="s">
        <v>534</v>
      </c>
      <c r="AU1063" s="321">
        <v>2716.0</v>
      </c>
      <c r="AV1063" s="321">
        <v>3.0</v>
      </c>
      <c r="AW1063" s="321">
        <v>2030.0</v>
      </c>
      <c r="AX1063" s="252" t="s">
        <v>445</v>
      </c>
      <c r="AY1063" s="252" t="s">
        <v>723</v>
      </c>
      <c r="AZ1063" s="252" t="s">
        <v>426</v>
      </c>
    </row>
    <row r="1064">
      <c r="A1064" s="252" t="s">
        <v>6555</v>
      </c>
      <c r="B1064" s="252" t="s">
        <v>6550</v>
      </c>
      <c r="C1064" s="252" t="s">
        <v>410</v>
      </c>
      <c r="D1064" s="252" t="s">
        <v>411</v>
      </c>
      <c r="E1064" s="320">
        <v>45738.96944444445</v>
      </c>
      <c r="F1064" s="321">
        <v>2980.0</v>
      </c>
      <c r="G1064" s="252" t="s">
        <v>412</v>
      </c>
      <c r="H1064" s="321">
        <v>2980.0</v>
      </c>
      <c r="I1064" s="252" t="s">
        <v>412</v>
      </c>
      <c r="J1064" s="252" t="s">
        <v>413</v>
      </c>
      <c r="K1064" s="252" t="s">
        <v>414</v>
      </c>
      <c r="L1064" s="252" t="s">
        <v>590</v>
      </c>
      <c r="M1064" s="252" t="s">
        <v>6556</v>
      </c>
      <c r="N1064" s="252" t="s">
        <v>417</v>
      </c>
      <c r="O1064" s="252" t="s">
        <v>418</v>
      </c>
      <c r="P1064" s="252" t="s">
        <v>441</v>
      </c>
      <c r="Q1064" s="252" t="s">
        <v>420</v>
      </c>
      <c r="R1064" s="320">
        <v>45738.967361111114</v>
      </c>
      <c r="S1064" s="323"/>
      <c r="T1064" s="323"/>
      <c r="U1064" s="252" t="s">
        <v>6557</v>
      </c>
      <c r="V1064" s="324"/>
      <c r="W1064" s="324"/>
      <c r="X1064" s="324"/>
      <c r="Y1064" s="324"/>
      <c r="Z1064" s="324"/>
      <c r="AA1064" s="324"/>
      <c r="AB1064" s="252" t="s">
        <v>6553</v>
      </c>
      <c r="AC1064" s="324"/>
      <c r="AD1064" s="324"/>
      <c r="AE1064" s="323"/>
      <c r="AF1064" s="323"/>
      <c r="AG1064" s="323"/>
      <c r="AH1064" s="323"/>
      <c r="AI1064" s="323"/>
      <c r="AJ1064" s="252" t="s">
        <v>423</v>
      </c>
      <c r="AK1064" s="323"/>
      <c r="AL1064" s="323"/>
      <c r="AM1064" s="252" t="s">
        <v>6554</v>
      </c>
      <c r="AN1064" s="324"/>
      <c r="AO1064" s="324"/>
      <c r="AP1064" s="323"/>
      <c r="AQ1064" s="323"/>
      <c r="AR1064" s="323"/>
      <c r="AS1064" s="323"/>
      <c r="AT1064" s="252" t="s">
        <v>534</v>
      </c>
      <c r="AU1064" s="321">
        <v>2716.0</v>
      </c>
      <c r="AV1064" s="321">
        <v>3.0</v>
      </c>
      <c r="AW1064" s="321">
        <v>2030.0</v>
      </c>
      <c r="AX1064" s="252" t="s">
        <v>445</v>
      </c>
      <c r="AY1064" s="252" t="s">
        <v>723</v>
      </c>
      <c r="AZ1064" s="252" t="s">
        <v>426</v>
      </c>
    </row>
    <row r="1065">
      <c r="A1065" s="252" t="s">
        <v>6558</v>
      </c>
      <c r="B1065" s="252" t="s">
        <v>6559</v>
      </c>
      <c r="C1065" s="252" t="s">
        <v>410</v>
      </c>
      <c r="D1065" s="252" t="s">
        <v>411</v>
      </c>
      <c r="E1065" s="320">
        <v>45738.96875</v>
      </c>
      <c r="F1065" s="321">
        <v>2980.0</v>
      </c>
      <c r="G1065" s="252" t="s">
        <v>412</v>
      </c>
      <c r="H1065" s="321">
        <v>2980.0</v>
      </c>
      <c r="I1065" s="252" t="s">
        <v>412</v>
      </c>
      <c r="J1065" s="252" t="s">
        <v>413</v>
      </c>
      <c r="K1065" s="252" t="s">
        <v>414</v>
      </c>
      <c r="L1065" s="252" t="s">
        <v>590</v>
      </c>
      <c r="M1065" s="252" t="s">
        <v>6560</v>
      </c>
      <c r="N1065" s="252" t="s">
        <v>417</v>
      </c>
      <c r="O1065" s="252" t="s">
        <v>418</v>
      </c>
      <c r="P1065" s="252" t="s">
        <v>812</v>
      </c>
      <c r="Q1065" s="252" t="s">
        <v>420</v>
      </c>
      <c r="R1065" s="320">
        <v>45738.96875</v>
      </c>
      <c r="S1065" s="323"/>
      <c r="T1065" s="323"/>
      <c r="U1065" s="252" t="s">
        <v>6561</v>
      </c>
      <c r="V1065" s="324"/>
      <c r="W1065" s="324"/>
      <c r="X1065" s="324"/>
      <c r="Y1065" s="324"/>
      <c r="Z1065" s="324"/>
      <c r="AA1065" s="324"/>
      <c r="AB1065" s="252" t="s">
        <v>6562</v>
      </c>
      <c r="AC1065" s="324"/>
      <c r="AD1065" s="324"/>
      <c r="AE1065" s="323"/>
      <c r="AF1065" s="323"/>
      <c r="AG1065" s="323"/>
      <c r="AH1065" s="323"/>
      <c r="AI1065" s="323"/>
      <c r="AJ1065" s="252" t="s">
        <v>423</v>
      </c>
      <c r="AK1065" s="323"/>
      <c r="AL1065" s="323"/>
      <c r="AM1065" s="252" t="s">
        <v>6563</v>
      </c>
      <c r="AN1065" s="324"/>
      <c r="AO1065" s="323"/>
      <c r="AP1065" s="323"/>
      <c r="AQ1065" s="323"/>
      <c r="AR1065" s="323"/>
      <c r="AS1065" s="323"/>
      <c r="AT1065" s="252" t="s">
        <v>425</v>
      </c>
      <c r="AU1065" s="321">
        <v>6024.0</v>
      </c>
      <c r="AV1065" s="321">
        <v>10.0</v>
      </c>
      <c r="AW1065" s="321">
        <v>2026.0</v>
      </c>
      <c r="AX1065" s="252" t="s">
        <v>816</v>
      </c>
      <c r="AY1065" s="252" t="s">
        <v>4596</v>
      </c>
      <c r="AZ1065" s="252" t="s">
        <v>426</v>
      </c>
    </row>
    <row r="1066">
      <c r="A1066" s="252" t="s">
        <v>6564</v>
      </c>
      <c r="B1066" s="252" t="s">
        <v>6565</v>
      </c>
      <c r="C1066" s="252" t="s">
        <v>410</v>
      </c>
      <c r="D1066" s="252" t="s">
        <v>411</v>
      </c>
      <c r="E1066" s="320">
        <v>45738.967361111114</v>
      </c>
      <c r="F1066" s="321">
        <v>2980.0</v>
      </c>
      <c r="G1066" s="252" t="s">
        <v>412</v>
      </c>
      <c r="H1066" s="321">
        <v>2980.0</v>
      </c>
      <c r="I1066" s="252" t="s">
        <v>412</v>
      </c>
      <c r="J1066" s="252" t="s">
        <v>413</v>
      </c>
      <c r="K1066" s="252" t="s">
        <v>414</v>
      </c>
      <c r="L1066" s="252" t="s">
        <v>590</v>
      </c>
      <c r="M1066" s="252" t="s">
        <v>6566</v>
      </c>
      <c r="N1066" s="252" t="s">
        <v>417</v>
      </c>
      <c r="O1066" s="252" t="s">
        <v>418</v>
      </c>
      <c r="P1066" s="252" t="s">
        <v>441</v>
      </c>
      <c r="Q1066" s="252" t="s">
        <v>420</v>
      </c>
      <c r="R1066" s="320">
        <v>45738.96527777778</v>
      </c>
      <c r="S1066" s="323"/>
      <c r="T1066" s="323"/>
      <c r="U1066" s="252" t="s">
        <v>6567</v>
      </c>
      <c r="V1066" s="324"/>
      <c r="W1066" s="324"/>
      <c r="X1066" s="324"/>
      <c r="Y1066" s="324"/>
      <c r="Z1066" s="324"/>
      <c r="AA1066" s="324"/>
      <c r="AB1066" s="252" t="s">
        <v>6568</v>
      </c>
      <c r="AC1066" s="324"/>
      <c r="AD1066" s="324"/>
      <c r="AE1066" s="323"/>
      <c r="AF1066" s="323"/>
      <c r="AG1066" s="323"/>
      <c r="AH1066" s="323"/>
      <c r="AI1066" s="323"/>
      <c r="AJ1066" s="252" t="s">
        <v>423</v>
      </c>
      <c r="AK1066" s="323"/>
      <c r="AL1066" s="323"/>
      <c r="AM1066" s="252" t="s">
        <v>6569</v>
      </c>
      <c r="AN1066" s="324"/>
      <c r="AO1066" s="323"/>
      <c r="AP1066" s="323"/>
      <c r="AQ1066" s="323"/>
      <c r="AR1066" s="323"/>
      <c r="AS1066" s="323"/>
      <c r="AT1066" s="252" t="s">
        <v>425</v>
      </c>
      <c r="AU1066" s="321">
        <v>6599.0</v>
      </c>
      <c r="AV1066" s="321">
        <v>12.0</v>
      </c>
      <c r="AW1066" s="321">
        <v>2026.0</v>
      </c>
      <c r="AX1066" s="252" t="s">
        <v>435</v>
      </c>
      <c r="AY1066" s="252" t="s">
        <v>480</v>
      </c>
      <c r="AZ1066" s="252" t="s">
        <v>426</v>
      </c>
    </row>
    <row r="1067">
      <c r="A1067" s="252" t="s">
        <v>6570</v>
      </c>
      <c r="B1067" s="252" t="s">
        <v>6571</v>
      </c>
      <c r="C1067" s="252" t="s">
        <v>410</v>
      </c>
      <c r="D1067" s="252" t="s">
        <v>411</v>
      </c>
      <c r="E1067" s="320">
        <v>45738.96527777778</v>
      </c>
      <c r="F1067" s="321">
        <v>2980.0</v>
      </c>
      <c r="G1067" s="252" t="s">
        <v>412</v>
      </c>
      <c r="H1067" s="321">
        <v>2980.0</v>
      </c>
      <c r="I1067" s="252" t="s">
        <v>412</v>
      </c>
      <c r="J1067" s="252" t="s">
        <v>413</v>
      </c>
      <c r="K1067" s="252" t="s">
        <v>414</v>
      </c>
      <c r="L1067" s="252" t="s">
        <v>590</v>
      </c>
      <c r="M1067" s="252" t="s">
        <v>6572</v>
      </c>
      <c r="N1067" s="252" t="s">
        <v>417</v>
      </c>
      <c r="O1067" s="252" t="s">
        <v>418</v>
      </c>
      <c r="P1067" s="252" t="s">
        <v>441</v>
      </c>
      <c r="Q1067" s="252" t="s">
        <v>420</v>
      </c>
      <c r="R1067" s="320">
        <v>45738.9625</v>
      </c>
      <c r="S1067" s="323"/>
      <c r="T1067" s="323"/>
      <c r="U1067" s="252" t="s">
        <v>6573</v>
      </c>
      <c r="V1067" s="324"/>
      <c r="W1067" s="324"/>
      <c r="X1067" s="324"/>
      <c r="Y1067" s="324"/>
      <c r="Z1067" s="324"/>
      <c r="AA1067" s="324"/>
      <c r="AB1067" s="252" t="s">
        <v>6574</v>
      </c>
      <c r="AC1067" s="324"/>
      <c r="AD1067" s="324"/>
      <c r="AE1067" s="323"/>
      <c r="AF1067" s="323"/>
      <c r="AG1067" s="323"/>
      <c r="AH1067" s="323"/>
      <c r="AI1067" s="323"/>
      <c r="AJ1067" s="252" t="s">
        <v>423</v>
      </c>
      <c r="AK1067" s="323"/>
      <c r="AL1067" s="323"/>
      <c r="AM1067" s="252" t="s">
        <v>6575</v>
      </c>
      <c r="AN1067" s="324"/>
      <c r="AO1067" s="323"/>
      <c r="AP1067" s="323"/>
      <c r="AQ1067" s="323"/>
      <c r="AR1067" s="323"/>
      <c r="AS1067" s="323"/>
      <c r="AT1067" s="252" t="s">
        <v>425</v>
      </c>
      <c r="AU1067" s="321">
        <v>2011.0</v>
      </c>
      <c r="AV1067" s="321">
        <v>2.0</v>
      </c>
      <c r="AW1067" s="321">
        <v>2030.0</v>
      </c>
      <c r="AX1067" s="252" t="s">
        <v>445</v>
      </c>
      <c r="AY1067" s="252" t="s">
        <v>504</v>
      </c>
      <c r="AZ1067" s="252" t="s">
        <v>426</v>
      </c>
    </row>
    <row r="1068">
      <c r="A1068" s="252" t="s">
        <v>6576</v>
      </c>
      <c r="B1068" s="252" t="s">
        <v>6577</v>
      </c>
      <c r="C1068" s="252" t="s">
        <v>410</v>
      </c>
      <c r="D1068" s="252" t="s">
        <v>411</v>
      </c>
      <c r="E1068" s="320">
        <v>45738.95416666667</v>
      </c>
      <c r="F1068" s="321">
        <v>2980.0</v>
      </c>
      <c r="G1068" s="252" t="s">
        <v>412</v>
      </c>
      <c r="H1068" s="321">
        <v>2980.0</v>
      </c>
      <c r="I1068" s="252" t="s">
        <v>412</v>
      </c>
      <c r="J1068" s="252" t="s">
        <v>413</v>
      </c>
      <c r="K1068" s="252" t="s">
        <v>414</v>
      </c>
      <c r="L1068" s="252" t="s">
        <v>590</v>
      </c>
      <c r="M1068" s="252" t="s">
        <v>6578</v>
      </c>
      <c r="N1068" s="252" t="s">
        <v>417</v>
      </c>
      <c r="O1068" s="252" t="s">
        <v>418</v>
      </c>
      <c r="P1068" s="252" t="s">
        <v>441</v>
      </c>
      <c r="Q1068" s="252" t="s">
        <v>420</v>
      </c>
      <c r="R1068" s="320">
        <v>45738.95277777778</v>
      </c>
      <c r="S1068" s="323"/>
      <c r="T1068" s="323"/>
      <c r="U1068" s="252" t="s">
        <v>6579</v>
      </c>
      <c r="V1068" s="324"/>
      <c r="W1068" s="324"/>
      <c r="X1068" s="324"/>
      <c r="Y1068" s="324"/>
      <c r="Z1068" s="324"/>
      <c r="AA1068" s="324"/>
      <c r="AB1068" s="252" t="s">
        <v>6580</v>
      </c>
      <c r="AC1068" s="324"/>
      <c r="AD1068" s="324"/>
      <c r="AE1068" s="324"/>
      <c r="AF1068" s="323"/>
      <c r="AG1068" s="323"/>
      <c r="AH1068" s="323"/>
      <c r="AI1068" s="323"/>
      <c r="AJ1068" s="252" t="s">
        <v>423</v>
      </c>
      <c r="AK1068" s="323"/>
      <c r="AL1068" s="323"/>
      <c r="AM1068" s="252" t="s">
        <v>6581</v>
      </c>
      <c r="AN1068" s="324"/>
      <c r="AO1068" s="323"/>
      <c r="AP1068" s="323"/>
      <c r="AQ1068" s="323"/>
      <c r="AR1068" s="323"/>
      <c r="AS1068" s="323"/>
      <c r="AT1068" s="252" t="s">
        <v>425</v>
      </c>
      <c r="AU1068" s="321">
        <v>8894.0</v>
      </c>
      <c r="AV1068" s="321">
        <v>6.0</v>
      </c>
      <c r="AW1068" s="321">
        <v>2028.0</v>
      </c>
      <c r="AX1068" s="252" t="s">
        <v>445</v>
      </c>
      <c r="AY1068" s="252" t="s">
        <v>480</v>
      </c>
      <c r="AZ1068" s="252" t="s">
        <v>426</v>
      </c>
    </row>
    <row r="1069">
      <c r="A1069" s="252" t="s">
        <v>6582</v>
      </c>
      <c r="B1069" s="252" t="s">
        <v>6583</v>
      </c>
      <c r="C1069" s="252" t="s">
        <v>410</v>
      </c>
      <c r="D1069" s="252" t="s">
        <v>411</v>
      </c>
      <c r="E1069" s="320">
        <v>45738.94583333333</v>
      </c>
      <c r="F1069" s="321">
        <v>2980.0</v>
      </c>
      <c r="G1069" s="252" t="s">
        <v>412</v>
      </c>
      <c r="H1069" s="321">
        <v>2980.0</v>
      </c>
      <c r="I1069" s="252" t="s">
        <v>412</v>
      </c>
      <c r="J1069" s="252" t="s">
        <v>413</v>
      </c>
      <c r="K1069" s="252" t="s">
        <v>414</v>
      </c>
      <c r="L1069" s="252" t="s">
        <v>590</v>
      </c>
      <c r="M1069" s="252" t="s">
        <v>6584</v>
      </c>
      <c r="N1069" s="252" t="s">
        <v>417</v>
      </c>
      <c r="O1069" s="252" t="s">
        <v>418</v>
      </c>
      <c r="P1069" s="252" t="s">
        <v>441</v>
      </c>
      <c r="Q1069" s="252" t="s">
        <v>420</v>
      </c>
      <c r="R1069" s="320">
        <v>45738.94305555556</v>
      </c>
      <c r="S1069" s="323"/>
      <c r="T1069" s="323"/>
      <c r="U1069" s="252" t="s">
        <v>6585</v>
      </c>
      <c r="V1069" s="324"/>
      <c r="W1069" s="324"/>
      <c r="X1069" s="324"/>
      <c r="Y1069" s="324"/>
      <c r="Z1069" s="324"/>
      <c r="AA1069" s="324"/>
      <c r="AB1069" s="252" t="s">
        <v>6586</v>
      </c>
      <c r="AC1069" s="324"/>
      <c r="AD1069" s="324"/>
      <c r="AE1069" s="323"/>
      <c r="AF1069" s="323"/>
      <c r="AG1069" s="323"/>
      <c r="AH1069" s="323"/>
      <c r="AI1069" s="323"/>
      <c r="AJ1069" s="252" t="s">
        <v>423</v>
      </c>
      <c r="AK1069" s="323"/>
      <c r="AL1069" s="323"/>
      <c r="AM1069" s="252" t="s">
        <v>6587</v>
      </c>
      <c r="AN1069" s="324"/>
      <c r="AO1069" s="323"/>
      <c r="AP1069" s="323"/>
      <c r="AQ1069" s="323"/>
      <c r="AR1069" s="323"/>
      <c r="AS1069" s="323"/>
      <c r="AT1069" s="252" t="s">
        <v>425</v>
      </c>
      <c r="AU1069" s="321">
        <v>3277.0</v>
      </c>
      <c r="AV1069" s="321">
        <v>4.0</v>
      </c>
      <c r="AW1069" s="321">
        <v>2030.0</v>
      </c>
      <c r="AX1069" s="252" t="s">
        <v>435</v>
      </c>
      <c r="AY1069" s="252" t="s">
        <v>706</v>
      </c>
      <c r="AZ1069" s="252" t="s">
        <v>426</v>
      </c>
    </row>
    <row r="1070">
      <c r="A1070" s="252" t="s">
        <v>6588</v>
      </c>
      <c r="B1070" s="252" t="s">
        <v>6589</v>
      </c>
      <c r="C1070" s="252" t="s">
        <v>410</v>
      </c>
      <c r="D1070" s="252" t="s">
        <v>411</v>
      </c>
      <c r="E1070" s="320">
        <v>45738.941666666666</v>
      </c>
      <c r="F1070" s="321">
        <v>2980.0</v>
      </c>
      <c r="G1070" s="252" t="s">
        <v>412</v>
      </c>
      <c r="H1070" s="321">
        <v>2980.0</v>
      </c>
      <c r="I1070" s="252" t="s">
        <v>412</v>
      </c>
      <c r="J1070" s="252" t="s">
        <v>413</v>
      </c>
      <c r="K1070" s="252" t="s">
        <v>414</v>
      </c>
      <c r="L1070" s="252" t="s">
        <v>590</v>
      </c>
      <c r="M1070" s="252" t="s">
        <v>6590</v>
      </c>
      <c r="N1070" s="252" t="s">
        <v>417</v>
      </c>
      <c r="O1070" s="252" t="s">
        <v>418</v>
      </c>
      <c r="P1070" s="252" t="s">
        <v>431</v>
      </c>
      <c r="Q1070" s="252" t="s">
        <v>420</v>
      </c>
      <c r="R1070" s="320">
        <v>45738.938888888886</v>
      </c>
      <c r="S1070" s="323"/>
      <c r="T1070" s="323"/>
      <c r="U1070" s="252" t="s">
        <v>6591</v>
      </c>
      <c r="V1070" s="324"/>
      <c r="W1070" s="324"/>
      <c r="X1070" s="324"/>
      <c r="Y1070" s="324"/>
      <c r="Z1070" s="324"/>
      <c r="AA1070" s="324"/>
      <c r="AB1070" s="252" t="s">
        <v>6592</v>
      </c>
      <c r="AC1070" s="324"/>
      <c r="AD1070" s="324"/>
      <c r="AE1070" s="323"/>
      <c r="AF1070" s="323"/>
      <c r="AG1070" s="323"/>
      <c r="AH1070" s="323"/>
      <c r="AI1070" s="323"/>
      <c r="AJ1070" s="252" t="s">
        <v>423</v>
      </c>
      <c r="AK1070" s="323"/>
      <c r="AL1070" s="323"/>
      <c r="AM1070" s="252" t="s">
        <v>6593</v>
      </c>
      <c r="AN1070" s="324"/>
      <c r="AO1070" s="324"/>
      <c r="AP1070" s="323"/>
      <c r="AQ1070" s="323"/>
      <c r="AR1070" s="323"/>
      <c r="AS1070" s="323"/>
      <c r="AT1070" s="252" t="s">
        <v>425</v>
      </c>
      <c r="AU1070" s="321">
        <v>3146.0</v>
      </c>
      <c r="AV1070" s="321">
        <v>5.0</v>
      </c>
      <c r="AW1070" s="321">
        <v>2029.0</v>
      </c>
      <c r="AX1070" s="252" t="s">
        <v>435</v>
      </c>
      <c r="AY1070" s="252" t="s">
        <v>436</v>
      </c>
      <c r="AZ1070" s="252" t="s">
        <v>426</v>
      </c>
    </row>
    <row r="1071">
      <c r="A1071" s="252" t="s">
        <v>6594</v>
      </c>
      <c r="B1071" s="252" t="s">
        <v>6595</v>
      </c>
      <c r="C1071" s="252" t="s">
        <v>410</v>
      </c>
      <c r="D1071" s="252" t="s">
        <v>411</v>
      </c>
      <c r="E1071" s="320">
        <v>45738.938888888886</v>
      </c>
      <c r="F1071" s="321">
        <v>2980.0</v>
      </c>
      <c r="G1071" s="252" t="s">
        <v>412</v>
      </c>
      <c r="H1071" s="321">
        <v>2980.0</v>
      </c>
      <c r="I1071" s="252" t="s">
        <v>412</v>
      </c>
      <c r="J1071" s="252" t="s">
        <v>413</v>
      </c>
      <c r="K1071" s="252" t="s">
        <v>414</v>
      </c>
      <c r="L1071" s="252" t="s">
        <v>590</v>
      </c>
      <c r="M1071" s="252" t="s">
        <v>6596</v>
      </c>
      <c r="N1071" s="252" t="s">
        <v>417</v>
      </c>
      <c r="O1071" s="252" t="s">
        <v>418</v>
      </c>
      <c r="P1071" s="252" t="s">
        <v>441</v>
      </c>
      <c r="Q1071" s="252" t="s">
        <v>420</v>
      </c>
      <c r="R1071" s="320">
        <v>45738.936111111114</v>
      </c>
      <c r="S1071" s="323"/>
      <c r="T1071" s="323"/>
      <c r="U1071" s="252" t="s">
        <v>6597</v>
      </c>
      <c r="V1071" s="324"/>
      <c r="W1071" s="324"/>
      <c r="X1071" s="324"/>
      <c r="Y1071" s="324"/>
      <c r="Z1071" s="324"/>
      <c r="AA1071" s="324"/>
      <c r="AB1071" s="252" t="s">
        <v>6598</v>
      </c>
      <c r="AC1071" s="324"/>
      <c r="AD1071" s="324"/>
      <c r="AE1071" s="323"/>
      <c r="AF1071" s="323"/>
      <c r="AG1071" s="323"/>
      <c r="AH1071" s="323"/>
      <c r="AI1071" s="323"/>
      <c r="AJ1071" s="252" t="s">
        <v>423</v>
      </c>
      <c r="AK1071" s="323"/>
      <c r="AL1071" s="323"/>
      <c r="AM1071" s="252" t="s">
        <v>6599</v>
      </c>
      <c r="AN1071" s="324"/>
      <c r="AO1071" s="324"/>
      <c r="AP1071" s="323"/>
      <c r="AQ1071" s="323"/>
      <c r="AR1071" s="323"/>
      <c r="AS1071" s="323"/>
      <c r="AT1071" s="252" t="s">
        <v>425</v>
      </c>
      <c r="AU1071" s="321">
        <v>570.0</v>
      </c>
      <c r="AV1071" s="321">
        <v>6.0</v>
      </c>
      <c r="AW1071" s="321">
        <v>2027.0</v>
      </c>
      <c r="AX1071" s="252" t="s">
        <v>445</v>
      </c>
      <c r="AY1071" s="252" t="s">
        <v>480</v>
      </c>
      <c r="AZ1071" s="252" t="s">
        <v>426</v>
      </c>
    </row>
    <row r="1072">
      <c r="A1072" s="252" t="s">
        <v>6600</v>
      </c>
      <c r="B1072" s="252" t="s">
        <v>6601</v>
      </c>
      <c r="C1072" s="252" t="s">
        <v>410</v>
      </c>
      <c r="D1072" s="252" t="s">
        <v>411</v>
      </c>
      <c r="E1072" s="320">
        <v>45738.92847222222</v>
      </c>
      <c r="F1072" s="321">
        <v>2980.0</v>
      </c>
      <c r="G1072" s="252" t="s">
        <v>412</v>
      </c>
      <c r="H1072" s="321">
        <v>2980.0</v>
      </c>
      <c r="I1072" s="252" t="s">
        <v>412</v>
      </c>
      <c r="J1072" s="252" t="s">
        <v>413</v>
      </c>
      <c r="K1072" s="252" t="s">
        <v>414</v>
      </c>
      <c r="L1072" s="252" t="s">
        <v>590</v>
      </c>
      <c r="M1072" s="252" t="s">
        <v>6602</v>
      </c>
      <c r="N1072" s="252" t="s">
        <v>417</v>
      </c>
      <c r="O1072" s="252" t="s">
        <v>418</v>
      </c>
      <c r="P1072" s="252" t="s">
        <v>441</v>
      </c>
      <c r="Q1072" s="252" t="s">
        <v>420</v>
      </c>
      <c r="R1072" s="320">
        <v>45738.927777777775</v>
      </c>
      <c r="S1072" s="323"/>
      <c r="T1072" s="323"/>
      <c r="U1072" s="252" t="s">
        <v>6603</v>
      </c>
      <c r="V1072" s="324"/>
      <c r="W1072" s="324"/>
      <c r="X1072" s="324"/>
      <c r="Y1072" s="324"/>
      <c r="Z1072" s="324"/>
      <c r="AA1072" s="324"/>
      <c r="AB1072" s="252" t="s">
        <v>6604</v>
      </c>
      <c r="AC1072" s="324"/>
      <c r="AD1072" s="324"/>
      <c r="AE1072" s="324"/>
      <c r="AF1072" s="323"/>
      <c r="AG1072" s="323"/>
      <c r="AH1072" s="323"/>
      <c r="AI1072" s="323"/>
      <c r="AJ1072" s="252" t="s">
        <v>423</v>
      </c>
      <c r="AK1072" s="323"/>
      <c r="AL1072" s="323"/>
      <c r="AM1072" s="252" t="s">
        <v>6605</v>
      </c>
      <c r="AN1072" s="324"/>
      <c r="AO1072" s="323"/>
      <c r="AP1072" s="323"/>
      <c r="AQ1072" s="323"/>
      <c r="AR1072" s="323"/>
      <c r="AS1072" s="323"/>
      <c r="AT1072" s="252" t="s">
        <v>425</v>
      </c>
      <c r="AU1072" s="321">
        <v>4991.0</v>
      </c>
      <c r="AV1072" s="321">
        <v>3.0</v>
      </c>
      <c r="AW1072" s="321">
        <v>2030.0</v>
      </c>
      <c r="AX1072" s="252" t="s">
        <v>445</v>
      </c>
      <c r="AY1072" s="252" t="s">
        <v>706</v>
      </c>
      <c r="AZ1072" s="252" t="s">
        <v>426</v>
      </c>
    </row>
    <row r="1073">
      <c r="A1073" s="252" t="s">
        <v>6606</v>
      </c>
      <c r="B1073" s="252" t="s">
        <v>6607</v>
      </c>
      <c r="C1073" s="252" t="s">
        <v>410</v>
      </c>
      <c r="D1073" s="252" t="s">
        <v>411</v>
      </c>
      <c r="E1073" s="320">
        <v>45738.89444444444</v>
      </c>
      <c r="F1073" s="321">
        <v>2980.0</v>
      </c>
      <c r="G1073" s="252" t="s">
        <v>412</v>
      </c>
      <c r="H1073" s="321">
        <v>2980.0</v>
      </c>
      <c r="I1073" s="252" t="s">
        <v>412</v>
      </c>
      <c r="J1073" s="252" t="s">
        <v>413</v>
      </c>
      <c r="K1073" s="252" t="s">
        <v>414</v>
      </c>
      <c r="L1073" s="252" t="s">
        <v>590</v>
      </c>
      <c r="M1073" s="252" t="s">
        <v>6608</v>
      </c>
      <c r="N1073" s="252" t="s">
        <v>417</v>
      </c>
      <c r="O1073" s="252" t="s">
        <v>418</v>
      </c>
      <c r="P1073" s="252" t="s">
        <v>431</v>
      </c>
      <c r="Q1073" s="252" t="s">
        <v>420</v>
      </c>
      <c r="R1073" s="320">
        <v>45738.893055555556</v>
      </c>
      <c r="S1073" s="323"/>
      <c r="T1073" s="323"/>
      <c r="U1073" s="252" t="s">
        <v>6609</v>
      </c>
      <c r="V1073" s="324"/>
      <c r="W1073" s="324"/>
      <c r="X1073" s="324"/>
      <c r="Y1073" s="324"/>
      <c r="Z1073" s="324"/>
      <c r="AA1073" s="324"/>
      <c r="AB1073" s="252" t="s">
        <v>3844</v>
      </c>
      <c r="AC1073" s="324"/>
      <c r="AD1073" s="324"/>
      <c r="AE1073" s="323"/>
      <c r="AF1073" s="323"/>
      <c r="AG1073" s="323"/>
      <c r="AH1073" s="323"/>
      <c r="AI1073" s="323"/>
      <c r="AJ1073" s="252" t="s">
        <v>423</v>
      </c>
      <c r="AK1073" s="323"/>
      <c r="AL1073" s="323"/>
      <c r="AM1073" s="252" t="s">
        <v>3845</v>
      </c>
      <c r="AN1073" s="324"/>
      <c r="AO1073" s="323"/>
      <c r="AP1073" s="323"/>
      <c r="AQ1073" s="323"/>
      <c r="AR1073" s="323"/>
      <c r="AS1073" s="323"/>
      <c r="AT1073" s="252" t="s">
        <v>425</v>
      </c>
      <c r="AU1073" s="321">
        <v>9230.0</v>
      </c>
      <c r="AV1073" s="321">
        <v>5.0</v>
      </c>
      <c r="AW1073" s="321">
        <v>2029.0</v>
      </c>
      <c r="AX1073" s="252" t="s">
        <v>435</v>
      </c>
      <c r="AY1073" s="252" t="s">
        <v>436</v>
      </c>
      <c r="AZ1073" s="252" t="s">
        <v>426</v>
      </c>
    </row>
    <row r="1074">
      <c r="A1074" s="252" t="s">
        <v>6610</v>
      </c>
      <c r="B1074" s="252" t="s">
        <v>6611</v>
      </c>
      <c r="C1074" s="252" t="s">
        <v>410</v>
      </c>
      <c r="D1074" s="252" t="s">
        <v>411</v>
      </c>
      <c r="E1074" s="320">
        <v>45738.88611111111</v>
      </c>
      <c r="F1074" s="321">
        <v>2980.0</v>
      </c>
      <c r="G1074" s="252" t="s">
        <v>412</v>
      </c>
      <c r="H1074" s="321">
        <v>2980.0</v>
      </c>
      <c r="I1074" s="252" t="s">
        <v>412</v>
      </c>
      <c r="J1074" s="252" t="s">
        <v>413</v>
      </c>
      <c r="K1074" s="252" t="s">
        <v>414</v>
      </c>
      <c r="L1074" s="252" t="s">
        <v>590</v>
      </c>
      <c r="M1074" s="252" t="s">
        <v>6612</v>
      </c>
      <c r="N1074" s="252" t="s">
        <v>417</v>
      </c>
      <c r="O1074" s="252" t="s">
        <v>418</v>
      </c>
      <c r="P1074" s="252" t="s">
        <v>441</v>
      </c>
      <c r="Q1074" s="252" t="s">
        <v>420</v>
      </c>
      <c r="R1074" s="320">
        <v>45738.88333333333</v>
      </c>
      <c r="S1074" s="323"/>
      <c r="T1074" s="323"/>
      <c r="U1074" s="252" t="s">
        <v>6613</v>
      </c>
      <c r="V1074" s="324"/>
      <c r="W1074" s="324"/>
      <c r="X1074" s="324"/>
      <c r="Y1074" s="324"/>
      <c r="Z1074" s="324"/>
      <c r="AA1074" s="324"/>
      <c r="AB1074" s="252" t="s">
        <v>6614</v>
      </c>
      <c r="AC1074" s="324"/>
      <c r="AD1074" s="324"/>
      <c r="AE1074" s="323"/>
      <c r="AF1074" s="323"/>
      <c r="AG1074" s="323"/>
      <c r="AH1074" s="323"/>
      <c r="AI1074" s="323"/>
      <c r="AJ1074" s="252" t="s">
        <v>423</v>
      </c>
      <c r="AK1074" s="323"/>
      <c r="AL1074" s="323"/>
      <c r="AM1074" s="252" t="s">
        <v>6615</v>
      </c>
      <c r="AN1074" s="324"/>
      <c r="AO1074" s="324"/>
      <c r="AP1074" s="323"/>
      <c r="AQ1074" s="323"/>
      <c r="AR1074" s="323"/>
      <c r="AS1074" s="323"/>
      <c r="AT1074" s="252" t="s">
        <v>425</v>
      </c>
      <c r="AU1074" s="321">
        <v>4486.0</v>
      </c>
      <c r="AV1074" s="321">
        <v>4.0</v>
      </c>
      <c r="AW1074" s="321">
        <v>2027.0</v>
      </c>
      <c r="AX1074" s="252" t="s">
        <v>435</v>
      </c>
      <c r="AY1074" s="252" t="s">
        <v>560</v>
      </c>
      <c r="AZ1074" s="252" t="s">
        <v>426</v>
      </c>
    </row>
    <row r="1075">
      <c r="A1075" s="252" t="s">
        <v>6616</v>
      </c>
      <c r="B1075" s="252" t="s">
        <v>6617</v>
      </c>
      <c r="C1075" s="252" t="s">
        <v>410</v>
      </c>
      <c r="D1075" s="252" t="s">
        <v>411</v>
      </c>
      <c r="E1075" s="320">
        <v>45738.88263888889</v>
      </c>
      <c r="F1075" s="321">
        <v>2980.0</v>
      </c>
      <c r="G1075" s="252" t="s">
        <v>412</v>
      </c>
      <c r="H1075" s="321">
        <v>2980.0</v>
      </c>
      <c r="I1075" s="252" t="s">
        <v>412</v>
      </c>
      <c r="J1075" s="252" t="s">
        <v>413</v>
      </c>
      <c r="K1075" s="252" t="s">
        <v>414</v>
      </c>
      <c r="L1075" s="252" t="s">
        <v>590</v>
      </c>
      <c r="M1075" s="252" t="s">
        <v>6618</v>
      </c>
      <c r="N1075" s="252" t="s">
        <v>417</v>
      </c>
      <c r="O1075" s="252" t="s">
        <v>418</v>
      </c>
      <c r="P1075" s="252" t="s">
        <v>419</v>
      </c>
      <c r="Q1075" s="252" t="s">
        <v>420</v>
      </c>
      <c r="R1075" s="320">
        <v>45738.88263888889</v>
      </c>
      <c r="S1075" s="323"/>
      <c r="T1075" s="323"/>
      <c r="U1075" s="252" t="s">
        <v>6619</v>
      </c>
      <c r="V1075" s="324"/>
      <c r="W1075" s="324"/>
      <c r="X1075" s="324"/>
      <c r="Y1075" s="324"/>
      <c r="Z1075" s="324"/>
      <c r="AA1075" s="324"/>
      <c r="AB1075" s="252" t="s">
        <v>6620</v>
      </c>
      <c r="AC1075" s="324"/>
      <c r="AD1075" s="324"/>
      <c r="AE1075" s="323"/>
      <c r="AF1075" s="323"/>
      <c r="AG1075" s="323"/>
      <c r="AH1075" s="323"/>
      <c r="AI1075" s="323"/>
      <c r="AJ1075" s="252" t="s">
        <v>423</v>
      </c>
      <c r="AK1075" s="323"/>
      <c r="AL1075" s="323"/>
      <c r="AM1075" s="252" t="s">
        <v>6621</v>
      </c>
      <c r="AN1075" s="324"/>
      <c r="AO1075" s="323"/>
      <c r="AP1075" s="323"/>
      <c r="AQ1075" s="323"/>
      <c r="AR1075" s="323"/>
      <c r="AS1075" s="323"/>
      <c r="AT1075" s="252" t="s">
        <v>425</v>
      </c>
      <c r="AU1075" s="321">
        <v>3425.0</v>
      </c>
      <c r="AV1075" s="321">
        <v>7.0</v>
      </c>
      <c r="AW1075" s="321">
        <v>2025.0</v>
      </c>
      <c r="AX1075" s="252" t="s">
        <v>787</v>
      </c>
      <c r="AY1075" s="252" t="s">
        <v>6622</v>
      </c>
      <c r="AZ1075" s="252" t="s">
        <v>426</v>
      </c>
    </row>
    <row r="1076">
      <c r="A1076" s="252" t="s">
        <v>6623</v>
      </c>
      <c r="B1076" s="252" t="s">
        <v>6624</v>
      </c>
      <c r="C1076" s="252" t="s">
        <v>410</v>
      </c>
      <c r="D1076" s="252" t="s">
        <v>411</v>
      </c>
      <c r="E1076" s="320">
        <v>45738.88055555556</v>
      </c>
      <c r="F1076" s="321">
        <v>2980.0</v>
      </c>
      <c r="G1076" s="252" t="s">
        <v>412</v>
      </c>
      <c r="H1076" s="321">
        <v>2980.0</v>
      </c>
      <c r="I1076" s="252" t="s">
        <v>412</v>
      </c>
      <c r="J1076" s="252" t="s">
        <v>413</v>
      </c>
      <c r="K1076" s="252" t="s">
        <v>414</v>
      </c>
      <c r="L1076" s="252" t="s">
        <v>590</v>
      </c>
      <c r="M1076" s="252" t="s">
        <v>6625</v>
      </c>
      <c r="N1076" s="252" t="s">
        <v>417</v>
      </c>
      <c r="O1076" s="252" t="s">
        <v>418</v>
      </c>
      <c r="P1076" s="252" t="s">
        <v>441</v>
      </c>
      <c r="Q1076" s="252" t="s">
        <v>420</v>
      </c>
      <c r="R1076" s="320">
        <v>45738.87986111111</v>
      </c>
      <c r="S1076" s="323"/>
      <c r="T1076" s="323"/>
      <c r="U1076" s="252" t="s">
        <v>6626</v>
      </c>
      <c r="V1076" s="324"/>
      <c r="W1076" s="324"/>
      <c r="X1076" s="324"/>
      <c r="Y1076" s="324"/>
      <c r="Z1076" s="324"/>
      <c r="AA1076" s="324"/>
      <c r="AB1076" s="252" t="s">
        <v>6627</v>
      </c>
      <c r="AC1076" s="324"/>
      <c r="AD1076" s="324"/>
      <c r="AE1076" s="323"/>
      <c r="AF1076" s="323"/>
      <c r="AG1076" s="323"/>
      <c r="AH1076" s="323"/>
      <c r="AI1076" s="323"/>
      <c r="AJ1076" s="252" t="s">
        <v>423</v>
      </c>
      <c r="AK1076" s="323"/>
      <c r="AL1076" s="323"/>
      <c r="AM1076" s="252" t="s">
        <v>6628</v>
      </c>
      <c r="AN1076" s="324"/>
      <c r="AO1076" s="323"/>
      <c r="AP1076" s="323"/>
      <c r="AQ1076" s="323"/>
      <c r="AR1076" s="323"/>
      <c r="AS1076" s="323"/>
      <c r="AT1076" s="252" t="s">
        <v>534</v>
      </c>
      <c r="AU1076" s="321">
        <v>419.0</v>
      </c>
      <c r="AV1076" s="321">
        <v>5.0</v>
      </c>
      <c r="AW1076" s="321">
        <v>2025.0</v>
      </c>
      <c r="AX1076" s="252" t="s">
        <v>445</v>
      </c>
      <c r="AY1076" s="252" t="s">
        <v>1995</v>
      </c>
      <c r="AZ1076" s="252" t="s">
        <v>426</v>
      </c>
    </row>
    <row r="1077">
      <c r="A1077" s="252" t="s">
        <v>6629</v>
      </c>
      <c r="B1077" s="252" t="s">
        <v>5429</v>
      </c>
      <c r="C1077" s="252" t="s">
        <v>410</v>
      </c>
      <c r="D1077" s="252" t="s">
        <v>411</v>
      </c>
      <c r="E1077" s="320">
        <v>45738.80069444444</v>
      </c>
      <c r="F1077" s="321">
        <v>9800.0</v>
      </c>
      <c r="G1077" s="252" t="s">
        <v>412</v>
      </c>
      <c r="H1077" s="321">
        <v>9800.0</v>
      </c>
      <c r="I1077" s="252" t="s">
        <v>412</v>
      </c>
      <c r="J1077" s="252" t="s">
        <v>413</v>
      </c>
      <c r="K1077" s="252" t="s">
        <v>414</v>
      </c>
      <c r="L1077" s="252" t="s">
        <v>590</v>
      </c>
      <c r="M1077" s="252" t="s">
        <v>6630</v>
      </c>
      <c r="N1077" s="252" t="s">
        <v>417</v>
      </c>
      <c r="O1077" s="252" t="s">
        <v>418</v>
      </c>
      <c r="P1077" s="252" t="s">
        <v>441</v>
      </c>
      <c r="Q1077" s="252" t="s">
        <v>581</v>
      </c>
      <c r="R1077" s="320">
        <v>45738.7125</v>
      </c>
      <c r="S1077" s="323"/>
      <c r="T1077" s="323"/>
      <c r="U1077" s="252" t="s">
        <v>6631</v>
      </c>
      <c r="V1077" s="320">
        <v>45738.79861111111</v>
      </c>
      <c r="W1077" s="252" t="s">
        <v>583</v>
      </c>
      <c r="X1077" s="324"/>
      <c r="Y1077" s="321">
        <v>9800.0</v>
      </c>
      <c r="Z1077" s="252" t="s">
        <v>412</v>
      </c>
      <c r="AA1077" s="252" t="s">
        <v>413</v>
      </c>
      <c r="AB1077" s="252" t="s">
        <v>5432</v>
      </c>
      <c r="AC1077" s="324"/>
      <c r="AD1077" s="324"/>
      <c r="AE1077" s="323"/>
      <c r="AF1077" s="323"/>
      <c r="AG1077" s="323"/>
      <c r="AH1077" s="323"/>
      <c r="AI1077" s="323"/>
      <c r="AJ1077" s="252" t="s">
        <v>423</v>
      </c>
      <c r="AK1077" s="323"/>
      <c r="AL1077" s="323"/>
      <c r="AM1077" s="252" t="s">
        <v>5433</v>
      </c>
      <c r="AN1077" s="324"/>
      <c r="AO1077" s="323"/>
      <c r="AP1077" s="323"/>
      <c r="AQ1077" s="323"/>
      <c r="AR1077" s="323"/>
      <c r="AS1077" s="323"/>
      <c r="AT1077" s="252" t="s">
        <v>534</v>
      </c>
      <c r="AU1077" s="321">
        <v>4658.0</v>
      </c>
      <c r="AV1077" s="321">
        <v>9.0</v>
      </c>
      <c r="AW1077" s="321">
        <v>2029.0</v>
      </c>
      <c r="AX1077" s="252" t="s">
        <v>445</v>
      </c>
      <c r="AY1077" s="252" t="s">
        <v>1372</v>
      </c>
      <c r="AZ1077" s="252" t="s">
        <v>426</v>
      </c>
    </row>
    <row r="1078">
      <c r="A1078" s="252" t="s">
        <v>6632</v>
      </c>
      <c r="B1078" s="252" t="s">
        <v>6633</v>
      </c>
      <c r="C1078" s="252" t="s">
        <v>410</v>
      </c>
      <c r="D1078" s="252" t="s">
        <v>411</v>
      </c>
      <c r="E1078" s="320">
        <v>45738.78055555555</v>
      </c>
      <c r="F1078" s="321">
        <v>2980.0</v>
      </c>
      <c r="G1078" s="252" t="s">
        <v>412</v>
      </c>
      <c r="H1078" s="321">
        <v>2980.0</v>
      </c>
      <c r="I1078" s="252" t="s">
        <v>412</v>
      </c>
      <c r="J1078" s="252" t="s">
        <v>413</v>
      </c>
      <c r="K1078" s="252" t="s">
        <v>414</v>
      </c>
      <c r="L1078" s="252" t="s">
        <v>590</v>
      </c>
      <c r="M1078" s="252" t="s">
        <v>6634</v>
      </c>
      <c r="N1078" s="252" t="s">
        <v>417</v>
      </c>
      <c r="O1078" s="252" t="s">
        <v>418</v>
      </c>
      <c r="P1078" s="252" t="s">
        <v>441</v>
      </c>
      <c r="Q1078" s="252" t="s">
        <v>420</v>
      </c>
      <c r="R1078" s="320">
        <v>45738.77916666667</v>
      </c>
      <c r="S1078" s="323"/>
      <c r="T1078" s="323"/>
      <c r="U1078" s="252" t="s">
        <v>6635</v>
      </c>
      <c r="V1078" s="324"/>
      <c r="W1078" s="324"/>
      <c r="X1078" s="324"/>
      <c r="Y1078" s="324"/>
      <c r="Z1078" s="324"/>
      <c r="AA1078" s="324"/>
      <c r="AB1078" s="252" t="s">
        <v>6636</v>
      </c>
      <c r="AC1078" s="324"/>
      <c r="AD1078" s="324"/>
      <c r="AE1078" s="324"/>
      <c r="AF1078" s="324"/>
      <c r="AG1078" s="323"/>
      <c r="AH1078" s="323"/>
      <c r="AI1078" s="323"/>
      <c r="AJ1078" s="252" t="s">
        <v>423</v>
      </c>
      <c r="AK1078" s="323"/>
      <c r="AL1078" s="323"/>
      <c r="AM1078" s="252" t="s">
        <v>6637</v>
      </c>
      <c r="AN1078" s="324"/>
      <c r="AO1078" s="323"/>
      <c r="AP1078" s="323"/>
      <c r="AQ1078" s="323"/>
      <c r="AR1078" s="323"/>
      <c r="AS1078" s="323"/>
      <c r="AT1078" s="252" t="s">
        <v>425</v>
      </c>
      <c r="AU1078" s="321">
        <v>6851.0</v>
      </c>
      <c r="AV1078" s="321">
        <v>2.0</v>
      </c>
      <c r="AW1078" s="321">
        <v>2028.0</v>
      </c>
      <c r="AX1078" s="252" t="s">
        <v>445</v>
      </c>
      <c r="AY1078" s="252" t="s">
        <v>706</v>
      </c>
      <c r="AZ1078" s="252" t="s">
        <v>426</v>
      </c>
    </row>
    <row r="1079">
      <c r="A1079" s="252" t="s">
        <v>6638</v>
      </c>
      <c r="B1079" s="252" t="s">
        <v>6639</v>
      </c>
      <c r="C1079" s="252" t="s">
        <v>410</v>
      </c>
      <c r="D1079" s="252" t="s">
        <v>411</v>
      </c>
      <c r="E1079" s="320">
        <v>45738.756944444445</v>
      </c>
      <c r="F1079" s="321">
        <v>2980.0</v>
      </c>
      <c r="G1079" s="252" t="s">
        <v>412</v>
      </c>
      <c r="H1079" s="321">
        <v>2980.0</v>
      </c>
      <c r="I1079" s="252" t="s">
        <v>412</v>
      </c>
      <c r="J1079" s="252" t="s">
        <v>413</v>
      </c>
      <c r="K1079" s="252" t="s">
        <v>414</v>
      </c>
      <c r="L1079" s="252" t="s">
        <v>590</v>
      </c>
      <c r="M1079" s="252" t="s">
        <v>6640</v>
      </c>
      <c r="N1079" s="252" t="s">
        <v>417</v>
      </c>
      <c r="O1079" s="252" t="s">
        <v>418</v>
      </c>
      <c r="P1079" s="252" t="s">
        <v>441</v>
      </c>
      <c r="Q1079" s="252" t="s">
        <v>420</v>
      </c>
      <c r="R1079" s="320">
        <v>45738.75555555556</v>
      </c>
      <c r="S1079" s="323"/>
      <c r="T1079" s="323"/>
      <c r="U1079" s="252" t="s">
        <v>6641</v>
      </c>
      <c r="V1079" s="324"/>
      <c r="W1079" s="324"/>
      <c r="X1079" s="324"/>
      <c r="Y1079" s="324"/>
      <c r="Z1079" s="324"/>
      <c r="AA1079" s="324"/>
      <c r="AB1079" s="252" t="s">
        <v>6642</v>
      </c>
      <c r="AC1079" s="324"/>
      <c r="AD1079" s="324"/>
      <c r="AE1079" s="323"/>
      <c r="AF1079" s="323"/>
      <c r="AG1079" s="323"/>
      <c r="AH1079" s="323"/>
      <c r="AI1079" s="323"/>
      <c r="AJ1079" s="252" t="s">
        <v>423</v>
      </c>
      <c r="AK1079" s="323"/>
      <c r="AL1079" s="323"/>
      <c r="AM1079" s="252" t="s">
        <v>6643</v>
      </c>
      <c r="AN1079" s="324"/>
      <c r="AO1079" s="323"/>
      <c r="AP1079" s="323"/>
      <c r="AQ1079" s="323"/>
      <c r="AR1079" s="323"/>
      <c r="AS1079" s="323"/>
      <c r="AT1079" s="252" t="s">
        <v>425</v>
      </c>
      <c r="AU1079" s="321">
        <v>9121.0</v>
      </c>
      <c r="AV1079" s="321">
        <v>4.0</v>
      </c>
      <c r="AW1079" s="321">
        <v>2025.0</v>
      </c>
      <c r="AX1079" s="252" t="s">
        <v>435</v>
      </c>
      <c r="AY1079" s="252" t="s">
        <v>480</v>
      </c>
      <c r="AZ1079" s="252" t="s">
        <v>426</v>
      </c>
    </row>
    <row r="1080">
      <c r="A1080" s="252" t="s">
        <v>6644</v>
      </c>
      <c r="B1080" s="252" t="s">
        <v>6645</v>
      </c>
      <c r="C1080" s="252" t="s">
        <v>410</v>
      </c>
      <c r="D1080" s="252" t="s">
        <v>411</v>
      </c>
      <c r="E1080" s="320">
        <v>45738.75277777778</v>
      </c>
      <c r="F1080" s="321">
        <v>9800.0</v>
      </c>
      <c r="G1080" s="252" t="s">
        <v>412</v>
      </c>
      <c r="H1080" s="321">
        <v>9800.0</v>
      </c>
      <c r="I1080" s="252" t="s">
        <v>412</v>
      </c>
      <c r="J1080" s="252" t="s">
        <v>413</v>
      </c>
      <c r="K1080" s="252" t="s">
        <v>414</v>
      </c>
      <c r="L1080" s="252" t="s">
        <v>590</v>
      </c>
      <c r="M1080" s="252" t="s">
        <v>6646</v>
      </c>
      <c r="N1080" s="252" t="s">
        <v>417</v>
      </c>
      <c r="O1080" s="252" t="s">
        <v>418</v>
      </c>
      <c r="P1080" s="252" t="s">
        <v>419</v>
      </c>
      <c r="Q1080" s="252" t="s">
        <v>420</v>
      </c>
      <c r="R1080" s="320">
        <v>45738.75277777778</v>
      </c>
      <c r="S1080" s="323"/>
      <c r="T1080" s="323"/>
      <c r="U1080" s="252" t="s">
        <v>6647</v>
      </c>
      <c r="V1080" s="324"/>
      <c r="W1080" s="324"/>
      <c r="X1080" s="324"/>
      <c r="Y1080" s="324"/>
      <c r="Z1080" s="324"/>
      <c r="AA1080" s="324"/>
      <c r="AB1080" s="252" t="s">
        <v>6648</v>
      </c>
      <c r="AC1080" s="324"/>
      <c r="AD1080" s="324"/>
      <c r="AE1080" s="323"/>
      <c r="AF1080" s="323"/>
      <c r="AG1080" s="323"/>
      <c r="AH1080" s="323"/>
      <c r="AI1080" s="323"/>
      <c r="AJ1080" s="252" t="s">
        <v>423</v>
      </c>
      <c r="AK1080" s="326"/>
      <c r="AL1080" s="327"/>
      <c r="AM1080" s="252" t="s">
        <v>6649</v>
      </c>
      <c r="AN1080" s="324"/>
      <c r="AO1080" s="323"/>
      <c r="AP1080" s="323"/>
      <c r="AQ1080" s="323"/>
      <c r="AR1080" s="323"/>
      <c r="AS1080" s="323"/>
      <c r="AT1080" s="252" t="s">
        <v>425</v>
      </c>
      <c r="AU1080" s="321">
        <v>1573.0</v>
      </c>
      <c r="AV1080" s="321">
        <v>6.0</v>
      </c>
      <c r="AW1080" s="321">
        <v>2030.0</v>
      </c>
      <c r="AX1080" s="324"/>
      <c r="AY1080" s="324"/>
      <c r="AZ1080" s="252" t="s">
        <v>426</v>
      </c>
    </row>
    <row r="1081">
      <c r="A1081" s="252" t="s">
        <v>6650</v>
      </c>
      <c r="B1081" s="252" t="s">
        <v>6645</v>
      </c>
      <c r="C1081" s="252" t="s">
        <v>410</v>
      </c>
      <c r="D1081" s="252" t="s">
        <v>411</v>
      </c>
      <c r="E1081" s="320">
        <v>45738.7375</v>
      </c>
      <c r="F1081" s="321">
        <v>2980.0</v>
      </c>
      <c r="G1081" s="252" t="s">
        <v>412</v>
      </c>
      <c r="H1081" s="321">
        <v>2980.0</v>
      </c>
      <c r="I1081" s="252" t="s">
        <v>412</v>
      </c>
      <c r="J1081" s="252" t="s">
        <v>413</v>
      </c>
      <c r="K1081" s="252" t="s">
        <v>414</v>
      </c>
      <c r="L1081" s="252" t="s">
        <v>590</v>
      </c>
      <c r="M1081" s="252" t="s">
        <v>6651</v>
      </c>
      <c r="N1081" s="252" t="s">
        <v>417</v>
      </c>
      <c r="O1081" s="252" t="s">
        <v>418</v>
      </c>
      <c r="P1081" s="252" t="s">
        <v>419</v>
      </c>
      <c r="Q1081" s="252" t="s">
        <v>420</v>
      </c>
      <c r="R1081" s="320">
        <v>45738.7375</v>
      </c>
      <c r="S1081" s="323"/>
      <c r="T1081" s="323"/>
      <c r="U1081" s="252" t="s">
        <v>6652</v>
      </c>
      <c r="V1081" s="324"/>
      <c r="W1081" s="324"/>
      <c r="X1081" s="324"/>
      <c r="Y1081" s="324"/>
      <c r="Z1081" s="324"/>
      <c r="AA1081" s="324"/>
      <c r="AB1081" s="252" t="s">
        <v>6648</v>
      </c>
      <c r="AC1081" s="324"/>
      <c r="AD1081" s="324"/>
      <c r="AE1081" s="323"/>
      <c r="AF1081" s="323"/>
      <c r="AG1081" s="323"/>
      <c r="AH1081" s="323"/>
      <c r="AI1081" s="323"/>
      <c r="AJ1081" s="252" t="s">
        <v>423</v>
      </c>
      <c r="AK1081" s="323"/>
      <c r="AL1081" s="323"/>
      <c r="AM1081" s="252" t="s">
        <v>6649</v>
      </c>
      <c r="AN1081" s="324"/>
      <c r="AO1081" s="323"/>
      <c r="AP1081" s="323"/>
      <c r="AQ1081" s="323"/>
      <c r="AR1081" s="323"/>
      <c r="AS1081" s="323"/>
      <c r="AT1081" s="252" t="s">
        <v>425</v>
      </c>
      <c r="AU1081" s="321">
        <v>1573.0</v>
      </c>
      <c r="AV1081" s="321">
        <v>6.0</v>
      </c>
      <c r="AW1081" s="321">
        <v>2030.0</v>
      </c>
      <c r="AX1081" s="324"/>
      <c r="AY1081" s="324"/>
      <c r="AZ1081" s="252" t="s">
        <v>426</v>
      </c>
    </row>
    <row r="1082">
      <c r="A1082" s="252" t="s">
        <v>6629</v>
      </c>
      <c r="B1082" s="252" t="s">
        <v>5429</v>
      </c>
      <c r="C1082" s="252" t="s">
        <v>410</v>
      </c>
      <c r="D1082" s="252" t="s">
        <v>411</v>
      </c>
      <c r="E1082" s="320">
        <v>45738.71388888889</v>
      </c>
      <c r="F1082" s="321">
        <v>9800.0</v>
      </c>
      <c r="G1082" s="252" t="s">
        <v>412</v>
      </c>
      <c r="H1082" s="321">
        <v>9800.0</v>
      </c>
      <c r="I1082" s="252" t="s">
        <v>412</v>
      </c>
      <c r="J1082" s="252" t="s">
        <v>413</v>
      </c>
      <c r="K1082" s="252" t="s">
        <v>414</v>
      </c>
      <c r="L1082" s="252" t="s">
        <v>590</v>
      </c>
      <c r="M1082" s="252" t="s">
        <v>6630</v>
      </c>
      <c r="N1082" s="252" t="s">
        <v>417</v>
      </c>
      <c r="O1082" s="252" t="s">
        <v>418</v>
      </c>
      <c r="P1082" s="252" t="s">
        <v>441</v>
      </c>
      <c r="Q1082" s="252" t="s">
        <v>420</v>
      </c>
      <c r="R1082" s="320">
        <v>45738.7125</v>
      </c>
      <c r="S1082" s="323"/>
      <c r="T1082" s="323"/>
      <c r="U1082" s="252" t="s">
        <v>6631</v>
      </c>
      <c r="V1082" s="324"/>
      <c r="W1082" s="324"/>
      <c r="X1082" s="324"/>
      <c r="Y1082" s="324"/>
      <c r="Z1082" s="324"/>
      <c r="AA1082" s="324"/>
      <c r="AB1082" s="252" t="s">
        <v>5432</v>
      </c>
      <c r="AC1082" s="324"/>
      <c r="AD1082" s="324"/>
      <c r="AE1082" s="323"/>
      <c r="AF1082" s="323"/>
      <c r="AG1082" s="323"/>
      <c r="AH1082" s="323"/>
      <c r="AI1082" s="323"/>
      <c r="AJ1082" s="252" t="s">
        <v>423</v>
      </c>
      <c r="AK1082" s="323"/>
      <c r="AL1082" s="323"/>
      <c r="AM1082" s="252" t="s">
        <v>5433</v>
      </c>
      <c r="AN1082" s="324"/>
      <c r="AO1082" s="323"/>
      <c r="AP1082" s="323"/>
      <c r="AQ1082" s="323"/>
      <c r="AR1082" s="323"/>
      <c r="AS1082" s="323"/>
      <c r="AT1082" s="252" t="s">
        <v>534</v>
      </c>
      <c r="AU1082" s="321">
        <v>4658.0</v>
      </c>
      <c r="AV1082" s="321">
        <v>9.0</v>
      </c>
      <c r="AW1082" s="321">
        <v>2029.0</v>
      </c>
      <c r="AX1082" s="252" t="s">
        <v>445</v>
      </c>
      <c r="AY1082" s="252" t="s">
        <v>1372</v>
      </c>
      <c r="AZ1082" s="252" t="s">
        <v>426</v>
      </c>
    </row>
    <row r="1083">
      <c r="A1083" s="252" t="s">
        <v>5428</v>
      </c>
      <c r="B1083" s="252" t="s">
        <v>5429</v>
      </c>
      <c r="C1083" s="252" t="s">
        <v>410</v>
      </c>
      <c r="D1083" s="252" t="s">
        <v>411</v>
      </c>
      <c r="E1083" s="320">
        <v>45738.71111111111</v>
      </c>
      <c r="F1083" s="321">
        <v>2980.0</v>
      </c>
      <c r="G1083" s="252" t="s">
        <v>412</v>
      </c>
      <c r="H1083" s="321">
        <v>2980.0</v>
      </c>
      <c r="I1083" s="252" t="s">
        <v>412</v>
      </c>
      <c r="J1083" s="252" t="s">
        <v>413</v>
      </c>
      <c r="K1083" s="252" t="s">
        <v>414</v>
      </c>
      <c r="L1083" s="252" t="s">
        <v>590</v>
      </c>
      <c r="M1083" s="252" t="s">
        <v>5430</v>
      </c>
      <c r="N1083" s="252" t="s">
        <v>417</v>
      </c>
      <c r="O1083" s="252" t="s">
        <v>418</v>
      </c>
      <c r="P1083" s="252" t="s">
        <v>441</v>
      </c>
      <c r="Q1083" s="252" t="s">
        <v>420</v>
      </c>
      <c r="R1083" s="320">
        <v>45738.709027777775</v>
      </c>
      <c r="S1083" s="323"/>
      <c r="T1083" s="323"/>
      <c r="U1083" s="252" t="s">
        <v>5431</v>
      </c>
      <c r="V1083" s="324"/>
      <c r="W1083" s="324"/>
      <c r="X1083" s="324"/>
      <c r="Y1083" s="324"/>
      <c r="Z1083" s="324"/>
      <c r="AA1083" s="324"/>
      <c r="AB1083" s="252" t="s">
        <v>5432</v>
      </c>
      <c r="AC1083" s="324"/>
      <c r="AD1083" s="324"/>
      <c r="AE1083" s="323"/>
      <c r="AF1083" s="323"/>
      <c r="AG1083" s="323"/>
      <c r="AH1083" s="323"/>
      <c r="AI1083" s="323"/>
      <c r="AJ1083" s="252" t="s">
        <v>423</v>
      </c>
      <c r="AK1083" s="323"/>
      <c r="AL1083" s="323"/>
      <c r="AM1083" s="252" t="s">
        <v>5433</v>
      </c>
      <c r="AN1083" s="324"/>
      <c r="AO1083" s="323"/>
      <c r="AP1083" s="323"/>
      <c r="AQ1083" s="323"/>
      <c r="AR1083" s="323"/>
      <c r="AS1083" s="323"/>
      <c r="AT1083" s="252" t="s">
        <v>534</v>
      </c>
      <c r="AU1083" s="321">
        <v>4658.0</v>
      </c>
      <c r="AV1083" s="321">
        <v>9.0</v>
      </c>
      <c r="AW1083" s="321">
        <v>2029.0</v>
      </c>
      <c r="AX1083" s="252" t="s">
        <v>445</v>
      </c>
      <c r="AY1083" s="252" t="s">
        <v>1372</v>
      </c>
      <c r="AZ1083" s="252" t="s">
        <v>426</v>
      </c>
    </row>
    <row r="1084">
      <c r="A1084" s="252" t="s">
        <v>6653</v>
      </c>
      <c r="B1084" s="252" t="s">
        <v>6654</v>
      </c>
      <c r="C1084" s="252" t="s">
        <v>410</v>
      </c>
      <c r="D1084" s="252" t="s">
        <v>411</v>
      </c>
      <c r="E1084" s="320">
        <v>45738.677777777775</v>
      </c>
      <c r="F1084" s="321">
        <v>2980.0</v>
      </c>
      <c r="G1084" s="252" t="s">
        <v>412</v>
      </c>
      <c r="H1084" s="321">
        <v>2980.0</v>
      </c>
      <c r="I1084" s="252" t="s">
        <v>412</v>
      </c>
      <c r="J1084" s="252" t="s">
        <v>413</v>
      </c>
      <c r="K1084" s="252" t="s">
        <v>414</v>
      </c>
      <c r="L1084" s="252" t="s">
        <v>590</v>
      </c>
      <c r="M1084" s="252" t="s">
        <v>6655</v>
      </c>
      <c r="N1084" s="252" t="s">
        <v>417</v>
      </c>
      <c r="O1084" s="252" t="s">
        <v>418</v>
      </c>
      <c r="P1084" s="252" t="s">
        <v>419</v>
      </c>
      <c r="Q1084" s="252" t="s">
        <v>420</v>
      </c>
      <c r="R1084" s="320">
        <v>45738.677777777775</v>
      </c>
      <c r="S1084" s="323"/>
      <c r="T1084" s="323"/>
      <c r="U1084" s="252" t="s">
        <v>6656</v>
      </c>
      <c r="V1084" s="324"/>
      <c r="W1084" s="323"/>
      <c r="X1084" s="324"/>
      <c r="Y1084" s="324"/>
      <c r="Z1084" s="324"/>
      <c r="AA1084" s="324"/>
      <c r="AB1084" s="252" t="s">
        <v>6657</v>
      </c>
      <c r="AC1084" s="324"/>
      <c r="AD1084" s="324"/>
      <c r="AE1084" s="323"/>
      <c r="AF1084" s="323"/>
      <c r="AG1084" s="323"/>
      <c r="AH1084" s="323"/>
      <c r="AI1084" s="323"/>
      <c r="AJ1084" s="252" t="s">
        <v>423</v>
      </c>
      <c r="AK1084" s="323"/>
      <c r="AL1084" s="323"/>
      <c r="AM1084" s="252" t="s">
        <v>6658</v>
      </c>
      <c r="AN1084" s="324"/>
      <c r="AO1084" s="324"/>
      <c r="AP1084" s="323"/>
      <c r="AQ1084" s="323"/>
      <c r="AR1084" s="323"/>
      <c r="AS1084" s="323"/>
      <c r="AT1084" s="252" t="s">
        <v>425</v>
      </c>
      <c r="AU1084" s="321">
        <v>1047.0</v>
      </c>
      <c r="AV1084" s="321">
        <v>10.0</v>
      </c>
      <c r="AW1084" s="321">
        <v>2028.0</v>
      </c>
      <c r="AX1084" s="252" t="s">
        <v>787</v>
      </c>
      <c r="AY1084" s="252" t="s">
        <v>2011</v>
      </c>
      <c r="AZ1084" s="252" t="s">
        <v>426</v>
      </c>
    </row>
    <row r="1085">
      <c r="A1085" s="252" t="s">
        <v>6659</v>
      </c>
      <c r="B1085" s="252" t="s">
        <v>6660</v>
      </c>
      <c r="C1085" s="252" t="s">
        <v>410</v>
      </c>
      <c r="D1085" s="252" t="s">
        <v>411</v>
      </c>
      <c r="E1085" s="320">
        <v>45738.64861111111</v>
      </c>
      <c r="F1085" s="321">
        <v>9800.0</v>
      </c>
      <c r="G1085" s="252" t="s">
        <v>412</v>
      </c>
      <c r="H1085" s="321">
        <v>9800.0</v>
      </c>
      <c r="I1085" s="252" t="s">
        <v>412</v>
      </c>
      <c r="J1085" s="252" t="s">
        <v>413</v>
      </c>
      <c r="K1085" s="252" t="s">
        <v>414</v>
      </c>
      <c r="L1085" s="252" t="s">
        <v>590</v>
      </c>
      <c r="M1085" s="252" t="s">
        <v>6661</v>
      </c>
      <c r="N1085" s="252" t="s">
        <v>417</v>
      </c>
      <c r="O1085" s="252" t="s">
        <v>418</v>
      </c>
      <c r="P1085" s="252" t="s">
        <v>441</v>
      </c>
      <c r="Q1085" s="252" t="s">
        <v>581</v>
      </c>
      <c r="R1085" s="320">
        <v>45734.28958333333</v>
      </c>
      <c r="S1085" s="323"/>
      <c r="T1085" s="323"/>
      <c r="U1085" s="252" t="s">
        <v>6662</v>
      </c>
      <c r="V1085" s="320">
        <v>45738.64444444444</v>
      </c>
      <c r="W1085" s="324"/>
      <c r="X1085" s="252" t="s">
        <v>2611</v>
      </c>
      <c r="Y1085" s="321">
        <v>9800.0</v>
      </c>
      <c r="Z1085" s="252" t="s">
        <v>412</v>
      </c>
      <c r="AA1085" s="252" t="s">
        <v>413</v>
      </c>
      <c r="AB1085" s="252" t="s">
        <v>6663</v>
      </c>
      <c r="AC1085" s="324"/>
      <c r="AD1085" s="324"/>
      <c r="AE1085" s="323"/>
      <c r="AF1085" s="323"/>
      <c r="AG1085" s="323"/>
      <c r="AH1085" s="323"/>
      <c r="AI1085" s="323"/>
      <c r="AJ1085" s="252" t="s">
        <v>423</v>
      </c>
      <c r="AK1085" s="323"/>
      <c r="AL1085" s="323"/>
      <c r="AM1085" s="252" t="s">
        <v>6664</v>
      </c>
      <c r="AN1085" s="324"/>
      <c r="AO1085" s="323"/>
      <c r="AP1085" s="323"/>
      <c r="AQ1085" s="323"/>
      <c r="AR1085" s="323"/>
      <c r="AS1085" s="323"/>
      <c r="AT1085" s="252" t="s">
        <v>425</v>
      </c>
      <c r="AU1085" s="321">
        <v>400.0</v>
      </c>
      <c r="AV1085" s="321">
        <v>5.0</v>
      </c>
      <c r="AW1085" s="321">
        <v>2027.0</v>
      </c>
      <c r="AX1085" s="252" t="s">
        <v>445</v>
      </c>
      <c r="AY1085" s="252" t="s">
        <v>480</v>
      </c>
      <c r="AZ1085" s="252" t="s">
        <v>426</v>
      </c>
    </row>
    <row r="1086">
      <c r="A1086" s="252" t="s">
        <v>6665</v>
      </c>
      <c r="B1086" s="252" t="s">
        <v>6666</v>
      </c>
      <c r="C1086" s="252" t="s">
        <v>410</v>
      </c>
      <c r="D1086" s="252" t="s">
        <v>411</v>
      </c>
      <c r="E1086" s="320">
        <v>45738.60972222222</v>
      </c>
      <c r="F1086" s="321">
        <v>2980.0</v>
      </c>
      <c r="G1086" s="252" t="s">
        <v>412</v>
      </c>
      <c r="H1086" s="321">
        <v>2980.0</v>
      </c>
      <c r="I1086" s="252" t="s">
        <v>412</v>
      </c>
      <c r="J1086" s="252" t="s">
        <v>413</v>
      </c>
      <c r="K1086" s="252" t="s">
        <v>414</v>
      </c>
      <c r="L1086" s="252" t="s">
        <v>590</v>
      </c>
      <c r="M1086" s="252" t="s">
        <v>6667</v>
      </c>
      <c r="N1086" s="252" t="s">
        <v>417</v>
      </c>
      <c r="O1086" s="252" t="s">
        <v>418</v>
      </c>
      <c r="P1086" s="252" t="s">
        <v>431</v>
      </c>
      <c r="Q1086" s="252" t="s">
        <v>420</v>
      </c>
      <c r="R1086" s="320">
        <v>45738.60833333333</v>
      </c>
      <c r="S1086" s="323"/>
      <c r="T1086" s="323"/>
      <c r="U1086" s="252" t="s">
        <v>6668</v>
      </c>
      <c r="V1086" s="324"/>
      <c r="W1086" s="323"/>
      <c r="X1086" s="324"/>
      <c r="Y1086" s="324"/>
      <c r="Z1086" s="324"/>
      <c r="AA1086" s="324"/>
      <c r="AB1086" s="252" t="s">
        <v>6669</v>
      </c>
      <c r="AC1086" s="324"/>
      <c r="AD1086" s="324"/>
      <c r="AE1086" s="323"/>
      <c r="AF1086" s="323"/>
      <c r="AG1086" s="323"/>
      <c r="AH1086" s="323"/>
      <c r="AI1086" s="323"/>
      <c r="AJ1086" s="252" t="s">
        <v>423</v>
      </c>
      <c r="AK1086" s="323"/>
      <c r="AL1086" s="323"/>
      <c r="AM1086" s="252" t="s">
        <v>6670</v>
      </c>
      <c r="AN1086" s="324"/>
      <c r="AO1086" s="323"/>
      <c r="AP1086" s="323"/>
      <c r="AQ1086" s="323"/>
      <c r="AR1086" s="323"/>
      <c r="AS1086" s="323"/>
      <c r="AT1086" s="252" t="s">
        <v>425</v>
      </c>
      <c r="AU1086" s="321">
        <v>1531.0</v>
      </c>
      <c r="AV1086" s="321">
        <v>3.0</v>
      </c>
      <c r="AW1086" s="321">
        <v>2029.0</v>
      </c>
      <c r="AX1086" s="252" t="s">
        <v>2255</v>
      </c>
      <c r="AY1086" s="252" t="s">
        <v>464</v>
      </c>
      <c r="AZ1086" s="252" t="s">
        <v>426</v>
      </c>
    </row>
    <row r="1087">
      <c r="A1087" s="252" t="s">
        <v>6671</v>
      </c>
      <c r="B1087" s="252" t="s">
        <v>6672</v>
      </c>
      <c r="C1087" s="252" t="s">
        <v>410</v>
      </c>
      <c r="D1087" s="252" t="s">
        <v>411</v>
      </c>
      <c r="E1087" s="320">
        <v>45738.58194444444</v>
      </c>
      <c r="F1087" s="321">
        <v>9800.0</v>
      </c>
      <c r="G1087" s="252" t="s">
        <v>412</v>
      </c>
      <c r="H1087" s="321">
        <v>9800.0</v>
      </c>
      <c r="I1087" s="252" t="s">
        <v>412</v>
      </c>
      <c r="J1087" s="252" t="s">
        <v>413</v>
      </c>
      <c r="K1087" s="252" t="s">
        <v>414</v>
      </c>
      <c r="L1087" s="252" t="s">
        <v>590</v>
      </c>
      <c r="M1087" s="252" t="s">
        <v>6673</v>
      </c>
      <c r="N1087" s="252" t="s">
        <v>417</v>
      </c>
      <c r="O1087" s="252" t="s">
        <v>418</v>
      </c>
      <c r="P1087" s="252" t="s">
        <v>441</v>
      </c>
      <c r="Q1087" s="252" t="s">
        <v>581</v>
      </c>
      <c r="R1087" s="320">
        <v>45737.89097222222</v>
      </c>
      <c r="S1087" s="323"/>
      <c r="T1087" s="323"/>
      <c r="U1087" s="252" t="s">
        <v>6674</v>
      </c>
      <c r="V1087" s="320">
        <v>45738.57986111111</v>
      </c>
      <c r="W1087" s="324"/>
      <c r="X1087" s="252" t="s">
        <v>2611</v>
      </c>
      <c r="Y1087" s="321">
        <v>9800.0</v>
      </c>
      <c r="Z1087" s="252" t="s">
        <v>412</v>
      </c>
      <c r="AA1087" s="252" t="s">
        <v>413</v>
      </c>
      <c r="AB1087" s="252" t="s">
        <v>6675</v>
      </c>
      <c r="AC1087" s="324"/>
      <c r="AD1087" s="324"/>
      <c r="AE1087" s="323"/>
      <c r="AF1087" s="323"/>
      <c r="AG1087" s="323"/>
      <c r="AH1087" s="323"/>
      <c r="AI1087" s="323"/>
      <c r="AJ1087" s="252" t="s">
        <v>423</v>
      </c>
      <c r="AK1087" s="323"/>
      <c r="AL1087" s="323"/>
      <c r="AM1087" s="252" t="s">
        <v>6676</v>
      </c>
      <c r="AN1087" s="324"/>
      <c r="AO1087" s="323"/>
      <c r="AP1087" s="323"/>
      <c r="AQ1087" s="323"/>
      <c r="AR1087" s="323"/>
      <c r="AS1087" s="323"/>
      <c r="AT1087" s="252" t="s">
        <v>425</v>
      </c>
      <c r="AU1087" s="321">
        <v>8043.0</v>
      </c>
      <c r="AV1087" s="321">
        <v>7.0</v>
      </c>
      <c r="AW1087" s="321">
        <v>2025.0</v>
      </c>
      <c r="AX1087" s="252" t="s">
        <v>435</v>
      </c>
      <c r="AY1087" s="252" t="s">
        <v>480</v>
      </c>
      <c r="AZ1087" s="252" t="s">
        <v>426</v>
      </c>
    </row>
    <row r="1088">
      <c r="A1088" s="252" t="s">
        <v>6677</v>
      </c>
      <c r="B1088" s="252" t="s">
        <v>6678</v>
      </c>
      <c r="C1088" s="252" t="s">
        <v>410</v>
      </c>
      <c r="D1088" s="252" t="s">
        <v>411</v>
      </c>
      <c r="E1088" s="320">
        <v>45738.54583333333</v>
      </c>
      <c r="F1088" s="321">
        <v>2980.0</v>
      </c>
      <c r="G1088" s="252" t="s">
        <v>412</v>
      </c>
      <c r="H1088" s="321">
        <v>2980.0</v>
      </c>
      <c r="I1088" s="252" t="s">
        <v>412</v>
      </c>
      <c r="J1088" s="252" t="s">
        <v>413</v>
      </c>
      <c r="K1088" s="252" t="s">
        <v>414</v>
      </c>
      <c r="L1088" s="252" t="s">
        <v>590</v>
      </c>
      <c r="M1088" s="252" t="s">
        <v>6679</v>
      </c>
      <c r="N1088" s="252" t="s">
        <v>417</v>
      </c>
      <c r="O1088" s="252" t="s">
        <v>418</v>
      </c>
      <c r="P1088" s="252" t="s">
        <v>441</v>
      </c>
      <c r="Q1088" s="252" t="s">
        <v>420</v>
      </c>
      <c r="R1088" s="320">
        <v>45738.54375</v>
      </c>
      <c r="S1088" s="323"/>
      <c r="T1088" s="323"/>
      <c r="U1088" s="252" t="s">
        <v>6680</v>
      </c>
      <c r="V1088" s="324"/>
      <c r="W1088" s="324"/>
      <c r="X1088" s="324"/>
      <c r="Y1088" s="324"/>
      <c r="Z1088" s="324"/>
      <c r="AA1088" s="324"/>
      <c r="AB1088" s="252" t="s">
        <v>6681</v>
      </c>
      <c r="AC1088" s="324"/>
      <c r="AD1088" s="324"/>
      <c r="AE1088" s="323"/>
      <c r="AF1088" s="323"/>
      <c r="AG1088" s="323"/>
      <c r="AH1088" s="323"/>
      <c r="AI1088" s="323"/>
      <c r="AJ1088" s="252" t="s">
        <v>423</v>
      </c>
      <c r="AK1088" s="323"/>
      <c r="AL1088" s="323"/>
      <c r="AM1088" s="252" t="s">
        <v>6682</v>
      </c>
      <c r="AN1088" s="324"/>
      <c r="AO1088" s="323"/>
      <c r="AP1088" s="323"/>
      <c r="AQ1088" s="323"/>
      <c r="AR1088" s="323"/>
      <c r="AS1088" s="323"/>
      <c r="AT1088" s="252" t="s">
        <v>425</v>
      </c>
      <c r="AU1088" s="321">
        <v>4189.0</v>
      </c>
      <c r="AV1088" s="321">
        <v>2.0</v>
      </c>
      <c r="AW1088" s="321">
        <v>2028.0</v>
      </c>
      <c r="AX1088" s="252" t="s">
        <v>435</v>
      </c>
      <c r="AY1088" s="252" t="s">
        <v>779</v>
      </c>
      <c r="AZ1088" s="252" t="s">
        <v>426</v>
      </c>
    </row>
    <row r="1089">
      <c r="A1089" s="252" t="s">
        <v>6683</v>
      </c>
      <c r="B1089" s="252" t="s">
        <v>6684</v>
      </c>
      <c r="C1089" s="252" t="s">
        <v>410</v>
      </c>
      <c r="D1089" s="252" t="s">
        <v>411</v>
      </c>
      <c r="E1089" s="320">
        <v>45738.54513888889</v>
      </c>
      <c r="F1089" s="321">
        <v>9800.0</v>
      </c>
      <c r="G1089" s="252" t="s">
        <v>412</v>
      </c>
      <c r="H1089" s="321">
        <v>9800.0</v>
      </c>
      <c r="I1089" s="252" t="s">
        <v>412</v>
      </c>
      <c r="J1089" s="252" t="s">
        <v>413</v>
      </c>
      <c r="K1089" s="252" t="s">
        <v>414</v>
      </c>
      <c r="L1089" s="252" t="s">
        <v>590</v>
      </c>
      <c r="M1089" s="252" t="s">
        <v>6685</v>
      </c>
      <c r="N1089" s="252" t="s">
        <v>417</v>
      </c>
      <c r="O1089" s="252" t="s">
        <v>418</v>
      </c>
      <c r="P1089" s="252" t="s">
        <v>441</v>
      </c>
      <c r="Q1089" s="252" t="s">
        <v>420</v>
      </c>
      <c r="R1089" s="320">
        <v>45738.54375</v>
      </c>
      <c r="S1089" s="323"/>
      <c r="T1089" s="323"/>
      <c r="U1089" s="252" t="s">
        <v>6686</v>
      </c>
      <c r="V1089" s="324"/>
      <c r="W1089" s="324"/>
      <c r="X1089" s="324"/>
      <c r="Y1089" s="324"/>
      <c r="Z1089" s="324"/>
      <c r="AA1089" s="324"/>
      <c r="AB1089" s="252" t="s">
        <v>6687</v>
      </c>
      <c r="AC1089" s="324"/>
      <c r="AD1089" s="324"/>
      <c r="AE1089" s="323"/>
      <c r="AF1089" s="323"/>
      <c r="AG1089" s="323"/>
      <c r="AH1089" s="323"/>
      <c r="AI1089" s="323"/>
      <c r="AJ1089" s="252" t="s">
        <v>423</v>
      </c>
      <c r="AK1089" s="323"/>
      <c r="AL1089" s="323"/>
      <c r="AM1089" s="252" t="s">
        <v>6688</v>
      </c>
      <c r="AN1089" s="324"/>
      <c r="AO1089" s="323"/>
      <c r="AP1089" s="323"/>
      <c r="AQ1089" s="323"/>
      <c r="AR1089" s="323"/>
      <c r="AS1089" s="323"/>
      <c r="AT1089" s="252" t="s">
        <v>425</v>
      </c>
      <c r="AU1089" s="321">
        <v>245.0</v>
      </c>
      <c r="AV1089" s="321">
        <v>2.0</v>
      </c>
      <c r="AW1089" s="321">
        <v>2026.0</v>
      </c>
      <c r="AX1089" s="252" t="s">
        <v>445</v>
      </c>
      <c r="AY1089" s="252" t="s">
        <v>480</v>
      </c>
      <c r="AZ1089" s="252" t="s">
        <v>426</v>
      </c>
    </row>
    <row r="1090">
      <c r="A1090" s="252" t="s">
        <v>6689</v>
      </c>
      <c r="B1090" s="252" t="s">
        <v>6684</v>
      </c>
      <c r="C1090" s="252" t="s">
        <v>410</v>
      </c>
      <c r="D1090" s="252" t="s">
        <v>411</v>
      </c>
      <c r="E1090" s="320">
        <v>45738.541666666664</v>
      </c>
      <c r="F1090" s="321">
        <v>2980.0</v>
      </c>
      <c r="G1090" s="252" t="s">
        <v>412</v>
      </c>
      <c r="H1090" s="321">
        <v>2980.0</v>
      </c>
      <c r="I1090" s="252" t="s">
        <v>412</v>
      </c>
      <c r="J1090" s="252" t="s">
        <v>413</v>
      </c>
      <c r="K1090" s="252" t="s">
        <v>414</v>
      </c>
      <c r="L1090" s="252" t="s">
        <v>590</v>
      </c>
      <c r="M1090" s="252" t="s">
        <v>6690</v>
      </c>
      <c r="N1090" s="252" t="s">
        <v>417</v>
      </c>
      <c r="O1090" s="252" t="s">
        <v>418</v>
      </c>
      <c r="P1090" s="252" t="s">
        <v>441</v>
      </c>
      <c r="Q1090" s="252" t="s">
        <v>420</v>
      </c>
      <c r="R1090" s="320">
        <v>45738.53958333333</v>
      </c>
      <c r="S1090" s="323"/>
      <c r="T1090" s="323"/>
      <c r="U1090" s="252" t="s">
        <v>6691</v>
      </c>
      <c r="V1090" s="324"/>
      <c r="W1090" s="324"/>
      <c r="X1090" s="324"/>
      <c r="Y1090" s="324"/>
      <c r="Z1090" s="324"/>
      <c r="AA1090" s="324"/>
      <c r="AB1090" s="252" t="s">
        <v>6687</v>
      </c>
      <c r="AC1090" s="324"/>
      <c r="AD1090" s="324"/>
      <c r="AE1090" s="324"/>
      <c r="AF1090" s="324"/>
      <c r="AG1090" s="324"/>
      <c r="AH1090" s="323"/>
      <c r="AI1090" s="323"/>
      <c r="AJ1090" s="252" t="s">
        <v>423</v>
      </c>
      <c r="AK1090" s="326"/>
      <c r="AL1090" s="327"/>
      <c r="AM1090" s="252" t="s">
        <v>6688</v>
      </c>
      <c r="AN1090" s="324"/>
      <c r="AO1090" s="324"/>
      <c r="AP1090" s="323"/>
      <c r="AQ1090" s="323"/>
      <c r="AR1090" s="323"/>
      <c r="AS1090" s="323"/>
      <c r="AT1090" s="252" t="s">
        <v>425</v>
      </c>
      <c r="AU1090" s="321">
        <v>245.0</v>
      </c>
      <c r="AV1090" s="321">
        <v>2.0</v>
      </c>
      <c r="AW1090" s="321">
        <v>2026.0</v>
      </c>
      <c r="AX1090" s="252" t="s">
        <v>445</v>
      </c>
      <c r="AY1090" s="252" t="s">
        <v>480</v>
      </c>
      <c r="AZ1090" s="252" t="s">
        <v>426</v>
      </c>
    </row>
    <row r="1091">
      <c r="A1091" s="252" t="s">
        <v>6692</v>
      </c>
      <c r="B1091" s="252" t="s">
        <v>6693</v>
      </c>
      <c r="C1091" s="252" t="s">
        <v>410</v>
      </c>
      <c r="D1091" s="252" t="s">
        <v>411</v>
      </c>
      <c r="E1091" s="320">
        <v>45738.51388888889</v>
      </c>
      <c r="F1091" s="321">
        <v>9800.0</v>
      </c>
      <c r="G1091" s="252" t="s">
        <v>412</v>
      </c>
      <c r="H1091" s="321">
        <v>9800.0</v>
      </c>
      <c r="I1091" s="252" t="s">
        <v>412</v>
      </c>
      <c r="J1091" s="252" t="s">
        <v>413</v>
      </c>
      <c r="K1091" s="252" t="s">
        <v>414</v>
      </c>
      <c r="L1091" s="252" t="s">
        <v>590</v>
      </c>
      <c r="M1091" s="252" t="s">
        <v>6694</v>
      </c>
      <c r="N1091" s="252" t="s">
        <v>417</v>
      </c>
      <c r="O1091" s="252" t="s">
        <v>418</v>
      </c>
      <c r="P1091" s="252" t="s">
        <v>441</v>
      </c>
      <c r="Q1091" s="252" t="s">
        <v>420</v>
      </c>
      <c r="R1091" s="320">
        <v>45738.51180555556</v>
      </c>
      <c r="S1091" s="323"/>
      <c r="T1091" s="323"/>
      <c r="U1091" s="252" t="s">
        <v>6695</v>
      </c>
      <c r="V1091" s="324"/>
      <c r="W1091" s="324"/>
      <c r="X1091" s="324"/>
      <c r="Y1091" s="324"/>
      <c r="Z1091" s="324"/>
      <c r="AA1091" s="324"/>
      <c r="AB1091" s="252" t="s">
        <v>6696</v>
      </c>
      <c r="AC1091" s="324"/>
      <c r="AD1091" s="324"/>
      <c r="AE1091" s="324"/>
      <c r="AF1091" s="324"/>
      <c r="AG1091" s="324"/>
      <c r="AH1091" s="324"/>
      <c r="AI1091" s="323"/>
      <c r="AJ1091" s="252" t="s">
        <v>423</v>
      </c>
      <c r="AK1091" s="326"/>
      <c r="AL1091" s="327"/>
      <c r="AM1091" s="252" t="s">
        <v>6697</v>
      </c>
      <c r="AN1091" s="324"/>
      <c r="AO1091" s="323"/>
      <c r="AP1091" s="323"/>
      <c r="AQ1091" s="323"/>
      <c r="AR1091" s="323"/>
      <c r="AS1091" s="323"/>
      <c r="AT1091" s="252" t="s">
        <v>425</v>
      </c>
      <c r="AU1091" s="321">
        <v>5659.0</v>
      </c>
      <c r="AV1091" s="321">
        <v>2.0</v>
      </c>
      <c r="AW1091" s="321">
        <v>2029.0</v>
      </c>
      <c r="AX1091" s="252" t="s">
        <v>445</v>
      </c>
      <c r="AY1091" s="252" t="s">
        <v>560</v>
      </c>
      <c r="AZ1091" s="252" t="s">
        <v>426</v>
      </c>
    </row>
    <row r="1092">
      <c r="A1092" s="252" t="s">
        <v>6698</v>
      </c>
      <c r="B1092" s="252" t="s">
        <v>6699</v>
      </c>
      <c r="C1092" s="252" t="s">
        <v>410</v>
      </c>
      <c r="D1092" s="252" t="s">
        <v>411</v>
      </c>
      <c r="E1092" s="320">
        <v>45738.51388888889</v>
      </c>
      <c r="F1092" s="321">
        <v>2980.0</v>
      </c>
      <c r="G1092" s="252" t="s">
        <v>412</v>
      </c>
      <c r="H1092" s="321">
        <v>2980.0</v>
      </c>
      <c r="I1092" s="252" t="s">
        <v>412</v>
      </c>
      <c r="J1092" s="252" t="s">
        <v>413</v>
      </c>
      <c r="K1092" s="252" t="s">
        <v>414</v>
      </c>
      <c r="L1092" s="252" t="s">
        <v>590</v>
      </c>
      <c r="M1092" s="252" t="s">
        <v>6700</v>
      </c>
      <c r="N1092" s="252" t="s">
        <v>417</v>
      </c>
      <c r="O1092" s="252" t="s">
        <v>418</v>
      </c>
      <c r="P1092" s="252" t="s">
        <v>431</v>
      </c>
      <c r="Q1092" s="252" t="s">
        <v>420</v>
      </c>
      <c r="R1092" s="320">
        <v>45738.51111111111</v>
      </c>
      <c r="S1092" s="323"/>
      <c r="T1092" s="323"/>
      <c r="U1092" s="252" t="s">
        <v>6701</v>
      </c>
      <c r="V1092" s="324"/>
      <c r="W1092" s="324"/>
      <c r="X1092" s="324"/>
      <c r="Y1092" s="324"/>
      <c r="Z1092" s="324"/>
      <c r="AA1092" s="324"/>
      <c r="AB1092" s="252" t="s">
        <v>6702</v>
      </c>
      <c r="AC1092" s="324"/>
      <c r="AD1092" s="324"/>
      <c r="AE1092" s="323"/>
      <c r="AF1092" s="323"/>
      <c r="AG1092" s="323"/>
      <c r="AH1092" s="323"/>
      <c r="AI1092" s="323"/>
      <c r="AJ1092" s="252" t="s">
        <v>423</v>
      </c>
      <c r="AK1092" s="323"/>
      <c r="AL1092" s="323"/>
      <c r="AM1092" s="252" t="s">
        <v>6703</v>
      </c>
      <c r="AN1092" s="324"/>
      <c r="AO1092" s="324"/>
      <c r="AP1092" s="323"/>
      <c r="AQ1092" s="323"/>
      <c r="AR1092" s="323"/>
      <c r="AS1092" s="323"/>
      <c r="AT1092" s="252" t="s">
        <v>425</v>
      </c>
      <c r="AU1092" s="321">
        <v>8699.0</v>
      </c>
      <c r="AV1092" s="321">
        <v>10.0</v>
      </c>
      <c r="AW1092" s="321">
        <v>2028.0</v>
      </c>
      <c r="AX1092" s="252" t="s">
        <v>435</v>
      </c>
      <c r="AY1092" s="252" t="s">
        <v>436</v>
      </c>
      <c r="AZ1092" s="252" t="s">
        <v>426</v>
      </c>
    </row>
    <row r="1093">
      <c r="A1093" s="252" t="s">
        <v>6704</v>
      </c>
      <c r="B1093" s="252" t="s">
        <v>6705</v>
      </c>
      <c r="C1093" s="252" t="s">
        <v>410</v>
      </c>
      <c r="D1093" s="252" t="s">
        <v>411</v>
      </c>
      <c r="E1093" s="320">
        <v>45738.5125</v>
      </c>
      <c r="F1093" s="321">
        <v>2980.0</v>
      </c>
      <c r="G1093" s="252" t="s">
        <v>412</v>
      </c>
      <c r="H1093" s="321">
        <v>2980.0</v>
      </c>
      <c r="I1093" s="252" t="s">
        <v>412</v>
      </c>
      <c r="J1093" s="252" t="s">
        <v>413</v>
      </c>
      <c r="K1093" s="252" t="s">
        <v>414</v>
      </c>
      <c r="L1093" s="252" t="s">
        <v>590</v>
      </c>
      <c r="M1093" s="252" t="s">
        <v>6706</v>
      </c>
      <c r="N1093" s="252" t="s">
        <v>417</v>
      </c>
      <c r="O1093" s="252" t="s">
        <v>418</v>
      </c>
      <c r="P1093" s="252" t="s">
        <v>441</v>
      </c>
      <c r="Q1093" s="252" t="s">
        <v>420</v>
      </c>
      <c r="R1093" s="320">
        <v>45738.51111111111</v>
      </c>
      <c r="S1093" s="323"/>
      <c r="T1093" s="323"/>
      <c r="U1093" s="252" t="s">
        <v>6707</v>
      </c>
      <c r="V1093" s="324"/>
      <c r="W1093" s="324"/>
      <c r="X1093" s="324"/>
      <c r="Y1093" s="324"/>
      <c r="Z1093" s="324"/>
      <c r="AA1093" s="324"/>
      <c r="AB1093" s="252" t="s">
        <v>6708</v>
      </c>
      <c r="AC1093" s="324"/>
      <c r="AD1093" s="324"/>
      <c r="AE1093" s="323"/>
      <c r="AF1093" s="323"/>
      <c r="AG1093" s="323"/>
      <c r="AH1093" s="323"/>
      <c r="AI1093" s="323"/>
      <c r="AJ1093" s="252" t="s">
        <v>423</v>
      </c>
      <c r="AK1093" s="323"/>
      <c r="AL1093" s="323"/>
      <c r="AM1093" s="252" t="s">
        <v>6709</v>
      </c>
      <c r="AN1093" s="324"/>
      <c r="AO1093" s="324"/>
      <c r="AP1093" s="323"/>
      <c r="AQ1093" s="323"/>
      <c r="AR1093" s="323"/>
      <c r="AS1093" s="323"/>
      <c r="AT1093" s="252" t="s">
        <v>425</v>
      </c>
      <c r="AU1093" s="321">
        <v>2576.0</v>
      </c>
      <c r="AV1093" s="321">
        <v>11.0</v>
      </c>
      <c r="AW1093" s="321">
        <v>2026.0</v>
      </c>
      <c r="AX1093" s="252" t="s">
        <v>445</v>
      </c>
      <c r="AY1093" s="252" t="s">
        <v>480</v>
      </c>
      <c r="AZ1093" s="252" t="s">
        <v>426</v>
      </c>
    </row>
    <row r="1094">
      <c r="A1094" s="252" t="s">
        <v>6710</v>
      </c>
      <c r="B1094" s="252" t="s">
        <v>6693</v>
      </c>
      <c r="C1094" s="252" t="s">
        <v>410</v>
      </c>
      <c r="D1094" s="252" t="s">
        <v>411</v>
      </c>
      <c r="E1094" s="320">
        <v>45738.51180555556</v>
      </c>
      <c r="F1094" s="321">
        <v>2980.0</v>
      </c>
      <c r="G1094" s="252" t="s">
        <v>412</v>
      </c>
      <c r="H1094" s="321">
        <v>2980.0</v>
      </c>
      <c r="I1094" s="252" t="s">
        <v>412</v>
      </c>
      <c r="J1094" s="252" t="s">
        <v>413</v>
      </c>
      <c r="K1094" s="252" t="s">
        <v>414</v>
      </c>
      <c r="L1094" s="252" t="s">
        <v>590</v>
      </c>
      <c r="M1094" s="252" t="s">
        <v>6711</v>
      </c>
      <c r="N1094" s="252" t="s">
        <v>417</v>
      </c>
      <c r="O1094" s="252" t="s">
        <v>418</v>
      </c>
      <c r="P1094" s="252" t="s">
        <v>441</v>
      </c>
      <c r="Q1094" s="252" t="s">
        <v>420</v>
      </c>
      <c r="R1094" s="320">
        <v>45738.509722222225</v>
      </c>
      <c r="S1094" s="323"/>
      <c r="T1094" s="323"/>
      <c r="U1094" s="252" t="s">
        <v>6712</v>
      </c>
      <c r="V1094" s="324"/>
      <c r="W1094" s="323"/>
      <c r="X1094" s="324"/>
      <c r="Y1094" s="324"/>
      <c r="Z1094" s="324"/>
      <c r="AA1094" s="324"/>
      <c r="AB1094" s="252" t="s">
        <v>6696</v>
      </c>
      <c r="AC1094" s="324"/>
      <c r="AD1094" s="324"/>
      <c r="AE1094" s="324"/>
      <c r="AF1094" s="323"/>
      <c r="AG1094" s="323"/>
      <c r="AH1094" s="323"/>
      <c r="AI1094" s="323"/>
      <c r="AJ1094" s="252" t="s">
        <v>423</v>
      </c>
      <c r="AK1094" s="323"/>
      <c r="AL1094" s="323"/>
      <c r="AM1094" s="252" t="s">
        <v>6697</v>
      </c>
      <c r="AN1094" s="324"/>
      <c r="AO1094" s="324"/>
      <c r="AP1094" s="323"/>
      <c r="AQ1094" s="323"/>
      <c r="AR1094" s="323"/>
      <c r="AS1094" s="323"/>
      <c r="AT1094" s="252" t="s">
        <v>425</v>
      </c>
      <c r="AU1094" s="321">
        <v>5659.0</v>
      </c>
      <c r="AV1094" s="321">
        <v>2.0</v>
      </c>
      <c r="AW1094" s="321">
        <v>2029.0</v>
      </c>
      <c r="AX1094" s="252" t="s">
        <v>445</v>
      </c>
      <c r="AY1094" s="252" t="s">
        <v>560</v>
      </c>
      <c r="AZ1094" s="252" t="s">
        <v>426</v>
      </c>
    </row>
    <row r="1095">
      <c r="A1095" s="252" t="s">
        <v>6713</v>
      </c>
      <c r="B1095" s="252" t="s">
        <v>6714</v>
      </c>
      <c r="C1095" s="252" t="s">
        <v>410</v>
      </c>
      <c r="D1095" s="252" t="s">
        <v>411</v>
      </c>
      <c r="E1095" s="320">
        <v>45738.51180555556</v>
      </c>
      <c r="F1095" s="321">
        <v>9800.0</v>
      </c>
      <c r="G1095" s="252" t="s">
        <v>412</v>
      </c>
      <c r="H1095" s="321">
        <v>9800.0</v>
      </c>
      <c r="I1095" s="252" t="s">
        <v>412</v>
      </c>
      <c r="J1095" s="252" t="s">
        <v>413</v>
      </c>
      <c r="K1095" s="252" t="s">
        <v>414</v>
      </c>
      <c r="L1095" s="252" t="s">
        <v>590</v>
      </c>
      <c r="M1095" s="252" t="s">
        <v>6715</v>
      </c>
      <c r="N1095" s="252" t="s">
        <v>417</v>
      </c>
      <c r="O1095" s="252" t="s">
        <v>418</v>
      </c>
      <c r="P1095" s="252" t="s">
        <v>441</v>
      </c>
      <c r="Q1095" s="252" t="s">
        <v>581</v>
      </c>
      <c r="R1095" s="320">
        <v>45733.075694444444</v>
      </c>
      <c r="S1095" s="323"/>
      <c r="T1095" s="323"/>
      <c r="U1095" s="252" t="s">
        <v>6716</v>
      </c>
      <c r="V1095" s="320">
        <v>45738.509722222225</v>
      </c>
      <c r="W1095" s="324"/>
      <c r="X1095" s="252" t="s">
        <v>602</v>
      </c>
      <c r="Y1095" s="321">
        <v>9800.0</v>
      </c>
      <c r="Z1095" s="252" t="s">
        <v>412</v>
      </c>
      <c r="AA1095" s="252" t="s">
        <v>413</v>
      </c>
      <c r="AB1095" s="252" t="s">
        <v>6717</v>
      </c>
      <c r="AC1095" s="324"/>
      <c r="AD1095" s="324"/>
      <c r="AE1095" s="323"/>
      <c r="AF1095" s="323"/>
      <c r="AG1095" s="323"/>
      <c r="AH1095" s="323"/>
      <c r="AI1095" s="323"/>
      <c r="AJ1095" s="252" t="s">
        <v>423</v>
      </c>
      <c r="AK1095" s="326"/>
      <c r="AL1095" s="327"/>
      <c r="AM1095" s="252" t="s">
        <v>6718</v>
      </c>
      <c r="AN1095" s="324"/>
      <c r="AO1095" s="324"/>
      <c r="AP1095" s="323"/>
      <c r="AQ1095" s="323"/>
      <c r="AR1095" s="323"/>
      <c r="AS1095" s="323"/>
      <c r="AT1095" s="252" t="s">
        <v>425</v>
      </c>
      <c r="AU1095" s="321">
        <v>5786.0</v>
      </c>
      <c r="AV1095" s="321">
        <v>12.0</v>
      </c>
      <c r="AW1095" s="321">
        <v>2026.0</v>
      </c>
      <c r="AX1095" s="252" t="s">
        <v>435</v>
      </c>
      <c r="AY1095" s="252" t="s">
        <v>518</v>
      </c>
      <c r="AZ1095" s="252" t="s">
        <v>426</v>
      </c>
    </row>
    <row r="1096">
      <c r="A1096" s="252" t="s">
        <v>6719</v>
      </c>
      <c r="B1096" s="252" t="s">
        <v>6720</v>
      </c>
      <c r="C1096" s="252" t="s">
        <v>410</v>
      </c>
      <c r="D1096" s="252" t="s">
        <v>411</v>
      </c>
      <c r="E1096" s="320">
        <v>45738.509722222225</v>
      </c>
      <c r="F1096" s="321">
        <v>9800.0</v>
      </c>
      <c r="G1096" s="252" t="s">
        <v>412</v>
      </c>
      <c r="H1096" s="321">
        <v>9800.0</v>
      </c>
      <c r="I1096" s="252" t="s">
        <v>412</v>
      </c>
      <c r="J1096" s="252" t="s">
        <v>413</v>
      </c>
      <c r="K1096" s="252" t="s">
        <v>414</v>
      </c>
      <c r="L1096" s="252" t="s">
        <v>590</v>
      </c>
      <c r="M1096" s="252" t="s">
        <v>6721</v>
      </c>
      <c r="N1096" s="252" t="s">
        <v>417</v>
      </c>
      <c r="O1096" s="252" t="s">
        <v>418</v>
      </c>
      <c r="P1096" s="252" t="s">
        <v>441</v>
      </c>
      <c r="Q1096" s="252" t="s">
        <v>420</v>
      </c>
      <c r="R1096" s="320">
        <v>45738.506944444445</v>
      </c>
      <c r="S1096" s="323"/>
      <c r="T1096" s="323"/>
      <c r="U1096" s="252" t="s">
        <v>6722</v>
      </c>
      <c r="V1096" s="324"/>
      <c r="W1096" s="324"/>
      <c r="X1096" s="324"/>
      <c r="Y1096" s="324"/>
      <c r="Z1096" s="324"/>
      <c r="AA1096" s="324"/>
      <c r="AB1096" s="252" t="s">
        <v>6723</v>
      </c>
      <c r="AC1096" s="324"/>
      <c r="AD1096" s="324"/>
      <c r="AE1096" s="323"/>
      <c r="AF1096" s="323"/>
      <c r="AG1096" s="323"/>
      <c r="AH1096" s="323"/>
      <c r="AI1096" s="323"/>
      <c r="AJ1096" s="252" t="s">
        <v>423</v>
      </c>
      <c r="AK1096" s="326"/>
      <c r="AL1096" s="327"/>
      <c r="AM1096" s="252" t="s">
        <v>6724</v>
      </c>
      <c r="AN1096" s="324"/>
      <c r="AO1096" s="324"/>
      <c r="AP1096" s="323"/>
      <c r="AQ1096" s="323"/>
      <c r="AR1096" s="323"/>
      <c r="AS1096" s="323"/>
      <c r="AT1096" s="252" t="s">
        <v>425</v>
      </c>
      <c r="AU1096" s="321">
        <v>1955.0</v>
      </c>
      <c r="AV1096" s="321">
        <v>7.0</v>
      </c>
      <c r="AW1096" s="321">
        <v>2030.0</v>
      </c>
      <c r="AX1096" s="252" t="s">
        <v>435</v>
      </c>
      <c r="AY1096" s="252" t="s">
        <v>518</v>
      </c>
      <c r="AZ1096" s="252" t="s">
        <v>426</v>
      </c>
    </row>
    <row r="1097">
      <c r="A1097" s="252" t="s">
        <v>6725</v>
      </c>
      <c r="B1097" s="252" t="s">
        <v>6720</v>
      </c>
      <c r="C1097" s="252" t="s">
        <v>410</v>
      </c>
      <c r="D1097" s="252" t="s">
        <v>411</v>
      </c>
      <c r="E1097" s="320">
        <v>45738.50902777778</v>
      </c>
      <c r="F1097" s="321">
        <v>2980.0</v>
      </c>
      <c r="G1097" s="252" t="s">
        <v>412</v>
      </c>
      <c r="H1097" s="321">
        <v>2980.0</v>
      </c>
      <c r="I1097" s="252" t="s">
        <v>412</v>
      </c>
      <c r="J1097" s="252" t="s">
        <v>413</v>
      </c>
      <c r="K1097" s="252" t="s">
        <v>414</v>
      </c>
      <c r="L1097" s="252" t="s">
        <v>590</v>
      </c>
      <c r="M1097" s="252" t="s">
        <v>6726</v>
      </c>
      <c r="N1097" s="252" t="s">
        <v>417</v>
      </c>
      <c r="O1097" s="252" t="s">
        <v>418</v>
      </c>
      <c r="P1097" s="252" t="s">
        <v>441</v>
      </c>
      <c r="Q1097" s="252" t="s">
        <v>420</v>
      </c>
      <c r="R1097" s="320">
        <v>45738.506944444445</v>
      </c>
      <c r="S1097" s="323"/>
      <c r="T1097" s="323"/>
      <c r="U1097" s="252" t="s">
        <v>6727</v>
      </c>
      <c r="V1097" s="324"/>
      <c r="W1097" s="323"/>
      <c r="X1097" s="324"/>
      <c r="Y1097" s="324"/>
      <c r="Z1097" s="324"/>
      <c r="AA1097" s="324"/>
      <c r="AB1097" s="252" t="s">
        <v>6723</v>
      </c>
      <c r="AC1097" s="324"/>
      <c r="AD1097" s="324"/>
      <c r="AE1097" s="324"/>
      <c r="AF1097" s="323"/>
      <c r="AG1097" s="323"/>
      <c r="AH1097" s="323"/>
      <c r="AI1097" s="323"/>
      <c r="AJ1097" s="252" t="s">
        <v>423</v>
      </c>
      <c r="AK1097" s="326"/>
      <c r="AL1097" s="327"/>
      <c r="AM1097" s="252" t="s">
        <v>6724</v>
      </c>
      <c r="AN1097" s="324"/>
      <c r="AO1097" s="324"/>
      <c r="AP1097" s="323"/>
      <c r="AQ1097" s="323"/>
      <c r="AR1097" s="323"/>
      <c r="AS1097" s="323"/>
      <c r="AT1097" s="252" t="s">
        <v>425</v>
      </c>
      <c r="AU1097" s="321">
        <v>1955.0</v>
      </c>
      <c r="AV1097" s="321">
        <v>7.0</v>
      </c>
      <c r="AW1097" s="321">
        <v>2030.0</v>
      </c>
      <c r="AX1097" s="252" t="s">
        <v>435</v>
      </c>
      <c r="AY1097" s="252" t="s">
        <v>518</v>
      </c>
      <c r="AZ1097" s="252" t="s">
        <v>426</v>
      </c>
    </row>
    <row r="1098">
      <c r="A1098" s="252" t="s">
        <v>6728</v>
      </c>
      <c r="B1098" s="252" t="s">
        <v>6714</v>
      </c>
      <c r="C1098" s="252" t="s">
        <v>410</v>
      </c>
      <c r="D1098" s="252" t="s">
        <v>411</v>
      </c>
      <c r="E1098" s="320">
        <v>45738.50833333333</v>
      </c>
      <c r="F1098" s="321">
        <v>2980.0</v>
      </c>
      <c r="G1098" s="252" t="s">
        <v>412</v>
      </c>
      <c r="H1098" s="321">
        <v>2980.0</v>
      </c>
      <c r="I1098" s="252" t="s">
        <v>412</v>
      </c>
      <c r="J1098" s="252" t="s">
        <v>413</v>
      </c>
      <c r="K1098" s="252" t="s">
        <v>414</v>
      </c>
      <c r="L1098" s="252" t="s">
        <v>590</v>
      </c>
      <c r="M1098" s="252" t="s">
        <v>6729</v>
      </c>
      <c r="N1098" s="252" t="s">
        <v>417</v>
      </c>
      <c r="O1098" s="252" t="s">
        <v>418</v>
      </c>
      <c r="P1098" s="252" t="s">
        <v>441</v>
      </c>
      <c r="Q1098" s="252" t="s">
        <v>581</v>
      </c>
      <c r="R1098" s="320">
        <v>45733.07152777778</v>
      </c>
      <c r="S1098" s="323"/>
      <c r="T1098" s="323"/>
      <c r="U1098" s="252" t="s">
        <v>6730</v>
      </c>
      <c r="V1098" s="320">
        <v>45738.50625</v>
      </c>
      <c r="W1098" s="323"/>
      <c r="X1098" s="252" t="s">
        <v>602</v>
      </c>
      <c r="Y1098" s="321">
        <v>2980.0</v>
      </c>
      <c r="Z1098" s="252" t="s">
        <v>412</v>
      </c>
      <c r="AA1098" s="252" t="s">
        <v>413</v>
      </c>
      <c r="AB1098" s="252" t="s">
        <v>6717</v>
      </c>
      <c r="AC1098" s="324"/>
      <c r="AD1098" s="324"/>
      <c r="AE1098" s="323"/>
      <c r="AF1098" s="323"/>
      <c r="AG1098" s="323"/>
      <c r="AH1098" s="323"/>
      <c r="AI1098" s="323"/>
      <c r="AJ1098" s="252" t="s">
        <v>423</v>
      </c>
      <c r="AK1098" s="326"/>
      <c r="AL1098" s="327"/>
      <c r="AM1098" s="252" t="s">
        <v>6718</v>
      </c>
      <c r="AN1098" s="324"/>
      <c r="AO1098" s="324"/>
      <c r="AP1098" s="323"/>
      <c r="AQ1098" s="323"/>
      <c r="AR1098" s="323"/>
      <c r="AS1098" s="323"/>
      <c r="AT1098" s="252" t="s">
        <v>425</v>
      </c>
      <c r="AU1098" s="321">
        <v>5786.0</v>
      </c>
      <c r="AV1098" s="321">
        <v>12.0</v>
      </c>
      <c r="AW1098" s="321">
        <v>2026.0</v>
      </c>
      <c r="AX1098" s="252" t="s">
        <v>435</v>
      </c>
      <c r="AY1098" s="252" t="s">
        <v>518</v>
      </c>
      <c r="AZ1098" s="252" t="s">
        <v>426</v>
      </c>
    </row>
    <row r="1099">
      <c r="A1099" s="252" t="s">
        <v>6731</v>
      </c>
      <c r="B1099" s="252" t="s">
        <v>6732</v>
      </c>
      <c r="C1099" s="252" t="s">
        <v>410</v>
      </c>
      <c r="D1099" s="252" t="s">
        <v>411</v>
      </c>
      <c r="E1099" s="320">
        <v>45738.49236111111</v>
      </c>
      <c r="F1099" s="321">
        <v>9800.0</v>
      </c>
      <c r="G1099" s="252" t="s">
        <v>412</v>
      </c>
      <c r="H1099" s="321">
        <v>9800.0</v>
      </c>
      <c r="I1099" s="252" t="s">
        <v>412</v>
      </c>
      <c r="J1099" s="252" t="s">
        <v>413</v>
      </c>
      <c r="K1099" s="252" t="s">
        <v>414</v>
      </c>
      <c r="L1099" s="252" t="s">
        <v>590</v>
      </c>
      <c r="M1099" s="252" t="s">
        <v>6733</v>
      </c>
      <c r="N1099" s="252" t="s">
        <v>417</v>
      </c>
      <c r="O1099" s="252" t="s">
        <v>418</v>
      </c>
      <c r="P1099" s="252" t="s">
        <v>419</v>
      </c>
      <c r="Q1099" s="252" t="s">
        <v>581</v>
      </c>
      <c r="R1099" s="320">
        <v>45732.80694444444</v>
      </c>
      <c r="S1099" s="323"/>
      <c r="T1099" s="323"/>
      <c r="U1099" s="252" t="s">
        <v>6734</v>
      </c>
      <c r="V1099" s="320">
        <v>45738.49236111111</v>
      </c>
      <c r="W1099" s="323"/>
      <c r="X1099" s="252" t="s">
        <v>602</v>
      </c>
      <c r="Y1099" s="321">
        <v>9800.0</v>
      </c>
      <c r="Z1099" s="252" t="s">
        <v>412</v>
      </c>
      <c r="AA1099" s="252" t="s">
        <v>413</v>
      </c>
      <c r="AB1099" s="252" t="s">
        <v>6735</v>
      </c>
      <c r="AC1099" s="324"/>
      <c r="AD1099" s="324"/>
      <c r="AE1099" s="323"/>
      <c r="AF1099" s="323"/>
      <c r="AG1099" s="323"/>
      <c r="AH1099" s="323"/>
      <c r="AI1099" s="323"/>
      <c r="AJ1099" s="252" t="s">
        <v>423</v>
      </c>
      <c r="AK1099" s="326"/>
      <c r="AL1099" s="327"/>
      <c r="AM1099" s="252" t="s">
        <v>6736</v>
      </c>
      <c r="AN1099" s="324"/>
      <c r="AO1099" s="324"/>
      <c r="AP1099" s="323"/>
      <c r="AQ1099" s="323"/>
      <c r="AR1099" s="323"/>
      <c r="AS1099" s="323"/>
      <c r="AT1099" s="252" t="s">
        <v>534</v>
      </c>
      <c r="AU1099" s="321">
        <v>1120.0</v>
      </c>
      <c r="AV1099" s="321">
        <v>7.0</v>
      </c>
      <c r="AW1099" s="321">
        <v>2031.0</v>
      </c>
      <c r="AX1099" s="324"/>
      <c r="AY1099" s="324"/>
      <c r="AZ1099" s="252" t="s">
        <v>426</v>
      </c>
    </row>
    <row r="1100">
      <c r="A1100" s="252" t="s">
        <v>6737</v>
      </c>
      <c r="B1100" s="252" t="s">
        <v>6732</v>
      </c>
      <c r="C1100" s="252" t="s">
        <v>410</v>
      </c>
      <c r="D1100" s="252" t="s">
        <v>411</v>
      </c>
      <c r="E1100" s="320">
        <v>45738.49166666667</v>
      </c>
      <c r="F1100" s="321">
        <v>2980.0</v>
      </c>
      <c r="G1100" s="252" t="s">
        <v>412</v>
      </c>
      <c r="H1100" s="321">
        <v>2980.0</v>
      </c>
      <c r="I1100" s="252" t="s">
        <v>412</v>
      </c>
      <c r="J1100" s="252" t="s">
        <v>413</v>
      </c>
      <c r="K1100" s="252" t="s">
        <v>414</v>
      </c>
      <c r="L1100" s="252" t="s">
        <v>590</v>
      </c>
      <c r="M1100" s="252" t="s">
        <v>6738</v>
      </c>
      <c r="N1100" s="252" t="s">
        <v>417</v>
      </c>
      <c r="O1100" s="252" t="s">
        <v>418</v>
      </c>
      <c r="P1100" s="252" t="s">
        <v>419</v>
      </c>
      <c r="Q1100" s="252" t="s">
        <v>581</v>
      </c>
      <c r="R1100" s="320">
        <v>45732.80625</v>
      </c>
      <c r="S1100" s="323"/>
      <c r="T1100" s="323"/>
      <c r="U1100" s="252" t="s">
        <v>6739</v>
      </c>
      <c r="V1100" s="320">
        <v>45738.49166666667</v>
      </c>
      <c r="W1100" s="324"/>
      <c r="X1100" s="252" t="s">
        <v>602</v>
      </c>
      <c r="Y1100" s="321">
        <v>2980.0</v>
      </c>
      <c r="Z1100" s="252" t="s">
        <v>412</v>
      </c>
      <c r="AA1100" s="252" t="s">
        <v>413</v>
      </c>
      <c r="AB1100" s="252" t="s">
        <v>6735</v>
      </c>
      <c r="AC1100" s="324"/>
      <c r="AD1100" s="324"/>
      <c r="AE1100" s="323"/>
      <c r="AF1100" s="323"/>
      <c r="AG1100" s="323"/>
      <c r="AH1100" s="323"/>
      <c r="AI1100" s="323"/>
      <c r="AJ1100" s="252" t="s">
        <v>423</v>
      </c>
      <c r="AK1100" s="323"/>
      <c r="AL1100" s="323"/>
      <c r="AM1100" s="252" t="s">
        <v>6736</v>
      </c>
      <c r="AN1100" s="324"/>
      <c r="AO1100" s="324"/>
      <c r="AP1100" s="323"/>
      <c r="AQ1100" s="323"/>
      <c r="AR1100" s="323"/>
      <c r="AS1100" s="323"/>
      <c r="AT1100" s="252" t="s">
        <v>534</v>
      </c>
      <c r="AU1100" s="321">
        <v>1120.0</v>
      </c>
      <c r="AV1100" s="321">
        <v>7.0</v>
      </c>
      <c r="AW1100" s="321">
        <v>2031.0</v>
      </c>
      <c r="AX1100" s="324"/>
      <c r="AY1100" s="324"/>
      <c r="AZ1100" s="252" t="s">
        <v>426</v>
      </c>
    </row>
    <row r="1101">
      <c r="A1101" s="252" t="s">
        <v>6740</v>
      </c>
      <c r="B1101" s="252" t="s">
        <v>6741</v>
      </c>
      <c r="C1101" s="252" t="s">
        <v>410</v>
      </c>
      <c r="D1101" s="252" t="s">
        <v>411</v>
      </c>
      <c r="E1101" s="320">
        <v>45738.44583333333</v>
      </c>
      <c r="F1101" s="321">
        <v>2980.0</v>
      </c>
      <c r="G1101" s="252" t="s">
        <v>412</v>
      </c>
      <c r="H1101" s="321">
        <v>2980.0</v>
      </c>
      <c r="I1101" s="252" t="s">
        <v>412</v>
      </c>
      <c r="J1101" s="252" t="s">
        <v>413</v>
      </c>
      <c r="K1101" s="252" t="s">
        <v>414</v>
      </c>
      <c r="L1101" s="252" t="s">
        <v>590</v>
      </c>
      <c r="M1101" s="252" t="s">
        <v>6742</v>
      </c>
      <c r="N1101" s="252" t="s">
        <v>417</v>
      </c>
      <c r="O1101" s="252" t="s">
        <v>418</v>
      </c>
      <c r="P1101" s="252" t="s">
        <v>419</v>
      </c>
      <c r="Q1101" s="252" t="s">
        <v>420</v>
      </c>
      <c r="R1101" s="320">
        <v>45738.44583333333</v>
      </c>
      <c r="S1101" s="323"/>
      <c r="T1101" s="323"/>
      <c r="U1101" s="252" t="s">
        <v>6743</v>
      </c>
      <c r="V1101" s="324"/>
      <c r="W1101" s="324"/>
      <c r="X1101" s="324"/>
      <c r="Y1101" s="324"/>
      <c r="Z1101" s="324"/>
      <c r="AA1101" s="324"/>
      <c r="AB1101" s="252" t="s">
        <v>6744</v>
      </c>
      <c r="AC1101" s="324"/>
      <c r="AD1101" s="324"/>
      <c r="AE1101" s="323"/>
      <c r="AF1101" s="323"/>
      <c r="AG1101" s="323"/>
      <c r="AH1101" s="323"/>
      <c r="AI1101" s="323"/>
      <c r="AJ1101" s="252" t="s">
        <v>423</v>
      </c>
      <c r="AK1101" s="323"/>
      <c r="AL1101" s="323"/>
      <c r="AM1101" s="252" t="s">
        <v>6745</v>
      </c>
      <c r="AN1101" s="324"/>
      <c r="AO1101" s="323"/>
      <c r="AP1101" s="323"/>
      <c r="AQ1101" s="323"/>
      <c r="AR1101" s="323"/>
      <c r="AS1101" s="323"/>
      <c r="AT1101" s="252" t="s">
        <v>425</v>
      </c>
      <c r="AU1101" s="321">
        <v>1243.0</v>
      </c>
      <c r="AV1101" s="321">
        <v>7.0</v>
      </c>
      <c r="AW1101" s="321">
        <v>2027.0</v>
      </c>
      <c r="AX1101" s="252" t="s">
        <v>787</v>
      </c>
      <c r="AY1101" s="324"/>
      <c r="AZ1101" s="252" t="s">
        <v>426</v>
      </c>
    </row>
    <row r="1102">
      <c r="A1102" s="252" t="s">
        <v>6746</v>
      </c>
      <c r="B1102" s="252" t="s">
        <v>6747</v>
      </c>
      <c r="C1102" s="252" t="s">
        <v>410</v>
      </c>
      <c r="D1102" s="252" t="s">
        <v>411</v>
      </c>
      <c r="E1102" s="320">
        <v>45738.43958333333</v>
      </c>
      <c r="F1102" s="321">
        <v>2980.0</v>
      </c>
      <c r="G1102" s="252" t="s">
        <v>412</v>
      </c>
      <c r="H1102" s="321">
        <v>2980.0</v>
      </c>
      <c r="I1102" s="252" t="s">
        <v>412</v>
      </c>
      <c r="J1102" s="252" t="s">
        <v>413</v>
      </c>
      <c r="K1102" s="252" t="s">
        <v>414</v>
      </c>
      <c r="L1102" s="252" t="s">
        <v>590</v>
      </c>
      <c r="M1102" s="252" t="s">
        <v>6748</v>
      </c>
      <c r="N1102" s="252" t="s">
        <v>417</v>
      </c>
      <c r="O1102" s="252" t="s">
        <v>418</v>
      </c>
      <c r="P1102" s="252" t="s">
        <v>441</v>
      </c>
      <c r="Q1102" s="252" t="s">
        <v>420</v>
      </c>
      <c r="R1102" s="320">
        <v>45738.43819444445</v>
      </c>
      <c r="S1102" s="323"/>
      <c r="T1102" s="323"/>
      <c r="U1102" s="252" t="s">
        <v>6749</v>
      </c>
      <c r="V1102" s="324"/>
      <c r="W1102" s="324"/>
      <c r="X1102" s="324"/>
      <c r="Y1102" s="324"/>
      <c r="Z1102" s="324"/>
      <c r="AA1102" s="324"/>
      <c r="AB1102" s="252" t="s">
        <v>6750</v>
      </c>
      <c r="AC1102" s="324"/>
      <c r="AD1102" s="324"/>
      <c r="AE1102" s="324"/>
      <c r="AF1102" s="323"/>
      <c r="AG1102" s="323"/>
      <c r="AH1102" s="323"/>
      <c r="AI1102" s="323"/>
      <c r="AJ1102" s="252" t="s">
        <v>423</v>
      </c>
      <c r="AK1102" s="323"/>
      <c r="AL1102" s="323"/>
      <c r="AM1102" s="252" t="s">
        <v>6751</v>
      </c>
      <c r="AN1102" s="324"/>
      <c r="AO1102" s="324"/>
      <c r="AP1102" s="323"/>
      <c r="AQ1102" s="323"/>
      <c r="AR1102" s="323"/>
      <c r="AS1102" s="323"/>
      <c r="AT1102" s="252" t="s">
        <v>425</v>
      </c>
      <c r="AU1102" s="321">
        <v>4235.0</v>
      </c>
      <c r="AV1102" s="321">
        <v>12.0</v>
      </c>
      <c r="AW1102" s="321">
        <v>2027.0</v>
      </c>
      <c r="AX1102" s="252" t="s">
        <v>445</v>
      </c>
      <c r="AY1102" s="252" t="s">
        <v>938</v>
      </c>
      <c r="AZ1102" s="252" t="s">
        <v>426</v>
      </c>
    </row>
    <row r="1103">
      <c r="A1103" s="252" t="s">
        <v>6752</v>
      </c>
      <c r="B1103" s="252" t="s">
        <v>6753</v>
      </c>
      <c r="C1103" s="252" t="s">
        <v>410</v>
      </c>
      <c r="D1103" s="252" t="s">
        <v>411</v>
      </c>
      <c r="E1103" s="320">
        <v>45738.40555555555</v>
      </c>
      <c r="F1103" s="321">
        <v>2980.0</v>
      </c>
      <c r="G1103" s="252" t="s">
        <v>412</v>
      </c>
      <c r="H1103" s="321">
        <v>2980.0</v>
      </c>
      <c r="I1103" s="252" t="s">
        <v>412</v>
      </c>
      <c r="J1103" s="252" t="s">
        <v>413</v>
      </c>
      <c r="K1103" s="252" t="s">
        <v>414</v>
      </c>
      <c r="L1103" s="252" t="s">
        <v>590</v>
      </c>
      <c r="M1103" s="252" t="s">
        <v>6754</v>
      </c>
      <c r="N1103" s="252" t="s">
        <v>417</v>
      </c>
      <c r="O1103" s="252" t="s">
        <v>418</v>
      </c>
      <c r="P1103" s="252" t="s">
        <v>441</v>
      </c>
      <c r="Q1103" s="252" t="s">
        <v>420</v>
      </c>
      <c r="R1103" s="320">
        <v>45738.40347222222</v>
      </c>
      <c r="S1103" s="323"/>
      <c r="T1103" s="323"/>
      <c r="U1103" s="252" t="s">
        <v>6755</v>
      </c>
      <c r="V1103" s="324"/>
      <c r="W1103" s="324"/>
      <c r="X1103" s="324"/>
      <c r="Y1103" s="324"/>
      <c r="Z1103" s="324"/>
      <c r="AA1103" s="324"/>
      <c r="AB1103" s="252" t="s">
        <v>6756</v>
      </c>
      <c r="AC1103" s="324"/>
      <c r="AD1103" s="324"/>
      <c r="AE1103" s="323"/>
      <c r="AF1103" s="323"/>
      <c r="AG1103" s="323"/>
      <c r="AH1103" s="323"/>
      <c r="AI1103" s="323"/>
      <c r="AJ1103" s="252" t="s">
        <v>423</v>
      </c>
      <c r="AK1103" s="323"/>
      <c r="AL1103" s="323"/>
      <c r="AM1103" s="252" t="s">
        <v>6757</v>
      </c>
      <c r="AN1103" s="324"/>
      <c r="AO1103" s="324"/>
      <c r="AP1103" s="323"/>
      <c r="AQ1103" s="323"/>
      <c r="AR1103" s="323"/>
      <c r="AS1103" s="323"/>
      <c r="AT1103" s="252" t="s">
        <v>425</v>
      </c>
      <c r="AU1103" s="321">
        <v>9953.0</v>
      </c>
      <c r="AV1103" s="321">
        <v>3.0</v>
      </c>
      <c r="AW1103" s="321">
        <v>2028.0</v>
      </c>
      <c r="AX1103" s="252" t="s">
        <v>495</v>
      </c>
      <c r="AY1103" s="252" t="s">
        <v>472</v>
      </c>
      <c r="AZ1103" s="252" t="s">
        <v>426</v>
      </c>
    </row>
    <row r="1104">
      <c r="A1104" s="252" t="s">
        <v>6070</v>
      </c>
      <c r="B1104" s="252" t="s">
        <v>6071</v>
      </c>
      <c r="C1104" s="252" t="s">
        <v>410</v>
      </c>
      <c r="D1104" s="252" t="s">
        <v>411</v>
      </c>
      <c r="E1104" s="320">
        <v>45738.39861111111</v>
      </c>
      <c r="F1104" s="321">
        <v>9800.0</v>
      </c>
      <c r="G1104" s="252" t="s">
        <v>412</v>
      </c>
      <c r="H1104" s="321">
        <v>9800.0</v>
      </c>
      <c r="I1104" s="252" t="s">
        <v>412</v>
      </c>
      <c r="J1104" s="252" t="s">
        <v>413</v>
      </c>
      <c r="K1104" s="252" t="s">
        <v>414</v>
      </c>
      <c r="L1104" s="252" t="s">
        <v>590</v>
      </c>
      <c r="M1104" s="252" t="s">
        <v>6072</v>
      </c>
      <c r="N1104" s="252" t="s">
        <v>417</v>
      </c>
      <c r="O1104" s="252" t="s">
        <v>418</v>
      </c>
      <c r="P1104" s="252" t="s">
        <v>441</v>
      </c>
      <c r="Q1104" s="252" t="s">
        <v>420</v>
      </c>
      <c r="R1104" s="320">
        <v>45738.39722222222</v>
      </c>
      <c r="S1104" s="323"/>
      <c r="T1104" s="323"/>
      <c r="U1104" s="252" t="s">
        <v>6073</v>
      </c>
      <c r="V1104" s="324"/>
      <c r="W1104" s="324"/>
      <c r="X1104" s="324"/>
      <c r="Y1104" s="324"/>
      <c r="Z1104" s="324"/>
      <c r="AA1104" s="324"/>
      <c r="AB1104" s="252" t="s">
        <v>6074</v>
      </c>
      <c r="AC1104" s="324"/>
      <c r="AD1104" s="324"/>
      <c r="AE1104" s="323"/>
      <c r="AF1104" s="323"/>
      <c r="AG1104" s="323"/>
      <c r="AH1104" s="323"/>
      <c r="AI1104" s="323"/>
      <c r="AJ1104" s="252" t="s">
        <v>423</v>
      </c>
      <c r="AK1104" s="323"/>
      <c r="AL1104" s="323"/>
      <c r="AM1104" s="252" t="s">
        <v>6075</v>
      </c>
      <c r="AN1104" s="324"/>
      <c r="AO1104" s="324"/>
      <c r="AP1104" s="323"/>
      <c r="AQ1104" s="323"/>
      <c r="AR1104" s="323"/>
      <c r="AS1104" s="323"/>
      <c r="AT1104" s="252" t="s">
        <v>425</v>
      </c>
      <c r="AU1104" s="321">
        <v>5570.0</v>
      </c>
      <c r="AV1104" s="321">
        <v>5.0</v>
      </c>
      <c r="AW1104" s="321">
        <v>2029.0</v>
      </c>
      <c r="AX1104" s="252" t="s">
        <v>445</v>
      </c>
      <c r="AY1104" s="252" t="s">
        <v>480</v>
      </c>
      <c r="AZ1104" s="252" t="s">
        <v>426</v>
      </c>
    </row>
    <row r="1105">
      <c r="A1105" s="252" t="s">
        <v>6758</v>
      </c>
      <c r="B1105" s="252" t="s">
        <v>6071</v>
      </c>
      <c r="C1105" s="252" t="s">
        <v>410</v>
      </c>
      <c r="D1105" s="252" t="s">
        <v>411</v>
      </c>
      <c r="E1105" s="320">
        <v>45738.39861111111</v>
      </c>
      <c r="F1105" s="321">
        <v>2980.0</v>
      </c>
      <c r="G1105" s="252" t="s">
        <v>412</v>
      </c>
      <c r="H1105" s="321">
        <v>2980.0</v>
      </c>
      <c r="I1105" s="252" t="s">
        <v>412</v>
      </c>
      <c r="J1105" s="252" t="s">
        <v>413</v>
      </c>
      <c r="K1105" s="252" t="s">
        <v>414</v>
      </c>
      <c r="L1105" s="252" t="s">
        <v>590</v>
      </c>
      <c r="M1105" s="252" t="s">
        <v>6759</v>
      </c>
      <c r="N1105" s="252" t="s">
        <v>417</v>
      </c>
      <c r="O1105" s="252" t="s">
        <v>418</v>
      </c>
      <c r="P1105" s="252" t="s">
        <v>441</v>
      </c>
      <c r="Q1105" s="252" t="s">
        <v>420</v>
      </c>
      <c r="R1105" s="320">
        <v>45738.396527777775</v>
      </c>
      <c r="S1105" s="323"/>
      <c r="T1105" s="323"/>
      <c r="U1105" s="252" t="s">
        <v>6760</v>
      </c>
      <c r="V1105" s="324"/>
      <c r="W1105" s="324"/>
      <c r="X1105" s="324"/>
      <c r="Y1105" s="324"/>
      <c r="Z1105" s="324"/>
      <c r="AA1105" s="324"/>
      <c r="AB1105" s="252" t="s">
        <v>6074</v>
      </c>
      <c r="AC1105" s="324"/>
      <c r="AD1105" s="324"/>
      <c r="AE1105" s="323"/>
      <c r="AF1105" s="323"/>
      <c r="AG1105" s="323"/>
      <c r="AH1105" s="323"/>
      <c r="AI1105" s="323"/>
      <c r="AJ1105" s="252" t="s">
        <v>423</v>
      </c>
      <c r="AK1105" s="323"/>
      <c r="AL1105" s="323"/>
      <c r="AM1105" s="252" t="s">
        <v>6075</v>
      </c>
      <c r="AN1105" s="324"/>
      <c r="AO1105" s="323"/>
      <c r="AP1105" s="323"/>
      <c r="AQ1105" s="323"/>
      <c r="AR1105" s="323"/>
      <c r="AS1105" s="323"/>
      <c r="AT1105" s="252" t="s">
        <v>425</v>
      </c>
      <c r="AU1105" s="321">
        <v>5570.0</v>
      </c>
      <c r="AV1105" s="321">
        <v>5.0</v>
      </c>
      <c r="AW1105" s="321">
        <v>2029.0</v>
      </c>
      <c r="AX1105" s="252" t="s">
        <v>445</v>
      </c>
      <c r="AY1105" s="252" t="s">
        <v>480</v>
      </c>
      <c r="AZ1105" s="252" t="s">
        <v>426</v>
      </c>
    </row>
    <row r="1106">
      <c r="A1106" s="252" t="s">
        <v>2604</v>
      </c>
      <c r="B1106" s="252" t="s">
        <v>2599</v>
      </c>
      <c r="C1106" s="252" t="s">
        <v>410</v>
      </c>
      <c r="D1106" s="252" t="s">
        <v>411</v>
      </c>
      <c r="E1106" s="320">
        <v>45738.39375</v>
      </c>
      <c r="F1106" s="321">
        <v>9800.0</v>
      </c>
      <c r="G1106" s="252" t="s">
        <v>412</v>
      </c>
      <c r="H1106" s="321">
        <v>9800.0</v>
      </c>
      <c r="I1106" s="252" t="s">
        <v>412</v>
      </c>
      <c r="J1106" s="252" t="s">
        <v>413</v>
      </c>
      <c r="K1106" s="252" t="s">
        <v>414</v>
      </c>
      <c r="L1106" s="252" t="s">
        <v>590</v>
      </c>
      <c r="M1106" s="252" t="s">
        <v>2605</v>
      </c>
      <c r="N1106" s="252" t="s">
        <v>417</v>
      </c>
      <c r="O1106" s="252" t="s">
        <v>418</v>
      </c>
      <c r="P1106" s="252" t="s">
        <v>441</v>
      </c>
      <c r="Q1106" s="252" t="s">
        <v>420</v>
      </c>
      <c r="R1106" s="320">
        <v>45738.39097222222</v>
      </c>
      <c r="S1106" s="323"/>
      <c r="T1106" s="323"/>
      <c r="U1106" s="252" t="s">
        <v>2606</v>
      </c>
      <c r="V1106" s="324"/>
      <c r="W1106" s="324"/>
      <c r="X1106" s="324"/>
      <c r="Y1106" s="324"/>
      <c r="Z1106" s="324"/>
      <c r="AA1106" s="324"/>
      <c r="AB1106" s="252" t="s">
        <v>2602</v>
      </c>
      <c r="AC1106" s="324"/>
      <c r="AD1106" s="324"/>
      <c r="AE1106" s="323"/>
      <c r="AF1106" s="323"/>
      <c r="AG1106" s="323"/>
      <c r="AH1106" s="323"/>
      <c r="AI1106" s="323"/>
      <c r="AJ1106" s="252" t="s">
        <v>423</v>
      </c>
      <c r="AK1106" s="323"/>
      <c r="AL1106" s="323"/>
      <c r="AM1106" s="252" t="s">
        <v>2603</v>
      </c>
      <c r="AN1106" s="324"/>
      <c r="AO1106" s="323"/>
      <c r="AP1106" s="323"/>
      <c r="AQ1106" s="323"/>
      <c r="AR1106" s="323"/>
      <c r="AS1106" s="323"/>
      <c r="AT1106" s="252" t="s">
        <v>425</v>
      </c>
      <c r="AU1106" s="321">
        <v>6000.0</v>
      </c>
      <c r="AV1106" s="321">
        <v>5.0</v>
      </c>
      <c r="AW1106" s="321">
        <v>2027.0</v>
      </c>
      <c r="AX1106" s="252" t="s">
        <v>445</v>
      </c>
      <c r="AY1106" s="252" t="s">
        <v>504</v>
      </c>
      <c r="AZ1106" s="252" t="s">
        <v>426</v>
      </c>
    </row>
    <row r="1107">
      <c r="A1107" s="252" t="s">
        <v>2598</v>
      </c>
      <c r="B1107" s="252" t="s">
        <v>2599</v>
      </c>
      <c r="C1107" s="252" t="s">
        <v>410</v>
      </c>
      <c r="D1107" s="252" t="s">
        <v>411</v>
      </c>
      <c r="E1107" s="320">
        <v>45738.38888888889</v>
      </c>
      <c r="F1107" s="321">
        <v>2980.0</v>
      </c>
      <c r="G1107" s="252" t="s">
        <v>412</v>
      </c>
      <c r="H1107" s="321">
        <v>2980.0</v>
      </c>
      <c r="I1107" s="252" t="s">
        <v>412</v>
      </c>
      <c r="J1107" s="252" t="s">
        <v>413</v>
      </c>
      <c r="K1107" s="252" t="s">
        <v>414</v>
      </c>
      <c r="L1107" s="252" t="s">
        <v>590</v>
      </c>
      <c r="M1107" s="252" t="s">
        <v>2600</v>
      </c>
      <c r="N1107" s="252" t="s">
        <v>417</v>
      </c>
      <c r="O1107" s="252" t="s">
        <v>418</v>
      </c>
      <c r="P1107" s="252" t="s">
        <v>441</v>
      </c>
      <c r="Q1107" s="252" t="s">
        <v>420</v>
      </c>
      <c r="R1107" s="320">
        <v>45738.3875</v>
      </c>
      <c r="S1107" s="323"/>
      <c r="T1107" s="323"/>
      <c r="U1107" s="252" t="s">
        <v>2601</v>
      </c>
      <c r="V1107" s="324"/>
      <c r="W1107" s="324"/>
      <c r="X1107" s="324"/>
      <c r="Y1107" s="324"/>
      <c r="Z1107" s="324"/>
      <c r="AA1107" s="324"/>
      <c r="AB1107" s="252" t="s">
        <v>2602</v>
      </c>
      <c r="AC1107" s="324"/>
      <c r="AD1107" s="324"/>
      <c r="AE1107" s="323"/>
      <c r="AF1107" s="323"/>
      <c r="AG1107" s="323"/>
      <c r="AH1107" s="323"/>
      <c r="AI1107" s="323"/>
      <c r="AJ1107" s="252" t="s">
        <v>423</v>
      </c>
      <c r="AK1107" s="323"/>
      <c r="AL1107" s="323"/>
      <c r="AM1107" s="252" t="s">
        <v>2603</v>
      </c>
      <c r="AN1107" s="324"/>
      <c r="AO1107" s="323"/>
      <c r="AP1107" s="323"/>
      <c r="AQ1107" s="323"/>
      <c r="AR1107" s="323"/>
      <c r="AS1107" s="323"/>
      <c r="AT1107" s="252" t="s">
        <v>425</v>
      </c>
      <c r="AU1107" s="321">
        <v>6000.0</v>
      </c>
      <c r="AV1107" s="321">
        <v>5.0</v>
      </c>
      <c r="AW1107" s="321">
        <v>2027.0</v>
      </c>
      <c r="AX1107" s="252" t="s">
        <v>445</v>
      </c>
      <c r="AY1107" s="252" t="s">
        <v>504</v>
      </c>
      <c r="AZ1107" s="252" t="s">
        <v>426</v>
      </c>
    </row>
    <row r="1108">
      <c r="A1108" s="252" t="s">
        <v>6761</v>
      </c>
      <c r="B1108" s="252" t="s">
        <v>6762</v>
      </c>
      <c r="C1108" s="252" t="s">
        <v>410</v>
      </c>
      <c r="D1108" s="252" t="s">
        <v>411</v>
      </c>
      <c r="E1108" s="320">
        <v>45738.368055555555</v>
      </c>
      <c r="F1108" s="321">
        <v>2980.0</v>
      </c>
      <c r="G1108" s="252" t="s">
        <v>412</v>
      </c>
      <c r="H1108" s="321">
        <v>2980.0</v>
      </c>
      <c r="I1108" s="252" t="s">
        <v>412</v>
      </c>
      <c r="J1108" s="252" t="s">
        <v>413</v>
      </c>
      <c r="K1108" s="252" t="s">
        <v>414</v>
      </c>
      <c r="L1108" s="252" t="s">
        <v>590</v>
      </c>
      <c r="M1108" s="252" t="s">
        <v>6763</v>
      </c>
      <c r="N1108" s="252" t="s">
        <v>417</v>
      </c>
      <c r="O1108" s="252" t="s">
        <v>418</v>
      </c>
      <c r="P1108" s="252" t="s">
        <v>441</v>
      </c>
      <c r="Q1108" s="252" t="s">
        <v>420</v>
      </c>
      <c r="R1108" s="320">
        <v>45738.36597222222</v>
      </c>
      <c r="S1108" s="323"/>
      <c r="T1108" s="323"/>
      <c r="U1108" s="252" t="s">
        <v>6764</v>
      </c>
      <c r="V1108" s="324"/>
      <c r="W1108" s="324"/>
      <c r="X1108" s="324"/>
      <c r="Y1108" s="324"/>
      <c r="Z1108" s="324"/>
      <c r="AA1108" s="324"/>
      <c r="AB1108" s="252" t="s">
        <v>6765</v>
      </c>
      <c r="AC1108" s="324"/>
      <c r="AD1108" s="324"/>
      <c r="AE1108" s="323"/>
      <c r="AF1108" s="323"/>
      <c r="AG1108" s="323"/>
      <c r="AH1108" s="323"/>
      <c r="AI1108" s="323"/>
      <c r="AJ1108" s="252" t="s">
        <v>423</v>
      </c>
      <c r="AK1108" s="323"/>
      <c r="AL1108" s="323"/>
      <c r="AM1108" s="252" t="s">
        <v>6766</v>
      </c>
      <c r="AN1108" s="324"/>
      <c r="AO1108" s="323"/>
      <c r="AP1108" s="323"/>
      <c r="AQ1108" s="323"/>
      <c r="AR1108" s="323"/>
      <c r="AS1108" s="323"/>
      <c r="AT1108" s="252" t="s">
        <v>425</v>
      </c>
      <c r="AU1108" s="321">
        <v>8687.0</v>
      </c>
      <c r="AV1108" s="321">
        <v>4.0</v>
      </c>
      <c r="AW1108" s="321">
        <v>2029.0</v>
      </c>
      <c r="AX1108" s="252" t="s">
        <v>435</v>
      </c>
      <c r="AY1108" s="252" t="s">
        <v>480</v>
      </c>
      <c r="AZ1108" s="252" t="s">
        <v>426</v>
      </c>
    </row>
    <row r="1109">
      <c r="A1109" s="252" t="s">
        <v>6767</v>
      </c>
      <c r="B1109" s="252" t="s">
        <v>6768</v>
      </c>
      <c r="C1109" s="252" t="s">
        <v>410</v>
      </c>
      <c r="D1109" s="252" t="s">
        <v>411</v>
      </c>
      <c r="E1109" s="320">
        <v>45738.36111111111</v>
      </c>
      <c r="F1109" s="321">
        <v>2980.0</v>
      </c>
      <c r="G1109" s="252" t="s">
        <v>412</v>
      </c>
      <c r="H1109" s="321">
        <v>2980.0</v>
      </c>
      <c r="I1109" s="252" t="s">
        <v>412</v>
      </c>
      <c r="J1109" s="252" t="s">
        <v>413</v>
      </c>
      <c r="K1109" s="252" t="s">
        <v>414</v>
      </c>
      <c r="L1109" s="252" t="s">
        <v>590</v>
      </c>
      <c r="M1109" s="252" t="s">
        <v>6769</v>
      </c>
      <c r="N1109" s="252" t="s">
        <v>417</v>
      </c>
      <c r="O1109" s="252" t="s">
        <v>418</v>
      </c>
      <c r="P1109" s="252" t="s">
        <v>431</v>
      </c>
      <c r="Q1109" s="252" t="s">
        <v>420</v>
      </c>
      <c r="R1109" s="320">
        <v>45738.35902777778</v>
      </c>
      <c r="S1109" s="323"/>
      <c r="T1109" s="323"/>
      <c r="U1109" s="252" t="s">
        <v>6770</v>
      </c>
      <c r="V1109" s="324"/>
      <c r="W1109" s="324"/>
      <c r="X1109" s="324"/>
      <c r="Y1109" s="324"/>
      <c r="Z1109" s="324"/>
      <c r="AA1109" s="324"/>
      <c r="AB1109" s="252" t="s">
        <v>6771</v>
      </c>
      <c r="AC1109" s="324"/>
      <c r="AD1109" s="323"/>
      <c r="AE1109" s="323"/>
      <c r="AF1109" s="323"/>
      <c r="AG1109" s="323"/>
      <c r="AH1109" s="323"/>
      <c r="AI1109" s="323"/>
      <c r="AJ1109" s="252" t="s">
        <v>423</v>
      </c>
      <c r="AK1109" s="323"/>
      <c r="AL1109" s="323"/>
      <c r="AM1109" s="252" t="s">
        <v>6772</v>
      </c>
      <c r="AN1109" s="324"/>
      <c r="AO1109" s="324"/>
      <c r="AP1109" s="323"/>
      <c r="AQ1109" s="323"/>
      <c r="AR1109" s="323"/>
      <c r="AS1109" s="323"/>
      <c r="AT1109" s="252" t="s">
        <v>425</v>
      </c>
      <c r="AU1109" s="321">
        <v>5618.0</v>
      </c>
      <c r="AV1109" s="321">
        <v>12.0</v>
      </c>
      <c r="AW1109" s="321">
        <v>2026.0</v>
      </c>
      <c r="AX1109" s="252" t="s">
        <v>435</v>
      </c>
      <c r="AY1109" s="252" t="s">
        <v>436</v>
      </c>
      <c r="AZ1109" s="252" t="s">
        <v>426</v>
      </c>
    </row>
    <row r="1110">
      <c r="A1110" s="252" t="s">
        <v>6773</v>
      </c>
      <c r="B1110" s="252" t="s">
        <v>6774</v>
      </c>
      <c r="C1110" s="252" t="s">
        <v>410</v>
      </c>
      <c r="D1110" s="252" t="s">
        <v>411</v>
      </c>
      <c r="E1110" s="320">
        <v>45738.35625</v>
      </c>
      <c r="F1110" s="321">
        <v>2980.0</v>
      </c>
      <c r="G1110" s="252" t="s">
        <v>412</v>
      </c>
      <c r="H1110" s="321">
        <v>2980.0</v>
      </c>
      <c r="I1110" s="252" t="s">
        <v>412</v>
      </c>
      <c r="J1110" s="252" t="s">
        <v>413</v>
      </c>
      <c r="K1110" s="252" t="s">
        <v>414</v>
      </c>
      <c r="L1110" s="252" t="s">
        <v>590</v>
      </c>
      <c r="M1110" s="252" t="s">
        <v>6775</v>
      </c>
      <c r="N1110" s="252" t="s">
        <v>417</v>
      </c>
      <c r="O1110" s="252" t="s">
        <v>418</v>
      </c>
      <c r="P1110" s="252" t="s">
        <v>441</v>
      </c>
      <c r="Q1110" s="252" t="s">
        <v>420</v>
      </c>
      <c r="R1110" s="320">
        <v>45738.35555555556</v>
      </c>
      <c r="S1110" s="323"/>
      <c r="T1110" s="323"/>
      <c r="U1110" s="252" t="s">
        <v>6776</v>
      </c>
      <c r="V1110" s="324"/>
      <c r="W1110" s="324"/>
      <c r="X1110" s="324"/>
      <c r="Y1110" s="324"/>
      <c r="Z1110" s="324"/>
      <c r="AA1110" s="324"/>
      <c r="AB1110" s="252" t="s">
        <v>6777</v>
      </c>
      <c r="AC1110" s="324"/>
      <c r="AD1110" s="324"/>
      <c r="AE1110" s="323"/>
      <c r="AF1110" s="323"/>
      <c r="AG1110" s="323"/>
      <c r="AH1110" s="323"/>
      <c r="AI1110" s="323"/>
      <c r="AJ1110" s="252" t="s">
        <v>423</v>
      </c>
      <c r="AK1110" s="323"/>
      <c r="AL1110" s="323"/>
      <c r="AM1110" s="252" t="s">
        <v>6778</v>
      </c>
      <c r="AN1110" s="324"/>
      <c r="AO1110" s="323"/>
      <c r="AP1110" s="323"/>
      <c r="AQ1110" s="323"/>
      <c r="AR1110" s="323"/>
      <c r="AS1110" s="323"/>
      <c r="AT1110" s="252" t="s">
        <v>425</v>
      </c>
      <c r="AU1110" s="321">
        <v>5718.0</v>
      </c>
      <c r="AV1110" s="321">
        <v>8.0</v>
      </c>
      <c r="AW1110" s="321">
        <v>2029.0</v>
      </c>
      <c r="AX1110" s="252" t="s">
        <v>2255</v>
      </c>
      <c r="AY1110" s="252" t="s">
        <v>1676</v>
      </c>
      <c r="AZ1110" s="252" t="s">
        <v>426</v>
      </c>
    </row>
    <row r="1111">
      <c r="A1111" s="252" t="s">
        <v>6779</v>
      </c>
      <c r="B1111" s="252" t="s">
        <v>6780</v>
      </c>
      <c r="C1111" s="252" t="s">
        <v>410</v>
      </c>
      <c r="D1111" s="252" t="s">
        <v>411</v>
      </c>
      <c r="E1111" s="320">
        <v>45738.34583333333</v>
      </c>
      <c r="F1111" s="321">
        <v>9800.0</v>
      </c>
      <c r="G1111" s="252" t="s">
        <v>412</v>
      </c>
      <c r="H1111" s="321">
        <v>9800.0</v>
      </c>
      <c r="I1111" s="252" t="s">
        <v>412</v>
      </c>
      <c r="J1111" s="252" t="s">
        <v>413</v>
      </c>
      <c r="K1111" s="252" t="s">
        <v>414</v>
      </c>
      <c r="L1111" s="252" t="s">
        <v>590</v>
      </c>
      <c r="M1111" s="252" t="s">
        <v>6781</v>
      </c>
      <c r="N1111" s="252" t="s">
        <v>417</v>
      </c>
      <c r="O1111" s="252" t="s">
        <v>418</v>
      </c>
      <c r="P1111" s="252" t="s">
        <v>812</v>
      </c>
      <c r="Q1111" s="252" t="s">
        <v>420</v>
      </c>
      <c r="R1111" s="320">
        <v>45738.34583333333</v>
      </c>
      <c r="S1111" s="323"/>
      <c r="T1111" s="323"/>
      <c r="U1111" s="252" t="s">
        <v>6782</v>
      </c>
      <c r="V1111" s="324"/>
      <c r="W1111" s="324"/>
      <c r="X1111" s="324"/>
      <c r="Y1111" s="324"/>
      <c r="Z1111" s="324"/>
      <c r="AA1111" s="324"/>
      <c r="AB1111" s="252" t="s">
        <v>6783</v>
      </c>
      <c r="AC1111" s="324"/>
      <c r="AD1111" s="324"/>
      <c r="AE1111" s="323"/>
      <c r="AF1111" s="323"/>
      <c r="AG1111" s="323"/>
      <c r="AH1111" s="323"/>
      <c r="AI1111" s="323"/>
      <c r="AJ1111" s="252" t="s">
        <v>423</v>
      </c>
      <c r="AK1111" s="323"/>
      <c r="AL1111" s="323"/>
      <c r="AM1111" s="252" t="s">
        <v>6784</v>
      </c>
      <c r="AN1111" s="324"/>
      <c r="AO1111" s="323"/>
      <c r="AP1111" s="323"/>
      <c r="AQ1111" s="323"/>
      <c r="AR1111" s="323"/>
      <c r="AS1111" s="323"/>
      <c r="AT1111" s="252" t="s">
        <v>425</v>
      </c>
      <c r="AU1111" s="321">
        <v>5907.0</v>
      </c>
      <c r="AV1111" s="321">
        <v>2.0</v>
      </c>
      <c r="AW1111" s="321">
        <v>2028.0</v>
      </c>
      <c r="AX1111" s="252" t="s">
        <v>816</v>
      </c>
      <c r="AY1111" s="252" t="s">
        <v>817</v>
      </c>
      <c r="AZ1111" s="252" t="s">
        <v>426</v>
      </c>
    </row>
    <row r="1112">
      <c r="A1112" s="252" t="s">
        <v>6785</v>
      </c>
      <c r="B1112" s="252" t="s">
        <v>6780</v>
      </c>
      <c r="C1112" s="252" t="s">
        <v>410</v>
      </c>
      <c r="D1112" s="252" t="s">
        <v>411</v>
      </c>
      <c r="E1112" s="320">
        <v>45738.34166666667</v>
      </c>
      <c r="F1112" s="321">
        <v>2980.0</v>
      </c>
      <c r="G1112" s="252" t="s">
        <v>412</v>
      </c>
      <c r="H1112" s="321">
        <v>2980.0</v>
      </c>
      <c r="I1112" s="252" t="s">
        <v>412</v>
      </c>
      <c r="J1112" s="252" t="s">
        <v>413</v>
      </c>
      <c r="K1112" s="252" t="s">
        <v>414</v>
      </c>
      <c r="L1112" s="252" t="s">
        <v>590</v>
      </c>
      <c r="M1112" s="252" t="s">
        <v>6786</v>
      </c>
      <c r="N1112" s="252" t="s">
        <v>417</v>
      </c>
      <c r="O1112" s="252" t="s">
        <v>418</v>
      </c>
      <c r="P1112" s="252" t="s">
        <v>812</v>
      </c>
      <c r="Q1112" s="252" t="s">
        <v>420</v>
      </c>
      <c r="R1112" s="320">
        <v>45738.34166666667</v>
      </c>
      <c r="S1112" s="323"/>
      <c r="T1112" s="323"/>
      <c r="U1112" s="252" t="s">
        <v>6787</v>
      </c>
      <c r="V1112" s="324"/>
      <c r="W1112" s="324"/>
      <c r="X1112" s="324"/>
      <c r="Y1112" s="324"/>
      <c r="Z1112" s="324"/>
      <c r="AA1112" s="324"/>
      <c r="AB1112" s="252" t="s">
        <v>6783</v>
      </c>
      <c r="AC1112" s="324"/>
      <c r="AD1112" s="324"/>
      <c r="AE1112" s="323"/>
      <c r="AF1112" s="323"/>
      <c r="AG1112" s="323"/>
      <c r="AH1112" s="323"/>
      <c r="AI1112" s="323"/>
      <c r="AJ1112" s="252" t="s">
        <v>423</v>
      </c>
      <c r="AK1112" s="323"/>
      <c r="AL1112" s="323"/>
      <c r="AM1112" s="252" t="s">
        <v>6784</v>
      </c>
      <c r="AN1112" s="324"/>
      <c r="AO1112" s="323"/>
      <c r="AP1112" s="323"/>
      <c r="AQ1112" s="323"/>
      <c r="AR1112" s="323"/>
      <c r="AS1112" s="323"/>
      <c r="AT1112" s="252" t="s">
        <v>425</v>
      </c>
      <c r="AU1112" s="321">
        <v>5907.0</v>
      </c>
      <c r="AV1112" s="321">
        <v>2.0</v>
      </c>
      <c r="AW1112" s="321">
        <v>2028.0</v>
      </c>
      <c r="AX1112" s="252" t="s">
        <v>816</v>
      </c>
      <c r="AY1112" s="252" t="s">
        <v>817</v>
      </c>
      <c r="AZ1112" s="252" t="s">
        <v>426</v>
      </c>
    </row>
    <row r="1113">
      <c r="A1113" s="252" t="s">
        <v>6788</v>
      </c>
      <c r="B1113" s="252" t="s">
        <v>6789</v>
      </c>
      <c r="C1113" s="252" t="s">
        <v>410</v>
      </c>
      <c r="D1113" s="252" t="s">
        <v>411</v>
      </c>
      <c r="E1113" s="320">
        <v>45738.31805555556</v>
      </c>
      <c r="F1113" s="321">
        <v>2980.0</v>
      </c>
      <c r="G1113" s="252" t="s">
        <v>412</v>
      </c>
      <c r="H1113" s="321">
        <v>2980.0</v>
      </c>
      <c r="I1113" s="252" t="s">
        <v>412</v>
      </c>
      <c r="J1113" s="252" t="s">
        <v>413</v>
      </c>
      <c r="K1113" s="252" t="s">
        <v>414</v>
      </c>
      <c r="L1113" s="252" t="s">
        <v>590</v>
      </c>
      <c r="M1113" s="252" t="s">
        <v>6790</v>
      </c>
      <c r="N1113" s="252" t="s">
        <v>417</v>
      </c>
      <c r="O1113" s="252" t="s">
        <v>418</v>
      </c>
      <c r="P1113" s="252" t="s">
        <v>431</v>
      </c>
      <c r="Q1113" s="252" t="s">
        <v>420</v>
      </c>
      <c r="R1113" s="320">
        <v>45738.31597222222</v>
      </c>
      <c r="S1113" s="323"/>
      <c r="T1113" s="323"/>
      <c r="U1113" s="252" t="s">
        <v>6791</v>
      </c>
      <c r="V1113" s="324"/>
      <c r="W1113" s="324"/>
      <c r="X1113" s="324"/>
      <c r="Y1113" s="324"/>
      <c r="Z1113" s="324"/>
      <c r="AA1113" s="324"/>
      <c r="AB1113" s="252" t="s">
        <v>6792</v>
      </c>
      <c r="AC1113" s="328"/>
      <c r="AD1113" s="324"/>
      <c r="AE1113" s="324"/>
      <c r="AF1113" s="324"/>
      <c r="AG1113" s="324"/>
      <c r="AH1113" s="324"/>
      <c r="AI1113" s="323"/>
      <c r="AJ1113" s="252" t="s">
        <v>423</v>
      </c>
      <c r="AK1113" s="324"/>
      <c r="AL1113" s="324"/>
      <c r="AM1113" s="252" t="s">
        <v>6793</v>
      </c>
      <c r="AN1113" s="324"/>
      <c r="AO1113" s="323"/>
      <c r="AP1113" s="323"/>
      <c r="AQ1113" s="323"/>
      <c r="AR1113" s="323"/>
      <c r="AS1113" s="323"/>
      <c r="AT1113" s="252" t="s">
        <v>534</v>
      </c>
      <c r="AU1113" s="321">
        <v>8852.0</v>
      </c>
      <c r="AV1113" s="321">
        <v>8.0</v>
      </c>
      <c r="AW1113" s="321">
        <v>2026.0</v>
      </c>
      <c r="AX1113" s="252" t="s">
        <v>435</v>
      </c>
      <c r="AY1113" s="252" t="s">
        <v>922</v>
      </c>
      <c r="AZ1113" s="252" t="s">
        <v>426</v>
      </c>
    </row>
    <row r="1114">
      <c r="A1114" s="252" t="s">
        <v>6794</v>
      </c>
      <c r="B1114" s="252" t="s">
        <v>6795</v>
      </c>
      <c r="C1114" s="252" t="s">
        <v>410</v>
      </c>
      <c r="D1114" s="252" t="s">
        <v>411</v>
      </c>
      <c r="E1114" s="320">
        <v>45738.31527777778</v>
      </c>
      <c r="F1114" s="321">
        <v>21900.0</v>
      </c>
      <c r="G1114" s="252" t="s">
        <v>412</v>
      </c>
      <c r="H1114" s="321">
        <v>21900.0</v>
      </c>
      <c r="I1114" s="252" t="s">
        <v>412</v>
      </c>
      <c r="J1114" s="252" t="s">
        <v>413</v>
      </c>
      <c r="K1114" s="252" t="s">
        <v>414</v>
      </c>
      <c r="L1114" s="252" t="s">
        <v>6796</v>
      </c>
      <c r="M1114" s="252" t="s">
        <v>6796</v>
      </c>
      <c r="N1114" s="252" t="s">
        <v>417</v>
      </c>
      <c r="O1114" s="252" t="s">
        <v>418</v>
      </c>
      <c r="P1114" s="252" t="s">
        <v>441</v>
      </c>
      <c r="Q1114" s="252" t="s">
        <v>420</v>
      </c>
      <c r="R1114" s="320">
        <v>45738.3125</v>
      </c>
      <c r="S1114" s="323"/>
      <c r="T1114" s="323"/>
      <c r="U1114" s="252" t="s">
        <v>6797</v>
      </c>
      <c r="V1114" s="324"/>
      <c r="W1114" s="324"/>
      <c r="X1114" s="324"/>
      <c r="Y1114" s="324"/>
      <c r="Z1114" s="324"/>
      <c r="AA1114" s="324"/>
      <c r="AB1114" s="252" t="s">
        <v>6798</v>
      </c>
      <c r="AC1114" s="325">
        <v>9.075762863E9</v>
      </c>
      <c r="AD1114" s="252" t="s">
        <v>6799</v>
      </c>
      <c r="AE1114" s="321">
        <v>766500.0</v>
      </c>
      <c r="AF1114" s="252" t="s">
        <v>412</v>
      </c>
      <c r="AG1114" s="252" t="s">
        <v>873</v>
      </c>
      <c r="AH1114" s="321">
        <v>35.0</v>
      </c>
      <c r="AI1114" s="323"/>
      <c r="AJ1114" s="252" t="s">
        <v>423</v>
      </c>
      <c r="AK1114" s="329">
        <v>45769.0</v>
      </c>
      <c r="AL1114" s="320">
        <v>45738.3125</v>
      </c>
      <c r="AM1114" s="252" t="s">
        <v>6800</v>
      </c>
      <c r="AN1114" s="324"/>
      <c r="AO1114" s="323"/>
      <c r="AP1114" s="323"/>
      <c r="AQ1114" s="323"/>
      <c r="AR1114" s="323"/>
      <c r="AS1114" s="323"/>
      <c r="AT1114" s="252" t="s">
        <v>425</v>
      </c>
      <c r="AU1114" s="321">
        <v>1700.0</v>
      </c>
      <c r="AV1114" s="321">
        <v>4.0</v>
      </c>
      <c r="AW1114" s="321">
        <v>2028.0</v>
      </c>
      <c r="AX1114" s="252" t="s">
        <v>445</v>
      </c>
      <c r="AY1114" s="252" t="s">
        <v>779</v>
      </c>
      <c r="AZ1114" s="252" t="s">
        <v>426</v>
      </c>
    </row>
    <row r="1115">
      <c r="A1115" s="252" t="s">
        <v>6801</v>
      </c>
      <c r="B1115" s="252" t="s">
        <v>6802</v>
      </c>
      <c r="C1115" s="252" t="s">
        <v>410</v>
      </c>
      <c r="D1115" s="252" t="s">
        <v>411</v>
      </c>
      <c r="E1115" s="320">
        <v>45738.31527777778</v>
      </c>
      <c r="F1115" s="321">
        <v>14800.0</v>
      </c>
      <c r="G1115" s="252" t="s">
        <v>412</v>
      </c>
      <c r="H1115" s="321">
        <v>14800.0</v>
      </c>
      <c r="I1115" s="252" t="s">
        <v>412</v>
      </c>
      <c r="J1115" s="252" t="s">
        <v>413</v>
      </c>
      <c r="K1115" s="252" t="s">
        <v>414</v>
      </c>
      <c r="L1115" s="252" t="s">
        <v>6803</v>
      </c>
      <c r="M1115" s="252" t="s">
        <v>6803</v>
      </c>
      <c r="N1115" s="252" t="s">
        <v>417</v>
      </c>
      <c r="O1115" s="252" t="s">
        <v>418</v>
      </c>
      <c r="P1115" s="252" t="s">
        <v>431</v>
      </c>
      <c r="Q1115" s="252" t="s">
        <v>420</v>
      </c>
      <c r="R1115" s="320">
        <v>45738.3125</v>
      </c>
      <c r="S1115" s="323"/>
      <c r="T1115" s="323"/>
      <c r="U1115" s="252" t="s">
        <v>6804</v>
      </c>
      <c r="V1115" s="324"/>
      <c r="W1115" s="324"/>
      <c r="X1115" s="324"/>
      <c r="Y1115" s="324"/>
      <c r="Z1115" s="324"/>
      <c r="AA1115" s="324"/>
      <c r="AB1115" s="252" t="s">
        <v>6805</v>
      </c>
      <c r="AC1115" s="325">
        <v>8.069372554E9</v>
      </c>
      <c r="AD1115" s="252" t="s">
        <v>6806</v>
      </c>
      <c r="AE1115" s="321">
        <v>473600.0</v>
      </c>
      <c r="AF1115" s="252" t="s">
        <v>412</v>
      </c>
      <c r="AG1115" s="252" t="s">
        <v>873</v>
      </c>
      <c r="AH1115" s="321">
        <v>32.0</v>
      </c>
      <c r="AI1115" s="323"/>
      <c r="AJ1115" s="252" t="s">
        <v>423</v>
      </c>
      <c r="AK1115" s="329">
        <v>45769.0</v>
      </c>
      <c r="AL1115" s="320">
        <v>45738.3125</v>
      </c>
      <c r="AM1115" s="252" t="s">
        <v>6807</v>
      </c>
      <c r="AN1115" s="324"/>
      <c r="AO1115" s="323"/>
      <c r="AP1115" s="323"/>
      <c r="AQ1115" s="323"/>
      <c r="AR1115" s="323"/>
      <c r="AS1115" s="323"/>
      <c r="AT1115" s="252" t="s">
        <v>425</v>
      </c>
      <c r="AU1115" s="321">
        <v>6473.0</v>
      </c>
      <c r="AV1115" s="321">
        <v>1.0</v>
      </c>
      <c r="AW1115" s="321">
        <v>2028.0</v>
      </c>
      <c r="AX1115" s="252" t="s">
        <v>435</v>
      </c>
      <c r="AY1115" s="252" t="s">
        <v>464</v>
      </c>
      <c r="AZ1115" s="252" t="s">
        <v>426</v>
      </c>
    </row>
    <row r="1116">
      <c r="A1116" s="252" t="s">
        <v>6808</v>
      </c>
      <c r="B1116" s="252" t="s">
        <v>6809</v>
      </c>
      <c r="C1116" s="252" t="s">
        <v>410</v>
      </c>
      <c r="D1116" s="252" t="s">
        <v>411</v>
      </c>
      <c r="E1116" s="320">
        <v>45738.31527777778</v>
      </c>
      <c r="F1116" s="321">
        <v>21700.0</v>
      </c>
      <c r="G1116" s="252" t="s">
        <v>412</v>
      </c>
      <c r="H1116" s="321">
        <v>21700.0</v>
      </c>
      <c r="I1116" s="252" t="s">
        <v>412</v>
      </c>
      <c r="J1116" s="252" t="s">
        <v>413</v>
      </c>
      <c r="K1116" s="252" t="s">
        <v>414</v>
      </c>
      <c r="L1116" s="252" t="s">
        <v>6810</v>
      </c>
      <c r="M1116" s="252" t="s">
        <v>6810</v>
      </c>
      <c r="N1116" s="252" t="s">
        <v>417</v>
      </c>
      <c r="O1116" s="252" t="s">
        <v>418</v>
      </c>
      <c r="P1116" s="252" t="s">
        <v>441</v>
      </c>
      <c r="Q1116" s="252" t="s">
        <v>420</v>
      </c>
      <c r="R1116" s="320">
        <v>45738.31458333333</v>
      </c>
      <c r="S1116" s="323"/>
      <c r="T1116" s="323"/>
      <c r="U1116" s="252" t="s">
        <v>6811</v>
      </c>
      <c r="V1116" s="324"/>
      <c r="W1116" s="324"/>
      <c r="X1116" s="324"/>
      <c r="Y1116" s="324"/>
      <c r="Z1116" s="324"/>
      <c r="AA1116" s="324"/>
      <c r="AB1116" s="252" t="s">
        <v>6812</v>
      </c>
      <c r="AC1116" s="325">
        <v>8.069334013E9</v>
      </c>
      <c r="AD1116" s="252" t="s">
        <v>6813</v>
      </c>
      <c r="AE1116" s="321">
        <v>781200.0</v>
      </c>
      <c r="AF1116" s="252" t="s">
        <v>412</v>
      </c>
      <c r="AG1116" s="252" t="s">
        <v>873</v>
      </c>
      <c r="AH1116" s="321">
        <v>36.0</v>
      </c>
      <c r="AI1116" s="323"/>
      <c r="AJ1116" s="252" t="s">
        <v>423</v>
      </c>
      <c r="AK1116" s="329">
        <v>45769.0</v>
      </c>
      <c r="AL1116" s="320">
        <v>45738.31458333333</v>
      </c>
      <c r="AM1116" s="252" t="s">
        <v>6814</v>
      </c>
      <c r="AN1116" s="324"/>
      <c r="AO1116" s="323"/>
      <c r="AP1116" s="323"/>
      <c r="AQ1116" s="323"/>
      <c r="AR1116" s="323"/>
      <c r="AS1116" s="323"/>
      <c r="AT1116" s="252" t="s">
        <v>425</v>
      </c>
      <c r="AU1116" s="321">
        <v>4089.0</v>
      </c>
      <c r="AV1116" s="321">
        <v>6.0</v>
      </c>
      <c r="AW1116" s="321">
        <v>2029.0</v>
      </c>
      <c r="AX1116" s="252" t="s">
        <v>445</v>
      </c>
      <c r="AY1116" s="252" t="s">
        <v>560</v>
      </c>
      <c r="AZ1116" s="252" t="s">
        <v>426</v>
      </c>
    </row>
    <row r="1117">
      <c r="A1117" s="252" t="s">
        <v>6815</v>
      </c>
      <c r="B1117" s="252" t="s">
        <v>6816</v>
      </c>
      <c r="C1117" s="252" t="s">
        <v>410</v>
      </c>
      <c r="D1117" s="252" t="s">
        <v>411</v>
      </c>
      <c r="E1117" s="320">
        <v>45738.31527777778</v>
      </c>
      <c r="F1117" s="321">
        <v>21900.0</v>
      </c>
      <c r="G1117" s="252" t="s">
        <v>412</v>
      </c>
      <c r="H1117" s="321">
        <v>21900.0</v>
      </c>
      <c r="I1117" s="252" t="s">
        <v>412</v>
      </c>
      <c r="J1117" s="252" t="s">
        <v>413</v>
      </c>
      <c r="K1117" s="252" t="s">
        <v>414</v>
      </c>
      <c r="L1117" s="252" t="s">
        <v>6817</v>
      </c>
      <c r="M1117" s="252" t="s">
        <v>6817</v>
      </c>
      <c r="N1117" s="252" t="s">
        <v>417</v>
      </c>
      <c r="O1117" s="252" t="s">
        <v>418</v>
      </c>
      <c r="P1117" s="252" t="s">
        <v>441</v>
      </c>
      <c r="Q1117" s="252" t="s">
        <v>420</v>
      </c>
      <c r="R1117" s="320">
        <v>45738.31319444445</v>
      </c>
      <c r="S1117" s="323"/>
      <c r="T1117" s="323"/>
      <c r="U1117" s="252" t="s">
        <v>6818</v>
      </c>
      <c r="V1117" s="324"/>
      <c r="W1117" s="324"/>
      <c r="X1117" s="324"/>
      <c r="Y1117" s="324"/>
      <c r="Z1117" s="324"/>
      <c r="AA1117" s="324"/>
      <c r="AB1117" s="252" t="s">
        <v>6819</v>
      </c>
      <c r="AC1117" s="325">
        <v>9.091421523E9</v>
      </c>
      <c r="AD1117" s="252" t="s">
        <v>6820</v>
      </c>
      <c r="AE1117" s="321">
        <v>766500.0</v>
      </c>
      <c r="AF1117" s="252" t="s">
        <v>412</v>
      </c>
      <c r="AG1117" s="252" t="s">
        <v>873</v>
      </c>
      <c r="AH1117" s="321">
        <v>36.0</v>
      </c>
      <c r="AI1117" s="323"/>
      <c r="AJ1117" s="252" t="s">
        <v>423</v>
      </c>
      <c r="AK1117" s="329">
        <v>45769.0</v>
      </c>
      <c r="AL1117" s="320">
        <v>45738.31319444445</v>
      </c>
      <c r="AM1117" s="252" t="s">
        <v>6821</v>
      </c>
      <c r="AN1117" s="324"/>
      <c r="AO1117" s="323"/>
      <c r="AP1117" s="323"/>
      <c r="AQ1117" s="323"/>
      <c r="AR1117" s="323"/>
      <c r="AS1117" s="323"/>
      <c r="AT1117" s="252" t="s">
        <v>425</v>
      </c>
      <c r="AU1117" s="321">
        <v>4190.0</v>
      </c>
      <c r="AV1117" s="321">
        <v>4.0</v>
      </c>
      <c r="AW1117" s="321">
        <v>2026.0</v>
      </c>
      <c r="AX1117" s="252" t="s">
        <v>445</v>
      </c>
      <c r="AY1117" s="252" t="s">
        <v>472</v>
      </c>
      <c r="AZ1117" s="252" t="s">
        <v>426</v>
      </c>
    </row>
    <row r="1118">
      <c r="A1118" s="252" t="s">
        <v>6822</v>
      </c>
      <c r="B1118" s="252" t="s">
        <v>6823</v>
      </c>
      <c r="C1118" s="252" t="s">
        <v>410</v>
      </c>
      <c r="D1118" s="252" t="s">
        <v>411</v>
      </c>
      <c r="E1118" s="320">
        <v>45738.31527777778</v>
      </c>
      <c r="F1118" s="321">
        <v>19985.0</v>
      </c>
      <c r="G1118" s="252" t="s">
        <v>412</v>
      </c>
      <c r="H1118" s="321">
        <v>19985.0</v>
      </c>
      <c r="I1118" s="252" t="s">
        <v>412</v>
      </c>
      <c r="J1118" s="252" t="s">
        <v>413</v>
      </c>
      <c r="K1118" s="252" t="s">
        <v>414</v>
      </c>
      <c r="L1118" s="252" t="s">
        <v>6824</v>
      </c>
      <c r="M1118" s="252" t="s">
        <v>6824</v>
      </c>
      <c r="N1118" s="252" t="s">
        <v>417</v>
      </c>
      <c r="O1118" s="252" t="s">
        <v>418</v>
      </c>
      <c r="P1118" s="252" t="s">
        <v>431</v>
      </c>
      <c r="Q1118" s="252" t="s">
        <v>420</v>
      </c>
      <c r="R1118" s="320">
        <v>45738.31180555555</v>
      </c>
      <c r="S1118" s="323"/>
      <c r="T1118" s="323"/>
      <c r="U1118" s="252" t="s">
        <v>6825</v>
      </c>
      <c r="V1118" s="324"/>
      <c r="W1118" s="324"/>
      <c r="X1118" s="324"/>
      <c r="Y1118" s="324"/>
      <c r="Z1118" s="324"/>
      <c r="AA1118" s="324"/>
      <c r="AB1118" s="252" t="s">
        <v>6826</v>
      </c>
      <c r="AC1118" s="325">
        <v>8.05972902E9</v>
      </c>
      <c r="AD1118" s="252" t="s">
        <v>6827</v>
      </c>
      <c r="AE1118" s="321">
        <v>679640.0</v>
      </c>
      <c r="AF1118" s="252" t="s">
        <v>412</v>
      </c>
      <c r="AG1118" s="252" t="s">
        <v>873</v>
      </c>
      <c r="AH1118" s="321">
        <v>24.0</v>
      </c>
      <c r="AI1118" s="323"/>
      <c r="AJ1118" s="252" t="s">
        <v>423</v>
      </c>
      <c r="AK1118" s="329">
        <v>45769.0</v>
      </c>
      <c r="AL1118" s="320">
        <v>45738.31180555555</v>
      </c>
      <c r="AM1118" s="252" t="s">
        <v>6828</v>
      </c>
      <c r="AN1118" s="324"/>
      <c r="AO1118" s="323"/>
      <c r="AP1118" s="323"/>
      <c r="AQ1118" s="323"/>
      <c r="AR1118" s="323"/>
      <c r="AS1118" s="323"/>
      <c r="AT1118" s="252" t="s">
        <v>425</v>
      </c>
      <c r="AU1118" s="321">
        <v>548.0</v>
      </c>
      <c r="AV1118" s="321">
        <v>2.0</v>
      </c>
      <c r="AW1118" s="321">
        <v>2026.0</v>
      </c>
      <c r="AX1118" s="252" t="s">
        <v>435</v>
      </c>
      <c r="AY1118" s="252" t="s">
        <v>436</v>
      </c>
      <c r="AZ1118" s="252" t="s">
        <v>426</v>
      </c>
    </row>
    <row r="1119">
      <c r="A1119" s="252" t="s">
        <v>6829</v>
      </c>
      <c r="B1119" s="252" t="s">
        <v>6830</v>
      </c>
      <c r="C1119" s="252" t="s">
        <v>410</v>
      </c>
      <c r="D1119" s="252" t="s">
        <v>411</v>
      </c>
      <c r="E1119" s="320">
        <v>45738.31458333333</v>
      </c>
      <c r="F1119" s="321">
        <v>21900.0</v>
      </c>
      <c r="G1119" s="252" t="s">
        <v>412</v>
      </c>
      <c r="H1119" s="321">
        <v>21900.0</v>
      </c>
      <c r="I1119" s="252" t="s">
        <v>412</v>
      </c>
      <c r="J1119" s="252" t="s">
        <v>413</v>
      </c>
      <c r="K1119" s="252" t="s">
        <v>414</v>
      </c>
      <c r="L1119" s="252" t="s">
        <v>6831</v>
      </c>
      <c r="M1119" s="252" t="s">
        <v>6831</v>
      </c>
      <c r="N1119" s="252" t="s">
        <v>417</v>
      </c>
      <c r="O1119" s="252" t="s">
        <v>418</v>
      </c>
      <c r="P1119" s="252" t="s">
        <v>431</v>
      </c>
      <c r="Q1119" s="252" t="s">
        <v>420</v>
      </c>
      <c r="R1119" s="320">
        <v>45738.3125</v>
      </c>
      <c r="S1119" s="323"/>
      <c r="T1119" s="323"/>
      <c r="U1119" s="252" t="s">
        <v>6832</v>
      </c>
      <c r="V1119" s="324"/>
      <c r="W1119" s="324"/>
      <c r="X1119" s="324"/>
      <c r="Y1119" s="324"/>
      <c r="Z1119" s="324"/>
      <c r="AA1119" s="324"/>
      <c r="AB1119" s="252" t="s">
        <v>6833</v>
      </c>
      <c r="AC1119" s="325">
        <v>9.073985994E9</v>
      </c>
      <c r="AD1119" s="252" t="s">
        <v>6834</v>
      </c>
      <c r="AE1119" s="321">
        <v>788400.0</v>
      </c>
      <c r="AF1119" s="252" t="s">
        <v>412</v>
      </c>
      <c r="AG1119" s="252" t="s">
        <v>873</v>
      </c>
      <c r="AH1119" s="321">
        <v>36.0</v>
      </c>
      <c r="AI1119" s="323"/>
      <c r="AJ1119" s="252" t="s">
        <v>423</v>
      </c>
      <c r="AK1119" s="329">
        <v>45769.0</v>
      </c>
      <c r="AL1119" s="320">
        <v>45738.3125</v>
      </c>
      <c r="AM1119" s="252" t="s">
        <v>6835</v>
      </c>
      <c r="AN1119" s="324"/>
      <c r="AO1119" s="323"/>
      <c r="AP1119" s="323"/>
      <c r="AQ1119" s="323"/>
      <c r="AR1119" s="323"/>
      <c r="AS1119" s="323"/>
      <c r="AT1119" s="252" t="s">
        <v>425</v>
      </c>
      <c r="AU1119" s="321">
        <v>6487.0</v>
      </c>
      <c r="AV1119" s="321">
        <v>11.0</v>
      </c>
      <c r="AW1119" s="321">
        <v>2026.0</v>
      </c>
      <c r="AX1119" s="252" t="s">
        <v>953</v>
      </c>
      <c r="AY1119" s="252" t="s">
        <v>6836</v>
      </c>
      <c r="AZ1119" s="252" t="s">
        <v>426</v>
      </c>
    </row>
    <row r="1120">
      <c r="A1120" s="252" t="s">
        <v>6837</v>
      </c>
      <c r="B1120" s="252" t="s">
        <v>6838</v>
      </c>
      <c r="C1120" s="252" t="s">
        <v>410</v>
      </c>
      <c r="D1120" s="252" t="s">
        <v>411</v>
      </c>
      <c r="E1120" s="320">
        <v>45738.31458333333</v>
      </c>
      <c r="F1120" s="321">
        <v>21400.0</v>
      </c>
      <c r="G1120" s="252" t="s">
        <v>412</v>
      </c>
      <c r="H1120" s="321">
        <v>21400.0</v>
      </c>
      <c r="I1120" s="252" t="s">
        <v>412</v>
      </c>
      <c r="J1120" s="252" t="s">
        <v>413</v>
      </c>
      <c r="K1120" s="252" t="s">
        <v>414</v>
      </c>
      <c r="L1120" s="252" t="s">
        <v>6839</v>
      </c>
      <c r="M1120" s="252" t="s">
        <v>6839</v>
      </c>
      <c r="N1120" s="252" t="s">
        <v>417</v>
      </c>
      <c r="O1120" s="252" t="s">
        <v>418</v>
      </c>
      <c r="P1120" s="252" t="s">
        <v>441</v>
      </c>
      <c r="Q1120" s="252" t="s">
        <v>420</v>
      </c>
      <c r="R1120" s="320">
        <v>45738.3125</v>
      </c>
      <c r="S1120" s="323"/>
      <c r="T1120" s="323"/>
      <c r="U1120" s="252" t="s">
        <v>6840</v>
      </c>
      <c r="V1120" s="324"/>
      <c r="W1120" s="324"/>
      <c r="X1120" s="324"/>
      <c r="Y1120" s="324"/>
      <c r="Z1120" s="324"/>
      <c r="AA1120" s="324"/>
      <c r="AB1120" s="252" t="s">
        <v>6841</v>
      </c>
      <c r="AC1120" s="325">
        <v>8.061182333E9</v>
      </c>
      <c r="AD1120" s="252" t="s">
        <v>6842</v>
      </c>
      <c r="AE1120" s="321">
        <v>684800.0</v>
      </c>
      <c r="AF1120" s="252" t="s">
        <v>412</v>
      </c>
      <c r="AG1120" s="252" t="s">
        <v>873</v>
      </c>
      <c r="AH1120" s="321">
        <v>32.0</v>
      </c>
      <c r="AI1120" s="323"/>
      <c r="AJ1120" s="252" t="s">
        <v>423</v>
      </c>
      <c r="AK1120" s="329">
        <v>45769.0</v>
      </c>
      <c r="AL1120" s="320">
        <v>45738.3125</v>
      </c>
      <c r="AM1120" s="252" t="s">
        <v>567</v>
      </c>
      <c r="AN1120" s="324"/>
      <c r="AO1120" s="323"/>
      <c r="AP1120" s="323"/>
      <c r="AQ1120" s="323"/>
      <c r="AR1120" s="323"/>
      <c r="AS1120" s="323"/>
      <c r="AT1120" s="252" t="s">
        <v>534</v>
      </c>
      <c r="AU1120" s="321">
        <v>7814.0</v>
      </c>
      <c r="AV1120" s="321">
        <v>9.0</v>
      </c>
      <c r="AW1120" s="321">
        <v>2028.0</v>
      </c>
      <c r="AX1120" s="252" t="s">
        <v>568</v>
      </c>
      <c r="AY1120" s="252" t="s">
        <v>569</v>
      </c>
      <c r="AZ1120" s="252" t="s">
        <v>426</v>
      </c>
    </row>
    <row r="1121">
      <c r="A1121" s="252" t="s">
        <v>6843</v>
      </c>
      <c r="B1121" s="252" t="s">
        <v>6844</v>
      </c>
      <c r="C1121" s="252" t="s">
        <v>410</v>
      </c>
      <c r="D1121" s="252" t="s">
        <v>411</v>
      </c>
      <c r="E1121" s="320">
        <v>45738.31458333333</v>
      </c>
      <c r="F1121" s="321">
        <v>21700.0</v>
      </c>
      <c r="G1121" s="252" t="s">
        <v>412</v>
      </c>
      <c r="H1121" s="321">
        <v>21700.0</v>
      </c>
      <c r="I1121" s="252" t="s">
        <v>412</v>
      </c>
      <c r="J1121" s="252" t="s">
        <v>413</v>
      </c>
      <c r="K1121" s="252" t="s">
        <v>414</v>
      </c>
      <c r="L1121" s="252" t="s">
        <v>6845</v>
      </c>
      <c r="M1121" s="252" t="s">
        <v>6845</v>
      </c>
      <c r="N1121" s="252" t="s">
        <v>417</v>
      </c>
      <c r="O1121" s="252" t="s">
        <v>418</v>
      </c>
      <c r="P1121" s="252" t="s">
        <v>431</v>
      </c>
      <c r="Q1121" s="252" t="s">
        <v>420</v>
      </c>
      <c r="R1121" s="320">
        <v>45738.3125</v>
      </c>
      <c r="S1121" s="323"/>
      <c r="T1121" s="323"/>
      <c r="U1121" s="252" t="s">
        <v>6846</v>
      </c>
      <c r="V1121" s="324"/>
      <c r="W1121" s="324"/>
      <c r="X1121" s="324"/>
      <c r="Y1121" s="324"/>
      <c r="Z1121" s="324"/>
      <c r="AA1121" s="324"/>
      <c r="AB1121" s="252" t="s">
        <v>3686</v>
      </c>
      <c r="AC1121" s="325">
        <v>9.099465273E9</v>
      </c>
      <c r="AD1121" s="252" t="s">
        <v>6847</v>
      </c>
      <c r="AE1121" s="321">
        <v>781200.0</v>
      </c>
      <c r="AF1121" s="252" t="s">
        <v>412</v>
      </c>
      <c r="AG1121" s="252" t="s">
        <v>873</v>
      </c>
      <c r="AH1121" s="321">
        <v>36.0</v>
      </c>
      <c r="AI1121" s="323"/>
      <c r="AJ1121" s="252" t="s">
        <v>423</v>
      </c>
      <c r="AK1121" s="329">
        <v>45769.0</v>
      </c>
      <c r="AL1121" s="320">
        <v>45738.3125</v>
      </c>
      <c r="AM1121" s="252" t="s">
        <v>3688</v>
      </c>
      <c r="AN1121" s="324"/>
      <c r="AO1121" s="323"/>
      <c r="AP1121" s="323"/>
      <c r="AQ1121" s="323"/>
      <c r="AR1121" s="323"/>
      <c r="AS1121" s="323"/>
      <c r="AT1121" s="252" t="s">
        <v>425</v>
      </c>
      <c r="AU1121" s="321">
        <v>831.0</v>
      </c>
      <c r="AV1121" s="321">
        <v>12.0</v>
      </c>
      <c r="AW1121" s="321">
        <v>2028.0</v>
      </c>
      <c r="AX1121" s="252" t="s">
        <v>435</v>
      </c>
      <c r="AY1121" s="252" t="s">
        <v>436</v>
      </c>
      <c r="AZ1121" s="252" t="s">
        <v>426</v>
      </c>
    </row>
    <row r="1122">
      <c r="A1122" s="252" t="s">
        <v>6848</v>
      </c>
      <c r="B1122" s="252" t="s">
        <v>6849</v>
      </c>
      <c r="C1122" s="252" t="s">
        <v>410</v>
      </c>
      <c r="D1122" s="252" t="s">
        <v>411</v>
      </c>
      <c r="E1122" s="320">
        <v>45738.31458333333</v>
      </c>
      <c r="F1122" s="321">
        <v>19800.0</v>
      </c>
      <c r="G1122" s="252" t="s">
        <v>412</v>
      </c>
      <c r="H1122" s="321">
        <v>19800.0</v>
      </c>
      <c r="I1122" s="252" t="s">
        <v>412</v>
      </c>
      <c r="J1122" s="252" t="s">
        <v>413</v>
      </c>
      <c r="K1122" s="252" t="s">
        <v>414</v>
      </c>
      <c r="L1122" s="252" t="s">
        <v>6850</v>
      </c>
      <c r="M1122" s="252" t="s">
        <v>6850</v>
      </c>
      <c r="N1122" s="252" t="s">
        <v>417</v>
      </c>
      <c r="O1122" s="252" t="s">
        <v>418</v>
      </c>
      <c r="P1122" s="252" t="s">
        <v>441</v>
      </c>
      <c r="Q1122" s="252" t="s">
        <v>420</v>
      </c>
      <c r="R1122" s="320">
        <v>45738.31319444445</v>
      </c>
      <c r="S1122" s="323"/>
      <c r="T1122" s="323"/>
      <c r="U1122" s="252" t="s">
        <v>6851</v>
      </c>
      <c r="V1122" s="324"/>
      <c r="W1122" s="324"/>
      <c r="X1122" s="324"/>
      <c r="Y1122" s="324"/>
      <c r="Z1122" s="324"/>
      <c r="AA1122" s="324"/>
      <c r="AB1122" s="252" t="s">
        <v>6852</v>
      </c>
      <c r="AC1122" s="325">
        <v>9.075604725E9</v>
      </c>
      <c r="AD1122" s="252" t="s">
        <v>6853</v>
      </c>
      <c r="AE1122" s="321">
        <v>495000.0</v>
      </c>
      <c r="AF1122" s="252" t="s">
        <v>412</v>
      </c>
      <c r="AG1122" s="252" t="s">
        <v>873</v>
      </c>
      <c r="AH1122" s="321">
        <v>25.0</v>
      </c>
      <c r="AI1122" s="323"/>
      <c r="AJ1122" s="252" t="s">
        <v>423</v>
      </c>
      <c r="AK1122" s="329">
        <v>45769.0</v>
      </c>
      <c r="AL1122" s="320">
        <v>45738.31319444445</v>
      </c>
      <c r="AM1122" s="252" t="s">
        <v>6854</v>
      </c>
      <c r="AN1122" s="324"/>
      <c r="AO1122" s="323"/>
      <c r="AP1122" s="323"/>
      <c r="AQ1122" s="323"/>
      <c r="AR1122" s="323"/>
      <c r="AS1122" s="323"/>
      <c r="AT1122" s="252" t="s">
        <v>425</v>
      </c>
      <c r="AU1122" s="321">
        <v>6623.0</v>
      </c>
      <c r="AV1122" s="321">
        <v>2.0</v>
      </c>
      <c r="AW1122" s="321">
        <v>2028.0</v>
      </c>
      <c r="AX1122" s="252" t="s">
        <v>2255</v>
      </c>
      <c r="AY1122" s="252" t="s">
        <v>472</v>
      </c>
      <c r="AZ1122" s="252" t="s">
        <v>426</v>
      </c>
    </row>
    <row r="1123">
      <c r="A1123" s="252" t="s">
        <v>6855</v>
      </c>
      <c r="B1123" s="252" t="s">
        <v>6856</v>
      </c>
      <c r="C1123" s="252" t="s">
        <v>410</v>
      </c>
      <c r="D1123" s="252" t="s">
        <v>411</v>
      </c>
      <c r="E1123" s="320">
        <v>45738.31458333333</v>
      </c>
      <c r="F1123" s="321">
        <v>21850.0</v>
      </c>
      <c r="G1123" s="252" t="s">
        <v>412</v>
      </c>
      <c r="H1123" s="321">
        <v>21850.0</v>
      </c>
      <c r="I1123" s="252" t="s">
        <v>412</v>
      </c>
      <c r="J1123" s="252" t="s">
        <v>413</v>
      </c>
      <c r="K1123" s="252" t="s">
        <v>414</v>
      </c>
      <c r="L1123" s="252" t="s">
        <v>6857</v>
      </c>
      <c r="M1123" s="252" t="s">
        <v>6857</v>
      </c>
      <c r="N1123" s="252" t="s">
        <v>417</v>
      </c>
      <c r="O1123" s="252" t="s">
        <v>418</v>
      </c>
      <c r="P1123" s="252" t="s">
        <v>441</v>
      </c>
      <c r="Q1123" s="252" t="s">
        <v>420</v>
      </c>
      <c r="R1123" s="320">
        <v>45738.3125</v>
      </c>
      <c r="S1123" s="323"/>
      <c r="T1123" s="323"/>
      <c r="U1123" s="252" t="s">
        <v>6858</v>
      </c>
      <c r="V1123" s="324"/>
      <c r="W1123" s="324"/>
      <c r="X1123" s="324"/>
      <c r="Y1123" s="324"/>
      <c r="Z1123" s="324"/>
      <c r="AA1123" s="324"/>
      <c r="AB1123" s="252" t="s">
        <v>6798</v>
      </c>
      <c r="AC1123" s="321">
        <v>9.075762863E9</v>
      </c>
      <c r="AD1123" s="252" t="s">
        <v>6859</v>
      </c>
      <c r="AE1123" s="321">
        <v>786600.0</v>
      </c>
      <c r="AF1123" s="252" t="s">
        <v>412</v>
      </c>
      <c r="AG1123" s="252" t="s">
        <v>873</v>
      </c>
      <c r="AH1123" s="321">
        <v>36.0</v>
      </c>
      <c r="AI1123" s="323"/>
      <c r="AJ1123" s="252" t="s">
        <v>423</v>
      </c>
      <c r="AK1123" s="329">
        <v>45769.0</v>
      </c>
      <c r="AL1123" s="320">
        <v>45738.3125</v>
      </c>
      <c r="AM1123" s="252" t="s">
        <v>6800</v>
      </c>
      <c r="AN1123" s="324"/>
      <c r="AO1123" s="324"/>
      <c r="AP1123" s="323"/>
      <c r="AQ1123" s="323"/>
      <c r="AR1123" s="323"/>
      <c r="AS1123" s="323"/>
      <c r="AT1123" s="252" t="s">
        <v>425</v>
      </c>
      <c r="AU1123" s="321">
        <v>1700.0</v>
      </c>
      <c r="AV1123" s="321">
        <v>4.0</v>
      </c>
      <c r="AW1123" s="321">
        <v>2028.0</v>
      </c>
      <c r="AX1123" s="252" t="s">
        <v>445</v>
      </c>
      <c r="AY1123" s="252" t="s">
        <v>779</v>
      </c>
      <c r="AZ1123" s="252" t="s">
        <v>426</v>
      </c>
    </row>
    <row r="1124">
      <c r="A1124" s="252" t="s">
        <v>6860</v>
      </c>
      <c r="B1124" s="252" t="s">
        <v>6861</v>
      </c>
      <c r="C1124" s="252" t="s">
        <v>410</v>
      </c>
      <c r="D1124" s="252" t="s">
        <v>411</v>
      </c>
      <c r="E1124" s="320">
        <v>45738.31458333333</v>
      </c>
      <c r="F1124" s="321">
        <v>9800.0</v>
      </c>
      <c r="G1124" s="252" t="s">
        <v>412</v>
      </c>
      <c r="H1124" s="321">
        <v>9800.0</v>
      </c>
      <c r="I1124" s="252" t="s">
        <v>412</v>
      </c>
      <c r="J1124" s="252" t="s">
        <v>413</v>
      </c>
      <c r="K1124" s="252" t="s">
        <v>414</v>
      </c>
      <c r="L1124" s="252" t="s">
        <v>590</v>
      </c>
      <c r="M1124" s="252" t="s">
        <v>6862</v>
      </c>
      <c r="N1124" s="252" t="s">
        <v>417</v>
      </c>
      <c r="O1124" s="252" t="s">
        <v>418</v>
      </c>
      <c r="P1124" s="252" t="s">
        <v>431</v>
      </c>
      <c r="Q1124" s="252" t="s">
        <v>420</v>
      </c>
      <c r="R1124" s="320">
        <v>45738.31319444445</v>
      </c>
      <c r="S1124" s="323"/>
      <c r="T1124" s="323"/>
      <c r="U1124" s="252" t="s">
        <v>6863</v>
      </c>
      <c r="V1124" s="324"/>
      <c r="W1124" s="324"/>
      <c r="X1124" s="324"/>
      <c r="Y1124" s="324"/>
      <c r="Z1124" s="324"/>
      <c r="AA1124" s="324"/>
      <c r="AB1124" s="252" t="s">
        <v>6864</v>
      </c>
      <c r="AC1124" s="328"/>
      <c r="AD1124" s="324"/>
      <c r="AE1124" s="324"/>
      <c r="AF1124" s="324"/>
      <c r="AG1124" s="324"/>
      <c r="AH1124" s="324"/>
      <c r="AI1124" s="323"/>
      <c r="AJ1124" s="252" t="s">
        <v>423</v>
      </c>
      <c r="AK1124" s="324"/>
      <c r="AL1124" s="324"/>
      <c r="AM1124" s="252" t="s">
        <v>6865</v>
      </c>
      <c r="AN1124" s="324"/>
      <c r="AO1124" s="323"/>
      <c r="AP1124" s="323"/>
      <c r="AQ1124" s="323"/>
      <c r="AR1124" s="323"/>
      <c r="AS1124" s="323"/>
      <c r="AT1124" s="252" t="s">
        <v>425</v>
      </c>
      <c r="AU1124" s="321">
        <v>1706.0</v>
      </c>
      <c r="AV1124" s="321">
        <v>2.0</v>
      </c>
      <c r="AW1124" s="321">
        <v>2029.0</v>
      </c>
      <c r="AX1124" s="252" t="s">
        <v>953</v>
      </c>
      <c r="AY1124" s="252" t="s">
        <v>6836</v>
      </c>
      <c r="AZ1124" s="252" t="s">
        <v>426</v>
      </c>
    </row>
    <row r="1125">
      <c r="A1125" s="252" t="s">
        <v>6866</v>
      </c>
      <c r="B1125" s="252" t="s">
        <v>2798</v>
      </c>
      <c r="C1125" s="252" t="s">
        <v>410</v>
      </c>
      <c r="D1125" s="252" t="s">
        <v>411</v>
      </c>
      <c r="E1125" s="320">
        <v>45738.31458333333</v>
      </c>
      <c r="F1125" s="321">
        <v>21300.0</v>
      </c>
      <c r="G1125" s="252" t="s">
        <v>412</v>
      </c>
      <c r="H1125" s="321">
        <v>21300.0</v>
      </c>
      <c r="I1125" s="252" t="s">
        <v>412</v>
      </c>
      <c r="J1125" s="252" t="s">
        <v>413</v>
      </c>
      <c r="K1125" s="252" t="s">
        <v>414</v>
      </c>
      <c r="L1125" s="252" t="s">
        <v>2799</v>
      </c>
      <c r="M1125" s="252" t="s">
        <v>2799</v>
      </c>
      <c r="N1125" s="252" t="s">
        <v>417</v>
      </c>
      <c r="O1125" s="252" t="s">
        <v>418</v>
      </c>
      <c r="P1125" s="252" t="s">
        <v>441</v>
      </c>
      <c r="Q1125" s="252" t="s">
        <v>420</v>
      </c>
      <c r="R1125" s="320">
        <v>45738.31319444445</v>
      </c>
      <c r="S1125" s="323"/>
      <c r="T1125" s="323"/>
      <c r="U1125" s="252" t="s">
        <v>6867</v>
      </c>
      <c r="V1125" s="324"/>
      <c r="W1125" s="324"/>
      <c r="X1125" s="324"/>
      <c r="Y1125" s="324"/>
      <c r="Z1125" s="324"/>
      <c r="AA1125" s="324"/>
      <c r="AB1125" s="252" t="s">
        <v>2801</v>
      </c>
      <c r="AC1125" s="325">
        <v>8.027434059E9</v>
      </c>
      <c r="AD1125" s="252" t="s">
        <v>2802</v>
      </c>
      <c r="AE1125" s="321">
        <v>745500.0</v>
      </c>
      <c r="AF1125" s="252" t="s">
        <v>412</v>
      </c>
      <c r="AG1125" s="252" t="s">
        <v>873</v>
      </c>
      <c r="AH1125" s="321">
        <v>35.0</v>
      </c>
      <c r="AI1125" s="323"/>
      <c r="AJ1125" s="252" t="s">
        <v>423</v>
      </c>
      <c r="AK1125" s="329">
        <v>45775.0</v>
      </c>
      <c r="AL1125" s="320">
        <v>45744.31805555556</v>
      </c>
      <c r="AM1125" s="252" t="s">
        <v>2803</v>
      </c>
      <c r="AN1125" s="324"/>
      <c r="AO1125" s="323"/>
      <c r="AP1125" s="323"/>
      <c r="AQ1125" s="323"/>
      <c r="AR1125" s="323"/>
      <c r="AS1125" s="323"/>
      <c r="AT1125" s="252" t="s">
        <v>425</v>
      </c>
      <c r="AU1125" s="321">
        <v>9019.0</v>
      </c>
      <c r="AV1125" s="321">
        <v>11.0</v>
      </c>
      <c r="AW1125" s="321">
        <v>2028.0</v>
      </c>
      <c r="AX1125" s="252" t="s">
        <v>435</v>
      </c>
      <c r="AY1125" s="252" t="s">
        <v>560</v>
      </c>
      <c r="AZ1125" s="252" t="s">
        <v>426</v>
      </c>
    </row>
    <row r="1126">
      <c r="A1126" s="252" t="s">
        <v>6868</v>
      </c>
      <c r="B1126" s="252" t="s">
        <v>6869</v>
      </c>
      <c r="C1126" s="252" t="s">
        <v>410</v>
      </c>
      <c r="D1126" s="252" t="s">
        <v>411</v>
      </c>
      <c r="E1126" s="320">
        <v>45738.313888888886</v>
      </c>
      <c r="F1126" s="321">
        <v>15180.0</v>
      </c>
      <c r="G1126" s="252" t="s">
        <v>412</v>
      </c>
      <c r="H1126" s="321">
        <v>15180.0</v>
      </c>
      <c r="I1126" s="252" t="s">
        <v>412</v>
      </c>
      <c r="J1126" s="252" t="s">
        <v>413</v>
      </c>
      <c r="K1126" s="252" t="s">
        <v>414</v>
      </c>
      <c r="L1126" s="252" t="s">
        <v>6870</v>
      </c>
      <c r="M1126" s="252" t="s">
        <v>6870</v>
      </c>
      <c r="N1126" s="252" t="s">
        <v>417</v>
      </c>
      <c r="O1126" s="252" t="s">
        <v>418</v>
      </c>
      <c r="P1126" s="252" t="s">
        <v>441</v>
      </c>
      <c r="Q1126" s="252" t="s">
        <v>420</v>
      </c>
      <c r="R1126" s="320">
        <v>45738.31180555555</v>
      </c>
      <c r="S1126" s="323"/>
      <c r="T1126" s="323"/>
      <c r="U1126" s="252" t="s">
        <v>6871</v>
      </c>
      <c r="V1126" s="324"/>
      <c r="W1126" s="324"/>
      <c r="X1126" s="324"/>
      <c r="Y1126" s="324"/>
      <c r="Z1126" s="324"/>
      <c r="AA1126" s="324"/>
      <c r="AB1126" s="252" t="s">
        <v>6872</v>
      </c>
      <c r="AC1126" s="325">
        <v>8.049120617E9</v>
      </c>
      <c r="AD1126" s="252" t="s">
        <v>6873</v>
      </c>
      <c r="AE1126" s="321">
        <v>561660.0</v>
      </c>
      <c r="AF1126" s="252" t="s">
        <v>412</v>
      </c>
      <c r="AG1126" s="252" t="s">
        <v>873</v>
      </c>
      <c r="AH1126" s="321">
        <v>37.0</v>
      </c>
      <c r="AI1126" s="323"/>
      <c r="AJ1126" s="252" t="s">
        <v>423</v>
      </c>
      <c r="AK1126" s="329">
        <v>45769.0</v>
      </c>
      <c r="AL1126" s="320">
        <v>45738.31180555555</v>
      </c>
      <c r="AM1126" s="252" t="s">
        <v>6874</v>
      </c>
      <c r="AN1126" s="324"/>
      <c r="AO1126" s="323"/>
      <c r="AP1126" s="323"/>
      <c r="AQ1126" s="323"/>
      <c r="AR1126" s="323"/>
      <c r="AS1126" s="323"/>
      <c r="AT1126" s="252" t="s">
        <v>425</v>
      </c>
      <c r="AU1126" s="321">
        <v>8199.0</v>
      </c>
      <c r="AV1126" s="321">
        <v>7.0</v>
      </c>
      <c r="AW1126" s="321">
        <v>2026.0</v>
      </c>
      <c r="AX1126" s="252" t="s">
        <v>445</v>
      </c>
      <c r="AY1126" s="252" t="s">
        <v>480</v>
      </c>
      <c r="AZ1126" s="252" t="s">
        <v>426</v>
      </c>
    </row>
    <row r="1127">
      <c r="A1127" s="252" t="s">
        <v>6875</v>
      </c>
      <c r="B1127" s="252" t="s">
        <v>6876</v>
      </c>
      <c r="C1127" s="252" t="s">
        <v>410</v>
      </c>
      <c r="D1127" s="252" t="s">
        <v>411</v>
      </c>
      <c r="E1127" s="320">
        <v>45738.31319444445</v>
      </c>
      <c r="F1127" s="321">
        <v>15180.0</v>
      </c>
      <c r="G1127" s="252" t="s">
        <v>412</v>
      </c>
      <c r="H1127" s="321">
        <v>15180.0</v>
      </c>
      <c r="I1127" s="252" t="s">
        <v>412</v>
      </c>
      <c r="J1127" s="252" t="s">
        <v>413</v>
      </c>
      <c r="K1127" s="252" t="s">
        <v>414</v>
      </c>
      <c r="L1127" s="252" t="s">
        <v>6877</v>
      </c>
      <c r="M1127" s="252" t="s">
        <v>6877</v>
      </c>
      <c r="N1127" s="252" t="s">
        <v>417</v>
      </c>
      <c r="O1127" s="252" t="s">
        <v>418</v>
      </c>
      <c r="P1127" s="252" t="s">
        <v>441</v>
      </c>
      <c r="Q1127" s="252" t="s">
        <v>420</v>
      </c>
      <c r="R1127" s="320">
        <v>45738.31180555555</v>
      </c>
      <c r="S1127" s="323"/>
      <c r="T1127" s="323"/>
      <c r="U1127" s="252" t="s">
        <v>6878</v>
      </c>
      <c r="V1127" s="324"/>
      <c r="W1127" s="324"/>
      <c r="X1127" s="324"/>
      <c r="Y1127" s="324"/>
      <c r="Z1127" s="324"/>
      <c r="AA1127" s="324"/>
      <c r="AB1127" s="252" t="s">
        <v>6879</v>
      </c>
      <c r="AC1127" s="321">
        <v>7.026526391E9</v>
      </c>
      <c r="AD1127" s="252" t="s">
        <v>6880</v>
      </c>
      <c r="AE1127" s="321">
        <v>576840.0</v>
      </c>
      <c r="AF1127" s="252" t="s">
        <v>412</v>
      </c>
      <c r="AG1127" s="252" t="s">
        <v>873</v>
      </c>
      <c r="AH1127" s="321">
        <v>38.0</v>
      </c>
      <c r="AI1127" s="323"/>
      <c r="AJ1127" s="252" t="s">
        <v>423</v>
      </c>
      <c r="AK1127" s="329">
        <v>45769.0</v>
      </c>
      <c r="AL1127" s="320">
        <v>45738.31180555555</v>
      </c>
      <c r="AM1127" s="252" t="s">
        <v>6881</v>
      </c>
      <c r="AN1127" s="324"/>
      <c r="AO1127" s="323"/>
      <c r="AP1127" s="323"/>
      <c r="AQ1127" s="323"/>
      <c r="AR1127" s="323"/>
      <c r="AS1127" s="323"/>
      <c r="AT1127" s="252" t="s">
        <v>425</v>
      </c>
      <c r="AU1127" s="321">
        <v>38.0</v>
      </c>
      <c r="AV1127" s="321">
        <v>6.0</v>
      </c>
      <c r="AW1127" s="321">
        <v>2027.0</v>
      </c>
      <c r="AX1127" s="252" t="s">
        <v>445</v>
      </c>
      <c r="AY1127" s="252" t="s">
        <v>480</v>
      </c>
      <c r="AZ1127" s="252" t="s">
        <v>426</v>
      </c>
    </row>
    <row r="1128">
      <c r="A1128" s="252" t="s">
        <v>6882</v>
      </c>
      <c r="B1128" s="252" t="s">
        <v>6883</v>
      </c>
      <c r="C1128" s="252" t="s">
        <v>410</v>
      </c>
      <c r="D1128" s="252" t="s">
        <v>411</v>
      </c>
      <c r="E1128" s="320">
        <v>45738.3125</v>
      </c>
      <c r="F1128" s="321">
        <v>9800.0</v>
      </c>
      <c r="G1128" s="252" t="s">
        <v>412</v>
      </c>
      <c r="H1128" s="321">
        <v>9800.0</v>
      </c>
      <c r="I1128" s="252" t="s">
        <v>412</v>
      </c>
      <c r="J1128" s="252" t="s">
        <v>413</v>
      </c>
      <c r="K1128" s="252" t="s">
        <v>414</v>
      </c>
      <c r="L1128" s="252" t="s">
        <v>590</v>
      </c>
      <c r="M1128" s="252" t="s">
        <v>6884</v>
      </c>
      <c r="N1128" s="252" t="s">
        <v>417</v>
      </c>
      <c r="O1128" s="252" t="s">
        <v>418</v>
      </c>
      <c r="P1128" s="252" t="s">
        <v>441</v>
      </c>
      <c r="Q1128" s="252" t="s">
        <v>420</v>
      </c>
      <c r="R1128" s="320">
        <v>45738.31041666667</v>
      </c>
      <c r="S1128" s="323"/>
      <c r="T1128" s="323"/>
      <c r="U1128" s="252" t="s">
        <v>6885</v>
      </c>
      <c r="V1128" s="324"/>
      <c r="W1128" s="324"/>
      <c r="X1128" s="324"/>
      <c r="Y1128" s="324"/>
      <c r="Z1128" s="324"/>
      <c r="AA1128" s="324"/>
      <c r="AB1128" s="252" t="s">
        <v>6886</v>
      </c>
      <c r="AC1128" s="328"/>
      <c r="AD1128" s="324"/>
      <c r="AE1128" s="324"/>
      <c r="AF1128" s="324"/>
      <c r="AG1128" s="324"/>
      <c r="AH1128" s="324"/>
      <c r="AI1128" s="323"/>
      <c r="AJ1128" s="252" t="s">
        <v>423</v>
      </c>
      <c r="AK1128" s="324"/>
      <c r="AL1128" s="324"/>
      <c r="AM1128" s="252" t="s">
        <v>6887</v>
      </c>
      <c r="AN1128" s="324"/>
      <c r="AO1128" s="323"/>
      <c r="AP1128" s="323"/>
      <c r="AQ1128" s="323"/>
      <c r="AR1128" s="323"/>
      <c r="AS1128" s="323"/>
      <c r="AT1128" s="252" t="s">
        <v>425</v>
      </c>
      <c r="AU1128" s="321">
        <v>7029.0</v>
      </c>
      <c r="AV1128" s="321">
        <v>9.0</v>
      </c>
      <c r="AW1128" s="321">
        <v>2029.0</v>
      </c>
      <c r="AX1128" s="252" t="s">
        <v>435</v>
      </c>
      <c r="AY1128" s="252" t="s">
        <v>480</v>
      </c>
      <c r="AZ1128" s="252" t="s">
        <v>426</v>
      </c>
    </row>
    <row r="1129">
      <c r="A1129" s="252" t="s">
        <v>6888</v>
      </c>
      <c r="B1129" s="252" t="s">
        <v>6889</v>
      </c>
      <c r="C1129" s="252" t="s">
        <v>410</v>
      </c>
      <c r="D1129" s="252" t="s">
        <v>411</v>
      </c>
      <c r="E1129" s="320">
        <v>45738.3125</v>
      </c>
      <c r="F1129" s="321">
        <v>21400.0</v>
      </c>
      <c r="G1129" s="252" t="s">
        <v>412</v>
      </c>
      <c r="H1129" s="321">
        <v>21400.0</v>
      </c>
      <c r="I1129" s="252" t="s">
        <v>412</v>
      </c>
      <c r="J1129" s="252" t="s">
        <v>413</v>
      </c>
      <c r="K1129" s="252" t="s">
        <v>414</v>
      </c>
      <c r="L1129" s="252" t="s">
        <v>6890</v>
      </c>
      <c r="M1129" s="252" t="s">
        <v>6890</v>
      </c>
      <c r="N1129" s="252" t="s">
        <v>417</v>
      </c>
      <c r="O1129" s="252" t="s">
        <v>418</v>
      </c>
      <c r="P1129" s="252" t="s">
        <v>419</v>
      </c>
      <c r="Q1129" s="252" t="s">
        <v>420</v>
      </c>
      <c r="R1129" s="320">
        <v>45738.3125</v>
      </c>
      <c r="S1129" s="323"/>
      <c r="T1129" s="323"/>
      <c r="U1129" s="252" t="s">
        <v>6891</v>
      </c>
      <c r="V1129" s="324"/>
      <c r="W1129" s="324"/>
      <c r="X1129" s="324"/>
      <c r="Y1129" s="324"/>
      <c r="Z1129" s="324"/>
      <c r="AA1129" s="324"/>
      <c r="AB1129" s="252" t="s">
        <v>6892</v>
      </c>
      <c r="AC1129" s="325">
        <v>9.07371484E9</v>
      </c>
      <c r="AD1129" s="252" t="s">
        <v>6893</v>
      </c>
      <c r="AE1129" s="321">
        <v>706200.0</v>
      </c>
      <c r="AF1129" s="252" t="s">
        <v>412</v>
      </c>
      <c r="AG1129" s="252" t="s">
        <v>873</v>
      </c>
      <c r="AH1129" s="321">
        <v>33.0</v>
      </c>
      <c r="AI1129" s="323"/>
      <c r="AJ1129" s="252" t="s">
        <v>423</v>
      </c>
      <c r="AK1129" s="329">
        <v>45769.0</v>
      </c>
      <c r="AL1129" s="320">
        <v>45738.3125</v>
      </c>
      <c r="AM1129" s="252" t="s">
        <v>6894</v>
      </c>
      <c r="AN1129" s="324"/>
      <c r="AO1129" s="323"/>
      <c r="AP1129" s="323"/>
      <c r="AQ1129" s="323"/>
      <c r="AR1129" s="323"/>
      <c r="AS1129" s="323"/>
      <c r="AT1129" s="252" t="s">
        <v>534</v>
      </c>
      <c r="AU1129" s="321">
        <v>1056.0</v>
      </c>
      <c r="AV1129" s="321">
        <v>4.0</v>
      </c>
      <c r="AW1129" s="321">
        <v>2028.0</v>
      </c>
      <c r="AX1129" s="324"/>
      <c r="AY1129" s="324"/>
      <c r="AZ1129" s="252" t="s">
        <v>426</v>
      </c>
    </row>
    <row r="1130">
      <c r="A1130" s="252" t="s">
        <v>6895</v>
      </c>
      <c r="B1130" s="252" t="s">
        <v>6896</v>
      </c>
      <c r="C1130" s="252" t="s">
        <v>410</v>
      </c>
      <c r="D1130" s="252" t="s">
        <v>411</v>
      </c>
      <c r="E1130" s="320">
        <v>45738.3125</v>
      </c>
      <c r="F1130" s="321">
        <v>21300.0</v>
      </c>
      <c r="G1130" s="252" t="s">
        <v>412</v>
      </c>
      <c r="H1130" s="321">
        <v>21300.0</v>
      </c>
      <c r="I1130" s="252" t="s">
        <v>412</v>
      </c>
      <c r="J1130" s="252" t="s">
        <v>413</v>
      </c>
      <c r="K1130" s="252" t="s">
        <v>414</v>
      </c>
      <c r="L1130" s="252" t="s">
        <v>6897</v>
      </c>
      <c r="M1130" s="252" t="s">
        <v>6897</v>
      </c>
      <c r="N1130" s="252" t="s">
        <v>417</v>
      </c>
      <c r="O1130" s="252" t="s">
        <v>418</v>
      </c>
      <c r="P1130" s="252" t="s">
        <v>419</v>
      </c>
      <c r="Q1130" s="252" t="s">
        <v>420</v>
      </c>
      <c r="R1130" s="320">
        <v>45738.3125</v>
      </c>
      <c r="S1130" s="323"/>
      <c r="T1130" s="323"/>
      <c r="U1130" s="252" t="s">
        <v>6898</v>
      </c>
      <c r="V1130" s="324"/>
      <c r="W1130" s="324"/>
      <c r="X1130" s="324"/>
      <c r="Y1130" s="324"/>
      <c r="Z1130" s="324"/>
      <c r="AA1130" s="324"/>
      <c r="AB1130" s="252" t="s">
        <v>6899</v>
      </c>
      <c r="AC1130" s="321">
        <v>8.015638001E9</v>
      </c>
      <c r="AD1130" s="252" t="s">
        <v>6900</v>
      </c>
      <c r="AE1130" s="321">
        <v>724200.0</v>
      </c>
      <c r="AF1130" s="252" t="s">
        <v>412</v>
      </c>
      <c r="AG1130" s="252" t="s">
        <v>873</v>
      </c>
      <c r="AH1130" s="321">
        <v>34.0</v>
      </c>
      <c r="AI1130" s="323"/>
      <c r="AJ1130" s="252" t="s">
        <v>423</v>
      </c>
      <c r="AK1130" s="329">
        <v>45769.0</v>
      </c>
      <c r="AL1130" s="320">
        <v>45738.3125</v>
      </c>
      <c r="AM1130" s="252" t="s">
        <v>6901</v>
      </c>
      <c r="AN1130" s="324"/>
      <c r="AO1130" s="323"/>
      <c r="AP1130" s="323"/>
      <c r="AQ1130" s="323"/>
      <c r="AR1130" s="323"/>
      <c r="AS1130" s="323"/>
      <c r="AT1130" s="252" t="s">
        <v>425</v>
      </c>
      <c r="AU1130" s="321">
        <v>2394.0</v>
      </c>
      <c r="AV1130" s="321">
        <v>10.0</v>
      </c>
      <c r="AW1130" s="321">
        <v>2028.0</v>
      </c>
      <c r="AX1130" s="324"/>
      <c r="AY1130" s="324"/>
      <c r="AZ1130" s="252" t="s">
        <v>426</v>
      </c>
    </row>
    <row r="1131">
      <c r="A1131" s="252" t="s">
        <v>6902</v>
      </c>
      <c r="B1131" s="252" t="s">
        <v>6903</v>
      </c>
      <c r="C1131" s="252" t="s">
        <v>410</v>
      </c>
      <c r="D1131" s="252" t="s">
        <v>411</v>
      </c>
      <c r="E1131" s="320">
        <v>45738.3125</v>
      </c>
      <c r="F1131" s="321">
        <v>21700.0</v>
      </c>
      <c r="G1131" s="252" t="s">
        <v>412</v>
      </c>
      <c r="H1131" s="321">
        <v>21700.0</v>
      </c>
      <c r="I1131" s="252" t="s">
        <v>412</v>
      </c>
      <c r="J1131" s="252" t="s">
        <v>413</v>
      </c>
      <c r="K1131" s="252" t="s">
        <v>414</v>
      </c>
      <c r="L1131" s="252" t="s">
        <v>6904</v>
      </c>
      <c r="M1131" s="252" t="s">
        <v>6904</v>
      </c>
      <c r="N1131" s="252" t="s">
        <v>417</v>
      </c>
      <c r="O1131" s="252" t="s">
        <v>418</v>
      </c>
      <c r="P1131" s="252" t="s">
        <v>419</v>
      </c>
      <c r="Q1131" s="252" t="s">
        <v>420</v>
      </c>
      <c r="R1131" s="320">
        <v>45738.3125</v>
      </c>
      <c r="S1131" s="323"/>
      <c r="T1131" s="323"/>
      <c r="U1131" s="252" t="s">
        <v>6905</v>
      </c>
      <c r="V1131" s="324"/>
      <c r="W1131" s="324"/>
      <c r="X1131" s="324"/>
      <c r="Y1131" s="324"/>
      <c r="Z1131" s="324"/>
      <c r="AA1131" s="324"/>
      <c r="AB1131" s="252" t="s">
        <v>6906</v>
      </c>
      <c r="AC1131" s="324"/>
      <c r="AD1131" s="252" t="s">
        <v>6907</v>
      </c>
      <c r="AE1131" s="321">
        <v>781200.0</v>
      </c>
      <c r="AF1131" s="252" t="s">
        <v>412</v>
      </c>
      <c r="AG1131" s="252" t="s">
        <v>873</v>
      </c>
      <c r="AH1131" s="321">
        <v>36.0</v>
      </c>
      <c r="AI1131" s="323"/>
      <c r="AJ1131" s="252" t="s">
        <v>423</v>
      </c>
      <c r="AK1131" s="329">
        <v>45769.0</v>
      </c>
      <c r="AL1131" s="320">
        <v>45738.3125</v>
      </c>
      <c r="AM1131" s="252" t="s">
        <v>6908</v>
      </c>
      <c r="AN1131" s="324"/>
      <c r="AO1131" s="324"/>
      <c r="AP1131" s="323"/>
      <c r="AQ1131" s="323"/>
      <c r="AR1131" s="323"/>
      <c r="AS1131" s="323"/>
      <c r="AT1131" s="252" t="s">
        <v>425</v>
      </c>
      <c r="AU1131" s="321">
        <v>1041.0</v>
      </c>
      <c r="AV1131" s="321">
        <v>10.0</v>
      </c>
      <c r="AW1131" s="321">
        <v>2031.0</v>
      </c>
      <c r="AX1131" s="252" t="s">
        <v>787</v>
      </c>
      <c r="AY1131" s="252" t="s">
        <v>6909</v>
      </c>
      <c r="AZ1131" s="252" t="s">
        <v>426</v>
      </c>
    </row>
    <row r="1132">
      <c r="A1132" s="252" t="s">
        <v>6910</v>
      </c>
      <c r="B1132" s="252" t="s">
        <v>6861</v>
      </c>
      <c r="C1132" s="252" t="s">
        <v>410</v>
      </c>
      <c r="D1132" s="252" t="s">
        <v>411</v>
      </c>
      <c r="E1132" s="320">
        <v>45738.3125</v>
      </c>
      <c r="F1132" s="321">
        <v>2980.0</v>
      </c>
      <c r="G1132" s="252" t="s">
        <v>412</v>
      </c>
      <c r="H1132" s="321">
        <v>2980.0</v>
      </c>
      <c r="I1132" s="252" t="s">
        <v>412</v>
      </c>
      <c r="J1132" s="252" t="s">
        <v>413</v>
      </c>
      <c r="K1132" s="252" t="s">
        <v>414</v>
      </c>
      <c r="L1132" s="252" t="s">
        <v>590</v>
      </c>
      <c r="M1132" s="252" t="s">
        <v>6911</v>
      </c>
      <c r="N1132" s="252" t="s">
        <v>417</v>
      </c>
      <c r="O1132" s="252" t="s">
        <v>418</v>
      </c>
      <c r="P1132" s="252" t="s">
        <v>431</v>
      </c>
      <c r="Q1132" s="252" t="s">
        <v>420</v>
      </c>
      <c r="R1132" s="320">
        <v>45738.311111111114</v>
      </c>
      <c r="S1132" s="323"/>
      <c r="T1132" s="323"/>
      <c r="U1132" s="252" t="s">
        <v>6912</v>
      </c>
      <c r="V1132" s="324"/>
      <c r="W1132" s="324"/>
      <c r="X1132" s="324"/>
      <c r="Y1132" s="324"/>
      <c r="Z1132" s="324"/>
      <c r="AA1132" s="324"/>
      <c r="AB1132" s="252" t="s">
        <v>6864</v>
      </c>
      <c r="AC1132" s="324"/>
      <c r="AD1132" s="324"/>
      <c r="AE1132" s="323"/>
      <c r="AF1132" s="323"/>
      <c r="AG1132" s="323"/>
      <c r="AH1132" s="323"/>
      <c r="AI1132" s="323"/>
      <c r="AJ1132" s="252" t="s">
        <v>423</v>
      </c>
      <c r="AK1132" s="323"/>
      <c r="AL1132" s="323"/>
      <c r="AM1132" s="252" t="s">
        <v>6865</v>
      </c>
      <c r="AN1132" s="324"/>
      <c r="AO1132" s="323"/>
      <c r="AP1132" s="323"/>
      <c r="AQ1132" s="323"/>
      <c r="AR1132" s="323"/>
      <c r="AS1132" s="323"/>
      <c r="AT1132" s="252" t="s">
        <v>425</v>
      </c>
      <c r="AU1132" s="321">
        <v>1706.0</v>
      </c>
      <c r="AV1132" s="321">
        <v>2.0</v>
      </c>
      <c r="AW1132" s="321">
        <v>2029.0</v>
      </c>
      <c r="AX1132" s="252" t="s">
        <v>953</v>
      </c>
      <c r="AY1132" s="252" t="s">
        <v>6836</v>
      </c>
      <c r="AZ1132" s="252" t="s">
        <v>426</v>
      </c>
    </row>
    <row r="1133">
      <c r="A1133" s="252" t="s">
        <v>6913</v>
      </c>
      <c r="B1133" s="252" t="s">
        <v>6914</v>
      </c>
      <c r="C1133" s="252" t="s">
        <v>410</v>
      </c>
      <c r="D1133" s="252" t="s">
        <v>411</v>
      </c>
      <c r="E1133" s="320">
        <v>45738.31041666667</v>
      </c>
      <c r="F1133" s="321">
        <v>2980.0</v>
      </c>
      <c r="G1133" s="252" t="s">
        <v>412</v>
      </c>
      <c r="H1133" s="321">
        <v>2980.0</v>
      </c>
      <c r="I1133" s="252" t="s">
        <v>412</v>
      </c>
      <c r="J1133" s="252" t="s">
        <v>413</v>
      </c>
      <c r="K1133" s="252" t="s">
        <v>414</v>
      </c>
      <c r="L1133" s="252" t="s">
        <v>590</v>
      </c>
      <c r="M1133" s="252" t="s">
        <v>6915</v>
      </c>
      <c r="N1133" s="252" t="s">
        <v>417</v>
      </c>
      <c r="O1133" s="252" t="s">
        <v>418</v>
      </c>
      <c r="P1133" s="252" t="s">
        <v>441</v>
      </c>
      <c r="Q1133" s="252" t="s">
        <v>420</v>
      </c>
      <c r="R1133" s="320">
        <v>45738.308333333334</v>
      </c>
      <c r="S1133" s="323"/>
      <c r="T1133" s="323"/>
      <c r="U1133" s="252" t="s">
        <v>6916</v>
      </c>
      <c r="V1133" s="324"/>
      <c r="W1133" s="324"/>
      <c r="X1133" s="324"/>
      <c r="Y1133" s="324"/>
      <c r="Z1133" s="324"/>
      <c r="AA1133" s="324"/>
      <c r="AB1133" s="252" t="s">
        <v>6917</v>
      </c>
      <c r="AC1133" s="324"/>
      <c r="AD1133" s="324"/>
      <c r="AE1133" s="323"/>
      <c r="AF1133" s="323"/>
      <c r="AG1133" s="323"/>
      <c r="AH1133" s="323"/>
      <c r="AI1133" s="323"/>
      <c r="AJ1133" s="252" t="s">
        <v>423</v>
      </c>
      <c r="AK1133" s="323"/>
      <c r="AL1133" s="323"/>
      <c r="AM1133" s="252" t="s">
        <v>6918</v>
      </c>
      <c r="AN1133" s="324"/>
      <c r="AO1133" s="323"/>
      <c r="AP1133" s="323"/>
      <c r="AQ1133" s="323"/>
      <c r="AR1133" s="323"/>
      <c r="AS1133" s="323"/>
      <c r="AT1133" s="252" t="s">
        <v>425</v>
      </c>
      <c r="AU1133" s="321">
        <v>1275.0</v>
      </c>
      <c r="AV1133" s="321">
        <v>8.0</v>
      </c>
      <c r="AW1133" s="321">
        <v>2025.0</v>
      </c>
      <c r="AX1133" s="252" t="s">
        <v>435</v>
      </c>
      <c r="AY1133" s="252" t="s">
        <v>480</v>
      </c>
      <c r="AZ1133" s="252" t="s">
        <v>426</v>
      </c>
    </row>
    <row r="1134">
      <c r="A1134" s="252" t="s">
        <v>6919</v>
      </c>
      <c r="B1134" s="252" t="s">
        <v>6883</v>
      </c>
      <c r="C1134" s="252" t="s">
        <v>410</v>
      </c>
      <c r="D1134" s="252" t="s">
        <v>411</v>
      </c>
      <c r="E1134" s="320">
        <v>45738.30763888889</v>
      </c>
      <c r="F1134" s="321">
        <v>2980.0</v>
      </c>
      <c r="G1134" s="252" t="s">
        <v>412</v>
      </c>
      <c r="H1134" s="321">
        <v>2980.0</v>
      </c>
      <c r="I1134" s="252" t="s">
        <v>412</v>
      </c>
      <c r="J1134" s="252" t="s">
        <v>413</v>
      </c>
      <c r="K1134" s="252" t="s">
        <v>414</v>
      </c>
      <c r="L1134" s="252" t="s">
        <v>590</v>
      </c>
      <c r="M1134" s="252" t="s">
        <v>6920</v>
      </c>
      <c r="N1134" s="252" t="s">
        <v>417</v>
      </c>
      <c r="O1134" s="252" t="s">
        <v>418</v>
      </c>
      <c r="P1134" s="252" t="s">
        <v>441</v>
      </c>
      <c r="Q1134" s="252" t="s">
        <v>420</v>
      </c>
      <c r="R1134" s="320">
        <v>45738.30486111111</v>
      </c>
      <c r="S1134" s="323"/>
      <c r="T1134" s="323"/>
      <c r="U1134" s="252" t="s">
        <v>6921</v>
      </c>
      <c r="V1134" s="324"/>
      <c r="W1134" s="324"/>
      <c r="X1134" s="324"/>
      <c r="Y1134" s="324"/>
      <c r="Z1134" s="324"/>
      <c r="AA1134" s="324"/>
      <c r="AB1134" s="252" t="s">
        <v>6886</v>
      </c>
      <c r="AC1134" s="324"/>
      <c r="AD1134" s="324"/>
      <c r="AE1134" s="323"/>
      <c r="AF1134" s="323"/>
      <c r="AG1134" s="323"/>
      <c r="AH1134" s="323"/>
      <c r="AI1134" s="323"/>
      <c r="AJ1134" s="252" t="s">
        <v>423</v>
      </c>
      <c r="AK1134" s="323"/>
      <c r="AL1134" s="323"/>
      <c r="AM1134" s="252" t="s">
        <v>6887</v>
      </c>
      <c r="AN1134" s="324"/>
      <c r="AO1134" s="323"/>
      <c r="AP1134" s="323"/>
      <c r="AQ1134" s="323"/>
      <c r="AR1134" s="323"/>
      <c r="AS1134" s="323"/>
      <c r="AT1134" s="252" t="s">
        <v>425</v>
      </c>
      <c r="AU1134" s="321">
        <v>7029.0</v>
      </c>
      <c r="AV1134" s="321">
        <v>9.0</v>
      </c>
      <c r="AW1134" s="321">
        <v>2029.0</v>
      </c>
      <c r="AX1134" s="252" t="s">
        <v>435</v>
      </c>
      <c r="AY1134" s="252" t="s">
        <v>480</v>
      </c>
      <c r="AZ1134" s="252" t="s">
        <v>426</v>
      </c>
    </row>
    <row r="1135">
      <c r="A1135" s="252" t="s">
        <v>6922</v>
      </c>
      <c r="B1135" s="252" t="s">
        <v>6923</v>
      </c>
      <c r="C1135" s="252" t="s">
        <v>410</v>
      </c>
      <c r="D1135" s="252" t="s">
        <v>411</v>
      </c>
      <c r="E1135" s="320">
        <v>45738.30694444444</v>
      </c>
      <c r="F1135" s="321">
        <v>2980.0</v>
      </c>
      <c r="G1135" s="252" t="s">
        <v>412</v>
      </c>
      <c r="H1135" s="321">
        <v>2980.0</v>
      </c>
      <c r="I1135" s="252" t="s">
        <v>412</v>
      </c>
      <c r="J1135" s="252" t="s">
        <v>413</v>
      </c>
      <c r="K1135" s="252" t="s">
        <v>414</v>
      </c>
      <c r="L1135" s="252" t="s">
        <v>590</v>
      </c>
      <c r="M1135" s="252" t="s">
        <v>6924</v>
      </c>
      <c r="N1135" s="252" t="s">
        <v>417</v>
      </c>
      <c r="O1135" s="252" t="s">
        <v>418</v>
      </c>
      <c r="P1135" s="252" t="s">
        <v>812</v>
      </c>
      <c r="Q1135" s="252" t="s">
        <v>420</v>
      </c>
      <c r="R1135" s="320">
        <v>45738.30694444444</v>
      </c>
      <c r="S1135" s="323"/>
      <c r="T1135" s="323"/>
      <c r="U1135" s="252" t="s">
        <v>6925</v>
      </c>
      <c r="V1135" s="324"/>
      <c r="W1135" s="324"/>
      <c r="X1135" s="324"/>
      <c r="Y1135" s="324"/>
      <c r="Z1135" s="324"/>
      <c r="AA1135" s="324"/>
      <c r="AB1135" s="252" t="s">
        <v>6926</v>
      </c>
      <c r="AC1135" s="324"/>
      <c r="AD1135" s="324"/>
      <c r="AE1135" s="323"/>
      <c r="AF1135" s="323"/>
      <c r="AG1135" s="323"/>
      <c r="AH1135" s="323"/>
      <c r="AI1135" s="323"/>
      <c r="AJ1135" s="252" t="s">
        <v>423</v>
      </c>
      <c r="AK1135" s="323"/>
      <c r="AL1135" s="323"/>
      <c r="AM1135" s="252" t="s">
        <v>6927</v>
      </c>
      <c r="AN1135" s="324"/>
      <c r="AO1135" s="323"/>
      <c r="AP1135" s="323"/>
      <c r="AQ1135" s="323"/>
      <c r="AR1135" s="323"/>
      <c r="AS1135" s="323"/>
      <c r="AT1135" s="252" t="s">
        <v>425</v>
      </c>
      <c r="AU1135" s="321">
        <v>2004.0</v>
      </c>
      <c r="AV1135" s="321">
        <v>8.0</v>
      </c>
      <c r="AW1135" s="321">
        <v>2028.0</v>
      </c>
      <c r="AX1135" s="252" t="s">
        <v>816</v>
      </c>
      <c r="AY1135" s="252" t="s">
        <v>930</v>
      </c>
      <c r="AZ1135" s="252" t="s">
        <v>426</v>
      </c>
    </row>
    <row r="1136">
      <c r="A1136" s="252" t="s">
        <v>6928</v>
      </c>
      <c r="B1136" s="252" t="s">
        <v>6929</v>
      </c>
      <c r="C1136" s="252" t="s">
        <v>410</v>
      </c>
      <c r="D1136" s="252" t="s">
        <v>411</v>
      </c>
      <c r="E1136" s="320">
        <v>45738.3</v>
      </c>
      <c r="F1136" s="321">
        <v>2980.0</v>
      </c>
      <c r="G1136" s="252" t="s">
        <v>412</v>
      </c>
      <c r="H1136" s="321">
        <v>2980.0</v>
      </c>
      <c r="I1136" s="252" t="s">
        <v>412</v>
      </c>
      <c r="J1136" s="252" t="s">
        <v>413</v>
      </c>
      <c r="K1136" s="252" t="s">
        <v>414</v>
      </c>
      <c r="L1136" s="252" t="s">
        <v>590</v>
      </c>
      <c r="M1136" s="252" t="s">
        <v>6930</v>
      </c>
      <c r="N1136" s="252" t="s">
        <v>417</v>
      </c>
      <c r="O1136" s="252" t="s">
        <v>418</v>
      </c>
      <c r="P1136" s="252" t="s">
        <v>441</v>
      </c>
      <c r="Q1136" s="252" t="s">
        <v>420</v>
      </c>
      <c r="R1136" s="320">
        <v>45738.29861111111</v>
      </c>
      <c r="S1136" s="323"/>
      <c r="T1136" s="323"/>
      <c r="U1136" s="252" t="s">
        <v>6931</v>
      </c>
      <c r="V1136" s="324"/>
      <c r="W1136" s="324"/>
      <c r="X1136" s="324"/>
      <c r="Y1136" s="324"/>
      <c r="Z1136" s="324"/>
      <c r="AA1136" s="324"/>
      <c r="AB1136" s="252" t="s">
        <v>6932</v>
      </c>
      <c r="AC1136" s="324"/>
      <c r="AD1136" s="324"/>
      <c r="AE1136" s="323"/>
      <c r="AF1136" s="323"/>
      <c r="AG1136" s="323"/>
      <c r="AH1136" s="323"/>
      <c r="AI1136" s="323"/>
      <c r="AJ1136" s="252" t="s">
        <v>423</v>
      </c>
      <c r="AK1136" s="323"/>
      <c r="AL1136" s="323"/>
      <c r="AM1136" s="252" t="s">
        <v>6933</v>
      </c>
      <c r="AN1136" s="324"/>
      <c r="AO1136" s="323"/>
      <c r="AP1136" s="323"/>
      <c r="AQ1136" s="323"/>
      <c r="AR1136" s="323"/>
      <c r="AS1136" s="323"/>
      <c r="AT1136" s="252" t="s">
        <v>425</v>
      </c>
      <c r="AU1136" s="321">
        <v>9951.0</v>
      </c>
      <c r="AV1136" s="321">
        <v>4.0</v>
      </c>
      <c r="AW1136" s="321">
        <v>2025.0</v>
      </c>
      <c r="AX1136" s="252" t="s">
        <v>445</v>
      </c>
      <c r="AY1136" s="252" t="s">
        <v>480</v>
      </c>
      <c r="AZ1136" s="252" t="s">
        <v>426</v>
      </c>
    </row>
    <row r="1137">
      <c r="A1137" s="252" t="s">
        <v>6934</v>
      </c>
      <c r="B1137" s="252" t="s">
        <v>6935</v>
      </c>
      <c r="C1137" s="252" t="s">
        <v>410</v>
      </c>
      <c r="D1137" s="252" t="s">
        <v>411</v>
      </c>
      <c r="E1137" s="320">
        <v>45738.28958333333</v>
      </c>
      <c r="F1137" s="321">
        <v>2980.0</v>
      </c>
      <c r="G1137" s="252" t="s">
        <v>412</v>
      </c>
      <c r="H1137" s="321">
        <v>2980.0</v>
      </c>
      <c r="I1137" s="252" t="s">
        <v>412</v>
      </c>
      <c r="J1137" s="252" t="s">
        <v>413</v>
      </c>
      <c r="K1137" s="252" t="s">
        <v>414</v>
      </c>
      <c r="L1137" s="252" t="s">
        <v>590</v>
      </c>
      <c r="M1137" s="252" t="s">
        <v>6936</v>
      </c>
      <c r="N1137" s="252" t="s">
        <v>417</v>
      </c>
      <c r="O1137" s="252" t="s">
        <v>418</v>
      </c>
      <c r="P1137" s="252" t="s">
        <v>441</v>
      </c>
      <c r="Q1137" s="252" t="s">
        <v>420</v>
      </c>
      <c r="R1137" s="320">
        <v>45738.288194444445</v>
      </c>
      <c r="S1137" s="323"/>
      <c r="T1137" s="323"/>
      <c r="U1137" s="252" t="s">
        <v>6937</v>
      </c>
      <c r="V1137" s="324"/>
      <c r="W1137" s="324"/>
      <c r="X1137" s="324"/>
      <c r="Y1137" s="324"/>
      <c r="Z1137" s="324"/>
      <c r="AA1137" s="324"/>
      <c r="AB1137" s="252" t="s">
        <v>6938</v>
      </c>
      <c r="AC1137" s="324"/>
      <c r="AD1137" s="324"/>
      <c r="AE1137" s="323"/>
      <c r="AF1137" s="323"/>
      <c r="AG1137" s="323"/>
      <c r="AH1137" s="323"/>
      <c r="AI1137" s="323"/>
      <c r="AJ1137" s="252" t="s">
        <v>423</v>
      </c>
      <c r="AK1137" s="323"/>
      <c r="AL1137" s="323"/>
      <c r="AM1137" s="252" t="s">
        <v>6939</v>
      </c>
      <c r="AN1137" s="324"/>
      <c r="AO1137" s="323"/>
      <c r="AP1137" s="323"/>
      <c r="AQ1137" s="323"/>
      <c r="AR1137" s="323"/>
      <c r="AS1137" s="323"/>
      <c r="AT1137" s="252" t="s">
        <v>425</v>
      </c>
      <c r="AU1137" s="321">
        <v>1866.0</v>
      </c>
      <c r="AV1137" s="321">
        <v>9.0</v>
      </c>
      <c r="AW1137" s="321">
        <v>2029.0</v>
      </c>
      <c r="AX1137" s="252" t="s">
        <v>435</v>
      </c>
      <c r="AY1137" s="252" t="s">
        <v>694</v>
      </c>
      <c r="AZ1137" s="252" t="s">
        <v>426</v>
      </c>
    </row>
    <row r="1138">
      <c r="A1138" s="252" t="s">
        <v>6940</v>
      </c>
      <c r="B1138" s="252" t="s">
        <v>6941</v>
      </c>
      <c r="C1138" s="252" t="s">
        <v>410</v>
      </c>
      <c r="D1138" s="252" t="s">
        <v>411</v>
      </c>
      <c r="E1138" s="320">
        <v>45738.263194444444</v>
      </c>
      <c r="F1138" s="321">
        <v>2980.0</v>
      </c>
      <c r="G1138" s="252" t="s">
        <v>412</v>
      </c>
      <c r="H1138" s="321">
        <v>2980.0</v>
      </c>
      <c r="I1138" s="252" t="s">
        <v>412</v>
      </c>
      <c r="J1138" s="252" t="s">
        <v>413</v>
      </c>
      <c r="K1138" s="252" t="s">
        <v>414</v>
      </c>
      <c r="L1138" s="252" t="s">
        <v>590</v>
      </c>
      <c r="M1138" s="252" t="s">
        <v>6942</v>
      </c>
      <c r="N1138" s="252" t="s">
        <v>417</v>
      </c>
      <c r="O1138" s="252" t="s">
        <v>418</v>
      </c>
      <c r="P1138" s="252" t="s">
        <v>441</v>
      </c>
      <c r="Q1138" s="252" t="s">
        <v>420</v>
      </c>
      <c r="R1138" s="320">
        <v>45738.260416666664</v>
      </c>
      <c r="S1138" s="323"/>
      <c r="T1138" s="323"/>
      <c r="U1138" s="252" t="s">
        <v>6943</v>
      </c>
      <c r="V1138" s="324"/>
      <c r="W1138" s="324"/>
      <c r="X1138" s="324"/>
      <c r="Y1138" s="324"/>
      <c r="Z1138" s="324"/>
      <c r="AA1138" s="324"/>
      <c r="AB1138" s="252" t="s">
        <v>6944</v>
      </c>
      <c r="AC1138" s="324"/>
      <c r="AD1138" s="324"/>
      <c r="AE1138" s="323"/>
      <c r="AF1138" s="323"/>
      <c r="AG1138" s="323"/>
      <c r="AH1138" s="323"/>
      <c r="AI1138" s="323"/>
      <c r="AJ1138" s="252" t="s">
        <v>423</v>
      </c>
      <c r="AK1138" s="323"/>
      <c r="AL1138" s="323"/>
      <c r="AM1138" s="252" t="s">
        <v>6945</v>
      </c>
      <c r="AN1138" s="324"/>
      <c r="AO1138" s="323"/>
      <c r="AP1138" s="323"/>
      <c r="AQ1138" s="323"/>
      <c r="AR1138" s="323"/>
      <c r="AS1138" s="323"/>
      <c r="AT1138" s="252" t="s">
        <v>425</v>
      </c>
      <c r="AU1138" s="321">
        <v>2431.0</v>
      </c>
      <c r="AV1138" s="321">
        <v>1.0</v>
      </c>
      <c r="AW1138" s="321">
        <v>2026.0</v>
      </c>
      <c r="AX1138" s="252" t="s">
        <v>445</v>
      </c>
      <c r="AY1138" s="252" t="s">
        <v>480</v>
      </c>
      <c r="AZ1138" s="252" t="s">
        <v>426</v>
      </c>
    </row>
    <row r="1139">
      <c r="A1139" s="252" t="s">
        <v>6946</v>
      </c>
      <c r="B1139" s="252" t="s">
        <v>6947</v>
      </c>
      <c r="C1139" s="252" t="s">
        <v>410</v>
      </c>
      <c r="D1139" s="252" t="s">
        <v>411</v>
      </c>
      <c r="E1139" s="320">
        <v>45738.2625</v>
      </c>
      <c r="F1139" s="321">
        <v>9800.0</v>
      </c>
      <c r="G1139" s="252" t="s">
        <v>412</v>
      </c>
      <c r="H1139" s="321">
        <v>9800.0</v>
      </c>
      <c r="I1139" s="252" t="s">
        <v>412</v>
      </c>
      <c r="J1139" s="252" t="s">
        <v>413</v>
      </c>
      <c r="K1139" s="252" t="s">
        <v>414</v>
      </c>
      <c r="L1139" s="252" t="s">
        <v>590</v>
      </c>
      <c r="M1139" s="252" t="s">
        <v>6948</v>
      </c>
      <c r="N1139" s="252" t="s">
        <v>417</v>
      </c>
      <c r="O1139" s="252" t="s">
        <v>418</v>
      </c>
      <c r="P1139" s="252" t="s">
        <v>441</v>
      </c>
      <c r="Q1139" s="252" t="s">
        <v>420</v>
      </c>
      <c r="R1139" s="320">
        <v>45738.26180555556</v>
      </c>
      <c r="S1139" s="323"/>
      <c r="T1139" s="323"/>
      <c r="U1139" s="252" t="s">
        <v>6949</v>
      </c>
      <c r="V1139" s="324"/>
      <c r="W1139" s="324"/>
      <c r="X1139" s="324"/>
      <c r="Y1139" s="324"/>
      <c r="Z1139" s="324"/>
      <c r="AA1139" s="324"/>
      <c r="AB1139" s="252" t="s">
        <v>6950</v>
      </c>
      <c r="AC1139" s="324"/>
      <c r="AD1139" s="324"/>
      <c r="AE1139" s="323"/>
      <c r="AF1139" s="323"/>
      <c r="AG1139" s="323"/>
      <c r="AH1139" s="323"/>
      <c r="AI1139" s="323"/>
      <c r="AJ1139" s="252" t="s">
        <v>423</v>
      </c>
      <c r="AK1139" s="323"/>
      <c r="AL1139" s="323"/>
      <c r="AM1139" s="252" t="s">
        <v>6951</v>
      </c>
      <c r="AN1139" s="324"/>
      <c r="AO1139" s="323"/>
      <c r="AP1139" s="323"/>
      <c r="AQ1139" s="323"/>
      <c r="AR1139" s="323"/>
      <c r="AS1139" s="323"/>
      <c r="AT1139" s="252" t="s">
        <v>425</v>
      </c>
      <c r="AU1139" s="321">
        <v>7.0</v>
      </c>
      <c r="AV1139" s="321">
        <v>6.0</v>
      </c>
      <c r="AW1139" s="321">
        <v>2025.0</v>
      </c>
      <c r="AX1139" s="252" t="s">
        <v>445</v>
      </c>
      <c r="AY1139" s="252" t="s">
        <v>938</v>
      </c>
      <c r="AZ1139" s="252" t="s">
        <v>426</v>
      </c>
    </row>
    <row r="1140">
      <c r="A1140" s="252" t="s">
        <v>6952</v>
      </c>
      <c r="B1140" s="252" t="s">
        <v>6947</v>
      </c>
      <c r="C1140" s="252" t="s">
        <v>410</v>
      </c>
      <c r="D1140" s="252" t="s">
        <v>411</v>
      </c>
      <c r="E1140" s="320">
        <v>45738.25902777778</v>
      </c>
      <c r="F1140" s="321">
        <v>2980.0</v>
      </c>
      <c r="G1140" s="252" t="s">
        <v>412</v>
      </c>
      <c r="H1140" s="321">
        <v>2980.0</v>
      </c>
      <c r="I1140" s="252" t="s">
        <v>412</v>
      </c>
      <c r="J1140" s="252" t="s">
        <v>413</v>
      </c>
      <c r="K1140" s="252" t="s">
        <v>414</v>
      </c>
      <c r="L1140" s="252" t="s">
        <v>590</v>
      </c>
      <c r="M1140" s="252" t="s">
        <v>6953</v>
      </c>
      <c r="N1140" s="252" t="s">
        <v>417</v>
      </c>
      <c r="O1140" s="252" t="s">
        <v>418</v>
      </c>
      <c r="P1140" s="252" t="s">
        <v>441</v>
      </c>
      <c r="Q1140" s="252" t="s">
        <v>420</v>
      </c>
      <c r="R1140" s="320">
        <v>45738.25763888889</v>
      </c>
      <c r="S1140" s="323"/>
      <c r="T1140" s="323"/>
      <c r="U1140" s="252" t="s">
        <v>6954</v>
      </c>
      <c r="V1140" s="324"/>
      <c r="W1140" s="324"/>
      <c r="X1140" s="324"/>
      <c r="Y1140" s="324"/>
      <c r="Z1140" s="324"/>
      <c r="AA1140" s="324"/>
      <c r="AB1140" s="252" t="s">
        <v>6950</v>
      </c>
      <c r="AC1140" s="324"/>
      <c r="AD1140" s="324"/>
      <c r="AE1140" s="323"/>
      <c r="AF1140" s="323"/>
      <c r="AG1140" s="323"/>
      <c r="AH1140" s="323"/>
      <c r="AI1140" s="323"/>
      <c r="AJ1140" s="252" t="s">
        <v>423</v>
      </c>
      <c r="AK1140" s="323"/>
      <c r="AL1140" s="323"/>
      <c r="AM1140" s="252" t="s">
        <v>6951</v>
      </c>
      <c r="AN1140" s="324"/>
      <c r="AO1140" s="323"/>
      <c r="AP1140" s="323"/>
      <c r="AQ1140" s="323"/>
      <c r="AR1140" s="323"/>
      <c r="AS1140" s="323"/>
      <c r="AT1140" s="252" t="s">
        <v>425</v>
      </c>
      <c r="AU1140" s="321">
        <v>7.0</v>
      </c>
      <c r="AV1140" s="321">
        <v>6.0</v>
      </c>
      <c r="AW1140" s="321">
        <v>2025.0</v>
      </c>
      <c r="AX1140" s="252" t="s">
        <v>445</v>
      </c>
      <c r="AY1140" s="252" t="s">
        <v>938</v>
      </c>
      <c r="AZ1140" s="252" t="s">
        <v>426</v>
      </c>
    </row>
    <row r="1141">
      <c r="A1141" s="252" t="s">
        <v>6955</v>
      </c>
      <c r="B1141" s="252" t="s">
        <v>6956</v>
      </c>
      <c r="C1141" s="252" t="s">
        <v>410</v>
      </c>
      <c r="D1141" s="252" t="s">
        <v>411</v>
      </c>
      <c r="E1141" s="320">
        <v>45738.24166666667</v>
      </c>
      <c r="F1141" s="321">
        <v>2980.0</v>
      </c>
      <c r="G1141" s="252" t="s">
        <v>412</v>
      </c>
      <c r="H1141" s="321">
        <v>2980.0</v>
      </c>
      <c r="I1141" s="252" t="s">
        <v>412</v>
      </c>
      <c r="J1141" s="252" t="s">
        <v>413</v>
      </c>
      <c r="K1141" s="252" t="s">
        <v>414</v>
      </c>
      <c r="L1141" s="252" t="s">
        <v>590</v>
      </c>
      <c r="M1141" s="252" t="s">
        <v>6957</v>
      </c>
      <c r="N1141" s="252" t="s">
        <v>417</v>
      </c>
      <c r="O1141" s="252" t="s">
        <v>418</v>
      </c>
      <c r="P1141" s="252" t="s">
        <v>441</v>
      </c>
      <c r="Q1141" s="252" t="s">
        <v>420</v>
      </c>
      <c r="R1141" s="320">
        <v>45738.23888888889</v>
      </c>
      <c r="S1141" s="323"/>
      <c r="T1141" s="323"/>
      <c r="U1141" s="252" t="s">
        <v>6958</v>
      </c>
      <c r="V1141" s="324"/>
      <c r="W1141" s="324"/>
      <c r="X1141" s="324"/>
      <c r="Y1141" s="324"/>
      <c r="Z1141" s="324"/>
      <c r="AA1141" s="324"/>
      <c r="AB1141" s="252" t="s">
        <v>6959</v>
      </c>
      <c r="AC1141" s="324"/>
      <c r="AD1141" s="324"/>
      <c r="AE1141" s="323"/>
      <c r="AF1141" s="323"/>
      <c r="AG1141" s="323"/>
      <c r="AH1141" s="323"/>
      <c r="AI1141" s="323"/>
      <c r="AJ1141" s="252" t="s">
        <v>423</v>
      </c>
      <c r="AK1141" s="323"/>
      <c r="AL1141" s="323"/>
      <c r="AM1141" s="252" t="s">
        <v>6960</v>
      </c>
      <c r="AN1141" s="324"/>
      <c r="AO1141" s="323"/>
      <c r="AP1141" s="323"/>
      <c r="AQ1141" s="323"/>
      <c r="AR1141" s="323"/>
      <c r="AS1141" s="323"/>
      <c r="AT1141" s="252" t="s">
        <v>425</v>
      </c>
      <c r="AU1141" s="321">
        <v>1117.0</v>
      </c>
      <c r="AV1141" s="321">
        <v>5.0</v>
      </c>
      <c r="AW1141" s="321">
        <v>2029.0</v>
      </c>
      <c r="AX1141" s="252" t="s">
        <v>445</v>
      </c>
      <c r="AY1141" s="252" t="s">
        <v>472</v>
      </c>
      <c r="AZ1141" s="252" t="s">
        <v>426</v>
      </c>
    </row>
    <row r="1142">
      <c r="A1142" s="252" t="s">
        <v>6961</v>
      </c>
      <c r="B1142" s="252" t="s">
        <v>6962</v>
      </c>
      <c r="C1142" s="252" t="s">
        <v>410</v>
      </c>
      <c r="D1142" s="252" t="s">
        <v>411</v>
      </c>
      <c r="E1142" s="320">
        <v>45738.239583333336</v>
      </c>
      <c r="F1142" s="321">
        <v>2980.0</v>
      </c>
      <c r="G1142" s="252" t="s">
        <v>412</v>
      </c>
      <c r="H1142" s="321">
        <v>2980.0</v>
      </c>
      <c r="I1142" s="252" t="s">
        <v>412</v>
      </c>
      <c r="J1142" s="252" t="s">
        <v>413</v>
      </c>
      <c r="K1142" s="252" t="s">
        <v>414</v>
      </c>
      <c r="L1142" s="252" t="s">
        <v>590</v>
      </c>
      <c r="M1142" s="252" t="s">
        <v>6963</v>
      </c>
      <c r="N1142" s="252" t="s">
        <v>417</v>
      </c>
      <c r="O1142" s="252" t="s">
        <v>418</v>
      </c>
      <c r="P1142" s="252" t="s">
        <v>441</v>
      </c>
      <c r="Q1142" s="252" t="s">
        <v>420</v>
      </c>
      <c r="R1142" s="320">
        <v>45738.23819444444</v>
      </c>
      <c r="S1142" s="323"/>
      <c r="T1142" s="323"/>
      <c r="U1142" s="252" t="s">
        <v>6964</v>
      </c>
      <c r="V1142" s="324"/>
      <c r="W1142" s="324"/>
      <c r="X1142" s="324"/>
      <c r="Y1142" s="324"/>
      <c r="Z1142" s="324"/>
      <c r="AA1142" s="324"/>
      <c r="AB1142" s="252" t="s">
        <v>6965</v>
      </c>
      <c r="AC1142" s="324"/>
      <c r="AD1142" s="324"/>
      <c r="AE1142" s="324"/>
      <c r="AF1142" s="324"/>
      <c r="AG1142" s="324"/>
      <c r="AH1142" s="324"/>
      <c r="AI1142" s="323"/>
      <c r="AJ1142" s="252" t="s">
        <v>423</v>
      </c>
      <c r="AK1142" s="326"/>
      <c r="AL1142" s="327"/>
      <c r="AM1142" s="252" t="s">
        <v>6966</v>
      </c>
      <c r="AN1142" s="324"/>
      <c r="AO1142" s="324"/>
      <c r="AP1142" s="323"/>
      <c r="AQ1142" s="323"/>
      <c r="AR1142" s="323"/>
      <c r="AS1142" s="323"/>
      <c r="AT1142" s="252" t="s">
        <v>425</v>
      </c>
      <c r="AU1142" s="321">
        <v>6968.0</v>
      </c>
      <c r="AV1142" s="321">
        <v>9.0</v>
      </c>
      <c r="AW1142" s="321">
        <v>2029.0</v>
      </c>
      <c r="AX1142" s="252" t="s">
        <v>445</v>
      </c>
      <c r="AY1142" s="252" t="s">
        <v>480</v>
      </c>
      <c r="AZ1142" s="252" t="s">
        <v>426</v>
      </c>
    </row>
    <row r="1143">
      <c r="A1143" s="252" t="s">
        <v>6967</v>
      </c>
      <c r="B1143" s="252" t="s">
        <v>6968</v>
      </c>
      <c r="C1143" s="252" t="s">
        <v>410</v>
      </c>
      <c r="D1143" s="252" t="s">
        <v>411</v>
      </c>
      <c r="E1143" s="320">
        <v>45738.23888888889</v>
      </c>
      <c r="F1143" s="321">
        <v>2980.0</v>
      </c>
      <c r="G1143" s="252" t="s">
        <v>412</v>
      </c>
      <c r="H1143" s="321">
        <v>2980.0</v>
      </c>
      <c r="I1143" s="252" t="s">
        <v>412</v>
      </c>
      <c r="J1143" s="252" t="s">
        <v>413</v>
      </c>
      <c r="K1143" s="252" t="s">
        <v>414</v>
      </c>
      <c r="L1143" s="252" t="s">
        <v>590</v>
      </c>
      <c r="M1143" s="252" t="s">
        <v>6969</v>
      </c>
      <c r="N1143" s="252" t="s">
        <v>417</v>
      </c>
      <c r="O1143" s="252" t="s">
        <v>418</v>
      </c>
      <c r="P1143" s="252" t="s">
        <v>441</v>
      </c>
      <c r="Q1143" s="252" t="s">
        <v>420</v>
      </c>
      <c r="R1143" s="320">
        <v>45738.23819444444</v>
      </c>
      <c r="S1143" s="323"/>
      <c r="T1143" s="323"/>
      <c r="U1143" s="252" t="s">
        <v>6970</v>
      </c>
      <c r="V1143" s="324"/>
      <c r="W1143" s="324"/>
      <c r="X1143" s="324"/>
      <c r="Y1143" s="324"/>
      <c r="Z1143" s="324"/>
      <c r="AA1143" s="324"/>
      <c r="AB1143" s="252" t="s">
        <v>6971</v>
      </c>
      <c r="AC1143" s="324"/>
      <c r="AD1143" s="324"/>
      <c r="AE1143" s="324"/>
      <c r="AF1143" s="323"/>
      <c r="AG1143" s="323"/>
      <c r="AH1143" s="323"/>
      <c r="AI1143" s="323"/>
      <c r="AJ1143" s="252" t="s">
        <v>423</v>
      </c>
      <c r="AK1143" s="323"/>
      <c r="AL1143" s="323"/>
      <c r="AM1143" s="252" t="s">
        <v>6972</v>
      </c>
      <c r="AN1143" s="324"/>
      <c r="AO1143" s="323"/>
      <c r="AP1143" s="323"/>
      <c r="AQ1143" s="323"/>
      <c r="AR1143" s="323"/>
      <c r="AS1143" s="323"/>
      <c r="AT1143" s="252" t="s">
        <v>534</v>
      </c>
      <c r="AU1143" s="321">
        <v>1436.0</v>
      </c>
      <c r="AV1143" s="321">
        <v>4.0</v>
      </c>
      <c r="AW1143" s="321">
        <v>2028.0</v>
      </c>
      <c r="AX1143" s="252" t="s">
        <v>445</v>
      </c>
      <c r="AY1143" s="252" t="s">
        <v>535</v>
      </c>
      <c r="AZ1143" s="252" t="s">
        <v>426</v>
      </c>
    </row>
    <row r="1144">
      <c r="A1144" s="252" t="s">
        <v>6973</v>
      </c>
      <c r="B1144" s="252" t="s">
        <v>6974</v>
      </c>
      <c r="C1144" s="252" t="s">
        <v>410</v>
      </c>
      <c r="D1144" s="252" t="s">
        <v>411</v>
      </c>
      <c r="E1144" s="320">
        <v>45738.18263888889</v>
      </c>
      <c r="F1144" s="321">
        <v>2980.0</v>
      </c>
      <c r="G1144" s="252" t="s">
        <v>412</v>
      </c>
      <c r="H1144" s="321">
        <v>2980.0</v>
      </c>
      <c r="I1144" s="252" t="s">
        <v>412</v>
      </c>
      <c r="J1144" s="252" t="s">
        <v>413</v>
      </c>
      <c r="K1144" s="252" t="s">
        <v>414</v>
      </c>
      <c r="L1144" s="252" t="s">
        <v>590</v>
      </c>
      <c r="M1144" s="252" t="s">
        <v>6975</v>
      </c>
      <c r="N1144" s="252" t="s">
        <v>417</v>
      </c>
      <c r="O1144" s="252" t="s">
        <v>418</v>
      </c>
      <c r="P1144" s="252" t="s">
        <v>441</v>
      </c>
      <c r="Q1144" s="252" t="s">
        <v>420</v>
      </c>
      <c r="R1144" s="320">
        <v>45738.18125</v>
      </c>
      <c r="S1144" s="323"/>
      <c r="T1144" s="323"/>
      <c r="U1144" s="252" t="s">
        <v>6976</v>
      </c>
      <c r="V1144" s="324"/>
      <c r="W1144" s="324"/>
      <c r="X1144" s="324"/>
      <c r="Y1144" s="324"/>
      <c r="Z1144" s="324"/>
      <c r="AA1144" s="324"/>
      <c r="AB1144" s="252" t="s">
        <v>6977</v>
      </c>
      <c r="AC1144" s="324"/>
      <c r="AD1144" s="324"/>
      <c r="AE1144" s="323"/>
      <c r="AF1144" s="323"/>
      <c r="AG1144" s="323"/>
      <c r="AH1144" s="323"/>
      <c r="AI1144" s="323"/>
      <c r="AJ1144" s="252" t="s">
        <v>423</v>
      </c>
      <c r="AK1144" s="323"/>
      <c r="AL1144" s="323"/>
      <c r="AM1144" s="252" t="s">
        <v>6978</v>
      </c>
      <c r="AN1144" s="324"/>
      <c r="AO1144" s="324"/>
      <c r="AP1144" s="323"/>
      <c r="AQ1144" s="323"/>
      <c r="AR1144" s="323"/>
      <c r="AS1144" s="323"/>
      <c r="AT1144" s="252" t="s">
        <v>425</v>
      </c>
      <c r="AU1144" s="321">
        <v>135.0</v>
      </c>
      <c r="AV1144" s="321">
        <v>5.0</v>
      </c>
      <c r="AW1144" s="321">
        <v>2028.0</v>
      </c>
      <c r="AX1144" s="252" t="s">
        <v>445</v>
      </c>
      <c r="AY1144" s="252" t="s">
        <v>840</v>
      </c>
      <c r="AZ1144" s="252" t="s">
        <v>426</v>
      </c>
    </row>
    <row r="1145">
      <c r="A1145" s="252" t="s">
        <v>6979</v>
      </c>
      <c r="B1145" s="252" t="s">
        <v>6980</v>
      </c>
      <c r="C1145" s="252" t="s">
        <v>410</v>
      </c>
      <c r="D1145" s="252" t="s">
        <v>411</v>
      </c>
      <c r="E1145" s="320">
        <v>45738.12708333333</v>
      </c>
      <c r="F1145" s="321">
        <v>9800.0</v>
      </c>
      <c r="G1145" s="252" t="s">
        <v>412</v>
      </c>
      <c r="H1145" s="321">
        <v>9800.0</v>
      </c>
      <c r="I1145" s="252" t="s">
        <v>412</v>
      </c>
      <c r="J1145" s="252" t="s">
        <v>413</v>
      </c>
      <c r="K1145" s="252" t="s">
        <v>414</v>
      </c>
      <c r="L1145" s="252" t="s">
        <v>590</v>
      </c>
      <c r="M1145" s="252" t="s">
        <v>6981</v>
      </c>
      <c r="N1145" s="252" t="s">
        <v>417</v>
      </c>
      <c r="O1145" s="252" t="s">
        <v>418</v>
      </c>
      <c r="P1145" s="252" t="s">
        <v>441</v>
      </c>
      <c r="Q1145" s="252" t="s">
        <v>420</v>
      </c>
      <c r="R1145" s="320">
        <v>45738.12430555555</v>
      </c>
      <c r="S1145" s="323"/>
      <c r="T1145" s="323"/>
      <c r="U1145" s="252" t="s">
        <v>6982</v>
      </c>
      <c r="V1145" s="324"/>
      <c r="W1145" s="324"/>
      <c r="X1145" s="324"/>
      <c r="Y1145" s="324"/>
      <c r="Z1145" s="324"/>
      <c r="AA1145" s="324"/>
      <c r="AB1145" s="252" t="s">
        <v>6983</v>
      </c>
      <c r="AC1145" s="324"/>
      <c r="AD1145" s="324"/>
      <c r="AE1145" s="323"/>
      <c r="AF1145" s="323"/>
      <c r="AG1145" s="323"/>
      <c r="AH1145" s="323"/>
      <c r="AI1145" s="323"/>
      <c r="AJ1145" s="252" t="s">
        <v>423</v>
      </c>
      <c r="AK1145" s="323"/>
      <c r="AL1145" s="323"/>
      <c r="AM1145" s="252" t="s">
        <v>6984</v>
      </c>
      <c r="AN1145" s="324"/>
      <c r="AO1145" s="324"/>
      <c r="AP1145" s="323"/>
      <c r="AQ1145" s="323"/>
      <c r="AR1145" s="323"/>
      <c r="AS1145" s="323"/>
      <c r="AT1145" s="252" t="s">
        <v>425</v>
      </c>
      <c r="AU1145" s="321">
        <v>2324.0</v>
      </c>
      <c r="AV1145" s="321">
        <v>8.0</v>
      </c>
      <c r="AW1145" s="321">
        <v>2027.0</v>
      </c>
      <c r="AX1145" s="252" t="s">
        <v>445</v>
      </c>
      <c r="AY1145" s="252" t="s">
        <v>480</v>
      </c>
      <c r="AZ1145" s="252" t="s">
        <v>426</v>
      </c>
    </row>
    <row r="1146">
      <c r="A1146" s="252" t="s">
        <v>6985</v>
      </c>
      <c r="B1146" s="252" t="s">
        <v>6980</v>
      </c>
      <c r="C1146" s="252" t="s">
        <v>410</v>
      </c>
      <c r="D1146" s="252" t="s">
        <v>411</v>
      </c>
      <c r="E1146" s="320">
        <v>45738.118055555555</v>
      </c>
      <c r="F1146" s="321">
        <v>2980.0</v>
      </c>
      <c r="G1146" s="252" t="s">
        <v>412</v>
      </c>
      <c r="H1146" s="321">
        <v>2980.0</v>
      </c>
      <c r="I1146" s="252" t="s">
        <v>412</v>
      </c>
      <c r="J1146" s="252" t="s">
        <v>413</v>
      </c>
      <c r="K1146" s="252" t="s">
        <v>414</v>
      </c>
      <c r="L1146" s="252" t="s">
        <v>590</v>
      </c>
      <c r="M1146" s="252" t="s">
        <v>6986</v>
      </c>
      <c r="N1146" s="252" t="s">
        <v>417</v>
      </c>
      <c r="O1146" s="252" t="s">
        <v>418</v>
      </c>
      <c r="P1146" s="252" t="s">
        <v>441</v>
      </c>
      <c r="Q1146" s="252" t="s">
        <v>420</v>
      </c>
      <c r="R1146" s="320">
        <v>45738.115277777775</v>
      </c>
      <c r="S1146" s="323"/>
      <c r="T1146" s="323"/>
      <c r="U1146" s="252" t="s">
        <v>6987</v>
      </c>
      <c r="V1146" s="324"/>
      <c r="W1146" s="324"/>
      <c r="X1146" s="324"/>
      <c r="Y1146" s="324"/>
      <c r="Z1146" s="324"/>
      <c r="AA1146" s="324"/>
      <c r="AB1146" s="252" t="s">
        <v>6983</v>
      </c>
      <c r="AC1146" s="324"/>
      <c r="AD1146" s="324"/>
      <c r="AE1146" s="323"/>
      <c r="AF1146" s="323"/>
      <c r="AG1146" s="323"/>
      <c r="AH1146" s="323"/>
      <c r="AI1146" s="323"/>
      <c r="AJ1146" s="252" t="s">
        <v>423</v>
      </c>
      <c r="AK1146" s="323"/>
      <c r="AL1146" s="323"/>
      <c r="AM1146" s="252" t="s">
        <v>6984</v>
      </c>
      <c r="AN1146" s="324"/>
      <c r="AO1146" s="323"/>
      <c r="AP1146" s="323"/>
      <c r="AQ1146" s="323"/>
      <c r="AR1146" s="323"/>
      <c r="AS1146" s="323"/>
      <c r="AT1146" s="252" t="s">
        <v>425</v>
      </c>
      <c r="AU1146" s="321">
        <v>2324.0</v>
      </c>
      <c r="AV1146" s="321">
        <v>8.0</v>
      </c>
      <c r="AW1146" s="321">
        <v>2027.0</v>
      </c>
      <c r="AX1146" s="252" t="s">
        <v>445</v>
      </c>
      <c r="AY1146" s="252" t="s">
        <v>480</v>
      </c>
      <c r="AZ1146" s="252" t="s">
        <v>426</v>
      </c>
    </row>
    <row r="1147">
      <c r="A1147" s="252" t="s">
        <v>6988</v>
      </c>
      <c r="B1147" s="252" t="s">
        <v>6989</v>
      </c>
      <c r="C1147" s="252" t="s">
        <v>410</v>
      </c>
      <c r="D1147" s="252" t="s">
        <v>411</v>
      </c>
      <c r="E1147" s="320">
        <v>45738.1</v>
      </c>
      <c r="F1147" s="321">
        <v>2980.0</v>
      </c>
      <c r="G1147" s="252" t="s">
        <v>412</v>
      </c>
      <c r="H1147" s="321">
        <v>2980.0</v>
      </c>
      <c r="I1147" s="252" t="s">
        <v>412</v>
      </c>
      <c r="J1147" s="252" t="s">
        <v>413</v>
      </c>
      <c r="K1147" s="252" t="s">
        <v>414</v>
      </c>
      <c r="L1147" s="252" t="s">
        <v>590</v>
      </c>
      <c r="M1147" s="252" t="s">
        <v>6990</v>
      </c>
      <c r="N1147" s="252" t="s">
        <v>417</v>
      </c>
      <c r="O1147" s="252" t="s">
        <v>418</v>
      </c>
      <c r="P1147" s="252" t="s">
        <v>431</v>
      </c>
      <c r="Q1147" s="252" t="s">
        <v>420</v>
      </c>
      <c r="R1147" s="320">
        <v>45738.09861111111</v>
      </c>
      <c r="S1147" s="323"/>
      <c r="T1147" s="323"/>
      <c r="U1147" s="252" t="s">
        <v>6991</v>
      </c>
      <c r="V1147" s="324"/>
      <c r="W1147" s="324"/>
      <c r="X1147" s="324"/>
      <c r="Y1147" s="324"/>
      <c r="Z1147" s="324"/>
      <c r="AA1147" s="324"/>
      <c r="AB1147" s="252" t="s">
        <v>6992</v>
      </c>
      <c r="AC1147" s="324"/>
      <c r="AD1147" s="324"/>
      <c r="AE1147" s="323"/>
      <c r="AF1147" s="323"/>
      <c r="AG1147" s="323"/>
      <c r="AH1147" s="323"/>
      <c r="AI1147" s="323"/>
      <c r="AJ1147" s="252" t="s">
        <v>423</v>
      </c>
      <c r="AK1147" s="323"/>
      <c r="AL1147" s="323"/>
      <c r="AM1147" s="252" t="s">
        <v>6066</v>
      </c>
      <c r="AN1147" s="324"/>
      <c r="AO1147" s="323"/>
      <c r="AP1147" s="323"/>
      <c r="AQ1147" s="323"/>
      <c r="AR1147" s="323"/>
      <c r="AS1147" s="323"/>
      <c r="AT1147" s="252" t="s">
        <v>425</v>
      </c>
      <c r="AU1147" s="321">
        <v>14.0</v>
      </c>
      <c r="AV1147" s="321">
        <v>7.0</v>
      </c>
      <c r="AW1147" s="321">
        <v>2029.0</v>
      </c>
      <c r="AX1147" s="252" t="s">
        <v>435</v>
      </c>
      <c r="AY1147" s="252" t="s">
        <v>436</v>
      </c>
      <c r="AZ1147" s="252" t="s">
        <v>426</v>
      </c>
    </row>
    <row r="1148">
      <c r="A1148" s="252" t="s">
        <v>6067</v>
      </c>
      <c r="B1148" s="252" t="s">
        <v>6062</v>
      </c>
      <c r="C1148" s="252" t="s">
        <v>410</v>
      </c>
      <c r="D1148" s="252" t="s">
        <v>411</v>
      </c>
      <c r="E1148" s="320">
        <v>45738.07777777778</v>
      </c>
      <c r="F1148" s="321">
        <v>9800.0</v>
      </c>
      <c r="G1148" s="252" t="s">
        <v>412</v>
      </c>
      <c r="H1148" s="321">
        <v>9800.0</v>
      </c>
      <c r="I1148" s="252" t="s">
        <v>412</v>
      </c>
      <c r="J1148" s="252" t="s">
        <v>413</v>
      </c>
      <c r="K1148" s="252" t="s">
        <v>414</v>
      </c>
      <c r="L1148" s="252" t="s">
        <v>590</v>
      </c>
      <c r="M1148" s="252" t="s">
        <v>6068</v>
      </c>
      <c r="N1148" s="252" t="s">
        <v>417</v>
      </c>
      <c r="O1148" s="252" t="s">
        <v>418</v>
      </c>
      <c r="P1148" s="252" t="s">
        <v>431</v>
      </c>
      <c r="Q1148" s="252" t="s">
        <v>420</v>
      </c>
      <c r="R1148" s="320">
        <v>45738.075694444444</v>
      </c>
      <c r="S1148" s="323"/>
      <c r="T1148" s="323"/>
      <c r="U1148" s="252" t="s">
        <v>6069</v>
      </c>
      <c r="V1148" s="324"/>
      <c r="W1148" s="324"/>
      <c r="X1148" s="324"/>
      <c r="Y1148" s="324"/>
      <c r="Z1148" s="324"/>
      <c r="AA1148" s="324"/>
      <c r="AB1148" s="252" t="s">
        <v>6065</v>
      </c>
      <c r="AC1148" s="324"/>
      <c r="AD1148" s="324"/>
      <c r="AE1148" s="323"/>
      <c r="AF1148" s="323"/>
      <c r="AG1148" s="323"/>
      <c r="AH1148" s="323"/>
      <c r="AI1148" s="323"/>
      <c r="AJ1148" s="252" t="s">
        <v>423</v>
      </c>
      <c r="AK1148" s="323"/>
      <c r="AL1148" s="323"/>
      <c r="AM1148" s="252" t="s">
        <v>6066</v>
      </c>
      <c r="AN1148" s="324"/>
      <c r="AO1148" s="323"/>
      <c r="AP1148" s="323"/>
      <c r="AQ1148" s="323"/>
      <c r="AR1148" s="323"/>
      <c r="AS1148" s="323"/>
      <c r="AT1148" s="252" t="s">
        <v>425</v>
      </c>
      <c r="AU1148" s="321">
        <v>14.0</v>
      </c>
      <c r="AV1148" s="321">
        <v>7.0</v>
      </c>
      <c r="AW1148" s="321">
        <v>2029.0</v>
      </c>
      <c r="AX1148" s="252" t="s">
        <v>435</v>
      </c>
      <c r="AY1148" s="252" t="s">
        <v>436</v>
      </c>
      <c r="AZ1148" s="252" t="s">
        <v>426</v>
      </c>
    </row>
    <row r="1149">
      <c r="A1149" s="252" t="s">
        <v>6061</v>
      </c>
      <c r="B1149" s="252" t="s">
        <v>6062</v>
      </c>
      <c r="C1149" s="252" t="s">
        <v>410</v>
      </c>
      <c r="D1149" s="252" t="s">
        <v>411</v>
      </c>
      <c r="E1149" s="320">
        <v>45738.069444444445</v>
      </c>
      <c r="F1149" s="321">
        <v>2980.0</v>
      </c>
      <c r="G1149" s="252" t="s">
        <v>412</v>
      </c>
      <c r="H1149" s="321">
        <v>2980.0</v>
      </c>
      <c r="I1149" s="252" t="s">
        <v>412</v>
      </c>
      <c r="J1149" s="252" t="s">
        <v>413</v>
      </c>
      <c r="K1149" s="252" t="s">
        <v>414</v>
      </c>
      <c r="L1149" s="252" t="s">
        <v>590</v>
      </c>
      <c r="M1149" s="252" t="s">
        <v>6063</v>
      </c>
      <c r="N1149" s="252" t="s">
        <v>417</v>
      </c>
      <c r="O1149" s="252" t="s">
        <v>418</v>
      </c>
      <c r="P1149" s="252" t="s">
        <v>431</v>
      </c>
      <c r="Q1149" s="252" t="s">
        <v>420</v>
      </c>
      <c r="R1149" s="320">
        <v>45738.06805555556</v>
      </c>
      <c r="S1149" s="323"/>
      <c r="T1149" s="323"/>
      <c r="U1149" s="252" t="s">
        <v>6064</v>
      </c>
      <c r="V1149" s="324"/>
      <c r="W1149" s="324"/>
      <c r="X1149" s="324"/>
      <c r="Y1149" s="324"/>
      <c r="Z1149" s="324"/>
      <c r="AA1149" s="324"/>
      <c r="AB1149" s="252" t="s">
        <v>6065</v>
      </c>
      <c r="AC1149" s="324"/>
      <c r="AD1149" s="324"/>
      <c r="AE1149" s="323"/>
      <c r="AF1149" s="323"/>
      <c r="AG1149" s="323"/>
      <c r="AH1149" s="323"/>
      <c r="AI1149" s="323"/>
      <c r="AJ1149" s="252" t="s">
        <v>423</v>
      </c>
      <c r="AK1149" s="323"/>
      <c r="AL1149" s="323"/>
      <c r="AM1149" s="252" t="s">
        <v>6066</v>
      </c>
      <c r="AN1149" s="324"/>
      <c r="AO1149" s="324"/>
      <c r="AP1149" s="323"/>
      <c r="AQ1149" s="323"/>
      <c r="AR1149" s="323"/>
      <c r="AS1149" s="323"/>
      <c r="AT1149" s="252" t="s">
        <v>425</v>
      </c>
      <c r="AU1149" s="321">
        <v>14.0</v>
      </c>
      <c r="AV1149" s="321">
        <v>7.0</v>
      </c>
      <c r="AW1149" s="321">
        <v>2029.0</v>
      </c>
      <c r="AX1149" s="252" t="s">
        <v>435</v>
      </c>
      <c r="AY1149" s="252" t="s">
        <v>436</v>
      </c>
      <c r="AZ1149" s="252" t="s">
        <v>426</v>
      </c>
    </row>
    <row r="1150">
      <c r="A1150" s="252" t="s">
        <v>6993</v>
      </c>
      <c r="B1150" s="252" t="s">
        <v>6994</v>
      </c>
      <c r="C1150" s="252" t="s">
        <v>410</v>
      </c>
      <c r="D1150" s="252" t="s">
        <v>411</v>
      </c>
      <c r="E1150" s="320">
        <v>45738.06597222222</v>
      </c>
      <c r="F1150" s="321">
        <v>2980.0</v>
      </c>
      <c r="G1150" s="252" t="s">
        <v>412</v>
      </c>
      <c r="H1150" s="321">
        <v>2980.0</v>
      </c>
      <c r="I1150" s="252" t="s">
        <v>412</v>
      </c>
      <c r="J1150" s="252" t="s">
        <v>413</v>
      </c>
      <c r="K1150" s="252" t="s">
        <v>414</v>
      </c>
      <c r="L1150" s="252" t="s">
        <v>590</v>
      </c>
      <c r="M1150" s="252" t="s">
        <v>6995</v>
      </c>
      <c r="N1150" s="252" t="s">
        <v>417</v>
      </c>
      <c r="O1150" s="252" t="s">
        <v>418</v>
      </c>
      <c r="P1150" s="252" t="s">
        <v>419</v>
      </c>
      <c r="Q1150" s="252" t="s">
        <v>420</v>
      </c>
      <c r="R1150" s="320">
        <v>45738.06597222222</v>
      </c>
      <c r="S1150" s="323"/>
      <c r="T1150" s="323"/>
      <c r="U1150" s="252" t="s">
        <v>6996</v>
      </c>
      <c r="V1150" s="324"/>
      <c r="W1150" s="324"/>
      <c r="X1150" s="324"/>
      <c r="Y1150" s="324"/>
      <c r="Z1150" s="324"/>
      <c r="AA1150" s="324"/>
      <c r="AB1150" s="252" t="s">
        <v>6997</v>
      </c>
      <c r="AC1150" s="324"/>
      <c r="AD1150" s="324"/>
      <c r="AE1150" s="323"/>
      <c r="AF1150" s="323"/>
      <c r="AG1150" s="323"/>
      <c r="AH1150" s="323"/>
      <c r="AI1150" s="323"/>
      <c r="AJ1150" s="252" t="s">
        <v>423</v>
      </c>
      <c r="AK1150" s="323"/>
      <c r="AL1150" s="323"/>
      <c r="AM1150" s="252" t="s">
        <v>6998</v>
      </c>
      <c r="AN1150" s="324"/>
      <c r="AO1150" s="323"/>
      <c r="AP1150" s="323"/>
      <c r="AQ1150" s="323"/>
      <c r="AR1150" s="323"/>
      <c r="AS1150" s="323"/>
      <c r="AT1150" s="252" t="s">
        <v>425</v>
      </c>
      <c r="AU1150" s="321">
        <v>1064.0</v>
      </c>
      <c r="AV1150" s="321">
        <v>5.0</v>
      </c>
      <c r="AW1150" s="321">
        <v>2028.0</v>
      </c>
      <c r="AX1150" s="252" t="s">
        <v>787</v>
      </c>
      <c r="AY1150" s="252" t="s">
        <v>5764</v>
      </c>
      <c r="AZ1150" s="252" t="s">
        <v>426</v>
      </c>
    </row>
    <row r="1151">
      <c r="A1151" s="252" t="s">
        <v>6999</v>
      </c>
      <c r="B1151" s="252" t="s">
        <v>7000</v>
      </c>
      <c r="C1151" s="252" t="s">
        <v>410</v>
      </c>
      <c r="D1151" s="252" t="s">
        <v>411</v>
      </c>
      <c r="E1151" s="320">
        <v>45738.04583333333</v>
      </c>
      <c r="F1151" s="321">
        <v>2980.0</v>
      </c>
      <c r="G1151" s="252" t="s">
        <v>412</v>
      </c>
      <c r="H1151" s="321">
        <v>2980.0</v>
      </c>
      <c r="I1151" s="252" t="s">
        <v>412</v>
      </c>
      <c r="J1151" s="252" t="s">
        <v>413</v>
      </c>
      <c r="K1151" s="252" t="s">
        <v>414</v>
      </c>
      <c r="L1151" s="252" t="s">
        <v>590</v>
      </c>
      <c r="M1151" s="252" t="s">
        <v>7001</v>
      </c>
      <c r="N1151" s="252" t="s">
        <v>417</v>
      </c>
      <c r="O1151" s="252" t="s">
        <v>418</v>
      </c>
      <c r="P1151" s="252" t="s">
        <v>431</v>
      </c>
      <c r="Q1151" s="252" t="s">
        <v>420</v>
      </c>
      <c r="R1151" s="320">
        <v>45738.04375</v>
      </c>
      <c r="S1151" s="323"/>
      <c r="T1151" s="323"/>
      <c r="U1151" s="252" t="s">
        <v>7002</v>
      </c>
      <c r="V1151" s="324"/>
      <c r="W1151" s="324"/>
      <c r="X1151" s="324"/>
      <c r="Y1151" s="324"/>
      <c r="Z1151" s="324"/>
      <c r="AA1151" s="324"/>
      <c r="AB1151" s="252" t="s">
        <v>7003</v>
      </c>
      <c r="AC1151" s="324"/>
      <c r="AD1151" s="324"/>
      <c r="AE1151" s="323"/>
      <c r="AF1151" s="323"/>
      <c r="AG1151" s="323"/>
      <c r="AH1151" s="323"/>
      <c r="AI1151" s="323"/>
      <c r="AJ1151" s="252" t="s">
        <v>423</v>
      </c>
      <c r="AK1151" s="323"/>
      <c r="AL1151" s="323"/>
      <c r="AM1151" s="252" t="s">
        <v>7004</v>
      </c>
      <c r="AN1151" s="324"/>
      <c r="AO1151" s="323"/>
      <c r="AP1151" s="323"/>
      <c r="AQ1151" s="323"/>
      <c r="AR1151" s="323"/>
      <c r="AS1151" s="323"/>
      <c r="AT1151" s="252" t="s">
        <v>425</v>
      </c>
      <c r="AU1151" s="321">
        <v>9561.0</v>
      </c>
      <c r="AV1151" s="321">
        <v>3.0</v>
      </c>
      <c r="AW1151" s="321">
        <v>2026.0</v>
      </c>
      <c r="AX1151" s="324"/>
      <c r="AY1151" s="252" t="s">
        <v>464</v>
      </c>
      <c r="AZ1151" s="252" t="s">
        <v>426</v>
      </c>
    </row>
    <row r="1152">
      <c r="A1152" s="252" t="s">
        <v>7005</v>
      </c>
      <c r="B1152" s="252" t="s">
        <v>7006</v>
      </c>
      <c r="C1152" s="252" t="s">
        <v>410</v>
      </c>
      <c r="D1152" s="252" t="s">
        <v>411</v>
      </c>
      <c r="E1152" s="320">
        <v>45738.04583333333</v>
      </c>
      <c r="F1152" s="321">
        <v>9800.0</v>
      </c>
      <c r="G1152" s="252" t="s">
        <v>412</v>
      </c>
      <c r="H1152" s="321">
        <v>9800.0</v>
      </c>
      <c r="I1152" s="252" t="s">
        <v>412</v>
      </c>
      <c r="J1152" s="252" t="s">
        <v>413</v>
      </c>
      <c r="K1152" s="252" t="s">
        <v>414</v>
      </c>
      <c r="L1152" s="252" t="s">
        <v>590</v>
      </c>
      <c r="M1152" s="252" t="s">
        <v>7007</v>
      </c>
      <c r="N1152" s="252" t="s">
        <v>417</v>
      </c>
      <c r="O1152" s="252" t="s">
        <v>418</v>
      </c>
      <c r="P1152" s="252" t="s">
        <v>441</v>
      </c>
      <c r="Q1152" s="252" t="s">
        <v>420</v>
      </c>
      <c r="R1152" s="320">
        <v>45738.04375</v>
      </c>
      <c r="S1152" s="323"/>
      <c r="T1152" s="323"/>
      <c r="U1152" s="252" t="s">
        <v>7008</v>
      </c>
      <c r="V1152" s="324"/>
      <c r="W1152" s="324"/>
      <c r="X1152" s="324"/>
      <c r="Y1152" s="324"/>
      <c r="Z1152" s="324"/>
      <c r="AA1152" s="324"/>
      <c r="AB1152" s="252" t="s">
        <v>7009</v>
      </c>
      <c r="AC1152" s="324"/>
      <c r="AD1152" s="324"/>
      <c r="AE1152" s="323"/>
      <c r="AF1152" s="323"/>
      <c r="AG1152" s="323"/>
      <c r="AH1152" s="323"/>
      <c r="AI1152" s="323"/>
      <c r="AJ1152" s="252" t="s">
        <v>423</v>
      </c>
      <c r="AK1152" s="323"/>
      <c r="AL1152" s="323"/>
      <c r="AM1152" s="252" t="s">
        <v>7010</v>
      </c>
      <c r="AN1152" s="324"/>
      <c r="AO1152" s="323"/>
      <c r="AP1152" s="323"/>
      <c r="AQ1152" s="323"/>
      <c r="AR1152" s="323"/>
      <c r="AS1152" s="323"/>
      <c r="AT1152" s="252" t="s">
        <v>534</v>
      </c>
      <c r="AU1152" s="321">
        <v>7547.0</v>
      </c>
      <c r="AV1152" s="321">
        <v>6.0</v>
      </c>
      <c r="AW1152" s="321">
        <v>2027.0</v>
      </c>
      <c r="AX1152" s="252" t="s">
        <v>445</v>
      </c>
      <c r="AY1152" s="252" t="s">
        <v>535</v>
      </c>
      <c r="AZ1152" s="252" t="s">
        <v>426</v>
      </c>
    </row>
    <row r="1153">
      <c r="A1153" s="252" t="s">
        <v>7011</v>
      </c>
      <c r="B1153" s="252" t="s">
        <v>7006</v>
      </c>
      <c r="C1153" s="252" t="s">
        <v>410</v>
      </c>
      <c r="D1153" s="252" t="s">
        <v>411</v>
      </c>
      <c r="E1153" s="320">
        <v>45738.03958333333</v>
      </c>
      <c r="F1153" s="321">
        <v>2980.0</v>
      </c>
      <c r="G1153" s="252" t="s">
        <v>412</v>
      </c>
      <c r="H1153" s="321">
        <v>2980.0</v>
      </c>
      <c r="I1153" s="252" t="s">
        <v>412</v>
      </c>
      <c r="J1153" s="252" t="s">
        <v>413</v>
      </c>
      <c r="K1153" s="252" t="s">
        <v>414</v>
      </c>
      <c r="L1153" s="252" t="s">
        <v>590</v>
      </c>
      <c r="M1153" s="252" t="s">
        <v>7012</v>
      </c>
      <c r="N1153" s="252" t="s">
        <v>417</v>
      </c>
      <c r="O1153" s="252" t="s">
        <v>418</v>
      </c>
      <c r="P1153" s="252" t="s">
        <v>441</v>
      </c>
      <c r="Q1153" s="252" t="s">
        <v>420</v>
      </c>
      <c r="R1153" s="320">
        <v>45738.0375</v>
      </c>
      <c r="S1153" s="323"/>
      <c r="T1153" s="323"/>
      <c r="U1153" s="252" t="s">
        <v>7013</v>
      </c>
      <c r="V1153" s="324"/>
      <c r="W1153" s="324"/>
      <c r="X1153" s="324"/>
      <c r="Y1153" s="324"/>
      <c r="Z1153" s="324"/>
      <c r="AA1153" s="324"/>
      <c r="AB1153" s="252" t="s">
        <v>7009</v>
      </c>
      <c r="AC1153" s="324"/>
      <c r="AD1153" s="324"/>
      <c r="AE1153" s="323"/>
      <c r="AF1153" s="323"/>
      <c r="AG1153" s="323"/>
      <c r="AH1153" s="323"/>
      <c r="AI1153" s="323"/>
      <c r="AJ1153" s="252" t="s">
        <v>423</v>
      </c>
      <c r="AK1153" s="323"/>
      <c r="AL1153" s="323"/>
      <c r="AM1153" s="252" t="s">
        <v>7010</v>
      </c>
      <c r="AN1153" s="324"/>
      <c r="AO1153" s="323"/>
      <c r="AP1153" s="323"/>
      <c r="AQ1153" s="323"/>
      <c r="AR1153" s="323"/>
      <c r="AS1153" s="323"/>
      <c r="AT1153" s="252" t="s">
        <v>534</v>
      </c>
      <c r="AU1153" s="321">
        <v>7547.0</v>
      </c>
      <c r="AV1153" s="321">
        <v>6.0</v>
      </c>
      <c r="AW1153" s="321">
        <v>2027.0</v>
      </c>
      <c r="AX1153" s="252" t="s">
        <v>445</v>
      </c>
      <c r="AY1153" s="252" t="s">
        <v>535</v>
      </c>
      <c r="AZ1153" s="252" t="s">
        <v>426</v>
      </c>
    </row>
    <row r="1154">
      <c r="A1154" s="252" t="s">
        <v>7014</v>
      </c>
      <c r="B1154" s="252" t="s">
        <v>7015</v>
      </c>
      <c r="C1154" s="252" t="s">
        <v>410</v>
      </c>
      <c r="D1154" s="252" t="s">
        <v>411</v>
      </c>
      <c r="E1154" s="320">
        <v>45737.98402777778</v>
      </c>
      <c r="F1154" s="321">
        <v>2980.0</v>
      </c>
      <c r="G1154" s="252" t="s">
        <v>412</v>
      </c>
      <c r="H1154" s="321">
        <v>2980.0</v>
      </c>
      <c r="I1154" s="252" t="s">
        <v>412</v>
      </c>
      <c r="J1154" s="252" t="s">
        <v>413</v>
      </c>
      <c r="K1154" s="252" t="s">
        <v>414</v>
      </c>
      <c r="L1154" s="252" t="s">
        <v>590</v>
      </c>
      <c r="M1154" s="252" t="s">
        <v>7016</v>
      </c>
      <c r="N1154" s="252" t="s">
        <v>417</v>
      </c>
      <c r="O1154" s="252" t="s">
        <v>418</v>
      </c>
      <c r="P1154" s="252" t="s">
        <v>441</v>
      </c>
      <c r="Q1154" s="252" t="s">
        <v>420</v>
      </c>
      <c r="R1154" s="320">
        <v>45737.98125</v>
      </c>
      <c r="S1154" s="323"/>
      <c r="T1154" s="323"/>
      <c r="U1154" s="252" t="s">
        <v>7017</v>
      </c>
      <c r="V1154" s="324"/>
      <c r="W1154" s="324"/>
      <c r="X1154" s="324"/>
      <c r="Y1154" s="324"/>
      <c r="Z1154" s="324"/>
      <c r="AA1154" s="324"/>
      <c r="AB1154" s="252" t="s">
        <v>7018</v>
      </c>
      <c r="AC1154" s="324"/>
      <c r="AD1154" s="324"/>
      <c r="AE1154" s="323"/>
      <c r="AF1154" s="323"/>
      <c r="AG1154" s="323"/>
      <c r="AH1154" s="323"/>
      <c r="AI1154" s="323"/>
      <c r="AJ1154" s="252" t="s">
        <v>423</v>
      </c>
      <c r="AK1154" s="323"/>
      <c r="AL1154" s="323"/>
      <c r="AM1154" s="252" t="s">
        <v>7019</v>
      </c>
      <c r="AN1154" s="324"/>
      <c r="AO1154" s="323"/>
      <c r="AP1154" s="323"/>
      <c r="AQ1154" s="323"/>
      <c r="AR1154" s="323"/>
      <c r="AS1154" s="323"/>
      <c r="AT1154" s="252" t="s">
        <v>534</v>
      </c>
      <c r="AU1154" s="321">
        <v>9029.0</v>
      </c>
      <c r="AV1154" s="321">
        <v>2.0</v>
      </c>
      <c r="AW1154" s="321">
        <v>2032.0</v>
      </c>
      <c r="AX1154" s="252" t="s">
        <v>445</v>
      </c>
      <c r="AY1154" s="252" t="s">
        <v>535</v>
      </c>
      <c r="AZ1154" s="252" t="s">
        <v>426</v>
      </c>
    </row>
    <row r="1155">
      <c r="A1155" s="252" t="s">
        <v>5535</v>
      </c>
      <c r="B1155" s="252" t="s">
        <v>5536</v>
      </c>
      <c r="C1155" s="252" t="s">
        <v>410</v>
      </c>
      <c r="D1155" s="252" t="s">
        <v>411</v>
      </c>
      <c r="E1155" s="320">
        <v>45737.96805555555</v>
      </c>
      <c r="F1155" s="321">
        <v>9800.0</v>
      </c>
      <c r="G1155" s="252" t="s">
        <v>412</v>
      </c>
      <c r="H1155" s="321">
        <v>9800.0</v>
      </c>
      <c r="I1155" s="252" t="s">
        <v>412</v>
      </c>
      <c r="J1155" s="252" t="s">
        <v>413</v>
      </c>
      <c r="K1155" s="252" t="s">
        <v>414</v>
      </c>
      <c r="L1155" s="252" t="s">
        <v>590</v>
      </c>
      <c r="M1155" s="252" t="s">
        <v>5537</v>
      </c>
      <c r="N1155" s="252" t="s">
        <v>417</v>
      </c>
      <c r="O1155" s="252" t="s">
        <v>418</v>
      </c>
      <c r="P1155" s="252" t="s">
        <v>431</v>
      </c>
      <c r="Q1155" s="252" t="s">
        <v>420</v>
      </c>
      <c r="R1155" s="320">
        <v>45737.967361111114</v>
      </c>
      <c r="S1155" s="323"/>
      <c r="T1155" s="323"/>
      <c r="U1155" s="252" t="s">
        <v>5538</v>
      </c>
      <c r="V1155" s="324"/>
      <c r="W1155" s="324"/>
      <c r="X1155" s="324"/>
      <c r="Y1155" s="324"/>
      <c r="Z1155" s="324"/>
      <c r="AA1155" s="324"/>
      <c r="AB1155" s="252" t="s">
        <v>5539</v>
      </c>
      <c r="AC1155" s="324"/>
      <c r="AD1155" s="324"/>
      <c r="AE1155" s="323"/>
      <c r="AF1155" s="323"/>
      <c r="AG1155" s="323"/>
      <c r="AH1155" s="323"/>
      <c r="AI1155" s="323"/>
      <c r="AJ1155" s="252" t="s">
        <v>423</v>
      </c>
      <c r="AK1155" s="323"/>
      <c r="AL1155" s="323"/>
      <c r="AM1155" s="252" t="s">
        <v>5540</v>
      </c>
      <c r="AN1155" s="324"/>
      <c r="AO1155" s="323"/>
      <c r="AP1155" s="323"/>
      <c r="AQ1155" s="323"/>
      <c r="AR1155" s="323"/>
      <c r="AS1155" s="323"/>
      <c r="AT1155" s="252" t="s">
        <v>425</v>
      </c>
      <c r="AU1155" s="321">
        <v>1062.0</v>
      </c>
      <c r="AV1155" s="321">
        <v>1.0</v>
      </c>
      <c r="AW1155" s="321">
        <v>2029.0</v>
      </c>
      <c r="AX1155" s="252" t="s">
        <v>787</v>
      </c>
      <c r="AY1155" s="252" t="s">
        <v>496</v>
      </c>
      <c r="AZ1155" s="252" t="s">
        <v>426</v>
      </c>
    </row>
    <row r="1156">
      <c r="A1156" s="252" t="s">
        <v>7020</v>
      </c>
      <c r="B1156" s="252" t="s">
        <v>5536</v>
      </c>
      <c r="C1156" s="252" t="s">
        <v>410</v>
      </c>
      <c r="D1156" s="252" t="s">
        <v>411</v>
      </c>
      <c r="E1156" s="320">
        <v>45737.96388888889</v>
      </c>
      <c r="F1156" s="321">
        <v>2980.0</v>
      </c>
      <c r="G1156" s="252" t="s">
        <v>412</v>
      </c>
      <c r="H1156" s="321">
        <v>2980.0</v>
      </c>
      <c r="I1156" s="252" t="s">
        <v>412</v>
      </c>
      <c r="J1156" s="252" t="s">
        <v>413</v>
      </c>
      <c r="K1156" s="252" t="s">
        <v>414</v>
      </c>
      <c r="L1156" s="252" t="s">
        <v>590</v>
      </c>
      <c r="M1156" s="252" t="s">
        <v>7021</v>
      </c>
      <c r="N1156" s="252" t="s">
        <v>417</v>
      </c>
      <c r="O1156" s="252" t="s">
        <v>418</v>
      </c>
      <c r="P1156" s="252" t="s">
        <v>431</v>
      </c>
      <c r="Q1156" s="252" t="s">
        <v>420</v>
      </c>
      <c r="R1156" s="320">
        <v>45737.9625</v>
      </c>
      <c r="S1156" s="323"/>
      <c r="T1156" s="323"/>
      <c r="U1156" s="252" t="s">
        <v>7022</v>
      </c>
      <c r="V1156" s="324"/>
      <c r="W1156" s="324"/>
      <c r="X1156" s="324"/>
      <c r="Y1156" s="324"/>
      <c r="Z1156" s="324"/>
      <c r="AA1156" s="324"/>
      <c r="AB1156" s="252" t="s">
        <v>5539</v>
      </c>
      <c r="AC1156" s="324"/>
      <c r="AD1156" s="324"/>
      <c r="AE1156" s="324"/>
      <c r="AF1156" s="323"/>
      <c r="AG1156" s="323"/>
      <c r="AH1156" s="323"/>
      <c r="AI1156" s="323"/>
      <c r="AJ1156" s="252" t="s">
        <v>423</v>
      </c>
      <c r="AK1156" s="323"/>
      <c r="AL1156" s="323"/>
      <c r="AM1156" s="252" t="s">
        <v>5540</v>
      </c>
      <c r="AN1156" s="324"/>
      <c r="AO1156" s="323"/>
      <c r="AP1156" s="323"/>
      <c r="AQ1156" s="323"/>
      <c r="AR1156" s="323"/>
      <c r="AS1156" s="323"/>
      <c r="AT1156" s="252" t="s">
        <v>425</v>
      </c>
      <c r="AU1156" s="321">
        <v>1062.0</v>
      </c>
      <c r="AV1156" s="321">
        <v>1.0</v>
      </c>
      <c r="AW1156" s="321">
        <v>2029.0</v>
      </c>
      <c r="AX1156" s="252" t="s">
        <v>787</v>
      </c>
      <c r="AY1156" s="252" t="s">
        <v>496</v>
      </c>
      <c r="AZ1156" s="252" t="s">
        <v>426</v>
      </c>
    </row>
    <row r="1157">
      <c r="A1157" s="252" t="s">
        <v>7023</v>
      </c>
      <c r="B1157" s="252" t="s">
        <v>7024</v>
      </c>
      <c r="C1157" s="252" t="s">
        <v>410</v>
      </c>
      <c r="D1157" s="252" t="s">
        <v>411</v>
      </c>
      <c r="E1157" s="320">
        <v>45737.91805555556</v>
      </c>
      <c r="F1157" s="321">
        <v>2980.0</v>
      </c>
      <c r="G1157" s="252" t="s">
        <v>412</v>
      </c>
      <c r="H1157" s="321">
        <v>2980.0</v>
      </c>
      <c r="I1157" s="252" t="s">
        <v>412</v>
      </c>
      <c r="J1157" s="252" t="s">
        <v>413</v>
      </c>
      <c r="K1157" s="252" t="s">
        <v>414</v>
      </c>
      <c r="L1157" s="252" t="s">
        <v>590</v>
      </c>
      <c r="M1157" s="252" t="s">
        <v>7025</v>
      </c>
      <c r="N1157" s="252" t="s">
        <v>417</v>
      </c>
      <c r="O1157" s="252" t="s">
        <v>418</v>
      </c>
      <c r="P1157" s="252" t="s">
        <v>812</v>
      </c>
      <c r="Q1157" s="252" t="s">
        <v>420</v>
      </c>
      <c r="R1157" s="320">
        <v>45737.91805555556</v>
      </c>
      <c r="S1157" s="323"/>
      <c r="T1157" s="323"/>
      <c r="U1157" s="252" t="s">
        <v>7026</v>
      </c>
      <c r="V1157" s="324"/>
      <c r="W1157" s="324"/>
      <c r="X1157" s="324"/>
      <c r="Y1157" s="324"/>
      <c r="Z1157" s="324"/>
      <c r="AA1157" s="324"/>
      <c r="AB1157" s="252" t="s">
        <v>7027</v>
      </c>
      <c r="AC1157" s="324"/>
      <c r="AD1157" s="324"/>
      <c r="AE1157" s="323"/>
      <c r="AF1157" s="323"/>
      <c r="AG1157" s="323"/>
      <c r="AH1157" s="323"/>
      <c r="AI1157" s="323"/>
      <c r="AJ1157" s="252" t="s">
        <v>423</v>
      </c>
      <c r="AK1157" s="323"/>
      <c r="AL1157" s="323"/>
      <c r="AM1157" s="252" t="s">
        <v>7028</v>
      </c>
      <c r="AN1157" s="324"/>
      <c r="AO1157" s="323"/>
      <c r="AP1157" s="323"/>
      <c r="AQ1157" s="323"/>
      <c r="AR1157" s="323"/>
      <c r="AS1157" s="323"/>
      <c r="AT1157" s="252" t="s">
        <v>425</v>
      </c>
      <c r="AU1157" s="321">
        <v>2207.0</v>
      </c>
      <c r="AV1157" s="321">
        <v>10.0</v>
      </c>
      <c r="AW1157" s="321">
        <v>2026.0</v>
      </c>
      <c r="AX1157" s="252" t="s">
        <v>816</v>
      </c>
      <c r="AY1157" s="252" t="s">
        <v>817</v>
      </c>
      <c r="AZ1157" s="252" t="s">
        <v>426</v>
      </c>
    </row>
    <row r="1158">
      <c r="A1158" s="252" t="s">
        <v>7029</v>
      </c>
      <c r="B1158" s="252" t="s">
        <v>7030</v>
      </c>
      <c r="C1158" s="252" t="s">
        <v>410</v>
      </c>
      <c r="D1158" s="252" t="s">
        <v>411</v>
      </c>
      <c r="E1158" s="320">
        <v>45737.91805555556</v>
      </c>
      <c r="F1158" s="321">
        <v>2980.0</v>
      </c>
      <c r="G1158" s="252" t="s">
        <v>412</v>
      </c>
      <c r="H1158" s="321">
        <v>2980.0</v>
      </c>
      <c r="I1158" s="252" t="s">
        <v>412</v>
      </c>
      <c r="J1158" s="252" t="s">
        <v>413</v>
      </c>
      <c r="K1158" s="252" t="s">
        <v>414</v>
      </c>
      <c r="L1158" s="252" t="s">
        <v>590</v>
      </c>
      <c r="M1158" s="252" t="s">
        <v>7031</v>
      </c>
      <c r="N1158" s="252" t="s">
        <v>417</v>
      </c>
      <c r="O1158" s="252" t="s">
        <v>418</v>
      </c>
      <c r="P1158" s="252" t="s">
        <v>441</v>
      </c>
      <c r="Q1158" s="252" t="s">
        <v>420</v>
      </c>
      <c r="R1158" s="320">
        <v>45737.916666666664</v>
      </c>
      <c r="S1158" s="323"/>
      <c r="T1158" s="323"/>
      <c r="U1158" s="252" t="s">
        <v>7032</v>
      </c>
      <c r="V1158" s="324"/>
      <c r="W1158" s="324"/>
      <c r="X1158" s="324"/>
      <c r="Y1158" s="324"/>
      <c r="Z1158" s="324"/>
      <c r="AA1158" s="324"/>
      <c r="AB1158" s="252" t="s">
        <v>7033</v>
      </c>
      <c r="AC1158" s="324"/>
      <c r="AD1158" s="324"/>
      <c r="AE1158" s="323"/>
      <c r="AF1158" s="323"/>
      <c r="AG1158" s="323"/>
      <c r="AH1158" s="323"/>
      <c r="AI1158" s="323"/>
      <c r="AJ1158" s="252" t="s">
        <v>423</v>
      </c>
      <c r="AK1158" s="323"/>
      <c r="AL1158" s="323"/>
      <c r="AM1158" s="252" t="s">
        <v>5972</v>
      </c>
      <c r="AN1158" s="324"/>
      <c r="AO1158" s="323"/>
      <c r="AP1158" s="323"/>
      <c r="AQ1158" s="323"/>
      <c r="AR1158" s="323"/>
      <c r="AS1158" s="323"/>
      <c r="AT1158" s="252" t="s">
        <v>425</v>
      </c>
      <c r="AU1158" s="321">
        <v>1007.0</v>
      </c>
      <c r="AV1158" s="321">
        <v>5.0</v>
      </c>
      <c r="AW1158" s="321">
        <v>2029.0</v>
      </c>
      <c r="AX1158" s="252" t="s">
        <v>445</v>
      </c>
      <c r="AY1158" s="252" t="s">
        <v>938</v>
      </c>
      <c r="AZ1158" s="252" t="s">
        <v>426</v>
      </c>
    </row>
    <row r="1159">
      <c r="A1159" s="252" t="s">
        <v>7034</v>
      </c>
      <c r="B1159" s="252" t="s">
        <v>7035</v>
      </c>
      <c r="C1159" s="252" t="s">
        <v>410</v>
      </c>
      <c r="D1159" s="252" t="s">
        <v>411</v>
      </c>
      <c r="E1159" s="320">
        <v>45737.89513888889</v>
      </c>
      <c r="F1159" s="321">
        <v>2980.0</v>
      </c>
      <c r="G1159" s="252" t="s">
        <v>412</v>
      </c>
      <c r="H1159" s="321">
        <v>2980.0</v>
      </c>
      <c r="I1159" s="252" t="s">
        <v>412</v>
      </c>
      <c r="J1159" s="252" t="s">
        <v>413</v>
      </c>
      <c r="K1159" s="252" t="s">
        <v>414</v>
      </c>
      <c r="L1159" s="252" t="s">
        <v>590</v>
      </c>
      <c r="M1159" s="252" t="s">
        <v>7036</v>
      </c>
      <c r="N1159" s="252" t="s">
        <v>417</v>
      </c>
      <c r="O1159" s="252" t="s">
        <v>418</v>
      </c>
      <c r="P1159" s="252" t="s">
        <v>812</v>
      </c>
      <c r="Q1159" s="252" t="s">
        <v>420</v>
      </c>
      <c r="R1159" s="320">
        <v>45737.89513888889</v>
      </c>
      <c r="S1159" s="323"/>
      <c r="T1159" s="323"/>
      <c r="U1159" s="252" t="s">
        <v>7037</v>
      </c>
      <c r="V1159" s="324"/>
      <c r="W1159" s="324"/>
      <c r="X1159" s="324"/>
      <c r="Y1159" s="324"/>
      <c r="Z1159" s="324"/>
      <c r="AA1159" s="324"/>
      <c r="AB1159" s="252" t="s">
        <v>7038</v>
      </c>
      <c r="AC1159" s="324"/>
      <c r="AD1159" s="324"/>
      <c r="AE1159" s="323"/>
      <c r="AF1159" s="323"/>
      <c r="AG1159" s="323"/>
      <c r="AH1159" s="323"/>
      <c r="AI1159" s="323"/>
      <c r="AJ1159" s="252" t="s">
        <v>423</v>
      </c>
      <c r="AK1159" s="323"/>
      <c r="AL1159" s="323"/>
      <c r="AM1159" s="252" t="s">
        <v>7039</v>
      </c>
      <c r="AN1159" s="324"/>
      <c r="AO1159" s="323"/>
      <c r="AP1159" s="323"/>
      <c r="AQ1159" s="323"/>
      <c r="AR1159" s="323"/>
      <c r="AS1159" s="323"/>
      <c r="AT1159" s="252" t="s">
        <v>425</v>
      </c>
      <c r="AU1159" s="321">
        <v>5006.0</v>
      </c>
      <c r="AV1159" s="321">
        <v>8.0</v>
      </c>
      <c r="AW1159" s="321">
        <v>2026.0</v>
      </c>
      <c r="AX1159" s="324"/>
      <c r="AY1159" s="252" t="s">
        <v>930</v>
      </c>
      <c r="AZ1159" s="252" t="s">
        <v>426</v>
      </c>
    </row>
    <row r="1160">
      <c r="A1160" s="252" t="s">
        <v>6671</v>
      </c>
      <c r="B1160" s="252" t="s">
        <v>6672</v>
      </c>
      <c r="C1160" s="252" t="s">
        <v>410</v>
      </c>
      <c r="D1160" s="252" t="s">
        <v>411</v>
      </c>
      <c r="E1160" s="320">
        <v>45737.893055555556</v>
      </c>
      <c r="F1160" s="321">
        <v>9800.0</v>
      </c>
      <c r="G1160" s="252" t="s">
        <v>412</v>
      </c>
      <c r="H1160" s="321">
        <v>9800.0</v>
      </c>
      <c r="I1160" s="252" t="s">
        <v>412</v>
      </c>
      <c r="J1160" s="252" t="s">
        <v>413</v>
      </c>
      <c r="K1160" s="252" t="s">
        <v>414</v>
      </c>
      <c r="L1160" s="252" t="s">
        <v>590</v>
      </c>
      <c r="M1160" s="252" t="s">
        <v>6673</v>
      </c>
      <c r="N1160" s="252" t="s">
        <v>417</v>
      </c>
      <c r="O1160" s="252" t="s">
        <v>418</v>
      </c>
      <c r="P1160" s="252" t="s">
        <v>441</v>
      </c>
      <c r="Q1160" s="252" t="s">
        <v>420</v>
      </c>
      <c r="R1160" s="320">
        <v>45737.89097222222</v>
      </c>
      <c r="S1160" s="323"/>
      <c r="T1160" s="323"/>
      <c r="U1160" s="252" t="s">
        <v>6674</v>
      </c>
      <c r="V1160" s="324"/>
      <c r="W1160" s="324"/>
      <c r="X1160" s="324"/>
      <c r="Y1160" s="324"/>
      <c r="Z1160" s="324"/>
      <c r="AA1160" s="324"/>
      <c r="AB1160" s="252" t="s">
        <v>6675</v>
      </c>
      <c r="AC1160" s="324"/>
      <c r="AD1160" s="324"/>
      <c r="AE1160" s="323"/>
      <c r="AF1160" s="323"/>
      <c r="AG1160" s="323"/>
      <c r="AH1160" s="323"/>
      <c r="AI1160" s="323"/>
      <c r="AJ1160" s="252" t="s">
        <v>423</v>
      </c>
      <c r="AK1160" s="323"/>
      <c r="AL1160" s="323"/>
      <c r="AM1160" s="252" t="s">
        <v>6676</v>
      </c>
      <c r="AN1160" s="324"/>
      <c r="AO1160" s="323"/>
      <c r="AP1160" s="323"/>
      <c r="AQ1160" s="323"/>
      <c r="AR1160" s="323"/>
      <c r="AS1160" s="323"/>
      <c r="AT1160" s="252" t="s">
        <v>425</v>
      </c>
      <c r="AU1160" s="321">
        <v>8043.0</v>
      </c>
      <c r="AV1160" s="321">
        <v>7.0</v>
      </c>
      <c r="AW1160" s="321">
        <v>2025.0</v>
      </c>
      <c r="AX1160" s="252" t="s">
        <v>435</v>
      </c>
      <c r="AY1160" s="252" t="s">
        <v>480</v>
      </c>
      <c r="AZ1160" s="252" t="s">
        <v>426</v>
      </c>
    </row>
    <row r="1161">
      <c r="A1161" s="252" t="s">
        <v>7040</v>
      </c>
      <c r="B1161" s="252" t="s">
        <v>6672</v>
      </c>
      <c r="C1161" s="252" t="s">
        <v>410</v>
      </c>
      <c r="D1161" s="252" t="s">
        <v>411</v>
      </c>
      <c r="E1161" s="320">
        <v>45737.881944444445</v>
      </c>
      <c r="F1161" s="321">
        <v>2980.0</v>
      </c>
      <c r="G1161" s="252" t="s">
        <v>412</v>
      </c>
      <c r="H1161" s="321">
        <v>2980.0</v>
      </c>
      <c r="I1161" s="252" t="s">
        <v>412</v>
      </c>
      <c r="J1161" s="252" t="s">
        <v>413</v>
      </c>
      <c r="K1161" s="252" t="s">
        <v>414</v>
      </c>
      <c r="L1161" s="252" t="s">
        <v>590</v>
      </c>
      <c r="M1161" s="252" t="s">
        <v>7041</v>
      </c>
      <c r="N1161" s="252" t="s">
        <v>417</v>
      </c>
      <c r="O1161" s="252" t="s">
        <v>418</v>
      </c>
      <c r="P1161" s="252" t="s">
        <v>441</v>
      </c>
      <c r="Q1161" s="252" t="s">
        <v>420</v>
      </c>
      <c r="R1161" s="320">
        <v>45737.88055555556</v>
      </c>
      <c r="S1161" s="323"/>
      <c r="T1161" s="323"/>
      <c r="U1161" s="252" t="s">
        <v>7042</v>
      </c>
      <c r="V1161" s="324"/>
      <c r="W1161" s="324"/>
      <c r="X1161" s="324"/>
      <c r="Y1161" s="324"/>
      <c r="Z1161" s="324"/>
      <c r="AA1161" s="324"/>
      <c r="AB1161" s="252" t="s">
        <v>6675</v>
      </c>
      <c r="AC1161" s="324"/>
      <c r="AD1161" s="324"/>
      <c r="AE1161" s="323"/>
      <c r="AF1161" s="323"/>
      <c r="AG1161" s="323"/>
      <c r="AH1161" s="323"/>
      <c r="AI1161" s="323"/>
      <c r="AJ1161" s="252" t="s">
        <v>423</v>
      </c>
      <c r="AK1161" s="323"/>
      <c r="AL1161" s="323"/>
      <c r="AM1161" s="252" t="s">
        <v>6676</v>
      </c>
      <c r="AN1161" s="324"/>
      <c r="AO1161" s="323"/>
      <c r="AP1161" s="323"/>
      <c r="AQ1161" s="323"/>
      <c r="AR1161" s="323"/>
      <c r="AS1161" s="323"/>
      <c r="AT1161" s="252" t="s">
        <v>425</v>
      </c>
      <c r="AU1161" s="321">
        <v>8043.0</v>
      </c>
      <c r="AV1161" s="321">
        <v>7.0</v>
      </c>
      <c r="AW1161" s="321">
        <v>2025.0</v>
      </c>
      <c r="AX1161" s="252" t="s">
        <v>435</v>
      </c>
      <c r="AY1161" s="252" t="s">
        <v>480</v>
      </c>
      <c r="AZ1161" s="252" t="s">
        <v>426</v>
      </c>
    </row>
    <row r="1162">
      <c r="A1162" s="252" t="s">
        <v>7043</v>
      </c>
      <c r="B1162" s="252" t="s">
        <v>7044</v>
      </c>
      <c r="C1162" s="252" t="s">
        <v>410</v>
      </c>
      <c r="D1162" s="252" t="s">
        <v>411</v>
      </c>
      <c r="E1162" s="320">
        <v>45737.88125</v>
      </c>
      <c r="F1162" s="321">
        <v>9800.0</v>
      </c>
      <c r="G1162" s="252" t="s">
        <v>412</v>
      </c>
      <c r="H1162" s="321">
        <v>9800.0</v>
      </c>
      <c r="I1162" s="252" t="s">
        <v>412</v>
      </c>
      <c r="J1162" s="252" t="s">
        <v>413</v>
      </c>
      <c r="K1162" s="252" t="s">
        <v>414</v>
      </c>
      <c r="L1162" s="252" t="s">
        <v>590</v>
      </c>
      <c r="M1162" s="252" t="s">
        <v>7045</v>
      </c>
      <c r="N1162" s="252" t="s">
        <v>417</v>
      </c>
      <c r="O1162" s="252" t="s">
        <v>418</v>
      </c>
      <c r="P1162" s="252" t="s">
        <v>441</v>
      </c>
      <c r="Q1162" s="252" t="s">
        <v>420</v>
      </c>
      <c r="R1162" s="320">
        <v>45737.879166666666</v>
      </c>
      <c r="S1162" s="323"/>
      <c r="T1162" s="323"/>
      <c r="U1162" s="252" t="s">
        <v>7046</v>
      </c>
      <c r="V1162" s="324"/>
      <c r="W1162" s="324"/>
      <c r="X1162" s="324"/>
      <c r="Y1162" s="324"/>
      <c r="Z1162" s="324"/>
      <c r="AA1162" s="324"/>
      <c r="AB1162" s="252" t="s">
        <v>7047</v>
      </c>
      <c r="AC1162" s="324"/>
      <c r="AD1162" s="324"/>
      <c r="AE1162" s="323"/>
      <c r="AF1162" s="323"/>
      <c r="AG1162" s="323"/>
      <c r="AH1162" s="323"/>
      <c r="AI1162" s="323"/>
      <c r="AJ1162" s="252" t="s">
        <v>423</v>
      </c>
      <c r="AK1162" s="323"/>
      <c r="AL1162" s="323"/>
      <c r="AM1162" s="252" t="s">
        <v>7048</v>
      </c>
      <c r="AN1162" s="324"/>
      <c r="AO1162" s="323"/>
      <c r="AP1162" s="323"/>
      <c r="AQ1162" s="323"/>
      <c r="AR1162" s="323"/>
      <c r="AS1162" s="323"/>
      <c r="AT1162" s="252" t="s">
        <v>425</v>
      </c>
      <c r="AU1162" s="321">
        <v>1921.0</v>
      </c>
      <c r="AV1162" s="321">
        <v>11.0</v>
      </c>
      <c r="AW1162" s="321">
        <v>2027.0</v>
      </c>
      <c r="AX1162" s="252" t="s">
        <v>435</v>
      </c>
      <c r="AY1162" s="252" t="s">
        <v>938</v>
      </c>
      <c r="AZ1162" s="252" t="s">
        <v>426</v>
      </c>
    </row>
    <row r="1163">
      <c r="A1163" s="252" t="s">
        <v>7049</v>
      </c>
      <c r="B1163" s="252" t="s">
        <v>7044</v>
      </c>
      <c r="C1163" s="252" t="s">
        <v>410</v>
      </c>
      <c r="D1163" s="252" t="s">
        <v>411</v>
      </c>
      <c r="E1163" s="320">
        <v>45737.87708333333</v>
      </c>
      <c r="F1163" s="321">
        <v>2980.0</v>
      </c>
      <c r="G1163" s="252" t="s">
        <v>412</v>
      </c>
      <c r="H1163" s="321">
        <v>2980.0</v>
      </c>
      <c r="I1163" s="252" t="s">
        <v>412</v>
      </c>
      <c r="J1163" s="252" t="s">
        <v>413</v>
      </c>
      <c r="K1163" s="252" t="s">
        <v>414</v>
      </c>
      <c r="L1163" s="252" t="s">
        <v>590</v>
      </c>
      <c r="M1163" s="252" t="s">
        <v>7050</v>
      </c>
      <c r="N1163" s="252" t="s">
        <v>417</v>
      </c>
      <c r="O1163" s="252" t="s">
        <v>418</v>
      </c>
      <c r="P1163" s="252" t="s">
        <v>441</v>
      </c>
      <c r="Q1163" s="252" t="s">
        <v>420</v>
      </c>
      <c r="R1163" s="320">
        <v>45737.87569444445</v>
      </c>
      <c r="S1163" s="323"/>
      <c r="T1163" s="323"/>
      <c r="U1163" s="252" t="s">
        <v>7051</v>
      </c>
      <c r="V1163" s="324"/>
      <c r="W1163" s="324"/>
      <c r="X1163" s="324"/>
      <c r="Y1163" s="324"/>
      <c r="Z1163" s="324"/>
      <c r="AA1163" s="324"/>
      <c r="AB1163" s="252" t="s">
        <v>7047</v>
      </c>
      <c r="AC1163" s="328"/>
      <c r="AD1163" s="324"/>
      <c r="AE1163" s="324"/>
      <c r="AF1163" s="324"/>
      <c r="AG1163" s="324"/>
      <c r="AH1163" s="323"/>
      <c r="AI1163" s="323"/>
      <c r="AJ1163" s="252" t="s">
        <v>423</v>
      </c>
      <c r="AK1163" s="324"/>
      <c r="AL1163" s="324"/>
      <c r="AM1163" s="252" t="s">
        <v>7048</v>
      </c>
      <c r="AN1163" s="324"/>
      <c r="AO1163" s="323"/>
      <c r="AP1163" s="323"/>
      <c r="AQ1163" s="323"/>
      <c r="AR1163" s="323"/>
      <c r="AS1163" s="323"/>
      <c r="AT1163" s="252" t="s">
        <v>425</v>
      </c>
      <c r="AU1163" s="321">
        <v>1921.0</v>
      </c>
      <c r="AV1163" s="321">
        <v>11.0</v>
      </c>
      <c r="AW1163" s="321">
        <v>2027.0</v>
      </c>
      <c r="AX1163" s="252" t="s">
        <v>435</v>
      </c>
      <c r="AY1163" s="252" t="s">
        <v>938</v>
      </c>
      <c r="AZ1163" s="252" t="s">
        <v>426</v>
      </c>
    </row>
    <row r="1164">
      <c r="A1164" s="252" t="s">
        <v>7052</v>
      </c>
      <c r="B1164" s="252" t="s">
        <v>7053</v>
      </c>
      <c r="C1164" s="252" t="s">
        <v>410</v>
      </c>
      <c r="D1164" s="252" t="s">
        <v>411</v>
      </c>
      <c r="E1164" s="320">
        <v>45737.85972222222</v>
      </c>
      <c r="F1164" s="321">
        <v>100000.0</v>
      </c>
      <c r="G1164" s="252" t="s">
        <v>412</v>
      </c>
      <c r="H1164" s="321">
        <v>100000.0</v>
      </c>
      <c r="I1164" s="252" t="s">
        <v>412</v>
      </c>
      <c r="J1164" s="252" t="s">
        <v>413</v>
      </c>
      <c r="K1164" s="252" t="s">
        <v>414</v>
      </c>
      <c r="L1164" s="252" t="s">
        <v>7054</v>
      </c>
      <c r="M1164" s="252" t="s">
        <v>7054</v>
      </c>
      <c r="N1164" s="252" t="s">
        <v>417</v>
      </c>
      <c r="O1164" s="252" t="s">
        <v>418</v>
      </c>
      <c r="P1164" s="252" t="s">
        <v>441</v>
      </c>
      <c r="Q1164" s="252" t="s">
        <v>420</v>
      </c>
      <c r="R1164" s="320">
        <v>45737.85833333333</v>
      </c>
      <c r="S1164" s="323"/>
      <c r="T1164" s="323"/>
      <c r="U1164" s="252" t="s">
        <v>7055</v>
      </c>
      <c r="V1164" s="324"/>
      <c r="W1164" s="324"/>
      <c r="X1164" s="324"/>
      <c r="Y1164" s="324"/>
      <c r="Z1164" s="324"/>
      <c r="AA1164" s="324"/>
      <c r="AB1164" s="252" t="s">
        <v>7056</v>
      </c>
      <c r="AC1164" s="321">
        <v>9.058385716E9</v>
      </c>
      <c r="AD1164" s="252" t="s">
        <v>7057</v>
      </c>
      <c r="AE1164" s="321">
        <v>4980.0</v>
      </c>
      <c r="AF1164" s="252" t="s">
        <v>412</v>
      </c>
      <c r="AG1164" s="252" t="s">
        <v>605</v>
      </c>
      <c r="AH1164" s="323"/>
      <c r="AI1164" s="323"/>
      <c r="AJ1164" s="252" t="s">
        <v>423</v>
      </c>
      <c r="AK1164" s="329">
        <v>45768.0</v>
      </c>
      <c r="AL1164" s="320">
        <v>45737.85833333333</v>
      </c>
      <c r="AM1164" s="252" t="s">
        <v>7058</v>
      </c>
      <c r="AN1164" s="324"/>
      <c r="AO1164" s="324"/>
      <c r="AP1164" s="323"/>
      <c r="AQ1164" s="323"/>
      <c r="AR1164" s="323"/>
      <c r="AS1164" s="323"/>
      <c r="AT1164" s="252" t="s">
        <v>425</v>
      </c>
      <c r="AU1164" s="321">
        <v>6809.0</v>
      </c>
      <c r="AV1164" s="321">
        <v>10.0</v>
      </c>
      <c r="AW1164" s="321">
        <v>2027.0</v>
      </c>
      <c r="AX1164" s="252" t="s">
        <v>445</v>
      </c>
      <c r="AY1164" s="252" t="s">
        <v>5027</v>
      </c>
      <c r="AZ1164" s="252" t="s">
        <v>426</v>
      </c>
    </row>
    <row r="1165">
      <c r="A1165" s="252" t="s">
        <v>7059</v>
      </c>
      <c r="B1165" s="252" t="s">
        <v>7060</v>
      </c>
      <c r="C1165" s="252" t="s">
        <v>410</v>
      </c>
      <c r="D1165" s="252" t="s">
        <v>411</v>
      </c>
      <c r="E1165" s="320">
        <v>45737.830555555556</v>
      </c>
      <c r="F1165" s="321">
        <v>9800.0</v>
      </c>
      <c r="G1165" s="252" t="s">
        <v>412</v>
      </c>
      <c r="H1165" s="321">
        <v>9800.0</v>
      </c>
      <c r="I1165" s="252" t="s">
        <v>412</v>
      </c>
      <c r="J1165" s="252" t="s">
        <v>413</v>
      </c>
      <c r="K1165" s="252" t="s">
        <v>414</v>
      </c>
      <c r="L1165" s="252" t="s">
        <v>590</v>
      </c>
      <c r="M1165" s="252" t="s">
        <v>7061</v>
      </c>
      <c r="N1165" s="252" t="s">
        <v>417</v>
      </c>
      <c r="O1165" s="252" t="s">
        <v>418</v>
      </c>
      <c r="P1165" s="252" t="s">
        <v>441</v>
      </c>
      <c r="Q1165" s="252" t="s">
        <v>420</v>
      </c>
      <c r="R1165" s="320">
        <v>45737.82916666667</v>
      </c>
      <c r="S1165" s="323"/>
      <c r="T1165" s="323"/>
      <c r="U1165" s="252" t="s">
        <v>7062</v>
      </c>
      <c r="V1165" s="324"/>
      <c r="W1165" s="324"/>
      <c r="X1165" s="324"/>
      <c r="Y1165" s="324"/>
      <c r="Z1165" s="324"/>
      <c r="AA1165" s="324"/>
      <c r="AB1165" s="252" t="s">
        <v>7063</v>
      </c>
      <c r="AC1165" s="324"/>
      <c r="AD1165" s="324"/>
      <c r="AE1165" s="323"/>
      <c r="AF1165" s="323"/>
      <c r="AG1165" s="323"/>
      <c r="AH1165" s="323"/>
      <c r="AI1165" s="323"/>
      <c r="AJ1165" s="252" t="s">
        <v>423</v>
      </c>
      <c r="AK1165" s="323"/>
      <c r="AL1165" s="323"/>
      <c r="AM1165" s="252" t="s">
        <v>7064</v>
      </c>
      <c r="AN1165" s="324"/>
      <c r="AO1165" s="324"/>
      <c r="AP1165" s="323"/>
      <c r="AQ1165" s="323"/>
      <c r="AR1165" s="323"/>
      <c r="AS1165" s="323"/>
      <c r="AT1165" s="252" t="s">
        <v>425</v>
      </c>
      <c r="AU1165" s="321">
        <v>1732.0</v>
      </c>
      <c r="AV1165" s="321">
        <v>3.0</v>
      </c>
      <c r="AW1165" s="321">
        <v>2028.0</v>
      </c>
      <c r="AX1165" s="252" t="s">
        <v>445</v>
      </c>
      <c r="AY1165" s="252" t="s">
        <v>472</v>
      </c>
      <c r="AZ1165" s="252" t="s">
        <v>426</v>
      </c>
    </row>
    <row r="1166">
      <c r="A1166" s="252" t="s">
        <v>7065</v>
      </c>
      <c r="B1166" s="252" t="s">
        <v>7060</v>
      </c>
      <c r="C1166" s="252" t="s">
        <v>410</v>
      </c>
      <c r="D1166" s="252" t="s">
        <v>411</v>
      </c>
      <c r="E1166" s="320">
        <v>45737.82777777778</v>
      </c>
      <c r="F1166" s="321">
        <v>2980.0</v>
      </c>
      <c r="G1166" s="252" t="s">
        <v>412</v>
      </c>
      <c r="H1166" s="321">
        <v>2980.0</v>
      </c>
      <c r="I1166" s="252" t="s">
        <v>412</v>
      </c>
      <c r="J1166" s="252" t="s">
        <v>413</v>
      </c>
      <c r="K1166" s="252" t="s">
        <v>414</v>
      </c>
      <c r="L1166" s="252" t="s">
        <v>590</v>
      </c>
      <c r="M1166" s="252" t="s">
        <v>7066</v>
      </c>
      <c r="N1166" s="252" t="s">
        <v>417</v>
      </c>
      <c r="O1166" s="252" t="s">
        <v>418</v>
      </c>
      <c r="P1166" s="252" t="s">
        <v>441</v>
      </c>
      <c r="Q1166" s="252" t="s">
        <v>420</v>
      </c>
      <c r="R1166" s="320">
        <v>45737.825</v>
      </c>
      <c r="S1166" s="323"/>
      <c r="T1166" s="323"/>
      <c r="U1166" s="252" t="s">
        <v>7067</v>
      </c>
      <c r="V1166" s="324"/>
      <c r="W1166" s="324"/>
      <c r="X1166" s="324"/>
      <c r="Y1166" s="324"/>
      <c r="Z1166" s="324"/>
      <c r="AA1166" s="324"/>
      <c r="AB1166" s="252" t="s">
        <v>7063</v>
      </c>
      <c r="AC1166" s="324"/>
      <c r="AD1166" s="323"/>
      <c r="AE1166" s="323"/>
      <c r="AF1166" s="323"/>
      <c r="AG1166" s="323"/>
      <c r="AH1166" s="323"/>
      <c r="AI1166" s="323"/>
      <c r="AJ1166" s="252" t="s">
        <v>423</v>
      </c>
      <c r="AK1166" s="323"/>
      <c r="AL1166" s="323"/>
      <c r="AM1166" s="252" t="s">
        <v>7064</v>
      </c>
      <c r="AN1166" s="324"/>
      <c r="AO1166" s="324"/>
      <c r="AP1166" s="323"/>
      <c r="AQ1166" s="323"/>
      <c r="AR1166" s="323"/>
      <c r="AS1166" s="323"/>
      <c r="AT1166" s="252" t="s">
        <v>425</v>
      </c>
      <c r="AU1166" s="321">
        <v>1732.0</v>
      </c>
      <c r="AV1166" s="321">
        <v>3.0</v>
      </c>
      <c r="AW1166" s="321">
        <v>2028.0</v>
      </c>
      <c r="AX1166" s="252" t="s">
        <v>445</v>
      </c>
      <c r="AY1166" s="252" t="s">
        <v>472</v>
      </c>
      <c r="AZ1166" s="252" t="s">
        <v>426</v>
      </c>
    </row>
    <row r="1167">
      <c r="A1167" s="252" t="s">
        <v>7068</v>
      </c>
      <c r="B1167" s="252" t="s">
        <v>7069</v>
      </c>
      <c r="C1167" s="252" t="s">
        <v>410</v>
      </c>
      <c r="D1167" s="252" t="s">
        <v>411</v>
      </c>
      <c r="E1167" s="320">
        <v>45737.80902777778</v>
      </c>
      <c r="F1167" s="321">
        <v>2980.0</v>
      </c>
      <c r="G1167" s="252" t="s">
        <v>412</v>
      </c>
      <c r="H1167" s="321">
        <v>2980.0</v>
      </c>
      <c r="I1167" s="252" t="s">
        <v>412</v>
      </c>
      <c r="J1167" s="252" t="s">
        <v>413</v>
      </c>
      <c r="K1167" s="252" t="s">
        <v>414</v>
      </c>
      <c r="L1167" s="252" t="s">
        <v>590</v>
      </c>
      <c r="M1167" s="252" t="s">
        <v>7070</v>
      </c>
      <c r="N1167" s="252" t="s">
        <v>417</v>
      </c>
      <c r="O1167" s="252" t="s">
        <v>418</v>
      </c>
      <c r="P1167" s="252" t="s">
        <v>441</v>
      </c>
      <c r="Q1167" s="252" t="s">
        <v>581</v>
      </c>
      <c r="R1167" s="320">
        <v>45736.1625</v>
      </c>
      <c r="S1167" s="323"/>
      <c r="T1167" s="323"/>
      <c r="U1167" s="252" t="s">
        <v>7071</v>
      </c>
      <c r="V1167" s="320">
        <v>45737.80694444444</v>
      </c>
      <c r="W1167" s="252" t="s">
        <v>583</v>
      </c>
      <c r="X1167" s="252" t="s">
        <v>2587</v>
      </c>
      <c r="Y1167" s="321">
        <v>2980.0</v>
      </c>
      <c r="Z1167" s="252" t="s">
        <v>412</v>
      </c>
      <c r="AA1167" s="252" t="s">
        <v>413</v>
      </c>
      <c r="AB1167" s="252" t="s">
        <v>7072</v>
      </c>
      <c r="AC1167" s="324"/>
      <c r="AD1167" s="323"/>
      <c r="AE1167" s="323"/>
      <c r="AF1167" s="323"/>
      <c r="AG1167" s="323"/>
      <c r="AH1167" s="323"/>
      <c r="AI1167" s="323"/>
      <c r="AJ1167" s="252" t="s">
        <v>423</v>
      </c>
      <c r="AK1167" s="323"/>
      <c r="AL1167" s="323"/>
      <c r="AM1167" s="252" t="s">
        <v>7073</v>
      </c>
      <c r="AN1167" s="324"/>
      <c r="AO1167" s="324"/>
      <c r="AP1167" s="323"/>
      <c r="AQ1167" s="323"/>
      <c r="AR1167" s="323"/>
      <c r="AS1167" s="323"/>
      <c r="AT1167" s="252" t="s">
        <v>425</v>
      </c>
      <c r="AU1167" s="321">
        <v>8313.0</v>
      </c>
      <c r="AV1167" s="321">
        <v>2.0</v>
      </c>
      <c r="AW1167" s="321">
        <v>2026.0</v>
      </c>
      <c r="AX1167" s="252" t="s">
        <v>445</v>
      </c>
      <c r="AY1167" s="252" t="s">
        <v>472</v>
      </c>
      <c r="AZ1167" s="252" t="s">
        <v>426</v>
      </c>
    </row>
    <row r="1168">
      <c r="A1168" s="252" t="s">
        <v>7074</v>
      </c>
      <c r="B1168" s="252" t="s">
        <v>7069</v>
      </c>
      <c r="C1168" s="252" t="s">
        <v>410</v>
      </c>
      <c r="D1168" s="252" t="s">
        <v>411</v>
      </c>
      <c r="E1168" s="320">
        <v>45737.808333333334</v>
      </c>
      <c r="F1168" s="321">
        <v>9800.0</v>
      </c>
      <c r="G1168" s="252" t="s">
        <v>412</v>
      </c>
      <c r="H1168" s="321">
        <v>9800.0</v>
      </c>
      <c r="I1168" s="252" t="s">
        <v>412</v>
      </c>
      <c r="J1168" s="252" t="s">
        <v>413</v>
      </c>
      <c r="K1168" s="252" t="s">
        <v>414</v>
      </c>
      <c r="L1168" s="252" t="s">
        <v>590</v>
      </c>
      <c r="M1168" s="252" t="s">
        <v>7075</v>
      </c>
      <c r="N1168" s="252" t="s">
        <v>417</v>
      </c>
      <c r="O1168" s="252" t="s">
        <v>418</v>
      </c>
      <c r="P1168" s="252" t="s">
        <v>441</v>
      </c>
      <c r="Q1168" s="252" t="s">
        <v>581</v>
      </c>
      <c r="R1168" s="320">
        <v>45736.17083333333</v>
      </c>
      <c r="S1168" s="323"/>
      <c r="T1168" s="323"/>
      <c r="U1168" s="252" t="s">
        <v>7076</v>
      </c>
      <c r="V1168" s="320">
        <v>45737.80694444444</v>
      </c>
      <c r="W1168" s="252" t="s">
        <v>583</v>
      </c>
      <c r="X1168" s="252" t="s">
        <v>2587</v>
      </c>
      <c r="Y1168" s="321">
        <v>9800.0</v>
      </c>
      <c r="Z1168" s="252" t="s">
        <v>412</v>
      </c>
      <c r="AA1168" s="252" t="s">
        <v>413</v>
      </c>
      <c r="AB1168" s="252" t="s">
        <v>7072</v>
      </c>
      <c r="AC1168" s="324"/>
      <c r="AD1168" s="324"/>
      <c r="AE1168" s="323"/>
      <c r="AF1168" s="323"/>
      <c r="AG1168" s="323"/>
      <c r="AH1168" s="323"/>
      <c r="AI1168" s="323"/>
      <c r="AJ1168" s="252" t="s">
        <v>423</v>
      </c>
      <c r="AK1168" s="323"/>
      <c r="AL1168" s="323"/>
      <c r="AM1168" s="252" t="s">
        <v>7073</v>
      </c>
      <c r="AN1168" s="324"/>
      <c r="AO1168" s="323"/>
      <c r="AP1168" s="323"/>
      <c r="AQ1168" s="323"/>
      <c r="AR1168" s="323"/>
      <c r="AS1168" s="323"/>
      <c r="AT1168" s="252" t="s">
        <v>425</v>
      </c>
      <c r="AU1168" s="321">
        <v>8313.0</v>
      </c>
      <c r="AV1168" s="321">
        <v>2.0</v>
      </c>
      <c r="AW1168" s="321">
        <v>2026.0</v>
      </c>
      <c r="AX1168" s="252" t="s">
        <v>445</v>
      </c>
      <c r="AY1168" s="252" t="s">
        <v>472</v>
      </c>
      <c r="AZ1168" s="252" t="s">
        <v>426</v>
      </c>
    </row>
    <row r="1169">
      <c r="A1169" s="252" t="s">
        <v>7077</v>
      </c>
      <c r="B1169" s="252" t="s">
        <v>7078</v>
      </c>
      <c r="C1169" s="252" t="s">
        <v>410</v>
      </c>
      <c r="D1169" s="252" t="s">
        <v>411</v>
      </c>
      <c r="E1169" s="320">
        <v>45737.79722222222</v>
      </c>
      <c r="F1169" s="321">
        <v>9800.0</v>
      </c>
      <c r="G1169" s="252" t="s">
        <v>412</v>
      </c>
      <c r="H1169" s="321">
        <v>9800.0</v>
      </c>
      <c r="I1169" s="252" t="s">
        <v>412</v>
      </c>
      <c r="J1169" s="252" t="s">
        <v>413</v>
      </c>
      <c r="K1169" s="252" t="s">
        <v>414</v>
      </c>
      <c r="L1169" s="252" t="s">
        <v>590</v>
      </c>
      <c r="M1169" s="252" t="s">
        <v>7079</v>
      </c>
      <c r="N1169" s="252" t="s">
        <v>417</v>
      </c>
      <c r="O1169" s="252" t="s">
        <v>418</v>
      </c>
      <c r="P1169" s="252" t="s">
        <v>431</v>
      </c>
      <c r="Q1169" s="252" t="s">
        <v>420</v>
      </c>
      <c r="R1169" s="320">
        <v>45737.79583333333</v>
      </c>
      <c r="S1169" s="323"/>
      <c r="T1169" s="323"/>
      <c r="U1169" s="252" t="s">
        <v>7080</v>
      </c>
      <c r="V1169" s="324"/>
      <c r="W1169" s="324"/>
      <c r="X1169" s="324"/>
      <c r="Y1169" s="324"/>
      <c r="Z1169" s="324"/>
      <c r="AA1169" s="324"/>
      <c r="AB1169" s="252" t="s">
        <v>7081</v>
      </c>
      <c r="AC1169" s="324"/>
      <c r="AD1169" s="324"/>
      <c r="AE1169" s="323"/>
      <c r="AF1169" s="323"/>
      <c r="AG1169" s="323"/>
      <c r="AH1169" s="323"/>
      <c r="AI1169" s="323"/>
      <c r="AJ1169" s="252" t="s">
        <v>423</v>
      </c>
      <c r="AK1169" s="323"/>
      <c r="AL1169" s="323"/>
      <c r="AM1169" s="252" t="s">
        <v>7082</v>
      </c>
      <c r="AN1169" s="324"/>
      <c r="AO1169" s="323"/>
      <c r="AP1169" s="323"/>
      <c r="AQ1169" s="323"/>
      <c r="AR1169" s="323"/>
      <c r="AS1169" s="323"/>
      <c r="AT1169" s="252" t="s">
        <v>425</v>
      </c>
      <c r="AU1169" s="321">
        <v>4004.0</v>
      </c>
      <c r="AV1169" s="321">
        <v>10.0</v>
      </c>
      <c r="AW1169" s="321">
        <v>2028.0</v>
      </c>
      <c r="AX1169" s="252" t="s">
        <v>495</v>
      </c>
      <c r="AY1169" s="252" t="s">
        <v>496</v>
      </c>
      <c r="AZ1169" s="252" t="s">
        <v>426</v>
      </c>
    </row>
    <row r="1170">
      <c r="A1170" s="252" t="s">
        <v>7083</v>
      </c>
      <c r="B1170" s="252" t="s">
        <v>7078</v>
      </c>
      <c r="C1170" s="252" t="s">
        <v>410</v>
      </c>
      <c r="D1170" s="252" t="s">
        <v>411</v>
      </c>
      <c r="E1170" s="320">
        <v>45737.79375</v>
      </c>
      <c r="F1170" s="321">
        <v>2980.0</v>
      </c>
      <c r="G1170" s="252" t="s">
        <v>412</v>
      </c>
      <c r="H1170" s="321">
        <v>2980.0</v>
      </c>
      <c r="I1170" s="252" t="s">
        <v>412</v>
      </c>
      <c r="J1170" s="252" t="s">
        <v>413</v>
      </c>
      <c r="K1170" s="252" t="s">
        <v>414</v>
      </c>
      <c r="L1170" s="252" t="s">
        <v>590</v>
      </c>
      <c r="M1170" s="252" t="s">
        <v>7084</v>
      </c>
      <c r="N1170" s="252" t="s">
        <v>417</v>
      </c>
      <c r="O1170" s="252" t="s">
        <v>418</v>
      </c>
      <c r="P1170" s="252" t="s">
        <v>431</v>
      </c>
      <c r="Q1170" s="252" t="s">
        <v>420</v>
      </c>
      <c r="R1170" s="320">
        <v>45737.79236111111</v>
      </c>
      <c r="S1170" s="323"/>
      <c r="T1170" s="323"/>
      <c r="U1170" s="252" t="s">
        <v>7085</v>
      </c>
      <c r="V1170" s="324"/>
      <c r="W1170" s="323"/>
      <c r="X1170" s="324"/>
      <c r="Y1170" s="324"/>
      <c r="Z1170" s="324"/>
      <c r="AA1170" s="324"/>
      <c r="AB1170" s="252" t="s">
        <v>7081</v>
      </c>
      <c r="AC1170" s="324"/>
      <c r="AD1170" s="324"/>
      <c r="AE1170" s="323"/>
      <c r="AF1170" s="323"/>
      <c r="AG1170" s="323"/>
      <c r="AH1170" s="323"/>
      <c r="AI1170" s="323"/>
      <c r="AJ1170" s="252" t="s">
        <v>423</v>
      </c>
      <c r="AK1170" s="323"/>
      <c r="AL1170" s="323"/>
      <c r="AM1170" s="252" t="s">
        <v>7082</v>
      </c>
      <c r="AN1170" s="324"/>
      <c r="AO1170" s="324"/>
      <c r="AP1170" s="323"/>
      <c r="AQ1170" s="323"/>
      <c r="AR1170" s="323"/>
      <c r="AS1170" s="323"/>
      <c r="AT1170" s="252" t="s">
        <v>425</v>
      </c>
      <c r="AU1170" s="321">
        <v>4004.0</v>
      </c>
      <c r="AV1170" s="321">
        <v>10.0</v>
      </c>
      <c r="AW1170" s="321">
        <v>2028.0</v>
      </c>
      <c r="AX1170" s="252" t="s">
        <v>495</v>
      </c>
      <c r="AY1170" s="252" t="s">
        <v>496</v>
      </c>
      <c r="AZ1170" s="252" t="s">
        <v>426</v>
      </c>
    </row>
    <row r="1171">
      <c r="A1171" s="252" t="s">
        <v>7086</v>
      </c>
      <c r="B1171" s="252" t="s">
        <v>7087</v>
      </c>
      <c r="C1171" s="252" t="s">
        <v>410</v>
      </c>
      <c r="D1171" s="252" t="s">
        <v>411</v>
      </c>
      <c r="E1171" s="320">
        <v>45737.78888888889</v>
      </c>
      <c r="F1171" s="321">
        <v>2980.0</v>
      </c>
      <c r="G1171" s="252" t="s">
        <v>412</v>
      </c>
      <c r="H1171" s="321">
        <v>2980.0</v>
      </c>
      <c r="I1171" s="252" t="s">
        <v>412</v>
      </c>
      <c r="J1171" s="252" t="s">
        <v>413</v>
      </c>
      <c r="K1171" s="252" t="s">
        <v>414</v>
      </c>
      <c r="L1171" s="252" t="s">
        <v>590</v>
      </c>
      <c r="M1171" s="252" t="s">
        <v>7088</v>
      </c>
      <c r="N1171" s="252" t="s">
        <v>417</v>
      </c>
      <c r="O1171" s="252" t="s">
        <v>418</v>
      </c>
      <c r="P1171" s="252" t="s">
        <v>441</v>
      </c>
      <c r="Q1171" s="252" t="s">
        <v>581</v>
      </c>
      <c r="R1171" s="320">
        <v>45735.833333333336</v>
      </c>
      <c r="S1171" s="323"/>
      <c r="T1171" s="323"/>
      <c r="U1171" s="252" t="s">
        <v>7089</v>
      </c>
      <c r="V1171" s="320">
        <v>45737.7875</v>
      </c>
      <c r="W1171" s="324"/>
      <c r="X1171" s="252" t="s">
        <v>2611</v>
      </c>
      <c r="Y1171" s="321">
        <v>2980.0</v>
      </c>
      <c r="Z1171" s="252" t="s">
        <v>412</v>
      </c>
      <c r="AA1171" s="252" t="s">
        <v>413</v>
      </c>
      <c r="AB1171" s="252" t="s">
        <v>7090</v>
      </c>
      <c r="AC1171" s="324"/>
      <c r="AD1171" s="324"/>
      <c r="AE1171" s="324"/>
      <c r="AF1171" s="323"/>
      <c r="AG1171" s="323"/>
      <c r="AH1171" s="323"/>
      <c r="AI1171" s="323"/>
      <c r="AJ1171" s="252" t="s">
        <v>423</v>
      </c>
      <c r="AK1171" s="323"/>
      <c r="AL1171" s="323"/>
      <c r="AM1171" s="252" t="s">
        <v>7091</v>
      </c>
      <c r="AN1171" s="324"/>
      <c r="AO1171" s="324"/>
      <c r="AP1171" s="323"/>
      <c r="AQ1171" s="323"/>
      <c r="AR1171" s="323"/>
      <c r="AS1171" s="323"/>
      <c r="AT1171" s="252" t="s">
        <v>425</v>
      </c>
      <c r="AU1171" s="321">
        <v>3641.0</v>
      </c>
      <c r="AV1171" s="321">
        <v>4.0</v>
      </c>
      <c r="AW1171" s="321">
        <v>2029.0</v>
      </c>
      <c r="AX1171" s="252" t="s">
        <v>495</v>
      </c>
      <c r="AY1171" s="252" t="s">
        <v>560</v>
      </c>
      <c r="AZ1171" s="252" t="s">
        <v>426</v>
      </c>
    </row>
    <row r="1172">
      <c r="A1172" s="252" t="s">
        <v>7092</v>
      </c>
      <c r="B1172" s="252" t="s">
        <v>7093</v>
      </c>
      <c r="C1172" s="252" t="s">
        <v>410</v>
      </c>
      <c r="D1172" s="252" t="s">
        <v>411</v>
      </c>
      <c r="E1172" s="320">
        <v>45737.74722222222</v>
      </c>
      <c r="F1172" s="321">
        <v>2980.0</v>
      </c>
      <c r="G1172" s="252" t="s">
        <v>412</v>
      </c>
      <c r="H1172" s="321">
        <v>2980.0</v>
      </c>
      <c r="I1172" s="252" t="s">
        <v>412</v>
      </c>
      <c r="J1172" s="252" t="s">
        <v>413</v>
      </c>
      <c r="K1172" s="252" t="s">
        <v>414</v>
      </c>
      <c r="L1172" s="252" t="s">
        <v>590</v>
      </c>
      <c r="M1172" s="252" t="s">
        <v>7094</v>
      </c>
      <c r="N1172" s="252" t="s">
        <v>417</v>
      </c>
      <c r="O1172" s="252" t="s">
        <v>418</v>
      </c>
      <c r="P1172" s="252" t="s">
        <v>812</v>
      </c>
      <c r="Q1172" s="252" t="s">
        <v>420</v>
      </c>
      <c r="R1172" s="320">
        <v>45737.74722222222</v>
      </c>
      <c r="S1172" s="323"/>
      <c r="T1172" s="323"/>
      <c r="U1172" s="252" t="s">
        <v>7095</v>
      </c>
      <c r="V1172" s="324"/>
      <c r="W1172" s="324"/>
      <c r="X1172" s="324"/>
      <c r="Y1172" s="324"/>
      <c r="Z1172" s="324"/>
      <c r="AA1172" s="324"/>
      <c r="AB1172" s="252" t="s">
        <v>7096</v>
      </c>
      <c r="AC1172" s="324"/>
      <c r="AD1172" s="324"/>
      <c r="AE1172" s="323"/>
      <c r="AF1172" s="323"/>
      <c r="AG1172" s="323"/>
      <c r="AH1172" s="323"/>
      <c r="AI1172" s="323"/>
      <c r="AJ1172" s="252" t="s">
        <v>423</v>
      </c>
      <c r="AK1172" s="323"/>
      <c r="AL1172" s="323"/>
      <c r="AM1172" s="252" t="s">
        <v>7097</v>
      </c>
      <c r="AN1172" s="324"/>
      <c r="AO1172" s="323"/>
      <c r="AP1172" s="323"/>
      <c r="AQ1172" s="323"/>
      <c r="AR1172" s="323"/>
      <c r="AS1172" s="323"/>
      <c r="AT1172" s="252" t="s">
        <v>425</v>
      </c>
      <c r="AU1172" s="321">
        <v>2001.0</v>
      </c>
      <c r="AV1172" s="321">
        <v>3.0</v>
      </c>
      <c r="AW1172" s="321">
        <v>2025.0</v>
      </c>
      <c r="AX1172" s="252" t="s">
        <v>816</v>
      </c>
      <c r="AY1172" s="252" t="s">
        <v>930</v>
      </c>
      <c r="AZ1172" s="252" t="s">
        <v>426</v>
      </c>
    </row>
    <row r="1173">
      <c r="A1173" s="252" t="s">
        <v>7098</v>
      </c>
      <c r="B1173" s="252" t="s">
        <v>7099</v>
      </c>
      <c r="C1173" s="252" t="s">
        <v>410</v>
      </c>
      <c r="D1173" s="252" t="s">
        <v>411</v>
      </c>
      <c r="E1173" s="320">
        <v>45737.72083333333</v>
      </c>
      <c r="F1173" s="321">
        <v>2980.0</v>
      </c>
      <c r="G1173" s="252" t="s">
        <v>412</v>
      </c>
      <c r="H1173" s="321">
        <v>2980.0</v>
      </c>
      <c r="I1173" s="252" t="s">
        <v>412</v>
      </c>
      <c r="J1173" s="252" t="s">
        <v>413</v>
      </c>
      <c r="K1173" s="252" t="s">
        <v>414</v>
      </c>
      <c r="L1173" s="252" t="s">
        <v>590</v>
      </c>
      <c r="M1173" s="252" t="s">
        <v>7100</v>
      </c>
      <c r="N1173" s="252" t="s">
        <v>417</v>
      </c>
      <c r="O1173" s="252" t="s">
        <v>418</v>
      </c>
      <c r="P1173" s="252" t="s">
        <v>441</v>
      </c>
      <c r="Q1173" s="252" t="s">
        <v>420</v>
      </c>
      <c r="R1173" s="320">
        <v>45737.71805555555</v>
      </c>
      <c r="S1173" s="323"/>
      <c r="T1173" s="323"/>
      <c r="U1173" s="252" t="s">
        <v>7101</v>
      </c>
      <c r="V1173" s="324"/>
      <c r="W1173" s="324"/>
      <c r="X1173" s="324"/>
      <c r="Y1173" s="324"/>
      <c r="Z1173" s="324"/>
      <c r="AA1173" s="324"/>
      <c r="AB1173" s="252" t="s">
        <v>7102</v>
      </c>
      <c r="AC1173" s="324"/>
      <c r="AD1173" s="324"/>
      <c r="AE1173" s="323"/>
      <c r="AF1173" s="323"/>
      <c r="AG1173" s="323"/>
      <c r="AH1173" s="323"/>
      <c r="AI1173" s="323"/>
      <c r="AJ1173" s="252" t="s">
        <v>423</v>
      </c>
      <c r="AK1173" s="323"/>
      <c r="AL1173" s="323"/>
      <c r="AM1173" s="252" t="s">
        <v>7103</v>
      </c>
      <c r="AN1173" s="324"/>
      <c r="AO1173" s="323"/>
      <c r="AP1173" s="323"/>
      <c r="AQ1173" s="323"/>
      <c r="AR1173" s="323"/>
      <c r="AS1173" s="323"/>
      <c r="AT1173" s="252" t="s">
        <v>534</v>
      </c>
      <c r="AU1173" s="321">
        <v>6034.0</v>
      </c>
      <c r="AV1173" s="321">
        <v>2.0</v>
      </c>
      <c r="AW1173" s="321">
        <v>2032.0</v>
      </c>
      <c r="AX1173" s="252" t="s">
        <v>445</v>
      </c>
      <c r="AY1173" s="252" t="s">
        <v>535</v>
      </c>
      <c r="AZ1173" s="252" t="s">
        <v>426</v>
      </c>
    </row>
    <row r="1174">
      <c r="A1174" s="252" t="s">
        <v>7104</v>
      </c>
      <c r="B1174" s="252" t="s">
        <v>7105</v>
      </c>
      <c r="C1174" s="252" t="s">
        <v>410</v>
      </c>
      <c r="D1174" s="252" t="s">
        <v>411</v>
      </c>
      <c r="E1174" s="320">
        <v>45737.71597222222</v>
      </c>
      <c r="F1174" s="321">
        <v>9800.0</v>
      </c>
      <c r="G1174" s="252" t="s">
        <v>412</v>
      </c>
      <c r="H1174" s="321">
        <v>9800.0</v>
      </c>
      <c r="I1174" s="252" t="s">
        <v>412</v>
      </c>
      <c r="J1174" s="252" t="s">
        <v>413</v>
      </c>
      <c r="K1174" s="252" t="s">
        <v>414</v>
      </c>
      <c r="L1174" s="252" t="s">
        <v>590</v>
      </c>
      <c r="M1174" s="252" t="s">
        <v>7106</v>
      </c>
      <c r="N1174" s="252" t="s">
        <v>417</v>
      </c>
      <c r="O1174" s="252" t="s">
        <v>418</v>
      </c>
      <c r="P1174" s="252" t="s">
        <v>441</v>
      </c>
      <c r="Q1174" s="252" t="s">
        <v>420</v>
      </c>
      <c r="R1174" s="320">
        <v>45737.714583333334</v>
      </c>
      <c r="S1174" s="323"/>
      <c r="T1174" s="323"/>
      <c r="U1174" s="252" t="s">
        <v>7107</v>
      </c>
      <c r="V1174" s="324"/>
      <c r="W1174" s="324"/>
      <c r="X1174" s="324"/>
      <c r="Y1174" s="324"/>
      <c r="Z1174" s="324"/>
      <c r="AA1174" s="324"/>
      <c r="AB1174" s="252" t="s">
        <v>7108</v>
      </c>
      <c r="AC1174" s="324"/>
      <c r="AD1174" s="324"/>
      <c r="AE1174" s="323"/>
      <c r="AF1174" s="323"/>
      <c r="AG1174" s="323"/>
      <c r="AH1174" s="323"/>
      <c r="AI1174" s="323"/>
      <c r="AJ1174" s="252" t="s">
        <v>423</v>
      </c>
      <c r="AK1174" s="323"/>
      <c r="AL1174" s="323"/>
      <c r="AM1174" s="252" t="s">
        <v>7109</v>
      </c>
      <c r="AN1174" s="324"/>
      <c r="AO1174" s="323"/>
      <c r="AP1174" s="323"/>
      <c r="AQ1174" s="323"/>
      <c r="AR1174" s="323"/>
      <c r="AS1174" s="323"/>
      <c r="AT1174" s="252" t="s">
        <v>425</v>
      </c>
      <c r="AU1174" s="321">
        <v>4325.0</v>
      </c>
      <c r="AV1174" s="321">
        <v>1.0</v>
      </c>
      <c r="AW1174" s="321">
        <v>2026.0</v>
      </c>
      <c r="AX1174" s="252" t="s">
        <v>435</v>
      </c>
      <c r="AY1174" s="252" t="s">
        <v>560</v>
      </c>
      <c r="AZ1174" s="252" t="s">
        <v>426</v>
      </c>
    </row>
    <row r="1175">
      <c r="A1175" s="252" t="s">
        <v>7110</v>
      </c>
      <c r="B1175" s="252" t="s">
        <v>7105</v>
      </c>
      <c r="C1175" s="252" t="s">
        <v>410</v>
      </c>
      <c r="D1175" s="252" t="s">
        <v>411</v>
      </c>
      <c r="E1175" s="320">
        <v>45737.71388888889</v>
      </c>
      <c r="F1175" s="321">
        <v>2980.0</v>
      </c>
      <c r="G1175" s="252" t="s">
        <v>412</v>
      </c>
      <c r="H1175" s="321">
        <v>2980.0</v>
      </c>
      <c r="I1175" s="252" t="s">
        <v>412</v>
      </c>
      <c r="J1175" s="252" t="s">
        <v>413</v>
      </c>
      <c r="K1175" s="252" t="s">
        <v>414</v>
      </c>
      <c r="L1175" s="252" t="s">
        <v>590</v>
      </c>
      <c r="M1175" s="252" t="s">
        <v>7111</v>
      </c>
      <c r="N1175" s="252" t="s">
        <v>417</v>
      </c>
      <c r="O1175" s="252" t="s">
        <v>418</v>
      </c>
      <c r="P1175" s="252" t="s">
        <v>441</v>
      </c>
      <c r="Q1175" s="252" t="s">
        <v>420</v>
      </c>
      <c r="R1175" s="320">
        <v>45737.71111111111</v>
      </c>
      <c r="S1175" s="323"/>
      <c r="T1175" s="323"/>
      <c r="U1175" s="252" t="s">
        <v>7112</v>
      </c>
      <c r="V1175" s="324"/>
      <c r="W1175" s="324"/>
      <c r="X1175" s="324"/>
      <c r="Y1175" s="324"/>
      <c r="Z1175" s="324"/>
      <c r="AA1175" s="324"/>
      <c r="AB1175" s="252" t="s">
        <v>7108</v>
      </c>
      <c r="AC1175" s="324"/>
      <c r="AD1175" s="324"/>
      <c r="AE1175" s="324"/>
      <c r="AF1175" s="324"/>
      <c r="AG1175" s="324"/>
      <c r="AH1175" s="324"/>
      <c r="AI1175" s="323"/>
      <c r="AJ1175" s="252" t="s">
        <v>423</v>
      </c>
      <c r="AK1175" s="326"/>
      <c r="AL1175" s="327"/>
      <c r="AM1175" s="252" t="s">
        <v>7109</v>
      </c>
      <c r="AN1175" s="324"/>
      <c r="AO1175" s="323"/>
      <c r="AP1175" s="323"/>
      <c r="AQ1175" s="323"/>
      <c r="AR1175" s="323"/>
      <c r="AS1175" s="323"/>
      <c r="AT1175" s="252" t="s">
        <v>425</v>
      </c>
      <c r="AU1175" s="321">
        <v>4325.0</v>
      </c>
      <c r="AV1175" s="321">
        <v>1.0</v>
      </c>
      <c r="AW1175" s="321">
        <v>2026.0</v>
      </c>
      <c r="AX1175" s="252" t="s">
        <v>435</v>
      </c>
      <c r="AY1175" s="252" t="s">
        <v>560</v>
      </c>
      <c r="AZ1175" s="252" t="s">
        <v>426</v>
      </c>
    </row>
    <row r="1176">
      <c r="A1176" s="252" t="s">
        <v>7113</v>
      </c>
      <c r="B1176" s="252" t="s">
        <v>7114</v>
      </c>
      <c r="C1176" s="252" t="s">
        <v>410</v>
      </c>
      <c r="D1176" s="252" t="s">
        <v>411</v>
      </c>
      <c r="E1176" s="320">
        <v>45737.71319444444</v>
      </c>
      <c r="F1176" s="321">
        <v>2980.0</v>
      </c>
      <c r="G1176" s="252" t="s">
        <v>412</v>
      </c>
      <c r="H1176" s="321">
        <v>2980.0</v>
      </c>
      <c r="I1176" s="252" t="s">
        <v>412</v>
      </c>
      <c r="J1176" s="252" t="s">
        <v>413</v>
      </c>
      <c r="K1176" s="252" t="s">
        <v>414</v>
      </c>
      <c r="L1176" s="252" t="s">
        <v>590</v>
      </c>
      <c r="M1176" s="252" t="s">
        <v>7115</v>
      </c>
      <c r="N1176" s="252" t="s">
        <v>417</v>
      </c>
      <c r="O1176" s="252" t="s">
        <v>418</v>
      </c>
      <c r="P1176" s="252" t="s">
        <v>431</v>
      </c>
      <c r="Q1176" s="252" t="s">
        <v>420</v>
      </c>
      <c r="R1176" s="320">
        <v>45737.71111111111</v>
      </c>
      <c r="S1176" s="323"/>
      <c r="T1176" s="323"/>
      <c r="U1176" s="252" t="s">
        <v>7116</v>
      </c>
      <c r="V1176" s="324"/>
      <c r="W1176" s="324"/>
      <c r="X1176" s="324"/>
      <c r="Y1176" s="324"/>
      <c r="Z1176" s="324"/>
      <c r="AA1176" s="324"/>
      <c r="AB1176" s="252" t="s">
        <v>7117</v>
      </c>
      <c r="AC1176" s="324"/>
      <c r="AD1176" s="324"/>
      <c r="AE1176" s="323"/>
      <c r="AF1176" s="323"/>
      <c r="AG1176" s="323"/>
      <c r="AH1176" s="323"/>
      <c r="AI1176" s="323"/>
      <c r="AJ1176" s="252" t="s">
        <v>423</v>
      </c>
      <c r="AK1176" s="323"/>
      <c r="AL1176" s="323"/>
      <c r="AM1176" s="252" t="s">
        <v>7118</v>
      </c>
      <c r="AN1176" s="324"/>
      <c r="AO1176" s="323"/>
      <c r="AP1176" s="323"/>
      <c r="AQ1176" s="323"/>
      <c r="AR1176" s="323"/>
      <c r="AS1176" s="323"/>
      <c r="AT1176" s="252" t="s">
        <v>425</v>
      </c>
      <c r="AU1176" s="321">
        <v>9578.0</v>
      </c>
      <c r="AV1176" s="321">
        <v>8.0</v>
      </c>
      <c r="AW1176" s="321">
        <v>2028.0</v>
      </c>
      <c r="AX1176" s="252" t="s">
        <v>435</v>
      </c>
      <c r="AY1176" s="252" t="s">
        <v>436</v>
      </c>
      <c r="AZ1176" s="252" t="s">
        <v>426</v>
      </c>
    </row>
    <row r="1177">
      <c r="A1177" s="252" t="s">
        <v>7119</v>
      </c>
      <c r="B1177" s="252" t="s">
        <v>7120</v>
      </c>
      <c r="C1177" s="252" t="s">
        <v>410</v>
      </c>
      <c r="D1177" s="252" t="s">
        <v>411</v>
      </c>
      <c r="E1177" s="320">
        <v>45737.68125</v>
      </c>
      <c r="F1177" s="321">
        <v>2980.0</v>
      </c>
      <c r="G1177" s="252" t="s">
        <v>412</v>
      </c>
      <c r="H1177" s="321">
        <v>2980.0</v>
      </c>
      <c r="I1177" s="252" t="s">
        <v>412</v>
      </c>
      <c r="J1177" s="252" t="s">
        <v>413</v>
      </c>
      <c r="K1177" s="252" t="s">
        <v>414</v>
      </c>
      <c r="L1177" s="252" t="s">
        <v>590</v>
      </c>
      <c r="M1177" s="252" t="s">
        <v>7121</v>
      </c>
      <c r="N1177" s="252" t="s">
        <v>417</v>
      </c>
      <c r="O1177" s="252" t="s">
        <v>418</v>
      </c>
      <c r="P1177" s="252" t="s">
        <v>441</v>
      </c>
      <c r="Q1177" s="252" t="s">
        <v>581</v>
      </c>
      <c r="R1177" s="320">
        <v>45730.83541666667</v>
      </c>
      <c r="S1177" s="323"/>
      <c r="T1177" s="323"/>
      <c r="U1177" s="252" t="s">
        <v>7122</v>
      </c>
      <c r="V1177" s="320">
        <v>45737.67986111111</v>
      </c>
      <c r="W1177" s="252" t="s">
        <v>583</v>
      </c>
      <c r="X1177" s="252" t="s">
        <v>677</v>
      </c>
      <c r="Y1177" s="321">
        <v>2980.0</v>
      </c>
      <c r="Z1177" s="252" t="s">
        <v>412</v>
      </c>
      <c r="AA1177" s="252" t="s">
        <v>413</v>
      </c>
      <c r="AB1177" s="252" t="s">
        <v>7123</v>
      </c>
      <c r="AC1177" s="324"/>
      <c r="AD1177" s="324"/>
      <c r="AE1177" s="323"/>
      <c r="AF1177" s="323"/>
      <c r="AG1177" s="323"/>
      <c r="AH1177" s="323"/>
      <c r="AI1177" s="323"/>
      <c r="AJ1177" s="252" t="s">
        <v>423</v>
      </c>
      <c r="AK1177" s="323"/>
      <c r="AL1177" s="323"/>
      <c r="AM1177" s="252" t="s">
        <v>7124</v>
      </c>
      <c r="AN1177" s="324"/>
      <c r="AO1177" s="323"/>
      <c r="AP1177" s="323"/>
      <c r="AQ1177" s="323"/>
      <c r="AR1177" s="323"/>
      <c r="AS1177" s="323"/>
      <c r="AT1177" s="252" t="s">
        <v>534</v>
      </c>
      <c r="AU1177" s="321">
        <v>1680.0</v>
      </c>
      <c r="AV1177" s="321">
        <v>10.0</v>
      </c>
      <c r="AW1177" s="321">
        <v>2026.0</v>
      </c>
      <c r="AX1177" s="252" t="s">
        <v>568</v>
      </c>
      <c r="AY1177" s="252" t="s">
        <v>560</v>
      </c>
      <c r="AZ1177" s="252" t="s">
        <v>426</v>
      </c>
    </row>
    <row r="1178">
      <c r="A1178" s="252" t="s">
        <v>7125</v>
      </c>
      <c r="B1178" s="252" t="s">
        <v>7126</v>
      </c>
      <c r="C1178" s="252" t="s">
        <v>410</v>
      </c>
      <c r="D1178" s="252" t="s">
        <v>411</v>
      </c>
      <c r="E1178" s="320">
        <v>45737.67222222222</v>
      </c>
      <c r="F1178" s="321">
        <v>9800.0</v>
      </c>
      <c r="G1178" s="252" t="s">
        <v>412</v>
      </c>
      <c r="H1178" s="321">
        <v>9800.0</v>
      </c>
      <c r="I1178" s="252" t="s">
        <v>412</v>
      </c>
      <c r="J1178" s="252" t="s">
        <v>413</v>
      </c>
      <c r="K1178" s="252" t="s">
        <v>414</v>
      </c>
      <c r="L1178" s="252" t="s">
        <v>590</v>
      </c>
      <c r="M1178" s="252" t="s">
        <v>7127</v>
      </c>
      <c r="N1178" s="252" t="s">
        <v>417</v>
      </c>
      <c r="O1178" s="252" t="s">
        <v>418</v>
      </c>
      <c r="P1178" s="252" t="s">
        <v>431</v>
      </c>
      <c r="Q1178" s="252" t="s">
        <v>420</v>
      </c>
      <c r="R1178" s="320">
        <v>45737.67013888889</v>
      </c>
      <c r="S1178" s="323"/>
      <c r="T1178" s="323"/>
      <c r="U1178" s="252" t="s">
        <v>7128</v>
      </c>
      <c r="V1178" s="324"/>
      <c r="W1178" s="324"/>
      <c r="X1178" s="324"/>
      <c r="Y1178" s="324"/>
      <c r="Z1178" s="324"/>
      <c r="AA1178" s="324"/>
      <c r="AB1178" s="252" t="s">
        <v>7129</v>
      </c>
      <c r="AC1178" s="324"/>
      <c r="AD1178" s="324"/>
      <c r="AE1178" s="323"/>
      <c r="AF1178" s="323"/>
      <c r="AG1178" s="323"/>
      <c r="AH1178" s="323"/>
      <c r="AI1178" s="323"/>
      <c r="AJ1178" s="252" t="s">
        <v>423</v>
      </c>
      <c r="AK1178" s="323"/>
      <c r="AL1178" s="323"/>
      <c r="AM1178" s="252" t="s">
        <v>7130</v>
      </c>
      <c r="AN1178" s="324"/>
      <c r="AO1178" s="323"/>
      <c r="AP1178" s="323"/>
      <c r="AQ1178" s="323"/>
      <c r="AR1178" s="323"/>
      <c r="AS1178" s="323"/>
      <c r="AT1178" s="252" t="s">
        <v>425</v>
      </c>
      <c r="AU1178" s="321">
        <v>4004.0</v>
      </c>
      <c r="AV1178" s="321">
        <v>10.0</v>
      </c>
      <c r="AW1178" s="321">
        <v>2028.0</v>
      </c>
      <c r="AX1178" s="324"/>
      <c r="AY1178" s="252" t="s">
        <v>840</v>
      </c>
      <c r="AZ1178" s="252" t="s">
        <v>426</v>
      </c>
    </row>
    <row r="1179">
      <c r="A1179" s="252" t="s">
        <v>7131</v>
      </c>
      <c r="B1179" s="252" t="s">
        <v>7126</v>
      </c>
      <c r="C1179" s="252" t="s">
        <v>410</v>
      </c>
      <c r="D1179" s="252" t="s">
        <v>411</v>
      </c>
      <c r="E1179" s="320">
        <v>45737.665972222225</v>
      </c>
      <c r="F1179" s="321">
        <v>2980.0</v>
      </c>
      <c r="G1179" s="252" t="s">
        <v>412</v>
      </c>
      <c r="H1179" s="321">
        <v>2980.0</v>
      </c>
      <c r="I1179" s="252" t="s">
        <v>412</v>
      </c>
      <c r="J1179" s="252" t="s">
        <v>413</v>
      </c>
      <c r="K1179" s="252" t="s">
        <v>414</v>
      </c>
      <c r="L1179" s="252" t="s">
        <v>590</v>
      </c>
      <c r="M1179" s="252" t="s">
        <v>7132</v>
      </c>
      <c r="N1179" s="252" t="s">
        <v>417</v>
      </c>
      <c r="O1179" s="252" t="s">
        <v>418</v>
      </c>
      <c r="P1179" s="252" t="s">
        <v>431</v>
      </c>
      <c r="Q1179" s="252" t="s">
        <v>420</v>
      </c>
      <c r="R1179" s="320">
        <v>45737.66458333333</v>
      </c>
      <c r="S1179" s="323"/>
      <c r="T1179" s="323"/>
      <c r="U1179" s="252" t="s">
        <v>7133</v>
      </c>
      <c r="V1179" s="324"/>
      <c r="W1179" s="324"/>
      <c r="X1179" s="324"/>
      <c r="Y1179" s="324"/>
      <c r="Z1179" s="324"/>
      <c r="AA1179" s="324"/>
      <c r="AB1179" s="252" t="s">
        <v>7129</v>
      </c>
      <c r="AC1179" s="324"/>
      <c r="AD1179" s="324"/>
      <c r="AE1179" s="323"/>
      <c r="AF1179" s="323"/>
      <c r="AG1179" s="323"/>
      <c r="AH1179" s="323"/>
      <c r="AI1179" s="323"/>
      <c r="AJ1179" s="252" t="s">
        <v>423</v>
      </c>
      <c r="AK1179" s="323"/>
      <c r="AL1179" s="323"/>
      <c r="AM1179" s="252" t="s">
        <v>7130</v>
      </c>
      <c r="AN1179" s="324"/>
      <c r="AO1179" s="324"/>
      <c r="AP1179" s="323"/>
      <c r="AQ1179" s="323"/>
      <c r="AR1179" s="323"/>
      <c r="AS1179" s="323"/>
      <c r="AT1179" s="252" t="s">
        <v>425</v>
      </c>
      <c r="AU1179" s="321">
        <v>4004.0</v>
      </c>
      <c r="AV1179" s="321">
        <v>10.0</v>
      </c>
      <c r="AW1179" s="321">
        <v>2028.0</v>
      </c>
      <c r="AX1179" s="324"/>
      <c r="AY1179" s="252" t="s">
        <v>840</v>
      </c>
      <c r="AZ1179" s="252" t="s">
        <v>426</v>
      </c>
    </row>
    <row r="1180">
      <c r="A1180" s="252" t="s">
        <v>7134</v>
      </c>
      <c r="B1180" s="252" t="s">
        <v>7135</v>
      </c>
      <c r="C1180" s="252" t="s">
        <v>410</v>
      </c>
      <c r="D1180" s="252" t="s">
        <v>411</v>
      </c>
      <c r="E1180" s="320">
        <v>45737.649305555555</v>
      </c>
      <c r="F1180" s="321">
        <v>9800.0</v>
      </c>
      <c r="G1180" s="252" t="s">
        <v>412</v>
      </c>
      <c r="H1180" s="321">
        <v>9800.0</v>
      </c>
      <c r="I1180" s="252" t="s">
        <v>412</v>
      </c>
      <c r="J1180" s="252" t="s">
        <v>413</v>
      </c>
      <c r="K1180" s="252" t="s">
        <v>414</v>
      </c>
      <c r="L1180" s="252" t="s">
        <v>590</v>
      </c>
      <c r="M1180" s="252" t="s">
        <v>7136</v>
      </c>
      <c r="N1180" s="252" t="s">
        <v>417</v>
      </c>
      <c r="O1180" s="252" t="s">
        <v>418</v>
      </c>
      <c r="P1180" s="252" t="s">
        <v>441</v>
      </c>
      <c r="Q1180" s="252" t="s">
        <v>581</v>
      </c>
      <c r="R1180" s="320">
        <v>45736.53680555556</v>
      </c>
      <c r="S1180" s="323"/>
      <c r="T1180" s="323"/>
      <c r="U1180" s="252" t="s">
        <v>7137</v>
      </c>
      <c r="V1180" s="320">
        <v>45737.64861111111</v>
      </c>
      <c r="W1180" s="252" t="s">
        <v>583</v>
      </c>
      <c r="X1180" s="252" t="s">
        <v>677</v>
      </c>
      <c r="Y1180" s="321">
        <v>9800.0</v>
      </c>
      <c r="Z1180" s="252" t="s">
        <v>412</v>
      </c>
      <c r="AA1180" s="252" t="s">
        <v>413</v>
      </c>
      <c r="AB1180" s="252" t="s">
        <v>7138</v>
      </c>
      <c r="AC1180" s="324"/>
      <c r="AD1180" s="324"/>
      <c r="AE1180" s="323"/>
      <c r="AF1180" s="323"/>
      <c r="AG1180" s="323"/>
      <c r="AH1180" s="323"/>
      <c r="AI1180" s="323"/>
      <c r="AJ1180" s="252" t="s">
        <v>423</v>
      </c>
      <c r="AK1180" s="323"/>
      <c r="AL1180" s="323"/>
      <c r="AM1180" s="252" t="s">
        <v>7139</v>
      </c>
      <c r="AN1180" s="324"/>
      <c r="AO1180" s="324"/>
      <c r="AP1180" s="323"/>
      <c r="AQ1180" s="323"/>
      <c r="AR1180" s="323"/>
      <c r="AS1180" s="323"/>
      <c r="AT1180" s="252" t="s">
        <v>425</v>
      </c>
      <c r="AU1180" s="321">
        <v>612.0</v>
      </c>
      <c r="AV1180" s="321">
        <v>12.0</v>
      </c>
      <c r="AW1180" s="321">
        <v>2025.0</v>
      </c>
      <c r="AX1180" s="252" t="s">
        <v>445</v>
      </c>
      <c r="AY1180" s="252" t="s">
        <v>480</v>
      </c>
      <c r="AZ1180" s="252" t="s">
        <v>426</v>
      </c>
    </row>
    <row r="1181">
      <c r="A1181" s="252" t="s">
        <v>7140</v>
      </c>
      <c r="B1181" s="252" t="s">
        <v>7141</v>
      </c>
      <c r="C1181" s="252" t="s">
        <v>410</v>
      </c>
      <c r="D1181" s="252" t="s">
        <v>411</v>
      </c>
      <c r="E1181" s="320">
        <v>45737.649305555555</v>
      </c>
      <c r="F1181" s="321">
        <v>2980.0</v>
      </c>
      <c r="G1181" s="252" t="s">
        <v>412</v>
      </c>
      <c r="H1181" s="321">
        <v>2980.0</v>
      </c>
      <c r="I1181" s="252" t="s">
        <v>412</v>
      </c>
      <c r="J1181" s="252" t="s">
        <v>413</v>
      </c>
      <c r="K1181" s="252" t="s">
        <v>414</v>
      </c>
      <c r="L1181" s="252" t="s">
        <v>590</v>
      </c>
      <c r="M1181" s="252" t="s">
        <v>7142</v>
      </c>
      <c r="N1181" s="252" t="s">
        <v>417</v>
      </c>
      <c r="O1181" s="252" t="s">
        <v>418</v>
      </c>
      <c r="P1181" s="252" t="s">
        <v>431</v>
      </c>
      <c r="Q1181" s="252" t="s">
        <v>420</v>
      </c>
      <c r="R1181" s="320">
        <v>45737.64791666667</v>
      </c>
      <c r="S1181" s="323"/>
      <c r="T1181" s="323"/>
      <c r="U1181" s="252" t="s">
        <v>7143</v>
      </c>
      <c r="V1181" s="324"/>
      <c r="W1181" s="324"/>
      <c r="X1181" s="324"/>
      <c r="Y1181" s="324"/>
      <c r="Z1181" s="324"/>
      <c r="AA1181" s="324"/>
      <c r="AB1181" s="252" t="s">
        <v>7144</v>
      </c>
      <c r="AC1181" s="324"/>
      <c r="AD1181" s="324"/>
      <c r="AE1181" s="323"/>
      <c r="AF1181" s="323"/>
      <c r="AG1181" s="323"/>
      <c r="AH1181" s="323"/>
      <c r="AI1181" s="323"/>
      <c r="AJ1181" s="252" t="s">
        <v>423</v>
      </c>
      <c r="AK1181" s="323"/>
      <c r="AL1181" s="323"/>
      <c r="AM1181" s="252" t="s">
        <v>7145</v>
      </c>
      <c r="AN1181" s="324"/>
      <c r="AO1181" s="324"/>
      <c r="AP1181" s="323"/>
      <c r="AQ1181" s="323"/>
      <c r="AR1181" s="323"/>
      <c r="AS1181" s="323"/>
      <c r="AT1181" s="252" t="s">
        <v>425</v>
      </c>
      <c r="AU1181" s="321">
        <v>8196.0</v>
      </c>
      <c r="AV1181" s="321">
        <v>3.0</v>
      </c>
      <c r="AW1181" s="321">
        <v>2026.0</v>
      </c>
      <c r="AX1181" s="324"/>
      <c r="AY1181" s="252" t="s">
        <v>464</v>
      </c>
      <c r="AZ1181" s="252" t="s">
        <v>426</v>
      </c>
    </row>
    <row r="1182">
      <c r="A1182" s="252" t="s">
        <v>7146</v>
      </c>
      <c r="B1182" s="252" t="s">
        <v>7135</v>
      </c>
      <c r="C1182" s="252" t="s">
        <v>410</v>
      </c>
      <c r="D1182" s="252" t="s">
        <v>411</v>
      </c>
      <c r="E1182" s="320">
        <v>45737.64722222222</v>
      </c>
      <c r="F1182" s="321">
        <v>2980.0</v>
      </c>
      <c r="G1182" s="252" t="s">
        <v>412</v>
      </c>
      <c r="H1182" s="321">
        <v>2980.0</v>
      </c>
      <c r="I1182" s="252" t="s">
        <v>412</v>
      </c>
      <c r="J1182" s="252" t="s">
        <v>413</v>
      </c>
      <c r="K1182" s="252" t="s">
        <v>414</v>
      </c>
      <c r="L1182" s="252" t="s">
        <v>590</v>
      </c>
      <c r="M1182" s="252" t="s">
        <v>7147</v>
      </c>
      <c r="N1182" s="252" t="s">
        <v>417</v>
      </c>
      <c r="O1182" s="252" t="s">
        <v>418</v>
      </c>
      <c r="P1182" s="252" t="s">
        <v>441</v>
      </c>
      <c r="Q1182" s="252" t="s">
        <v>581</v>
      </c>
      <c r="R1182" s="320">
        <v>45736.529861111114</v>
      </c>
      <c r="S1182" s="323"/>
      <c r="T1182" s="323"/>
      <c r="U1182" s="252" t="s">
        <v>7148</v>
      </c>
      <c r="V1182" s="320">
        <v>45737.645833333336</v>
      </c>
      <c r="W1182" s="252" t="s">
        <v>583</v>
      </c>
      <c r="X1182" s="252" t="s">
        <v>677</v>
      </c>
      <c r="Y1182" s="321">
        <v>2980.0</v>
      </c>
      <c r="Z1182" s="252" t="s">
        <v>412</v>
      </c>
      <c r="AA1182" s="252" t="s">
        <v>413</v>
      </c>
      <c r="AB1182" s="252" t="s">
        <v>7138</v>
      </c>
      <c r="AC1182" s="324"/>
      <c r="AD1182" s="324"/>
      <c r="AE1182" s="324"/>
      <c r="AF1182" s="323"/>
      <c r="AG1182" s="323"/>
      <c r="AH1182" s="323"/>
      <c r="AI1182" s="323"/>
      <c r="AJ1182" s="252" t="s">
        <v>423</v>
      </c>
      <c r="AK1182" s="323"/>
      <c r="AL1182" s="323"/>
      <c r="AM1182" s="252" t="s">
        <v>7139</v>
      </c>
      <c r="AN1182" s="324"/>
      <c r="AO1182" s="323"/>
      <c r="AP1182" s="323"/>
      <c r="AQ1182" s="323"/>
      <c r="AR1182" s="323"/>
      <c r="AS1182" s="323"/>
      <c r="AT1182" s="252" t="s">
        <v>425</v>
      </c>
      <c r="AU1182" s="321">
        <v>612.0</v>
      </c>
      <c r="AV1182" s="321">
        <v>12.0</v>
      </c>
      <c r="AW1182" s="321">
        <v>2025.0</v>
      </c>
      <c r="AX1182" s="252" t="s">
        <v>445</v>
      </c>
      <c r="AY1182" s="252" t="s">
        <v>480</v>
      </c>
      <c r="AZ1182" s="252" t="s">
        <v>426</v>
      </c>
    </row>
    <row r="1183">
      <c r="A1183" s="252" t="s">
        <v>7149</v>
      </c>
      <c r="B1183" s="252" t="s">
        <v>7150</v>
      </c>
      <c r="C1183" s="252" t="s">
        <v>410</v>
      </c>
      <c r="D1183" s="252" t="s">
        <v>411</v>
      </c>
      <c r="E1183" s="320">
        <v>45737.63611111111</v>
      </c>
      <c r="F1183" s="321">
        <v>9800.0</v>
      </c>
      <c r="G1183" s="252" t="s">
        <v>412</v>
      </c>
      <c r="H1183" s="321">
        <v>9800.0</v>
      </c>
      <c r="I1183" s="252" t="s">
        <v>412</v>
      </c>
      <c r="J1183" s="252" t="s">
        <v>413</v>
      </c>
      <c r="K1183" s="252" t="s">
        <v>414</v>
      </c>
      <c r="L1183" s="252" t="s">
        <v>590</v>
      </c>
      <c r="M1183" s="252" t="s">
        <v>7151</v>
      </c>
      <c r="N1183" s="252" t="s">
        <v>417</v>
      </c>
      <c r="O1183" s="252" t="s">
        <v>418</v>
      </c>
      <c r="P1183" s="252" t="s">
        <v>431</v>
      </c>
      <c r="Q1183" s="252" t="s">
        <v>420</v>
      </c>
      <c r="R1183" s="320">
        <v>45737.634722222225</v>
      </c>
      <c r="S1183" s="323"/>
      <c r="T1183" s="323"/>
      <c r="U1183" s="252" t="s">
        <v>7152</v>
      </c>
      <c r="V1183" s="324"/>
      <c r="W1183" s="324"/>
      <c r="X1183" s="324"/>
      <c r="Y1183" s="324"/>
      <c r="Z1183" s="324"/>
      <c r="AA1183" s="324"/>
      <c r="AB1183" s="252" t="s">
        <v>7153</v>
      </c>
      <c r="AC1183" s="324"/>
      <c r="AD1183" s="324"/>
      <c r="AE1183" s="324"/>
      <c r="AF1183" s="323"/>
      <c r="AG1183" s="323"/>
      <c r="AH1183" s="323"/>
      <c r="AI1183" s="323"/>
      <c r="AJ1183" s="252" t="s">
        <v>423</v>
      </c>
      <c r="AK1183" s="323"/>
      <c r="AL1183" s="323"/>
      <c r="AM1183" s="252" t="s">
        <v>7154</v>
      </c>
      <c r="AN1183" s="324"/>
      <c r="AO1183" s="323"/>
      <c r="AP1183" s="323"/>
      <c r="AQ1183" s="323"/>
      <c r="AR1183" s="323"/>
      <c r="AS1183" s="323"/>
      <c r="AT1183" s="252" t="s">
        <v>425</v>
      </c>
      <c r="AU1183" s="321">
        <v>1832.0</v>
      </c>
      <c r="AV1183" s="321">
        <v>1.0</v>
      </c>
      <c r="AW1183" s="321">
        <v>2030.0</v>
      </c>
      <c r="AX1183" s="252" t="s">
        <v>435</v>
      </c>
      <c r="AY1183" s="252" t="s">
        <v>436</v>
      </c>
      <c r="AZ1183" s="252" t="s">
        <v>426</v>
      </c>
    </row>
    <row r="1184">
      <c r="A1184" s="252" t="s">
        <v>7155</v>
      </c>
      <c r="B1184" s="252" t="s">
        <v>7150</v>
      </c>
      <c r="C1184" s="252" t="s">
        <v>410</v>
      </c>
      <c r="D1184" s="252" t="s">
        <v>411</v>
      </c>
      <c r="E1184" s="320">
        <v>45737.63263888889</v>
      </c>
      <c r="F1184" s="321">
        <v>2980.0</v>
      </c>
      <c r="G1184" s="252" t="s">
        <v>412</v>
      </c>
      <c r="H1184" s="321">
        <v>2980.0</v>
      </c>
      <c r="I1184" s="252" t="s">
        <v>412</v>
      </c>
      <c r="J1184" s="252" t="s">
        <v>413</v>
      </c>
      <c r="K1184" s="252" t="s">
        <v>414</v>
      </c>
      <c r="L1184" s="252" t="s">
        <v>590</v>
      </c>
      <c r="M1184" s="252" t="s">
        <v>7156</v>
      </c>
      <c r="N1184" s="252" t="s">
        <v>417</v>
      </c>
      <c r="O1184" s="252" t="s">
        <v>418</v>
      </c>
      <c r="P1184" s="252" t="s">
        <v>431</v>
      </c>
      <c r="Q1184" s="252" t="s">
        <v>420</v>
      </c>
      <c r="R1184" s="320">
        <v>45737.63055555556</v>
      </c>
      <c r="S1184" s="323"/>
      <c r="T1184" s="323"/>
      <c r="U1184" s="252" t="s">
        <v>7157</v>
      </c>
      <c r="V1184" s="324"/>
      <c r="W1184" s="324"/>
      <c r="X1184" s="324"/>
      <c r="Y1184" s="324"/>
      <c r="Z1184" s="324"/>
      <c r="AA1184" s="324"/>
      <c r="AB1184" s="252" t="s">
        <v>7153</v>
      </c>
      <c r="AC1184" s="324"/>
      <c r="AD1184" s="324"/>
      <c r="AE1184" s="323"/>
      <c r="AF1184" s="323"/>
      <c r="AG1184" s="323"/>
      <c r="AH1184" s="323"/>
      <c r="AI1184" s="323"/>
      <c r="AJ1184" s="252" t="s">
        <v>423</v>
      </c>
      <c r="AK1184" s="323"/>
      <c r="AL1184" s="323"/>
      <c r="AM1184" s="252" t="s">
        <v>7154</v>
      </c>
      <c r="AN1184" s="324"/>
      <c r="AO1184" s="323"/>
      <c r="AP1184" s="323"/>
      <c r="AQ1184" s="323"/>
      <c r="AR1184" s="323"/>
      <c r="AS1184" s="323"/>
      <c r="AT1184" s="252" t="s">
        <v>425</v>
      </c>
      <c r="AU1184" s="321">
        <v>1832.0</v>
      </c>
      <c r="AV1184" s="321">
        <v>1.0</v>
      </c>
      <c r="AW1184" s="321">
        <v>2030.0</v>
      </c>
      <c r="AX1184" s="252" t="s">
        <v>435</v>
      </c>
      <c r="AY1184" s="252" t="s">
        <v>436</v>
      </c>
      <c r="AZ1184" s="252" t="s">
        <v>426</v>
      </c>
    </row>
    <row r="1185">
      <c r="A1185" s="252" t="s">
        <v>7158</v>
      </c>
      <c r="B1185" s="252" t="s">
        <v>7159</v>
      </c>
      <c r="C1185" s="252" t="s">
        <v>410</v>
      </c>
      <c r="D1185" s="252" t="s">
        <v>411</v>
      </c>
      <c r="E1185" s="320">
        <v>45737.57152777778</v>
      </c>
      <c r="F1185" s="321">
        <v>2980.0</v>
      </c>
      <c r="G1185" s="252" t="s">
        <v>412</v>
      </c>
      <c r="H1185" s="321">
        <v>2980.0</v>
      </c>
      <c r="I1185" s="252" t="s">
        <v>412</v>
      </c>
      <c r="J1185" s="252" t="s">
        <v>413</v>
      </c>
      <c r="K1185" s="252" t="s">
        <v>414</v>
      </c>
      <c r="L1185" s="252" t="s">
        <v>590</v>
      </c>
      <c r="M1185" s="252" t="s">
        <v>7160</v>
      </c>
      <c r="N1185" s="252" t="s">
        <v>417</v>
      </c>
      <c r="O1185" s="252" t="s">
        <v>418</v>
      </c>
      <c r="P1185" s="252" t="s">
        <v>441</v>
      </c>
      <c r="Q1185" s="252" t="s">
        <v>420</v>
      </c>
      <c r="R1185" s="320">
        <v>45737.57083333333</v>
      </c>
      <c r="S1185" s="323"/>
      <c r="T1185" s="323"/>
      <c r="U1185" s="252" t="s">
        <v>7161</v>
      </c>
      <c r="V1185" s="324"/>
      <c r="W1185" s="324"/>
      <c r="X1185" s="324"/>
      <c r="Y1185" s="324"/>
      <c r="Z1185" s="324"/>
      <c r="AA1185" s="324"/>
      <c r="AB1185" s="252" t="s">
        <v>7162</v>
      </c>
      <c r="AC1185" s="324"/>
      <c r="AD1185" s="324"/>
      <c r="AE1185" s="324"/>
      <c r="AF1185" s="323"/>
      <c r="AG1185" s="323"/>
      <c r="AH1185" s="323"/>
      <c r="AI1185" s="323"/>
      <c r="AJ1185" s="252" t="s">
        <v>423</v>
      </c>
      <c r="AK1185" s="323"/>
      <c r="AL1185" s="323"/>
      <c r="AM1185" s="252" t="s">
        <v>7163</v>
      </c>
      <c r="AN1185" s="324"/>
      <c r="AO1185" s="324"/>
      <c r="AP1185" s="323"/>
      <c r="AQ1185" s="323"/>
      <c r="AR1185" s="323"/>
      <c r="AS1185" s="323"/>
      <c r="AT1185" s="252" t="s">
        <v>425</v>
      </c>
      <c r="AU1185" s="321">
        <v>2570.0</v>
      </c>
      <c r="AV1185" s="321">
        <v>5.0</v>
      </c>
      <c r="AW1185" s="321">
        <v>2029.0</v>
      </c>
      <c r="AX1185" s="252" t="s">
        <v>445</v>
      </c>
      <c r="AY1185" s="252" t="s">
        <v>480</v>
      </c>
      <c r="AZ1185" s="252" t="s">
        <v>426</v>
      </c>
    </row>
    <row r="1186">
      <c r="A1186" s="252" t="s">
        <v>7164</v>
      </c>
      <c r="B1186" s="252" t="s">
        <v>7165</v>
      </c>
      <c r="C1186" s="252" t="s">
        <v>410</v>
      </c>
      <c r="D1186" s="252" t="s">
        <v>411</v>
      </c>
      <c r="E1186" s="320">
        <v>45737.55972222222</v>
      </c>
      <c r="F1186" s="321">
        <v>2980.0</v>
      </c>
      <c r="G1186" s="252" t="s">
        <v>412</v>
      </c>
      <c r="H1186" s="321">
        <v>2980.0</v>
      </c>
      <c r="I1186" s="252" t="s">
        <v>412</v>
      </c>
      <c r="J1186" s="252" t="s">
        <v>413</v>
      </c>
      <c r="K1186" s="252" t="s">
        <v>414</v>
      </c>
      <c r="L1186" s="252" t="s">
        <v>590</v>
      </c>
      <c r="M1186" s="252" t="s">
        <v>7166</v>
      </c>
      <c r="N1186" s="252" t="s">
        <v>417</v>
      </c>
      <c r="O1186" s="252" t="s">
        <v>418</v>
      </c>
      <c r="P1186" s="252" t="s">
        <v>441</v>
      </c>
      <c r="Q1186" s="252" t="s">
        <v>420</v>
      </c>
      <c r="R1186" s="320">
        <v>45737.558333333334</v>
      </c>
      <c r="S1186" s="323"/>
      <c r="T1186" s="323"/>
      <c r="U1186" s="252" t="s">
        <v>7167</v>
      </c>
      <c r="V1186" s="324"/>
      <c r="W1186" s="324"/>
      <c r="X1186" s="324"/>
      <c r="Y1186" s="324"/>
      <c r="Z1186" s="324"/>
      <c r="AA1186" s="324"/>
      <c r="AB1186" s="252" t="s">
        <v>7168</v>
      </c>
      <c r="AC1186" s="324"/>
      <c r="AD1186" s="324"/>
      <c r="AE1186" s="323"/>
      <c r="AF1186" s="323"/>
      <c r="AG1186" s="323"/>
      <c r="AH1186" s="323"/>
      <c r="AI1186" s="323"/>
      <c r="AJ1186" s="252" t="s">
        <v>423</v>
      </c>
      <c r="AK1186" s="323"/>
      <c r="AL1186" s="323"/>
      <c r="AM1186" s="252" t="s">
        <v>7169</v>
      </c>
      <c r="AN1186" s="324"/>
      <c r="AO1186" s="323"/>
      <c r="AP1186" s="323"/>
      <c r="AQ1186" s="323"/>
      <c r="AR1186" s="323"/>
      <c r="AS1186" s="323"/>
      <c r="AT1186" s="252" t="s">
        <v>534</v>
      </c>
      <c r="AU1186" s="321">
        <v>6015.0</v>
      </c>
      <c r="AV1186" s="321">
        <v>7.0</v>
      </c>
      <c r="AW1186" s="321">
        <v>2025.0</v>
      </c>
      <c r="AX1186" s="252" t="s">
        <v>445</v>
      </c>
      <c r="AY1186" s="252" t="s">
        <v>1995</v>
      </c>
      <c r="AZ1186" s="252" t="s">
        <v>426</v>
      </c>
    </row>
    <row r="1187">
      <c r="A1187" s="252" t="s">
        <v>7170</v>
      </c>
      <c r="B1187" s="252" t="s">
        <v>7171</v>
      </c>
      <c r="C1187" s="252" t="s">
        <v>410</v>
      </c>
      <c r="D1187" s="252" t="s">
        <v>411</v>
      </c>
      <c r="E1187" s="320">
        <v>45737.55138888889</v>
      </c>
      <c r="F1187" s="321">
        <v>2980.0</v>
      </c>
      <c r="G1187" s="252" t="s">
        <v>412</v>
      </c>
      <c r="H1187" s="321">
        <v>2980.0</v>
      </c>
      <c r="I1187" s="252" t="s">
        <v>412</v>
      </c>
      <c r="J1187" s="252" t="s">
        <v>413</v>
      </c>
      <c r="K1187" s="252" t="s">
        <v>414</v>
      </c>
      <c r="L1187" s="252" t="s">
        <v>590</v>
      </c>
      <c r="M1187" s="252" t="s">
        <v>7172</v>
      </c>
      <c r="N1187" s="252" t="s">
        <v>417</v>
      </c>
      <c r="O1187" s="252" t="s">
        <v>418</v>
      </c>
      <c r="P1187" s="252" t="s">
        <v>419</v>
      </c>
      <c r="Q1187" s="252" t="s">
        <v>420</v>
      </c>
      <c r="R1187" s="320">
        <v>45737.55138888889</v>
      </c>
      <c r="S1187" s="323"/>
      <c r="T1187" s="323"/>
      <c r="U1187" s="252" t="s">
        <v>6093</v>
      </c>
      <c r="V1187" s="324"/>
      <c r="W1187" s="324"/>
      <c r="X1187" s="324"/>
      <c r="Y1187" s="324"/>
      <c r="Z1187" s="324"/>
      <c r="AA1187" s="324"/>
      <c r="AB1187" s="252" t="s">
        <v>7173</v>
      </c>
      <c r="AC1187" s="324"/>
      <c r="AD1187" s="324"/>
      <c r="AE1187" s="323"/>
      <c r="AF1187" s="323"/>
      <c r="AG1187" s="323"/>
      <c r="AH1187" s="323"/>
      <c r="AI1187" s="323"/>
      <c r="AJ1187" s="252" t="s">
        <v>423</v>
      </c>
      <c r="AK1187" s="323"/>
      <c r="AL1187" s="323"/>
      <c r="AM1187" s="252" t="s">
        <v>7174</v>
      </c>
      <c r="AN1187" s="324"/>
      <c r="AO1187" s="323"/>
      <c r="AP1187" s="323"/>
      <c r="AQ1187" s="323"/>
      <c r="AR1187" s="323"/>
      <c r="AS1187" s="323"/>
      <c r="AT1187" s="252" t="s">
        <v>425</v>
      </c>
      <c r="AU1187" s="321">
        <v>6849.0</v>
      </c>
      <c r="AV1187" s="321">
        <v>8.0</v>
      </c>
      <c r="AW1187" s="321">
        <v>2025.0</v>
      </c>
      <c r="AX1187" s="324"/>
      <c r="AY1187" s="252" t="s">
        <v>587</v>
      </c>
      <c r="AZ1187" s="252" t="s">
        <v>426</v>
      </c>
    </row>
    <row r="1188">
      <c r="A1188" s="252" t="s">
        <v>5526</v>
      </c>
      <c r="B1188" s="252" t="s">
        <v>5527</v>
      </c>
      <c r="C1188" s="252" t="s">
        <v>410</v>
      </c>
      <c r="D1188" s="252" t="s">
        <v>411</v>
      </c>
      <c r="E1188" s="320">
        <v>45737.53888888889</v>
      </c>
      <c r="F1188" s="321">
        <v>2980.0</v>
      </c>
      <c r="G1188" s="252" t="s">
        <v>412</v>
      </c>
      <c r="H1188" s="321">
        <v>2980.0</v>
      </c>
      <c r="I1188" s="252" t="s">
        <v>412</v>
      </c>
      <c r="J1188" s="252" t="s">
        <v>413</v>
      </c>
      <c r="K1188" s="252" t="s">
        <v>414</v>
      </c>
      <c r="L1188" s="252" t="s">
        <v>590</v>
      </c>
      <c r="M1188" s="252" t="s">
        <v>5528</v>
      </c>
      <c r="N1188" s="252" t="s">
        <v>417</v>
      </c>
      <c r="O1188" s="252" t="s">
        <v>418</v>
      </c>
      <c r="P1188" s="252" t="s">
        <v>441</v>
      </c>
      <c r="Q1188" s="252" t="s">
        <v>420</v>
      </c>
      <c r="R1188" s="320">
        <v>45737.53680555556</v>
      </c>
      <c r="S1188" s="323"/>
      <c r="T1188" s="323"/>
      <c r="U1188" s="252" t="s">
        <v>5529</v>
      </c>
      <c r="V1188" s="324"/>
      <c r="W1188" s="324"/>
      <c r="X1188" s="324"/>
      <c r="Y1188" s="324"/>
      <c r="Z1188" s="324"/>
      <c r="AA1188" s="324"/>
      <c r="AB1188" s="252" t="s">
        <v>5530</v>
      </c>
      <c r="AC1188" s="324"/>
      <c r="AD1188" s="324"/>
      <c r="AE1188" s="323"/>
      <c r="AF1188" s="323"/>
      <c r="AG1188" s="323"/>
      <c r="AH1188" s="323"/>
      <c r="AI1188" s="323"/>
      <c r="AJ1188" s="252" t="s">
        <v>423</v>
      </c>
      <c r="AK1188" s="323"/>
      <c r="AL1188" s="323"/>
      <c r="AM1188" s="252" t="s">
        <v>5531</v>
      </c>
      <c r="AN1188" s="324"/>
      <c r="AO1188" s="323"/>
      <c r="AP1188" s="323"/>
      <c r="AQ1188" s="323"/>
      <c r="AR1188" s="323"/>
      <c r="AS1188" s="323"/>
      <c r="AT1188" s="252" t="s">
        <v>534</v>
      </c>
      <c r="AU1188" s="321">
        <v>4848.0</v>
      </c>
      <c r="AV1188" s="321">
        <v>10.0</v>
      </c>
      <c r="AW1188" s="321">
        <v>2029.0</v>
      </c>
      <c r="AX1188" s="252" t="s">
        <v>445</v>
      </c>
      <c r="AY1188" s="252" t="s">
        <v>723</v>
      </c>
      <c r="AZ1188" s="252" t="s">
        <v>426</v>
      </c>
    </row>
    <row r="1189">
      <c r="A1189" s="252" t="s">
        <v>7175</v>
      </c>
      <c r="B1189" s="252" t="s">
        <v>7176</v>
      </c>
      <c r="C1189" s="252" t="s">
        <v>410</v>
      </c>
      <c r="D1189" s="252" t="s">
        <v>411</v>
      </c>
      <c r="E1189" s="320">
        <v>45737.535416666666</v>
      </c>
      <c r="F1189" s="321">
        <v>2980.0</v>
      </c>
      <c r="G1189" s="252" t="s">
        <v>412</v>
      </c>
      <c r="H1189" s="321">
        <v>2980.0</v>
      </c>
      <c r="I1189" s="252" t="s">
        <v>412</v>
      </c>
      <c r="J1189" s="252" t="s">
        <v>413</v>
      </c>
      <c r="K1189" s="252" t="s">
        <v>414</v>
      </c>
      <c r="L1189" s="252" t="s">
        <v>590</v>
      </c>
      <c r="M1189" s="252" t="s">
        <v>7177</v>
      </c>
      <c r="N1189" s="252" t="s">
        <v>417</v>
      </c>
      <c r="O1189" s="252" t="s">
        <v>418</v>
      </c>
      <c r="P1189" s="252" t="s">
        <v>441</v>
      </c>
      <c r="Q1189" s="252" t="s">
        <v>420</v>
      </c>
      <c r="R1189" s="320">
        <v>45737.53472222222</v>
      </c>
      <c r="S1189" s="323"/>
      <c r="T1189" s="323"/>
      <c r="U1189" s="252" t="s">
        <v>7178</v>
      </c>
      <c r="V1189" s="324"/>
      <c r="W1189" s="324"/>
      <c r="X1189" s="324"/>
      <c r="Y1189" s="324"/>
      <c r="Z1189" s="324"/>
      <c r="AA1189" s="324"/>
      <c r="AB1189" s="252" t="s">
        <v>7179</v>
      </c>
      <c r="AC1189" s="324"/>
      <c r="AD1189" s="324"/>
      <c r="AE1189" s="323"/>
      <c r="AF1189" s="323"/>
      <c r="AG1189" s="323"/>
      <c r="AH1189" s="323"/>
      <c r="AI1189" s="323"/>
      <c r="AJ1189" s="252" t="s">
        <v>423</v>
      </c>
      <c r="AK1189" s="323"/>
      <c r="AL1189" s="323"/>
      <c r="AM1189" s="252" t="s">
        <v>7180</v>
      </c>
      <c r="AN1189" s="324"/>
      <c r="AO1189" s="323"/>
      <c r="AP1189" s="323"/>
      <c r="AQ1189" s="323"/>
      <c r="AR1189" s="323"/>
      <c r="AS1189" s="323"/>
      <c r="AT1189" s="252" t="s">
        <v>534</v>
      </c>
      <c r="AU1189" s="321">
        <v>7127.0</v>
      </c>
      <c r="AV1189" s="321">
        <v>8.0</v>
      </c>
      <c r="AW1189" s="321">
        <v>2031.0</v>
      </c>
      <c r="AX1189" s="252" t="s">
        <v>445</v>
      </c>
      <c r="AY1189" s="252" t="s">
        <v>472</v>
      </c>
      <c r="AZ1189" s="252" t="s">
        <v>426</v>
      </c>
    </row>
    <row r="1190">
      <c r="A1190" s="252" t="s">
        <v>7181</v>
      </c>
      <c r="B1190" s="252" t="s">
        <v>7182</v>
      </c>
      <c r="C1190" s="252" t="s">
        <v>410</v>
      </c>
      <c r="D1190" s="252" t="s">
        <v>411</v>
      </c>
      <c r="E1190" s="320">
        <v>45737.52569444444</v>
      </c>
      <c r="F1190" s="321">
        <v>2980.0</v>
      </c>
      <c r="G1190" s="252" t="s">
        <v>412</v>
      </c>
      <c r="H1190" s="321">
        <v>2980.0</v>
      </c>
      <c r="I1190" s="252" t="s">
        <v>412</v>
      </c>
      <c r="J1190" s="252" t="s">
        <v>413</v>
      </c>
      <c r="K1190" s="252" t="s">
        <v>414</v>
      </c>
      <c r="L1190" s="252" t="s">
        <v>590</v>
      </c>
      <c r="M1190" s="252" t="s">
        <v>7183</v>
      </c>
      <c r="N1190" s="252" t="s">
        <v>417</v>
      </c>
      <c r="O1190" s="252" t="s">
        <v>418</v>
      </c>
      <c r="P1190" s="252" t="s">
        <v>441</v>
      </c>
      <c r="Q1190" s="252" t="s">
        <v>420</v>
      </c>
      <c r="R1190" s="320">
        <v>45737.52291666667</v>
      </c>
      <c r="S1190" s="323"/>
      <c r="T1190" s="323"/>
      <c r="U1190" s="252" t="s">
        <v>7184</v>
      </c>
      <c r="V1190" s="324"/>
      <c r="W1190" s="324"/>
      <c r="X1190" s="324"/>
      <c r="Y1190" s="324"/>
      <c r="Z1190" s="324"/>
      <c r="AA1190" s="324"/>
      <c r="AB1190" s="252" t="s">
        <v>7185</v>
      </c>
      <c r="AC1190" s="324"/>
      <c r="AD1190" s="324"/>
      <c r="AE1190" s="324"/>
      <c r="AF1190" s="324"/>
      <c r="AG1190" s="324"/>
      <c r="AH1190" s="324"/>
      <c r="AI1190" s="323"/>
      <c r="AJ1190" s="252" t="s">
        <v>423</v>
      </c>
      <c r="AK1190" s="326"/>
      <c r="AL1190" s="327"/>
      <c r="AM1190" s="252" t="s">
        <v>7186</v>
      </c>
      <c r="AN1190" s="324"/>
      <c r="AO1190" s="323"/>
      <c r="AP1190" s="323"/>
      <c r="AQ1190" s="323"/>
      <c r="AR1190" s="323"/>
      <c r="AS1190" s="323"/>
      <c r="AT1190" s="252" t="s">
        <v>425</v>
      </c>
      <c r="AU1190" s="321">
        <v>8554.0</v>
      </c>
      <c r="AV1190" s="321">
        <v>3.0</v>
      </c>
      <c r="AW1190" s="321">
        <v>2030.0</v>
      </c>
      <c r="AX1190" s="252" t="s">
        <v>445</v>
      </c>
      <c r="AY1190" s="252" t="s">
        <v>480</v>
      </c>
      <c r="AZ1190" s="252" t="s">
        <v>426</v>
      </c>
    </row>
    <row r="1191">
      <c r="A1191" s="252" t="s">
        <v>7187</v>
      </c>
      <c r="B1191" s="252" t="s">
        <v>7188</v>
      </c>
      <c r="C1191" s="252" t="s">
        <v>410</v>
      </c>
      <c r="D1191" s="252" t="s">
        <v>411</v>
      </c>
      <c r="E1191" s="320">
        <v>45737.50833333333</v>
      </c>
      <c r="F1191" s="321">
        <v>9800.0</v>
      </c>
      <c r="G1191" s="252" t="s">
        <v>412</v>
      </c>
      <c r="H1191" s="321">
        <v>9800.0</v>
      </c>
      <c r="I1191" s="252" t="s">
        <v>412</v>
      </c>
      <c r="J1191" s="252" t="s">
        <v>413</v>
      </c>
      <c r="K1191" s="252" t="s">
        <v>414</v>
      </c>
      <c r="L1191" s="252" t="s">
        <v>590</v>
      </c>
      <c r="M1191" s="252" t="s">
        <v>7189</v>
      </c>
      <c r="N1191" s="252" t="s">
        <v>417</v>
      </c>
      <c r="O1191" s="252" t="s">
        <v>418</v>
      </c>
      <c r="P1191" s="252" t="s">
        <v>431</v>
      </c>
      <c r="Q1191" s="252" t="s">
        <v>581</v>
      </c>
      <c r="R1191" s="320">
        <v>45737.40625</v>
      </c>
      <c r="S1191" s="323"/>
      <c r="T1191" s="323"/>
      <c r="U1191" s="252" t="s">
        <v>7190</v>
      </c>
      <c r="V1191" s="320">
        <v>45737.50625</v>
      </c>
      <c r="W1191" s="252" t="s">
        <v>583</v>
      </c>
      <c r="X1191" s="252" t="s">
        <v>677</v>
      </c>
      <c r="Y1191" s="321">
        <v>9800.0</v>
      </c>
      <c r="Z1191" s="252" t="s">
        <v>412</v>
      </c>
      <c r="AA1191" s="252" t="s">
        <v>413</v>
      </c>
      <c r="AB1191" s="252" t="s">
        <v>7191</v>
      </c>
      <c r="AC1191" s="324"/>
      <c r="AD1191" s="324"/>
      <c r="AE1191" s="324"/>
      <c r="AF1191" s="324"/>
      <c r="AG1191" s="324"/>
      <c r="AH1191" s="324"/>
      <c r="AI1191" s="323"/>
      <c r="AJ1191" s="252" t="s">
        <v>423</v>
      </c>
      <c r="AK1191" s="326"/>
      <c r="AL1191" s="327"/>
      <c r="AM1191" s="252" t="s">
        <v>7192</v>
      </c>
      <c r="AN1191" s="324"/>
      <c r="AO1191" s="323"/>
      <c r="AP1191" s="323"/>
      <c r="AQ1191" s="323"/>
      <c r="AR1191" s="323"/>
      <c r="AS1191" s="323"/>
      <c r="AT1191" s="252" t="s">
        <v>534</v>
      </c>
      <c r="AU1191" s="321">
        <v>1940.0</v>
      </c>
      <c r="AV1191" s="321">
        <v>6.0</v>
      </c>
      <c r="AW1191" s="321">
        <v>2028.0</v>
      </c>
      <c r="AX1191" s="252" t="s">
        <v>435</v>
      </c>
      <c r="AY1191" s="252" t="s">
        <v>922</v>
      </c>
      <c r="AZ1191" s="252" t="s">
        <v>426</v>
      </c>
    </row>
    <row r="1192">
      <c r="A1192" s="252" t="s">
        <v>7193</v>
      </c>
      <c r="B1192" s="252" t="s">
        <v>7194</v>
      </c>
      <c r="C1192" s="252" t="s">
        <v>410</v>
      </c>
      <c r="D1192" s="252" t="s">
        <v>411</v>
      </c>
      <c r="E1192" s="320">
        <v>45737.49166666667</v>
      </c>
      <c r="F1192" s="321">
        <v>9800.0</v>
      </c>
      <c r="G1192" s="252" t="s">
        <v>412</v>
      </c>
      <c r="H1192" s="321">
        <v>9800.0</v>
      </c>
      <c r="I1192" s="252" t="s">
        <v>412</v>
      </c>
      <c r="J1192" s="252" t="s">
        <v>413</v>
      </c>
      <c r="K1192" s="252" t="s">
        <v>414</v>
      </c>
      <c r="L1192" s="252" t="s">
        <v>590</v>
      </c>
      <c r="M1192" s="252" t="s">
        <v>7195</v>
      </c>
      <c r="N1192" s="252" t="s">
        <v>417</v>
      </c>
      <c r="O1192" s="252" t="s">
        <v>418</v>
      </c>
      <c r="P1192" s="252" t="s">
        <v>419</v>
      </c>
      <c r="Q1192" s="252" t="s">
        <v>420</v>
      </c>
      <c r="R1192" s="320">
        <v>45737.49166666667</v>
      </c>
      <c r="S1192" s="323"/>
      <c r="T1192" s="323"/>
      <c r="U1192" s="252" t="s">
        <v>7196</v>
      </c>
      <c r="V1192" s="324"/>
      <c r="W1192" s="324"/>
      <c r="X1192" s="324"/>
      <c r="Y1192" s="324"/>
      <c r="Z1192" s="324"/>
      <c r="AA1192" s="324"/>
      <c r="AB1192" s="252" t="s">
        <v>7197</v>
      </c>
      <c r="AC1192" s="324"/>
      <c r="AD1192" s="324"/>
      <c r="AE1192" s="324"/>
      <c r="AF1192" s="324"/>
      <c r="AG1192" s="324"/>
      <c r="AH1192" s="324"/>
      <c r="AI1192" s="323"/>
      <c r="AJ1192" s="252" t="s">
        <v>423</v>
      </c>
      <c r="AK1192" s="326"/>
      <c r="AL1192" s="327"/>
      <c r="AM1192" s="252" t="s">
        <v>7198</v>
      </c>
      <c r="AN1192" s="324"/>
      <c r="AO1192" s="323"/>
      <c r="AP1192" s="323"/>
      <c r="AQ1192" s="323"/>
      <c r="AR1192" s="323"/>
      <c r="AS1192" s="323"/>
      <c r="AT1192" s="252" t="s">
        <v>425</v>
      </c>
      <c r="AU1192" s="321">
        <v>1088.0</v>
      </c>
      <c r="AV1192" s="321">
        <v>7.0</v>
      </c>
      <c r="AW1192" s="321">
        <v>2030.0</v>
      </c>
      <c r="AX1192" s="252" t="s">
        <v>787</v>
      </c>
      <c r="AY1192" s="324"/>
      <c r="AZ1192" s="252" t="s">
        <v>426</v>
      </c>
    </row>
    <row r="1193">
      <c r="A1193" s="252" t="s">
        <v>7199</v>
      </c>
      <c r="B1193" s="252" t="s">
        <v>7200</v>
      </c>
      <c r="C1193" s="252" t="s">
        <v>410</v>
      </c>
      <c r="D1193" s="252" t="s">
        <v>411</v>
      </c>
      <c r="E1193" s="320">
        <v>45737.49097222222</v>
      </c>
      <c r="F1193" s="321">
        <v>2980.0</v>
      </c>
      <c r="G1193" s="252" t="s">
        <v>412</v>
      </c>
      <c r="H1193" s="321">
        <v>2980.0</v>
      </c>
      <c r="I1193" s="252" t="s">
        <v>412</v>
      </c>
      <c r="J1193" s="252" t="s">
        <v>413</v>
      </c>
      <c r="K1193" s="252" t="s">
        <v>414</v>
      </c>
      <c r="L1193" s="252" t="s">
        <v>590</v>
      </c>
      <c r="M1193" s="252" t="s">
        <v>7201</v>
      </c>
      <c r="N1193" s="252" t="s">
        <v>417</v>
      </c>
      <c r="O1193" s="252" t="s">
        <v>418</v>
      </c>
      <c r="P1193" s="252" t="s">
        <v>431</v>
      </c>
      <c r="Q1193" s="252" t="s">
        <v>420</v>
      </c>
      <c r="R1193" s="320">
        <v>45737.48819444444</v>
      </c>
      <c r="S1193" s="323"/>
      <c r="T1193" s="323"/>
      <c r="U1193" s="252" t="s">
        <v>7202</v>
      </c>
      <c r="V1193" s="324"/>
      <c r="W1193" s="324"/>
      <c r="X1193" s="324"/>
      <c r="Y1193" s="324"/>
      <c r="Z1193" s="324"/>
      <c r="AA1193" s="324"/>
      <c r="AB1193" s="252" t="s">
        <v>7203</v>
      </c>
      <c r="AC1193" s="324"/>
      <c r="AD1193" s="324"/>
      <c r="AE1193" s="324"/>
      <c r="AF1193" s="324"/>
      <c r="AG1193" s="324"/>
      <c r="AH1193" s="324"/>
      <c r="AI1193" s="323"/>
      <c r="AJ1193" s="252" t="s">
        <v>423</v>
      </c>
      <c r="AK1193" s="326"/>
      <c r="AL1193" s="327"/>
      <c r="AM1193" s="252" t="s">
        <v>7204</v>
      </c>
      <c r="AN1193" s="324"/>
      <c r="AO1193" s="323"/>
      <c r="AP1193" s="323"/>
      <c r="AQ1193" s="323"/>
      <c r="AR1193" s="323"/>
      <c r="AS1193" s="323"/>
      <c r="AT1193" s="252" t="s">
        <v>425</v>
      </c>
      <c r="AU1193" s="321">
        <v>1028.0</v>
      </c>
      <c r="AV1193" s="321">
        <v>11.0</v>
      </c>
      <c r="AW1193" s="321">
        <v>2028.0</v>
      </c>
      <c r="AX1193" s="252" t="s">
        <v>787</v>
      </c>
      <c r="AY1193" s="252" t="s">
        <v>496</v>
      </c>
      <c r="AZ1193" s="252" t="s">
        <v>426</v>
      </c>
    </row>
    <row r="1194">
      <c r="A1194" s="252" t="s">
        <v>7205</v>
      </c>
      <c r="B1194" s="252" t="s">
        <v>7194</v>
      </c>
      <c r="C1194" s="252" t="s">
        <v>410</v>
      </c>
      <c r="D1194" s="252" t="s">
        <v>411</v>
      </c>
      <c r="E1194" s="320">
        <v>45737.4875</v>
      </c>
      <c r="F1194" s="321">
        <v>2980.0</v>
      </c>
      <c r="G1194" s="252" t="s">
        <v>412</v>
      </c>
      <c r="H1194" s="321">
        <v>2980.0</v>
      </c>
      <c r="I1194" s="252" t="s">
        <v>412</v>
      </c>
      <c r="J1194" s="252" t="s">
        <v>413</v>
      </c>
      <c r="K1194" s="252" t="s">
        <v>414</v>
      </c>
      <c r="L1194" s="252" t="s">
        <v>590</v>
      </c>
      <c r="M1194" s="252" t="s">
        <v>7206</v>
      </c>
      <c r="N1194" s="252" t="s">
        <v>417</v>
      </c>
      <c r="O1194" s="252" t="s">
        <v>418</v>
      </c>
      <c r="P1194" s="252" t="s">
        <v>419</v>
      </c>
      <c r="Q1194" s="252" t="s">
        <v>420</v>
      </c>
      <c r="R1194" s="320">
        <v>45737.4875</v>
      </c>
      <c r="S1194" s="323"/>
      <c r="T1194" s="323"/>
      <c r="U1194" s="252" t="s">
        <v>7207</v>
      </c>
      <c r="V1194" s="324"/>
      <c r="W1194" s="324"/>
      <c r="X1194" s="324"/>
      <c r="Y1194" s="324"/>
      <c r="Z1194" s="324"/>
      <c r="AA1194" s="324"/>
      <c r="AB1194" s="252" t="s">
        <v>7197</v>
      </c>
      <c r="AC1194" s="324"/>
      <c r="AD1194" s="324"/>
      <c r="AE1194" s="324"/>
      <c r="AF1194" s="324"/>
      <c r="AG1194" s="324"/>
      <c r="AH1194" s="324"/>
      <c r="AI1194" s="323"/>
      <c r="AJ1194" s="252" t="s">
        <v>423</v>
      </c>
      <c r="AK1194" s="326"/>
      <c r="AL1194" s="327"/>
      <c r="AM1194" s="252" t="s">
        <v>7198</v>
      </c>
      <c r="AN1194" s="324"/>
      <c r="AO1194" s="324"/>
      <c r="AP1194" s="323"/>
      <c r="AQ1194" s="323"/>
      <c r="AR1194" s="323"/>
      <c r="AS1194" s="323"/>
      <c r="AT1194" s="252" t="s">
        <v>425</v>
      </c>
      <c r="AU1194" s="321">
        <v>1088.0</v>
      </c>
      <c r="AV1194" s="321">
        <v>7.0</v>
      </c>
      <c r="AW1194" s="321">
        <v>2030.0</v>
      </c>
      <c r="AX1194" s="252" t="s">
        <v>787</v>
      </c>
      <c r="AY1194" s="323"/>
      <c r="AZ1194" s="252" t="s">
        <v>426</v>
      </c>
    </row>
    <row r="1195">
      <c r="A1195" s="252" t="s">
        <v>7208</v>
      </c>
      <c r="B1195" s="252" t="s">
        <v>7209</v>
      </c>
      <c r="C1195" s="252" t="s">
        <v>410</v>
      </c>
      <c r="D1195" s="252" t="s">
        <v>411</v>
      </c>
      <c r="E1195" s="320">
        <v>45737.481944444444</v>
      </c>
      <c r="F1195" s="321">
        <v>2980.0</v>
      </c>
      <c r="G1195" s="252" t="s">
        <v>412</v>
      </c>
      <c r="H1195" s="321">
        <v>2980.0</v>
      </c>
      <c r="I1195" s="252" t="s">
        <v>412</v>
      </c>
      <c r="J1195" s="252" t="s">
        <v>413</v>
      </c>
      <c r="K1195" s="252" t="s">
        <v>414</v>
      </c>
      <c r="L1195" s="252" t="s">
        <v>590</v>
      </c>
      <c r="M1195" s="252" t="s">
        <v>7210</v>
      </c>
      <c r="N1195" s="252" t="s">
        <v>417</v>
      </c>
      <c r="O1195" s="252" t="s">
        <v>418</v>
      </c>
      <c r="P1195" s="252" t="s">
        <v>419</v>
      </c>
      <c r="Q1195" s="252" t="s">
        <v>420</v>
      </c>
      <c r="R1195" s="320">
        <v>45737.481944444444</v>
      </c>
      <c r="S1195" s="323"/>
      <c r="T1195" s="323"/>
      <c r="U1195" s="252" t="s">
        <v>7211</v>
      </c>
      <c r="V1195" s="324"/>
      <c r="W1195" s="324"/>
      <c r="X1195" s="324"/>
      <c r="Y1195" s="324"/>
      <c r="Z1195" s="324"/>
      <c r="AA1195" s="324"/>
      <c r="AB1195" s="252" t="s">
        <v>7212</v>
      </c>
      <c r="AC1195" s="324"/>
      <c r="AD1195" s="324"/>
      <c r="AE1195" s="323"/>
      <c r="AF1195" s="323"/>
      <c r="AG1195" s="323"/>
      <c r="AH1195" s="323"/>
      <c r="AI1195" s="323"/>
      <c r="AJ1195" s="252" t="s">
        <v>423</v>
      </c>
      <c r="AK1195" s="323"/>
      <c r="AL1195" s="323"/>
      <c r="AM1195" s="252" t="s">
        <v>7213</v>
      </c>
      <c r="AN1195" s="323"/>
      <c r="AO1195" s="323"/>
      <c r="AP1195" s="323"/>
      <c r="AQ1195" s="323"/>
      <c r="AR1195" s="323"/>
      <c r="AS1195" s="323"/>
      <c r="AT1195" s="252" t="s">
        <v>534</v>
      </c>
      <c r="AU1195" s="321">
        <v>1097.0</v>
      </c>
      <c r="AV1195" s="321">
        <v>6.0</v>
      </c>
      <c r="AW1195" s="321">
        <v>2026.0</v>
      </c>
      <c r="AX1195" s="324"/>
      <c r="AY1195" s="324"/>
      <c r="AZ1195" s="252" t="s">
        <v>426</v>
      </c>
    </row>
    <row r="1196">
      <c r="A1196" s="252" t="s">
        <v>7214</v>
      </c>
      <c r="B1196" s="252" t="s">
        <v>7215</v>
      </c>
      <c r="C1196" s="252" t="s">
        <v>410</v>
      </c>
      <c r="D1196" s="252" t="s">
        <v>411</v>
      </c>
      <c r="E1196" s="320">
        <v>45737.46597222222</v>
      </c>
      <c r="F1196" s="321">
        <v>2980.0</v>
      </c>
      <c r="G1196" s="252" t="s">
        <v>412</v>
      </c>
      <c r="H1196" s="321">
        <v>2980.0</v>
      </c>
      <c r="I1196" s="252" t="s">
        <v>412</v>
      </c>
      <c r="J1196" s="252" t="s">
        <v>413</v>
      </c>
      <c r="K1196" s="252" t="s">
        <v>414</v>
      </c>
      <c r="L1196" s="252" t="s">
        <v>590</v>
      </c>
      <c r="M1196" s="252" t="s">
        <v>7216</v>
      </c>
      <c r="N1196" s="252" t="s">
        <v>417</v>
      </c>
      <c r="O1196" s="252" t="s">
        <v>418</v>
      </c>
      <c r="P1196" s="252" t="s">
        <v>812</v>
      </c>
      <c r="Q1196" s="252" t="s">
        <v>420</v>
      </c>
      <c r="R1196" s="320">
        <v>45737.46597222222</v>
      </c>
      <c r="S1196" s="323"/>
      <c r="T1196" s="323"/>
      <c r="U1196" s="252" t="s">
        <v>7217</v>
      </c>
      <c r="V1196" s="324"/>
      <c r="W1196" s="324"/>
      <c r="X1196" s="324"/>
      <c r="Y1196" s="324"/>
      <c r="Z1196" s="324"/>
      <c r="AA1196" s="324"/>
      <c r="AB1196" s="252" t="s">
        <v>7218</v>
      </c>
      <c r="AC1196" s="324"/>
      <c r="AD1196" s="324"/>
      <c r="AE1196" s="323"/>
      <c r="AF1196" s="323"/>
      <c r="AG1196" s="323"/>
      <c r="AH1196" s="323"/>
      <c r="AI1196" s="323"/>
      <c r="AJ1196" s="252" t="s">
        <v>423</v>
      </c>
      <c r="AK1196" s="323"/>
      <c r="AL1196" s="323"/>
      <c r="AM1196" s="252" t="s">
        <v>7219</v>
      </c>
      <c r="AN1196" s="324"/>
      <c r="AO1196" s="323"/>
      <c r="AP1196" s="323"/>
      <c r="AQ1196" s="323"/>
      <c r="AR1196" s="323"/>
      <c r="AS1196" s="323"/>
      <c r="AT1196" s="252" t="s">
        <v>425</v>
      </c>
      <c r="AU1196" s="321">
        <v>2008.0</v>
      </c>
      <c r="AV1196" s="321">
        <v>10.0</v>
      </c>
      <c r="AW1196" s="321">
        <v>2027.0</v>
      </c>
      <c r="AX1196" s="252" t="s">
        <v>816</v>
      </c>
      <c r="AY1196" s="252" t="s">
        <v>930</v>
      </c>
      <c r="AZ1196" s="252" t="s">
        <v>426</v>
      </c>
    </row>
    <row r="1197">
      <c r="A1197" s="252" t="s">
        <v>7220</v>
      </c>
      <c r="B1197" s="252" t="s">
        <v>7188</v>
      </c>
      <c r="C1197" s="252" t="s">
        <v>410</v>
      </c>
      <c r="D1197" s="252" t="s">
        <v>411</v>
      </c>
      <c r="E1197" s="320">
        <v>45737.45347222222</v>
      </c>
      <c r="F1197" s="321">
        <v>2980.0</v>
      </c>
      <c r="G1197" s="252" t="s">
        <v>412</v>
      </c>
      <c r="H1197" s="321">
        <v>2980.0</v>
      </c>
      <c r="I1197" s="252" t="s">
        <v>412</v>
      </c>
      <c r="J1197" s="252" t="s">
        <v>413</v>
      </c>
      <c r="K1197" s="252" t="s">
        <v>414</v>
      </c>
      <c r="L1197" s="252" t="s">
        <v>590</v>
      </c>
      <c r="M1197" s="252" t="s">
        <v>7221</v>
      </c>
      <c r="N1197" s="252" t="s">
        <v>417</v>
      </c>
      <c r="O1197" s="252" t="s">
        <v>418</v>
      </c>
      <c r="P1197" s="252" t="s">
        <v>431</v>
      </c>
      <c r="Q1197" s="252" t="s">
        <v>581</v>
      </c>
      <c r="R1197" s="320">
        <v>45737.40555555555</v>
      </c>
      <c r="S1197" s="323"/>
      <c r="T1197" s="323"/>
      <c r="U1197" s="252" t="s">
        <v>7222</v>
      </c>
      <c r="V1197" s="320">
        <v>45737.45138888889</v>
      </c>
      <c r="W1197" s="252" t="s">
        <v>583</v>
      </c>
      <c r="X1197" s="252" t="s">
        <v>677</v>
      </c>
      <c r="Y1197" s="321">
        <v>2980.0</v>
      </c>
      <c r="Z1197" s="252" t="s">
        <v>412</v>
      </c>
      <c r="AA1197" s="252" t="s">
        <v>413</v>
      </c>
      <c r="AB1197" s="252" t="s">
        <v>7191</v>
      </c>
      <c r="AC1197" s="324"/>
      <c r="AD1197" s="324"/>
      <c r="AE1197" s="323"/>
      <c r="AF1197" s="323"/>
      <c r="AG1197" s="323"/>
      <c r="AH1197" s="323"/>
      <c r="AI1197" s="323"/>
      <c r="AJ1197" s="252" t="s">
        <v>423</v>
      </c>
      <c r="AK1197" s="323"/>
      <c r="AL1197" s="323"/>
      <c r="AM1197" s="252" t="s">
        <v>7192</v>
      </c>
      <c r="AN1197" s="324"/>
      <c r="AO1197" s="323"/>
      <c r="AP1197" s="323"/>
      <c r="AQ1197" s="323"/>
      <c r="AR1197" s="323"/>
      <c r="AS1197" s="323"/>
      <c r="AT1197" s="252" t="s">
        <v>534</v>
      </c>
      <c r="AU1197" s="321">
        <v>1940.0</v>
      </c>
      <c r="AV1197" s="321">
        <v>6.0</v>
      </c>
      <c r="AW1197" s="321">
        <v>2028.0</v>
      </c>
      <c r="AX1197" s="252" t="s">
        <v>435</v>
      </c>
      <c r="AY1197" s="252" t="s">
        <v>922</v>
      </c>
      <c r="AZ1197" s="252" t="s">
        <v>426</v>
      </c>
    </row>
    <row r="1198">
      <c r="A1198" s="252" t="s">
        <v>7223</v>
      </c>
      <c r="B1198" s="252" t="s">
        <v>7224</v>
      </c>
      <c r="C1198" s="252" t="s">
        <v>410</v>
      </c>
      <c r="D1198" s="252" t="s">
        <v>411</v>
      </c>
      <c r="E1198" s="320">
        <v>45737.44027777778</v>
      </c>
      <c r="F1198" s="321">
        <v>9800.0</v>
      </c>
      <c r="G1198" s="252" t="s">
        <v>412</v>
      </c>
      <c r="H1198" s="321">
        <v>9800.0</v>
      </c>
      <c r="I1198" s="252" t="s">
        <v>412</v>
      </c>
      <c r="J1198" s="252" t="s">
        <v>413</v>
      </c>
      <c r="K1198" s="252" t="s">
        <v>414</v>
      </c>
      <c r="L1198" s="252" t="s">
        <v>590</v>
      </c>
      <c r="M1198" s="252" t="s">
        <v>7225</v>
      </c>
      <c r="N1198" s="252" t="s">
        <v>417</v>
      </c>
      <c r="O1198" s="252" t="s">
        <v>418</v>
      </c>
      <c r="P1198" s="252" t="s">
        <v>419</v>
      </c>
      <c r="Q1198" s="252" t="s">
        <v>581</v>
      </c>
      <c r="R1198" s="320">
        <v>45736.52222222222</v>
      </c>
      <c r="S1198" s="323"/>
      <c r="T1198" s="323"/>
      <c r="U1198" s="252" t="s">
        <v>7226</v>
      </c>
      <c r="V1198" s="320">
        <v>45737.44027777778</v>
      </c>
      <c r="W1198" s="252" t="s">
        <v>583</v>
      </c>
      <c r="X1198" s="252" t="s">
        <v>2587</v>
      </c>
      <c r="Y1198" s="321">
        <v>9800.0</v>
      </c>
      <c r="Z1198" s="252" t="s">
        <v>412</v>
      </c>
      <c r="AA1198" s="252" t="s">
        <v>413</v>
      </c>
      <c r="AB1198" s="252" t="s">
        <v>7227</v>
      </c>
      <c r="AC1198" s="324"/>
      <c r="AD1198" s="324"/>
      <c r="AE1198" s="323"/>
      <c r="AF1198" s="323"/>
      <c r="AG1198" s="323"/>
      <c r="AH1198" s="323"/>
      <c r="AI1198" s="323"/>
      <c r="AJ1198" s="252" t="s">
        <v>423</v>
      </c>
      <c r="AK1198" s="326"/>
      <c r="AL1198" s="327"/>
      <c r="AM1198" s="252" t="s">
        <v>7228</v>
      </c>
      <c r="AN1198" s="324"/>
      <c r="AO1198" s="323"/>
      <c r="AP1198" s="323"/>
      <c r="AQ1198" s="323"/>
      <c r="AR1198" s="323"/>
      <c r="AS1198" s="323"/>
      <c r="AT1198" s="252" t="s">
        <v>425</v>
      </c>
      <c r="AU1198" s="321">
        <v>5807.0</v>
      </c>
      <c r="AV1198" s="321">
        <v>10.0</v>
      </c>
      <c r="AW1198" s="321">
        <v>2026.0</v>
      </c>
      <c r="AX1198" s="252" t="s">
        <v>787</v>
      </c>
      <c r="AY1198" s="252" t="s">
        <v>2121</v>
      </c>
      <c r="AZ1198" s="252" t="s">
        <v>426</v>
      </c>
    </row>
    <row r="1199">
      <c r="A1199" s="252" t="s">
        <v>7229</v>
      </c>
      <c r="B1199" s="252" t="s">
        <v>7230</v>
      </c>
      <c r="C1199" s="252" t="s">
        <v>410</v>
      </c>
      <c r="D1199" s="252" t="s">
        <v>411</v>
      </c>
      <c r="E1199" s="320">
        <v>45737.41388888889</v>
      </c>
      <c r="F1199" s="321">
        <v>2980.0</v>
      </c>
      <c r="G1199" s="252" t="s">
        <v>412</v>
      </c>
      <c r="H1199" s="321">
        <v>2980.0</v>
      </c>
      <c r="I1199" s="252" t="s">
        <v>412</v>
      </c>
      <c r="J1199" s="252" t="s">
        <v>413</v>
      </c>
      <c r="K1199" s="252" t="s">
        <v>414</v>
      </c>
      <c r="L1199" s="252" t="s">
        <v>590</v>
      </c>
      <c r="M1199" s="252" t="s">
        <v>7231</v>
      </c>
      <c r="N1199" s="252" t="s">
        <v>417</v>
      </c>
      <c r="O1199" s="252" t="s">
        <v>418</v>
      </c>
      <c r="P1199" s="252" t="s">
        <v>419</v>
      </c>
      <c r="Q1199" s="252" t="s">
        <v>420</v>
      </c>
      <c r="R1199" s="320">
        <v>45737.41388888889</v>
      </c>
      <c r="S1199" s="323"/>
      <c r="T1199" s="323"/>
      <c r="U1199" s="252" t="s">
        <v>7232</v>
      </c>
      <c r="V1199" s="324"/>
      <c r="W1199" s="324"/>
      <c r="X1199" s="324"/>
      <c r="Y1199" s="324"/>
      <c r="Z1199" s="324"/>
      <c r="AA1199" s="324"/>
      <c r="AB1199" s="252" t="s">
        <v>7233</v>
      </c>
      <c r="AC1199" s="324"/>
      <c r="AD1199" s="324"/>
      <c r="AE1199" s="323"/>
      <c r="AF1199" s="323"/>
      <c r="AG1199" s="323"/>
      <c r="AH1199" s="323"/>
      <c r="AI1199" s="323"/>
      <c r="AJ1199" s="252" t="s">
        <v>423</v>
      </c>
      <c r="AK1199" s="326"/>
      <c r="AL1199" s="327"/>
      <c r="AM1199" s="252" t="s">
        <v>7234</v>
      </c>
      <c r="AN1199" s="324"/>
      <c r="AO1199" s="323"/>
      <c r="AP1199" s="323"/>
      <c r="AQ1199" s="323"/>
      <c r="AR1199" s="323"/>
      <c r="AS1199" s="323"/>
      <c r="AT1199" s="252" t="s">
        <v>425</v>
      </c>
      <c r="AU1199" s="321">
        <v>6120.0</v>
      </c>
      <c r="AV1199" s="321">
        <v>2.0</v>
      </c>
      <c r="AW1199" s="321">
        <v>2030.0</v>
      </c>
      <c r="AX1199" s="252" t="s">
        <v>787</v>
      </c>
      <c r="AY1199" s="252" t="s">
        <v>2121</v>
      </c>
      <c r="AZ1199" s="252" t="s">
        <v>426</v>
      </c>
    </row>
    <row r="1200">
      <c r="A1200" s="252" t="s">
        <v>7187</v>
      </c>
      <c r="B1200" s="252" t="s">
        <v>7188</v>
      </c>
      <c r="C1200" s="252" t="s">
        <v>410</v>
      </c>
      <c r="D1200" s="252" t="s">
        <v>411</v>
      </c>
      <c r="E1200" s="320">
        <v>45737.407638888886</v>
      </c>
      <c r="F1200" s="321">
        <v>9800.0</v>
      </c>
      <c r="G1200" s="252" t="s">
        <v>412</v>
      </c>
      <c r="H1200" s="321">
        <v>9800.0</v>
      </c>
      <c r="I1200" s="252" t="s">
        <v>412</v>
      </c>
      <c r="J1200" s="252" t="s">
        <v>413</v>
      </c>
      <c r="K1200" s="252" t="s">
        <v>414</v>
      </c>
      <c r="L1200" s="252" t="s">
        <v>590</v>
      </c>
      <c r="M1200" s="252" t="s">
        <v>7189</v>
      </c>
      <c r="N1200" s="252" t="s">
        <v>417</v>
      </c>
      <c r="O1200" s="252" t="s">
        <v>418</v>
      </c>
      <c r="P1200" s="252" t="s">
        <v>431</v>
      </c>
      <c r="Q1200" s="252" t="s">
        <v>420</v>
      </c>
      <c r="R1200" s="320">
        <v>45737.40625</v>
      </c>
      <c r="S1200" s="323"/>
      <c r="T1200" s="323"/>
      <c r="U1200" s="252" t="s">
        <v>7190</v>
      </c>
      <c r="V1200" s="324"/>
      <c r="W1200" s="324"/>
      <c r="X1200" s="324"/>
      <c r="Y1200" s="324"/>
      <c r="Z1200" s="324"/>
      <c r="AA1200" s="324"/>
      <c r="AB1200" s="252" t="s">
        <v>7191</v>
      </c>
      <c r="AC1200" s="324"/>
      <c r="AD1200" s="324"/>
      <c r="AE1200" s="323"/>
      <c r="AF1200" s="323"/>
      <c r="AG1200" s="323"/>
      <c r="AH1200" s="323"/>
      <c r="AI1200" s="323"/>
      <c r="AJ1200" s="252" t="s">
        <v>423</v>
      </c>
      <c r="AK1200" s="323"/>
      <c r="AL1200" s="323"/>
      <c r="AM1200" s="252" t="s">
        <v>7192</v>
      </c>
      <c r="AN1200" s="324"/>
      <c r="AO1200" s="323"/>
      <c r="AP1200" s="323"/>
      <c r="AQ1200" s="323"/>
      <c r="AR1200" s="323"/>
      <c r="AS1200" s="323"/>
      <c r="AT1200" s="252" t="s">
        <v>534</v>
      </c>
      <c r="AU1200" s="321">
        <v>1940.0</v>
      </c>
      <c r="AV1200" s="321">
        <v>6.0</v>
      </c>
      <c r="AW1200" s="321">
        <v>2028.0</v>
      </c>
      <c r="AX1200" s="252" t="s">
        <v>435</v>
      </c>
      <c r="AY1200" s="252" t="s">
        <v>922</v>
      </c>
      <c r="AZ1200" s="252" t="s">
        <v>426</v>
      </c>
    </row>
    <row r="1201">
      <c r="A1201" s="252" t="s">
        <v>7220</v>
      </c>
      <c r="B1201" s="252" t="s">
        <v>7188</v>
      </c>
      <c r="C1201" s="252" t="s">
        <v>410</v>
      </c>
      <c r="D1201" s="252" t="s">
        <v>411</v>
      </c>
      <c r="E1201" s="320">
        <v>45737.40694444445</v>
      </c>
      <c r="F1201" s="321">
        <v>2980.0</v>
      </c>
      <c r="G1201" s="252" t="s">
        <v>412</v>
      </c>
      <c r="H1201" s="321">
        <v>2980.0</v>
      </c>
      <c r="I1201" s="252" t="s">
        <v>412</v>
      </c>
      <c r="J1201" s="252" t="s">
        <v>413</v>
      </c>
      <c r="K1201" s="252" t="s">
        <v>414</v>
      </c>
      <c r="L1201" s="252" t="s">
        <v>590</v>
      </c>
      <c r="M1201" s="252" t="s">
        <v>7221</v>
      </c>
      <c r="N1201" s="252" t="s">
        <v>417</v>
      </c>
      <c r="O1201" s="252" t="s">
        <v>418</v>
      </c>
      <c r="P1201" s="252" t="s">
        <v>431</v>
      </c>
      <c r="Q1201" s="252" t="s">
        <v>420</v>
      </c>
      <c r="R1201" s="320">
        <v>45737.40555555555</v>
      </c>
      <c r="S1201" s="323"/>
      <c r="T1201" s="323"/>
      <c r="U1201" s="252" t="s">
        <v>7222</v>
      </c>
      <c r="V1201" s="324"/>
      <c r="W1201" s="324"/>
      <c r="X1201" s="324"/>
      <c r="Y1201" s="324"/>
      <c r="Z1201" s="324"/>
      <c r="AA1201" s="324"/>
      <c r="AB1201" s="252" t="s">
        <v>7191</v>
      </c>
      <c r="AC1201" s="324"/>
      <c r="AD1201" s="324"/>
      <c r="AE1201" s="324"/>
      <c r="AF1201" s="323"/>
      <c r="AG1201" s="323"/>
      <c r="AH1201" s="323"/>
      <c r="AI1201" s="323"/>
      <c r="AJ1201" s="252" t="s">
        <v>423</v>
      </c>
      <c r="AK1201" s="323"/>
      <c r="AL1201" s="323"/>
      <c r="AM1201" s="252" t="s">
        <v>7192</v>
      </c>
      <c r="AN1201" s="324"/>
      <c r="AO1201" s="324"/>
      <c r="AP1201" s="323"/>
      <c r="AQ1201" s="323"/>
      <c r="AR1201" s="323"/>
      <c r="AS1201" s="323"/>
      <c r="AT1201" s="252" t="s">
        <v>534</v>
      </c>
      <c r="AU1201" s="321">
        <v>1940.0</v>
      </c>
      <c r="AV1201" s="321">
        <v>6.0</v>
      </c>
      <c r="AW1201" s="321">
        <v>2028.0</v>
      </c>
      <c r="AX1201" s="252" t="s">
        <v>435</v>
      </c>
      <c r="AY1201" s="252" t="s">
        <v>922</v>
      </c>
      <c r="AZ1201" s="252" t="s">
        <v>426</v>
      </c>
    </row>
    <row r="1202">
      <c r="A1202" s="252" t="s">
        <v>7235</v>
      </c>
      <c r="B1202" s="252" t="s">
        <v>7236</v>
      </c>
      <c r="C1202" s="252" t="s">
        <v>410</v>
      </c>
      <c r="D1202" s="252" t="s">
        <v>411</v>
      </c>
      <c r="E1202" s="320">
        <v>45737.402083333334</v>
      </c>
      <c r="F1202" s="321">
        <v>2980.0</v>
      </c>
      <c r="G1202" s="252" t="s">
        <v>412</v>
      </c>
      <c r="H1202" s="321">
        <v>2980.0</v>
      </c>
      <c r="I1202" s="252" t="s">
        <v>412</v>
      </c>
      <c r="J1202" s="252" t="s">
        <v>413</v>
      </c>
      <c r="K1202" s="252" t="s">
        <v>414</v>
      </c>
      <c r="L1202" s="252" t="s">
        <v>590</v>
      </c>
      <c r="M1202" s="252" t="s">
        <v>7237</v>
      </c>
      <c r="N1202" s="252" t="s">
        <v>417</v>
      </c>
      <c r="O1202" s="252" t="s">
        <v>418</v>
      </c>
      <c r="P1202" s="252" t="s">
        <v>419</v>
      </c>
      <c r="Q1202" s="252" t="s">
        <v>420</v>
      </c>
      <c r="R1202" s="320">
        <v>45737.402083333334</v>
      </c>
      <c r="S1202" s="323"/>
      <c r="T1202" s="323"/>
      <c r="U1202" s="252" t="s">
        <v>7238</v>
      </c>
      <c r="V1202" s="324"/>
      <c r="W1202" s="324"/>
      <c r="X1202" s="324"/>
      <c r="Y1202" s="324"/>
      <c r="Z1202" s="324"/>
      <c r="AA1202" s="324"/>
      <c r="AB1202" s="252" t="s">
        <v>7239</v>
      </c>
      <c r="AC1202" s="324"/>
      <c r="AD1202" s="323"/>
      <c r="AE1202" s="323"/>
      <c r="AF1202" s="323"/>
      <c r="AG1202" s="323"/>
      <c r="AH1202" s="323"/>
      <c r="AI1202" s="323"/>
      <c r="AJ1202" s="252" t="s">
        <v>423</v>
      </c>
      <c r="AK1202" s="326"/>
      <c r="AL1202" s="327"/>
      <c r="AM1202" s="252" t="s">
        <v>7240</v>
      </c>
      <c r="AN1202" s="324"/>
      <c r="AO1202" s="323"/>
      <c r="AP1202" s="323"/>
      <c r="AQ1202" s="323"/>
      <c r="AR1202" s="323"/>
      <c r="AS1202" s="323"/>
      <c r="AT1202" s="252" t="s">
        <v>425</v>
      </c>
      <c r="AU1202" s="321">
        <v>2324.0</v>
      </c>
      <c r="AV1202" s="321">
        <v>3.0</v>
      </c>
      <c r="AW1202" s="321">
        <v>2029.0</v>
      </c>
      <c r="AX1202" s="252" t="s">
        <v>787</v>
      </c>
      <c r="AY1202" s="252" t="s">
        <v>1722</v>
      </c>
      <c r="AZ1202" s="252" t="s">
        <v>426</v>
      </c>
    </row>
    <row r="1203">
      <c r="A1203" s="252" t="s">
        <v>588</v>
      </c>
      <c r="B1203" s="252" t="s">
        <v>589</v>
      </c>
      <c r="C1203" s="252" t="s">
        <v>410</v>
      </c>
      <c r="D1203" s="252" t="s">
        <v>411</v>
      </c>
      <c r="E1203" s="320">
        <v>45737.4</v>
      </c>
      <c r="F1203" s="321">
        <v>2980.0</v>
      </c>
      <c r="G1203" s="252" t="s">
        <v>412</v>
      </c>
      <c r="H1203" s="321">
        <v>2980.0</v>
      </c>
      <c r="I1203" s="252" t="s">
        <v>412</v>
      </c>
      <c r="J1203" s="252" t="s">
        <v>413</v>
      </c>
      <c r="K1203" s="252" t="s">
        <v>414</v>
      </c>
      <c r="L1203" s="252" t="s">
        <v>590</v>
      </c>
      <c r="M1203" s="252" t="s">
        <v>591</v>
      </c>
      <c r="N1203" s="252" t="s">
        <v>417</v>
      </c>
      <c r="O1203" s="252" t="s">
        <v>418</v>
      </c>
      <c r="P1203" s="252" t="s">
        <v>431</v>
      </c>
      <c r="Q1203" s="252" t="s">
        <v>420</v>
      </c>
      <c r="R1203" s="320">
        <v>45737.39861111111</v>
      </c>
      <c r="S1203" s="323"/>
      <c r="T1203" s="323"/>
      <c r="U1203" s="252" t="s">
        <v>592</v>
      </c>
      <c r="V1203" s="324"/>
      <c r="W1203" s="324"/>
      <c r="X1203" s="324"/>
      <c r="Y1203" s="324"/>
      <c r="Z1203" s="324"/>
      <c r="AA1203" s="324"/>
      <c r="AB1203" s="252" t="s">
        <v>593</v>
      </c>
      <c r="AC1203" s="324"/>
      <c r="AD1203" s="324"/>
      <c r="AE1203" s="323"/>
      <c r="AF1203" s="323"/>
      <c r="AG1203" s="323"/>
      <c r="AH1203" s="323"/>
      <c r="AI1203" s="323"/>
      <c r="AJ1203" s="252" t="s">
        <v>423</v>
      </c>
      <c r="AK1203" s="323"/>
      <c r="AL1203" s="323"/>
      <c r="AM1203" s="252" t="s">
        <v>594</v>
      </c>
      <c r="AN1203" s="324"/>
      <c r="AO1203" s="323"/>
      <c r="AP1203" s="323"/>
      <c r="AQ1203" s="323"/>
      <c r="AR1203" s="323"/>
      <c r="AS1203" s="323"/>
      <c r="AT1203" s="252" t="s">
        <v>425</v>
      </c>
      <c r="AU1203" s="321">
        <v>2539.0</v>
      </c>
      <c r="AV1203" s="321">
        <v>10.0</v>
      </c>
      <c r="AW1203" s="321">
        <v>2025.0</v>
      </c>
      <c r="AX1203" s="252" t="s">
        <v>435</v>
      </c>
      <c r="AY1203" s="252" t="s">
        <v>436</v>
      </c>
      <c r="AZ1203" s="252" t="s">
        <v>426</v>
      </c>
    </row>
    <row r="1204">
      <c r="A1204" s="252" t="s">
        <v>7241</v>
      </c>
      <c r="B1204" s="252" t="s">
        <v>7242</v>
      </c>
      <c r="C1204" s="252" t="s">
        <v>410</v>
      </c>
      <c r="D1204" s="252" t="s">
        <v>411</v>
      </c>
      <c r="E1204" s="320">
        <v>45737.376388888886</v>
      </c>
      <c r="F1204" s="321">
        <v>2980.0</v>
      </c>
      <c r="G1204" s="252" t="s">
        <v>412</v>
      </c>
      <c r="H1204" s="321">
        <v>2980.0</v>
      </c>
      <c r="I1204" s="252" t="s">
        <v>412</v>
      </c>
      <c r="J1204" s="252" t="s">
        <v>413</v>
      </c>
      <c r="K1204" s="252" t="s">
        <v>414</v>
      </c>
      <c r="L1204" s="252" t="s">
        <v>590</v>
      </c>
      <c r="M1204" s="252" t="s">
        <v>7243</v>
      </c>
      <c r="N1204" s="252" t="s">
        <v>417</v>
      </c>
      <c r="O1204" s="252" t="s">
        <v>418</v>
      </c>
      <c r="P1204" s="252" t="s">
        <v>441</v>
      </c>
      <c r="Q1204" s="252" t="s">
        <v>420</v>
      </c>
      <c r="R1204" s="320">
        <v>45737.373611111114</v>
      </c>
      <c r="S1204" s="323"/>
      <c r="T1204" s="323"/>
      <c r="U1204" s="252" t="s">
        <v>7244</v>
      </c>
      <c r="V1204" s="324"/>
      <c r="W1204" s="324"/>
      <c r="X1204" s="324"/>
      <c r="Y1204" s="324"/>
      <c r="Z1204" s="324"/>
      <c r="AA1204" s="324"/>
      <c r="AB1204" s="252" t="s">
        <v>7245</v>
      </c>
      <c r="AC1204" s="324"/>
      <c r="AD1204" s="324"/>
      <c r="AE1204" s="323"/>
      <c r="AF1204" s="323"/>
      <c r="AG1204" s="323"/>
      <c r="AH1204" s="323"/>
      <c r="AI1204" s="323"/>
      <c r="AJ1204" s="252" t="s">
        <v>423</v>
      </c>
      <c r="AK1204" s="326"/>
      <c r="AL1204" s="327"/>
      <c r="AM1204" s="252" t="s">
        <v>7246</v>
      </c>
      <c r="AN1204" s="324"/>
      <c r="AO1204" s="324"/>
      <c r="AP1204" s="323"/>
      <c r="AQ1204" s="323"/>
      <c r="AR1204" s="323"/>
      <c r="AS1204" s="323"/>
      <c r="AT1204" s="252" t="s">
        <v>534</v>
      </c>
      <c r="AU1204" s="321">
        <v>2913.0</v>
      </c>
      <c r="AV1204" s="321">
        <v>3.0</v>
      </c>
      <c r="AW1204" s="321">
        <v>2026.0</v>
      </c>
      <c r="AX1204" s="252" t="s">
        <v>445</v>
      </c>
      <c r="AY1204" s="252" t="s">
        <v>875</v>
      </c>
      <c r="AZ1204" s="252" t="s">
        <v>426</v>
      </c>
    </row>
    <row r="1205">
      <c r="A1205" s="252" t="s">
        <v>7247</v>
      </c>
      <c r="B1205" s="252" t="s">
        <v>7248</v>
      </c>
      <c r="C1205" s="252" t="s">
        <v>410</v>
      </c>
      <c r="D1205" s="252" t="s">
        <v>411</v>
      </c>
      <c r="E1205" s="320">
        <v>45737.35833333333</v>
      </c>
      <c r="F1205" s="321">
        <v>2980.0</v>
      </c>
      <c r="G1205" s="252" t="s">
        <v>412</v>
      </c>
      <c r="H1205" s="321">
        <v>2980.0</v>
      </c>
      <c r="I1205" s="252" t="s">
        <v>412</v>
      </c>
      <c r="J1205" s="252" t="s">
        <v>413</v>
      </c>
      <c r="K1205" s="252" t="s">
        <v>414</v>
      </c>
      <c r="L1205" s="252" t="s">
        <v>590</v>
      </c>
      <c r="M1205" s="252" t="s">
        <v>7249</v>
      </c>
      <c r="N1205" s="252" t="s">
        <v>417</v>
      </c>
      <c r="O1205" s="252" t="s">
        <v>418</v>
      </c>
      <c r="P1205" s="252" t="s">
        <v>441</v>
      </c>
      <c r="Q1205" s="252" t="s">
        <v>420</v>
      </c>
      <c r="R1205" s="320">
        <v>45737.356944444444</v>
      </c>
      <c r="S1205" s="323"/>
      <c r="T1205" s="323"/>
      <c r="U1205" s="252" t="s">
        <v>7250</v>
      </c>
      <c r="V1205" s="324"/>
      <c r="W1205" s="324"/>
      <c r="X1205" s="324"/>
      <c r="Y1205" s="324"/>
      <c r="Z1205" s="324"/>
      <c r="AA1205" s="324"/>
      <c r="AB1205" s="252" t="s">
        <v>7251</v>
      </c>
      <c r="AC1205" s="324"/>
      <c r="AD1205" s="324"/>
      <c r="AE1205" s="323"/>
      <c r="AF1205" s="323"/>
      <c r="AG1205" s="323"/>
      <c r="AH1205" s="323"/>
      <c r="AI1205" s="323"/>
      <c r="AJ1205" s="252" t="s">
        <v>423</v>
      </c>
      <c r="AK1205" s="326"/>
      <c r="AL1205" s="327"/>
      <c r="AM1205" s="252" t="s">
        <v>7252</v>
      </c>
      <c r="AN1205" s="324"/>
      <c r="AO1205" s="323"/>
      <c r="AP1205" s="323"/>
      <c r="AQ1205" s="323"/>
      <c r="AR1205" s="323"/>
      <c r="AS1205" s="323"/>
      <c r="AT1205" s="252" t="s">
        <v>425</v>
      </c>
      <c r="AU1205" s="321">
        <v>4494.0</v>
      </c>
      <c r="AV1205" s="321">
        <v>9.0</v>
      </c>
      <c r="AW1205" s="321">
        <v>2025.0</v>
      </c>
      <c r="AX1205" s="252" t="s">
        <v>435</v>
      </c>
      <c r="AY1205" s="252" t="s">
        <v>938</v>
      </c>
      <c r="AZ1205" s="252" t="s">
        <v>426</v>
      </c>
    </row>
    <row r="1206">
      <c r="A1206" s="252" t="s">
        <v>7253</v>
      </c>
      <c r="B1206" s="252" t="s">
        <v>7254</v>
      </c>
      <c r="C1206" s="252" t="s">
        <v>410</v>
      </c>
      <c r="D1206" s="252" t="s">
        <v>411</v>
      </c>
      <c r="E1206" s="320">
        <v>45737.356944444444</v>
      </c>
      <c r="F1206" s="321">
        <v>9800.0</v>
      </c>
      <c r="G1206" s="252" t="s">
        <v>412</v>
      </c>
      <c r="H1206" s="321">
        <v>9800.0</v>
      </c>
      <c r="I1206" s="252" t="s">
        <v>412</v>
      </c>
      <c r="J1206" s="252" t="s">
        <v>413</v>
      </c>
      <c r="K1206" s="252" t="s">
        <v>414</v>
      </c>
      <c r="L1206" s="252" t="s">
        <v>590</v>
      </c>
      <c r="M1206" s="252" t="s">
        <v>7255</v>
      </c>
      <c r="N1206" s="252" t="s">
        <v>417</v>
      </c>
      <c r="O1206" s="252" t="s">
        <v>418</v>
      </c>
      <c r="P1206" s="252" t="s">
        <v>431</v>
      </c>
      <c r="Q1206" s="252" t="s">
        <v>420</v>
      </c>
      <c r="R1206" s="320">
        <v>45737.354166666664</v>
      </c>
      <c r="S1206" s="323"/>
      <c r="T1206" s="323"/>
      <c r="U1206" s="252" t="s">
        <v>7256</v>
      </c>
      <c r="V1206" s="324"/>
      <c r="W1206" s="324"/>
      <c r="X1206" s="324"/>
      <c r="Y1206" s="324"/>
      <c r="Z1206" s="324"/>
      <c r="AA1206" s="324"/>
      <c r="AB1206" s="252" t="s">
        <v>7257</v>
      </c>
      <c r="AC1206" s="324"/>
      <c r="AD1206" s="324"/>
      <c r="AE1206" s="324"/>
      <c r="AF1206" s="323"/>
      <c r="AG1206" s="323"/>
      <c r="AH1206" s="323"/>
      <c r="AI1206" s="323"/>
      <c r="AJ1206" s="252" t="s">
        <v>423</v>
      </c>
      <c r="AK1206" s="326"/>
      <c r="AL1206" s="327"/>
      <c r="AM1206" s="252" t="s">
        <v>7258</v>
      </c>
      <c r="AN1206" s="324"/>
      <c r="AO1206" s="323"/>
      <c r="AP1206" s="323"/>
      <c r="AQ1206" s="323"/>
      <c r="AR1206" s="323"/>
      <c r="AS1206" s="323"/>
      <c r="AT1206" s="252" t="s">
        <v>425</v>
      </c>
      <c r="AU1206" s="321">
        <v>4633.0</v>
      </c>
      <c r="AV1206" s="321">
        <v>4.0</v>
      </c>
      <c r="AW1206" s="321">
        <v>2029.0</v>
      </c>
      <c r="AX1206" s="252" t="s">
        <v>435</v>
      </c>
      <c r="AY1206" s="252" t="s">
        <v>436</v>
      </c>
      <c r="AZ1206" s="252" t="s">
        <v>426</v>
      </c>
    </row>
    <row r="1207">
      <c r="A1207" s="252" t="s">
        <v>7259</v>
      </c>
      <c r="B1207" s="252" t="s">
        <v>7260</v>
      </c>
      <c r="C1207" s="252" t="s">
        <v>410</v>
      </c>
      <c r="D1207" s="252" t="s">
        <v>411</v>
      </c>
      <c r="E1207" s="320">
        <v>45737.354166666664</v>
      </c>
      <c r="F1207" s="321">
        <v>2980.0</v>
      </c>
      <c r="G1207" s="252" t="s">
        <v>412</v>
      </c>
      <c r="H1207" s="321">
        <v>2980.0</v>
      </c>
      <c r="I1207" s="252" t="s">
        <v>412</v>
      </c>
      <c r="J1207" s="252" t="s">
        <v>413</v>
      </c>
      <c r="K1207" s="252" t="s">
        <v>414</v>
      </c>
      <c r="L1207" s="252" t="s">
        <v>590</v>
      </c>
      <c r="M1207" s="252" t="s">
        <v>7261</v>
      </c>
      <c r="N1207" s="252" t="s">
        <v>417</v>
      </c>
      <c r="O1207" s="252" t="s">
        <v>418</v>
      </c>
      <c r="P1207" s="252" t="s">
        <v>441</v>
      </c>
      <c r="Q1207" s="252" t="s">
        <v>420</v>
      </c>
      <c r="R1207" s="320">
        <v>45737.35208333333</v>
      </c>
      <c r="S1207" s="323"/>
      <c r="T1207" s="323"/>
      <c r="U1207" s="252" t="s">
        <v>7262</v>
      </c>
      <c r="V1207" s="324"/>
      <c r="W1207" s="324"/>
      <c r="X1207" s="324"/>
      <c r="Y1207" s="324"/>
      <c r="Z1207" s="324"/>
      <c r="AA1207" s="324"/>
      <c r="AB1207" s="252" t="s">
        <v>7263</v>
      </c>
      <c r="AC1207" s="324"/>
      <c r="AD1207" s="324"/>
      <c r="AE1207" s="323"/>
      <c r="AF1207" s="323"/>
      <c r="AG1207" s="323"/>
      <c r="AH1207" s="323"/>
      <c r="AI1207" s="323"/>
      <c r="AJ1207" s="252" t="s">
        <v>423</v>
      </c>
      <c r="AK1207" s="326"/>
      <c r="AL1207" s="327"/>
      <c r="AM1207" s="252" t="s">
        <v>7264</v>
      </c>
      <c r="AN1207" s="324"/>
      <c r="AO1207" s="323"/>
      <c r="AP1207" s="323"/>
      <c r="AQ1207" s="323"/>
      <c r="AR1207" s="323"/>
      <c r="AS1207" s="323"/>
      <c r="AT1207" s="252" t="s">
        <v>425</v>
      </c>
      <c r="AU1207" s="321">
        <v>8631.0</v>
      </c>
      <c r="AV1207" s="321">
        <v>7.0</v>
      </c>
      <c r="AW1207" s="321">
        <v>2027.0</v>
      </c>
      <c r="AX1207" s="252" t="s">
        <v>445</v>
      </c>
      <c r="AY1207" s="252" t="s">
        <v>560</v>
      </c>
      <c r="AZ1207" s="252" t="s">
        <v>426</v>
      </c>
    </row>
    <row r="1208">
      <c r="A1208" s="252" t="s">
        <v>7265</v>
      </c>
      <c r="B1208" s="252" t="s">
        <v>7254</v>
      </c>
      <c r="C1208" s="252" t="s">
        <v>410</v>
      </c>
      <c r="D1208" s="252" t="s">
        <v>411</v>
      </c>
      <c r="E1208" s="320">
        <v>45737.35208333333</v>
      </c>
      <c r="F1208" s="321">
        <v>2980.0</v>
      </c>
      <c r="G1208" s="252" t="s">
        <v>412</v>
      </c>
      <c r="H1208" s="321">
        <v>2980.0</v>
      </c>
      <c r="I1208" s="252" t="s">
        <v>412</v>
      </c>
      <c r="J1208" s="252" t="s">
        <v>413</v>
      </c>
      <c r="K1208" s="252" t="s">
        <v>414</v>
      </c>
      <c r="L1208" s="252" t="s">
        <v>590</v>
      </c>
      <c r="M1208" s="252" t="s">
        <v>7266</v>
      </c>
      <c r="N1208" s="252" t="s">
        <v>417</v>
      </c>
      <c r="O1208" s="252" t="s">
        <v>418</v>
      </c>
      <c r="P1208" s="252" t="s">
        <v>431</v>
      </c>
      <c r="Q1208" s="252" t="s">
        <v>420</v>
      </c>
      <c r="R1208" s="320">
        <v>45737.35</v>
      </c>
      <c r="S1208" s="323"/>
      <c r="T1208" s="323"/>
      <c r="U1208" s="252" t="s">
        <v>7267</v>
      </c>
      <c r="V1208" s="324"/>
      <c r="W1208" s="324"/>
      <c r="X1208" s="324"/>
      <c r="Y1208" s="324"/>
      <c r="Z1208" s="324"/>
      <c r="AA1208" s="324"/>
      <c r="AB1208" s="252" t="s">
        <v>7257</v>
      </c>
      <c r="AC1208" s="324"/>
      <c r="AD1208" s="324"/>
      <c r="AE1208" s="323"/>
      <c r="AF1208" s="323"/>
      <c r="AG1208" s="323"/>
      <c r="AH1208" s="323"/>
      <c r="AI1208" s="323"/>
      <c r="AJ1208" s="252" t="s">
        <v>423</v>
      </c>
      <c r="AK1208" s="323"/>
      <c r="AL1208" s="323"/>
      <c r="AM1208" s="252" t="s">
        <v>7258</v>
      </c>
      <c r="AN1208" s="324"/>
      <c r="AO1208" s="323"/>
      <c r="AP1208" s="323"/>
      <c r="AQ1208" s="323"/>
      <c r="AR1208" s="323"/>
      <c r="AS1208" s="323"/>
      <c r="AT1208" s="252" t="s">
        <v>425</v>
      </c>
      <c r="AU1208" s="321">
        <v>4633.0</v>
      </c>
      <c r="AV1208" s="321">
        <v>4.0</v>
      </c>
      <c r="AW1208" s="321">
        <v>2029.0</v>
      </c>
      <c r="AX1208" s="252" t="s">
        <v>435</v>
      </c>
      <c r="AY1208" s="252" t="s">
        <v>436</v>
      </c>
      <c r="AZ1208" s="252" t="s">
        <v>426</v>
      </c>
    </row>
    <row r="1209">
      <c r="A1209" s="252" t="s">
        <v>7268</v>
      </c>
      <c r="B1209" s="252" t="s">
        <v>7269</v>
      </c>
      <c r="C1209" s="252" t="s">
        <v>410</v>
      </c>
      <c r="D1209" s="252" t="s">
        <v>411</v>
      </c>
      <c r="E1209" s="320">
        <v>45737.34722222222</v>
      </c>
      <c r="F1209" s="321">
        <v>2980.0</v>
      </c>
      <c r="G1209" s="252" t="s">
        <v>412</v>
      </c>
      <c r="H1209" s="321">
        <v>2980.0</v>
      </c>
      <c r="I1209" s="252" t="s">
        <v>412</v>
      </c>
      <c r="J1209" s="252" t="s">
        <v>413</v>
      </c>
      <c r="K1209" s="252" t="s">
        <v>414</v>
      </c>
      <c r="L1209" s="252" t="s">
        <v>590</v>
      </c>
      <c r="M1209" s="252" t="s">
        <v>7270</v>
      </c>
      <c r="N1209" s="252" t="s">
        <v>417</v>
      </c>
      <c r="O1209" s="252" t="s">
        <v>418</v>
      </c>
      <c r="P1209" s="252" t="s">
        <v>441</v>
      </c>
      <c r="Q1209" s="252" t="s">
        <v>420</v>
      </c>
      <c r="R1209" s="320">
        <v>45737.34583333333</v>
      </c>
      <c r="S1209" s="323"/>
      <c r="T1209" s="323"/>
      <c r="U1209" s="252" t="s">
        <v>7271</v>
      </c>
      <c r="V1209" s="324"/>
      <c r="W1209" s="324"/>
      <c r="X1209" s="324"/>
      <c r="Y1209" s="324"/>
      <c r="Z1209" s="324"/>
      <c r="AA1209" s="324"/>
      <c r="AB1209" s="252" t="s">
        <v>7272</v>
      </c>
      <c r="AC1209" s="324"/>
      <c r="AD1209" s="324"/>
      <c r="AE1209" s="323"/>
      <c r="AF1209" s="323"/>
      <c r="AG1209" s="323"/>
      <c r="AH1209" s="323"/>
      <c r="AI1209" s="323"/>
      <c r="AJ1209" s="252" t="s">
        <v>423</v>
      </c>
      <c r="AK1209" s="323"/>
      <c r="AL1209" s="323"/>
      <c r="AM1209" s="252" t="s">
        <v>7273</v>
      </c>
      <c r="AN1209" s="324"/>
      <c r="AO1209" s="323"/>
      <c r="AP1209" s="323"/>
      <c r="AQ1209" s="323"/>
      <c r="AR1209" s="323"/>
      <c r="AS1209" s="323"/>
      <c r="AT1209" s="252" t="s">
        <v>425</v>
      </c>
      <c r="AU1209" s="321">
        <v>6407.0</v>
      </c>
      <c r="AV1209" s="321">
        <v>3.0</v>
      </c>
      <c r="AW1209" s="321">
        <v>2031.0</v>
      </c>
      <c r="AX1209" s="252" t="s">
        <v>445</v>
      </c>
      <c r="AY1209" s="252" t="s">
        <v>472</v>
      </c>
      <c r="AZ1209" s="252" t="s">
        <v>426</v>
      </c>
    </row>
    <row r="1210">
      <c r="A1210" s="252" t="s">
        <v>7274</v>
      </c>
      <c r="B1210" s="252" t="s">
        <v>7275</v>
      </c>
      <c r="C1210" s="252" t="s">
        <v>410</v>
      </c>
      <c r="D1210" s="252" t="s">
        <v>411</v>
      </c>
      <c r="E1210" s="320">
        <v>45737.32916666667</v>
      </c>
      <c r="F1210" s="321">
        <v>2980.0</v>
      </c>
      <c r="G1210" s="252" t="s">
        <v>412</v>
      </c>
      <c r="H1210" s="321">
        <v>2980.0</v>
      </c>
      <c r="I1210" s="252" t="s">
        <v>412</v>
      </c>
      <c r="J1210" s="252" t="s">
        <v>413</v>
      </c>
      <c r="K1210" s="252" t="s">
        <v>414</v>
      </c>
      <c r="L1210" s="252" t="s">
        <v>590</v>
      </c>
      <c r="M1210" s="252" t="s">
        <v>7276</v>
      </c>
      <c r="N1210" s="252" t="s">
        <v>417</v>
      </c>
      <c r="O1210" s="252" t="s">
        <v>418</v>
      </c>
      <c r="P1210" s="252" t="s">
        <v>441</v>
      </c>
      <c r="Q1210" s="252" t="s">
        <v>420</v>
      </c>
      <c r="R1210" s="320">
        <v>45737.32777777778</v>
      </c>
      <c r="S1210" s="323"/>
      <c r="T1210" s="323"/>
      <c r="U1210" s="252" t="s">
        <v>7277</v>
      </c>
      <c r="V1210" s="324"/>
      <c r="W1210" s="324"/>
      <c r="X1210" s="324"/>
      <c r="Y1210" s="324"/>
      <c r="Z1210" s="324"/>
      <c r="AA1210" s="324"/>
      <c r="AB1210" s="252" t="s">
        <v>7278</v>
      </c>
      <c r="AC1210" s="324"/>
      <c r="AD1210" s="324"/>
      <c r="AE1210" s="323"/>
      <c r="AF1210" s="323"/>
      <c r="AG1210" s="323"/>
      <c r="AH1210" s="323"/>
      <c r="AI1210" s="323"/>
      <c r="AJ1210" s="252" t="s">
        <v>423</v>
      </c>
      <c r="AK1210" s="323"/>
      <c r="AL1210" s="323"/>
      <c r="AM1210" s="252" t="s">
        <v>7279</v>
      </c>
      <c r="AN1210" s="324"/>
      <c r="AO1210" s="323"/>
      <c r="AP1210" s="323"/>
      <c r="AQ1210" s="323"/>
      <c r="AR1210" s="323"/>
      <c r="AS1210" s="323"/>
      <c r="AT1210" s="252" t="s">
        <v>425</v>
      </c>
      <c r="AU1210" s="321">
        <v>6181.0</v>
      </c>
      <c r="AV1210" s="321">
        <v>2.0</v>
      </c>
      <c r="AW1210" s="321">
        <v>2027.0</v>
      </c>
      <c r="AX1210" s="252" t="s">
        <v>445</v>
      </c>
      <c r="AY1210" s="252" t="s">
        <v>472</v>
      </c>
      <c r="AZ1210" s="252" t="s">
        <v>426</v>
      </c>
    </row>
    <row r="1211">
      <c r="A1211" s="252" t="s">
        <v>7280</v>
      </c>
      <c r="B1211" s="252" t="s">
        <v>7281</v>
      </c>
      <c r="C1211" s="252" t="s">
        <v>410</v>
      </c>
      <c r="D1211" s="252" t="s">
        <v>411</v>
      </c>
      <c r="E1211" s="320">
        <v>45737.325694444444</v>
      </c>
      <c r="F1211" s="321">
        <v>2980.0</v>
      </c>
      <c r="G1211" s="252" t="s">
        <v>412</v>
      </c>
      <c r="H1211" s="321">
        <v>2980.0</v>
      </c>
      <c r="I1211" s="252" t="s">
        <v>412</v>
      </c>
      <c r="J1211" s="252" t="s">
        <v>413</v>
      </c>
      <c r="K1211" s="252" t="s">
        <v>414</v>
      </c>
      <c r="L1211" s="252" t="s">
        <v>590</v>
      </c>
      <c r="M1211" s="252" t="s">
        <v>7282</v>
      </c>
      <c r="N1211" s="252" t="s">
        <v>417</v>
      </c>
      <c r="O1211" s="252" t="s">
        <v>418</v>
      </c>
      <c r="P1211" s="252" t="s">
        <v>419</v>
      </c>
      <c r="Q1211" s="252" t="s">
        <v>420</v>
      </c>
      <c r="R1211" s="320">
        <v>45737.325694444444</v>
      </c>
      <c r="S1211" s="323"/>
      <c r="T1211" s="323"/>
      <c r="U1211" s="252" t="s">
        <v>7283</v>
      </c>
      <c r="V1211" s="324"/>
      <c r="W1211" s="324"/>
      <c r="X1211" s="324"/>
      <c r="Y1211" s="324"/>
      <c r="Z1211" s="324"/>
      <c r="AA1211" s="324"/>
      <c r="AB1211" s="252" t="s">
        <v>7284</v>
      </c>
      <c r="AC1211" s="324"/>
      <c r="AD1211" s="324"/>
      <c r="AE1211" s="323"/>
      <c r="AF1211" s="323"/>
      <c r="AG1211" s="323"/>
      <c r="AH1211" s="323"/>
      <c r="AI1211" s="323"/>
      <c r="AJ1211" s="252" t="s">
        <v>423</v>
      </c>
      <c r="AK1211" s="323"/>
      <c r="AL1211" s="323"/>
      <c r="AM1211" s="252" t="s">
        <v>7285</v>
      </c>
      <c r="AN1211" s="324"/>
      <c r="AO1211" s="323"/>
      <c r="AP1211" s="323"/>
      <c r="AQ1211" s="323"/>
      <c r="AR1211" s="323"/>
      <c r="AS1211" s="323"/>
      <c r="AT1211" s="252" t="s">
        <v>425</v>
      </c>
      <c r="AU1211" s="321">
        <v>5.0</v>
      </c>
      <c r="AV1211" s="321">
        <v>10.0</v>
      </c>
      <c r="AW1211" s="321">
        <v>2030.0</v>
      </c>
      <c r="AX1211" s="252" t="s">
        <v>787</v>
      </c>
      <c r="AY1211" s="252" t="s">
        <v>2003</v>
      </c>
      <c r="AZ1211" s="252" t="s">
        <v>426</v>
      </c>
    </row>
    <row r="1212">
      <c r="A1212" s="252" t="s">
        <v>7286</v>
      </c>
      <c r="B1212" s="252" t="s">
        <v>7287</v>
      </c>
      <c r="C1212" s="252" t="s">
        <v>410</v>
      </c>
      <c r="D1212" s="252" t="s">
        <v>411</v>
      </c>
      <c r="E1212" s="320">
        <v>45737.308333333334</v>
      </c>
      <c r="F1212" s="321">
        <v>2980.0</v>
      </c>
      <c r="G1212" s="252" t="s">
        <v>412</v>
      </c>
      <c r="H1212" s="321">
        <v>2980.0</v>
      </c>
      <c r="I1212" s="252" t="s">
        <v>412</v>
      </c>
      <c r="J1212" s="252" t="s">
        <v>413</v>
      </c>
      <c r="K1212" s="252" t="s">
        <v>414</v>
      </c>
      <c r="L1212" s="252" t="s">
        <v>590</v>
      </c>
      <c r="M1212" s="252" t="s">
        <v>7288</v>
      </c>
      <c r="N1212" s="252" t="s">
        <v>417</v>
      </c>
      <c r="O1212" s="252" t="s">
        <v>418</v>
      </c>
      <c r="P1212" s="252" t="s">
        <v>441</v>
      </c>
      <c r="Q1212" s="252" t="s">
        <v>420</v>
      </c>
      <c r="R1212" s="320">
        <v>45737.30694444444</v>
      </c>
      <c r="S1212" s="323"/>
      <c r="T1212" s="323"/>
      <c r="U1212" s="252" t="s">
        <v>7289</v>
      </c>
      <c r="V1212" s="324"/>
      <c r="W1212" s="324"/>
      <c r="X1212" s="324"/>
      <c r="Y1212" s="324"/>
      <c r="Z1212" s="324"/>
      <c r="AA1212" s="324"/>
      <c r="AB1212" s="252" t="s">
        <v>7290</v>
      </c>
      <c r="AC1212" s="328"/>
      <c r="AD1212" s="324"/>
      <c r="AE1212" s="324"/>
      <c r="AF1212" s="324"/>
      <c r="AG1212" s="324"/>
      <c r="AH1212" s="324"/>
      <c r="AI1212" s="323"/>
      <c r="AJ1212" s="252" t="s">
        <v>423</v>
      </c>
      <c r="AK1212" s="324"/>
      <c r="AL1212" s="324"/>
      <c r="AM1212" s="252" t="s">
        <v>7291</v>
      </c>
      <c r="AN1212" s="324"/>
      <c r="AO1212" s="323"/>
      <c r="AP1212" s="323"/>
      <c r="AQ1212" s="323"/>
      <c r="AR1212" s="323"/>
      <c r="AS1212" s="323"/>
      <c r="AT1212" s="252" t="s">
        <v>425</v>
      </c>
      <c r="AU1212" s="321">
        <v>3027.0</v>
      </c>
      <c r="AV1212" s="321">
        <v>2.0</v>
      </c>
      <c r="AW1212" s="321">
        <v>2030.0</v>
      </c>
      <c r="AX1212" s="252" t="s">
        <v>445</v>
      </c>
      <c r="AY1212" s="252" t="s">
        <v>504</v>
      </c>
      <c r="AZ1212" s="252" t="s">
        <v>426</v>
      </c>
    </row>
    <row r="1213">
      <c r="A1213" s="252" t="s">
        <v>7292</v>
      </c>
      <c r="B1213" s="252" t="s">
        <v>7293</v>
      </c>
      <c r="C1213" s="252" t="s">
        <v>410</v>
      </c>
      <c r="D1213" s="252" t="s">
        <v>411</v>
      </c>
      <c r="E1213" s="320">
        <v>45737.30486111111</v>
      </c>
      <c r="F1213" s="321">
        <v>21300.0</v>
      </c>
      <c r="G1213" s="252" t="s">
        <v>412</v>
      </c>
      <c r="H1213" s="321">
        <v>21300.0</v>
      </c>
      <c r="I1213" s="252" t="s">
        <v>412</v>
      </c>
      <c r="J1213" s="252" t="s">
        <v>413</v>
      </c>
      <c r="K1213" s="252" t="s">
        <v>414</v>
      </c>
      <c r="L1213" s="252" t="s">
        <v>7294</v>
      </c>
      <c r="M1213" s="252" t="s">
        <v>7294</v>
      </c>
      <c r="N1213" s="252" t="s">
        <v>417</v>
      </c>
      <c r="O1213" s="252" t="s">
        <v>418</v>
      </c>
      <c r="P1213" s="252" t="s">
        <v>441</v>
      </c>
      <c r="Q1213" s="252" t="s">
        <v>420</v>
      </c>
      <c r="R1213" s="320">
        <v>45737.302777777775</v>
      </c>
      <c r="S1213" s="323"/>
      <c r="T1213" s="323"/>
      <c r="U1213" s="252" t="s">
        <v>7295</v>
      </c>
      <c r="V1213" s="324"/>
      <c r="W1213" s="324"/>
      <c r="X1213" s="324"/>
      <c r="Y1213" s="324"/>
      <c r="Z1213" s="324"/>
      <c r="AA1213" s="324"/>
      <c r="AB1213" s="252" t="s">
        <v>7296</v>
      </c>
      <c r="AC1213" s="325">
        <v>7.016157528E9</v>
      </c>
      <c r="AD1213" s="252" t="s">
        <v>7297</v>
      </c>
      <c r="AE1213" s="321">
        <v>766800.0</v>
      </c>
      <c r="AF1213" s="252" t="s">
        <v>412</v>
      </c>
      <c r="AG1213" s="252" t="s">
        <v>873</v>
      </c>
      <c r="AH1213" s="321">
        <v>36.0</v>
      </c>
      <c r="AI1213" s="323"/>
      <c r="AJ1213" s="252" t="s">
        <v>423</v>
      </c>
      <c r="AK1213" s="329">
        <v>45768.0</v>
      </c>
      <c r="AL1213" s="320">
        <v>45737.302777777775</v>
      </c>
      <c r="AM1213" s="252" t="s">
        <v>7298</v>
      </c>
      <c r="AN1213" s="324"/>
      <c r="AO1213" s="324"/>
      <c r="AP1213" s="323"/>
      <c r="AQ1213" s="323"/>
      <c r="AR1213" s="323"/>
      <c r="AS1213" s="323"/>
      <c r="AT1213" s="252" t="s">
        <v>534</v>
      </c>
      <c r="AU1213" s="321">
        <v>1901.0</v>
      </c>
      <c r="AV1213" s="321">
        <v>8.0</v>
      </c>
      <c r="AW1213" s="321">
        <v>2029.0</v>
      </c>
      <c r="AX1213" s="252" t="s">
        <v>445</v>
      </c>
      <c r="AY1213" s="252" t="s">
        <v>3010</v>
      </c>
      <c r="AZ1213" s="252" t="s">
        <v>426</v>
      </c>
    </row>
    <row r="1214">
      <c r="A1214" s="252" t="s">
        <v>7299</v>
      </c>
      <c r="B1214" s="252" t="s">
        <v>7300</v>
      </c>
      <c r="C1214" s="252" t="s">
        <v>410</v>
      </c>
      <c r="D1214" s="252" t="s">
        <v>411</v>
      </c>
      <c r="E1214" s="320">
        <v>45737.30138888889</v>
      </c>
      <c r="F1214" s="321">
        <v>14800.0</v>
      </c>
      <c r="G1214" s="252" t="s">
        <v>412</v>
      </c>
      <c r="H1214" s="321">
        <v>14800.0</v>
      </c>
      <c r="I1214" s="252" t="s">
        <v>412</v>
      </c>
      <c r="J1214" s="252" t="s">
        <v>413</v>
      </c>
      <c r="K1214" s="252" t="s">
        <v>414</v>
      </c>
      <c r="L1214" s="252" t="s">
        <v>7301</v>
      </c>
      <c r="M1214" s="252" t="s">
        <v>7301</v>
      </c>
      <c r="N1214" s="252" t="s">
        <v>417</v>
      </c>
      <c r="O1214" s="252" t="s">
        <v>418</v>
      </c>
      <c r="P1214" s="252" t="s">
        <v>441</v>
      </c>
      <c r="Q1214" s="252" t="s">
        <v>420</v>
      </c>
      <c r="R1214" s="320">
        <v>45737.30069444444</v>
      </c>
      <c r="S1214" s="323"/>
      <c r="T1214" s="323"/>
      <c r="U1214" s="252" t="s">
        <v>7302</v>
      </c>
      <c r="V1214" s="324"/>
      <c r="W1214" s="324"/>
      <c r="X1214" s="324"/>
      <c r="Y1214" s="324"/>
      <c r="Z1214" s="324"/>
      <c r="AA1214" s="324"/>
      <c r="AB1214" s="252" t="s">
        <v>7303</v>
      </c>
      <c r="AC1214" s="325">
        <v>8.095703546E9</v>
      </c>
      <c r="AD1214" s="252" t="s">
        <v>7304</v>
      </c>
      <c r="AE1214" s="321">
        <v>592000.0</v>
      </c>
      <c r="AF1214" s="252" t="s">
        <v>412</v>
      </c>
      <c r="AG1214" s="252" t="s">
        <v>873</v>
      </c>
      <c r="AH1214" s="321">
        <v>40.0</v>
      </c>
      <c r="AI1214" s="323"/>
      <c r="AJ1214" s="252" t="s">
        <v>423</v>
      </c>
      <c r="AK1214" s="329">
        <v>45768.0</v>
      </c>
      <c r="AL1214" s="320">
        <v>45737.30069444444</v>
      </c>
      <c r="AM1214" s="252" t="s">
        <v>1132</v>
      </c>
      <c r="AN1214" s="324"/>
      <c r="AO1214" s="324"/>
      <c r="AP1214" s="323"/>
      <c r="AQ1214" s="323"/>
      <c r="AR1214" s="323"/>
      <c r="AS1214" s="323"/>
      <c r="AT1214" s="252" t="s">
        <v>425</v>
      </c>
      <c r="AU1214" s="321">
        <v>2005.0</v>
      </c>
      <c r="AV1214" s="321">
        <v>5.0</v>
      </c>
      <c r="AW1214" s="321">
        <v>2025.0</v>
      </c>
      <c r="AX1214" s="252" t="s">
        <v>445</v>
      </c>
      <c r="AY1214" s="252" t="s">
        <v>504</v>
      </c>
      <c r="AZ1214" s="252" t="s">
        <v>426</v>
      </c>
    </row>
    <row r="1215">
      <c r="A1215" s="252" t="s">
        <v>7305</v>
      </c>
      <c r="B1215" s="252" t="s">
        <v>7306</v>
      </c>
      <c r="C1215" s="252" t="s">
        <v>410</v>
      </c>
      <c r="D1215" s="252" t="s">
        <v>411</v>
      </c>
      <c r="E1215" s="320">
        <v>45737.29861111111</v>
      </c>
      <c r="F1215" s="321">
        <v>19580.0</v>
      </c>
      <c r="G1215" s="252" t="s">
        <v>412</v>
      </c>
      <c r="H1215" s="321">
        <v>19580.0</v>
      </c>
      <c r="I1215" s="252" t="s">
        <v>412</v>
      </c>
      <c r="J1215" s="252" t="s">
        <v>413</v>
      </c>
      <c r="K1215" s="252" t="s">
        <v>414</v>
      </c>
      <c r="L1215" s="252" t="s">
        <v>7307</v>
      </c>
      <c r="M1215" s="252" t="s">
        <v>7307</v>
      </c>
      <c r="N1215" s="252" t="s">
        <v>417</v>
      </c>
      <c r="O1215" s="252" t="s">
        <v>418</v>
      </c>
      <c r="P1215" s="252" t="s">
        <v>431</v>
      </c>
      <c r="Q1215" s="252" t="s">
        <v>420</v>
      </c>
      <c r="R1215" s="320">
        <v>45737.29583333333</v>
      </c>
      <c r="S1215" s="323"/>
      <c r="T1215" s="323"/>
      <c r="U1215" s="252" t="s">
        <v>7308</v>
      </c>
      <c r="V1215" s="324"/>
      <c r="W1215" s="324"/>
      <c r="X1215" s="324"/>
      <c r="Y1215" s="324"/>
      <c r="Z1215" s="324"/>
      <c r="AA1215" s="324"/>
      <c r="AB1215" s="252" t="s">
        <v>7309</v>
      </c>
      <c r="AC1215" s="325">
        <v>8.037640794E9</v>
      </c>
      <c r="AD1215" s="252" t="s">
        <v>7310</v>
      </c>
      <c r="AE1215" s="321">
        <v>626560.0</v>
      </c>
      <c r="AF1215" s="252" t="s">
        <v>412</v>
      </c>
      <c r="AG1215" s="252" t="s">
        <v>873</v>
      </c>
      <c r="AH1215" s="321">
        <v>32.0</v>
      </c>
      <c r="AI1215" s="323"/>
      <c r="AJ1215" s="252" t="s">
        <v>423</v>
      </c>
      <c r="AK1215" s="329">
        <v>45768.0</v>
      </c>
      <c r="AL1215" s="320">
        <v>45737.29583333333</v>
      </c>
      <c r="AM1215" s="252" t="s">
        <v>7311</v>
      </c>
      <c r="AN1215" s="324"/>
      <c r="AO1215" s="324"/>
      <c r="AP1215" s="323"/>
      <c r="AQ1215" s="323"/>
      <c r="AR1215" s="323"/>
      <c r="AS1215" s="323"/>
      <c r="AT1215" s="252" t="s">
        <v>425</v>
      </c>
      <c r="AU1215" s="321">
        <v>1034.0</v>
      </c>
      <c r="AV1215" s="321">
        <v>11.0</v>
      </c>
      <c r="AW1215" s="321">
        <v>2027.0</v>
      </c>
      <c r="AX1215" s="252" t="s">
        <v>787</v>
      </c>
      <c r="AY1215" s="252" t="s">
        <v>496</v>
      </c>
      <c r="AZ1215" s="252" t="s">
        <v>426</v>
      </c>
    </row>
    <row r="1216">
      <c r="A1216" s="252" t="s">
        <v>7312</v>
      </c>
      <c r="B1216" s="252" t="s">
        <v>7313</v>
      </c>
      <c r="C1216" s="252" t="s">
        <v>410</v>
      </c>
      <c r="D1216" s="252" t="s">
        <v>411</v>
      </c>
      <c r="E1216" s="320">
        <v>45737.29791666667</v>
      </c>
      <c r="F1216" s="321">
        <v>21300.0</v>
      </c>
      <c r="G1216" s="252" t="s">
        <v>412</v>
      </c>
      <c r="H1216" s="321">
        <v>21300.0</v>
      </c>
      <c r="I1216" s="252" t="s">
        <v>412</v>
      </c>
      <c r="J1216" s="252" t="s">
        <v>413</v>
      </c>
      <c r="K1216" s="252" t="s">
        <v>414</v>
      </c>
      <c r="L1216" s="252" t="s">
        <v>7314</v>
      </c>
      <c r="M1216" s="252" t="s">
        <v>7314</v>
      </c>
      <c r="N1216" s="252" t="s">
        <v>417</v>
      </c>
      <c r="O1216" s="252" t="s">
        <v>418</v>
      </c>
      <c r="P1216" s="252" t="s">
        <v>441</v>
      </c>
      <c r="Q1216" s="252" t="s">
        <v>420</v>
      </c>
      <c r="R1216" s="320">
        <v>45737.29583333333</v>
      </c>
      <c r="S1216" s="323"/>
      <c r="T1216" s="323"/>
      <c r="U1216" s="252" t="s">
        <v>7315</v>
      </c>
      <c r="V1216" s="324"/>
      <c r="W1216" s="324"/>
      <c r="X1216" s="324"/>
      <c r="Y1216" s="324"/>
      <c r="Z1216" s="324"/>
      <c r="AA1216" s="324"/>
      <c r="AB1216" s="252" t="s">
        <v>7316</v>
      </c>
      <c r="AC1216" s="325">
        <v>8.054528597E9</v>
      </c>
      <c r="AD1216" s="252" t="s">
        <v>7317</v>
      </c>
      <c r="AE1216" s="321">
        <v>681600.0</v>
      </c>
      <c r="AF1216" s="252" t="s">
        <v>412</v>
      </c>
      <c r="AG1216" s="252" t="s">
        <v>873</v>
      </c>
      <c r="AH1216" s="321">
        <v>32.0</v>
      </c>
      <c r="AI1216" s="323"/>
      <c r="AJ1216" s="252" t="s">
        <v>423</v>
      </c>
      <c r="AK1216" s="329">
        <v>45768.0</v>
      </c>
      <c r="AL1216" s="320">
        <v>45737.29583333333</v>
      </c>
      <c r="AM1216" s="252" t="s">
        <v>7318</v>
      </c>
      <c r="AN1216" s="324"/>
      <c r="AO1216" s="323"/>
      <c r="AP1216" s="323"/>
      <c r="AQ1216" s="323"/>
      <c r="AR1216" s="323"/>
      <c r="AS1216" s="323"/>
      <c r="AT1216" s="252" t="s">
        <v>425</v>
      </c>
      <c r="AU1216" s="321">
        <v>1154.0</v>
      </c>
      <c r="AV1216" s="321">
        <v>5.0</v>
      </c>
      <c r="AW1216" s="321">
        <v>2027.0</v>
      </c>
      <c r="AX1216" s="252" t="s">
        <v>445</v>
      </c>
      <c r="AY1216" s="252" t="s">
        <v>7319</v>
      </c>
      <c r="AZ1216" s="252" t="s">
        <v>426</v>
      </c>
    </row>
    <row r="1217">
      <c r="A1217" s="252" t="s">
        <v>7320</v>
      </c>
      <c r="B1217" s="252" t="s">
        <v>7321</v>
      </c>
      <c r="C1217" s="252" t="s">
        <v>410</v>
      </c>
      <c r="D1217" s="252" t="s">
        <v>411</v>
      </c>
      <c r="E1217" s="320">
        <v>45737.29722222222</v>
      </c>
      <c r="F1217" s="321">
        <v>24985.0</v>
      </c>
      <c r="G1217" s="252" t="s">
        <v>412</v>
      </c>
      <c r="H1217" s="321">
        <v>24985.0</v>
      </c>
      <c r="I1217" s="252" t="s">
        <v>412</v>
      </c>
      <c r="J1217" s="252" t="s">
        <v>413</v>
      </c>
      <c r="K1217" s="252" t="s">
        <v>414</v>
      </c>
      <c r="L1217" s="252" t="s">
        <v>7322</v>
      </c>
      <c r="M1217" s="252" t="s">
        <v>7322</v>
      </c>
      <c r="N1217" s="252" t="s">
        <v>417</v>
      </c>
      <c r="O1217" s="252" t="s">
        <v>418</v>
      </c>
      <c r="P1217" s="252" t="s">
        <v>441</v>
      </c>
      <c r="Q1217" s="252" t="s">
        <v>420</v>
      </c>
      <c r="R1217" s="320">
        <v>45737.29583333333</v>
      </c>
      <c r="S1217" s="323"/>
      <c r="T1217" s="323"/>
      <c r="U1217" s="252" t="s">
        <v>7323</v>
      </c>
      <c r="V1217" s="324"/>
      <c r="W1217" s="324"/>
      <c r="X1217" s="324"/>
      <c r="Y1217" s="324"/>
      <c r="Z1217" s="324"/>
      <c r="AA1217" s="324"/>
      <c r="AB1217" s="252" t="s">
        <v>7324</v>
      </c>
      <c r="AC1217" s="321">
        <v>7.039654172E9</v>
      </c>
      <c r="AD1217" s="252" t="s">
        <v>7325</v>
      </c>
      <c r="AE1217" s="321">
        <v>699640.0</v>
      </c>
      <c r="AF1217" s="252" t="s">
        <v>412</v>
      </c>
      <c r="AG1217" s="252" t="s">
        <v>873</v>
      </c>
      <c r="AH1217" s="321">
        <v>24.0</v>
      </c>
      <c r="AI1217" s="323"/>
      <c r="AJ1217" s="252" t="s">
        <v>423</v>
      </c>
      <c r="AK1217" s="329">
        <v>45768.0</v>
      </c>
      <c r="AL1217" s="320">
        <v>45737.29583333333</v>
      </c>
      <c r="AM1217" s="252" t="s">
        <v>7326</v>
      </c>
      <c r="AN1217" s="324"/>
      <c r="AO1217" s="324"/>
      <c r="AP1217" s="323"/>
      <c r="AQ1217" s="323"/>
      <c r="AR1217" s="323"/>
      <c r="AS1217" s="323"/>
      <c r="AT1217" s="252" t="s">
        <v>425</v>
      </c>
      <c r="AU1217" s="321">
        <v>1026.0</v>
      </c>
      <c r="AV1217" s="321">
        <v>3.0</v>
      </c>
      <c r="AW1217" s="321">
        <v>2028.0</v>
      </c>
      <c r="AX1217" s="252" t="s">
        <v>445</v>
      </c>
      <c r="AY1217" s="252" t="s">
        <v>938</v>
      </c>
      <c r="AZ1217" s="252" t="s">
        <v>426</v>
      </c>
    </row>
    <row r="1218">
      <c r="A1218" s="252" t="s">
        <v>7327</v>
      </c>
      <c r="B1218" s="252" t="s">
        <v>7328</v>
      </c>
      <c r="C1218" s="252" t="s">
        <v>410</v>
      </c>
      <c r="D1218" s="252" t="s">
        <v>411</v>
      </c>
      <c r="E1218" s="320">
        <v>45737.29722222222</v>
      </c>
      <c r="F1218" s="321">
        <v>32780.0</v>
      </c>
      <c r="G1218" s="252" t="s">
        <v>412</v>
      </c>
      <c r="H1218" s="321">
        <v>32780.0</v>
      </c>
      <c r="I1218" s="252" t="s">
        <v>412</v>
      </c>
      <c r="J1218" s="252" t="s">
        <v>413</v>
      </c>
      <c r="K1218" s="252" t="s">
        <v>414</v>
      </c>
      <c r="L1218" s="252" t="s">
        <v>7329</v>
      </c>
      <c r="M1218" s="252" t="s">
        <v>7329</v>
      </c>
      <c r="N1218" s="252" t="s">
        <v>417</v>
      </c>
      <c r="O1218" s="252" t="s">
        <v>418</v>
      </c>
      <c r="P1218" s="252" t="s">
        <v>431</v>
      </c>
      <c r="Q1218" s="252" t="s">
        <v>420</v>
      </c>
      <c r="R1218" s="320">
        <v>45737.29583333333</v>
      </c>
      <c r="S1218" s="323"/>
      <c r="T1218" s="323"/>
      <c r="U1218" s="252" t="s">
        <v>7330</v>
      </c>
      <c r="V1218" s="324"/>
      <c r="W1218" s="324"/>
      <c r="X1218" s="324"/>
      <c r="Y1218" s="324"/>
      <c r="Z1218" s="324"/>
      <c r="AA1218" s="324"/>
      <c r="AB1218" s="252" t="s">
        <v>7331</v>
      </c>
      <c r="AC1218" s="328"/>
      <c r="AD1218" s="252" t="s">
        <v>7332</v>
      </c>
      <c r="AE1218" s="321">
        <v>1180080.0</v>
      </c>
      <c r="AF1218" s="252" t="s">
        <v>412</v>
      </c>
      <c r="AG1218" s="252" t="s">
        <v>873</v>
      </c>
      <c r="AH1218" s="321">
        <v>36.0</v>
      </c>
      <c r="AI1218" s="323"/>
      <c r="AJ1218" s="252" t="s">
        <v>423</v>
      </c>
      <c r="AK1218" s="329">
        <v>45768.0</v>
      </c>
      <c r="AL1218" s="320">
        <v>45737.29583333333</v>
      </c>
      <c r="AM1218" s="252" t="s">
        <v>7333</v>
      </c>
      <c r="AN1218" s="324"/>
      <c r="AO1218" s="323"/>
      <c r="AP1218" s="323"/>
      <c r="AQ1218" s="323"/>
      <c r="AR1218" s="323"/>
      <c r="AS1218" s="323"/>
      <c r="AT1218" s="252" t="s">
        <v>425</v>
      </c>
      <c r="AU1218" s="321">
        <v>920.0</v>
      </c>
      <c r="AV1218" s="321">
        <v>3.0</v>
      </c>
      <c r="AW1218" s="321">
        <v>2027.0</v>
      </c>
      <c r="AX1218" s="252" t="s">
        <v>435</v>
      </c>
      <c r="AY1218" s="252" t="s">
        <v>436</v>
      </c>
      <c r="AZ1218" s="252" t="s">
        <v>426</v>
      </c>
    </row>
    <row r="1219">
      <c r="A1219" s="252" t="s">
        <v>7334</v>
      </c>
      <c r="B1219" s="252" t="s">
        <v>7335</v>
      </c>
      <c r="C1219" s="252" t="s">
        <v>410</v>
      </c>
      <c r="D1219" s="252" t="s">
        <v>411</v>
      </c>
      <c r="E1219" s="320">
        <v>45737.29722222222</v>
      </c>
      <c r="F1219" s="321">
        <v>19900.0</v>
      </c>
      <c r="G1219" s="252" t="s">
        <v>412</v>
      </c>
      <c r="H1219" s="321">
        <v>19900.0</v>
      </c>
      <c r="I1219" s="252" t="s">
        <v>412</v>
      </c>
      <c r="J1219" s="252" t="s">
        <v>413</v>
      </c>
      <c r="K1219" s="252" t="s">
        <v>414</v>
      </c>
      <c r="L1219" s="252" t="s">
        <v>7336</v>
      </c>
      <c r="M1219" s="252" t="s">
        <v>7336</v>
      </c>
      <c r="N1219" s="252" t="s">
        <v>417</v>
      </c>
      <c r="O1219" s="252" t="s">
        <v>418</v>
      </c>
      <c r="P1219" s="252" t="s">
        <v>441</v>
      </c>
      <c r="Q1219" s="252" t="s">
        <v>420</v>
      </c>
      <c r="R1219" s="320">
        <v>45737.29583333333</v>
      </c>
      <c r="S1219" s="323"/>
      <c r="T1219" s="323"/>
      <c r="U1219" s="252" t="s">
        <v>7337</v>
      </c>
      <c r="V1219" s="324"/>
      <c r="W1219" s="324"/>
      <c r="X1219" s="324"/>
      <c r="Y1219" s="324"/>
      <c r="Z1219" s="324"/>
      <c r="AA1219" s="324"/>
      <c r="AB1219" s="252" t="s">
        <v>7338</v>
      </c>
      <c r="AC1219" s="321">
        <v>9.01072886E9</v>
      </c>
      <c r="AD1219" s="252" t="s">
        <v>7339</v>
      </c>
      <c r="AE1219" s="321">
        <v>716400.0</v>
      </c>
      <c r="AF1219" s="252" t="s">
        <v>412</v>
      </c>
      <c r="AG1219" s="252" t="s">
        <v>873</v>
      </c>
      <c r="AH1219" s="321">
        <v>36.0</v>
      </c>
      <c r="AI1219" s="323"/>
      <c r="AJ1219" s="252" t="s">
        <v>423</v>
      </c>
      <c r="AK1219" s="329">
        <v>45768.0</v>
      </c>
      <c r="AL1219" s="320">
        <v>45737.29583333333</v>
      </c>
      <c r="AM1219" s="252" t="s">
        <v>7340</v>
      </c>
      <c r="AN1219" s="324"/>
      <c r="AO1219" s="324"/>
      <c r="AP1219" s="323"/>
      <c r="AQ1219" s="323"/>
      <c r="AR1219" s="323"/>
      <c r="AS1219" s="323"/>
      <c r="AT1219" s="252" t="s">
        <v>425</v>
      </c>
      <c r="AU1219" s="321">
        <v>703.0</v>
      </c>
      <c r="AV1219" s="321">
        <v>7.0</v>
      </c>
      <c r="AW1219" s="321">
        <v>2029.0</v>
      </c>
      <c r="AX1219" s="252" t="s">
        <v>445</v>
      </c>
      <c r="AY1219" s="252" t="s">
        <v>779</v>
      </c>
      <c r="AZ1219" s="252" t="s">
        <v>426</v>
      </c>
    </row>
    <row r="1220">
      <c r="A1220" s="252" t="s">
        <v>7341</v>
      </c>
      <c r="B1220" s="252" t="s">
        <v>7342</v>
      </c>
      <c r="C1220" s="252" t="s">
        <v>2813</v>
      </c>
      <c r="D1220" s="252" t="s">
        <v>411</v>
      </c>
      <c r="E1220" s="320">
        <v>45737.29583333333</v>
      </c>
      <c r="F1220" s="321">
        <v>24970.0</v>
      </c>
      <c r="G1220" s="252" t="s">
        <v>412</v>
      </c>
      <c r="H1220" s="321">
        <v>24970.0</v>
      </c>
      <c r="I1220" s="252" t="s">
        <v>412</v>
      </c>
      <c r="J1220" s="252" t="s">
        <v>413</v>
      </c>
      <c r="K1220" s="252" t="s">
        <v>414</v>
      </c>
      <c r="L1220" s="252" t="s">
        <v>7343</v>
      </c>
      <c r="M1220" s="252" t="s">
        <v>7344</v>
      </c>
      <c r="N1220" s="252" t="s">
        <v>417</v>
      </c>
      <c r="O1220" s="252" t="s">
        <v>418</v>
      </c>
      <c r="P1220" s="252" t="s">
        <v>419</v>
      </c>
      <c r="Q1220" s="252" t="s">
        <v>420</v>
      </c>
      <c r="R1220" s="320">
        <v>45737.29583333333</v>
      </c>
      <c r="S1220" s="323"/>
      <c r="T1220" s="323"/>
      <c r="U1220" s="252" t="s">
        <v>7345</v>
      </c>
      <c r="V1220" s="324"/>
      <c r="W1220" s="324"/>
      <c r="X1220" s="324"/>
      <c r="Y1220" s="324"/>
      <c r="Z1220" s="324"/>
      <c r="AA1220" s="324"/>
      <c r="AB1220" s="252" t="s">
        <v>7346</v>
      </c>
      <c r="AC1220" s="328"/>
      <c r="AD1220" s="252" t="s">
        <v>7347</v>
      </c>
      <c r="AE1220" s="321">
        <v>599280.0</v>
      </c>
      <c r="AF1220" s="252" t="s">
        <v>412</v>
      </c>
      <c r="AG1220" s="252" t="s">
        <v>873</v>
      </c>
      <c r="AH1220" s="321">
        <v>24.0</v>
      </c>
      <c r="AI1220" s="323"/>
      <c r="AJ1220" s="330" t="b">
        <v>0</v>
      </c>
      <c r="AK1220" s="329">
        <v>45768.0</v>
      </c>
      <c r="AL1220" s="320">
        <v>45737.29583333333</v>
      </c>
      <c r="AM1220" s="252" t="s">
        <v>7348</v>
      </c>
      <c r="AN1220" s="324"/>
      <c r="AO1220" s="323"/>
      <c r="AP1220" s="323"/>
      <c r="AQ1220" s="323"/>
      <c r="AR1220" s="323"/>
      <c r="AS1220" s="323"/>
      <c r="AT1220" s="252" t="s">
        <v>425</v>
      </c>
      <c r="AU1220" s="321">
        <v>1555.0</v>
      </c>
      <c r="AV1220" s="321">
        <v>8.0</v>
      </c>
      <c r="AW1220" s="321">
        <v>2027.0</v>
      </c>
      <c r="AX1220" s="324"/>
      <c r="AY1220" s="324"/>
      <c r="AZ1220" s="252" t="s">
        <v>426</v>
      </c>
    </row>
    <row r="1221">
      <c r="A1221" s="252" t="s">
        <v>7349</v>
      </c>
      <c r="B1221" s="252" t="s">
        <v>7350</v>
      </c>
      <c r="C1221" s="252" t="s">
        <v>410</v>
      </c>
      <c r="D1221" s="252" t="s">
        <v>411</v>
      </c>
      <c r="E1221" s="320">
        <v>45737.29583333333</v>
      </c>
      <c r="F1221" s="321">
        <v>16280.0</v>
      </c>
      <c r="G1221" s="252" t="s">
        <v>412</v>
      </c>
      <c r="H1221" s="321">
        <v>16280.0</v>
      </c>
      <c r="I1221" s="252" t="s">
        <v>412</v>
      </c>
      <c r="J1221" s="252" t="s">
        <v>413</v>
      </c>
      <c r="K1221" s="252" t="s">
        <v>414</v>
      </c>
      <c r="L1221" s="252" t="s">
        <v>7351</v>
      </c>
      <c r="M1221" s="252" t="s">
        <v>7351</v>
      </c>
      <c r="N1221" s="252" t="s">
        <v>417</v>
      </c>
      <c r="O1221" s="252" t="s">
        <v>418</v>
      </c>
      <c r="P1221" s="252" t="s">
        <v>419</v>
      </c>
      <c r="Q1221" s="252" t="s">
        <v>420</v>
      </c>
      <c r="R1221" s="320">
        <v>45737.29583333333</v>
      </c>
      <c r="S1221" s="323"/>
      <c r="T1221" s="323"/>
      <c r="U1221" s="252" t="s">
        <v>7352</v>
      </c>
      <c r="V1221" s="324"/>
      <c r="W1221" s="324"/>
      <c r="X1221" s="324"/>
      <c r="Y1221" s="324"/>
      <c r="Z1221" s="324"/>
      <c r="AA1221" s="324"/>
      <c r="AB1221" s="252" t="s">
        <v>7353</v>
      </c>
      <c r="AC1221" s="321">
        <v>8.045423088E9</v>
      </c>
      <c r="AD1221" s="252" t="s">
        <v>7354</v>
      </c>
      <c r="AE1221" s="321">
        <v>602360.0</v>
      </c>
      <c r="AF1221" s="252" t="s">
        <v>412</v>
      </c>
      <c r="AG1221" s="252" t="s">
        <v>873</v>
      </c>
      <c r="AH1221" s="321">
        <v>37.0</v>
      </c>
      <c r="AI1221" s="323"/>
      <c r="AJ1221" s="252" t="s">
        <v>423</v>
      </c>
      <c r="AK1221" s="329">
        <v>45768.0</v>
      </c>
      <c r="AL1221" s="320">
        <v>45737.29583333333</v>
      </c>
      <c r="AM1221" s="252" t="s">
        <v>1024</v>
      </c>
      <c r="AN1221" s="324"/>
      <c r="AO1221" s="323"/>
      <c r="AP1221" s="323"/>
      <c r="AQ1221" s="323"/>
      <c r="AR1221" s="323"/>
      <c r="AS1221" s="323"/>
      <c r="AT1221" s="252" t="s">
        <v>534</v>
      </c>
      <c r="AU1221" s="321">
        <v>1041.0</v>
      </c>
      <c r="AV1221" s="321">
        <v>4.0</v>
      </c>
      <c r="AW1221" s="321">
        <v>2027.0</v>
      </c>
      <c r="AX1221" s="324"/>
      <c r="AY1221" s="324"/>
      <c r="AZ1221" s="252" t="s">
        <v>426</v>
      </c>
    </row>
    <row r="1222">
      <c r="A1222" s="252" t="s">
        <v>7355</v>
      </c>
      <c r="B1222" s="252" t="s">
        <v>7356</v>
      </c>
      <c r="C1222" s="252" t="s">
        <v>410</v>
      </c>
      <c r="D1222" s="252" t="s">
        <v>411</v>
      </c>
      <c r="E1222" s="320">
        <v>45737.294444444444</v>
      </c>
      <c r="F1222" s="321">
        <v>4980.0</v>
      </c>
      <c r="G1222" s="252" t="s">
        <v>412</v>
      </c>
      <c r="H1222" s="321">
        <v>4980.0</v>
      </c>
      <c r="I1222" s="252" t="s">
        <v>412</v>
      </c>
      <c r="J1222" s="252" t="s">
        <v>413</v>
      </c>
      <c r="K1222" s="252" t="s">
        <v>414</v>
      </c>
      <c r="L1222" s="252" t="s">
        <v>590</v>
      </c>
      <c r="M1222" s="252" t="s">
        <v>7357</v>
      </c>
      <c r="N1222" s="252" t="s">
        <v>417</v>
      </c>
      <c r="O1222" s="252" t="s">
        <v>418</v>
      </c>
      <c r="P1222" s="252" t="s">
        <v>431</v>
      </c>
      <c r="Q1222" s="252" t="s">
        <v>420</v>
      </c>
      <c r="R1222" s="320">
        <v>45737.29305555556</v>
      </c>
      <c r="S1222" s="323"/>
      <c r="T1222" s="323"/>
      <c r="U1222" s="252" t="s">
        <v>7358</v>
      </c>
      <c r="V1222" s="324"/>
      <c r="W1222" s="324"/>
      <c r="X1222" s="324"/>
      <c r="Y1222" s="324"/>
      <c r="Z1222" s="324"/>
      <c r="AA1222" s="324"/>
      <c r="AB1222" s="252" t="s">
        <v>7359</v>
      </c>
      <c r="AC1222" s="324"/>
      <c r="AD1222" s="252" t="s">
        <v>7360</v>
      </c>
      <c r="AE1222" s="321">
        <v>4980.0</v>
      </c>
      <c r="AF1222" s="252" t="s">
        <v>412</v>
      </c>
      <c r="AG1222" s="252" t="s">
        <v>605</v>
      </c>
      <c r="AH1222" s="323"/>
      <c r="AI1222" s="323"/>
      <c r="AJ1222" s="252" t="s">
        <v>423</v>
      </c>
      <c r="AK1222" s="323"/>
      <c r="AL1222" s="320">
        <v>45737.29305555556</v>
      </c>
      <c r="AM1222" s="252" t="s">
        <v>7361</v>
      </c>
      <c r="AN1222" s="324"/>
      <c r="AO1222" s="323"/>
      <c r="AP1222" s="323"/>
      <c r="AQ1222" s="323"/>
      <c r="AR1222" s="323"/>
      <c r="AS1222" s="323"/>
      <c r="AT1222" s="252" t="s">
        <v>425</v>
      </c>
      <c r="AU1222" s="321">
        <v>492.0</v>
      </c>
      <c r="AV1222" s="321">
        <v>3.0</v>
      </c>
      <c r="AW1222" s="321">
        <v>2029.0</v>
      </c>
      <c r="AX1222" s="252" t="s">
        <v>2255</v>
      </c>
      <c r="AY1222" s="252" t="s">
        <v>464</v>
      </c>
      <c r="AZ1222" s="252" t="s">
        <v>426</v>
      </c>
    </row>
    <row r="1223">
      <c r="A1223" s="252" t="s">
        <v>7362</v>
      </c>
      <c r="B1223" s="252" t="s">
        <v>7363</v>
      </c>
      <c r="C1223" s="252" t="s">
        <v>410</v>
      </c>
      <c r="D1223" s="252" t="s">
        <v>411</v>
      </c>
      <c r="E1223" s="320">
        <v>45737.29375</v>
      </c>
      <c r="F1223" s="321">
        <v>4980.0</v>
      </c>
      <c r="G1223" s="252" t="s">
        <v>412</v>
      </c>
      <c r="H1223" s="321">
        <v>4980.0</v>
      </c>
      <c r="I1223" s="252" t="s">
        <v>412</v>
      </c>
      <c r="J1223" s="252" t="s">
        <v>413</v>
      </c>
      <c r="K1223" s="252" t="s">
        <v>414</v>
      </c>
      <c r="L1223" s="252" t="s">
        <v>590</v>
      </c>
      <c r="M1223" s="252" t="s">
        <v>7364</v>
      </c>
      <c r="N1223" s="252" t="s">
        <v>417</v>
      </c>
      <c r="O1223" s="252" t="s">
        <v>418</v>
      </c>
      <c r="P1223" s="252" t="s">
        <v>812</v>
      </c>
      <c r="Q1223" s="252" t="s">
        <v>420</v>
      </c>
      <c r="R1223" s="320">
        <v>45737.29375</v>
      </c>
      <c r="S1223" s="323"/>
      <c r="T1223" s="323"/>
      <c r="U1223" s="252" t="s">
        <v>7365</v>
      </c>
      <c r="V1223" s="324"/>
      <c r="W1223" s="324"/>
      <c r="X1223" s="324"/>
      <c r="Y1223" s="324"/>
      <c r="Z1223" s="324"/>
      <c r="AA1223" s="324"/>
      <c r="AB1223" s="252" t="s">
        <v>7366</v>
      </c>
      <c r="AC1223" s="324"/>
      <c r="AD1223" s="252" t="s">
        <v>7367</v>
      </c>
      <c r="AE1223" s="321">
        <v>4980.0</v>
      </c>
      <c r="AF1223" s="252" t="s">
        <v>412</v>
      </c>
      <c r="AG1223" s="252" t="s">
        <v>605</v>
      </c>
      <c r="AH1223" s="323"/>
      <c r="AI1223" s="323"/>
      <c r="AJ1223" s="252" t="s">
        <v>423</v>
      </c>
      <c r="AK1223" s="323"/>
      <c r="AL1223" s="320">
        <v>45737.29375</v>
      </c>
      <c r="AM1223" s="252" t="s">
        <v>7368</v>
      </c>
      <c r="AN1223" s="324"/>
      <c r="AO1223" s="323"/>
      <c r="AP1223" s="323"/>
      <c r="AQ1223" s="323"/>
      <c r="AR1223" s="323"/>
      <c r="AS1223" s="323"/>
      <c r="AT1223" s="252" t="s">
        <v>425</v>
      </c>
      <c r="AU1223" s="321">
        <v>3003.0</v>
      </c>
      <c r="AV1223" s="321">
        <v>6.0</v>
      </c>
      <c r="AW1223" s="321">
        <v>2027.0</v>
      </c>
      <c r="AX1223" s="252" t="s">
        <v>816</v>
      </c>
      <c r="AY1223" s="252" t="s">
        <v>930</v>
      </c>
      <c r="AZ1223" s="252" t="s">
        <v>426</v>
      </c>
    </row>
    <row r="1224">
      <c r="A1224" s="252" t="s">
        <v>7369</v>
      </c>
      <c r="B1224" s="252" t="s">
        <v>7370</v>
      </c>
      <c r="C1224" s="252" t="s">
        <v>410</v>
      </c>
      <c r="D1224" s="252" t="s">
        <v>411</v>
      </c>
      <c r="E1224" s="320">
        <v>45737.29375</v>
      </c>
      <c r="F1224" s="321">
        <v>4980.0</v>
      </c>
      <c r="G1224" s="252" t="s">
        <v>412</v>
      </c>
      <c r="H1224" s="321">
        <v>4980.0</v>
      </c>
      <c r="I1224" s="252" t="s">
        <v>412</v>
      </c>
      <c r="J1224" s="252" t="s">
        <v>413</v>
      </c>
      <c r="K1224" s="252" t="s">
        <v>414</v>
      </c>
      <c r="L1224" s="252" t="s">
        <v>590</v>
      </c>
      <c r="M1224" s="252" t="s">
        <v>7371</v>
      </c>
      <c r="N1224" s="252" t="s">
        <v>417</v>
      </c>
      <c r="O1224" s="252" t="s">
        <v>418</v>
      </c>
      <c r="P1224" s="252" t="s">
        <v>812</v>
      </c>
      <c r="Q1224" s="252" t="s">
        <v>420</v>
      </c>
      <c r="R1224" s="320">
        <v>45737.29375</v>
      </c>
      <c r="S1224" s="323"/>
      <c r="T1224" s="323"/>
      <c r="U1224" s="252" t="s">
        <v>7372</v>
      </c>
      <c r="V1224" s="324"/>
      <c r="W1224" s="324"/>
      <c r="X1224" s="324"/>
      <c r="Y1224" s="324"/>
      <c r="Z1224" s="324"/>
      <c r="AA1224" s="324"/>
      <c r="AB1224" s="252" t="s">
        <v>7373</v>
      </c>
      <c r="AC1224" s="324"/>
      <c r="AD1224" s="252" t="s">
        <v>7374</v>
      </c>
      <c r="AE1224" s="321">
        <v>4980.0</v>
      </c>
      <c r="AF1224" s="252" t="s">
        <v>412</v>
      </c>
      <c r="AG1224" s="252" t="s">
        <v>605</v>
      </c>
      <c r="AH1224" s="323"/>
      <c r="AI1224" s="323"/>
      <c r="AJ1224" s="252" t="s">
        <v>423</v>
      </c>
      <c r="AK1224" s="323"/>
      <c r="AL1224" s="320">
        <v>45737.29375</v>
      </c>
      <c r="AM1224" s="252" t="s">
        <v>7375</v>
      </c>
      <c r="AN1224" s="324"/>
      <c r="AO1224" s="323"/>
      <c r="AP1224" s="323"/>
      <c r="AQ1224" s="323"/>
      <c r="AR1224" s="323"/>
      <c r="AS1224" s="323"/>
      <c r="AT1224" s="252" t="s">
        <v>425</v>
      </c>
      <c r="AU1224" s="321">
        <v>9703.0</v>
      </c>
      <c r="AV1224" s="321">
        <v>1.0</v>
      </c>
      <c r="AW1224" s="321">
        <v>2027.0</v>
      </c>
      <c r="AX1224" s="252" t="s">
        <v>816</v>
      </c>
      <c r="AY1224" s="252" t="s">
        <v>817</v>
      </c>
      <c r="AZ1224" s="252" t="s">
        <v>426</v>
      </c>
    </row>
    <row r="1225">
      <c r="A1225" s="252" t="s">
        <v>7376</v>
      </c>
      <c r="B1225" s="252" t="s">
        <v>7377</v>
      </c>
      <c r="C1225" s="252" t="s">
        <v>410</v>
      </c>
      <c r="D1225" s="252" t="s">
        <v>411</v>
      </c>
      <c r="E1225" s="320">
        <v>45737.25277777778</v>
      </c>
      <c r="F1225" s="321">
        <v>2980.0</v>
      </c>
      <c r="G1225" s="252" t="s">
        <v>412</v>
      </c>
      <c r="H1225" s="321">
        <v>2980.0</v>
      </c>
      <c r="I1225" s="252" t="s">
        <v>412</v>
      </c>
      <c r="J1225" s="252" t="s">
        <v>413</v>
      </c>
      <c r="K1225" s="252" t="s">
        <v>414</v>
      </c>
      <c r="L1225" s="252" t="s">
        <v>590</v>
      </c>
      <c r="M1225" s="252" t="s">
        <v>7378</v>
      </c>
      <c r="N1225" s="252" t="s">
        <v>417</v>
      </c>
      <c r="O1225" s="252" t="s">
        <v>418</v>
      </c>
      <c r="P1225" s="252" t="s">
        <v>431</v>
      </c>
      <c r="Q1225" s="252" t="s">
        <v>420</v>
      </c>
      <c r="R1225" s="320">
        <v>45737.25208333333</v>
      </c>
      <c r="S1225" s="323"/>
      <c r="T1225" s="323"/>
      <c r="U1225" s="252" t="s">
        <v>7379</v>
      </c>
      <c r="V1225" s="324"/>
      <c r="W1225" s="324"/>
      <c r="X1225" s="324"/>
      <c r="Y1225" s="324"/>
      <c r="Z1225" s="324"/>
      <c r="AA1225" s="324"/>
      <c r="AB1225" s="252" t="s">
        <v>4659</v>
      </c>
      <c r="AC1225" s="324"/>
      <c r="AD1225" s="324"/>
      <c r="AE1225" s="323"/>
      <c r="AF1225" s="323"/>
      <c r="AG1225" s="323"/>
      <c r="AH1225" s="323"/>
      <c r="AI1225" s="323"/>
      <c r="AJ1225" s="252" t="s">
        <v>423</v>
      </c>
      <c r="AK1225" s="323"/>
      <c r="AL1225" s="323"/>
      <c r="AM1225" s="252" t="s">
        <v>4660</v>
      </c>
      <c r="AN1225" s="324"/>
      <c r="AO1225" s="323"/>
      <c r="AP1225" s="323"/>
      <c r="AQ1225" s="323"/>
      <c r="AR1225" s="323"/>
      <c r="AS1225" s="323"/>
      <c r="AT1225" s="252" t="s">
        <v>534</v>
      </c>
      <c r="AU1225" s="321">
        <v>5275.0</v>
      </c>
      <c r="AV1225" s="321">
        <v>7.0</v>
      </c>
      <c r="AW1225" s="321">
        <v>2029.0</v>
      </c>
      <c r="AX1225" s="252" t="s">
        <v>495</v>
      </c>
      <c r="AY1225" s="252" t="s">
        <v>1196</v>
      </c>
      <c r="AZ1225" s="252" t="s">
        <v>426</v>
      </c>
    </row>
    <row r="1226">
      <c r="A1226" s="252" t="s">
        <v>7380</v>
      </c>
      <c r="B1226" s="252" t="s">
        <v>7381</v>
      </c>
      <c r="C1226" s="252" t="s">
        <v>410</v>
      </c>
      <c r="D1226" s="252" t="s">
        <v>411</v>
      </c>
      <c r="E1226" s="320">
        <v>45737.24652777778</v>
      </c>
      <c r="F1226" s="321">
        <v>2980.0</v>
      </c>
      <c r="G1226" s="252" t="s">
        <v>412</v>
      </c>
      <c r="H1226" s="321">
        <v>2980.0</v>
      </c>
      <c r="I1226" s="252" t="s">
        <v>412</v>
      </c>
      <c r="J1226" s="252" t="s">
        <v>413</v>
      </c>
      <c r="K1226" s="252" t="s">
        <v>414</v>
      </c>
      <c r="L1226" s="252" t="s">
        <v>590</v>
      </c>
      <c r="M1226" s="252" t="s">
        <v>7382</v>
      </c>
      <c r="N1226" s="252" t="s">
        <v>417</v>
      </c>
      <c r="O1226" s="252" t="s">
        <v>418</v>
      </c>
      <c r="P1226" s="252" t="s">
        <v>441</v>
      </c>
      <c r="Q1226" s="252" t="s">
        <v>420</v>
      </c>
      <c r="R1226" s="320">
        <v>45737.245833333334</v>
      </c>
      <c r="S1226" s="323"/>
      <c r="T1226" s="323"/>
      <c r="U1226" s="252" t="s">
        <v>7383</v>
      </c>
      <c r="V1226" s="324"/>
      <c r="W1226" s="324"/>
      <c r="X1226" s="324"/>
      <c r="Y1226" s="324"/>
      <c r="Z1226" s="324"/>
      <c r="AA1226" s="324"/>
      <c r="AB1226" s="252" t="s">
        <v>7384</v>
      </c>
      <c r="AC1226" s="324"/>
      <c r="AD1226" s="324"/>
      <c r="AE1226" s="324"/>
      <c r="AF1226" s="324"/>
      <c r="AG1226" s="324"/>
      <c r="AH1226" s="324"/>
      <c r="AI1226" s="323"/>
      <c r="AJ1226" s="252" t="s">
        <v>423</v>
      </c>
      <c r="AK1226" s="326"/>
      <c r="AL1226" s="327"/>
      <c r="AM1226" s="252" t="s">
        <v>7385</v>
      </c>
      <c r="AN1226" s="324"/>
      <c r="AO1226" s="323"/>
      <c r="AP1226" s="323"/>
      <c r="AQ1226" s="323"/>
      <c r="AR1226" s="323"/>
      <c r="AS1226" s="323"/>
      <c r="AT1226" s="252" t="s">
        <v>534</v>
      </c>
      <c r="AU1226" s="321">
        <v>5916.0</v>
      </c>
      <c r="AV1226" s="321">
        <v>5.0</v>
      </c>
      <c r="AW1226" s="321">
        <v>2026.0</v>
      </c>
      <c r="AX1226" s="252" t="s">
        <v>445</v>
      </c>
      <c r="AY1226" s="252" t="s">
        <v>1995</v>
      </c>
      <c r="AZ1226" s="252" t="s">
        <v>426</v>
      </c>
    </row>
    <row r="1227">
      <c r="A1227" s="252" t="s">
        <v>7386</v>
      </c>
      <c r="B1227" s="252" t="s">
        <v>7387</v>
      </c>
      <c r="C1227" s="252" t="s">
        <v>410</v>
      </c>
      <c r="D1227" s="252" t="s">
        <v>411</v>
      </c>
      <c r="E1227" s="320">
        <v>45737.14166666667</v>
      </c>
      <c r="F1227" s="321">
        <v>2980.0</v>
      </c>
      <c r="G1227" s="252" t="s">
        <v>412</v>
      </c>
      <c r="H1227" s="321">
        <v>2980.0</v>
      </c>
      <c r="I1227" s="252" t="s">
        <v>412</v>
      </c>
      <c r="J1227" s="252" t="s">
        <v>413</v>
      </c>
      <c r="K1227" s="252" t="s">
        <v>414</v>
      </c>
      <c r="L1227" s="252" t="s">
        <v>590</v>
      </c>
      <c r="M1227" s="252" t="s">
        <v>7388</v>
      </c>
      <c r="N1227" s="252" t="s">
        <v>417</v>
      </c>
      <c r="O1227" s="252" t="s">
        <v>418</v>
      </c>
      <c r="P1227" s="252" t="s">
        <v>441</v>
      </c>
      <c r="Q1227" s="252" t="s">
        <v>420</v>
      </c>
      <c r="R1227" s="320">
        <v>45737.14097222222</v>
      </c>
      <c r="S1227" s="323"/>
      <c r="T1227" s="323"/>
      <c r="U1227" s="252" t="s">
        <v>7389</v>
      </c>
      <c r="V1227" s="324"/>
      <c r="W1227" s="324"/>
      <c r="X1227" s="324"/>
      <c r="Y1227" s="324"/>
      <c r="Z1227" s="324"/>
      <c r="AA1227" s="324"/>
      <c r="AB1227" s="252" t="s">
        <v>7390</v>
      </c>
      <c r="AC1227" s="324"/>
      <c r="AD1227" s="324"/>
      <c r="AE1227" s="323"/>
      <c r="AF1227" s="323"/>
      <c r="AG1227" s="323"/>
      <c r="AH1227" s="323"/>
      <c r="AI1227" s="323"/>
      <c r="AJ1227" s="252" t="s">
        <v>423</v>
      </c>
      <c r="AK1227" s="323"/>
      <c r="AL1227" s="323"/>
      <c r="AM1227" s="252" t="s">
        <v>7391</v>
      </c>
      <c r="AN1227" s="324"/>
      <c r="AO1227" s="323"/>
      <c r="AP1227" s="323"/>
      <c r="AQ1227" s="323"/>
      <c r="AR1227" s="323"/>
      <c r="AS1227" s="323"/>
      <c r="AT1227" s="252" t="s">
        <v>425</v>
      </c>
      <c r="AU1227" s="321">
        <v>2415.0</v>
      </c>
      <c r="AV1227" s="321">
        <v>8.0</v>
      </c>
      <c r="AW1227" s="321">
        <v>2026.0</v>
      </c>
      <c r="AX1227" s="252" t="s">
        <v>445</v>
      </c>
      <c r="AY1227" s="252" t="s">
        <v>472</v>
      </c>
      <c r="AZ1227" s="252" t="s">
        <v>426</v>
      </c>
    </row>
    <row r="1228">
      <c r="A1228" s="252" t="s">
        <v>7392</v>
      </c>
      <c r="B1228" s="252" t="s">
        <v>7393</v>
      </c>
      <c r="C1228" s="252" t="s">
        <v>410</v>
      </c>
      <c r="D1228" s="252" t="s">
        <v>411</v>
      </c>
      <c r="E1228" s="320">
        <v>45737.13888888889</v>
      </c>
      <c r="F1228" s="321">
        <v>2980.0</v>
      </c>
      <c r="G1228" s="252" t="s">
        <v>412</v>
      </c>
      <c r="H1228" s="321">
        <v>2980.0</v>
      </c>
      <c r="I1228" s="252" t="s">
        <v>412</v>
      </c>
      <c r="J1228" s="252" t="s">
        <v>413</v>
      </c>
      <c r="K1228" s="252" t="s">
        <v>414</v>
      </c>
      <c r="L1228" s="252" t="s">
        <v>590</v>
      </c>
      <c r="M1228" s="252" t="s">
        <v>7394</v>
      </c>
      <c r="N1228" s="252" t="s">
        <v>417</v>
      </c>
      <c r="O1228" s="252" t="s">
        <v>418</v>
      </c>
      <c r="P1228" s="252" t="s">
        <v>431</v>
      </c>
      <c r="Q1228" s="252" t="s">
        <v>420</v>
      </c>
      <c r="R1228" s="320">
        <v>45737.13611111111</v>
      </c>
      <c r="S1228" s="323"/>
      <c r="T1228" s="323"/>
      <c r="U1228" s="252" t="s">
        <v>7395</v>
      </c>
      <c r="V1228" s="324"/>
      <c r="W1228" s="324"/>
      <c r="X1228" s="324"/>
      <c r="Y1228" s="324"/>
      <c r="Z1228" s="324"/>
      <c r="AA1228" s="324"/>
      <c r="AB1228" s="252" t="s">
        <v>7396</v>
      </c>
      <c r="AC1228" s="324"/>
      <c r="AD1228" s="324"/>
      <c r="AE1228" s="323"/>
      <c r="AF1228" s="323"/>
      <c r="AG1228" s="323"/>
      <c r="AH1228" s="323"/>
      <c r="AI1228" s="323"/>
      <c r="AJ1228" s="252" t="s">
        <v>423</v>
      </c>
      <c r="AK1228" s="323"/>
      <c r="AL1228" s="323"/>
      <c r="AM1228" s="252" t="s">
        <v>7397</v>
      </c>
      <c r="AN1228" s="324"/>
      <c r="AO1228" s="324"/>
      <c r="AP1228" s="323"/>
      <c r="AQ1228" s="323"/>
      <c r="AR1228" s="323"/>
      <c r="AS1228" s="323"/>
      <c r="AT1228" s="252" t="s">
        <v>425</v>
      </c>
      <c r="AU1228" s="321">
        <v>8146.0</v>
      </c>
      <c r="AV1228" s="321">
        <v>1.0</v>
      </c>
      <c r="AW1228" s="321">
        <v>2028.0</v>
      </c>
      <c r="AX1228" s="252" t="s">
        <v>495</v>
      </c>
      <c r="AY1228" s="252" t="s">
        <v>436</v>
      </c>
      <c r="AZ1228" s="252" t="s">
        <v>426</v>
      </c>
    </row>
    <row r="1229">
      <c r="A1229" s="252" t="s">
        <v>7398</v>
      </c>
      <c r="B1229" s="252" t="s">
        <v>7399</v>
      </c>
      <c r="C1229" s="252" t="s">
        <v>410</v>
      </c>
      <c r="D1229" s="252" t="s">
        <v>411</v>
      </c>
      <c r="E1229" s="320">
        <v>45737.11041666667</v>
      </c>
      <c r="F1229" s="321">
        <v>2980.0</v>
      </c>
      <c r="G1229" s="252" t="s">
        <v>412</v>
      </c>
      <c r="H1229" s="321">
        <v>2980.0</v>
      </c>
      <c r="I1229" s="252" t="s">
        <v>412</v>
      </c>
      <c r="J1229" s="252" t="s">
        <v>413</v>
      </c>
      <c r="K1229" s="252" t="s">
        <v>414</v>
      </c>
      <c r="L1229" s="252" t="s">
        <v>590</v>
      </c>
      <c r="M1229" s="252" t="s">
        <v>7400</v>
      </c>
      <c r="N1229" s="252" t="s">
        <v>417</v>
      </c>
      <c r="O1229" s="252" t="s">
        <v>418</v>
      </c>
      <c r="P1229" s="252" t="s">
        <v>812</v>
      </c>
      <c r="Q1229" s="252" t="s">
        <v>420</v>
      </c>
      <c r="R1229" s="320">
        <v>45737.11041666667</v>
      </c>
      <c r="S1229" s="323"/>
      <c r="T1229" s="323"/>
      <c r="U1229" s="252" t="s">
        <v>7401</v>
      </c>
      <c r="V1229" s="324"/>
      <c r="W1229" s="324"/>
      <c r="X1229" s="324"/>
      <c r="Y1229" s="324"/>
      <c r="Z1229" s="324"/>
      <c r="AA1229" s="324"/>
      <c r="AB1229" s="252" t="s">
        <v>7402</v>
      </c>
      <c r="AC1229" s="324"/>
      <c r="AD1229" s="324"/>
      <c r="AE1229" s="323"/>
      <c r="AF1229" s="323"/>
      <c r="AG1229" s="323"/>
      <c r="AH1229" s="323"/>
      <c r="AI1229" s="323"/>
      <c r="AJ1229" s="252" t="s">
        <v>423</v>
      </c>
      <c r="AK1229" s="323"/>
      <c r="AL1229" s="323"/>
      <c r="AM1229" s="252" t="s">
        <v>7403</v>
      </c>
      <c r="AN1229" s="324"/>
      <c r="AO1229" s="323"/>
      <c r="AP1229" s="323"/>
      <c r="AQ1229" s="323"/>
      <c r="AR1229" s="323"/>
      <c r="AS1229" s="323"/>
      <c r="AT1229" s="252" t="s">
        <v>425</v>
      </c>
      <c r="AU1229" s="321">
        <v>1005.0</v>
      </c>
      <c r="AV1229" s="321">
        <v>2.0</v>
      </c>
      <c r="AW1229" s="321">
        <v>2029.0</v>
      </c>
      <c r="AX1229" s="252" t="s">
        <v>816</v>
      </c>
      <c r="AY1229" s="252" t="s">
        <v>930</v>
      </c>
      <c r="AZ1229" s="252" t="s">
        <v>426</v>
      </c>
    </row>
    <row r="1230">
      <c r="A1230" s="252" t="s">
        <v>7404</v>
      </c>
      <c r="B1230" s="252" t="s">
        <v>7405</v>
      </c>
      <c r="C1230" s="252" t="s">
        <v>410</v>
      </c>
      <c r="D1230" s="252" t="s">
        <v>411</v>
      </c>
      <c r="E1230" s="320">
        <v>45737.09722222222</v>
      </c>
      <c r="F1230" s="321">
        <v>2980.0</v>
      </c>
      <c r="G1230" s="252" t="s">
        <v>412</v>
      </c>
      <c r="H1230" s="321">
        <v>2980.0</v>
      </c>
      <c r="I1230" s="252" t="s">
        <v>412</v>
      </c>
      <c r="J1230" s="252" t="s">
        <v>413</v>
      </c>
      <c r="K1230" s="252" t="s">
        <v>414</v>
      </c>
      <c r="L1230" s="252" t="s">
        <v>590</v>
      </c>
      <c r="M1230" s="252" t="s">
        <v>7406</v>
      </c>
      <c r="N1230" s="252" t="s">
        <v>417</v>
      </c>
      <c r="O1230" s="252" t="s">
        <v>418</v>
      </c>
      <c r="P1230" s="252" t="s">
        <v>431</v>
      </c>
      <c r="Q1230" s="252" t="s">
        <v>420</v>
      </c>
      <c r="R1230" s="320">
        <v>45737.095138888886</v>
      </c>
      <c r="S1230" s="323"/>
      <c r="T1230" s="323"/>
      <c r="U1230" s="252" t="s">
        <v>7407</v>
      </c>
      <c r="V1230" s="324"/>
      <c r="W1230" s="324"/>
      <c r="X1230" s="324"/>
      <c r="Y1230" s="324"/>
      <c r="Z1230" s="324"/>
      <c r="AA1230" s="324"/>
      <c r="AB1230" s="252" t="s">
        <v>7408</v>
      </c>
      <c r="AC1230" s="324"/>
      <c r="AD1230" s="324"/>
      <c r="AE1230" s="323"/>
      <c r="AF1230" s="323"/>
      <c r="AG1230" s="323"/>
      <c r="AH1230" s="323"/>
      <c r="AI1230" s="323"/>
      <c r="AJ1230" s="252" t="s">
        <v>423</v>
      </c>
      <c r="AK1230" s="323"/>
      <c r="AL1230" s="323"/>
      <c r="AM1230" s="252" t="s">
        <v>7409</v>
      </c>
      <c r="AN1230" s="324"/>
      <c r="AO1230" s="324"/>
      <c r="AP1230" s="323"/>
      <c r="AQ1230" s="323"/>
      <c r="AR1230" s="323"/>
      <c r="AS1230" s="323"/>
      <c r="AT1230" s="252" t="s">
        <v>425</v>
      </c>
      <c r="AU1230" s="321">
        <v>1068.0</v>
      </c>
      <c r="AV1230" s="321">
        <v>7.0</v>
      </c>
      <c r="AW1230" s="321">
        <v>2028.0</v>
      </c>
      <c r="AX1230" s="252" t="s">
        <v>787</v>
      </c>
      <c r="AY1230" s="252" t="s">
        <v>496</v>
      </c>
      <c r="AZ1230" s="252" t="s">
        <v>426</v>
      </c>
    </row>
    <row r="1231">
      <c r="A1231" s="252" t="s">
        <v>7410</v>
      </c>
      <c r="B1231" s="252" t="s">
        <v>7411</v>
      </c>
      <c r="C1231" s="252" t="s">
        <v>410</v>
      </c>
      <c r="D1231" s="252" t="s">
        <v>411</v>
      </c>
      <c r="E1231" s="320">
        <v>45737.08541666667</v>
      </c>
      <c r="F1231" s="321">
        <v>2980.0</v>
      </c>
      <c r="G1231" s="252" t="s">
        <v>412</v>
      </c>
      <c r="H1231" s="321">
        <v>2980.0</v>
      </c>
      <c r="I1231" s="252" t="s">
        <v>412</v>
      </c>
      <c r="J1231" s="252" t="s">
        <v>413</v>
      </c>
      <c r="K1231" s="252" t="s">
        <v>414</v>
      </c>
      <c r="L1231" s="252" t="s">
        <v>590</v>
      </c>
      <c r="M1231" s="252" t="s">
        <v>7412</v>
      </c>
      <c r="N1231" s="252" t="s">
        <v>417</v>
      </c>
      <c r="O1231" s="252" t="s">
        <v>418</v>
      </c>
      <c r="P1231" s="252" t="s">
        <v>441</v>
      </c>
      <c r="Q1231" s="252" t="s">
        <v>420</v>
      </c>
      <c r="R1231" s="320">
        <v>45737.084027777775</v>
      </c>
      <c r="S1231" s="323"/>
      <c r="T1231" s="323"/>
      <c r="U1231" s="252" t="s">
        <v>7413</v>
      </c>
      <c r="V1231" s="324"/>
      <c r="W1231" s="324"/>
      <c r="X1231" s="324"/>
      <c r="Y1231" s="324"/>
      <c r="Z1231" s="324"/>
      <c r="AA1231" s="324"/>
      <c r="AB1231" s="252" t="s">
        <v>7414</v>
      </c>
      <c r="AC1231" s="324"/>
      <c r="AD1231" s="324"/>
      <c r="AE1231" s="324"/>
      <c r="AF1231" s="323"/>
      <c r="AG1231" s="323"/>
      <c r="AH1231" s="323"/>
      <c r="AI1231" s="323"/>
      <c r="AJ1231" s="252" t="s">
        <v>423</v>
      </c>
      <c r="AK1231" s="323"/>
      <c r="AL1231" s="323"/>
      <c r="AM1231" s="252" t="s">
        <v>7415</v>
      </c>
      <c r="AN1231" s="324"/>
      <c r="AO1231" s="323"/>
      <c r="AP1231" s="323"/>
      <c r="AQ1231" s="323"/>
      <c r="AR1231" s="323"/>
      <c r="AS1231" s="323"/>
      <c r="AT1231" s="252" t="s">
        <v>425</v>
      </c>
      <c r="AU1231" s="321">
        <v>1647.0</v>
      </c>
      <c r="AV1231" s="321">
        <v>2.0</v>
      </c>
      <c r="AW1231" s="321">
        <v>2029.0</v>
      </c>
      <c r="AX1231" s="252" t="s">
        <v>435</v>
      </c>
      <c r="AY1231" s="252" t="s">
        <v>518</v>
      </c>
      <c r="AZ1231" s="252" t="s">
        <v>426</v>
      </c>
    </row>
    <row r="1232">
      <c r="A1232" s="252" t="s">
        <v>7416</v>
      </c>
      <c r="B1232" s="252" t="s">
        <v>7417</v>
      </c>
      <c r="C1232" s="252" t="s">
        <v>410</v>
      </c>
      <c r="D1232" s="252" t="s">
        <v>411</v>
      </c>
      <c r="E1232" s="320">
        <v>45737.08472222222</v>
      </c>
      <c r="F1232" s="321">
        <v>2980.0</v>
      </c>
      <c r="G1232" s="252" t="s">
        <v>412</v>
      </c>
      <c r="H1232" s="321">
        <v>2980.0</v>
      </c>
      <c r="I1232" s="252" t="s">
        <v>412</v>
      </c>
      <c r="J1232" s="252" t="s">
        <v>413</v>
      </c>
      <c r="K1232" s="252" t="s">
        <v>414</v>
      </c>
      <c r="L1232" s="252" t="s">
        <v>590</v>
      </c>
      <c r="M1232" s="252" t="s">
        <v>7418</v>
      </c>
      <c r="N1232" s="252" t="s">
        <v>417</v>
      </c>
      <c r="O1232" s="252" t="s">
        <v>418</v>
      </c>
      <c r="P1232" s="252" t="s">
        <v>419</v>
      </c>
      <c r="Q1232" s="252" t="s">
        <v>420</v>
      </c>
      <c r="R1232" s="320">
        <v>45737.08472222222</v>
      </c>
      <c r="S1232" s="323"/>
      <c r="T1232" s="323"/>
      <c r="U1232" s="252" t="s">
        <v>7419</v>
      </c>
      <c r="V1232" s="324"/>
      <c r="W1232" s="324"/>
      <c r="X1232" s="324"/>
      <c r="Y1232" s="324"/>
      <c r="Z1232" s="324"/>
      <c r="AA1232" s="324"/>
      <c r="AB1232" s="252" t="s">
        <v>7420</v>
      </c>
      <c r="AC1232" s="324"/>
      <c r="AD1232" s="324"/>
      <c r="AE1232" s="324"/>
      <c r="AF1232" s="323"/>
      <c r="AG1232" s="323"/>
      <c r="AH1232" s="323"/>
      <c r="AI1232" s="323"/>
      <c r="AJ1232" s="252" t="s">
        <v>423</v>
      </c>
      <c r="AK1232" s="323"/>
      <c r="AL1232" s="323"/>
      <c r="AM1232" s="252" t="s">
        <v>7421</v>
      </c>
      <c r="AN1232" s="324"/>
      <c r="AO1232" s="323"/>
      <c r="AP1232" s="323"/>
      <c r="AQ1232" s="323"/>
      <c r="AR1232" s="323"/>
      <c r="AS1232" s="323"/>
      <c r="AT1232" s="252" t="s">
        <v>425</v>
      </c>
      <c r="AU1232" s="321">
        <v>709.0</v>
      </c>
      <c r="AV1232" s="321">
        <v>10.0</v>
      </c>
      <c r="AW1232" s="321">
        <v>2027.0</v>
      </c>
      <c r="AX1232" s="252" t="s">
        <v>787</v>
      </c>
      <c r="AY1232" s="252" t="s">
        <v>2011</v>
      </c>
      <c r="AZ1232" s="252" t="s">
        <v>426</v>
      </c>
    </row>
    <row r="1233">
      <c r="A1233" s="252" t="s">
        <v>7422</v>
      </c>
      <c r="B1233" s="252" t="s">
        <v>7423</v>
      </c>
      <c r="C1233" s="252" t="s">
        <v>410</v>
      </c>
      <c r="D1233" s="252" t="s">
        <v>411</v>
      </c>
      <c r="E1233" s="320">
        <v>45737.06597222222</v>
      </c>
      <c r="F1233" s="321">
        <v>2980.0</v>
      </c>
      <c r="G1233" s="252" t="s">
        <v>412</v>
      </c>
      <c r="H1233" s="321">
        <v>2980.0</v>
      </c>
      <c r="I1233" s="252" t="s">
        <v>412</v>
      </c>
      <c r="J1233" s="252" t="s">
        <v>413</v>
      </c>
      <c r="K1233" s="252" t="s">
        <v>414</v>
      </c>
      <c r="L1233" s="252" t="s">
        <v>590</v>
      </c>
      <c r="M1233" s="252" t="s">
        <v>7424</v>
      </c>
      <c r="N1233" s="252" t="s">
        <v>417</v>
      </c>
      <c r="O1233" s="252" t="s">
        <v>418</v>
      </c>
      <c r="P1233" s="252" t="s">
        <v>419</v>
      </c>
      <c r="Q1233" s="252" t="s">
        <v>420</v>
      </c>
      <c r="R1233" s="320">
        <v>45737.06597222222</v>
      </c>
      <c r="S1233" s="323"/>
      <c r="T1233" s="323"/>
      <c r="U1233" s="252" t="s">
        <v>7425</v>
      </c>
      <c r="V1233" s="324"/>
      <c r="W1233" s="324"/>
      <c r="X1233" s="324"/>
      <c r="Y1233" s="324"/>
      <c r="Z1233" s="324"/>
      <c r="AA1233" s="324"/>
      <c r="AB1233" s="252" t="s">
        <v>7426</v>
      </c>
      <c r="AC1233" s="324"/>
      <c r="AD1233" s="324"/>
      <c r="AE1233" s="324"/>
      <c r="AF1233" s="323"/>
      <c r="AG1233" s="323"/>
      <c r="AH1233" s="323"/>
      <c r="AI1233" s="323"/>
      <c r="AJ1233" s="252" t="s">
        <v>423</v>
      </c>
      <c r="AK1233" s="323"/>
      <c r="AL1233" s="323"/>
      <c r="AM1233" s="252" t="s">
        <v>7427</v>
      </c>
      <c r="AN1233" s="324"/>
      <c r="AO1233" s="323"/>
      <c r="AP1233" s="323"/>
      <c r="AQ1233" s="323"/>
      <c r="AR1233" s="323"/>
      <c r="AS1233" s="323"/>
      <c r="AT1233" s="252" t="s">
        <v>425</v>
      </c>
      <c r="AU1233" s="321">
        <v>1023.0</v>
      </c>
      <c r="AV1233" s="321">
        <v>9.0</v>
      </c>
      <c r="AW1233" s="321">
        <v>2030.0</v>
      </c>
      <c r="AX1233" s="252" t="s">
        <v>2255</v>
      </c>
      <c r="AY1233" s="324"/>
      <c r="AZ1233" s="252" t="s">
        <v>426</v>
      </c>
    </row>
    <row r="1234">
      <c r="A1234" s="252" t="s">
        <v>7428</v>
      </c>
      <c r="B1234" s="252" t="s">
        <v>7429</v>
      </c>
      <c r="C1234" s="252" t="s">
        <v>410</v>
      </c>
      <c r="D1234" s="252" t="s">
        <v>411</v>
      </c>
      <c r="E1234" s="320">
        <v>45737.01944444444</v>
      </c>
      <c r="F1234" s="321">
        <v>2980.0</v>
      </c>
      <c r="G1234" s="252" t="s">
        <v>412</v>
      </c>
      <c r="H1234" s="321">
        <v>2980.0</v>
      </c>
      <c r="I1234" s="252" t="s">
        <v>412</v>
      </c>
      <c r="J1234" s="252" t="s">
        <v>413</v>
      </c>
      <c r="K1234" s="252" t="s">
        <v>414</v>
      </c>
      <c r="L1234" s="252" t="s">
        <v>590</v>
      </c>
      <c r="M1234" s="252" t="s">
        <v>7430</v>
      </c>
      <c r="N1234" s="252" t="s">
        <v>417</v>
      </c>
      <c r="O1234" s="252" t="s">
        <v>418</v>
      </c>
      <c r="P1234" s="252" t="s">
        <v>441</v>
      </c>
      <c r="Q1234" s="252" t="s">
        <v>420</v>
      </c>
      <c r="R1234" s="320">
        <v>45737.018055555556</v>
      </c>
      <c r="S1234" s="323"/>
      <c r="T1234" s="323"/>
      <c r="U1234" s="252" t="s">
        <v>7431</v>
      </c>
      <c r="V1234" s="324"/>
      <c r="W1234" s="324"/>
      <c r="X1234" s="324"/>
      <c r="Y1234" s="324"/>
      <c r="Z1234" s="324"/>
      <c r="AA1234" s="324"/>
      <c r="AB1234" s="252" t="s">
        <v>7432</v>
      </c>
      <c r="AC1234" s="324"/>
      <c r="AD1234" s="324"/>
      <c r="AE1234" s="323"/>
      <c r="AF1234" s="323"/>
      <c r="AG1234" s="323"/>
      <c r="AH1234" s="323"/>
      <c r="AI1234" s="323"/>
      <c r="AJ1234" s="252" t="s">
        <v>423</v>
      </c>
      <c r="AK1234" s="323"/>
      <c r="AL1234" s="323"/>
      <c r="AM1234" s="252" t="s">
        <v>7433</v>
      </c>
      <c r="AN1234" s="324"/>
      <c r="AO1234" s="323"/>
      <c r="AP1234" s="323"/>
      <c r="AQ1234" s="323"/>
      <c r="AR1234" s="323"/>
      <c r="AS1234" s="323"/>
      <c r="AT1234" s="252" t="s">
        <v>425</v>
      </c>
      <c r="AU1234" s="321">
        <v>5190.0</v>
      </c>
      <c r="AV1234" s="321">
        <v>9.0</v>
      </c>
      <c r="AW1234" s="321">
        <v>2025.0</v>
      </c>
      <c r="AX1234" s="252" t="s">
        <v>435</v>
      </c>
      <c r="AY1234" s="252" t="s">
        <v>938</v>
      </c>
      <c r="AZ1234" s="252" t="s">
        <v>426</v>
      </c>
    </row>
    <row r="1235">
      <c r="A1235" s="252" t="s">
        <v>7434</v>
      </c>
      <c r="B1235" s="252" t="s">
        <v>7435</v>
      </c>
      <c r="C1235" s="252" t="s">
        <v>410</v>
      </c>
      <c r="D1235" s="252" t="s">
        <v>411</v>
      </c>
      <c r="E1235" s="320">
        <v>45737.01666666667</v>
      </c>
      <c r="F1235" s="321">
        <v>9800.0</v>
      </c>
      <c r="G1235" s="252" t="s">
        <v>412</v>
      </c>
      <c r="H1235" s="321">
        <v>9800.0</v>
      </c>
      <c r="I1235" s="252" t="s">
        <v>412</v>
      </c>
      <c r="J1235" s="252" t="s">
        <v>413</v>
      </c>
      <c r="K1235" s="252" t="s">
        <v>414</v>
      </c>
      <c r="L1235" s="252" t="s">
        <v>590</v>
      </c>
      <c r="M1235" s="252" t="s">
        <v>7436</v>
      </c>
      <c r="N1235" s="252" t="s">
        <v>417</v>
      </c>
      <c r="O1235" s="252" t="s">
        <v>418</v>
      </c>
      <c r="P1235" s="252" t="s">
        <v>441</v>
      </c>
      <c r="Q1235" s="252" t="s">
        <v>420</v>
      </c>
      <c r="R1235" s="320">
        <v>45737.01527777778</v>
      </c>
      <c r="S1235" s="323"/>
      <c r="T1235" s="323"/>
      <c r="U1235" s="252" t="s">
        <v>7437</v>
      </c>
      <c r="V1235" s="324"/>
      <c r="W1235" s="324"/>
      <c r="X1235" s="324"/>
      <c r="Y1235" s="324"/>
      <c r="Z1235" s="324"/>
      <c r="AA1235" s="324"/>
      <c r="AB1235" s="252" t="s">
        <v>7438</v>
      </c>
      <c r="AC1235" s="324"/>
      <c r="AD1235" s="324"/>
      <c r="AE1235" s="323"/>
      <c r="AF1235" s="323"/>
      <c r="AG1235" s="323"/>
      <c r="AH1235" s="323"/>
      <c r="AI1235" s="323"/>
      <c r="AJ1235" s="252" t="s">
        <v>423</v>
      </c>
      <c r="AK1235" s="323"/>
      <c r="AL1235" s="323"/>
      <c r="AM1235" s="252" t="s">
        <v>7439</v>
      </c>
      <c r="AN1235" s="324"/>
      <c r="AO1235" s="323"/>
      <c r="AP1235" s="323"/>
      <c r="AQ1235" s="323"/>
      <c r="AR1235" s="323"/>
      <c r="AS1235" s="323"/>
      <c r="AT1235" s="252" t="s">
        <v>425</v>
      </c>
      <c r="AU1235" s="321">
        <v>2806.0</v>
      </c>
      <c r="AV1235" s="321">
        <v>9.0</v>
      </c>
      <c r="AW1235" s="321">
        <v>2029.0</v>
      </c>
      <c r="AX1235" s="252" t="s">
        <v>435</v>
      </c>
      <c r="AY1235" s="252" t="s">
        <v>694</v>
      </c>
      <c r="AZ1235" s="252" t="s">
        <v>426</v>
      </c>
    </row>
    <row r="1236">
      <c r="A1236" s="252" t="s">
        <v>7440</v>
      </c>
      <c r="B1236" s="252" t="s">
        <v>7435</v>
      </c>
      <c r="C1236" s="252" t="s">
        <v>410</v>
      </c>
      <c r="D1236" s="252" t="s">
        <v>411</v>
      </c>
      <c r="E1236" s="320">
        <v>45737.01527777778</v>
      </c>
      <c r="F1236" s="321">
        <v>2980.0</v>
      </c>
      <c r="G1236" s="252" t="s">
        <v>412</v>
      </c>
      <c r="H1236" s="321">
        <v>2980.0</v>
      </c>
      <c r="I1236" s="252" t="s">
        <v>412</v>
      </c>
      <c r="J1236" s="252" t="s">
        <v>413</v>
      </c>
      <c r="K1236" s="252" t="s">
        <v>414</v>
      </c>
      <c r="L1236" s="252" t="s">
        <v>590</v>
      </c>
      <c r="M1236" s="252" t="s">
        <v>7441</v>
      </c>
      <c r="N1236" s="252" t="s">
        <v>417</v>
      </c>
      <c r="O1236" s="252" t="s">
        <v>418</v>
      </c>
      <c r="P1236" s="252" t="s">
        <v>441</v>
      </c>
      <c r="Q1236" s="252" t="s">
        <v>420</v>
      </c>
      <c r="R1236" s="320">
        <v>45737.01458333333</v>
      </c>
      <c r="S1236" s="323"/>
      <c r="T1236" s="323"/>
      <c r="U1236" s="252" t="s">
        <v>7442</v>
      </c>
      <c r="V1236" s="324"/>
      <c r="W1236" s="324"/>
      <c r="X1236" s="324"/>
      <c r="Y1236" s="324"/>
      <c r="Z1236" s="324"/>
      <c r="AA1236" s="324"/>
      <c r="AB1236" s="252" t="s">
        <v>7438</v>
      </c>
      <c r="AC1236" s="324"/>
      <c r="AD1236" s="324"/>
      <c r="AE1236" s="323"/>
      <c r="AF1236" s="323"/>
      <c r="AG1236" s="323"/>
      <c r="AH1236" s="323"/>
      <c r="AI1236" s="323"/>
      <c r="AJ1236" s="252" t="s">
        <v>423</v>
      </c>
      <c r="AK1236" s="323"/>
      <c r="AL1236" s="323"/>
      <c r="AM1236" s="252" t="s">
        <v>7439</v>
      </c>
      <c r="AN1236" s="323"/>
      <c r="AO1236" s="323"/>
      <c r="AP1236" s="323"/>
      <c r="AQ1236" s="323"/>
      <c r="AR1236" s="323"/>
      <c r="AS1236" s="323"/>
      <c r="AT1236" s="252" t="s">
        <v>425</v>
      </c>
      <c r="AU1236" s="321">
        <v>2806.0</v>
      </c>
      <c r="AV1236" s="321">
        <v>9.0</v>
      </c>
      <c r="AW1236" s="321">
        <v>2029.0</v>
      </c>
      <c r="AX1236" s="252" t="s">
        <v>435</v>
      </c>
      <c r="AY1236" s="252" t="s">
        <v>694</v>
      </c>
      <c r="AZ1236" s="252" t="s">
        <v>426</v>
      </c>
    </row>
    <row r="1237">
      <c r="A1237" s="252" t="s">
        <v>7443</v>
      </c>
      <c r="B1237" s="252" t="s">
        <v>7444</v>
      </c>
      <c r="C1237" s="252" t="s">
        <v>410</v>
      </c>
      <c r="D1237" s="252" t="s">
        <v>411</v>
      </c>
      <c r="E1237" s="320">
        <v>45736.990277777775</v>
      </c>
      <c r="F1237" s="321">
        <v>2980.0</v>
      </c>
      <c r="G1237" s="252" t="s">
        <v>412</v>
      </c>
      <c r="H1237" s="321">
        <v>2980.0</v>
      </c>
      <c r="I1237" s="252" t="s">
        <v>412</v>
      </c>
      <c r="J1237" s="252" t="s">
        <v>413</v>
      </c>
      <c r="K1237" s="252" t="s">
        <v>414</v>
      </c>
      <c r="L1237" s="252" t="s">
        <v>590</v>
      </c>
      <c r="M1237" s="252" t="s">
        <v>7445</v>
      </c>
      <c r="N1237" s="252" t="s">
        <v>417</v>
      </c>
      <c r="O1237" s="252" t="s">
        <v>418</v>
      </c>
      <c r="P1237" s="252" t="s">
        <v>441</v>
      </c>
      <c r="Q1237" s="252" t="s">
        <v>420</v>
      </c>
      <c r="R1237" s="320">
        <v>45736.98819444444</v>
      </c>
      <c r="S1237" s="323"/>
      <c r="T1237" s="323"/>
      <c r="U1237" s="252" t="s">
        <v>7446</v>
      </c>
      <c r="V1237" s="324"/>
      <c r="W1237" s="324"/>
      <c r="X1237" s="324"/>
      <c r="Y1237" s="324"/>
      <c r="Z1237" s="324"/>
      <c r="AA1237" s="324"/>
      <c r="AB1237" s="252" t="s">
        <v>7447</v>
      </c>
      <c r="AC1237" s="324"/>
      <c r="AD1237" s="324"/>
      <c r="AE1237" s="323"/>
      <c r="AF1237" s="323"/>
      <c r="AG1237" s="323"/>
      <c r="AH1237" s="323"/>
      <c r="AI1237" s="323"/>
      <c r="AJ1237" s="252" t="s">
        <v>423</v>
      </c>
      <c r="AK1237" s="323"/>
      <c r="AL1237" s="323"/>
      <c r="AM1237" s="252" t="s">
        <v>7448</v>
      </c>
      <c r="AN1237" s="324"/>
      <c r="AO1237" s="323"/>
      <c r="AP1237" s="323"/>
      <c r="AQ1237" s="323"/>
      <c r="AR1237" s="323"/>
      <c r="AS1237" s="323"/>
      <c r="AT1237" s="252" t="s">
        <v>534</v>
      </c>
      <c r="AU1237" s="321">
        <v>1211.0</v>
      </c>
      <c r="AV1237" s="321">
        <v>11.0</v>
      </c>
      <c r="AW1237" s="321">
        <v>2027.0</v>
      </c>
      <c r="AX1237" s="252" t="s">
        <v>445</v>
      </c>
      <c r="AY1237" s="252" t="s">
        <v>472</v>
      </c>
      <c r="AZ1237" s="252" t="s">
        <v>426</v>
      </c>
    </row>
    <row r="1238">
      <c r="A1238" s="252" t="s">
        <v>7449</v>
      </c>
      <c r="B1238" s="252" t="s">
        <v>7450</v>
      </c>
      <c r="C1238" s="252" t="s">
        <v>410</v>
      </c>
      <c r="D1238" s="252" t="s">
        <v>411</v>
      </c>
      <c r="E1238" s="320">
        <v>45736.98263888889</v>
      </c>
      <c r="F1238" s="321">
        <v>2980.0</v>
      </c>
      <c r="G1238" s="252" t="s">
        <v>412</v>
      </c>
      <c r="H1238" s="321">
        <v>2980.0</v>
      </c>
      <c r="I1238" s="252" t="s">
        <v>412</v>
      </c>
      <c r="J1238" s="252" t="s">
        <v>413</v>
      </c>
      <c r="K1238" s="252" t="s">
        <v>414</v>
      </c>
      <c r="L1238" s="252" t="s">
        <v>590</v>
      </c>
      <c r="M1238" s="252" t="s">
        <v>7451</v>
      </c>
      <c r="N1238" s="252" t="s">
        <v>417</v>
      </c>
      <c r="O1238" s="252" t="s">
        <v>418</v>
      </c>
      <c r="P1238" s="252" t="s">
        <v>441</v>
      </c>
      <c r="Q1238" s="252" t="s">
        <v>420</v>
      </c>
      <c r="R1238" s="320">
        <v>45736.98125</v>
      </c>
      <c r="S1238" s="323"/>
      <c r="T1238" s="323"/>
      <c r="U1238" s="252" t="s">
        <v>7452</v>
      </c>
      <c r="V1238" s="324"/>
      <c r="W1238" s="324"/>
      <c r="X1238" s="324"/>
      <c r="Y1238" s="324"/>
      <c r="Z1238" s="324"/>
      <c r="AA1238" s="324"/>
      <c r="AB1238" s="252" t="s">
        <v>7453</v>
      </c>
      <c r="AC1238" s="324"/>
      <c r="AD1238" s="323"/>
      <c r="AE1238" s="323"/>
      <c r="AF1238" s="323"/>
      <c r="AG1238" s="323"/>
      <c r="AH1238" s="323"/>
      <c r="AI1238" s="323"/>
      <c r="AJ1238" s="252" t="s">
        <v>423</v>
      </c>
      <c r="AK1238" s="323"/>
      <c r="AL1238" s="323"/>
      <c r="AM1238" s="252" t="s">
        <v>7454</v>
      </c>
      <c r="AN1238" s="324"/>
      <c r="AO1238" s="323"/>
      <c r="AP1238" s="323"/>
      <c r="AQ1238" s="323"/>
      <c r="AR1238" s="323"/>
      <c r="AS1238" s="323"/>
      <c r="AT1238" s="252" t="s">
        <v>425</v>
      </c>
      <c r="AU1238" s="321">
        <v>194.0</v>
      </c>
      <c r="AV1238" s="321">
        <v>1.0</v>
      </c>
      <c r="AW1238" s="321">
        <v>2027.0</v>
      </c>
      <c r="AX1238" s="252" t="s">
        <v>445</v>
      </c>
      <c r="AY1238" s="252" t="s">
        <v>938</v>
      </c>
      <c r="AZ1238" s="252" t="s">
        <v>426</v>
      </c>
    </row>
    <row r="1239">
      <c r="A1239" s="252" t="s">
        <v>7455</v>
      </c>
      <c r="B1239" s="252" t="s">
        <v>7456</v>
      </c>
      <c r="C1239" s="252" t="s">
        <v>410</v>
      </c>
      <c r="D1239" s="252" t="s">
        <v>411</v>
      </c>
      <c r="E1239" s="320">
        <v>45736.97430555556</v>
      </c>
      <c r="F1239" s="321">
        <v>9800.0</v>
      </c>
      <c r="G1239" s="252" t="s">
        <v>412</v>
      </c>
      <c r="H1239" s="321">
        <v>9800.0</v>
      </c>
      <c r="I1239" s="252" t="s">
        <v>412</v>
      </c>
      <c r="J1239" s="252" t="s">
        <v>413</v>
      </c>
      <c r="K1239" s="252" t="s">
        <v>414</v>
      </c>
      <c r="L1239" s="252" t="s">
        <v>590</v>
      </c>
      <c r="M1239" s="252" t="s">
        <v>7457</v>
      </c>
      <c r="N1239" s="252" t="s">
        <v>417</v>
      </c>
      <c r="O1239" s="252" t="s">
        <v>418</v>
      </c>
      <c r="P1239" s="252" t="s">
        <v>441</v>
      </c>
      <c r="Q1239" s="252" t="s">
        <v>420</v>
      </c>
      <c r="R1239" s="320">
        <v>45736.972916666666</v>
      </c>
      <c r="S1239" s="323"/>
      <c r="T1239" s="323"/>
      <c r="U1239" s="252" t="s">
        <v>7458</v>
      </c>
      <c r="V1239" s="324"/>
      <c r="W1239" s="324"/>
      <c r="X1239" s="324"/>
      <c r="Y1239" s="324"/>
      <c r="Z1239" s="324"/>
      <c r="AA1239" s="324"/>
      <c r="AB1239" s="252" t="s">
        <v>7459</v>
      </c>
      <c r="AC1239" s="324"/>
      <c r="AD1239" s="324"/>
      <c r="AE1239" s="323"/>
      <c r="AF1239" s="323"/>
      <c r="AG1239" s="323"/>
      <c r="AH1239" s="323"/>
      <c r="AI1239" s="323"/>
      <c r="AJ1239" s="252" t="s">
        <v>423</v>
      </c>
      <c r="AK1239" s="323"/>
      <c r="AL1239" s="323"/>
      <c r="AM1239" s="252" t="s">
        <v>7460</v>
      </c>
      <c r="AN1239" s="324"/>
      <c r="AO1239" s="323"/>
      <c r="AP1239" s="323"/>
      <c r="AQ1239" s="323"/>
      <c r="AR1239" s="323"/>
      <c r="AS1239" s="323"/>
      <c r="AT1239" s="252" t="s">
        <v>425</v>
      </c>
      <c r="AU1239" s="321">
        <v>2873.0</v>
      </c>
      <c r="AV1239" s="321">
        <v>7.0</v>
      </c>
      <c r="AW1239" s="321">
        <v>2025.0</v>
      </c>
      <c r="AX1239" s="252" t="s">
        <v>445</v>
      </c>
      <c r="AY1239" s="252" t="s">
        <v>1428</v>
      </c>
      <c r="AZ1239" s="252" t="s">
        <v>426</v>
      </c>
    </row>
    <row r="1240">
      <c r="A1240" s="252" t="s">
        <v>7461</v>
      </c>
      <c r="B1240" s="252" t="s">
        <v>7462</v>
      </c>
      <c r="C1240" s="252" t="s">
        <v>410</v>
      </c>
      <c r="D1240" s="252" t="s">
        <v>411</v>
      </c>
      <c r="E1240" s="320">
        <v>45736.97152777778</v>
      </c>
      <c r="F1240" s="321">
        <v>2980.0</v>
      </c>
      <c r="G1240" s="252" t="s">
        <v>412</v>
      </c>
      <c r="H1240" s="321">
        <v>2980.0</v>
      </c>
      <c r="I1240" s="252" t="s">
        <v>412</v>
      </c>
      <c r="J1240" s="252" t="s">
        <v>413</v>
      </c>
      <c r="K1240" s="252" t="s">
        <v>414</v>
      </c>
      <c r="L1240" s="252" t="s">
        <v>590</v>
      </c>
      <c r="M1240" s="252" t="s">
        <v>7463</v>
      </c>
      <c r="N1240" s="252" t="s">
        <v>417</v>
      </c>
      <c r="O1240" s="252" t="s">
        <v>418</v>
      </c>
      <c r="P1240" s="252" t="s">
        <v>431</v>
      </c>
      <c r="Q1240" s="252" t="s">
        <v>420</v>
      </c>
      <c r="R1240" s="320">
        <v>45736.970138888886</v>
      </c>
      <c r="S1240" s="323"/>
      <c r="T1240" s="323"/>
      <c r="U1240" s="252" t="s">
        <v>7464</v>
      </c>
      <c r="V1240" s="324"/>
      <c r="W1240" s="324"/>
      <c r="X1240" s="324"/>
      <c r="Y1240" s="324"/>
      <c r="Z1240" s="324"/>
      <c r="AA1240" s="324"/>
      <c r="AB1240" s="252" t="s">
        <v>7465</v>
      </c>
      <c r="AC1240" s="324"/>
      <c r="AD1240" s="323"/>
      <c r="AE1240" s="323"/>
      <c r="AF1240" s="323"/>
      <c r="AG1240" s="323"/>
      <c r="AH1240" s="323"/>
      <c r="AI1240" s="323"/>
      <c r="AJ1240" s="252" t="s">
        <v>423</v>
      </c>
      <c r="AK1240" s="323"/>
      <c r="AL1240" s="323"/>
      <c r="AM1240" s="252" t="s">
        <v>7466</v>
      </c>
      <c r="AN1240" s="324"/>
      <c r="AO1240" s="323"/>
      <c r="AP1240" s="323"/>
      <c r="AQ1240" s="323"/>
      <c r="AR1240" s="323"/>
      <c r="AS1240" s="323"/>
      <c r="AT1240" s="252" t="s">
        <v>425</v>
      </c>
      <c r="AU1240" s="321">
        <v>3236.0</v>
      </c>
      <c r="AV1240" s="321">
        <v>8.0</v>
      </c>
      <c r="AW1240" s="321">
        <v>2027.0</v>
      </c>
      <c r="AX1240" s="252" t="s">
        <v>495</v>
      </c>
      <c r="AY1240" s="252" t="s">
        <v>436</v>
      </c>
      <c r="AZ1240" s="252" t="s">
        <v>426</v>
      </c>
    </row>
    <row r="1241">
      <c r="A1241" s="252" t="s">
        <v>7467</v>
      </c>
      <c r="B1241" s="252" t="s">
        <v>7456</v>
      </c>
      <c r="C1241" s="252" t="s">
        <v>410</v>
      </c>
      <c r="D1241" s="252" t="s">
        <v>411</v>
      </c>
      <c r="E1241" s="320">
        <v>45736.96319444444</v>
      </c>
      <c r="F1241" s="321">
        <v>2980.0</v>
      </c>
      <c r="G1241" s="252" t="s">
        <v>412</v>
      </c>
      <c r="H1241" s="321">
        <v>2980.0</v>
      </c>
      <c r="I1241" s="252" t="s">
        <v>412</v>
      </c>
      <c r="J1241" s="252" t="s">
        <v>413</v>
      </c>
      <c r="K1241" s="252" t="s">
        <v>414</v>
      </c>
      <c r="L1241" s="252" t="s">
        <v>590</v>
      </c>
      <c r="M1241" s="252" t="s">
        <v>7468</v>
      </c>
      <c r="N1241" s="252" t="s">
        <v>417</v>
      </c>
      <c r="O1241" s="252" t="s">
        <v>418</v>
      </c>
      <c r="P1241" s="252" t="s">
        <v>441</v>
      </c>
      <c r="Q1241" s="252" t="s">
        <v>420</v>
      </c>
      <c r="R1241" s="320">
        <v>45736.961805555555</v>
      </c>
      <c r="S1241" s="323"/>
      <c r="T1241" s="323"/>
      <c r="U1241" s="252" t="s">
        <v>7469</v>
      </c>
      <c r="V1241" s="324"/>
      <c r="W1241" s="324"/>
      <c r="X1241" s="324"/>
      <c r="Y1241" s="324"/>
      <c r="Z1241" s="324"/>
      <c r="AA1241" s="324"/>
      <c r="AB1241" s="252" t="s">
        <v>7459</v>
      </c>
      <c r="AC1241" s="324"/>
      <c r="AD1241" s="323"/>
      <c r="AE1241" s="323"/>
      <c r="AF1241" s="323"/>
      <c r="AG1241" s="323"/>
      <c r="AH1241" s="323"/>
      <c r="AI1241" s="323"/>
      <c r="AJ1241" s="252" t="s">
        <v>423</v>
      </c>
      <c r="AK1241" s="323"/>
      <c r="AL1241" s="323"/>
      <c r="AM1241" s="252" t="s">
        <v>7460</v>
      </c>
      <c r="AN1241" s="324"/>
      <c r="AO1241" s="323"/>
      <c r="AP1241" s="323"/>
      <c r="AQ1241" s="323"/>
      <c r="AR1241" s="323"/>
      <c r="AS1241" s="323"/>
      <c r="AT1241" s="252" t="s">
        <v>425</v>
      </c>
      <c r="AU1241" s="321">
        <v>2873.0</v>
      </c>
      <c r="AV1241" s="321">
        <v>7.0</v>
      </c>
      <c r="AW1241" s="321">
        <v>2025.0</v>
      </c>
      <c r="AX1241" s="252" t="s">
        <v>445</v>
      </c>
      <c r="AY1241" s="252" t="s">
        <v>1428</v>
      </c>
      <c r="AZ1241" s="252" t="s">
        <v>426</v>
      </c>
    </row>
    <row r="1242">
      <c r="A1242" s="252" t="s">
        <v>7470</v>
      </c>
      <c r="B1242" s="252" t="s">
        <v>7471</v>
      </c>
      <c r="C1242" s="252" t="s">
        <v>410</v>
      </c>
      <c r="D1242" s="252" t="s">
        <v>411</v>
      </c>
      <c r="E1242" s="320">
        <v>45736.96041666667</v>
      </c>
      <c r="F1242" s="321">
        <v>2980.0</v>
      </c>
      <c r="G1242" s="252" t="s">
        <v>412</v>
      </c>
      <c r="H1242" s="321">
        <v>2980.0</v>
      </c>
      <c r="I1242" s="252" t="s">
        <v>412</v>
      </c>
      <c r="J1242" s="252" t="s">
        <v>413</v>
      </c>
      <c r="K1242" s="252" t="s">
        <v>414</v>
      </c>
      <c r="L1242" s="252" t="s">
        <v>590</v>
      </c>
      <c r="M1242" s="252" t="s">
        <v>7472</v>
      </c>
      <c r="N1242" s="252" t="s">
        <v>417</v>
      </c>
      <c r="O1242" s="252" t="s">
        <v>418</v>
      </c>
      <c r="P1242" s="252" t="s">
        <v>419</v>
      </c>
      <c r="Q1242" s="252" t="s">
        <v>420</v>
      </c>
      <c r="R1242" s="320">
        <v>45736.96041666667</v>
      </c>
      <c r="S1242" s="323"/>
      <c r="T1242" s="323"/>
      <c r="U1242" s="252" t="s">
        <v>7473</v>
      </c>
      <c r="V1242" s="324"/>
      <c r="W1242" s="324"/>
      <c r="X1242" s="324"/>
      <c r="Y1242" s="324"/>
      <c r="Z1242" s="324"/>
      <c r="AA1242" s="324"/>
      <c r="AB1242" s="252" t="s">
        <v>7474</v>
      </c>
      <c r="AC1242" s="324"/>
      <c r="AD1242" s="324"/>
      <c r="AE1242" s="323"/>
      <c r="AF1242" s="323"/>
      <c r="AG1242" s="323"/>
      <c r="AH1242" s="323"/>
      <c r="AI1242" s="323"/>
      <c r="AJ1242" s="252" t="s">
        <v>423</v>
      </c>
      <c r="AK1242" s="323"/>
      <c r="AL1242" s="323"/>
      <c r="AM1242" s="252" t="s">
        <v>7475</v>
      </c>
      <c r="AN1242" s="324"/>
      <c r="AO1242" s="323"/>
      <c r="AP1242" s="323"/>
      <c r="AQ1242" s="323"/>
      <c r="AR1242" s="323"/>
      <c r="AS1242" s="323"/>
      <c r="AT1242" s="252" t="s">
        <v>425</v>
      </c>
      <c r="AU1242" s="321">
        <v>592.0</v>
      </c>
      <c r="AV1242" s="321">
        <v>5.0</v>
      </c>
      <c r="AW1242" s="321">
        <v>2029.0</v>
      </c>
      <c r="AX1242" s="252" t="s">
        <v>816</v>
      </c>
      <c r="AY1242" s="252" t="s">
        <v>7476</v>
      </c>
      <c r="AZ1242" s="252" t="s">
        <v>6089</v>
      </c>
    </row>
    <row r="1243">
      <c r="A1243" s="252" t="s">
        <v>7477</v>
      </c>
      <c r="B1243" s="252" t="s">
        <v>7478</v>
      </c>
      <c r="C1243" s="252" t="s">
        <v>410</v>
      </c>
      <c r="D1243" s="252" t="s">
        <v>411</v>
      </c>
      <c r="E1243" s="320">
        <v>45736.94861111111</v>
      </c>
      <c r="F1243" s="321">
        <v>2980.0</v>
      </c>
      <c r="G1243" s="252" t="s">
        <v>412</v>
      </c>
      <c r="H1243" s="321">
        <v>2980.0</v>
      </c>
      <c r="I1243" s="252" t="s">
        <v>412</v>
      </c>
      <c r="J1243" s="252" t="s">
        <v>413</v>
      </c>
      <c r="K1243" s="252" t="s">
        <v>414</v>
      </c>
      <c r="L1243" s="252" t="s">
        <v>590</v>
      </c>
      <c r="M1243" s="252" t="s">
        <v>7479</v>
      </c>
      <c r="N1243" s="252" t="s">
        <v>417</v>
      </c>
      <c r="O1243" s="252" t="s">
        <v>418</v>
      </c>
      <c r="P1243" s="252" t="s">
        <v>431</v>
      </c>
      <c r="Q1243" s="252" t="s">
        <v>420</v>
      </c>
      <c r="R1243" s="320">
        <v>45736.947916666664</v>
      </c>
      <c r="S1243" s="323"/>
      <c r="T1243" s="323"/>
      <c r="U1243" s="252" t="s">
        <v>7480</v>
      </c>
      <c r="V1243" s="324"/>
      <c r="W1243" s="324"/>
      <c r="X1243" s="324"/>
      <c r="Y1243" s="324"/>
      <c r="Z1243" s="324"/>
      <c r="AA1243" s="324"/>
      <c r="AB1243" s="252" t="s">
        <v>7481</v>
      </c>
      <c r="AC1243" s="324"/>
      <c r="AD1243" s="324"/>
      <c r="AE1243" s="323"/>
      <c r="AF1243" s="323"/>
      <c r="AG1243" s="323"/>
      <c r="AH1243" s="323"/>
      <c r="AI1243" s="323"/>
      <c r="AJ1243" s="252" t="s">
        <v>423</v>
      </c>
      <c r="AK1243" s="323"/>
      <c r="AL1243" s="323"/>
      <c r="AM1243" s="252" t="s">
        <v>7482</v>
      </c>
      <c r="AN1243" s="324"/>
      <c r="AO1243" s="323"/>
      <c r="AP1243" s="323"/>
      <c r="AQ1243" s="323"/>
      <c r="AR1243" s="323"/>
      <c r="AS1243" s="323"/>
      <c r="AT1243" s="252" t="s">
        <v>425</v>
      </c>
      <c r="AU1243" s="321">
        <v>8219.0</v>
      </c>
      <c r="AV1243" s="321">
        <v>11.0</v>
      </c>
      <c r="AW1243" s="321">
        <v>2027.0</v>
      </c>
      <c r="AX1243" s="252" t="s">
        <v>435</v>
      </c>
      <c r="AY1243" s="252" t="s">
        <v>436</v>
      </c>
      <c r="AZ1243" s="252" t="s">
        <v>426</v>
      </c>
    </row>
    <row r="1244">
      <c r="A1244" s="252" t="s">
        <v>7483</v>
      </c>
      <c r="B1244" s="252" t="s">
        <v>7484</v>
      </c>
      <c r="C1244" s="252" t="s">
        <v>410</v>
      </c>
      <c r="D1244" s="252" t="s">
        <v>411</v>
      </c>
      <c r="E1244" s="320">
        <v>45736.93819444445</v>
      </c>
      <c r="F1244" s="321">
        <v>9800.0</v>
      </c>
      <c r="G1244" s="252" t="s">
        <v>412</v>
      </c>
      <c r="H1244" s="321">
        <v>9800.0</v>
      </c>
      <c r="I1244" s="252" t="s">
        <v>412</v>
      </c>
      <c r="J1244" s="252" t="s">
        <v>413</v>
      </c>
      <c r="K1244" s="252" t="s">
        <v>414</v>
      </c>
      <c r="L1244" s="252" t="s">
        <v>590</v>
      </c>
      <c r="M1244" s="252" t="s">
        <v>7485</v>
      </c>
      <c r="N1244" s="252" t="s">
        <v>417</v>
      </c>
      <c r="O1244" s="252" t="s">
        <v>418</v>
      </c>
      <c r="P1244" s="252" t="s">
        <v>441</v>
      </c>
      <c r="Q1244" s="252" t="s">
        <v>420</v>
      </c>
      <c r="R1244" s="320">
        <v>45736.9375</v>
      </c>
      <c r="S1244" s="323"/>
      <c r="T1244" s="323"/>
      <c r="U1244" s="252" t="s">
        <v>7486</v>
      </c>
      <c r="V1244" s="324"/>
      <c r="W1244" s="324"/>
      <c r="X1244" s="324"/>
      <c r="Y1244" s="324"/>
      <c r="Z1244" s="324"/>
      <c r="AA1244" s="324"/>
      <c r="AB1244" s="252" t="s">
        <v>7487</v>
      </c>
      <c r="AC1244" s="324"/>
      <c r="AD1244" s="324"/>
      <c r="AE1244" s="323"/>
      <c r="AF1244" s="323"/>
      <c r="AG1244" s="323"/>
      <c r="AH1244" s="323"/>
      <c r="AI1244" s="323"/>
      <c r="AJ1244" s="252" t="s">
        <v>423</v>
      </c>
      <c r="AK1244" s="323"/>
      <c r="AL1244" s="323"/>
      <c r="AM1244" s="252" t="s">
        <v>7488</v>
      </c>
      <c r="AN1244" s="324"/>
      <c r="AO1244" s="323"/>
      <c r="AP1244" s="323"/>
      <c r="AQ1244" s="323"/>
      <c r="AR1244" s="323"/>
      <c r="AS1244" s="323"/>
      <c r="AT1244" s="252" t="s">
        <v>425</v>
      </c>
      <c r="AU1244" s="321">
        <v>2731.0</v>
      </c>
      <c r="AV1244" s="321">
        <v>2.0</v>
      </c>
      <c r="AW1244" s="321">
        <v>2030.0</v>
      </c>
      <c r="AX1244" s="252" t="s">
        <v>445</v>
      </c>
      <c r="AY1244" s="252" t="s">
        <v>706</v>
      </c>
      <c r="AZ1244" s="252" t="s">
        <v>426</v>
      </c>
    </row>
    <row r="1245">
      <c r="A1245" s="252" t="s">
        <v>7489</v>
      </c>
      <c r="B1245" s="252" t="s">
        <v>7484</v>
      </c>
      <c r="C1245" s="252" t="s">
        <v>410</v>
      </c>
      <c r="D1245" s="252" t="s">
        <v>411</v>
      </c>
      <c r="E1245" s="320">
        <v>45736.93472222222</v>
      </c>
      <c r="F1245" s="321">
        <v>2980.0</v>
      </c>
      <c r="G1245" s="252" t="s">
        <v>412</v>
      </c>
      <c r="H1245" s="321">
        <v>2980.0</v>
      </c>
      <c r="I1245" s="252" t="s">
        <v>412</v>
      </c>
      <c r="J1245" s="252" t="s">
        <v>413</v>
      </c>
      <c r="K1245" s="252" t="s">
        <v>414</v>
      </c>
      <c r="L1245" s="252" t="s">
        <v>590</v>
      </c>
      <c r="M1245" s="252" t="s">
        <v>7490</v>
      </c>
      <c r="N1245" s="252" t="s">
        <v>417</v>
      </c>
      <c r="O1245" s="252" t="s">
        <v>418</v>
      </c>
      <c r="P1245" s="252" t="s">
        <v>441</v>
      </c>
      <c r="Q1245" s="252" t="s">
        <v>420</v>
      </c>
      <c r="R1245" s="320">
        <v>45736.933333333334</v>
      </c>
      <c r="S1245" s="323"/>
      <c r="T1245" s="323"/>
      <c r="U1245" s="252" t="s">
        <v>7491</v>
      </c>
      <c r="V1245" s="324"/>
      <c r="W1245" s="324"/>
      <c r="X1245" s="324"/>
      <c r="Y1245" s="324"/>
      <c r="Z1245" s="324"/>
      <c r="AA1245" s="324"/>
      <c r="AB1245" s="252" t="s">
        <v>7487</v>
      </c>
      <c r="AC1245" s="324"/>
      <c r="AD1245" s="324"/>
      <c r="AE1245" s="323"/>
      <c r="AF1245" s="323"/>
      <c r="AG1245" s="323"/>
      <c r="AH1245" s="323"/>
      <c r="AI1245" s="323"/>
      <c r="AJ1245" s="252" t="s">
        <v>423</v>
      </c>
      <c r="AK1245" s="323"/>
      <c r="AL1245" s="323"/>
      <c r="AM1245" s="252" t="s">
        <v>7488</v>
      </c>
      <c r="AN1245" s="324"/>
      <c r="AO1245" s="324"/>
      <c r="AP1245" s="323"/>
      <c r="AQ1245" s="323"/>
      <c r="AR1245" s="323"/>
      <c r="AS1245" s="323"/>
      <c r="AT1245" s="252" t="s">
        <v>425</v>
      </c>
      <c r="AU1245" s="321">
        <v>2731.0</v>
      </c>
      <c r="AV1245" s="321">
        <v>2.0</v>
      </c>
      <c r="AW1245" s="321">
        <v>2030.0</v>
      </c>
      <c r="AX1245" s="252" t="s">
        <v>445</v>
      </c>
      <c r="AY1245" s="252" t="s">
        <v>706</v>
      </c>
      <c r="AZ1245" s="252" t="s">
        <v>426</v>
      </c>
    </row>
    <row r="1246">
      <c r="A1246" s="252" t="s">
        <v>7492</v>
      </c>
      <c r="B1246" s="252" t="s">
        <v>7493</v>
      </c>
      <c r="C1246" s="252" t="s">
        <v>410</v>
      </c>
      <c r="D1246" s="252" t="s">
        <v>411</v>
      </c>
      <c r="E1246" s="320">
        <v>45736.92152777778</v>
      </c>
      <c r="F1246" s="321">
        <v>2980.0</v>
      </c>
      <c r="G1246" s="252" t="s">
        <v>412</v>
      </c>
      <c r="H1246" s="321">
        <v>2980.0</v>
      </c>
      <c r="I1246" s="252" t="s">
        <v>412</v>
      </c>
      <c r="J1246" s="252" t="s">
        <v>413</v>
      </c>
      <c r="K1246" s="252" t="s">
        <v>414</v>
      </c>
      <c r="L1246" s="252" t="s">
        <v>590</v>
      </c>
      <c r="M1246" s="252" t="s">
        <v>7494</v>
      </c>
      <c r="N1246" s="252" t="s">
        <v>417</v>
      </c>
      <c r="O1246" s="252" t="s">
        <v>418</v>
      </c>
      <c r="P1246" s="252" t="s">
        <v>441</v>
      </c>
      <c r="Q1246" s="252" t="s">
        <v>420</v>
      </c>
      <c r="R1246" s="320">
        <v>45736.91875</v>
      </c>
      <c r="S1246" s="323"/>
      <c r="T1246" s="323"/>
      <c r="U1246" s="252" t="s">
        <v>7495</v>
      </c>
      <c r="V1246" s="324"/>
      <c r="W1246" s="324"/>
      <c r="X1246" s="324"/>
      <c r="Y1246" s="324"/>
      <c r="Z1246" s="324"/>
      <c r="AA1246" s="324"/>
      <c r="AB1246" s="252" t="s">
        <v>7496</v>
      </c>
      <c r="AC1246" s="324"/>
      <c r="AD1246" s="323"/>
      <c r="AE1246" s="323"/>
      <c r="AF1246" s="323"/>
      <c r="AG1246" s="323"/>
      <c r="AH1246" s="323"/>
      <c r="AI1246" s="323"/>
      <c r="AJ1246" s="252" t="s">
        <v>423</v>
      </c>
      <c r="AK1246" s="323"/>
      <c r="AL1246" s="323"/>
      <c r="AM1246" s="252" t="s">
        <v>7497</v>
      </c>
      <c r="AN1246" s="324"/>
      <c r="AO1246" s="323"/>
      <c r="AP1246" s="323"/>
      <c r="AQ1246" s="323"/>
      <c r="AR1246" s="323"/>
      <c r="AS1246" s="323"/>
      <c r="AT1246" s="252" t="s">
        <v>425</v>
      </c>
      <c r="AU1246" s="321">
        <v>2720.0</v>
      </c>
      <c r="AV1246" s="321">
        <v>6.0</v>
      </c>
      <c r="AW1246" s="321">
        <v>2029.0</v>
      </c>
      <c r="AX1246" s="252" t="s">
        <v>2255</v>
      </c>
      <c r="AY1246" s="252" t="s">
        <v>1676</v>
      </c>
      <c r="AZ1246" s="252" t="s">
        <v>426</v>
      </c>
    </row>
    <row r="1247">
      <c r="A1247" s="252" t="s">
        <v>7498</v>
      </c>
      <c r="B1247" s="252" t="s">
        <v>7499</v>
      </c>
      <c r="C1247" s="252" t="s">
        <v>410</v>
      </c>
      <c r="D1247" s="252" t="s">
        <v>411</v>
      </c>
      <c r="E1247" s="320">
        <v>45736.92013888889</v>
      </c>
      <c r="F1247" s="321">
        <v>9800.0</v>
      </c>
      <c r="G1247" s="252" t="s">
        <v>412</v>
      </c>
      <c r="H1247" s="321">
        <v>9800.0</v>
      </c>
      <c r="I1247" s="252" t="s">
        <v>412</v>
      </c>
      <c r="J1247" s="252" t="s">
        <v>413</v>
      </c>
      <c r="K1247" s="252" t="s">
        <v>414</v>
      </c>
      <c r="L1247" s="252" t="s">
        <v>590</v>
      </c>
      <c r="M1247" s="252" t="s">
        <v>7500</v>
      </c>
      <c r="N1247" s="252" t="s">
        <v>417</v>
      </c>
      <c r="O1247" s="252" t="s">
        <v>418</v>
      </c>
      <c r="P1247" s="252" t="s">
        <v>419</v>
      </c>
      <c r="Q1247" s="252" t="s">
        <v>420</v>
      </c>
      <c r="R1247" s="320">
        <v>45736.92013888889</v>
      </c>
      <c r="S1247" s="323"/>
      <c r="T1247" s="323"/>
      <c r="U1247" s="252" t="s">
        <v>7501</v>
      </c>
      <c r="V1247" s="324"/>
      <c r="W1247" s="324"/>
      <c r="X1247" s="324"/>
      <c r="Y1247" s="324"/>
      <c r="Z1247" s="324"/>
      <c r="AA1247" s="324"/>
      <c r="AB1247" s="252" t="s">
        <v>7502</v>
      </c>
      <c r="AC1247" s="324"/>
      <c r="AD1247" s="323"/>
      <c r="AE1247" s="323"/>
      <c r="AF1247" s="323"/>
      <c r="AG1247" s="323"/>
      <c r="AH1247" s="323"/>
      <c r="AI1247" s="323"/>
      <c r="AJ1247" s="252" t="s">
        <v>423</v>
      </c>
      <c r="AK1247" s="323"/>
      <c r="AL1247" s="323"/>
      <c r="AM1247" s="252" t="s">
        <v>7503</v>
      </c>
      <c r="AN1247" s="324"/>
      <c r="AO1247" s="323"/>
      <c r="AP1247" s="323"/>
      <c r="AQ1247" s="323"/>
      <c r="AR1247" s="323"/>
      <c r="AS1247" s="323"/>
      <c r="AT1247" s="252" t="s">
        <v>534</v>
      </c>
      <c r="AU1247" s="321">
        <v>1012.0</v>
      </c>
      <c r="AV1247" s="321">
        <v>5.0</v>
      </c>
      <c r="AW1247" s="321">
        <v>2031.0</v>
      </c>
      <c r="AX1247" s="324"/>
      <c r="AY1247" s="324"/>
      <c r="AZ1247" s="252" t="s">
        <v>426</v>
      </c>
    </row>
    <row r="1248">
      <c r="A1248" s="252" t="s">
        <v>7504</v>
      </c>
      <c r="B1248" s="252" t="s">
        <v>7499</v>
      </c>
      <c r="C1248" s="252" t="s">
        <v>410</v>
      </c>
      <c r="D1248" s="252" t="s">
        <v>411</v>
      </c>
      <c r="E1248" s="320">
        <v>45736.91527777778</v>
      </c>
      <c r="F1248" s="321">
        <v>2980.0</v>
      </c>
      <c r="G1248" s="252" t="s">
        <v>412</v>
      </c>
      <c r="H1248" s="321">
        <v>2980.0</v>
      </c>
      <c r="I1248" s="252" t="s">
        <v>412</v>
      </c>
      <c r="J1248" s="252" t="s">
        <v>413</v>
      </c>
      <c r="K1248" s="252" t="s">
        <v>414</v>
      </c>
      <c r="L1248" s="252" t="s">
        <v>590</v>
      </c>
      <c r="M1248" s="252" t="s">
        <v>7505</v>
      </c>
      <c r="N1248" s="252" t="s">
        <v>417</v>
      </c>
      <c r="O1248" s="252" t="s">
        <v>418</v>
      </c>
      <c r="P1248" s="252" t="s">
        <v>419</v>
      </c>
      <c r="Q1248" s="252" t="s">
        <v>420</v>
      </c>
      <c r="R1248" s="320">
        <v>45736.91527777778</v>
      </c>
      <c r="S1248" s="323"/>
      <c r="T1248" s="323"/>
      <c r="U1248" s="252" t="s">
        <v>7506</v>
      </c>
      <c r="V1248" s="324"/>
      <c r="W1248" s="324"/>
      <c r="X1248" s="324"/>
      <c r="Y1248" s="324"/>
      <c r="Z1248" s="324"/>
      <c r="AA1248" s="324"/>
      <c r="AB1248" s="252" t="s">
        <v>7502</v>
      </c>
      <c r="AC1248" s="324"/>
      <c r="AD1248" s="324"/>
      <c r="AE1248" s="323"/>
      <c r="AF1248" s="323"/>
      <c r="AG1248" s="323"/>
      <c r="AH1248" s="323"/>
      <c r="AI1248" s="323"/>
      <c r="AJ1248" s="252" t="s">
        <v>423</v>
      </c>
      <c r="AK1248" s="323"/>
      <c r="AL1248" s="323"/>
      <c r="AM1248" s="252" t="s">
        <v>7503</v>
      </c>
      <c r="AN1248" s="324"/>
      <c r="AO1248" s="323"/>
      <c r="AP1248" s="323"/>
      <c r="AQ1248" s="323"/>
      <c r="AR1248" s="323"/>
      <c r="AS1248" s="323"/>
      <c r="AT1248" s="252" t="s">
        <v>534</v>
      </c>
      <c r="AU1248" s="321">
        <v>1012.0</v>
      </c>
      <c r="AV1248" s="321">
        <v>5.0</v>
      </c>
      <c r="AW1248" s="321">
        <v>2031.0</v>
      </c>
      <c r="AX1248" s="324"/>
      <c r="AY1248" s="324"/>
      <c r="AZ1248" s="252" t="s">
        <v>426</v>
      </c>
    </row>
    <row r="1249">
      <c r="A1249" s="252" t="s">
        <v>7507</v>
      </c>
      <c r="B1249" s="252" t="s">
        <v>7508</v>
      </c>
      <c r="C1249" s="252" t="s">
        <v>410</v>
      </c>
      <c r="D1249" s="252" t="s">
        <v>411</v>
      </c>
      <c r="E1249" s="320">
        <v>45736.88888888889</v>
      </c>
      <c r="F1249" s="321">
        <v>2980.0</v>
      </c>
      <c r="G1249" s="252" t="s">
        <v>412</v>
      </c>
      <c r="H1249" s="321">
        <v>2980.0</v>
      </c>
      <c r="I1249" s="252" t="s">
        <v>412</v>
      </c>
      <c r="J1249" s="252" t="s">
        <v>413</v>
      </c>
      <c r="K1249" s="252" t="s">
        <v>414</v>
      </c>
      <c r="L1249" s="252" t="s">
        <v>590</v>
      </c>
      <c r="M1249" s="252" t="s">
        <v>7509</v>
      </c>
      <c r="N1249" s="252" t="s">
        <v>417</v>
      </c>
      <c r="O1249" s="252" t="s">
        <v>418</v>
      </c>
      <c r="P1249" s="252" t="s">
        <v>441</v>
      </c>
      <c r="Q1249" s="252" t="s">
        <v>420</v>
      </c>
      <c r="R1249" s="320">
        <v>45736.8875</v>
      </c>
      <c r="S1249" s="323"/>
      <c r="T1249" s="323"/>
      <c r="U1249" s="252" t="s">
        <v>7510</v>
      </c>
      <c r="V1249" s="324"/>
      <c r="W1249" s="324"/>
      <c r="X1249" s="324"/>
      <c r="Y1249" s="324"/>
      <c r="Z1249" s="324"/>
      <c r="AA1249" s="324"/>
      <c r="AB1249" s="252" t="s">
        <v>7511</v>
      </c>
      <c r="AC1249" s="324"/>
      <c r="AD1249" s="324"/>
      <c r="AE1249" s="323"/>
      <c r="AF1249" s="323"/>
      <c r="AG1249" s="323"/>
      <c r="AH1249" s="323"/>
      <c r="AI1249" s="323"/>
      <c r="AJ1249" s="252" t="s">
        <v>423</v>
      </c>
      <c r="AK1249" s="323"/>
      <c r="AL1249" s="323"/>
      <c r="AM1249" s="252" t="s">
        <v>7512</v>
      </c>
      <c r="AN1249" s="324"/>
      <c r="AO1249" s="323"/>
      <c r="AP1249" s="323"/>
      <c r="AQ1249" s="323"/>
      <c r="AR1249" s="323"/>
      <c r="AS1249" s="323"/>
      <c r="AT1249" s="252" t="s">
        <v>425</v>
      </c>
      <c r="AU1249" s="321">
        <v>6918.0</v>
      </c>
      <c r="AV1249" s="321">
        <v>8.0</v>
      </c>
      <c r="AW1249" s="321">
        <v>2029.0</v>
      </c>
      <c r="AX1249" s="252" t="s">
        <v>445</v>
      </c>
      <c r="AY1249" s="252" t="s">
        <v>938</v>
      </c>
      <c r="AZ1249" s="252" t="s">
        <v>426</v>
      </c>
    </row>
    <row r="1250">
      <c r="A1250" s="252" t="s">
        <v>7513</v>
      </c>
      <c r="B1250" s="252" t="s">
        <v>7514</v>
      </c>
      <c r="C1250" s="252" t="s">
        <v>410</v>
      </c>
      <c r="D1250" s="252" t="s">
        <v>411</v>
      </c>
      <c r="E1250" s="320">
        <v>45736.87152777778</v>
      </c>
      <c r="F1250" s="321">
        <v>2980.0</v>
      </c>
      <c r="G1250" s="252" t="s">
        <v>412</v>
      </c>
      <c r="H1250" s="321">
        <v>2980.0</v>
      </c>
      <c r="I1250" s="252" t="s">
        <v>412</v>
      </c>
      <c r="J1250" s="252" t="s">
        <v>413</v>
      </c>
      <c r="K1250" s="252" t="s">
        <v>414</v>
      </c>
      <c r="L1250" s="252" t="s">
        <v>590</v>
      </c>
      <c r="M1250" s="252" t="s">
        <v>7515</v>
      </c>
      <c r="N1250" s="252" t="s">
        <v>417</v>
      </c>
      <c r="O1250" s="252" t="s">
        <v>418</v>
      </c>
      <c r="P1250" s="252" t="s">
        <v>441</v>
      </c>
      <c r="Q1250" s="252" t="s">
        <v>420</v>
      </c>
      <c r="R1250" s="320">
        <v>45736.87013888889</v>
      </c>
      <c r="S1250" s="323"/>
      <c r="T1250" s="323"/>
      <c r="U1250" s="252" t="s">
        <v>7516</v>
      </c>
      <c r="V1250" s="324"/>
      <c r="W1250" s="324"/>
      <c r="X1250" s="324"/>
      <c r="Y1250" s="324"/>
      <c r="Z1250" s="324"/>
      <c r="AA1250" s="324"/>
      <c r="AB1250" s="252" t="s">
        <v>7517</v>
      </c>
      <c r="AC1250" s="324"/>
      <c r="AD1250" s="324"/>
      <c r="AE1250" s="323"/>
      <c r="AF1250" s="323"/>
      <c r="AG1250" s="323"/>
      <c r="AH1250" s="323"/>
      <c r="AI1250" s="323"/>
      <c r="AJ1250" s="252" t="s">
        <v>423</v>
      </c>
      <c r="AK1250" s="323"/>
      <c r="AL1250" s="323"/>
      <c r="AM1250" s="252" t="s">
        <v>7518</v>
      </c>
      <c r="AN1250" s="324"/>
      <c r="AO1250" s="323"/>
      <c r="AP1250" s="323"/>
      <c r="AQ1250" s="323"/>
      <c r="AR1250" s="323"/>
      <c r="AS1250" s="323"/>
      <c r="AT1250" s="252" t="s">
        <v>425</v>
      </c>
      <c r="AU1250" s="321">
        <v>937.0</v>
      </c>
      <c r="AV1250" s="321">
        <v>12.0</v>
      </c>
      <c r="AW1250" s="321">
        <v>2028.0</v>
      </c>
      <c r="AX1250" s="252" t="s">
        <v>445</v>
      </c>
      <c r="AY1250" s="252" t="s">
        <v>480</v>
      </c>
      <c r="AZ1250" s="252" t="s">
        <v>426</v>
      </c>
    </row>
    <row r="1251">
      <c r="A1251" s="252" t="s">
        <v>7519</v>
      </c>
      <c r="B1251" s="252" t="s">
        <v>7520</v>
      </c>
      <c r="C1251" s="252" t="s">
        <v>410</v>
      </c>
      <c r="D1251" s="252" t="s">
        <v>411</v>
      </c>
      <c r="E1251" s="320">
        <v>45736.870833333334</v>
      </c>
      <c r="F1251" s="321">
        <v>9800.0</v>
      </c>
      <c r="G1251" s="252" t="s">
        <v>412</v>
      </c>
      <c r="H1251" s="321">
        <v>9800.0</v>
      </c>
      <c r="I1251" s="252" t="s">
        <v>412</v>
      </c>
      <c r="J1251" s="252" t="s">
        <v>413</v>
      </c>
      <c r="K1251" s="252" t="s">
        <v>414</v>
      </c>
      <c r="L1251" s="252" t="s">
        <v>590</v>
      </c>
      <c r="M1251" s="252" t="s">
        <v>7521</v>
      </c>
      <c r="N1251" s="252" t="s">
        <v>417</v>
      </c>
      <c r="O1251" s="252" t="s">
        <v>418</v>
      </c>
      <c r="P1251" s="252" t="s">
        <v>441</v>
      </c>
      <c r="Q1251" s="252" t="s">
        <v>420</v>
      </c>
      <c r="R1251" s="320">
        <v>45736.868055555555</v>
      </c>
      <c r="S1251" s="323"/>
      <c r="T1251" s="323"/>
      <c r="U1251" s="252" t="s">
        <v>7522</v>
      </c>
      <c r="V1251" s="324"/>
      <c r="W1251" s="324"/>
      <c r="X1251" s="324"/>
      <c r="Y1251" s="324"/>
      <c r="Z1251" s="324"/>
      <c r="AA1251" s="324"/>
      <c r="AB1251" s="252" t="s">
        <v>7523</v>
      </c>
      <c r="AC1251" s="324"/>
      <c r="AD1251" s="324"/>
      <c r="AE1251" s="323"/>
      <c r="AF1251" s="323"/>
      <c r="AG1251" s="323"/>
      <c r="AH1251" s="323"/>
      <c r="AI1251" s="323"/>
      <c r="AJ1251" s="252" t="s">
        <v>423</v>
      </c>
      <c r="AK1251" s="323"/>
      <c r="AL1251" s="323"/>
      <c r="AM1251" s="252" t="s">
        <v>7524</v>
      </c>
      <c r="AN1251" s="324"/>
      <c r="AO1251" s="323"/>
      <c r="AP1251" s="323"/>
      <c r="AQ1251" s="323"/>
      <c r="AR1251" s="323"/>
      <c r="AS1251" s="323"/>
      <c r="AT1251" s="252" t="s">
        <v>425</v>
      </c>
      <c r="AU1251" s="321">
        <v>2365.0</v>
      </c>
      <c r="AV1251" s="321">
        <v>11.0</v>
      </c>
      <c r="AW1251" s="321">
        <v>2025.0</v>
      </c>
      <c r="AX1251" s="252" t="s">
        <v>445</v>
      </c>
      <c r="AY1251" s="252" t="s">
        <v>480</v>
      </c>
      <c r="AZ1251" s="252" t="s">
        <v>426</v>
      </c>
    </row>
    <row r="1252">
      <c r="A1252" s="252" t="s">
        <v>7525</v>
      </c>
      <c r="B1252" s="252" t="s">
        <v>7520</v>
      </c>
      <c r="C1252" s="252" t="s">
        <v>410</v>
      </c>
      <c r="D1252" s="252" t="s">
        <v>411</v>
      </c>
      <c r="E1252" s="320">
        <v>45736.86319444444</v>
      </c>
      <c r="F1252" s="321">
        <v>2980.0</v>
      </c>
      <c r="G1252" s="252" t="s">
        <v>412</v>
      </c>
      <c r="H1252" s="321">
        <v>2980.0</v>
      </c>
      <c r="I1252" s="252" t="s">
        <v>412</v>
      </c>
      <c r="J1252" s="252" t="s">
        <v>413</v>
      </c>
      <c r="K1252" s="252" t="s">
        <v>414</v>
      </c>
      <c r="L1252" s="252" t="s">
        <v>590</v>
      </c>
      <c r="M1252" s="252" t="s">
        <v>7526</v>
      </c>
      <c r="N1252" s="252" t="s">
        <v>417</v>
      </c>
      <c r="O1252" s="252" t="s">
        <v>418</v>
      </c>
      <c r="P1252" s="252" t="s">
        <v>441</v>
      </c>
      <c r="Q1252" s="252" t="s">
        <v>420</v>
      </c>
      <c r="R1252" s="320">
        <v>45736.8625</v>
      </c>
      <c r="S1252" s="323"/>
      <c r="T1252" s="323"/>
      <c r="U1252" s="252" t="s">
        <v>7527</v>
      </c>
      <c r="V1252" s="324"/>
      <c r="W1252" s="324"/>
      <c r="X1252" s="324"/>
      <c r="Y1252" s="324"/>
      <c r="Z1252" s="324"/>
      <c r="AA1252" s="324"/>
      <c r="AB1252" s="252" t="s">
        <v>7523</v>
      </c>
      <c r="AC1252" s="324"/>
      <c r="AD1252" s="324"/>
      <c r="AE1252" s="323"/>
      <c r="AF1252" s="323"/>
      <c r="AG1252" s="323"/>
      <c r="AH1252" s="323"/>
      <c r="AI1252" s="323"/>
      <c r="AJ1252" s="252" t="s">
        <v>423</v>
      </c>
      <c r="AK1252" s="323"/>
      <c r="AL1252" s="323"/>
      <c r="AM1252" s="252" t="s">
        <v>7524</v>
      </c>
      <c r="AN1252" s="324"/>
      <c r="AO1252" s="323"/>
      <c r="AP1252" s="323"/>
      <c r="AQ1252" s="323"/>
      <c r="AR1252" s="323"/>
      <c r="AS1252" s="323"/>
      <c r="AT1252" s="252" t="s">
        <v>425</v>
      </c>
      <c r="AU1252" s="321">
        <v>2365.0</v>
      </c>
      <c r="AV1252" s="321">
        <v>11.0</v>
      </c>
      <c r="AW1252" s="321">
        <v>2025.0</v>
      </c>
      <c r="AX1252" s="252" t="s">
        <v>445</v>
      </c>
      <c r="AY1252" s="252" t="s">
        <v>480</v>
      </c>
      <c r="AZ1252" s="252" t="s">
        <v>426</v>
      </c>
    </row>
    <row r="1253">
      <c r="A1253" s="252" t="s">
        <v>7528</v>
      </c>
      <c r="B1253" s="252" t="s">
        <v>7529</v>
      </c>
      <c r="C1253" s="252" t="s">
        <v>410</v>
      </c>
      <c r="D1253" s="252" t="s">
        <v>411</v>
      </c>
      <c r="E1253" s="320">
        <v>45736.836805555555</v>
      </c>
      <c r="F1253" s="321">
        <v>2980.0</v>
      </c>
      <c r="G1253" s="252" t="s">
        <v>412</v>
      </c>
      <c r="H1253" s="321">
        <v>2980.0</v>
      </c>
      <c r="I1253" s="252" t="s">
        <v>412</v>
      </c>
      <c r="J1253" s="252" t="s">
        <v>413</v>
      </c>
      <c r="K1253" s="252" t="s">
        <v>414</v>
      </c>
      <c r="L1253" s="252" t="s">
        <v>590</v>
      </c>
      <c r="M1253" s="252" t="s">
        <v>7530</v>
      </c>
      <c r="N1253" s="252" t="s">
        <v>417</v>
      </c>
      <c r="O1253" s="252" t="s">
        <v>418</v>
      </c>
      <c r="P1253" s="252" t="s">
        <v>419</v>
      </c>
      <c r="Q1253" s="252" t="s">
        <v>420</v>
      </c>
      <c r="R1253" s="320">
        <v>45736.836805555555</v>
      </c>
      <c r="S1253" s="323"/>
      <c r="T1253" s="323"/>
      <c r="U1253" s="252" t="s">
        <v>7531</v>
      </c>
      <c r="V1253" s="324"/>
      <c r="W1253" s="324"/>
      <c r="X1253" s="324"/>
      <c r="Y1253" s="324"/>
      <c r="Z1253" s="324"/>
      <c r="AA1253" s="324"/>
      <c r="AB1253" s="252" t="s">
        <v>7532</v>
      </c>
      <c r="AC1253" s="324"/>
      <c r="AD1253" s="324"/>
      <c r="AE1253" s="324"/>
      <c r="AF1253" s="323"/>
      <c r="AG1253" s="323"/>
      <c r="AH1253" s="323"/>
      <c r="AI1253" s="323"/>
      <c r="AJ1253" s="252" t="s">
        <v>423</v>
      </c>
      <c r="AK1253" s="323"/>
      <c r="AL1253" s="323"/>
      <c r="AM1253" s="252" t="s">
        <v>7533</v>
      </c>
      <c r="AN1253" s="324"/>
      <c r="AO1253" s="323"/>
      <c r="AP1253" s="323"/>
      <c r="AQ1253" s="323"/>
      <c r="AR1253" s="323"/>
      <c r="AS1253" s="323"/>
      <c r="AT1253" s="252" t="s">
        <v>425</v>
      </c>
      <c r="AU1253" s="321">
        <v>2917.0</v>
      </c>
      <c r="AV1253" s="321">
        <v>5.0</v>
      </c>
      <c r="AW1253" s="321">
        <v>2028.0</v>
      </c>
      <c r="AX1253" s="324"/>
      <c r="AY1253" s="252" t="s">
        <v>587</v>
      </c>
      <c r="AZ1253" s="252" t="s">
        <v>426</v>
      </c>
    </row>
    <row r="1254">
      <c r="A1254" s="252" t="s">
        <v>7534</v>
      </c>
      <c r="B1254" s="252" t="s">
        <v>7535</v>
      </c>
      <c r="C1254" s="252" t="s">
        <v>410</v>
      </c>
      <c r="D1254" s="252" t="s">
        <v>411</v>
      </c>
      <c r="E1254" s="320">
        <v>45736.83472222222</v>
      </c>
      <c r="F1254" s="321">
        <v>9800.0</v>
      </c>
      <c r="G1254" s="252" t="s">
        <v>412</v>
      </c>
      <c r="H1254" s="321">
        <v>9800.0</v>
      </c>
      <c r="I1254" s="252" t="s">
        <v>412</v>
      </c>
      <c r="J1254" s="252" t="s">
        <v>413</v>
      </c>
      <c r="K1254" s="252" t="s">
        <v>414</v>
      </c>
      <c r="L1254" s="252" t="s">
        <v>590</v>
      </c>
      <c r="M1254" s="252" t="s">
        <v>7536</v>
      </c>
      <c r="N1254" s="252" t="s">
        <v>417</v>
      </c>
      <c r="O1254" s="252" t="s">
        <v>418</v>
      </c>
      <c r="P1254" s="252" t="s">
        <v>812</v>
      </c>
      <c r="Q1254" s="252" t="s">
        <v>420</v>
      </c>
      <c r="R1254" s="320">
        <v>45736.83472222222</v>
      </c>
      <c r="S1254" s="323"/>
      <c r="T1254" s="323"/>
      <c r="U1254" s="252" t="s">
        <v>7537</v>
      </c>
      <c r="V1254" s="324"/>
      <c r="W1254" s="324"/>
      <c r="X1254" s="324"/>
      <c r="Y1254" s="324"/>
      <c r="Z1254" s="324"/>
      <c r="AA1254" s="324"/>
      <c r="AB1254" s="252" t="s">
        <v>7538</v>
      </c>
      <c r="AC1254" s="324"/>
      <c r="AD1254" s="324"/>
      <c r="AE1254" s="323"/>
      <c r="AF1254" s="323"/>
      <c r="AG1254" s="323"/>
      <c r="AH1254" s="323"/>
      <c r="AI1254" s="323"/>
      <c r="AJ1254" s="252" t="s">
        <v>423</v>
      </c>
      <c r="AK1254" s="323"/>
      <c r="AL1254" s="323"/>
      <c r="AM1254" s="252" t="s">
        <v>7539</v>
      </c>
      <c r="AN1254" s="324"/>
      <c r="AO1254" s="324"/>
      <c r="AP1254" s="323"/>
      <c r="AQ1254" s="323"/>
      <c r="AR1254" s="323"/>
      <c r="AS1254" s="323"/>
      <c r="AT1254" s="252" t="s">
        <v>425</v>
      </c>
      <c r="AU1254" s="321">
        <v>2507.0</v>
      </c>
      <c r="AV1254" s="321">
        <v>2.0</v>
      </c>
      <c r="AW1254" s="321">
        <v>2027.0</v>
      </c>
      <c r="AX1254" s="252" t="s">
        <v>816</v>
      </c>
      <c r="AY1254" s="252" t="s">
        <v>817</v>
      </c>
      <c r="AZ1254" s="252" t="s">
        <v>426</v>
      </c>
    </row>
    <row r="1255">
      <c r="A1255" s="252" t="s">
        <v>7540</v>
      </c>
      <c r="B1255" s="252" t="s">
        <v>7541</v>
      </c>
      <c r="C1255" s="252" t="s">
        <v>410</v>
      </c>
      <c r="D1255" s="252" t="s">
        <v>411</v>
      </c>
      <c r="E1255" s="320">
        <v>45736.833333333336</v>
      </c>
      <c r="F1255" s="321">
        <v>2980.0</v>
      </c>
      <c r="G1255" s="252" t="s">
        <v>412</v>
      </c>
      <c r="H1255" s="321">
        <v>2980.0</v>
      </c>
      <c r="I1255" s="252" t="s">
        <v>412</v>
      </c>
      <c r="J1255" s="252" t="s">
        <v>413</v>
      </c>
      <c r="K1255" s="252" t="s">
        <v>414</v>
      </c>
      <c r="L1255" s="252" t="s">
        <v>590</v>
      </c>
      <c r="M1255" s="252" t="s">
        <v>7542</v>
      </c>
      <c r="N1255" s="252" t="s">
        <v>417</v>
      </c>
      <c r="O1255" s="252" t="s">
        <v>418</v>
      </c>
      <c r="P1255" s="252" t="s">
        <v>431</v>
      </c>
      <c r="Q1255" s="252" t="s">
        <v>420</v>
      </c>
      <c r="R1255" s="320">
        <v>45736.83125</v>
      </c>
      <c r="S1255" s="323"/>
      <c r="T1255" s="323"/>
      <c r="U1255" s="252" t="s">
        <v>7543</v>
      </c>
      <c r="V1255" s="324"/>
      <c r="W1255" s="324"/>
      <c r="X1255" s="324"/>
      <c r="Y1255" s="324"/>
      <c r="Z1255" s="324"/>
      <c r="AA1255" s="324"/>
      <c r="AB1255" s="252" t="s">
        <v>7544</v>
      </c>
      <c r="AC1255" s="324"/>
      <c r="AD1255" s="324"/>
      <c r="AE1255" s="324"/>
      <c r="AF1255" s="323"/>
      <c r="AG1255" s="323"/>
      <c r="AH1255" s="323"/>
      <c r="AI1255" s="323"/>
      <c r="AJ1255" s="252" t="s">
        <v>423</v>
      </c>
      <c r="AK1255" s="323"/>
      <c r="AL1255" s="323"/>
      <c r="AM1255" s="252" t="s">
        <v>7545</v>
      </c>
      <c r="AN1255" s="324"/>
      <c r="AO1255" s="323"/>
      <c r="AP1255" s="323"/>
      <c r="AQ1255" s="323"/>
      <c r="AR1255" s="323"/>
      <c r="AS1255" s="323"/>
      <c r="AT1255" s="252" t="s">
        <v>425</v>
      </c>
      <c r="AU1255" s="321">
        <v>5630.0</v>
      </c>
      <c r="AV1255" s="321">
        <v>12.0</v>
      </c>
      <c r="AW1255" s="321">
        <v>2026.0</v>
      </c>
      <c r="AX1255" s="252" t="s">
        <v>495</v>
      </c>
      <c r="AY1255" s="252" t="s">
        <v>436</v>
      </c>
      <c r="AZ1255" s="252" t="s">
        <v>426</v>
      </c>
    </row>
    <row r="1256">
      <c r="A1256" s="252" t="s">
        <v>7546</v>
      </c>
      <c r="B1256" s="252" t="s">
        <v>7535</v>
      </c>
      <c r="C1256" s="252" t="s">
        <v>410</v>
      </c>
      <c r="D1256" s="252" t="s">
        <v>411</v>
      </c>
      <c r="E1256" s="320">
        <v>45736.830555555556</v>
      </c>
      <c r="F1256" s="321">
        <v>2980.0</v>
      </c>
      <c r="G1256" s="252" t="s">
        <v>412</v>
      </c>
      <c r="H1256" s="321">
        <v>2980.0</v>
      </c>
      <c r="I1256" s="252" t="s">
        <v>412</v>
      </c>
      <c r="J1256" s="252" t="s">
        <v>413</v>
      </c>
      <c r="K1256" s="252" t="s">
        <v>414</v>
      </c>
      <c r="L1256" s="252" t="s">
        <v>590</v>
      </c>
      <c r="M1256" s="252" t="s">
        <v>7547</v>
      </c>
      <c r="N1256" s="252" t="s">
        <v>417</v>
      </c>
      <c r="O1256" s="252" t="s">
        <v>418</v>
      </c>
      <c r="P1256" s="252" t="s">
        <v>812</v>
      </c>
      <c r="Q1256" s="252" t="s">
        <v>420</v>
      </c>
      <c r="R1256" s="320">
        <v>45736.830555555556</v>
      </c>
      <c r="S1256" s="323"/>
      <c r="T1256" s="323"/>
      <c r="U1256" s="252" t="s">
        <v>7548</v>
      </c>
      <c r="V1256" s="324"/>
      <c r="W1256" s="324"/>
      <c r="X1256" s="324"/>
      <c r="Y1256" s="324"/>
      <c r="Z1256" s="324"/>
      <c r="AA1256" s="324"/>
      <c r="AB1256" s="252" t="s">
        <v>7538</v>
      </c>
      <c r="AC1256" s="324"/>
      <c r="AD1256" s="324"/>
      <c r="AE1256" s="323"/>
      <c r="AF1256" s="323"/>
      <c r="AG1256" s="323"/>
      <c r="AH1256" s="323"/>
      <c r="AI1256" s="323"/>
      <c r="AJ1256" s="252" t="s">
        <v>423</v>
      </c>
      <c r="AK1256" s="323"/>
      <c r="AL1256" s="323"/>
      <c r="AM1256" s="252" t="s">
        <v>7539</v>
      </c>
      <c r="AN1256" s="324"/>
      <c r="AO1256" s="323"/>
      <c r="AP1256" s="323"/>
      <c r="AQ1256" s="323"/>
      <c r="AR1256" s="323"/>
      <c r="AS1256" s="323"/>
      <c r="AT1256" s="252" t="s">
        <v>425</v>
      </c>
      <c r="AU1256" s="321">
        <v>2507.0</v>
      </c>
      <c r="AV1256" s="321">
        <v>2.0</v>
      </c>
      <c r="AW1256" s="321">
        <v>2027.0</v>
      </c>
      <c r="AX1256" s="252" t="s">
        <v>816</v>
      </c>
      <c r="AY1256" s="252" t="s">
        <v>817</v>
      </c>
      <c r="AZ1256" s="252" t="s">
        <v>426</v>
      </c>
    </row>
    <row r="1257">
      <c r="A1257" s="252" t="s">
        <v>5404</v>
      </c>
      <c r="B1257" s="252" t="s">
        <v>5405</v>
      </c>
      <c r="C1257" s="252" t="s">
        <v>410</v>
      </c>
      <c r="D1257" s="252" t="s">
        <v>411</v>
      </c>
      <c r="E1257" s="320">
        <v>45736.81458333333</v>
      </c>
      <c r="F1257" s="321">
        <v>2980.0</v>
      </c>
      <c r="G1257" s="252" t="s">
        <v>412</v>
      </c>
      <c r="H1257" s="321">
        <v>2980.0</v>
      </c>
      <c r="I1257" s="252" t="s">
        <v>412</v>
      </c>
      <c r="J1257" s="252" t="s">
        <v>413</v>
      </c>
      <c r="K1257" s="252" t="s">
        <v>414</v>
      </c>
      <c r="L1257" s="252" t="s">
        <v>590</v>
      </c>
      <c r="M1257" s="252" t="s">
        <v>5406</v>
      </c>
      <c r="N1257" s="252" t="s">
        <v>417</v>
      </c>
      <c r="O1257" s="252" t="s">
        <v>418</v>
      </c>
      <c r="P1257" s="252" t="s">
        <v>431</v>
      </c>
      <c r="Q1257" s="252" t="s">
        <v>420</v>
      </c>
      <c r="R1257" s="320">
        <v>45736.8125</v>
      </c>
      <c r="S1257" s="323"/>
      <c r="T1257" s="323"/>
      <c r="U1257" s="252" t="s">
        <v>5407</v>
      </c>
      <c r="V1257" s="324"/>
      <c r="W1257" s="324"/>
      <c r="X1257" s="324"/>
      <c r="Y1257" s="324"/>
      <c r="Z1257" s="324"/>
      <c r="AA1257" s="324"/>
      <c r="AB1257" s="252" t="s">
        <v>5408</v>
      </c>
      <c r="AC1257" s="324"/>
      <c r="AD1257" s="324"/>
      <c r="AE1257" s="323"/>
      <c r="AF1257" s="323"/>
      <c r="AG1257" s="323"/>
      <c r="AH1257" s="323"/>
      <c r="AI1257" s="323"/>
      <c r="AJ1257" s="252" t="s">
        <v>423</v>
      </c>
      <c r="AK1257" s="323"/>
      <c r="AL1257" s="323"/>
      <c r="AM1257" s="252" t="s">
        <v>5409</v>
      </c>
      <c r="AN1257" s="324"/>
      <c r="AO1257" s="323"/>
      <c r="AP1257" s="323"/>
      <c r="AQ1257" s="323"/>
      <c r="AR1257" s="323"/>
      <c r="AS1257" s="323"/>
      <c r="AT1257" s="252" t="s">
        <v>425</v>
      </c>
      <c r="AU1257" s="321">
        <v>7330.0</v>
      </c>
      <c r="AV1257" s="321">
        <v>12.0</v>
      </c>
      <c r="AW1257" s="321">
        <v>2029.0</v>
      </c>
      <c r="AX1257" s="252" t="s">
        <v>435</v>
      </c>
      <c r="AY1257" s="252" t="s">
        <v>436</v>
      </c>
      <c r="AZ1257" s="252" t="s">
        <v>426</v>
      </c>
    </row>
    <row r="1258">
      <c r="A1258" s="252" t="s">
        <v>7549</v>
      </c>
      <c r="B1258" s="252" t="s">
        <v>7550</v>
      </c>
      <c r="C1258" s="252" t="s">
        <v>410</v>
      </c>
      <c r="D1258" s="252" t="s">
        <v>411</v>
      </c>
      <c r="E1258" s="320">
        <v>45736.78958333333</v>
      </c>
      <c r="F1258" s="321">
        <v>2980.0</v>
      </c>
      <c r="G1258" s="252" t="s">
        <v>412</v>
      </c>
      <c r="H1258" s="321">
        <v>2980.0</v>
      </c>
      <c r="I1258" s="252" t="s">
        <v>412</v>
      </c>
      <c r="J1258" s="252" t="s">
        <v>413</v>
      </c>
      <c r="K1258" s="252" t="s">
        <v>414</v>
      </c>
      <c r="L1258" s="252" t="s">
        <v>590</v>
      </c>
      <c r="M1258" s="252" t="s">
        <v>7551</v>
      </c>
      <c r="N1258" s="252" t="s">
        <v>417</v>
      </c>
      <c r="O1258" s="252" t="s">
        <v>418</v>
      </c>
      <c r="P1258" s="252" t="s">
        <v>812</v>
      </c>
      <c r="Q1258" s="252" t="s">
        <v>420</v>
      </c>
      <c r="R1258" s="320">
        <v>45736.78958333333</v>
      </c>
      <c r="S1258" s="323"/>
      <c r="T1258" s="323"/>
      <c r="U1258" s="252" t="s">
        <v>7552</v>
      </c>
      <c r="V1258" s="324"/>
      <c r="W1258" s="324"/>
      <c r="X1258" s="324"/>
      <c r="Y1258" s="324"/>
      <c r="Z1258" s="324"/>
      <c r="AA1258" s="324"/>
      <c r="AB1258" s="252" t="s">
        <v>7553</v>
      </c>
      <c r="AC1258" s="324"/>
      <c r="AD1258" s="324"/>
      <c r="AE1258" s="323"/>
      <c r="AF1258" s="323"/>
      <c r="AG1258" s="323"/>
      <c r="AH1258" s="323"/>
      <c r="AI1258" s="323"/>
      <c r="AJ1258" s="252" t="s">
        <v>423</v>
      </c>
      <c r="AK1258" s="323"/>
      <c r="AL1258" s="323"/>
      <c r="AM1258" s="252" t="s">
        <v>7554</v>
      </c>
      <c r="AN1258" s="324"/>
      <c r="AO1258" s="324"/>
      <c r="AP1258" s="323"/>
      <c r="AQ1258" s="323"/>
      <c r="AR1258" s="323"/>
      <c r="AS1258" s="323"/>
      <c r="AT1258" s="252" t="s">
        <v>425</v>
      </c>
      <c r="AU1258" s="321">
        <v>1118.0</v>
      </c>
      <c r="AV1258" s="321">
        <v>9.0</v>
      </c>
      <c r="AW1258" s="321">
        <v>2029.0</v>
      </c>
      <c r="AX1258" s="252" t="s">
        <v>816</v>
      </c>
      <c r="AY1258" s="252" t="s">
        <v>7555</v>
      </c>
      <c r="AZ1258" s="252" t="s">
        <v>426</v>
      </c>
    </row>
    <row r="1259">
      <c r="A1259" s="252" t="s">
        <v>7556</v>
      </c>
      <c r="B1259" s="252" t="s">
        <v>7557</v>
      </c>
      <c r="C1259" s="252" t="s">
        <v>410</v>
      </c>
      <c r="D1259" s="252" t="s">
        <v>411</v>
      </c>
      <c r="E1259" s="320">
        <v>45736.78472222222</v>
      </c>
      <c r="F1259" s="321">
        <v>2980.0</v>
      </c>
      <c r="G1259" s="252" t="s">
        <v>412</v>
      </c>
      <c r="H1259" s="321">
        <v>2980.0</v>
      </c>
      <c r="I1259" s="252" t="s">
        <v>412</v>
      </c>
      <c r="J1259" s="252" t="s">
        <v>413</v>
      </c>
      <c r="K1259" s="252" t="s">
        <v>414</v>
      </c>
      <c r="L1259" s="252" t="s">
        <v>590</v>
      </c>
      <c r="M1259" s="252" t="s">
        <v>7558</v>
      </c>
      <c r="N1259" s="252" t="s">
        <v>417</v>
      </c>
      <c r="O1259" s="252" t="s">
        <v>418</v>
      </c>
      <c r="P1259" s="252" t="s">
        <v>419</v>
      </c>
      <c r="Q1259" s="252" t="s">
        <v>420</v>
      </c>
      <c r="R1259" s="320">
        <v>45736.78472222222</v>
      </c>
      <c r="S1259" s="323"/>
      <c r="T1259" s="323"/>
      <c r="U1259" s="252" t="s">
        <v>7559</v>
      </c>
      <c r="V1259" s="324"/>
      <c r="W1259" s="324"/>
      <c r="X1259" s="324"/>
      <c r="Y1259" s="324"/>
      <c r="Z1259" s="324"/>
      <c r="AA1259" s="324"/>
      <c r="AB1259" s="252" t="s">
        <v>7560</v>
      </c>
      <c r="AC1259" s="324"/>
      <c r="AD1259" s="324"/>
      <c r="AE1259" s="323"/>
      <c r="AF1259" s="323"/>
      <c r="AG1259" s="323"/>
      <c r="AH1259" s="323"/>
      <c r="AI1259" s="323"/>
      <c r="AJ1259" s="252" t="s">
        <v>423</v>
      </c>
      <c r="AK1259" s="323"/>
      <c r="AL1259" s="323"/>
      <c r="AM1259" s="252" t="s">
        <v>7561</v>
      </c>
      <c r="AN1259" s="324"/>
      <c r="AO1259" s="324"/>
      <c r="AP1259" s="323"/>
      <c r="AQ1259" s="323"/>
      <c r="AR1259" s="323"/>
      <c r="AS1259" s="323"/>
      <c r="AT1259" s="252" t="s">
        <v>425</v>
      </c>
      <c r="AU1259" s="321">
        <v>1142.0</v>
      </c>
      <c r="AV1259" s="321">
        <v>7.0</v>
      </c>
      <c r="AW1259" s="321">
        <v>2030.0</v>
      </c>
      <c r="AX1259" s="252" t="s">
        <v>787</v>
      </c>
      <c r="AY1259" s="324"/>
      <c r="AZ1259" s="252" t="s">
        <v>426</v>
      </c>
    </row>
    <row r="1260">
      <c r="A1260" s="252" t="s">
        <v>7562</v>
      </c>
      <c r="B1260" s="252" t="s">
        <v>7563</v>
      </c>
      <c r="C1260" s="252" t="s">
        <v>410</v>
      </c>
      <c r="D1260" s="252" t="s">
        <v>411</v>
      </c>
      <c r="E1260" s="320">
        <v>45736.76736111111</v>
      </c>
      <c r="F1260" s="321">
        <v>2980.0</v>
      </c>
      <c r="G1260" s="252" t="s">
        <v>412</v>
      </c>
      <c r="H1260" s="321">
        <v>2980.0</v>
      </c>
      <c r="I1260" s="252" t="s">
        <v>412</v>
      </c>
      <c r="J1260" s="252" t="s">
        <v>413</v>
      </c>
      <c r="K1260" s="252" t="s">
        <v>414</v>
      </c>
      <c r="L1260" s="252" t="s">
        <v>590</v>
      </c>
      <c r="M1260" s="252" t="s">
        <v>7564</v>
      </c>
      <c r="N1260" s="252" t="s">
        <v>417</v>
      </c>
      <c r="O1260" s="252" t="s">
        <v>418</v>
      </c>
      <c r="P1260" s="252" t="s">
        <v>419</v>
      </c>
      <c r="Q1260" s="252" t="s">
        <v>420</v>
      </c>
      <c r="R1260" s="320">
        <v>45736.76736111111</v>
      </c>
      <c r="S1260" s="323"/>
      <c r="T1260" s="323"/>
      <c r="U1260" s="252" t="s">
        <v>7565</v>
      </c>
      <c r="V1260" s="324"/>
      <c r="W1260" s="324"/>
      <c r="X1260" s="324"/>
      <c r="Y1260" s="324"/>
      <c r="Z1260" s="324"/>
      <c r="AA1260" s="324"/>
      <c r="AB1260" s="252" t="s">
        <v>7566</v>
      </c>
      <c r="AC1260" s="324"/>
      <c r="AD1260" s="324"/>
      <c r="AE1260" s="324"/>
      <c r="AF1260" s="323"/>
      <c r="AG1260" s="323"/>
      <c r="AH1260" s="323"/>
      <c r="AI1260" s="323"/>
      <c r="AJ1260" s="252" t="s">
        <v>423</v>
      </c>
      <c r="AK1260" s="323"/>
      <c r="AL1260" s="323"/>
      <c r="AM1260" s="252" t="s">
        <v>7567</v>
      </c>
      <c r="AN1260" s="324"/>
      <c r="AO1260" s="323"/>
      <c r="AP1260" s="323"/>
      <c r="AQ1260" s="323"/>
      <c r="AR1260" s="323"/>
      <c r="AS1260" s="323"/>
      <c r="AT1260" s="252" t="s">
        <v>425</v>
      </c>
      <c r="AU1260" s="321">
        <v>1110.0</v>
      </c>
      <c r="AV1260" s="321">
        <v>10.0</v>
      </c>
      <c r="AW1260" s="321">
        <v>2028.0</v>
      </c>
      <c r="AX1260" s="252" t="s">
        <v>2255</v>
      </c>
      <c r="AY1260" s="252" t="s">
        <v>2277</v>
      </c>
      <c r="AZ1260" s="252" t="s">
        <v>426</v>
      </c>
    </row>
    <row r="1261">
      <c r="A1261" s="252" t="s">
        <v>7568</v>
      </c>
      <c r="B1261" s="252" t="s">
        <v>7569</v>
      </c>
      <c r="C1261" s="252" t="s">
        <v>410</v>
      </c>
      <c r="D1261" s="252" t="s">
        <v>411</v>
      </c>
      <c r="E1261" s="320">
        <v>45736.75902777778</v>
      </c>
      <c r="F1261" s="321">
        <v>2980.0</v>
      </c>
      <c r="G1261" s="252" t="s">
        <v>412</v>
      </c>
      <c r="H1261" s="321">
        <v>2980.0</v>
      </c>
      <c r="I1261" s="252" t="s">
        <v>412</v>
      </c>
      <c r="J1261" s="252" t="s">
        <v>413</v>
      </c>
      <c r="K1261" s="252" t="s">
        <v>414</v>
      </c>
      <c r="L1261" s="252" t="s">
        <v>590</v>
      </c>
      <c r="M1261" s="252" t="s">
        <v>7570</v>
      </c>
      <c r="N1261" s="252" t="s">
        <v>417</v>
      </c>
      <c r="O1261" s="252" t="s">
        <v>418</v>
      </c>
      <c r="P1261" s="252" t="s">
        <v>441</v>
      </c>
      <c r="Q1261" s="252" t="s">
        <v>420</v>
      </c>
      <c r="R1261" s="320">
        <v>45736.75763888889</v>
      </c>
      <c r="S1261" s="323"/>
      <c r="T1261" s="323"/>
      <c r="U1261" s="252" t="s">
        <v>7571</v>
      </c>
      <c r="V1261" s="324"/>
      <c r="W1261" s="324"/>
      <c r="X1261" s="324"/>
      <c r="Y1261" s="324"/>
      <c r="Z1261" s="324"/>
      <c r="AA1261" s="324"/>
      <c r="AB1261" s="252" t="s">
        <v>7572</v>
      </c>
      <c r="AC1261" s="324"/>
      <c r="AD1261" s="324"/>
      <c r="AE1261" s="324"/>
      <c r="AF1261" s="323"/>
      <c r="AG1261" s="323"/>
      <c r="AH1261" s="323"/>
      <c r="AI1261" s="323"/>
      <c r="AJ1261" s="252" t="s">
        <v>423</v>
      </c>
      <c r="AK1261" s="323"/>
      <c r="AL1261" s="323"/>
      <c r="AM1261" s="252" t="s">
        <v>7573</v>
      </c>
      <c r="AN1261" s="324"/>
      <c r="AO1261" s="323"/>
      <c r="AP1261" s="323"/>
      <c r="AQ1261" s="323"/>
      <c r="AR1261" s="323"/>
      <c r="AS1261" s="323"/>
      <c r="AT1261" s="252" t="s">
        <v>425</v>
      </c>
      <c r="AU1261" s="321">
        <v>8144.0</v>
      </c>
      <c r="AV1261" s="321">
        <v>8.0</v>
      </c>
      <c r="AW1261" s="321">
        <v>2027.0</v>
      </c>
      <c r="AX1261" s="252" t="s">
        <v>445</v>
      </c>
      <c r="AY1261" s="252" t="s">
        <v>480</v>
      </c>
      <c r="AZ1261" s="252" t="s">
        <v>426</v>
      </c>
    </row>
    <row r="1262">
      <c r="A1262" s="252" t="s">
        <v>7574</v>
      </c>
      <c r="B1262" s="252" t="s">
        <v>7575</v>
      </c>
      <c r="C1262" s="252" t="s">
        <v>410</v>
      </c>
      <c r="D1262" s="252" t="s">
        <v>411</v>
      </c>
      <c r="E1262" s="320">
        <v>45736.73402777778</v>
      </c>
      <c r="F1262" s="321">
        <v>2980.0</v>
      </c>
      <c r="G1262" s="252" t="s">
        <v>412</v>
      </c>
      <c r="H1262" s="321">
        <v>2980.0</v>
      </c>
      <c r="I1262" s="252" t="s">
        <v>412</v>
      </c>
      <c r="J1262" s="252" t="s">
        <v>413</v>
      </c>
      <c r="K1262" s="252" t="s">
        <v>414</v>
      </c>
      <c r="L1262" s="252" t="s">
        <v>590</v>
      </c>
      <c r="M1262" s="252" t="s">
        <v>7576</v>
      </c>
      <c r="N1262" s="252" t="s">
        <v>417</v>
      </c>
      <c r="O1262" s="252" t="s">
        <v>418</v>
      </c>
      <c r="P1262" s="252" t="s">
        <v>419</v>
      </c>
      <c r="Q1262" s="252" t="s">
        <v>420</v>
      </c>
      <c r="R1262" s="320">
        <v>45736.73402777778</v>
      </c>
      <c r="S1262" s="323"/>
      <c r="T1262" s="323"/>
      <c r="U1262" s="252" t="s">
        <v>7577</v>
      </c>
      <c r="V1262" s="324"/>
      <c r="W1262" s="324"/>
      <c r="X1262" s="324"/>
      <c r="Y1262" s="324"/>
      <c r="Z1262" s="324"/>
      <c r="AA1262" s="324"/>
      <c r="AB1262" s="252" t="s">
        <v>7578</v>
      </c>
      <c r="AC1262" s="324"/>
      <c r="AD1262" s="324"/>
      <c r="AE1262" s="323"/>
      <c r="AF1262" s="323"/>
      <c r="AG1262" s="323"/>
      <c r="AH1262" s="323"/>
      <c r="AI1262" s="323"/>
      <c r="AJ1262" s="252" t="s">
        <v>423</v>
      </c>
      <c r="AK1262" s="323"/>
      <c r="AL1262" s="323"/>
      <c r="AM1262" s="252" t="s">
        <v>7579</v>
      </c>
      <c r="AN1262" s="324"/>
      <c r="AO1262" s="323"/>
      <c r="AP1262" s="323"/>
      <c r="AQ1262" s="323"/>
      <c r="AR1262" s="323"/>
      <c r="AS1262" s="323"/>
      <c r="AT1262" s="252" t="s">
        <v>425</v>
      </c>
      <c r="AU1262" s="321">
        <v>664.0</v>
      </c>
      <c r="AV1262" s="321">
        <v>5.0</v>
      </c>
      <c r="AW1262" s="321">
        <v>2026.0</v>
      </c>
      <c r="AX1262" s="324"/>
      <c r="AY1262" s="252" t="s">
        <v>587</v>
      </c>
      <c r="AZ1262" s="252" t="s">
        <v>426</v>
      </c>
    </row>
    <row r="1263">
      <c r="A1263" s="252" t="s">
        <v>7580</v>
      </c>
      <c r="B1263" s="252" t="s">
        <v>7581</v>
      </c>
      <c r="C1263" s="252" t="s">
        <v>410</v>
      </c>
      <c r="D1263" s="252" t="s">
        <v>411</v>
      </c>
      <c r="E1263" s="320">
        <v>45736.725694444445</v>
      </c>
      <c r="F1263" s="321">
        <v>9800.0</v>
      </c>
      <c r="G1263" s="252" t="s">
        <v>412</v>
      </c>
      <c r="H1263" s="321">
        <v>9800.0</v>
      </c>
      <c r="I1263" s="252" t="s">
        <v>412</v>
      </c>
      <c r="J1263" s="252" t="s">
        <v>413</v>
      </c>
      <c r="K1263" s="252" t="s">
        <v>414</v>
      </c>
      <c r="L1263" s="252" t="s">
        <v>590</v>
      </c>
      <c r="M1263" s="252" t="s">
        <v>7582</v>
      </c>
      <c r="N1263" s="252" t="s">
        <v>417</v>
      </c>
      <c r="O1263" s="252" t="s">
        <v>418</v>
      </c>
      <c r="P1263" s="252" t="s">
        <v>441</v>
      </c>
      <c r="Q1263" s="252" t="s">
        <v>420</v>
      </c>
      <c r="R1263" s="320">
        <v>45736.72361111111</v>
      </c>
      <c r="S1263" s="323"/>
      <c r="T1263" s="323"/>
      <c r="U1263" s="252" t="s">
        <v>7583</v>
      </c>
      <c r="V1263" s="324"/>
      <c r="W1263" s="324"/>
      <c r="X1263" s="324"/>
      <c r="Y1263" s="324"/>
      <c r="Z1263" s="324"/>
      <c r="AA1263" s="324"/>
      <c r="AB1263" s="252" t="s">
        <v>7584</v>
      </c>
      <c r="AC1263" s="324"/>
      <c r="AD1263" s="324"/>
      <c r="AE1263" s="323"/>
      <c r="AF1263" s="323"/>
      <c r="AG1263" s="323"/>
      <c r="AH1263" s="323"/>
      <c r="AI1263" s="323"/>
      <c r="AJ1263" s="252" t="s">
        <v>423</v>
      </c>
      <c r="AK1263" s="323"/>
      <c r="AL1263" s="323"/>
      <c r="AM1263" s="252" t="s">
        <v>7585</v>
      </c>
      <c r="AN1263" s="324"/>
      <c r="AO1263" s="323"/>
      <c r="AP1263" s="323"/>
      <c r="AQ1263" s="323"/>
      <c r="AR1263" s="323"/>
      <c r="AS1263" s="323"/>
      <c r="AT1263" s="252" t="s">
        <v>425</v>
      </c>
      <c r="AU1263" s="321">
        <v>1694.0</v>
      </c>
      <c r="AV1263" s="321">
        <v>11.0</v>
      </c>
      <c r="AW1263" s="321">
        <v>2029.0</v>
      </c>
      <c r="AX1263" s="252" t="s">
        <v>435</v>
      </c>
      <c r="AY1263" s="252" t="s">
        <v>480</v>
      </c>
      <c r="AZ1263" s="252" t="s">
        <v>426</v>
      </c>
    </row>
    <row r="1264">
      <c r="A1264" s="252" t="s">
        <v>7586</v>
      </c>
      <c r="B1264" s="252" t="s">
        <v>7587</v>
      </c>
      <c r="C1264" s="252" t="s">
        <v>410</v>
      </c>
      <c r="D1264" s="252" t="s">
        <v>411</v>
      </c>
      <c r="E1264" s="320">
        <v>45736.725694444445</v>
      </c>
      <c r="F1264" s="321">
        <v>2980.0</v>
      </c>
      <c r="G1264" s="252" t="s">
        <v>412</v>
      </c>
      <c r="H1264" s="321">
        <v>2980.0</v>
      </c>
      <c r="I1264" s="252" t="s">
        <v>412</v>
      </c>
      <c r="J1264" s="252" t="s">
        <v>413</v>
      </c>
      <c r="K1264" s="252" t="s">
        <v>414</v>
      </c>
      <c r="L1264" s="252" t="s">
        <v>590</v>
      </c>
      <c r="M1264" s="252" t="s">
        <v>7588</v>
      </c>
      <c r="N1264" s="252" t="s">
        <v>417</v>
      </c>
      <c r="O1264" s="252" t="s">
        <v>418</v>
      </c>
      <c r="P1264" s="252" t="s">
        <v>419</v>
      </c>
      <c r="Q1264" s="252" t="s">
        <v>420</v>
      </c>
      <c r="R1264" s="320">
        <v>45736.725694444445</v>
      </c>
      <c r="S1264" s="323"/>
      <c r="T1264" s="323"/>
      <c r="U1264" s="252" t="s">
        <v>7589</v>
      </c>
      <c r="V1264" s="324"/>
      <c r="W1264" s="324"/>
      <c r="X1264" s="324"/>
      <c r="Y1264" s="324"/>
      <c r="Z1264" s="324"/>
      <c r="AA1264" s="324"/>
      <c r="AB1264" s="252" t="s">
        <v>7590</v>
      </c>
      <c r="AC1264" s="324"/>
      <c r="AD1264" s="324"/>
      <c r="AE1264" s="323"/>
      <c r="AF1264" s="323"/>
      <c r="AG1264" s="323"/>
      <c r="AH1264" s="323"/>
      <c r="AI1264" s="323"/>
      <c r="AJ1264" s="252" t="s">
        <v>423</v>
      </c>
      <c r="AK1264" s="323"/>
      <c r="AL1264" s="323"/>
      <c r="AM1264" s="252" t="s">
        <v>7591</v>
      </c>
      <c r="AN1264" s="324"/>
      <c r="AO1264" s="323"/>
      <c r="AP1264" s="323"/>
      <c r="AQ1264" s="323"/>
      <c r="AR1264" s="323"/>
      <c r="AS1264" s="323"/>
      <c r="AT1264" s="252" t="s">
        <v>425</v>
      </c>
      <c r="AU1264" s="321">
        <v>1005.0</v>
      </c>
      <c r="AV1264" s="321">
        <v>7.0</v>
      </c>
      <c r="AW1264" s="321">
        <v>2025.0</v>
      </c>
      <c r="AX1264" s="252" t="s">
        <v>787</v>
      </c>
      <c r="AY1264" s="252" t="s">
        <v>1076</v>
      </c>
      <c r="AZ1264" s="252" t="s">
        <v>426</v>
      </c>
    </row>
    <row r="1265">
      <c r="A1265" s="252" t="s">
        <v>7592</v>
      </c>
      <c r="B1265" s="252" t="s">
        <v>7581</v>
      </c>
      <c r="C1265" s="252" t="s">
        <v>410</v>
      </c>
      <c r="D1265" s="252" t="s">
        <v>411</v>
      </c>
      <c r="E1265" s="320">
        <v>45736.72152777778</v>
      </c>
      <c r="F1265" s="321">
        <v>2980.0</v>
      </c>
      <c r="G1265" s="252" t="s">
        <v>412</v>
      </c>
      <c r="H1265" s="321">
        <v>2980.0</v>
      </c>
      <c r="I1265" s="252" t="s">
        <v>412</v>
      </c>
      <c r="J1265" s="252" t="s">
        <v>413</v>
      </c>
      <c r="K1265" s="252" t="s">
        <v>414</v>
      </c>
      <c r="L1265" s="252" t="s">
        <v>590</v>
      </c>
      <c r="M1265" s="252" t="s">
        <v>7593</v>
      </c>
      <c r="N1265" s="252" t="s">
        <v>417</v>
      </c>
      <c r="O1265" s="252" t="s">
        <v>418</v>
      </c>
      <c r="P1265" s="252" t="s">
        <v>441</v>
      </c>
      <c r="Q1265" s="252" t="s">
        <v>420</v>
      </c>
      <c r="R1265" s="320">
        <v>45736.71944444445</v>
      </c>
      <c r="S1265" s="323"/>
      <c r="T1265" s="323"/>
      <c r="U1265" s="252" t="s">
        <v>7594</v>
      </c>
      <c r="V1265" s="324"/>
      <c r="W1265" s="324"/>
      <c r="X1265" s="324"/>
      <c r="Y1265" s="324"/>
      <c r="Z1265" s="324"/>
      <c r="AA1265" s="324"/>
      <c r="AB1265" s="252" t="s">
        <v>7584</v>
      </c>
      <c r="AC1265" s="324"/>
      <c r="AD1265" s="324"/>
      <c r="AE1265" s="323"/>
      <c r="AF1265" s="323"/>
      <c r="AG1265" s="323"/>
      <c r="AH1265" s="323"/>
      <c r="AI1265" s="323"/>
      <c r="AJ1265" s="252" t="s">
        <v>423</v>
      </c>
      <c r="AK1265" s="323"/>
      <c r="AL1265" s="323"/>
      <c r="AM1265" s="252" t="s">
        <v>7585</v>
      </c>
      <c r="AN1265" s="324"/>
      <c r="AO1265" s="323"/>
      <c r="AP1265" s="323"/>
      <c r="AQ1265" s="323"/>
      <c r="AR1265" s="323"/>
      <c r="AS1265" s="323"/>
      <c r="AT1265" s="252" t="s">
        <v>425</v>
      </c>
      <c r="AU1265" s="321">
        <v>1694.0</v>
      </c>
      <c r="AV1265" s="321">
        <v>11.0</v>
      </c>
      <c r="AW1265" s="321">
        <v>2029.0</v>
      </c>
      <c r="AX1265" s="252" t="s">
        <v>435</v>
      </c>
      <c r="AY1265" s="252" t="s">
        <v>480</v>
      </c>
      <c r="AZ1265" s="252" t="s">
        <v>426</v>
      </c>
    </row>
    <row r="1266">
      <c r="A1266" s="252" t="s">
        <v>7595</v>
      </c>
      <c r="B1266" s="252" t="s">
        <v>7596</v>
      </c>
      <c r="C1266" s="252" t="s">
        <v>410</v>
      </c>
      <c r="D1266" s="252" t="s">
        <v>411</v>
      </c>
      <c r="E1266" s="320">
        <v>45736.70208333333</v>
      </c>
      <c r="F1266" s="321">
        <v>9800.0</v>
      </c>
      <c r="G1266" s="252" t="s">
        <v>412</v>
      </c>
      <c r="H1266" s="321">
        <v>9800.0</v>
      </c>
      <c r="I1266" s="252" t="s">
        <v>412</v>
      </c>
      <c r="J1266" s="252" t="s">
        <v>413</v>
      </c>
      <c r="K1266" s="252" t="s">
        <v>414</v>
      </c>
      <c r="L1266" s="252" t="s">
        <v>590</v>
      </c>
      <c r="M1266" s="252" t="s">
        <v>7597</v>
      </c>
      <c r="N1266" s="252" t="s">
        <v>417</v>
      </c>
      <c r="O1266" s="252" t="s">
        <v>418</v>
      </c>
      <c r="P1266" s="252" t="s">
        <v>441</v>
      </c>
      <c r="Q1266" s="252" t="s">
        <v>420</v>
      </c>
      <c r="R1266" s="320">
        <v>45736.7</v>
      </c>
      <c r="S1266" s="323"/>
      <c r="T1266" s="323"/>
      <c r="U1266" s="252" t="s">
        <v>7598</v>
      </c>
      <c r="V1266" s="324"/>
      <c r="W1266" s="324"/>
      <c r="X1266" s="324"/>
      <c r="Y1266" s="324"/>
      <c r="Z1266" s="324"/>
      <c r="AA1266" s="324"/>
      <c r="AB1266" s="252" t="s">
        <v>7599</v>
      </c>
      <c r="AC1266" s="324"/>
      <c r="AD1266" s="324"/>
      <c r="AE1266" s="323"/>
      <c r="AF1266" s="323"/>
      <c r="AG1266" s="323"/>
      <c r="AH1266" s="323"/>
      <c r="AI1266" s="323"/>
      <c r="AJ1266" s="252" t="s">
        <v>423</v>
      </c>
      <c r="AK1266" s="323"/>
      <c r="AL1266" s="323"/>
      <c r="AM1266" s="252" t="s">
        <v>7600</v>
      </c>
      <c r="AN1266" s="324"/>
      <c r="AO1266" s="323"/>
      <c r="AP1266" s="323"/>
      <c r="AQ1266" s="323"/>
      <c r="AR1266" s="323"/>
      <c r="AS1266" s="323"/>
      <c r="AT1266" s="252" t="s">
        <v>425</v>
      </c>
      <c r="AU1266" s="321">
        <v>5903.0</v>
      </c>
      <c r="AV1266" s="321">
        <v>1.0</v>
      </c>
      <c r="AW1266" s="321">
        <v>2026.0</v>
      </c>
      <c r="AX1266" s="252" t="s">
        <v>445</v>
      </c>
      <c r="AY1266" s="252" t="s">
        <v>480</v>
      </c>
      <c r="AZ1266" s="252" t="s">
        <v>426</v>
      </c>
    </row>
    <row r="1267">
      <c r="A1267" s="252" t="s">
        <v>7601</v>
      </c>
      <c r="B1267" s="252" t="s">
        <v>7596</v>
      </c>
      <c r="C1267" s="252" t="s">
        <v>410</v>
      </c>
      <c r="D1267" s="252" t="s">
        <v>411</v>
      </c>
      <c r="E1267" s="320">
        <v>45736.69305555556</v>
      </c>
      <c r="F1267" s="321">
        <v>2980.0</v>
      </c>
      <c r="G1267" s="252" t="s">
        <v>412</v>
      </c>
      <c r="H1267" s="321">
        <v>2980.0</v>
      </c>
      <c r="I1267" s="252" t="s">
        <v>412</v>
      </c>
      <c r="J1267" s="252" t="s">
        <v>413</v>
      </c>
      <c r="K1267" s="252" t="s">
        <v>414</v>
      </c>
      <c r="L1267" s="252" t="s">
        <v>590</v>
      </c>
      <c r="M1267" s="252" t="s">
        <v>7602</v>
      </c>
      <c r="N1267" s="252" t="s">
        <v>417</v>
      </c>
      <c r="O1267" s="252" t="s">
        <v>418</v>
      </c>
      <c r="P1267" s="252" t="s">
        <v>441</v>
      </c>
      <c r="Q1267" s="252" t="s">
        <v>420</v>
      </c>
      <c r="R1267" s="320">
        <v>45736.69236111111</v>
      </c>
      <c r="S1267" s="323"/>
      <c r="T1267" s="323"/>
      <c r="U1267" s="252" t="s">
        <v>7603</v>
      </c>
      <c r="V1267" s="324"/>
      <c r="W1267" s="324"/>
      <c r="X1267" s="324"/>
      <c r="Y1267" s="324"/>
      <c r="Z1267" s="324"/>
      <c r="AA1267" s="324"/>
      <c r="AB1267" s="252" t="s">
        <v>7599</v>
      </c>
      <c r="AC1267" s="324"/>
      <c r="AD1267" s="324"/>
      <c r="AE1267" s="323"/>
      <c r="AF1267" s="323"/>
      <c r="AG1267" s="323"/>
      <c r="AH1267" s="323"/>
      <c r="AI1267" s="323"/>
      <c r="AJ1267" s="252" t="s">
        <v>423</v>
      </c>
      <c r="AK1267" s="323"/>
      <c r="AL1267" s="323"/>
      <c r="AM1267" s="252" t="s">
        <v>7600</v>
      </c>
      <c r="AN1267" s="324"/>
      <c r="AO1267" s="323"/>
      <c r="AP1267" s="323"/>
      <c r="AQ1267" s="323"/>
      <c r="AR1267" s="323"/>
      <c r="AS1267" s="323"/>
      <c r="AT1267" s="252" t="s">
        <v>425</v>
      </c>
      <c r="AU1267" s="321">
        <v>5903.0</v>
      </c>
      <c r="AV1267" s="321">
        <v>1.0</v>
      </c>
      <c r="AW1267" s="321">
        <v>2026.0</v>
      </c>
      <c r="AX1267" s="252" t="s">
        <v>445</v>
      </c>
      <c r="AY1267" s="252" t="s">
        <v>480</v>
      </c>
      <c r="AZ1267" s="252" t="s">
        <v>426</v>
      </c>
    </row>
    <row r="1268">
      <c r="A1268" s="252" t="s">
        <v>7604</v>
      </c>
      <c r="B1268" s="252" t="s">
        <v>7605</v>
      </c>
      <c r="C1268" s="252" t="s">
        <v>410</v>
      </c>
      <c r="D1268" s="252" t="s">
        <v>411</v>
      </c>
      <c r="E1268" s="320">
        <v>45736.63680555556</v>
      </c>
      <c r="F1268" s="321">
        <v>2980.0</v>
      </c>
      <c r="G1268" s="252" t="s">
        <v>412</v>
      </c>
      <c r="H1268" s="321">
        <v>2980.0</v>
      </c>
      <c r="I1268" s="252" t="s">
        <v>412</v>
      </c>
      <c r="J1268" s="252" t="s">
        <v>413</v>
      </c>
      <c r="K1268" s="252" t="s">
        <v>414</v>
      </c>
      <c r="L1268" s="252" t="s">
        <v>590</v>
      </c>
      <c r="M1268" s="252" t="s">
        <v>7606</v>
      </c>
      <c r="N1268" s="252" t="s">
        <v>417</v>
      </c>
      <c r="O1268" s="252" t="s">
        <v>418</v>
      </c>
      <c r="P1268" s="252" t="s">
        <v>441</v>
      </c>
      <c r="Q1268" s="252" t="s">
        <v>420</v>
      </c>
      <c r="R1268" s="320">
        <v>45736.63333333333</v>
      </c>
      <c r="S1268" s="323"/>
      <c r="T1268" s="323"/>
      <c r="U1268" s="252" t="s">
        <v>7607</v>
      </c>
      <c r="V1268" s="324"/>
      <c r="W1268" s="324"/>
      <c r="X1268" s="324"/>
      <c r="Y1268" s="324"/>
      <c r="Z1268" s="324"/>
      <c r="AA1268" s="324"/>
      <c r="AB1268" s="252" t="s">
        <v>7608</v>
      </c>
      <c r="AC1268" s="324"/>
      <c r="AD1268" s="324"/>
      <c r="AE1268" s="323"/>
      <c r="AF1268" s="323"/>
      <c r="AG1268" s="323"/>
      <c r="AH1268" s="323"/>
      <c r="AI1268" s="323"/>
      <c r="AJ1268" s="252" t="s">
        <v>423</v>
      </c>
      <c r="AK1268" s="323"/>
      <c r="AL1268" s="323"/>
      <c r="AM1268" s="252" t="s">
        <v>7609</v>
      </c>
      <c r="AN1268" s="324"/>
      <c r="AO1268" s="324"/>
      <c r="AP1268" s="323"/>
      <c r="AQ1268" s="323"/>
      <c r="AR1268" s="323"/>
      <c r="AS1268" s="323"/>
      <c r="AT1268" s="252" t="s">
        <v>425</v>
      </c>
      <c r="AU1268" s="321">
        <v>1209.0</v>
      </c>
      <c r="AV1268" s="321">
        <v>6.0</v>
      </c>
      <c r="AW1268" s="321">
        <v>2028.0</v>
      </c>
      <c r="AX1268" s="252" t="s">
        <v>445</v>
      </c>
      <c r="AY1268" s="252" t="s">
        <v>480</v>
      </c>
      <c r="AZ1268" s="252" t="s">
        <v>426</v>
      </c>
    </row>
    <row r="1269">
      <c r="A1269" s="252" t="s">
        <v>7610</v>
      </c>
      <c r="B1269" s="252" t="s">
        <v>7611</v>
      </c>
      <c r="C1269" s="252" t="s">
        <v>410</v>
      </c>
      <c r="D1269" s="252" t="s">
        <v>411</v>
      </c>
      <c r="E1269" s="320">
        <v>45736.62777777778</v>
      </c>
      <c r="F1269" s="321">
        <v>2980.0</v>
      </c>
      <c r="G1269" s="252" t="s">
        <v>412</v>
      </c>
      <c r="H1269" s="321">
        <v>2980.0</v>
      </c>
      <c r="I1269" s="252" t="s">
        <v>412</v>
      </c>
      <c r="J1269" s="252" t="s">
        <v>413</v>
      </c>
      <c r="K1269" s="252" t="s">
        <v>414</v>
      </c>
      <c r="L1269" s="252" t="s">
        <v>590</v>
      </c>
      <c r="M1269" s="252" t="s">
        <v>7612</v>
      </c>
      <c r="N1269" s="252" t="s">
        <v>417</v>
      </c>
      <c r="O1269" s="252" t="s">
        <v>418</v>
      </c>
      <c r="P1269" s="252" t="s">
        <v>431</v>
      </c>
      <c r="Q1269" s="252" t="s">
        <v>420</v>
      </c>
      <c r="R1269" s="320">
        <v>45736.62569444445</v>
      </c>
      <c r="S1269" s="323"/>
      <c r="T1269" s="323"/>
      <c r="U1269" s="252" t="s">
        <v>7613</v>
      </c>
      <c r="V1269" s="324"/>
      <c r="W1269" s="324"/>
      <c r="X1269" s="324"/>
      <c r="Y1269" s="324"/>
      <c r="Z1269" s="324"/>
      <c r="AA1269" s="324"/>
      <c r="AB1269" s="252" t="s">
        <v>7614</v>
      </c>
      <c r="AC1269" s="324"/>
      <c r="AD1269" s="324"/>
      <c r="AE1269" s="323"/>
      <c r="AF1269" s="323"/>
      <c r="AG1269" s="323"/>
      <c r="AH1269" s="323"/>
      <c r="AI1269" s="323"/>
      <c r="AJ1269" s="252" t="s">
        <v>423</v>
      </c>
      <c r="AK1269" s="323"/>
      <c r="AL1269" s="323"/>
      <c r="AM1269" s="252" t="s">
        <v>7615</v>
      </c>
      <c r="AN1269" s="324"/>
      <c r="AO1269" s="323"/>
      <c r="AP1269" s="323"/>
      <c r="AQ1269" s="323"/>
      <c r="AR1269" s="323"/>
      <c r="AS1269" s="323"/>
      <c r="AT1269" s="252" t="s">
        <v>425</v>
      </c>
      <c r="AU1269" s="321">
        <v>7304.0</v>
      </c>
      <c r="AV1269" s="321">
        <v>1.0</v>
      </c>
      <c r="AW1269" s="321">
        <v>2031.0</v>
      </c>
      <c r="AX1269" s="252" t="s">
        <v>953</v>
      </c>
      <c r="AY1269" s="252" t="s">
        <v>464</v>
      </c>
      <c r="AZ1269" s="252" t="s">
        <v>426</v>
      </c>
    </row>
    <row r="1270">
      <c r="A1270" s="252" t="s">
        <v>7616</v>
      </c>
      <c r="B1270" s="252" t="s">
        <v>7617</v>
      </c>
      <c r="C1270" s="252" t="s">
        <v>410</v>
      </c>
      <c r="D1270" s="252" t="s">
        <v>411</v>
      </c>
      <c r="E1270" s="320">
        <v>45736.58888888889</v>
      </c>
      <c r="F1270" s="321">
        <v>9800.0</v>
      </c>
      <c r="G1270" s="252" t="s">
        <v>412</v>
      </c>
      <c r="H1270" s="321">
        <v>9800.0</v>
      </c>
      <c r="I1270" s="252" t="s">
        <v>412</v>
      </c>
      <c r="J1270" s="252" t="s">
        <v>413</v>
      </c>
      <c r="K1270" s="252" t="s">
        <v>414</v>
      </c>
      <c r="L1270" s="252" t="s">
        <v>590</v>
      </c>
      <c r="M1270" s="252" t="s">
        <v>7618</v>
      </c>
      <c r="N1270" s="252" t="s">
        <v>417</v>
      </c>
      <c r="O1270" s="252" t="s">
        <v>418</v>
      </c>
      <c r="P1270" s="252" t="s">
        <v>441</v>
      </c>
      <c r="Q1270" s="252" t="s">
        <v>581</v>
      </c>
      <c r="R1270" s="320">
        <v>45731.97777777778</v>
      </c>
      <c r="S1270" s="323"/>
      <c r="T1270" s="323"/>
      <c r="U1270" s="252" t="s">
        <v>7619</v>
      </c>
      <c r="V1270" s="320">
        <v>45736.58819444444</v>
      </c>
      <c r="W1270" s="252" t="s">
        <v>583</v>
      </c>
      <c r="X1270" s="252" t="s">
        <v>2587</v>
      </c>
      <c r="Y1270" s="321">
        <v>9800.0</v>
      </c>
      <c r="Z1270" s="252" t="s">
        <v>412</v>
      </c>
      <c r="AA1270" s="252" t="s">
        <v>413</v>
      </c>
      <c r="AB1270" s="252" t="s">
        <v>7620</v>
      </c>
      <c r="AC1270" s="324"/>
      <c r="AD1270" s="324"/>
      <c r="AE1270" s="323"/>
      <c r="AF1270" s="323"/>
      <c r="AG1270" s="323"/>
      <c r="AH1270" s="323"/>
      <c r="AI1270" s="323"/>
      <c r="AJ1270" s="252" t="s">
        <v>423</v>
      </c>
      <c r="AK1270" s="323"/>
      <c r="AL1270" s="323"/>
      <c r="AM1270" s="252" t="s">
        <v>7621</v>
      </c>
      <c r="AN1270" s="324"/>
      <c r="AO1270" s="323"/>
      <c r="AP1270" s="323"/>
      <c r="AQ1270" s="323"/>
      <c r="AR1270" s="323"/>
      <c r="AS1270" s="323"/>
      <c r="AT1270" s="252" t="s">
        <v>425</v>
      </c>
      <c r="AU1270" s="321">
        <v>3053.0</v>
      </c>
      <c r="AV1270" s="321">
        <v>7.0</v>
      </c>
      <c r="AW1270" s="321">
        <v>2027.0</v>
      </c>
      <c r="AX1270" s="252" t="s">
        <v>445</v>
      </c>
      <c r="AY1270" s="252" t="s">
        <v>4565</v>
      </c>
      <c r="AZ1270" s="252" t="s">
        <v>426</v>
      </c>
    </row>
    <row r="1271">
      <c r="A1271" s="252" t="s">
        <v>7622</v>
      </c>
      <c r="B1271" s="252" t="s">
        <v>7623</v>
      </c>
      <c r="C1271" s="252" t="s">
        <v>410</v>
      </c>
      <c r="D1271" s="252" t="s">
        <v>411</v>
      </c>
      <c r="E1271" s="320">
        <v>45736.58611111111</v>
      </c>
      <c r="F1271" s="321">
        <v>2980.0</v>
      </c>
      <c r="G1271" s="252" t="s">
        <v>412</v>
      </c>
      <c r="H1271" s="321">
        <v>2980.0</v>
      </c>
      <c r="I1271" s="252" t="s">
        <v>412</v>
      </c>
      <c r="J1271" s="252" t="s">
        <v>413</v>
      </c>
      <c r="K1271" s="252" t="s">
        <v>414</v>
      </c>
      <c r="L1271" s="252" t="s">
        <v>590</v>
      </c>
      <c r="M1271" s="252" t="s">
        <v>7624</v>
      </c>
      <c r="N1271" s="252" t="s">
        <v>417</v>
      </c>
      <c r="O1271" s="252" t="s">
        <v>418</v>
      </c>
      <c r="P1271" s="252" t="s">
        <v>419</v>
      </c>
      <c r="Q1271" s="252" t="s">
        <v>581</v>
      </c>
      <c r="R1271" s="320">
        <v>45731.395833333336</v>
      </c>
      <c r="S1271" s="323"/>
      <c r="T1271" s="323"/>
      <c r="U1271" s="252" t="s">
        <v>4391</v>
      </c>
      <c r="V1271" s="320">
        <v>45736.58611111111</v>
      </c>
      <c r="W1271" s="252" t="s">
        <v>583</v>
      </c>
      <c r="X1271" s="252" t="s">
        <v>2587</v>
      </c>
      <c r="Y1271" s="321">
        <v>2980.0</v>
      </c>
      <c r="Z1271" s="252" t="s">
        <v>412</v>
      </c>
      <c r="AA1271" s="252" t="s">
        <v>413</v>
      </c>
      <c r="AB1271" s="252" t="s">
        <v>7625</v>
      </c>
      <c r="AC1271" s="324"/>
      <c r="AD1271" s="324"/>
      <c r="AE1271" s="323"/>
      <c r="AF1271" s="323"/>
      <c r="AG1271" s="323"/>
      <c r="AH1271" s="323"/>
      <c r="AI1271" s="323"/>
      <c r="AJ1271" s="252" t="s">
        <v>423</v>
      </c>
      <c r="AK1271" s="323"/>
      <c r="AL1271" s="323"/>
      <c r="AM1271" s="252" t="s">
        <v>7626</v>
      </c>
      <c r="AN1271" s="324"/>
      <c r="AO1271" s="323"/>
      <c r="AP1271" s="323"/>
      <c r="AQ1271" s="323"/>
      <c r="AR1271" s="323"/>
      <c r="AS1271" s="323"/>
      <c r="AT1271" s="252" t="s">
        <v>425</v>
      </c>
      <c r="AU1271" s="321">
        <v>5100.0</v>
      </c>
      <c r="AV1271" s="321">
        <v>8.0</v>
      </c>
      <c r="AW1271" s="321">
        <v>2025.0</v>
      </c>
      <c r="AX1271" s="324"/>
      <c r="AY1271" s="252" t="s">
        <v>587</v>
      </c>
      <c r="AZ1271" s="252" t="s">
        <v>426</v>
      </c>
    </row>
    <row r="1272">
      <c r="A1272" s="252" t="s">
        <v>7627</v>
      </c>
      <c r="B1272" s="252" t="s">
        <v>7623</v>
      </c>
      <c r="C1272" s="252" t="s">
        <v>410</v>
      </c>
      <c r="D1272" s="252" t="s">
        <v>411</v>
      </c>
      <c r="E1272" s="320">
        <v>45736.58541666667</v>
      </c>
      <c r="F1272" s="321">
        <v>9800.0</v>
      </c>
      <c r="G1272" s="252" t="s">
        <v>412</v>
      </c>
      <c r="H1272" s="321">
        <v>9800.0</v>
      </c>
      <c r="I1272" s="252" t="s">
        <v>412</v>
      </c>
      <c r="J1272" s="252" t="s">
        <v>413</v>
      </c>
      <c r="K1272" s="252" t="s">
        <v>414</v>
      </c>
      <c r="L1272" s="252" t="s">
        <v>590</v>
      </c>
      <c r="M1272" s="252" t="s">
        <v>7628</v>
      </c>
      <c r="N1272" s="252" t="s">
        <v>417</v>
      </c>
      <c r="O1272" s="252" t="s">
        <v>418</v>
      </c>
      <c r="P1272" s="252" t="s">
        <v>419</v>
      </c>
      <c r="Q1272" s="252" t="s">
        <v>581</v>
      </c>
      <c r="R1272" s="320">
        <v>45731.4</v>
      </c>
      <c r="S1272" s="323"/>
      <c r="T1272" s="323"/>
      <c r="U1272" s="252" t="s">
        <v>7629</v>
      </c>
      <c r="V1272" s="320">
        <v>45736.58541666667</v>
      </c>
      <c r="W1272" s="252" t="s">
        <v>583</v>
      </c>
      <c r="X1272" s="252" t="s">
        <v>2587</v>
      </c>
      <c r="Y1272" s="321">
        <v>9800.0</v>
      </c>
      <c r="Z1272" s="252" t="s">
        <v>412</v>
      </c>
      <c r="AA1272" s="252" t="s">
        <v>413</v>
      </c>
      <c r="AB1272" s="252" t="s">
        <v>7625</v>
      </c>
      <c r="AC1272" s="324"/>
      <c r="AD1272" s="324"/>
      <c r="AE1272" s="324"/>
      <c r="AF1272" s="323"/>
      <c r="AG1272" s="323"/>
      <c r="AH1272" s="323"/>
      <c r="AI1272" s="323"/>
      <c r="AJ1272" s="252" t="s">
        <v>423</v>
      </c>
      <c r="AK1272" s="323"/>
      <c r="AL1272" s="323"/>
      <c r="AM1272" s="252" t="s">
        <v>7626</v>
      </c>
      <c r="AN1272" s="324"/>
      <c r="AO1272" s="323"/>
      <c r="AP1272" s="323"/>
      <c r="AQ1272" s="323"/>
      <c r="AR1272" s="323"/>
      <c r="AS1272" s="323"/>
      <c r="AT1272" s="252" t="s">
        <v>425</v>
      </c>
      <c r="AU1272" s="321">
        <v>5100.0</v>
      </c>
      <c r="AV1272" s="321">
        <v>8.0</v>
      </c>
      <c r="AW1272" s="321">
        <v>2025.0</v>
      </c>
      <c r="AX1272" s="324"/>
      <c r="AY1272" s="252" t="s">
        <v>587</v>
      </c>
      <c r="AZ1272" s="252" t="s">
        <v>426</v>
      </c>
    </row>
    <row r="1273">
      <c r="A1273" s="252" t="s">
        <v>7630</v>
      </c>
      <c r="B1273" s="252" t="s">
        <v>7631</v>
      </c>
      <c r="C1273" s="252" t="s">
        <v>410</v>
      </c>
      <c r="D1273" s="252" t="s">
        <v>411</v>
      </c>
      <c r="E1273" s="320">
        <v>45736.580555555556</v>
      </c>
      <c r="F1273" s="321">
        <v>2980.0</v>
      </c>
      <c r="G1273" s="252" t="s">
        <v>412</v>
      </c>
      <c r="H1273" s="321">
        <v>2980.0</v>
      </c>
      <c r="I1273" s="252" t="s">
        <v>412</v>
      </c>
      <c r="J1273" s="252" t="s">
        <v>413</v>
      </c>
      <c r="K1273" s="252" t="s">
        <v>414</v>
      </c>
      <c r="L1273" s="252" t="s">
        <v>590</v>
      </c>
      <c r="M1273" s="252" t="s">
        <v>7632</v>
      </c>
      <c r="N1273" s="252" t="s">
        <v>417</v>
      </c>
      <c r="O1273" s="252" t="s">
        <v>418</v>
      </c>
      <c r="P1273" s="252" t="s">
        <v>419</v>
      </c>
      <c r="Q1273" s="252" t="s">
        <v>420</v>
      </c>
      <c r="R1273" s="320">
        <v>45736.580555555556</v>
      </c>
      <c r="S1273" s="323"/>
      <c r="T1273" s="323"/>
      <c r="U1273" s="252" t="s">
        <v>2053</v>
      </c>
      <c r="V1273" s="324"/>
      <c r="W1273" s="324"/>
      <c r="X1273" s="324"/>
      <c r="Y1273" s="324"/>
      <c r="Z1273" s="324"/>
      <c r="AA1273" s="324"/>
      <c r="AB1273" s="252" t="s">
        <v>7633</v>
      </c>
      <c r="AC1273" s="324"/>
      <c r="AD1273" s="324"/>
      <c r="AE1273" s="323"/>
      <c r="AF1273" s="323"/>
      <c r="AG1273" s="323"/>
      <c r="AH1273" s="323"/>
      <c r="AI1273" s="323"/>
      <c r="AJ1273" s="252" t="s">
        <v>423</v>
      </c>
      <c r="AK1273" s="323"/>
      <c r="AL1273" s="323"/>
      <c r="AM1273" s="252" t="s">
        <v>7634</v>
      </c>
      <c r="AN1273" s="324"/>
      <c r="AO1273" s="323"/>
      <c r="AP1273" s="323"/>
      <c r="AQ1273" s="323"/>
      <c r="AR1273" s="323"/>
      <c r="AS1273" s="323"/>
      <c r="AT1273" s="252" t="s">
        <v>425</v>
      </c>
      <c r="AU1273" s="321">
        <v>9806.0</v>
      </c>
      <c r="AV1273" s="321">
        <v>3.0</v>
      </c>
      <c r="AW1273" s="321">
        <v>2026.0</v>
      </c>
      <c r="AX1273" s="324"/>
      <c r="AY1273" s="252" t="s">
        <v>587</v>
      </c>
      <c r="AZ1273" s="252" t="s">
        <v>426</v>
      </c>
    </row>
    <row r="1274">
      <c r="A1274" s="252" t="s">
        <v>7635</v>
      </c>
      <c r="B1274" s="252" t="s">
        <v>7636</v>
      </c>
      <c r="C1274" s="252" t="s">
        <v>410</v>
      </c>
      <c r="D1274" s="252" t="s">
        <v>411</v>
      </c>
      <c r="E1274" s="320">
        <v>45736.57986111111</v>
      </c>
      <c r="F1274" s="321">
        <v>2980.0</v>
      </c>
      <c r="G1274" s="252" t="s">
        <v>412</v>
      </c>
      <c r="H1274" s="321">
        <v>2980.0</v>
      </c>
      <c r="I1274" s="252" t="s">
        <v>412</v>
      </c>
      <c r="J1274" s="252" t="s">
        <v>413</v>
      </c>
      <c r="K1274" s="252" t="s">
        <v>414</v>
      </c>
      <c r="L1274" s="252" t="s">
        <v>590</v>
      </c>
      <c r="M1274" s="252" t="s">
        <v>7637</v>
      </c>
      <c r="N1274" s="252" t="s">
        <v>417</v>
      </c>
      <c r="O1274" s="252" t="s">
        <v>418</v>
      </c>
      <c r="P1274" s="252" t="s">
        <v>441</v>
      </c>
      <c r="Q1274" s="252" t="s">
        <v>420</v>
      </c>
      <c r="R1274" s="320">
        <v>45736.57777777778</v>
      </c>
      <c r="S1274" s="323"/>
      <c r="T1274" s="323"/>
      <c r="U1274" s="252" t="s">
        <v>7638</v>
      </c>
      <c r="V1274" s="324"/>
      <c r="W1274" s="324"/>
      <c r="X1274" s="324"/>
      <c r="Y1274" s="324"/>
      <c r="Z1274" s="324"/>
      <c r="AA1274" s="324"/>
      <c r="AB1274" s="252" t="s">
        <v>7639</v>
      </c>
      <c r="AC1274" s="324"/>
      <c r="AD1274" s="324"/>
      <c r="AE1274" s="323"/>
      <c r="AF1274" s="323"/>
      <c r="AG1274" s="323"/>
      <c r="AH1274" s="323"/>
      <c r="AI1274" s="323"/>
      <c r="AJ1274" s="252" t="s">
        <v>423</v>
      </c>
      <c r="AK1274" s="323"/>
      <c r="AL1274" s="323"/>
      <c r="AM1274" s="252" t="s">
        <v>7640</v>
      </c>
      <c r="AN1274" s="324"/>
      <c r="AO1274" s="323"/>
      <c r="AP1274" s="323"/>
      <c r="AQ1274" s="323"/>
      <c r="AR1274" s="323"/>
      <c r="AS1274" s="323"/>
      <c r="AT1274" s="252" t="s">
        <v>425</v>
      </c>
      <c r="AU1274" s="321">
        <v>2998.0</v>
      </c>
      <c r="AV1274" s="321">
        <v>2.0</v>
      </c>
      <c r="AW1274" s="321">
        <v>2026.0</v>
      </c>
      <c r="AX1274" s="252" t="s">
        <v>445</v>
      </c>
      <c r="AY1274" s="252" t="s">
        <v>480</v>
      </c>
      <c r="AZ1274" s="252" t="s">
        <v>426</v>
      </c>
    </row>
    <row r="1275">
      <c r="A1275" s="252" t="s">
        <v>7641</v>
      </c>
      <c r="B1275" s="252" t="s">
        <v>7642</v>
      </c>
      <c r="C1275" s="252" t="s">
        <v>410</v>
      </c>
      <c r="D1275" s="252" t="s">
        <v>411</v>
      </c>
      <c r="E1275" s="320">
        <v>45736.57361111111</v>
      </c>
      <c r="F1275" s="321">
        <v>2980.0</v>
      </c>
      <c r="G1275" s="252" t="s">
        <v>412</v>
      </c>
      <c r="H1275" s="321">
        <v>2980.0</v>
      </c>
      <c r="I1275" s="252" t="s">
        <v>412</v>
      </c>
      <c r="J1275" s="252" t="s">
        <v>413</v>
      </c>
      <c r="K1275" s="252" t="s">
        <v>414</v>
      </c>
      <c r="L1275" s="252" t="s">
        <v>590</v>
      </c>
      <c r="M1275" s="252" t="s">
        <v>7643</v>
      </c>
      <c r="N1275" s="252" t="s">
        <v>417</v>
      </c>
      <c r="O1275" s="252" t="s">
        <v>418</v>
      </c>
      <c r="P1275" s="252" t="s">
        <v>441</v>
      </c>
      <c r="Q1275" s="252" t="s">
        <v>420</v>
      </c>
      <c r="R1275" s="320">
        <v>45736.57152777778</v>
      </c>
      <c r="S1275" s="323"/>
      <c r="T1275" s="323"/>
      <c r="U1275" s="252" t="s">
        <v>7644</v>
      </c>
      <c r="V1275" s="324"/>
      <c r="W1275" s="324"/>
      <c r="X1275" s="324"/>
      <c r="Y1275" s="324"/>
      <c r="Z1275" s="324"/>
      <c r="AA1275" s="324"/>
      <c r="AB1275" s="252" t="s">
        <v>7645</v>
      </c>
      <c r="AC1275" s="324"/>
      <c r="AD1275" s="324"/>
      <c r="AE1275" s="323"/>
      <c r="AF1275" s="323"/>
      <c r="AG1275" s="323"/>
      <c r="AH1275" s="323"/>
      <c r="AI1275" s="323"/>
      <c r="AJ1275" s="252" t="s">
        <v>423</v>
      </c>
      <c r="AK1275" s="323"/>
      <c r="AL1275" s="323"/>
      <c r="AM1275" s="252" t="s">
        <v>7646</v>
      </c>
      <c r="AN1275" s="324"/>
      <c r="AO1275" s="324"/>
      <c r="AP1275" s="323"/>
      <c r="AQ1275" s="323"/>
      <c r="AR1275" s="323"/>
      <c r="AS1275" s="323"/>
      <c r="AT1275" s="252" t="s">
        <v>425</v>
      </c>
      <c r="AU1275" s="321">
        <v>2007.0</v>
      </c>
      <c r="AV1275" s="321">
        <v>5.0</v>
      </c>
      <c r="AW1275" s="321">
        <v>2026.0</v>
      </c>
      <c r="AX1275" s="252" t="s">
        <v>445</v>
      </c>
      <c r="AY1275" s="252" t="s">
        <v>840</v>
      </c>
      <c r="AZ1275" s="252" t="s">
        <v>426</v>
      </c>
    </row>
    <row r="1276">
      <c r="A1276" s="252" t="s">
        <v>7647</v>
      </c>
      <c r="B1276" s="252" t="s">
        <v>7648</v>
      </c>
      <c r="C1276" s="252" t="s">
        <v>410</v>
      </c>
      <c r="D1276" s="252" t="s">
        <v>411</v>
      </c>
      <c r="E1276" s="320">
        <v>45736.5625</v>
      </c>
      <c r="F1276" s="321">
        <v>9800.0</v>
      </c>
      <c r="G1276" s="252" t="s">
        <v>412</v>
      </c>
      <c r="H1276" s="321">
        <v>9800.0</v>
      </c>
      <c r="I1276" s="252" t="s">
        <v>412</v>
      </c>
      <c r="J1276" s="252" t="s">
        <v>413</v>
      </c>
      <c r="K1276" s="252" t="s">
        <v>414</v>
      </c>
      <c r="L1276" s="252" t="s">
        <v>590</v>
      </c>
      <c r="M1276" s="252" t="s">
        <v>7649</v>
      </c>
      <c r="N1276" s="252" t="s">
        <v>417</v>
      </c>
      <c r="O1276" s="252" t="s">
        <v>418</v>
      </c>
      <c r="P1276" s="252" t="s">
        <v>431</v>
      </c>
      <c r="Q1276" s="252" t="s">
        <v>420</v>
      </c>
      <c r="R1276" s="320">
        <v>45736.55972222222</v>
      </c>
      <c r="S1276" s="323"/>
      <c r="T1276" s="323"/>
      <c r="U1276" s="252" t="s">
        <v>7650</v>
      </c>
      <c r="V1276" s="324"/>
      <c r="W1276" s="324"/>
      <c r="X1276" s="324"/>
      <c r="Y1276" s="324"/>
      <c r="Z1276" s="324"/>
      <c r="AA1276" s="324"/>
      <c r="AB1276" s="252" t="s">
        <v>7651</v>
      </c>
      <c r="AC1276" s="324"/>
      <c r="AD1276" s="324"/>
      <c r="AE1276" s="323"/>
      <c r="AF1276" s="323"/>
      <c r="AG1276" s="323"/>
      <c r="AH1276" s="323"/>
      <c r="AI1276" s="323"/>
      <c r="AJ1276" s="252" t="s">
        <v>423</v>
      </c>
      <c r="AK1276" s="323"/>
      <c r="AL1276" s="323"/>
      <c r="AM1276" s="252" t="s">
        <v>7652</v>
      </c>
      <c r="AN1276" s="324"/>
      <c r="AO1276" s="324"/>
      <c r="AP1276" s="323"/>
      <c r="AQ1276" s="323"/>
      <c r="AR1276" s="323"/>
      <c r="AS1276" s="323"/>
      <c r="AT1276" s="252" t="s">
        <v>425</v>
      </c>
      <c r="AU1276" s="321">
        <v>9003.0</v>
      </c>
      <c r="AV1276" s="321">
        <v>12.0</v>
      </c>
      <c r="AW1276" s="321">
        <v>2027.0</v>
      </c>
      <c r="AX1276" s="324"/>
      <c r="AY1276" s="252" t="s">
        <v>840</v>
      </c>
      <c r="AZ1276" s="252" t="s">
        <v>426</v>
      </c>
    </row>
    <row r="1277">
      <c r="A1277" s="252" t="s">
        <v>7653</v>
      </c>
      <c r="B1277" s="252" t="s">
        <v>7648</v>
      </c>
      <c r="C1277" s="252" t="s">
        <v>410</v>
      </c>
      <c r="D1277" s="252" t="s">
        <v>411</v>
      </c>
      <c r="E1277" s="320">
        <v>45736.55625</v>
      </c>
      <c r="F1277" s="321">
        <v>2980.0</v>
      </c>
      <c r="G1277" s="252" t="s">
        <v>412</v>
      </c>
      <c r="H1277" s="321">
        <v>2980.0</v>
      </c>
      <c r="I1277" s="252" t="s">
        <v>412</v>
      </c>
      <c r="J1277" s="252" t="s">
        <v>413</v>
      </c>
      <c r="K1277" s="252" t="s">
        <v>414</v>
      </c>
      <c r="L1277" s="252" t="s">
        <v>590</v>
      </c>
      <c r="M1277" s="252" t="s">
        <v>7654</v>
      </c>
      <c r="N1277" s="252" t="s">
        <v>417</v>
      </c>
      <c r="O1277" s="252" t="s">
        <v>418</v>
      </c>
      <c r="P1277" s="252" t="s">
        <v>431</v>
      </c>
      <c r="Q1277" s="252" t="s">
        <v>420</v>
      </c>
      <c r="R1277" s="320">
        <v>45736.55486111111</v>
      </c>
      <c r="S1277" s="323"/>
      <c r="T1277" s="323"/>
      <c r="U1277" s="252" t="s">
        <v>7655</v>
      </c>
      <c r="V1277" s="324"/>
      <c r="W1277" s="324"/>
      <c r="X1277" s="324"/>
      <c r="Y1277" s="324"/>
      <c r="Z1277" s="324"/>
      <c r="AA1277" s="324"/>
      <c r="AB1277" s="252" t="s">
        <v>7651</v>
      </c>
      <c r="AC1277" s="324"/>
      <c r="AD1277" s="324"/>
      <c r="AE1277" s="323"/>
      <c r="AF1277" s="323"/>
      <c r="AG1277" s="323"/>
      <c r="AH1277" s="323"/>
      <c r="AI1277" s="323"/>
      <c r="AJ1277" s="252" t="s">
        <v>423</v>
      </c>
      <c r="AK1277" s="323"/>
      <c r="AL1277" s="323"/>
      <c r="AM1277" s="252" t="s">
        <v>7652</v>
      </c>
      <c r="AN1277" s="324"/>
      <c r="AO1277" s="324"/>
      <c r="AP1277" s="323"/>
      <c r="AQ1277" s="323"/>
      <c r="AR1277" s="323"/>
      <c r="AS1277" s="323"/>
      <c r="AT1277" s="252" t="s">
        <v>425</v>
      </c>
      <c r="AU1277" s="321">
        <v>9003.0</v>
      </c>
      <c r="AV1277" s="321">
        <v>12.0</v>
      </c>
      <c r="AW1277" s="321">
        <v>2027.0</v>
      </c>
      <c r="AX1277" s="324"/>
      <c r="AY1277" s="252" t="s">
        <v>840</v>
      </c>
      <c r="AZ1277" s="252" t="s">
        <v>426</v>
      </c>
    </row>
    <row r="1278">
      <c r="A1278" s="252" t="s">
        <v>7134</v>
      </c>
      <c r="B1278" s="252" t="s">
        <v>7135</v>
      </c>
      <c r="C1278" s="252" t="s">
        <v>410</v>
      </c>
      <c r="D1278" s="252" t="s">
        <v>411</v>
      </c>
      <c r="E1278" s="320">
        <v>45736.53888888889</v>
      </c>
      <c r="F1278" s="321">
        <v>9800.0</v>
      </c>
      <c r="G1278" s="252" t="s">
        <v>412</v>
      </c>
      <c r="H1278" s="321">
        <v>9800.0</v>
      </c>
      <c r="I1278" s="252" t="s">
        <v>412</v>
      </c>
      <c r="J1278" s="252" t="s">
        <v>413</v>
      </c>
      <c r="K1278" s="252" t="s">
        <v>414</v>
      </c>
      <c r="L1278" s="252" t="s">
        <v>590</v>
      </c>
      <c r="M1278" s="252" t="s">
        <v>7136</v>
      </c>
      <c r="N1278" s="252" t="s">
        <v>417</v>
      </c>
      <c r="O1278" s="252" t="s">
        <v>418</v>
      </c>
      <c r="P1278" s="252" t="s">
        <v>441</v>
      </c>
      <c r="Q1278" s="252" t="s">
        <v>420</v>
      </c>
      <c r="R1278" s="320">
        <v>45736.53680555556</v>
      </c>
      <c r="S1278" s="323"/>
      <c r="T1278" s="323"/>
      <c r="U1278" s="252" t="s">
        <v>7137</v>
      </c>
      <c r="V1278" s="324"/>
      <c r="W1278" s="324"/>
      <c r="X1278" s="324"/>
      <c r="Y1278" s="324"/>
      <c r="Z1278" s="324"/>
      <c r="AA1278" s="324"/>
      <c r="AB1278" s="252" t="s">
        <v>7138</v>
      </c>
      <c r="AC1278" s="324"/>
      <c r="AD1278" s="324"/>
      <c r="AE1278" s="323"/>
      <c r="AF1278" s="323"/>
      <c r="AG1278" s="323"/>
      <c r="AH1278" s="323"/>
      <c r="AI1278" s="323"/>
      <c r="AJ1278" s="252" t="s">
        <v>423</v>
      </c>
      <c r="AK1278" s="323"/>
      <c r="AL1278" s="323"/>
      <c r="AM1278" s="252" t="s">
        <v>7139</v>
      </c>
      <c r="AN1278" s="324"/>
      <c r="AO1278" s="324"/>
      <c r="AP1278" s="323"/>
      <c r="AQ1278" s="323"/>
      <c r="AR1278" s="323"/>
      <c r="AS1278" s="323"/>
      <c r="AT1278" s="252" t="s">
        <v>425</v>
      </c>
      <c r="AU1278" s="321">
        <v>612.0</v>
      </c>
      <c r="AV1278" s="321">
        <v>12.0</v>
      </c>
      <c r="AW1278" s="321">
        <v>2025.0</v>
      </c>
      <c r="AX1278" s="252" t="s">
        <v>445</v>
      </c>
      <c r="AY1278" s="252" t="s">
        <v>480</v>
      </c>
      <c r="AZ1278" s="252" t="s">
        <v>426</v>
      </c>
    </row>
    <row r="1279">
      <c r="A1279" s="252" t="s">
        <v>7146</v>
      </c>
      <c r="B1279" s="252" t="s">
        <v>7135</v>
      </c>
      <c r="C1279" s="252" t="s">
        <v>410</v>
      </c>
      <c r="D1279" s="252" t="s">
        <v>411</v>
      </c>
      <c r="E1279" s="320">
        <v>45736.53194444445</v>
      </c>
      <c r="F1279" s="321">
        <v>2980.0</v>
      </c>
      <c r="G1279" s="252" t="s">
        <v>412</v>
      </c>
      <c r="H1279" s="321">
        <v>2980.0</v>
      </c>
      <c r="I1279" s="252" t="s">
        <v>412</v>
      </c>
      <c r="J1279" s="252" t="s">
        <v>413</v>
      </c>
      <c r="K1279" s="252" t="s">
        <v>414</v>
      </c>
      <c r="L1279" s="252" t="s">
        <v>590</v>
      </c>
      <c r="M1279" s="252" t="s">
        <v>7147</v>
      </c>
      <c r="N1279" s="252" t="s">
        <v>417</v>
      </c>
      <c r="O1279" s="252" t="s">
        <v>418</v>
      </c>
      <c r="P1279" s="252" t="s">
        <v>441</v>
      </c>
      <c r="Q1279" s="252" t="s">
        <v>420</v>
      </c>
      <c r="R1279" s="320">
        <v>45736.529861111114</v>
      </c>
      <c r="S1279" s="323"/>
      <c r="T1279" s="323"/>
      <c r="U1279" s="252" t="s">
        <v>7148</v>
      </c>
      <c r="V1279" s="324"/>
      <c r="W1279" s="324"/>
      <c r="X1279" s="324"/>
      <c r="Y1279" s="324"/>
      <c r="Z1279" s="324"/>
      <c r="AA1279" s="324"/>
      <c r="AB1279" s="252" t="s">
        <v>7138</v>
      </c>
      <c r="AC1279" s="324"/>
      <c r="AD1279" s="324"/>
      <c r="AE1279" s="324"/>
      <c r="AF1279" s="323"/>
      <c r="AG1279" s="323"/>
      <c r="AH1279" s="323"/>
      <c r="AI1279" s="323"/>
      <c r="AJ1279" s="252" t="s">
        <v>423</v>
      </c>
      <c r="AK1279" s="323"/>
      <c r="AL1279" s="323"/>
      <c r="AM1279" s="252" t="s">
        <v>7139</v>
      </c>
      <c r="AN1279" s="324"/>
      <c r="AO1279" s="323"/>
      <c r="AP1279" s="323"/>
      <c r="AQ1279" s="323"/>
      <c r="AR1279" s="323"/>
      <c r="AS1279" s="323"/>
      <c r="AT1279" s="252" t="s">
        <v>425</v>
      </c>
      <c r="AU1279" s="321">
        <v>612.0</v>
      </c>
      <c r="AV1279" s="321">
        <v>12.0</v>
      </c>
      <c r="AW1279" s="321">
        <v>2025.0</v>
      </c>
      <c r="AX1279" s="252" t="s">
        <v>445</v>
      </c>
      <c r="AY1279" s="252" t="s">
        <v>480</v>
      </c>
      <c r="AZ1279" s="252" t="s">
        <v>426</v>
      </c>
    </row>
    <row r="1280">
      <c r="A1280" s="252" t="s">
        <v>7656</v>
      </c>
      <c r="B1280" s="252" t="s">
        <v>7657</v>
      </c>
      <c r="C1280" s="252" t="s">
        <v>410</v>
      </c>
      <c r="D1280" s="252" t="s">
        <v>411</v>
      </c>
      <c r="E1280" s="320">
        <v>45736.52847222222</v>
      </c>
      <c r="F1280" s="321">
        <v>9800.0</v>
      </c>
      <c r="G1280" s="252" t="s">
        <v>412</v>
      </c>
      <c r="H1280" s="321">
        <v>9800.0</v>
      </c>
      <c r="I1280" s="252" t="s">
        <v>412</v>
      </c>
      <c r="J1280" s="252" t="s">
        <v>413</v>
      </c>
      <c r="K1280" s="252" t="s">
        <v>414</v>
      </c>
      <c r="L1280" s="252" t="s">
        <v>590</v>
      </c>
      <c r="M1280" s="252" t="s">
        <v>7658</v>
      </c>
      <c r="N1280" s="252" t="s">
        <v>417</v>
      </c>
      <c r="O1280" s="252" t="s">
        <v>418</v>
      </c>
      <c r="P1280" s="252" t="s">
        <v>441</v>
      </c>
      <c r="Q1280" s="252" t="s">
        <v>420</v>
      </c>
      <c r="R1280" s="320">
        <v>45736.527083333334</v>
      </c>
      <c r="S1280" s="323"/>
      <c r="T1280" s="323"/>
      <c r="U1280" s="252" t="s">
        <v>7659</v>
      </c>
      <c r="V1280" s="324"/>
      <c r="W1280" s="324"/>
      <c r="X1280" s="324"/>
      <c r="Y1280" s="324"/>
      <c r="Z1280" s="324"/>
      <c r="AA1280" s="324"/>
      <c r="AB1280" s="252" t="s">
        <v>7660</v>
      </c>
      <c r="AC1280" s="324"/>
      <c r="AD1280" s="324"/>
      <c r="AE1280" s="323"/>
      <c r="AF1280" s="323"/>
      <c r="AG1280" s="323"/>
      <c r="AH1280" s="323"/>
      <c r="AI1280" s="323"/>
      <c r="AJ1280" s="252" t="s">
        <v>423</v>
      </c>
      <c r="AK1280" s="323"/>
      <c r="AL1280" s="323"/>
      <c r="AM1280" s="252" t="s">
        <v>7661</v>
      </c>
      <c r="AN1280" s="324"/>
      <c r="AO1280" s="324"/>
      <c r="AP1280" s="323"/>
      <c r="AQ1280" s="323"/>
      <c r="AR1280" s="323"/>
      <c r="AS1280" s="323"/>
      <c r="AT1280" s="252" t="s">
        <v>425</v>
      </c>
      <c r="AU1280" s="321">
        <v>600.0</v>
      </c>
      <c r="AV1280" s="321">
        <v>11.0</v>
      </c>
      <c r="AW1280" s="321">
        <v>2029.0</v>
      </c>
      <c r="AX1280" s="252" t="s">
        <v>445</v>
      </c>
      <c r="AY1280" s="252" t="s">
        <v>446</v>
      </c>
      <c r="AZ1280" s="252" t="s">
        <v>426</v>
      </c>
    </row>
    <row r="1281">
      <c r="A1281" s="252" t="s">
        <v>7662</v>
      </c>
      <c r="B1281" s="252" t="s">
        <v>7663</v>
      </c>
      <c r="C1281" s="252" t="s">
        <v>410</v>
      </c>
      <c r="D1281" s="252" t="s">
        <v>411</v>
      </c>
      <c r="E1281" s="320">
        <v>45736.527083333334</v>
      </c>
      <c r="F1281" s="321">
        <v>2980.0</v>
      </c>
      <c r="G1281" s="252" t="s">
        <v>412</v>
      </c>
      <c r="H1281" s="321">
        <v>2980.0</v>
      </c>
      <c r="I1281" s="252" t="s">
        <v>412</v>
      </c>
      <c r="J1281" s="252" t="s">
        <v>413</v>
      </c>
      <c r="K1281" s="252" t="s">
        <v>414</v>
      </c>
      <c r="L1281" s="252" t="s">
        <v>590</v>
      </c>
      <c r="M1281" s="252" t="s">
        <v>7664</v>
      </c>
      <c r="N1281" s="252" t="s">
        <v>417</v>
      </c>
      <c r="O1281" s="252" t="s">
        <v>418</v>
      </c>
      <c r="P1281" s="252" t="s">
        <v>419</v>
      </c>
      <c r="Q1281" s="252" t="s">
        <v>420</v>
      </c>
      <c r="R1281" s="320">
        <v>45736.527083333334</v>
      </c>
      <c r="S1281" s="323"/>
      <c r="T1281" s="323"/>
      <c r="U1281" s="252" t="s">
        <v>7665</v>
      </c>
      <c r="V1281" s="324"/>
      <c r="W1281" s="324"/>
      <c r="X1281" s="324"/>
      <c r="Y1281" s="324"/>
      <c r="Z1281" s="324"/>
      <c r="AA1281" s="324"/>
      <c r="AB1281" s="252" t="s">
        <v>7666</v>
      </c>
      <c r="AC1281" s="324"/>
      <c r="AD1281" s="324"/>
      <c r="AE1281" s="323"/>
      <c r="AF1281" s="323"/>
      <c r="AG1281" s="323"/>
      <c r="AH1281" s="323"/>
      <c r="AI1281" s="323"/>
      <c r="AJ1281" s="252" t="s">
        <v>423</v>
      </c>
      <c r="AK1281" s="323"/>
      <c r="AL1281" s="323"/>
      <c r="AM1281" s="252" t="s">
        <v>7667</v>
      </c>
      <c r="AN1281" s="324"/>
      <c r="AO1281" s="323"/>
      <c r="AP1281" s="323"/>
      <c r="AQ1281" s="323"/>
      <c r="AR1281" s="323"/>
      <c r="AS1281" s="323"/>
      <c r="AT1281" s="252" t="s">
        <v>425</v>
      </c>
      <c r="AU1281" s="321">
        <v>1098.0</v>
      </c>
      <c r="AV1281" s="321">
        <v>4.0</v>
      </c>
      <c r="AW1281" s="321">
        <v>2028.0</v>
      </c>
      <c r="AX1281" s="252" t="s">
        <v>787</v>
      </c>
      <c r="AY1281" s="324"/>
      <c r="AZ1281" s="252" t="s">
        <v>426</v>
      </c>
    </row>
    <row r="1282">
      <c r="A1282" s="252" t="s">
        <v>7668</v>
      </c>
      <c r="B1282" s="252" t="s">
        <v>7669</v>
      </c>
      <c r="C1282" s="252" t="s">
        <v>410</v>
      </c>
      <c r="D1282" s="252" t="s">
        <v>411</v>
      </c>
      <c r="E1282" s="320">
        <v>45736.524305555555</v>
      </c>
      <c r="F1282" s="321">
        <v>2980.0</v>
      </c>
      <c r="G1282" s="252" t="s">
        <v>412</v>
      </c>
      <c r="H1282" s="321">
        <v>2980.0</v>
      </c>
      <c r="I1282" s="252" t="s">
        <v>412</v>
      </c>
      <c r="J1282" s="252" t="s">
        <v>413</v>
      </c>
      <c r="K1282" s="252" t="s">
        <v>414</v>
      </c>
      <c r="L1282" s="252" t="s">
        <v>590</v>
      </c>
      <c r="M1282" s="252" t="s">
        <v>7670</v>
      </c>
      <c r="N1282" s="252" t="s">
        <v>417</v>
      </c>
      <c r="O1282" s="252" t="s">
        <v>418</v>
      </c>
      <c r="P1282" s="252" t="s">
        <v>441</v>
      </c>
      <c r="Q1282" s="252" t="s">
        <v>420</v>
      </c>
      <c r="R1282" s="320">
        <v>45736.52361111111</v>
      </c>
      <c r="S1282" s="323"/>
      <c r="T1282" s="323"/>
      <c r="U1282" s="252" t="s">
        <v>7671</v>
      </c>
      <c r="V1282" s="324"/>
      <c r="W1282" s="324"/>
      <c r="X1282" s="324"/>
      <c r="Y1282" s="324"/>
      <c r="Z1282" s="324"/>
      <c r="AA1282" s="324"/>
      <c r="AB1282" s="252" t="s">
        <v>7672</v>
      </c>
      <c r="AC1282" s="324"/>
      <c r="AD1282" s="324"/>
      <c r="AE1282" s="324"/>
      <c r="AF1282" s="323"/>
      <c r="AG1282" s="323"/>
      <c r="AH1282" s="323"/>
      <c r="AI1282" s="323"/>
      <c r="AJ1282" s="252" t="s">
        <v>423</v>
      </c>
      <c r="AK1282" s="323"/>
      <c r="AL1282" s="323"/>
      <c r="AM1282" s="252" t="s">
        <v>7673</v>
      </c>
      <c r="AN1282" s="324"/>
      <c r="AO1282" s="323"/>
      <c r="AP1282" s="323"/>
      <c r="AQ1282" s="323"/>
      <c r="AR1282" s="323"/>
      <c r="AS1282" s="323"/>
      <c r="AT1282" s="252" t="s">
        <v>534</v>
      </c>
      <c r="AU1282" s="321">
        <v>415.0</v>
      </c>
      <c r="AV1282" s="321">
        <v>12.0</v>
      </c>
      <c r="AW1282" s="321">
        <v>2029.0</v>
      </c>
      <c r="AX1282" s="252" t="s">
        <v>445</v>
      </c>
      <c r="AY1282" s="252" t="s">
        <v>1995</v>
      </c>
      <c r="AZ1282" s="252" t="s">
        <v>426</v>
      </c>
    </row>
    <row r="1283">
      <c r="A1283" s="252" t="s">
        <v>7674</v>
      </c>
      <c r="B1283" s="252" t="s">
        <v>7657</v>
      </c>
      <c r="C1283" s="252" t="s">
        <v>410</v>
      </c>
      <c r="D1283" s="252" t="s">
        <v>411</v>
      </c>
      <c r="E1283" s="320">
        <v>45736.52291666667</v>
      </c>
      <c r="F1283" s="321">
        <v>2980.0</v>
      </c>
      <c r="G1283" s="252" t="s">
        <v>412</v>
      </c>
      <c r="H1283" s="321">
        <v>2980.0</v>
      </c>
      <c r="I1283" s="252" t="s">
        <v>412</v>
      </c>
      <c r="J1283" s="252" t="s">
        <v>413</v>
      </c>
      <c r="K1283" s="252" t="s">
        <v>414</v>
      </c>
      <c r="L1283" s="252" t="s">
        <v>590</v>
      </c>
      <c r="M1283" s="252" t="s">
        <v>7675</v>
      </c>
      <c r="N1283" s="252" t="s">
        <v>417</v>
      </c>
      <c r="O1283" s="252" t="s">
        <v>418</v>
      </c>
      <c r="P1283" s="252" t="s">
        <v>441</v>
      </c>
      <c r="Q1283" s="252" t="s">
        <v>420</v>
      </c>
      <c r="R1283" s="320">
        <v>45736.521527777775</v>
      </c>
      <c r="S1283" s="323"/>
      <c r="T1283" s="323"/>
      <c r="U1283" s="252" t="s">
        <v>7676</v>
      </c>
      <c r="V1283" s="324"/>
      <c r="W1283" s="324"/>
      <c r="X1283" s="324"/>
      <c r="Y1283" s="324"/>
      <c r="Z1283" s="324"/>
      <c r="AA1283" s="324"/>
      <c r="AB1283" s="252" t="s">
        <v>7660</v>
      </c>
      <c r="AC1283" s="324"/>
      <c r="AD1283" s="324"/>
      <c r="AE1283" s="323"/>
      <c r="AF1283" s="323"/>
      <c r="AG1283" s="323"/>
      <c r="AH1283" s="323"/>
      <c r="AI1283" s="323"/>
      <c r="AJ1283" s="252" t="s">
        <v>423</v>
      </c>
      <c r="AK1283" s="323"/>
      <c r="AL1283" s="323"/>
      <c r="AM1283" s="252" t="s">
        <v>7661</v>
      </c>
      <c r="AN1283" s="324"/>
      <c r="AO1283" s="323"/>
      <c r="AP1283" s="323"/>
      <c r="AQ1283" s="323"/>
      <c r="AR1283" s="323"/>
      <c r="AS1283" s="323"/>
      <c r="AT1283" s="252" t="s">
        <v>425</v>
      </c>
      <c r="AU1283" s="321">
        <v>600.0</v>
      </c>
      <c r="AV1283" s="321">
        <v>11.0</v>
      </c>
      <c r="AW1283" s="321">
        <v>2029.0</v>
      </c>
      <c r="AX1283" s="252" t="s">
        <v>445</v>
      </c>
      <c r="AY1283" s="252" t="s">
        <v>446</v>
      </c>
      <c r="AZ1283" s="252" t="s">
        <v>426</v>
      </c>
    </row>
    <row r="1284">
      <c r="A1284" s="252" t="s">
        <v>7223</v>
      </c>
      <c r="B1284" s="252" t="s">
        <v>7224</v>
      </c>
      <c r="C1284" s="252" t="s">
        <v>410</v>
      </c>
      <c r="D1284" s="252" t="s">
        <v>411</v>
      </c>
      <c r="E1284" s="320">
        <v>45736.52222222222</v>
      </c>
      <c r="F1284" s="321">
        <v>9800.0</v>
      </c>
      <c r="G1284" s="252" t="s">
        <v>412</v>
      </c>
      <c r="H1284" s="321">
        <v>9800.0</v>
      </c>
      <c r="I1284" s="252" t="s">
        <v>412</v>
      </c>
      <c r="J1284" s="252" t="s">
        <v>413</v>
      </c>
      <c r="K1284" s="252" t="s">
        <v>414</v>
      </c>
      <c r="L1284" s="252" t="s">
        <v>590</v>
      </c>
      <c r="M1284" s="252" t="s">
        <v>7225</v>
      </c>
      <c r="N1284" s="252" t="s">
        <v>417</v>
      </c>
      <c r="O1284" s="252" t="s">
        <v>418</v>
      </c>
      <c r="P1284" s="252" t="s">
        <v>419</v>
      </c>
      <c r="Q1284" s="252" t="s">
        <v>420</v>
      </c>
      <c r="R1284" s="320">
        <v>45736.52222222222</v>
      </c>
      <c r="S1284" s="323"/>
      <c r="T1284" s="323"/>
      <c r="U1284" s="252" t="s">
        <v>7226</v>
      </c>
      <c r="V1284" s="324"/>
      <c r="W1284" s="324"/>
      <c r="X1284" s="324"/>
      <c r="Y1284" s="324"/>
      <c r="Z1284" s="324"/>
      <c r="AA1284" s="324"/>
      <c r="AB1284" s="252" t="s">
        <v>7227</v>
      </c>
      <c r="AC1284" s="324"/>
      <c r="AD1284" s="324"/>
      <c r="AE1284" s="323"/>
      <c r="AF1284" s="323"/>
      <c r="AG1284" s="323"/>
      <c r="AH1284" s="323"/>
      <c r="AI1284" s="323"/>
      <c r="AJ1284" s="252" t="s">
        <v>423</v>
      </c>
      <c r="AK1284" s="323"/>
      <c r="AL1284" s="323"/>
      <c r="AM1284" s="252" t="s">
        <v>7228</v>
      </c>
      <c r="AN1284" s="324"/>
      <c r="AO1284" s="323"/>
      <c r="AP1284" s="323"/>
      <c r="AQ1284" s="323"/>
      <c r="AR1284" s="323"/>
      <c r="AS1284" s="323"/>
      <c r="AT1284" s="252" t="s">
        <v>425</v>
      </c>
      <c r="AU1284" s="321">
        <v>5807.0</v>
      </c>
      <c r="AV1284" s="321">
        <v>10.0</v>
      </c>
      <c r="AW1284" s="321">
        <v>2026.0</v>
      </c>
      <c r="AX1284" s="252" t="s">
        <v>787</v>
      </c>
      <c r="AY1284" s="252" t="s">
        <v>2121</v>
      </c>
      <c r="AZ1284" s="252" t="s">
        <v>426</v>
      </c>
    </row>
    <row r="1285">
      <c r="A1285" s="252" t="s">
        <v>7677</v>
      </c>
      <c r="B1285" s="252" t="s">
        <v>7224</v>
      </c>
      <c r="C1285" s="252" t="s">
        <v>410</v>
      </c>
      <c r="D1285" s="252" t="s">
        <v>411</v>
      </c>
      <c r="E1285" s="320">
        <v>45736.52222222222</v>
      </c>
      <c r="F1285" s="321">
        <v>2980.0</v>
      </c>
      <c r="G1285" s="252" t="s">
        <v>412</v>
      </c>
      <c r="H1285" s="321">
        <v>2980.0</v>
      </c>
      <c r="I1285" s="252" t="s">
        <v>412</v>
      </c>
      <c r="J1285" s="252" t="s">
        <v>413</v>
      </c>
      <c r="K1285" s="252" t="s">
        <v>414</v>
      </c>
      <c r="L1285" s="252" t="s">
        <v>590</v>
      </c>
      <c r="M1285" s="252" t="s">
        <v>7678</v>
      </c>
      <c r="N1285" s="252" t="s">
        <v>417</v>
      </c>
      <c r="O1285" s="252" t="s">
        <v>418</v>
      </c>
      <c r="P1285" s="252" t="s">
        <v>419</v>
      </c>
      <c r="Q1285" s="252" t="s">
        <v>420</v>
      </c>
      <c r="R1285" s="320">
        <v>45736.52222222222</v>
      </c>
      <c r="S1285" s="323"/>
      <c r="T1285" s="323"/>
      <c r="U1285" s="252" t="s">
        <v>7679</v>
      </c>
      <c r="V1285" s="324"/>
      <c r="W1285" s="324"/>
      <c r="X1285" s="324"/>
      <c r="Y1285" s="324"/>
      <c r="Z1285" s="324"/>
      <c r="AA1285" s="324"/>
      <c r="AB1285" s="252" t="s">
        <v>7227</v>
      </c>
      <c r="AC1285" s="324"/>
      <c r="AD1285" s="324"/>
      <c r="AE1285" s="324"/>
      <c r="AF1285" s="323"/>
      <c r="AG1285" s="323"/>
      <c r="AH1285" s="323"/>
      <c r="AI1285" s="323"/>
      <c r="AJ1285" s="252" t="s">
        <v>423</v>
      </c>
      <c r="AK1285" s="323"/>
      <c r="AL1285" s="323"/>
      <c r="AM1285" s="252" t="s">
        <v>7228</v>
      </c>
      <c r="AN1285" s="324"/>
      <c r="AO1285" s="323"/>
      <c r="AP1285" s="323"/>
      <c r="AQ1285" s="323"/>
      <c r="AR1285" s="323"/>
      <c r="AS1285" s="323"/>
      <c r="AT1285" s="252" t="s">
        <v>425</v>
      </c>
      <c r="AU1285" s="321">
        <v>5807.0</v>
      </c>
      <c r="AV1285" s="321">
        <v>10.0</v>
      </c>
      <c r="AW1285" s="321">
        <v>2026.0</v>
      </c>
      <c r="AX1285" s="252" t="s">
        <v>787</v>
      </c>
      <c r="AY1285" s="252" t="s">
        <v>2121</v>
      </c>
      <c r="AZ1285" s="252" t="s">
        <v>426</v>
      </c>
    </row>
    <row r="1286">
      <c r="A1286" s="252" t="s">
        <v>7680</v>
      </c>
      <c r="B1286" s="252" t="s">
        <v>7681</v>
      </c>
      <c r="C1286" s="252" t="s">
        <v>410</v>
      </c>
      <c r="D1286" s="252" t="s">
        <v>411</v>
      </c>
      <c r="E1286" s="320">
        <v>45736.520833333336</v>
      </c>
      <c r="F1286" s="321">
        <v>2980.0</v>
      </c>
      <c r="G1286" s="252" t="s">
        <v>412</v>
      </c>
      <c r="H1286" s="321">
        <v>2980.0</v>
      </c>
      <c r="I1286" s="252" t="s">
        <v>412</v>
      </c>
      <c r="J1286" s="252" t="s">
        <v>413</v>
      </c>
      <c r="K1286" s="252" t="s">
        <v>414</v>
      </c>
      <c r="L1286" s="252" t="s">
        <v>590</v>
      </c>
      <c r="M1286" s="252" t="s">
        <v>7682</v>
      </c>
      <c r="N1286" s="252" t="s">
        <v>417</v>
      </c>
      <c r="O1286" s="252" t="s">
        <v>418</v>
      </c>
      <c r="P1286" s="252" t="s">
        <v>812</v>
      </c>
      <c r="Q1286" s="252" t="s">
        <v>420</v>
      </c>
      <c r="R1286" s="320">
        <v>45736.520833333336</v>
      </c>
      <c r="S1286" s="323"/>
      <c r="T1286" s="323"/>
      <c r="U1286" s="252" t="s">
        <v>7683</v>
      </c>
      <c r="V1286" s="324"/>
      <c r="W1286" s="324"/>
      <c r="X1286" s="324"/>
      <c r="Y1286" s="324"/>
      <c r="Z1286" s="324"/>
      <c r="AA1286" s="324"/>
      <c r="AB1286" s="252" t="s">
        <v>7684</v>
      </c>
      <c r="AC1286" s="324"/>
      <c r="AD1286" s="324"/>
      <c r="AE1286" s="323"/>
      <c r="AF1286" s="323"/>
      <c r="AG1286" s="323"/>
      <c r="AH1286" s="323"/>
      <c r="AI1286" s="323"/>
      <c r="AJ1286" s="252" t="s">
        <v>423</v>
      </c>
      <c r="AK1286" s="323"/>
      <c r="AL1286" s="323"/>
      <c r="AM1286" s="252" t="s">
        <v>7685</v>
      </c>
      <c r="AN1286" s="324"/>
      <c r="AO1286" s="324"/>
      <c r="AP1286" s="323"/>
      <c r="AQ1286" s="323"/>
      <c r="AR1286" s="323"/>
      <c r="AS1286" s="323"/>
      <c r="AT1286" s="252" t="s">
        <v>425</v>
      </c>
      <c r="AU1286" s="321">
        <v>2010.0</v>
      </c>
      <c r="AV1286" s="321">
        <v>6.0</v>
      </c>
      <c r="AW1286" s="321">
        <v>2027.0</v>
      </c>
      <c r="AX1286" s="252" t="s">
        <v>816</v>
      </c>
      <c r="AY1286" s="252" t="s">
        <v>930</v>
      </c>
      <c r="AZ1286" s="252" t="s">
        <v>426</v>
      </c>
    </row>
    <row r="1287">
      <c r="A1287" s="252" t="s">
        <v>7686</v>
      </c>
      <c r="B1287" s="252" t="s">
        <v>7687</v>
      </c>
      <c r="C1287" s="252" t="s">
        <v>410</v>
      </c>
      <c r="D1287" s="252" t="s">
        <v>411</v>
      </c>
      <c r="E1287" s="320">
        <v>45736.48888888889</v>
      </c>
      <c r="F1287" s="321">
        <v>9800.0</v>
      </c>
      <c r="G1287" s="252" t="s">
        <v>412</v>
      </c>
      <c r="H1287" s="321">
        <v>9800.0</v>
      </c>
      <c r="I1287" s="252" t="s">
        <v>412</v>
      </c>
      <c r="J1287" s="252" t="s">
        <v>413</v>
      </c>
      <c r="K1287" s="252" t="s">
        <v>414</v>
      </c>
      <c r="L1287" s="252" t="s">
        <v>590</v>
      </c>
      <c r="M1287" s="252" t="s">
        <v>7688</v>
      </c>
      <c r="N1287" s="252" t="s">
        <v>417</v>
      </c>
      <c r="O1287" s="252" t="s">
        <v>418</v>
      </c>
      <c r="P1287" s="252" t="s">
        <v>441</v>
      </c>
      <c r="Q1287" s="252" t="s">
        <v>420</v>
      </c>
      <c r="R1287" s="320">
        <v>45736.486805555556</v>
      </c>
      <c r="S1287" s="323"/>
      <c r="T1287" s="323"/>
      <c r="U1287" s="252" t="s">
        <v>7689</v>
      </c>
      <c r="V1287" s="324"/>
      <c r="W1287" s="324"/>
      <c r="X1287" s="324"/>
      <c r="Y1287" s="324"/>
      <c r="Z1287" s="324"/>
      <c r="AA1287" s="324"/>
      <c r="AB1287" s="252" t="s">
        <v>7690</v>
      </c>
      <c r="AC1287" s="324"/>
      <c r="AD1287" s="324"/>
      <c r="AE1287" s="323"/>
      <c r="AF1287" s="323"/>
      <c r="AG1287" s="323"/>
      <c r="AH1287" s="323"/>
      <c r="AI1287" s="323"/>
      <c r="AJ1287" s="252" t="s">
        <v>423</v>
      </c>
      <c r="AK1287" s="323"/>
      <c r="AL1287" s="323"/>
      <c r="AM1287" s="252" t="s">
        <v>7691</v>
      </c>
      <c r="AN1287" s="324"/>
      <c r="AO1287" s="324"/>
      <c r="AP1287" s="323"/>
      <c r="AQ1287" s="323"/>
      <c r="AR1287" s="323"/>
      <c r="AS1287" s="323"/>
      <c r="AT1287" s="252" t="s">
        <v>425</v>
      </c>
      <c r="AU1287" s="321">
        <v>6801.0</v>
      </c>
      <c r="AV1287" s="321">
        <v>2.0</v>
      </c>
      <c r="AW1287" s="321">
        <v>2030.0</v>
      </c>
      <c r="AX1287" s="252" t="s">
        <v>445</v>
      </c>
      <c r="AY1287" s="252" t="s">
        <v>560</v>
      </c>
      <c r="AZ1287" s="252" t="s">
        <v>426</v>
      </c>
    </row>
    <row r="1288">
      <c r="A1288" s="252" t="s">
        <v>7692</v>
      </c>
      <c r="B1288" s="252" t="s">
        <v>7687</v>
      </c>
      <c r="C1288" s="252" t="s">
        <v>410</v>
      </c>
      <c r="D1288" s="252" t="s">
        <v>411</v>
      </c>
      <c r="E1288" s="320">
        <v>45736.48541666667</v>
      </c>
      <c r="F1288" s="321">
        <v>2980.0</v>
      </c>
      <c r="G1288" s="252" t="s">
        <v>412</v>
      </c>
      <c r="H1288" s="321">
        <v>2980.0</v>
      </c>
      <c r="I1288" s="252" t="s">
        <v>412</v>
      </c>
      <c r="J1288" s="252" t="s">
        <v>413</v>
      </c>
      <c r="K1288" s="252" t="s">
        <v>414</v>
      </c>
      <c r="L1288" s="252" t="s">
        <v>590</v>
      </c>
      <c r="M1288" s="252" t="s">
        <v>7693</v>
      </c>
      <c r="N1288" s="252" t="s">
        <v>417</v>
      </c>
      <c r="O1288" s="252" t="s">
        <v>418</v>
      </c>
      <c r="P1288" s="252" t="s">
        <v>441</v>
      </c>
      <c r="Q1288" s="252" t="s">
        <v>420</v>
      </c>
      <c r="R1288" s="320">
        <v>45736.48263888889</v>
      </c>
      <c r="S1288" s="323"/>
      <c r="T1288" s="323"/>
      <c r="U1288" s="252" t="s">
        <v>7694</v>
      </c>
      <c r="V1288" s="324"/>
      <c r="W1288" s="324"/>
      <c r="X1288" s="324"/>
      <c r="Y1288" s="324"/>
      <c r="Z1288" s="324"/>
      <c r="AA1288" s="324"/>
      <c r="AB1288" s="252" t="s">
        <v>7690</v>
      </c>
      <c r="AC1288" s="324"/>
      <c r="AD1288" s="324"/>
      <c r="AE1288" s="323"/>
      <c r="AF1288" s="323"/>
      <c r="AG1288" s="323"/>
      <c r="AH1288" s="323"/>
      <c r="AI1288" s="323"/>
      <c r="AJ1288" s="252" t="s">
        <v>423</v>
      </c>
      <c r="AK1288" s="323"/>
      <c r="AL1288" s="323"/>
      <c r="AM1288" s="252" t="s">
        <v>7691</v>
      </c>
      <c r="AN1288" s="324"/>
      <c r="AO1288" s="323"/>
      <c r="AP1288" s="323"/>
      <c r="AQ1288" s="323"/>
      <c r="AR1288" s="323"/>
      <c r="AS1288" s="323"/>
      <c r="AT1288" s="252" t="s">
        <v>425</v>
      </c>
      <c r="AU1288" s="321">
        <v>6801.0</v>
      </c>
      <c r="AV1288" s="321">
        <v>2.0</v>
      </c>
      <c r="AW1288" s="321">
        <v>2030.0</v>
      </c>
      <c r="AX1288" s="252" t="s">
        <v>445</v>
      </c>
      <c r="AY1288" s="252" t="s">
        <v>560</v>
      </c>
      <c r="AZ1288" s="252" t="s">
        <v>426</v>
      </c>
    </row>
    <row r="1289">
      <c r="A1289" s="252" t="s">
        <v>7695</v>
      </c>
      <c r="B1289" s="252" t="s">
        <v>7696</v>
      </c>
      <c r="C1289" s="252" t="s">
        <v>410</v>
      </c>
      <c r="D1289" s="252" t="s">
        <v>411</v>
      </c>
      <c r="E1289" s="320">
        <v>45736.48472222222</v>
      </c>
      <c r="F1289" s="321">
        <v>9800.0</v>
      </c>
      <c r="G1289" s="252" t="s">
        <v>412</v>
      </c>
      <c r="H1289" s="321">
        <v>9800.0</v>
      </c>
      <c r="I1289" s="252" t="s">
        <v>412</v>
      </c>
      <c r="J1289" s="252" t="s">
        <v>413</v>
      </c>
      <c r="K1289" s="252" t="s">
        <v>414</v>
      </c>
      <c r="L1289" s="252" t="s">
        <v>590</v>
      </c>
      <c r="M1289" s="252" t="s">
        <v>7697</v>
      </c>
      <c r="N1289" s="252" t="s">
        <v>417</v>
      </c>
      <c r="O1289" s="252" t="s">
        <v>418</v>
      </c>
      <c r="P1289" s="252" t="s">
        <v>419</v>
      </c>
      <c r="Q1289" s="252" t="s">
        <v>420</v>
      </c>
      <c r="R1289" s="320">
        <v>45736.48472222222</v>
      </c>
      <c r="S1289" s="323"/>
      <c r="T1289" s="323"/>
      <c r="U1289" s="252" t="s">
        <v>7698</v>
      </c>
      <c r="V1289" s="324"/>
      <c r="W1289" s="324"/>
      <c r="X1289" s="324"/>
      <c r="Y1289" s="324"/>
      <c r="Z1289" s="324"/>
      <c r="AA1289" s="324"/>
      <c r="AB1289" s="252" t="s">
        <v>7699</v>
      </c>
      <c r="AC1289" s="324"/>
      <c r="AD1289" s="324"/>
      <c r="AE1289" s="323"/>
      <c r="AF1289" s="323"/>
      <c r="AG1289" s="323"/>
      <c r="AH1289" s="323"/>
      <c r="AI1289" s="323"/>
      <c r="AJ1289" s="252" t="s">
        <v>423</v>
      </c>
      <c r="AK1289" s="323"/>
      <c r="AL1289" s="323"/>
      <c r="AM1289" s="252" t="s">
        <v>7700</v>
      </c>
      <c r="AN1289" s="324"/>
      <c r="AO1289" s="323"/>
      <c r="AP1289" s="323"/>
      <c r="AQ1289" s="323"/>
      <c r="AR1289" s="323"/>
      <c r="AS1289" s="323"/>
      <c r="AT1289" s="252" t="s">
        <v>425</v>
      </c>
      <c r="AU1289" s="321">
        <v>1197.0</v>
      </c>
      <c r="AV1289" s="321">
        <v>7.0</v>
      </c>
      <c r="AW1289" s="321">
        <v>2030.0</v>
      </c>
      <c r="AX1289" s="252" t="s">
        <v>787</v>
      </c>
      <c r="AY1289" s="324"/>
      <c r="AZ1289" s="252" t="s">
        <v>426</v>
      </c>
    </row>
    <row r="1290">
      <c r="A1290" s="252" t="s">
        <v>7701</v>
      </c>
      <c r="B1290" s="252" t="s">
        <v>7696</v>
      </c>
      <c r="C1290" s="252" t="s">
        <v>410</v>
      </c>
      <c r="D1290" s="252" t="s">
        <v>411</v>
      </c>
      <c r="E1290" s="320">
        <v>45736.48055555556</v>
      </c>
      <c r="F1290" s="321">
        <v>2980.0</v>
      </c>
      <c r="G1290" s="252" t="s">
        <v>412</v>
      </c>
      <c r="H1290" s="321">
        <v>2980.0</v>
      </c>
      <c r="I1290" s="252" t="s">
        <v>412</v>
      </c>
      <c r="J1290" s="252" t="s">
        <v>413</v>
      </c>
      <c r="K1290" s="252" t="s">
        <v>414</v>
      </c>
      <c r="L1290" s="252" t="s">
        <v>590</v>
      </c>
      <c r="M1290" s="252" t="s">
        <v>7702</v>
      </c>
      <c r="N1290" s="252" t="s">
        <v>417</v>
      </c>
      <c r="O1290" s="252" t="s">
        <v>418</v>
      </c>
      <c r="P1290" s="252" t="s">
        <v>419</v>
      </c>
      <c r="Q1290" s="252" t="s">
        <v>420</v>
      </c>
      <c r="R1290" s="320">
        <v>45736.48055555556</v>
      </c>
      <c r="S1290" s="323"/>
      <c r="T1290" s="323"/>
      <c r="U1290" s="252" t="s">
        <v>7703</v>
      </c>
      <c r="V1290" s="324"/>
      <c r="W1290" s="324"/>
      <c r="X1290" s="324"/>
      <c r="Y1290" s="324"/>
      <c r="Z1290" s="324"/>
      <c r="AA1290" s="324"/>
      <c r="AB1290" s="252" t="s">
        <v>7699</v>
      </c>
      <c r="AC1290" s="324"/>
      <c r="AD1290" s="324"/>
      <c r="AE1290" s="323"/>
      <c r="AF1290" s="323"/>
      <c r="AG1290" s="323"/>
      <c r="AH1290" s="323"/>
      <c r="AI1290" s="323"/>
      <c r="AJ1290" s="252" t="s">
        <v>423</v>
      </c>
      <c r="AK1290" s="323"/>
      <c r="AL1290" s="323"/>
      <c r="AM1290" s="252" t="s">
        <v>7700</v>
      </c>
      <c r="AN1290" s="324"/>
      <c r="AO1290" s="323"/>
      <c r="AP1290" s="323"/>
      <c r="AQ1290" s="323"/>
      <c r="AR1290" s="323"/>
      <c r="AS1290" s="323"/>
      <c r="AT1290" s="252" t="s">
        <v>425</v>
      </c>
      <c r="AU1290" s="321">
        <v>1197.0</v>
      </c>
      <c r="AV1290" s="321">
        <v>7.0</v>
      </c>
      <c r="AW1290" s="321">
        <v>2030.0</v>
      </c>
      <c r="AX1290" s="252" t="s">
        <v>787</v>
      </c>
      <c r="AY1290" s="324"/>
      <c r="AZ1290" s="252" t="s">
        <v>426</v>
      </c>
    </row>
    <row r="1291">
      <c r="A1291" s="252" t="s">
        <v>7704</v>
      </c>
      <c r="B1291" s="252" t="s">
        <v>7705</v>
      </c>
      <c r="C1291" s="252" t="s">
        <v>410</v>
      </c>
      <c r="D1291" s="252" t="s">
        <v>411</v>
      </c>
      <c r="E1291" s="320">
        <v>45736.47222222222</v>
      </c>
      <c r="F1291" s="321">
        <v>2980.0</v>
      </c>
      <c r="G1291" s="252" t="s">
        <v>412</v>
      </c>
      <c r="H1291" s="321">
        <v>2980.0</v>
      </c>
      <c r="I1291" s="252" t="s">
        <v>412</v>
      </c>
      <c r="J1291" s="252" t="s">
        <v>413</v>
      </c>
      <c r="K1291" s="252" t="s">
        <v>414</v>
      </c>
      <c r="L1291" s="252" t="s">
        <v>590</v>
      </c>
      <c r="M1291" s="252" t="s">
        <v>7706</v>
      </c>
      <c r="N1291" s="252" t="s">
        <v>417</v>
      </c>
      <c r="O1291" s="252" t="s">
        <v>418</v>
      </c>
      <c r="P1291" s="252" t="s">
        <v>419</v>
      </c>
      <c r="Q1291" s="252" t="s">
        <v>420</v>
      </c>
      <c r="R1291" s="320">
        <v>45736.47222222222</v>
      </c>
      <c r="S1291" s="323"/>
      <c r="T1291" s="323"/>
      <c r="U1291" s="252" t="s">
        <v>7707</v>
      </c>
      <c r="V1291" s="324"/>
      <c r="W1291" s="324"/>
      <c r="X1291" s="324"/>
      <c r="Y1291" s="324"/>
      <c r="Z1291" s="324"/>
      <c r="AA1291" s="324"/>
      <c r="AB1291" s="252" t="s">
        <v>7708</v>
      </c>
      <c r="AC1291" s="324"/>
      <c r="AD1291" s="324"/>
      <c r="AE1291" s="323"/>
      <c r="AF1291" s="323"/>
      <c r="AG1291" s="323"/>
      <c r="AH1291" s="323"/>
      <c r="AI1291" s="323"/>
      <c r="AJ1291" s="252" t="s">
        <v>423</v>
      </c>
      <c r="AK1291" s="323"/>
      <c r="AL1291" s="323"/>
      <c r="AM1291" s="252" t="s">
        <v>7709</v>
      </c>
      <c r="AN1291" s="324"/>
      <c r="AO1291" s="323"/>
      <c r="AP1291" s="323"/>
      <c r="AQ1291" s="323"/>
      <c r="AR1291" s="323"/>
      <c r="AS1291" s="323"/>
      <c r="AT1291" s="252" t="s">
        <v>425</v>
      </c>
      <c r="AU1291" s="321">
        <v>331.0</v>
      </c>
      <c r="AV1291" s="321">
        <v>5.0</v>
      </c>
      <c r="AW1291" s="321">
        <v>2027.0</v>
      </c>
      <c r="AX1291" s="324"/>
      <c r="AY1291" s="324"/>
      <c r="AZ1291" s="252" t="s">
        <v>426</v>
      </c>
    </row>
    <row r="1292">
      <c r="A1292" s="252" t="s">
        <v>7710</v>
      </c>
      <c r="B1292" s="252" t="s">
        <v>7711</v>
      </c>
      <c r="C1292" s="252" t="s">
        <v>410</v>
      </c>
      <c r="D1292" s="252" t="s">
        <v>411</v>
      </c>
      <c r="E1292" s="320">
        <v>45736.458333333336</v>
      </c>
      <c r="F1292" s="321">
        <v>9800.0</v>
      </c>
      <c r="G1292" s="252" t="s">
        <v>412</v>
      </c>
      <c r="H1292" s="321">
        <v>9800.0</v>
      </c>
      <c r="I1292" s="252" t="s">
        <v>412</v>
      </c>
      <c r="J1292" s="252" t="s">
        <v>413</v>
      </c>
      <c r="K1292" s="252" t="s">
        <v>414</v>
      </c>
      <c r="L1292" s="252" t="s">
        <v>590</v>
      </c>
      <c r="M1292" s="252" t="s">
        <v>7712</v>
      </c>
      <c r="N1292" s="252" t="s">
        <v>417</v>
      </c>
      <c r="O1292" s="252" t="s">
        <v>418</v>
      </c>
      <c r="P1292" s="252" t="s">
        <v>419</v>
      </c>
      <c r="Q1292" s="252" t="s">
        <v>420</v>
      </c>
      <c r="R1292" s="320">
        <v>45736.458333333336</v>
      </c>
      <c r="S1292" s="323"/>
      <c r="T1292" s="323"/>
      <c r="U1292" s="252" t="s">
        <v>7713</v>
      </c>
      <c r="V1292" s="324"/>
      <c r="W1292" s="324"/>
      <c r="X1292" s="324"/>
      <c r="Y1292" s="324"/>
      <c r="Z1292" s="324"/>
      <c r="AA1292" s="324"/>
      <c r="AB1292" s="252" t="s">
        <v>7714</v>
      </c>
      <c r="AC1292" s="324"/>
      <c r="AD1292" s="324"/>
      <c r="AE1292" s="323"/>
      <c r="AF1292" s="323"/>
      <c r="AG1292" s="323"/>
      <c r="AH1292" s="323"/>
      <c r="AI1292" s="323"/>
      <c r="AJ1292" s="252" t="s">
        <v>423</v>
      </c>
      <c r="AK1292" s="323"/>
      <c r="AL1292" s="323"/>
      <c r="AM1292" s="252" t="s">
        <v>7715</v>
      </c>
      <c r="AN1292" s="324"/>
      <c r="AO1292" s="323"/>
      <c r="AP1292" s="323"/>
      <c r="AQ1292" s="323"/>
      <c r="AR1292" s="323"/>
      <c r="AS1292" s="323"/>
      <c r="AT1292" s="252" t="s">
        <v>425</v>
      </c>
      <c r="AU1292" s="321">
        <v>1106.0</v>
      </c>
      <c r="AV1292" s="321">
        <v>4.0</v>
      </c>
      <c r="AW1292" s="321">
        <v>2026.0</v>
      </c>
      <c r="AX1292" s="252" t="s">
        <v>787</v>
      </c>
      <c r="AY1292" s="324"/>
      <c r="AZ1292" s="252" t="s">
        <v>426</v>
      </c>
    </row>
    <row r="1293">
      <c r="A1293" s="252" t="s">
        <v>7716</v>
      </c>
      <c r="B1293" s="252" t="s">
        <v>7711</v>
      </c>
      <c r="C1293" s="252" t="s">
        <v>410</v>
      </c>
      <c r="D1293" s="252" t="s">
        <v>411</v>
      </c>
      <c r="E1293" s="320">
        <v>45736.45416666667</v>
      </c>
      <c r="F1293" s="321">
        <v>2980.0</v>
      </c>
      <c r="G1293" s="252" t="s">
        <v>412</v>
      </c>
      <c r="H1293" s="321">
        <v>2980.0</v>
      </c>
      <c r="I1293" s="252" t="s">
        <v>412</v>
      </c>
      <c r="J1293" s="252" t="s">
        <v>413</v>
      </c>
      <c r="K1293" s="252" t="s">
        <v>414</v>
      </c>
      <c r="L1293" s="252" t="s">
        <v>590</v>
      </c>
      <c r="M1293" s="252" t="s">
        <v>7717</v>
      </c>
      <c r="N1293" s="252" t="s">
        <v>417</v>
      </c>
      <c r="O1293" s="252" t="s">
        <v>418</v>
      </c>
      <c r="P1293" s="252" t="s">
        <v>419</v>
      </c>
      <c r="Q1293" s="252" t="s">
        <v>420</v>
      </c>
      <c r="R1293" s="320">
        <v>45736.45416666667</v>
      </c>
      <c r="S1293" s="323"/>
      <c r="T1293" s="323"/>
      <c r="U1293" s="252" t="s">
        <v>7718</v>
      </c>
      <c r="V1293" s="324"/>
      <c r="W1293" s="324"/>
      <c r="X1293" s="324"/>
      <c r="Y1293" s="324"/>
      <c r="Z1293" s="324"/>
      <c r="AA1293" s="324"/>
      <c r="AB1293" s="252" t="s">
        <v>7714</v>
      </c>
      <c r="AC1293" s="324"/>
      <c r="AD1293" s="324"/>
      <c r="AE1293" s="323"/>
      <c r="AF1293" s="323"/>
      <c r="AG1293" s="323"/>
      <c r="AH1293" s="323"/>
      <c r="AI1293" s="323"/>
      <c r="AJ1293" s="252" t="s">
        <v>423</v>
      </c>
      <c r="AK1293" s="323"/>
      <c r="AL1293" s="323"/>
      <c r="AM1293" s="252" t="s">
        <v>7715</v>
      </c>
      <c r="AN1293" s="324"/>
      <c r="AO1293" s="323"/>
      <c r="AP1293" s="323"/>
      <c r="AQ1293" s="323"/>
      <c r="AR1293" s="323"/>
      <c r="AS1293" s="323"/>
      <c r="AT1293" s="252" t="s">
        <v>425</v>
      </c>
      <c r="AU1293" s="321">
        <v>1106.0</v>
      </c>
      <c r="AV1293" s="321">
        <v>4.0</v>
      </c>
      <c r="AW1293" s="321">
        <v>2026.0</v>
      </c>
      <c r="AX1293" s="252" t="s">
        <v>787</v>
      </c>
      <c r="AY1293" s="324"/>
      <c r="AZ1293" s="252" t="s">
        <v>426</v>
      </c>
    </row>
    <row r="1294">
      <c r="A1294" s="252" t="s">
        <v>7719</v>
      </c>
      <c r="B1294" s="252" t="s">
        <v>7720</v>
      </c>
      <c r="C1294" s="252" t="s">
        <v>410</v>
      </c>
      <c r="D1294" s="252" t="s">
        <v>411</v>
      </c>
      <c r="E1294" s="320">
        <v>45736.45277777778</v>
      </c>
      <c r="F1294" s="321">
        <v>2980.0</v>
      </c>
      <c r="G1294" s="252" t="s">
        <v>412</v>
      </c>
      <c r="H1294" s="321">
        <v>2980.0</v>
      </c>
      <c r="I1294" s="252" t="s">
        <v>412</v>
      </c>
      <c r="J1294" s="252" t="s">
        <v>413</v>
      </c>
      <c r="K1294" s="252" t="s">
        <v>414</v>
      </c>
      <c r="L1294" s="252" t="s">
        <v>590</v>
      </c>
      <c r="M1294" s="252" t="s">
        <v>7721</v>
      </c>
      <c r="N1294" s="252" t="s">
        <v>417</v>
      </c>
      <c r="O1294" s="252" t="s">
        <v>418</v>
      </c>
      <c r="P1294" s="252" t="s">
        <v>441</v>
      </c>
      <c r="Q1294" s="252" t="s">
        <v>420</v>
      </c>
      <c r="R1294" s="320">
        <v>45736.450694444444</v>
      </c>
      <c r="S1294" s="323"/>
      <c r="T1294" s="323"/>
      <c r="U1294" s="252" t="s">
        <v>7722</v>
      </c>
      <c r="V1294" s="324"/>
      <c r="W1294" s="323"/>
      <c r="X1294" s="324"/>
      <c r="Y1294" s="324"/>
      <c r="Z1294" s="324"/>
      <c r="AA1294" s="324"/>
      <c r="AB1294" s="252" t="s">
        <v>7723</v>
      </c>
      <c r="AC1294" s="324"/>
      <c r="AD1294" s="324"/>
      <c r="AE1294" s="323"/>
      <c r="AF1294" s="323"/>
      <c r="AG1294" s="323"/>
      <c r="AH1294" s="323"/>
      <c r="AI1294" s="323"/>
      <c r="AJ1294" s="252" t="s">
        <v>423</v>
      </c>
      <c r="AK1294" s="323"/>
      <c r="AL1294" s="323"/>
      <c r="AM1294" s="252" t="s">
        <v>7724</v>
      </c>
      <c r="AN1294" s="324"/>
      <c r="AO1294" s="323"/>
      <c r="AP1294" s="323"/>
      <c r="AQ1294" s="323"/>
      <c r="AR1294" s="323"/>
      <c r="AS1294" s="323"/>
      <c r="AT1294" s="252" t="s">
        <v>425</v>
      </c>
      <c r="AU1294" s="321">
        <v>9741.0</v>
      </c>
      <c r="AV1294" s="321">
        <v>2.0</v>
      </c>
      <c r="AW1294" s="321">
        <v>2027.0</v>
      </c>
      <c r="AX1294" s="252" t="s">
        <v>435</v>
      </c>
      <c r="AY1294" s="252" t="s">
        <v>560</v>
      </c>
      <c r="AZ1294" s="252" t="s">
        <v>426</v>
      </c>
    </row>
    <row r="1295">
      <c r="A1295" s="252" t="s">
        <v>7725</v>
      </c>
      <c r="B1295" s="252" t="s">
        <v>7726</v>
      </c>
      <c r="C1295" s="252" t="s">
        <v>410</v>
      </c>
      <c r="D1295" s="252" t="s">
        <v>411</v>
      </c>
      <c r="E1295" s="320">
        <v>45736.45138888889</v>
      </c>
      <c r="F1295" s="321">
        <v>9800.0</v>
      </c>
      <c r="G1295" s="252" t="s">
        <v>412</v>
      </c>
      <c r="H1295" s="321">
        <v>9800.0</v>
      </c>
      <c r="I1295" s="252" t="s">
        <v>412</v>
      </c>
      <c r="J1295" s="252" t="s">
        <v>413</v>
      </c>
      <c r="K1295" s="252" t="s">
        <v>414</v>
      </c>
      <c r="L1295" s="252" t="s">
        <v>590</v>
      </c>
      <c r="M1295" s="252" t="s">
        <v>7727</v>
      </c>
      <c r="N1295" s="252" t="s">
        <v>417</v>
      </c>
      <c r="O1295" s="252" t="s">
        <v>418</v>
      </c>
      <c r="P1295" s="252" t="s">
        <v>431</v>
      </c>
      <c r="Q1295" s="252" t="s">
        <v>581</v>
      </c>
      <c r="R1295" s="320">
        <v>45732.81736111111</v>
      </c>
      <c r="S1295" s="323"/>
      <c r="T1295" s="323"/>
      <c r="U1295" s="252" t="s">
        <v>7728</v>
      </c>
      <c r="V1295" s="320">
        <v>45736.44930555556</v>
      </c>
      <c r="W1295" s="324"/>
      <c r="X1295" s="252" t="s">
        <v>602</v>
      </c>
      <c r="Y1295" s="321">
        <v>9800.0</v>
      </c>
      <c r="Z1295" s="252" t="s">
        <v>412</v>
      </c>
      <c r="AA1295" s="252" t="s">
        <v>413</v>
      </c>
      <c r="AB1295" s="252" t="s">
        <v>7729</v>
      </c>
      <c r="AC1295" s="324"/>
      <c r="AD1295" s="324"/>
      <c r="AE1295" s="323"/>
      <c r="AF1295" s="323"/>
      <c r="AG1295" s="323"/>
      <c r="AH1295" s="323"/>
      <c r="AI1295" s="323"/>
      <c r="AJ1295" s="252" t="s">
        <v>423</v>
      </c>
      <c r="AK1295" s="323"/>
      <c r="AL1295" s="323"/>
      <c r="AM1295" s="252" t="s">
        <v>7730</v>
      </c>
      <c r="AN1295" s="324"/>
      <c r="AO1295" s="323"/>
      <c r="AP1295" s="323"/>
      <c r="AQ1295" s="323"/>
      <c r="AR1295" s="323"/>
      <c r="AS1295" s="323"/>
      <c r="AT1295" s="252" t="s">
        <v>425</v>
      </c>
      <c r="AU1295" s="321">
        <v>4472.0</v>
      </c>
      <c r="AV1295" s="321">
        <v>4.0</v>
      </c>
      <c r="AW1295" s="321">
        <v>2028.0</v>
      </c>
      <c r="AX1295" s="252" t="s">
        <v>435</v>
      </c>
      <c r="AY1295" s="252" t="s">
        <v>436</v>
      </c>
      <c r="AZ1295" s="252" t="s">
        <v>426</v>
      </c>
    </row>
    <row r="1296">
      <c r="A1296" s="252" t="s">
        <v>7731</v>
      </c>
      <c r="B1296" s="252" t="s">
        <v>7732</v>
      </c>
      <c r="C1296" s="252" t="s">
        <v>410</v>
      </c>
      <c r="D1296" s="252" t="s">
        <v>411</v>
      </c>
      <c r="E1296" s="320">
        <v>45736.43958333333</v>
      </c>
      <c r="F1296" s="321">
        <v>9800.0</v>
      </c>
      <c r="G1296" s="252" t="s">
        <v>412</v>
      </c>
      <c r="H1296" s="321">
        <v>9800.0</v>
      </c>
      <c r="I1296" s="252" t="s">
        <v>412</v>
      </c>
      <c r="J1296" s="252" t="s">
        <v>413</v>
      </c>
      <c r="K1296" s="252" t="s">
        <v>414</v>
      </c>
      <c r="L1296" s="252" t="s">
        <v>590</v>
      </c>
      <c r="M1296" s="252" t="s">
        <v>7733</v>
      </c>
      <c r="N1296" s="252" t="s">
        <v>417</v>
      </c>
      <c r="O1296" s="252" t="s">
        <v>418</v>
      </c>
      <c r="P1296" s="252" t="s">
        <v>431</v>
      </c>
      <c r="Q1296" s="252" t="s">
        <v>420</v>
      </c>
      <c r="R1296" s="320">
        <v>45736.4375</v>
      </c>
      <c r="S1296" s="323"/>
      <c r="T1296" s="323"/>
      <c r="U1296" s="252" t="s">
        <v>7734</v>
      </c>
      <c r="V1296" s="324"/>
      <c r="W1296" s="324"/>
      <c r="X1296" s="324"/>
      <c r="Y1296" s="324"/>
      <c r="Z1296" s="324"/>
      <c r="AA1296" s="324"/>
      <c r="AB1296" s="252" t="s">
        <v>7735</v>
      </c>
      <c r="AC1296" s="324"/>
      <c r="AD1296" s="324"/>
      <c r="AE1296" s="323"/>
      <c r="AF1296" s="323"/>
      <c r="AG1296" s="323"/>
      <c r="AH1296" s="323"/>
      <c r="AI1296" s="323"/>
      <c r="AJ1296" s="252" t="s">
        <v>423</v>
      </c>
      <c r="AK1296" s="323"/>
      <c r="AL1296" s="323"/>
      <c r="AM1296" s="252" t="s">
        <v>7736</v>
      </c>
      <c r="AN1296" s="324"/>
      <c r="AO1296" s="323"/>
      <c r="AP1296" s="323"/>
      <c r="AQ1296" s="323"/>
      <c r="AR1296" s="323"/>
      <c r="AS1296" s="323"/>
      <c r="AT1296" s="252" t="s">
        <v>425</v>
      </c>
      <c r="AU1296" s="321">
        <v>2767.0</v>
      </c>
      <c r="AV1296" s="321">
        <v>11.0</v>
      </c>
      <c r="AW1296" s="321">
        <v>2027.0</v>
      </c>
      <c r="AX1296" s="324"/>
      <c r="AY1296" s="252" t="s">
        <v>464</v>
      </c>
      <c r="AZ1296" s="252" t="s">
        <v>426</v>
      </c>
    </row>
    <row r="1297">
      <c r="A1297" s="252" t="s">
        <v>7737</v>
      </c>
      <c r="B1297" s="252" t="s">
        <v>7732</v>
      </c>
      <c r="C1297" s="252" t="s">
        <v>410</v>
      </c>
      <c r="D1297" s="252" t="s">
        <v>411</v>
      </c>
      <c r="E1297" s="320">
        <v>45736.43402777778</v>
      </c>
      <c r="F1297" s="321">
        <v>2980.0</v>
      </c>
      <c r="G1297" s="252" t="s">
        <v>412</v>
      </c>
      <c r="H1297" s="321">
        <v>2980.0</v>
      </c>
      <c r="I1297" s="252" t="s">
        <v>412</v>
      </c>
      <c r="J1297" s="252" t="s">
        <v>413</v>
      </c>
      <c r="K1297" s="252" t="s">
        <v>414</v>
      </c>
      <c r="L1297" s="252" t="s">
        <v>590</v>
      </c>
      <c r="M1297" s="252" t="s">
        <v>7738</v>
      </c>
      <c r="N1297" s="252" t="s">
        <v>417</v>
      </c>
      <c r="O1297" s="252" t="s">
        <v>418</v>
      </c>
      <c r="P1297" s="252" t="s">
        <v>431</v>
      </c>
      <c r="Q1297" s="252" t="s">
        <v>420</v>
      </c>
      <c r="R1297" s="320">
        <v>45736.43263888889</v>
      </c>
      <c r="S1297" s="323"/>
      <c r="T1297" s="323"/>
      <c r="U1297" s="252" t="s">
        <v>7739</v>
      </c>
      <c r="V1297" s="324"/>
      <c r="W1297" s="324"/>
      <c r="X1297" s="324"/>
      <c r="Y1297" s="324"/>
      <c r="Z1297" s="324"/>
      <c r="AA1297" s="324"/>
      <c r="AB1297" s="252" t="s">
        <v>7735</v>
      </c>
      <c r="AC1297" s="324"/>
      <c r="AD1297" s="324"/>
      <c r="AE1297" s="323"/>
      <c r="AF1297" s="323"/>
      <c r="AG1297" s="323"/>
      <c r="AH1297" s="323"/>
      <c r="AI1297" s="323"/>
      <c r="AJ1297" s="252" t="s">
        <v>423</v>
      </c>
      <c r="AK1297" s="323"/>
      <c r="AL1297" s="323"/>
      <c r="AM1297" s="252" t="s">
        <v>7736</v>
      </c>
      <c r="AN1297" s="324"/>
      <c r="AO1297" s="323"/>
      <c r="AP1297" s="323"/>
      <c r="AQ1297" s="323"/>
      <c r="AR1297" s="323"/>
      <c r="AS1297" s="323"/>
      <c r="AT1297" s="252" t="s">
        <v>425</v>
      </c>
      <c r="AU1297" s="321">
        <v>2767.0</v>
      </c>
      <c r="AV1297" s="321">
        <v>11.0</v>
      </c>
      <c r="AW1297" s="321">
        <v>2027.0</v>
      </c>
      <c r="AX1297" s="324"/>
      <c r="AY1297" s="252" t="s">
        <v>464</v>
      </c>
      <c r="AZ1297" s="252" t="s">
        <v>426</v>
      </c>
    </row>
    <row r="1298">
      <c r="A1298" s="252" t="s">
        <v>7740</v>
      </c>
      <c r="B1298" s="252" t="s">
        <v>7741</v>
      </c>
      <c r="C1298" s="252" t="s">
        <v>410</v>
      </c>
      <c r="D1298" s="252" t="s">
        <v>411</v>
      </c>
      <c r="E1298" s="320">
        <v>45736.43263888889</v>
      </c>
      <c r="F1298" s="321">
        <v>2980.0</v>
      </c>
      <c r="G1298" s="252" t="s">
        <v>412</v>
      </c>
      <c r="H1298" s="321">
        <v>2980.0</v>
      </c>
      <c r="I1298" s="252" t="s">
        <v>412</v>
      </c>
      <c r="J1298" s="252" t="s">
        <v>413</v>
      </c>
      <c r="K1298" s="252" t="s">
        <v>414</v>
      </c>
      <c r="L1298" s="252" t="s">
        <v>590</v>
      </c>
      <c r="M1298" s="252" t="s">
        <v>7742</v>
      </c>
      <c r="N1298" s="252" t="s">
        <v>417</v>
      </c>
      <c r="O1298" s="252" t="s">
        <v>418</v>
      </c>
      <c r="P1298" s="252" t="s">
        <v>441</v>
      </c>
      <c r="Q1298" s="252" t="s">
        <v>420</v>
      </c>
      <c r="R1298" s="320">
        <v>45736.430555555555</v>
      </c>
      <c r="S1298" s="323"/>
      <c r="T1298" s="323"/>
      <c r="U1298" s="252" t="s">
        <v>7743</v>
      </c>
      <c r="V1298" s="324"/>
      <c r="W1298" s="324"/>
      <c r="X1298" s="324"/>
      <c r="Y1298" s="324"/>
      <c r="Z1298" s="324"/>
      <c r="AA1298" s="324"/>
      <c r="AB1298" s="252" t="s">
        <v>7744</v>
      </c>
      <c r="AC1298" s="324"/>
      <c r="AD1298" s="324"/>
      <c r="AE1298" s="323"/>
      <c r="AF1298" s="323"/>
      <c r="AG1298" s="323"/>
      <c r="AH1298" s="323"/>
      <c r="AI1298" s="323"/>
      <c r="AJ1298" s="252" t="s">
        <v>423</v>
      </c>
      <c r="AK1298" s="323"/>
      <c r="AL1298" s="323"/>
      <c r="AM1298" s="252" t="s">
        <v>7745</v>
      </c>
      <c r="AN1298" s="324"/>
      <c r="AO1298" s="324"/>
      <c r="AP1298" s="323"/>
      <c r="AQ1298" s="323"/>
      <c r="AR1298" s="323"/>
      <c r="AS1298" s="323"/>
      <c r="AT1298" s="252" t="s">
        <v>534</v>
      </c>
      <c r="AU1298" s="321">
        <v>8391.0</v>
      </c>
      <c r="AV1298" s="321">
        <v>11.0</v>
      </c>
      <c r="AW1298" s="321">
        <v>2030.0</v>
      </c>
      <c r="AX1298" s="252" t="s">
        <v>445</v>
      </c>
      <c r="AY1298" s="252" t="s">
        <v>472</v>
      </c>
      <c r="AZ1298" s="252" t="s">
        <v>426</v>
      </c>
    </row>
    <row r="1299">
      <c r="A1299" s="252" t="s">
        <v>7746</v>
      </c>
      <c r="B1299" s="252" t="s">
        <v>7747</v>
      </c>
      <c r="C1299" s="252" t="s">
        <v>410</v>
      </c>
      <c r="D1299" s="252" t="s">
        <v>411</v>
      </c>
      <c r="E1299" s="320">
        <v>45736.427083333336</v>
      </c>
      <c r="F1299" s="321">
        <v>9800.0</v>
      </c>
      <c r="G1299" s="252" t="s">
        <v>412</v>
      </c>
      <c r="H1299" s="321">
        <v>9800.0</v>
      </c>
      <c r="I1299" s="252" t="s">
        <v>412</v>
      </c>
      <c r="J1299" s="252" t="s">
        <v>413</v>
      </c>
      <c r="K1299" s="252" t="s">
        <v>414</v>
      </c>
      <c r="L1299" s="252" t="s">
        <v>590</v>
      </c>
      <c r="M1299" s="252" t="s">
        <v>7748</v>
      </c>
      <c r="N1299" s="252" t="s">
        <v>417</v>
      </c>
      <c r="O1299" s="252" t="s">
        <v>418</v>
      </c>
      <c r="P1299" s="252" t="s">
        <v>419</v>
      </c>
      <c r="Q1299" s="252" t="s">
        <v>420</v>
      </c>
      <c r="R1299" s="320">
        <v>45736.427083333336</v>
      </c>
      <c r="S1299" s="323"/>
      <c r="T1299" s="323"/>
      <c r="U1299" s="252" t="s">
        <v>3540</v>
      </c>
      <c r="V1299" s="324"/>
      <c r="W1299" s="324"/>
      <c r="X1299" s="324"/>
      <c r="Y1299" s="324"/>
      <c r="Z1299" s="324"/>
      <c r="AA1299" s="324"/>
      <c r="AB1299" s="252" t="s">
        <v>7749</v>
      </c>
      <c r="AC1299" s="324"/>
      <c r="AD1299" s="324"/>
      <c r="AE1299" s="323"/>
      <c r="AF1299" s="323"/>
      <c r="AG1299" s="323"/>
      <c r="AH1299" s="323"/>
      <c r="AI1299" s="323"/>
      <c r="AJ1299" s="252" t="s">
        <v>423</v>
      </c>
      <c r="AK1299" s="323"/>
      <c r="AL1299" s="323"/>
      <c r="AM1299" s="252" t="s">
        <v>7750</v>
      </c>
      <c r="AN1299" s="324"/>
      <c r="AO1299" s="324"/>
      <c r="AP1299" s="323"/>
      <c r="AQ1299" s="323"/>
      <c r="AR1299" s="323"/>
      <c r="AS1299" s="323"/>
      <c r="AT1299" s="252" t="s">
        <v>425</v>
      </c>
      <c r="AU1299" s="321">
        <v>8883.0</v>
      </c>
      <c r="AV1299" s="321">
        <v>12.0</v>
      </c>
      <c r="AW1299" s="321">
        <v>2025.0</v>
      </c>
      <c r="AX1299" s="324"/>
      <c r="AY1299" s="252" t="s">
        <v>587</v>
      </c>
      <c r="AZ1299" s="252" t="s">
        <v>426</v>
      </c>
    </row>
    <row r="1300">
      <c r="A1300" s="252" t="s">
        <v>7751</v>
      </c>
      <c r="B1300" s="252" t="s">
        <v>7747</v>
      </c>
      <c r="C1300" s="252" t="s">
        <v>410</v>
      </c>
      <c r="D1300" s="252" t="s">
        <v>411</v>
      </c>
      <c r="E1300" s="320">
        <v>45736.41805555556</v>
      </c>
      <c r="F1300" s="321">
        <v>2980.0</v>
      </c>
      <c r="G1300" s="252" t="s">
        <v>412</v>
      </c>
      <c r="H1300" s="321">
        <v>2980.0</v>
      </c>
      <c r="I1300" s="252" t="s">
        <v>412</v>
      </c>
      <c r="J1300" s="252" t="s">
        <v>413</v>
      </c>
      <c r="K1300" s="252" t="s">
        <v>414</v>
      </c>
      <c r="L1300" s="252" t="s">
        <v>590</v>
      </c>
      <c r="M1300" s="252" t="s">
        <v>7752</v>
      </c>
      <c r="N1300" s="252" t="s">
        <v>417</v>
      </c>
      <c r="O1300" s="252" t="s">
        <v>418</v>
      </c>
      <c r="P1300" s="252" t="s">
        <v>419</v>
      </c>
      <c r="Q1300" s="252" t="s">
        <v>420</v>
      </c>
      <c r="R1300" s="320">
        <v>45736.41805555556</v>
      </c>
      <c r="S1300" s="323"/>
      <c r="T1300" s="323"/>
      <c r="U1300" s="252" t="s">
        <v>7753</v>
      </c>
      <c r="V1300" s="324"/>
      <c r="W1300" s="324"/>
      <c r="X1300" s="324"/>
      <c r="Y1300" s="324"/>
      <c r="Z1300" s="324"/>
      <c r="AA1300" s="324"/>
      <c r="AB1300" s="252" t="s">
        <v>7749</v>
      </c>
      <c r="AC1300" s="324"/>
      <c r="AD1300" s="324"/>
      <c r="AE1300" s="323"/>
      <c r="AF1300" s="323"/>
      <c r="AG1300" s="323"/>
      <c r="AH1300" s="323"/>
      <c r="AI1300" s="323"/>
      <c r="AJ1300" s="252" t="s">
        <v>423</v>
      </c>
      <c r="AK1300" s="323"/>
      <c r="AL1300" s="323"/>
      <c r="AM1300" s="252" t="s">
        <v>7750</v>
      </c>
      <c r="AN1300" s="324"/>
      <c r="AO1300" s="324"/>
      <c r="AP1300" s="323"/>
      <c r="AQ1300" s="323"/>
      <c r="AR1300" s="323"/>
      <c r="AS1300" s="323"/>
      <c r="AT1300" s="252" t="s">
        <v>425</v>
      </c>
      <c r="AU1300" s="321">
        <v>8883.0</v>
      </c>
      <c r="AV1300" s="321">
        <v>12.0</v>
      </c>
      <c r="AW1300" s="321">
        <v>2025.0</v>
      </c>
      <c r="AX1300" s="324"/>
      <c r="AY1300" s="252" t="s">
        <v>587</v>
      </c>
      <c r="AZ1300" s="252" t="s">
        <v>426</v>
      </c>
    </row>
    <row r="1301">
      <c r="A1301" s="252" t="s">
        <v>7754</v>
      </c>
      <c r="B1301" s="252" t="s">
        <v>7755</v>
      </c>
      <c r="C1301" s="252" t="s">
        <v>410</v>
      </c>
      <c r="D1301" s="252" t="s">
        <v>411</v>
      </c>
      <c r="E1301" s="320">
        <v>45736.41527777778</v>
      </c>
      <c r="F1301" s="321">
        <v>2980.0</v>
      </c>
      <c r="G1301" s="252" t="s">
        <v>412</v>
      </c>
      <c r="H1301" s="321">
        <v>2980.0</v>
      </c>
      <c r="I1301" s="252" t="s">
        <v>412</v>
      </c>
      <c r="J1301" s="252" t="s">
        <v>413</v>
      </c>
      <c r="K1301" s="252" t="s">
        <v>414</v>
      </c>
      <c r="L1301" s="252" t="s">
        <v>590</v>
      </c>
      <c r="M1301" s="252" t="s">
        <v>7756</v>
      </c>
      <c r="N1301" s="252" t="s">
        <v>417</v>
      </c>
      <c r="O1301" s="252" t="s">
        <v>418</v>
      </c>
      <c r="P1301" s="252" t="s">
        <v>441</v>
      </c>
      <c r="Q1301" s="252" t="s">
        <v>420</v>
      </c>
      <c r="R1301" s="320">
        <v>45736.41458333333</v>
      </c>
      <c r="S1301" s="323"/>
      <c r="T1301" s="323"/>
      <c r="U1301" s="252" t="s">
        <v>7757</v>
      </c>
      <c r="V1301" s="324"/>
      <c r="W1301" s="324"/>
      <c r="X1301" s="324"/>
      <c r="Y1301" s="324"/>
      <c r="Z1301" s="324"/>
      <c r="AA1301" s="324"/>
      <c r="AB1301" s="252" t="s">
        <v>7758</v>
      </c>
      <c r="AC1301" s="324"/>
      <c r="AD1301" s="324"/>
      <c r="AE1301" s="323"/>
      <c r="AF1301" s="323"/>
      <c r="AG1301" s="323"/>
      <c r="AH1301" s="323"/>
      <c r="AI1301" s="323"/>
      <c r="AJ1301" s="252" t="s">
        <v>423</v>
      </c>
      <c r="AK1301" s="323"/>
      <c r="AL1301" s="323"/>
      <c r="AM1301" s="252" t="s">
        <v>7759</v>
      </c>
      <c r="AN1301" s="324"/>
      <c r="AO1301" s="323"/>
      <c r="AP1301" s="323"/>
      <c r="AQ1301" s="323"/>
      <c r="AR1301" s="323"/>
      <c r="AS1301" s="323"/>
      <c r="AT1301" s="252" t="s">
        <v>425</v>
      </c>
      <c r="AU1301" s="321">
        <v>6717.0</v>
      </c>
      <c r="AV1301" s="321">
        <v>10.0</v>
      </c>
      <c r="AW1301" s="321">
        <v>2025.0</v>
      </c>
      <c r="AX1301" s="252" t="s">
        <v>445</v>
      </c>
      <c r="AY1301" s="252" t="s">
        <v>5027</v>
      </c>
      <c r="AZ1301" s="252" t="s">
        <v>426</v>
      </c>
    </row>
    <row r="1302">
      <c r="A1302" s="252" t="s">
        <v>7760</v>
      </c>
      <c r="B1302" s="252" t="s">
        <v>7761</v>
      </c>
      <c r="C1302" s="252" t="s">
        <v>410</v>
      </c>
      <c r="D1302" s="252" t="s">
        <v>411</v>
      </c>
      <c r="E1302" s="320">
        <v>45736.407638888886</v>
      </c>
      <c r="F1302" s="321">
        <v>2980.0</v>
      </c>
      <c r="G1302" s="252" t="s">
        <v>412</v>
      </c>
      <c r="H1302" s="321">
        <v>2980.0</v>
      </c>
      <c r="I1302" s="252" t="s">
        <v>412</v>
      </c>
      <c r="J1302" s="252" t="s">
        <v>413</v>
      </c>
      <c r="K1302" s="252" t="s">
        <v>414</v>
      </c>
      <c r="L1302" s="252" t="s">
        <v>590</v>
      </c>
      <c r="M1302" s="252" t="s">
        <v>7762</v>
      </c>
      <c r="N1302" s="252" t="s">
        <v>417</v>
      </c>
      <c r="O1302" s="252" t="s">
        <v>418</v>
      </c>
      <c r="P1302" s="252" t="s">
        <v>441</v>
      </c>
      <c r="Q1302" s="252" t="s">
        <v>420</v>
      </c>
      <c r="R1302" s="320">
        <v>45736.40555555555</v>
      </c>
      <c r="S1302" s="323"/>
      <c r="T1302" s="323"/>
      <c r="U1302" s="252" t="s">
        <v>7763</v>
      </c>
      <c r="V1302" s="324"/>
      <c r="W1302" s="323"/>
      <c r="X1302" s="324"/>
      <c r="Y1302" s="324"/>
      <c r="Z1302" s="324"/>
      <c r="AA1302" s="324"/>
      <c r="AB1302" s="252" t="s">
        <v>7764</v>
      </c>
      <c r="AC1302" s="324"/>
      <c r="AD1302" s="324"/>
      <c r="AE1302" s="323"/>
      <c r="AF1302" s="323"/>
      <c r="AG1302" s="323"/>
      <c r="AH1302" s="323"/>
      <c r="AI1302" s="323"/>
      <c r="AJ1302" s="252" t="s">
        <v>423</v>
      </c>
      <c r="AK1302" s="323"/>
      <c r="AL1302" s="323"/>
      <c r="AM1302" s="252" t="s">
        <v>7765</v>
      </c>
      <c r="AN1302" s="324"/>
      <c r="AO1302" s="323"/>
      <c r="AP1302" s="323"/>
      <c r="AQ1302" s="323"/>
      <c r="AR1302" s="323"/>
      <c r="AS1302" s="323"/>
      <c r="AT1302" s="252" t="s">
        <v>425</v>
      </c>
      <c r="AU1302" s="321">
        <v>3548.0</v>
      </c>
      <c r="AV1302" s="321">
        <v>1.0</v>
      </c>
      <c r="AW1302" s="321">
        <v>2030.0</v>
      </c>
      <c r="AX1302" s="252" t="s">
        <v>445</v>
      </c>
      <c r="AY1302" s="252" t="s">
        <v>480</v>
      </c>
      <c r="AZ1302" s="252" t="s">
        <v>426</v>
      </c>
    </row>
    <row r="1303">
      <c r="A1303" s="252" t="s">
        <v>7766</v>
      </c>
      <c r="B1303" s="252" t="s">
        <v>7767</v>
      </c>
      <c r="C1303" s="252" t="s">
        <v>410</v>
      </c>
      <c r="D1303" s="252" t="s">
        <v>411</v>
      </c>
      <c r="E1303" s="320">
        <v>45736.39791666667</v>
      </c>
      <c r="F1303" s="321">
        <v>2980.0</v>
      </c>
      <c r="G1303" s="252" t="s">
        <v>412</v>
      </c>
      <c r="H1303" s="321">
        <v>2980.0</v>
      </c>
      <c r="I1303" s="252" t="s">
        <v>412</v>
      </c>
      <c r="J1303" s="252" t="s">
        <v>413</v>
      </c>
      <c r="K1303" s="252" t="s">
        <v>414</v>
      </c>
      <c r="L1303" s="252" t="s">
        <v>590</v>
      </c>
      <c r="M1303" s="252" t="s">
        <v>7768</v>
      </c>
      <c r="N1303" s="252" t="s">
        <v>417</v>
      </c>
      <c r="O1303" s="252" t="s">
        <v>418</v>
      </c>
      <c r="P1303" s="252" t="s">
        <v>441</v>
      </c>
      <c r="Q1303" s="252" t="s">
        <v>581</v>
      </c>
      <c r="R1303" s="320">
        <v>45731.40555555555</v>
      </c>
      <c r="S1303" s="323"/>
      <c r="T1303" s="323"/>
      <c r="U1303" s="252" t="s">
        <v>7769</v>
      </c>
      <c r="V1303" s="320">
        <v>45736.395833333336</v>
      </c>
      <c r="W1303" s="323"/>
      <c r="X1303" s="252" t="s">
        <v>602</v>
      </c>
      <c r="Y1303" s="321">
        <v>2980.0</v>
      </c>
      <c r="Z1303" s="252" t="s">
        <v>412</v>
      </c>
      <c r="AA1303" s="252" t="s">
        <v>413</v>
      </c>
      <c r="AB1303" s="252" t="s">
        <v>7770</v>
      </c>
      <c r="AC1303" s="324"/>
      <c r="AD1303" s="324"/>
      <c r="AE1303" s="323"/>
      <c r="AF1303" s="323"/>
      <c r="AG1303" s="323"/>
      <c r="AH1303" s="323"/>
      <c r="AI1303" s="323"/>
      <c r="AJ1303" s="252" t="s">
        <v>423</v>
      </c>
      <c r="AK1303" s="323"/>
      <c r="AL1303" s="323"/>
      <c r="AM1303" s="252" t="s">
        <v>7771</v>
      </c>
      <c r="AN1303" s="324"/>
      <c r="AO1303" s="323"/>
      <c r="AP1303" s="323"/>
      <c r="AQ1303" s="323"/>
      <c r="AR1303" s="323"/>
      <c r="AS1303" s="323"/>
      <c r="AT1303" s="252" t="s">
        <v>425</v>
      </c>
      <c r="AU1303" s="321">
        <v>6189.0</v>
      </c>
      <c r="AV1303" s="321">
        <v>11.0</v>
      </c>
      <c r="AW1303" s="321">
        <v>2025.0</v>
      </c>
      <c r="AX1303" s="252" t="s">
        <v>445</v>
      </c>
      <c r="AY1303" s="252" t="s">
        <v>7772</v>
      </c>
      <c r="AZ1303" s="252" t="s">
        <v>426</v>
      </c>
    </row>
    <row r="1304">
      <c r="A1304" s="252" t="s">
        <v>7773</v>
      </c>
      <c r="B1304" s="252" t="s">
        <v>7774</v>
      </c>
      <c r="C1304" s="252" t="s">
        <v>410</v>
      </c>
      <c r="D1304" s="252" t="s">
        <v>411</v>
      </c>
      <c r="E1304" s="320">
        <v>45736.388194444444</v>
      </c>
      <c r="F1304" s="321">
        <v>2980.0</v>
      </c>
      <c r="G1304" s="252" t="s">
        <v>412</v>
      </c>
      <c r="H1304" s="321">
        <v>2980.0</v>
      </c>
      <c r="I1304" s="252" t="s">
        <v>412</v>
      </c>
      <c r="J1304" s="252" t="s">
        <v>413</v>
      </c>
      <c r="K1304" s="252" t="s">
        <v>414</v>
      </c>
      <c r="L1304" s="252" t="s">
        <v>590</v>
      </c>
      <c r="M1304" s="252" t="s">
        <v>7775</v>
      </c>
      <c r="N1304" s="252" t="s">
        <v>417</v>
      </c>
      <c r="O1304" s="252" t="s">
        <v>418</v>
      </c>
      <c r="P1304" s="252" t="s">
        <v>441</v>
      </c>
      <c r="Q1304" s="252" t="s">
        <v>581</v>
      </c>
      <c r="R1304" s="320">
        <v>45733.34166666667</v>
      </c>
      <c r="S1304" s="323"/>
      <c r="T1304" s="323"/>
      <c r="U1304" s="252" t="s">
        <v>7776</v>
      </c>
      <c r="V1304" s="320">
        <v>45736.38611111111</v>
      </c>
      <c r="W1304" s="323"/>
      <c r="X1304" s="252" t="s">
        <v>602</v>
      </c>
      <c r="Y1304" s="321">
        <v>2980.0</v>
      </c>
      <c r="Z1304" s="252" t="s">
        <v>412</v>
      </c>
      <c r="AA1304" s="252" t="s">
        <v>413</v>
      </c>
      <c r="AB1304" s="252" t="s">
        <v>7777</v>
      </c>
      <c r="AC1304" s="324"/>
      <c r="AD1304" s="324"/>
      <c r="AE1304" s="323"/>
      <c r="AF1304" s="323"/>
      <c r="AG1304" s="323"/>
      <c r="AH1304" s="323"/>
      <c r="AI1304" s="323"/>
      <c r="AJ1304" s="252" t="s">
        <v>423</v>
      </c>
      <c r="AK1304" s="323"/>
      <c r="AL1304" s="323"/>
      <c r="AM1304" s="252" t="s">
        <v>7778</v>
      </c>
      <c r="AN1304" s="324"/>
      <c r="AO1304" s="323"/>
      <c r="AP1304" s="323"/>
      <c r="AQ1304" s="323"/>
      <c r="AR1304" s="323"/>
      <c r="AS1304" s="323"/>
      <c r="AT1304" s="252" t="s">
        <v>425</v>
      </c>
      <c r="AU1304" s="321">
        <v>4336.0</v>
      </c>
      <c r="AV1304" s="321">
        <v>1.0</v>
      </c>
      <c r="AW1304" s="321">
        <v>2030.0</v>
      </c>
      <c r="AX1304" s="252" t="s">
        <v>2255</v>
      </c>
      <c r="AY1304" s="252" t="s">
        <v>472</v>
      </c>
      <c r="AZ1304" s="252" t="s">
        <v>426</v>
      </c>
    </row>
    <row r="1305">
      <c r="A1305" s="252" t="s">
        <v>7779</v>
      </c>
      <c r="B1305" s="252" t="s">
        <v>7774</v>
      </c>
      <c r="C1305" s="252" t="s">
        <v>410</v>
      </c>
      <c r="D1305" s="252" t="s">
        <v>411</v>
      </c>
      <c r="E1305" s="320">
        <v>45736.384722222225</v>
      </c>
      <c r="F1305" s="321">
        <v>9800.0</v>
      </c>
      <c r="G1305" s="252" t="s">
        <v>412</v>
      </c>
      <c r="H1305" s="321">
        <v>9800.0</v>
      </c>
      <c r="I1305" s="252" t="s">
        <v>412</v>
      </c>
      <c r="J1305" s="252" t="s">
        <v>413</v>
      </c>
      <c r="K1305" s="252" t="s">
        <v>414</v>
      </c>
      <c r="L1305" s="252" t="s">
        <v>590</v>
      </c>
      <c r="M1305" s="252" t="s">
        <v>7780</v>
      </c>
      <c r="N1305" s="252" t="s">
        <v>417</v>
      </c>
      <c r="O1305" s="252" t="s">
        <v>418</v>
      </c>
      <c r="P1305" s="252" t="s">
        <v>441</v>
      </c>
      <c r="Q1305" s="252" t="s">
        <v>581</v>
      </c>
      <c r="R1305" s="320">
        <v>45733.35</v>
      </c>
      <c r="S1305" s="323"/>
      <c r="T1305" s="323"/>
      <c r="U1305" s="252" t="s">
        <v>7781</v>
      </c>
      <c r="V1305" s="320">
        <v>45736.38333333333</v>
      </c>
      <c r="W1305" s="324"/>
      <c r="X1305" s="252" t="s">
        <v>602</v>
      </c>
      <c r="Y1305" s="321">
        <v>9800.0</v>
      </c>
      <c r="Z1305" s="252" t="s">
        <v>412</v>
      </c>
      <c r="AA1305" s="252" t="s">
        <v>413</v>
      </c>
      <c r="AB1305" s="252" t="s">
        <v>7777</v>
      </c>
      <c r="AC1305" s="324"/>
      <c r="AD1305" s="324"/>
      <c r="AE1305" s="324"/>
      <c r="AF1305" s="323"/>
      <c r="AG1305" s="323"/>
      <c r="AH1305" s="323"/>
      <c r="AI1305" s="323"/>
      <c r="AJ1305" s="252" t="s">
        <v>423</v>
      </c>
      <c r="AK1305" s="323"/>
      <c r="AL1305" s="323"/>
      <c r="AM1305" s="252" t="s">
        <v>7778</v>
      </c>
      <c r="AN1305" s="324"/>
      <c r="AO1305" s="323"/>
      <c r="AP1305" s="323"/>
      <c r="AQ1305" s="323"/>
      <c r="AR1305" s="323"/>
      <c r="AS1305" s="323"/>
      <c r="AT1305" s="252" t="s">
        <v>425</v>
      </c>
      <c r="AU1305" s="321">
        <v>4336.0</v>
      </c>
      <c r="AV1305" s="321">
        <v>1.0</v>
      </c>
      <c r="AW1305" s="321">
        <v>2030.0</v>
      </c>
      <c r="AX1305" s="252" t="s">
        <v>2255</v>
      </c>
      <c r="AY1305" s="252" t="s">
        <v>472</v>
      </c>
      <c r="AZ1305" s="252" t="s">
        <v>426</v>
      </c>
    </row>
    <row r="1306">
      <c r="A1306" s="252" t="s">
        <v>7782</v>
      </c>
      <c r="B1306" s="252" t="s">
        <v>7783</v>
      </c>
      <c r="C1306" s="252" t="s">
        <v>410</v>
      </c>
      <c r="D1306" s="252" t="s">
        <v>411</v>
      </c>
      <c r="E1306" s="320">
        <v>45736.381944444445</v>
      </c>
      <c r="F1306" s="321">
        <v>2980.0</v>
      </c>
      <c r="G1306" s="252" t="s">
        <v>412</v>
      </c>
      <c r="H1306" s="321">
        <v>2980.0</v>
      </c>
      <c r="I1306" s="252" t="s">
        <v>412</v>
      </c>
      <c r="J1306" s="252" t="s">
        <v>413</v>
      </c>
      <c r="K1306" s="252" t="s">
        <v>414</v>
      </c>
      <c r="L1306" s="252" t="s">
        <v>590</v>
      </c>
      <c r="M1306" s="252" t="s">
        <v>7784</v>
      </c>
      <c r="N1306" s="252" t="s">
        <v>417</v>
      </c>
      <c r="O1306" s="252" t="s">
        <v>418</v>
      </c>
      <c r="P1306" s="252" t="s">
        <v>812</v>
      </c>
      <c r="Q1306" s="252" t="s">
        <v>420</v>
      </c>
      <c r="R1306" s="320">
        <v>45736.381944444445</v>
      </c>
      <c r="S1306" s="323"/>
      <c r="T1306" s="323"/>
      <c r="U1306" s="252" t="s">
        <v>7785</v>
      </c>
      <c r="V1306" s="324"/>
      <c r="W1306" s="324"/>
      <c r="X1306" s="324"/>
      <c r="Y1306" s="324"/>
      <c r="Z1306" s="324"/>
      <c r="AA1306" s="324"/>
      <c r="AB1306" s="252" t="s">
        <v>7786</v>
      </c>
      <c r="AC1306" s="324"/>
      <c r="AD1306" s="324"/>
      <c r="AE1306" s="323"/>
      <c r="AF1306" s="323"/>
      <c r="AG1306" s="323"/>
      <c r="AH1306" s="323"/>
      <c r="AI1306" s="323"/>
      <c r="AJ1306" s="252" t="s">
        <v>423</v>
      </c>
      <c r="AK1306" s="323"/>
      <c r="AL1306" s="323"/>
      <c r="AM1306" s="252" t="s">
        <v>7787</v>
      </c>
      <c r="AN1306" s="324"/>
      <c r="AO1306" s="323"/>
      <c r="AP1306" s="323"/>
      <c r="AQ1306" s="323"/>
      <c r="AR1306" s="323"/>
      <c r="AS1306" s="323"/>
      <c r="AT1306" s="252" t="s">
        <v>425</v>
      </c>
      <c r="AU1306" s="321">
        <v>9026.0</v>
      </c>
      <c r="AV1306" s="321">
        <v>9.0</v>
      </c>
      <c r="AW1306" s="321">
        <v>2025.0</v>
      </c>
      <c r="AX1306" s="252" t="s">
        <v>816</v>
      </c>
      <c r="AY1306" s="252" t="s">
        <v>4596</v>
      </c>
      <c r="AZ1306" s="252" t="s">
        <v>426</v>
      </c>
    </row>
    <row r="1307">
      <c r="A1307" s="252" t="s">
        <v>7788</v>
      </c>
      <c r="B1307" s="252" t="s">
        <v>7789</v>
      </c>
      <c r="C1307" s="252" t="s">
        <v>410</v>
      </c>
      <c r="D1307" s="252" t="s">
        <v>411</v>
      </c>
      <c r="E1307" s="320">
        <v>45736.36944444444</v>
      </c>
      <c r="F1307" s="321">
        <v>9800.0</v>
      </c>
      <c r="G1307" s="252" t="s">
        <v>412</v>
      </c>
      <c r="H1307" s="321">
        <v>9800.0</v>
      </c>
      <c r="I1307" s="252" t="s">
        <v>412</v>
      </c>
      <c r="J1307" s="252" t="s">
        <v>413</v>
      </c>
      <c r="K1307" s="252" t="s">
        <v>414</v>
      </c>
      <c r="L1307" s="252" t="s">
        <v>590</v>
      </c>
      <c r="M1307" s="252" t="s">
        <v>7790</v>
      </c>
      <c r="N1307" s="252" t="s">
        <v>417</v>
      </c>
      <c r="O1307" s="252" t="s">
        <v>418</v>
      </c>
      <c r="P1307" s="252" t="s">
        <v>441</v>
      </c>
      <c r="Q1307" s="252" t="s">
        <v>420</v>
      </c>
      <c r="R1307" s="320">
        <v>45736.368055555555</v>
      </c>
      <c r="S1307" s="323"/>
      <c r="T1307" s="323"/>
      <c r="U1307" s="252" t="s">
        <v>7791</v>
      </c>
      <c r="V1307" s="324"/>
      <c r="W1307" s="324"/>
      <c r="X1307" s="324"/>
      <c r="Y1307" s="324"/>
      <c r="Z1307" s="324"/>
      <c r="AA1307" s="324"/>
      <c r="AB1307" s="252" t="s">
        <v>7792</v>
      </c>
      <c r="AC1307" s="324"/>
      <c r="AD1307" s="324"/>
      <c r="AE1307" s="324"/>
      <c r="AF1307" s="324"/>
      <c r="AG1307" s="324"/>
      <c r="AH1307" s="323"/>
      <c r="AI1307" s="323"/>
      <c r="AJ1307" s="252" t="s">
        <v>423</v>
      </c>
      <c r="AK1307" s="326"/>
      <c r="AL1307" s="327"/>
      <c r="AM1307" s="252" t="s">
        <v>5921</v>
      </c>
      <c r="AN1307" s="324"/>
      <c r="AO1307" s="323"/>
      <c r="AP1307" s="323"/>
      <c r="AQ1307" s="323"/>
      <c r="AR1307" s="323"/>
      <c r="AS1307" s="323"/>
      <c r="AT1307" s="252" t="s">
        <v>425</v>
      </c>
      <c r="AU1307" s="321">
        <v>6535.0</v>
      </c>
      <c r="AV1307" s="321">
        <v>9.0</v>
      </c>
      <c r="AW1307" s="321">
        <v>2026.0</v>
      </c>
      <c r="AX1307" s="252" t="s">
        <v>445</v>
      </c>
      <c r="AY1307" s="252" t="s">
        <v>480</v>
      </c>
      <c r="AZ1307" s="252" t="s">
        <v>426</v>
      </c>
    </row>
    <row r="1308">
      <c r="A1308" s="252" t="s">
        <v>7793</v>
      </c>
      <c r="B1308" s="252" t="s">
        <v>7789</v>
      </c>
      <c r="C1308" s="252" t="s">
        <v>410</v>
      </c>
      <c r="D1308" s="252" t="s">
        <v>411</v>
      </c>
      <c r="E1308" s="320">
        <v>45736.35972222222</v>
      </c>
      <c r="F1308" s="321">
        <v>2980.0</v>
      </c>
      <c r="G1308" s="252" t="s">
        <v>412</v>
      </c>
      <c r="H1308" s="321">
        <v>2980.0</v>
      </c>
      <c r="I1308" s="252" t="s">
        <v>412</v>
      </c>
      <c r="J1308" s="252" t="s">
        <v>413</v>
      </c>
      <c r="K1308" s="252" t="s">
        <v>414</v>
      </c>
      <c r="L1308" s="252" t="s">
        <v>590</v>
      </c>
      <c r="M1308" s="252" t="s">
        <v>7794</v>
      </c>
      <c r="N1308" s="252" t="s">
        <v>417</v>
      </c>
      <c r="O1308" s="252" t="s">
        <v>418</v>
      </c>
      <c r="P1308" s="252" t="s">
        <v>441</v>
      </c>
      <c r="Q1308" s="252" t="s">
        <v>420</v>
      </c>
      <c r="R1308" s="320">
        <v>45736.35763888889</v>
      </c>
      <c r="S1308" s="323"/>
      <c r="T1308" s="323"/>
      <c r="U1308" s="252" t="s">
        <v>7795</v>
      </c>
      <c r="V1308" s="324"/>
      <c r="W1308" s="324"/>
      <c r="X1308" s="324"/>
      <c r="Y1308" s="324"/>
      <c r="Z1308" s="324"/>
      <c r="AA1308" s="324"/>
      <c r="AB1308" s="252" t="s">
        <v>7792</v>
      </c>
      <c r="AC1308" s="324"/>
      <c r="AD1308" s="324"/>
      <c r="AE1308" s="324"/>
      <c r="AF1308" s="324"/>
      <c r="AG1308" s="324"/>
      <c r="AH1308" s="324"/>
      <c r="AI1308" s="323"/>
      <c r="AJ1308" s="252" t="s">
        <v>423</v>
      </c>
      <c r="AK1308" s="326"/>
      <c r="AL1308" s="327"/>
      <c r="AM1308" s="252" t="s">
        <v>5921</v>
      </c>
      <c r="AN1308" s="324"/>
      <c r="AO1308" s="323"/>
      <c r="AP1308" s="323"/>
      <c r="AQ1308" s="323"/>
      <c r="AR1308" s="323"/>
      <c r="AS1308" s="323"/>
      <c r="AT1308" s="252" t="s">
        <v>425</v>
      </c>
      <c r="AU1308" s="321">
        <v>6535.0</v>
      </c>
      <c r="AV1308" s="321">
        <v>9.0</v>
      </c>
      <c r="AW1308" s="321">
        <v>2026.0</v>
      </c>
      <c r="AX1308" s="252" t="s">
        <v>445</v>
      </c>
      <c r="AY1308" s="252" t="s">
        <v>480</v>
      </c>
      <c r="AZ1308" s="252" t="s">
        <v>426</v>
      </c>
    </row>
    <row r="1309">
      <c r="A1309" s="252" t="s">
        <v>7796</v>
      </c>
      <c r="B1309" s="252" t="s">
        <v>7797</v>
      </c>
      <c r="C1309" s="252" t="s">
        <v>410</v>
      </c>
      <c r="D1309" s="252" t="s">
        <v>411</v>
      </c>
      <c r="E1309" s="320">
        <v>45736.35972222222</v>
      </c>
      <c r="F1309" s="321">
        <v>2980.0</v>
      </c>
      <c r="G1309" s="252" t="s">
        <v>412</v>
      </c>
      <c r="H1309" s="321">
        <v>2980.0</v>
      </c>
      <c r="I1309" s="252" t="s">
        <v>412</v>
      </c>
      <c r="J1309" s="252" t="s">
        <v>413</v>
      </c>
      <c r="K1309" s="252" t="s">
        <v>414</v>
      </c>
      <c r="L1309" s="252" t="s">
        <v>590</v>
      </c>
      <c r="M1309" s="252" t="s">
        <v>7798</v>
      </c>
      <c r="N1309" s="252" t="s">
        <v>417</v>
      </c>
      <c r="O1309" s="252" t="s">
        <v>418</v>
      </c>
      <c r="P1309" s="252" t="s">
        <v>441</v>
      </c>
      <c r="Q1309" s="252" t="s">
        <v>420</v>
      </c>
      <c r="R1309" s="320">
        <v>45736.35763888889</v>
      </c>
      <c r="S1309" s="323"/>
      <c r="T1309" s="323"/>
      <c r="U1309" s="252" t="s">
        <v>7799</v>
      </c>
      <c r="V1309" s="324"/>
      <c r="W1309" s="324"/>
      <c r="X1309" s="324"/>
      <c r="Y1309" s="324"/>
      <c r="Z1309" s="324"/>
      <c r="AA1309" s="324"/>
      <c r="AB1309" s="252" t="s">
        <v>7800</v>
      </c>
      <c r="AC1309" s="324"/>
      <c r="AD1309" s="324"/>
      <c r="AE1309" s="323"/>
      <c r="AF1309" s="323"/>
      <c r="AG1309" s="323"/>
      <c r="AH1309" s="323"/>
      <c r="AI1309" s="323"/>
      <c r="AJ1309" s="252" t="s">
        <v>423</v>
      </c>
      <c r="AK1309" s="323"/>
      <c r="AL1309" s="323"/>
      <c r="AM1309" s="252" t="s">
        <v>7801</v>
      </c>
      <c r="AN1309" s="324"/>
      <c r="AO1309" s="324"/>
      <c r="AP1309" s="323"/>
      <c r="AQ1309" s="323"/>
      <c r="AR1309" s="323"/>
      <c r="AS1309" s="323"/>
      <c r="AT1309" s="252" t="s">
        <v>425</v>
      </c>
      <c r="AU1309" s="321">
        <v>4153.0</v>
      </c>
      <c r="AV1309" s="321">
        <v>6.0</v>
      </c>
      <c r="AW1309" s="321">
        <v>2028.0</v>
      </c>
      <c r="AX1309" s="252" t="s">
        <v>435</v>
      </c>
      <c r="AY1309" s="252" t="s">
        <v>560</v>
      </c>
      <c r="AZ1309" s="252" t="s">
        <v>426</v>
      </c>
    </row>
    <row r="1310">
      <c r="A1310" s="252" t="s">
        <v>7802</v>
      </c>
      <c r="B1310" s="252" t="s">
        <v>7803</v>
      </c>
      <c r="C1310" s="252" t="s">
        <v>410</v>
      </c>
      <c r="D1310" s="252" t="s">
        <v>411</v>
      </c>
      <c r="E1310" s="320">
        <v>45736.35</v>
      </c>
      <c r="F1310" s="321">
        <v>2980.0</v>
      </c>
      <c r="G1310" s="252" t="s">
        <v>412</v>
      </c>
      <c r="H1310" s="321">
        <v>2980.0</v>
      </c>
      <c r="I1310" s="252" t="s">
        <v>412</v>
      </c>
      <c r="J1310" s="252" t="s">
        <v>413</v>
      </c>
      <c r="K1310" s="252" t="s">
        <v>414</v>
      </c>
      <c r="L1310" s="252" t="s">
        <v>590</v>
      </c>
      <c r="M1310" s="252" t="s">
        <v>7804</v>
      </c>
      <c r="N1310" s="252" t="s">
        <v>417</v>
      </c>
      <c r="O1310" s="252" t="s">
        <v>418</v>
      </c>
      <c r="P1310" s="252" t="s">
        <v>431</v>
      </c>
      <c r="Q1310" s="252" t="s">
        <v>420</v>
      </c>
      <c r="R1310" s="320">
        <v>45736.347916666666</v>
      </c>
      <c r="S1310" s="323"/>
      <c r="T1310" s="323"/>
      <c r="U1310" s="252" t="s">
        <v>7805</v>
      </c>
      <c r="V1310" s="324"/>
      <c r="W1310" s="324"/>
      <c r="X1310" s="324"/>
      <c r="Y1310" s="324"/>
      <c r="Z1310" s="324"/>
      <c r="AA1310" s="324"/>
      <c r="AB1310" s="252" t="s">
        <v>7806</v>
      </c>
      <c r="AC1310" s="324"/>
      <c r="AD1310" s="324"/>
      <c r="AE1310" s="323"/>
      <c r="AF1310" s="323"/>
      <c r="AG1310" s="323"/>
      <c r="AH1310" s="323"/>
      <c r="AI1310" s="323"/>
      <c r="AJ1310" s="252" t="s">
        <v>423</v>
      </c>
      <c r="AK1310" s="323"/>
      <c r="AL1310" s="323"/>
      <c r="AM1310" s="252" t="s">
        <v>7807</v>
      </c>
      <c r="AN1310" s="324"/>
      <c r="AO1310" s="323"/>
      <c r="AP1310" s="323"/>
      <c r="AQ1310" s="323"/>
      <c r="AR1310" s="323"/>
      <c r="AS1310" s="323"/>
      <c r="AT1310" s="252" t="s">
        <v>425</v>
      </c>
      <c r="AU1310" s="321">
        <v>838.0</v>
      </c>
      <c r="AV1310" s="321">
        <v>5.0</v>
      </c>
      <c r="AW1310" s="321">
        <v>2031.0</v>
      </c>
      <c r="AX1310" s="252" t="s">
        <v>953</v>
      </c>
      <c r="AY1310" s="252" t="s">
        <v>464</v>
      </c>
      <c r="AZ1310" s="252" t="s">
        <v>426</v>
      </c>
    </row>
    <row r="1311">
      <c r="A1311" s="252" t="s">
        <v>7808</v>
      </c>
      <c r="B1311" s="252" t="s">
        <v>7809</v>
      </c>
      <c r="C1311" s="252" t="s">
        <v>410</v>
      </c>
      <c r="D1311" s="252" t="s">
        <v>411</v>
      </c>
      <c r="E1311" s="320">
        <v>45736.339583333334</v>
      </c>
      <c r="F1311" s="321">
        <v>9800.0</v>
      </c>
      <c r="G1311" s="252" t="s">
        <v>412</v>
      </c>
      <c r="H1311" s="321">
        <v>9800.0</v>
      </c>
      <c r="I1311" s="252" t="s">
        <v>412</v>
      </c>
      <c r="J1311" s="252" t="s">
        <v>413</v>
      </c>
      <c r="K1311" s="252" t="s">
        <v>414</v>
      </c>
      <c r="L1311" s="252" t="s">
        <v>590</v>
      </c>
      <c r="M1311" s="252" t="s">
        <v>7810</v>
      </c>
      <c r="N1311" s="252" t="s">
        <v>417</v>
      </c>
      <c r="O1311" s="252" t="s">
        <v>418</v>
      </c>
      <c r="P1311" s="252" t="s">
        <v>431</v>
      </c>
      <c r="Q1311" s="252" t="s">
        <v>420</v>
      </c>
      <c r="R1311" s="320">
        <v>45736.33819444444</v>
      </c>
      <c r="S1311" s="323"/>
      <c r="T1311" s="323"/>
      <c r="U1311" s="252" t="s">
        <v>7811</v>
      </c>
      <c r="V1311" s="324"/>
      <c r="W1311" s="324"/>
      <c r="X1311" s="324"/>
      <c r="Y1311" s="324"/>
      <c r="Z1311" s="324"/>
      <c r="AA1311" s="324"/>
      <c r="AB1311" s="252" t="s">
        <v>7812</v>
      </c>
      <c r="AC1311" s="324"/>
      <c r="AD1311" s="324"/>
      <c r="AE1311" s="324"/>
      <c r="AF1311" s="324"/>
      <c r="AG1311" s="324"/>
      <c r="AH1311" s="324"/>
      <c r="AI1311" s="323"/>
      <c r="AJ1311" s="252" t="s">
        <v>423</v>
      </c>
      <c r="AK1311" s="326"/>
      <c r="AL1311" s="327"/>
      <c r="AM1311" s="252" t="s">
        <v>7813</v>
      </c>
      <c r="AN1311" s="324"/>
      <c r="AO1311" s="323"/>
      <c r="AP1311" s="323"/>
      <c r="AQ1311" s="323"/>
      <c r="AR1311" s="323"/>
      <c r="AS1311" s="323"/>
      <c r="AT1311" s="252" t="s">
        <v>425</v>
      </c>
      <c r="AU1311" s="321">
        <v>1072.0</v>
      </c>
      <c r="AV1311" s="321">
        <v>6.0</v>
      </c>
      <c r="AW1311" s="321">
        <v>2025.0</v>
      </c>
      <c r="AX1311" s="252" t="s">
        <v>435</v>
      </c>
      <c r="AY1311" s="252" t="s">
        <v>496</v>
      </c>
      <c r="AZ1311" s="252" t="s">
        <v>426</v>
      </c>
    </row>
    <row r="1312">
      <c r="A1312" s="252" t="s">
        <v>7814</v>
      </c>
      <c r="B1312" s="252" t="s">
        <v>7809</v>
      </c>
      <c r="C1312" s="252" t="s">
        <v>410</v>
      </c>
      <c r="D1312" s="252" t="s">
        <v>411</v>
      </c>
      <c r="E1312" s="320">
        <v>45736.33611111111</v>
      </c>
      <c r="F1312" s="321">
        <v>2980.0</v>
      </c>
      <c r="G1312" s="252" t="s">
        <v>412</v>
      </c>
      <c r="H1312" s="321">
        <v>2980.0</v>
      </c>
      <c r="I1312" s="252" t="s">
        <v>412</v>
      </c>
      <c r="J1312" s="252" t="s">
        <v>413</v>
      </c>
      <c r="K1312" s="252" t="s">
        <v>414</v>
      </c>
      <c r="L1312" s="252" t="s">
        <v>590</v>
      </c>
      <c r="M1312" s="252" t="s">
        <v>7815</v>
      </c>
      <c r="N1312" s="252" t="s">
        <v>417</v>
      </c>
      <c r="O1312" s="252" t="s">
        <v>418</v>
      </c>
      <c r="P1312" s="252" t="s">
        <v>431</v>
      </c>
      <c r="Q1312" s="252" t="s">
        <v>420</v>
      </c>
      <c r="R1312" s="320">
        <v>45736.334027777775</v>
      </c>
      <c r="S1312" s="323"/>
      <c r="T1312" s="323"/>
      <c r="U1312" s="252" t="s">
        <v>7816</v>
      </c>
      <c r="V1312" s="324"/>
      <c r="W1312" s="324"/>
      <c r="X1312" s="324"/>
      <c r="Y1312" s="324"/>
      <c r="Z1312" s="324"/>
      <c r="AA1312" s="324"/>
      <c r="AB1312" s="252" t="s">
        <v>7812</v>
      </c>
      <c r="AC1312" s="324"/>
      <c r="AD1312" s="323"/>
      <c r="AE1312" s="323"/>
      <c r="AF1312" s="323"/>
      <c r="AG1312" s="323"/>
      <c r="AH1312" s="323"/>
      <c r="AI1312" s="323"/>
      <c r="AJ1312" s="252" t="s">
        <v>423</v>
      </c>
      <c r="AK1312" s="323"/>
      <c r="AL1312" s="323"/>
      <c r="AM1312" s="252" t="s">
        <v>7813</v>
      </c>
      <c r="AN1312" s="324"/>
      <c r="AO1312" s="323"/>
      <c r="AP1312" s="323"/>
      <c r="AQ1312" s="323"/>
      <c r="AR1312" s="323"/>
      <c r="AS1312" s="323"/>
      <c r="AT1312" s="252" t="s">
        <v>425</v>
      </c>
      <c r="AU1312" s="321">
        <v>1072.0</v>
      </c>
      <c r="AV1312" s="321">
        <v>6.0</v>
      </c>
      <c r="AW1312" s="321">
        <v>2025.0</v>
      </c>
      <c r="AX1312" s="252" t="s">
        <v>435</v>
      </c>
      <c r="AY1312" s="252" t="s">
        <v>496</v>
      </c>
      <c r="AZ1312" s="252" t="s">
        <v>426</v>
      </c>
    </row>
    <row r="1313">
      <c r="A1313" s="252" t="s">
        <v>7817</v>
      </c>
      <c r="B1313" s="252" t="s">
        <v>7818</v>
      </c>
      <c r="C1313" s="252" t="s">
        <v>410</v>
      </c>
      <c r="D1313" s="252" t="s">
        <v>411</v>
      </c>
      <c r="E1313" s="320">
        <v>45736.32777777778</v>
      </c>
      <c r="F1313" s="321">
        <v>2980.0</v>
      </c>
      <c r="G1313" s="252" t="s">
        <v>412</v>
      </c>
      <c r="H1313" s="321">
        <v>2980.0</v>
      </c>
      <c r="I1313" s="252" t="s">
        <v>412</v>
      </c>
      <c r="J1313" s="252" t="s">
        <v>413</v>
      </c>
      <c r="K1313" s="252" t="s">
        <v>414</v>
      </c>
      <c r="L1313" s="252" t="s">
        <v>590</v>
      </c>
      <c r="M1313" s="252" t="s">
        <v>7819</v>
      </c>
      <c r="N1313" s="252" t="s">
        <v>417</v>
      </c>
      <c r="O1313" s="252" t="s">
        <v>418</v>
      </c>
      <c r="P1313" s="252" t="s">
        <v>419</v>
      </c>
      <c r="Q1313" s="252" t="s">
        <v>420</v>
      </c>
      <c r="R1313" s="320">
        <v>45736.32777777778</v>
      </c>
      <c r="S1313" s="323"/>
      <c r="T1313" s="323"/>
      <c r="U1313" s="252" t="s">
        <v>7820</v>
      </c>
      <c r="V1313" s="324"/>
      <c r="W1313" s="324"/>
      <c r="X1313" s="324"/>
      <c r="Y1313" s="324"/>
      <c r="Z1313" s="324"/>
      <c r="AA1313" s="324"/>
      <c r="AB1313" s="252" t="s">
        <v>7821</v>
      </c>
      <c r="AC1313" s="324"/>
      <c r="AD1313" s="324"/>
      <c r="AE1313" s="324"/>
      <c r="AF1313" s="324"/>
      <c r="AG1313" s="324"/>
      <c r="AH1313" s="324"/>
      <c r="AI1313" s="323"/>
      <c r="AJ1313" s="252" t="s">
        <v>423</v>
      </c>
      <c r="AK1313" s="326"/>
      <c r="AL1313" s="327"/>
      <c r="AM1313" s="252" t="s">
        <v>7822</v>
      </c>
      <c r="AN1313" s="324"/>
      <c r="AO1313" s="324"/>
      <c r="AP1313" s="323"/>
      <c r="AQ1313" s="323"/>
      <c r="AR1313" s="323"/>
      <c r="AS1313" s="323"/>
      <c r="AT1313" s="252" t="s">
        <v>425</v>
      </c>
      <c r="AU1313" s="321">
        <v>409.0</v>
      </c>
      <c r="AV1313" s="321">
        <v>11.0</v>
      </c>
      <c r="AW1313" s="321">
        <v>2028.0</v>
      </c>
      <c r="AX1313" s="252" t="s">
        <v>787</v>
      </c>
      <c r="AY1313" s="252" t="s">
        <v>2121</v>
      </c>
      <c r="AZ1313" s="252" t="s">
        <v>426</v>
      </c>
    </row>
    <row r="1314">
      <c r="A1314" s="252" t="s">
        <v>7823</v>
      </c>
      <c r="B1314" s="252" t="s">
        <v>7824</v>
      </c>
      <c r="C1314" s="252" t="s">
        <v>410</v>
      </c>
      <c r="D1314" s="252" t="s">
        <v>411</v>
      </c>
      <c r="E1314" s="320">
        <v>45736.31875</v>
      </c>
      <c r="F1314" s="321">
        <v>9800.0</v>
      </c>
      <c r="G1314" s="252" t="s">
        <v>412</v>
      </c>
      <c r="H1314" s="321">
        <v>9800.0</v>
      </c>
      <c r="I1314" s="252" t="s">
        <v>412</v>
      </c>
      <c r="J1314" s="252" t="s">
        <v>413</v>
      </c>
      <c r="K1314" s="252" t="s">
        <v>414</v>
      </c>
      <c r="L1314" s="252" t="s">
        <v>590</v>
      </c>
      <c r="M1314" s="252" t="s">
        <v>7825</v>
      </c>
      <c r="N1314" s="252" t="s">
        <v>417</v>
      </c>
      <c r="O1314" s="252" t="s">
        <v>418</v>
      </c>
      <c r="P1314" s="252" t="s">
        <v>441</v>
      </c>
      <c r="Q1314" s="252" t="s">
        <v>420</v>
      </c>
      <c r="R1314" s="320">
        <v>45736.316666666666</v>
      </c>
      <c r="S1314" s="323"/>
      <c r="T1314" s="323"/>
      <c r="U1314" s="252" t="s">
        <v>7826</v>
      </c>
      <c r="V1314" s="324"/>
      <c r="W1314" s="324"/>
      <c r="X1314" s="324"/>
      <c r="Y1314" s="324"/>
      <c r="Z1314" s="324"/>
      <c r="AA1314" s="324"/>
      <c r="AB1314" s="252" t="s">
        <v>7827</v>
      </c>
      <c r="AC1314" s="328"/>
      <c r="AD1314" s="324"/>
      <c r="AE1314" s="324"/>
      <c r="AF1314" s="324"/>
      <c r="AG1314" s="324"/>
      <c r="AH1314" s="324"/>
      <c r="AI1314" s="323"/>
      <c r="AJ1314" s="252" t="s">
        <v>423</v>
      </c>
      <c r="AK1314" s="324"/>
      <c r="AL1314" s="324"/>
      <c r="AM1314" s="252" t="s">
        <v>7828</v>
      </c>
      <c r="AN1314" s="324"/>
      <c r="AO1314" s="323"/>
      <c r="AP1314" s="323"/>
      <c r="AQ1314" s="323"/>
      <c r="AR1314" s="323"/>
      <c r="AS1314" s="323"/>
      <c r="AT1314" s="252" t="s">
        <v>425</v>
      </c>
      <c r="AU1314" s="321">
        <v>1413.0</v>
      </c>
      <c r="AV1314" s="321">
        <v>10.0</v>
      </c>
      <c r="AW1314" s="321">
        <v>2026.0</v>
      </c>
      <c r="AX1314" s="252" t="s">
        <v>445</v>
      </c>
      <c r="AY1314" s="252" t="s">
        <v>480</v>
      </c>
      <c r="AZ1314" s="252" t="s">
        <v>426</v>
      </c>
    </row>
    <row r="1315">
      <c r="A1315" s="252" t="s">
        <v>7829</v>
      </c>
      <c r="B1315" s="252" t="s">
        <v>7830</v>
      </c>
      <c r="C1315" s="252" t="s">
        <v>410</v>
      </c>
      <c r="D1315" s="252" t="s">
        <v>411</v>
      </c>
      <c r="E1315" s="320">
        <v>45736.316666666666</v>
      </c>
      <c r="F1315" s="321">
        <v>19800.0</v>
      </c>
      <c r="G1315" s="252" t="s">
        <v>412</v>
      </c>
      <c r="H1315" s="321">
        <v>19800.0</v>
      </c>
      <c r="I1315" s="252" t="s">
        <v>412</v>
      </c>
      <c r="J1315" s="252" t="s">
        <v>413</v>
      </c>
      <c r="K1315" s="252" t="s">
        <v>414</v>
      </c>
      <c r="L1315" s="252" t="s">
        <v>7831</v>
      </c>
      <c r="M1315" s="252" t="s">
        <v>7831</v>
      </c>
      <c r="N1315" s="252" t="s">
        <v>417</v>
      </c>
      <c r="O1315" s="252" t="s">
        <v>418</v>
      </c>
      <c r="P1315" s="252" t="s">
        <v>441</v>
      </c>
      <c r="Q1315" s="252" t="s">
        <v>420</v>
      </c>
      <c r="R1315" s="320">
        <v>45736.313888888886</v>
      </c>
      <c r="S1315" s="323"/>
      <c r="T1315" s="323"/>
      <c r="U1315" s="252" t="s">
        <v>7832</v>
      </c>
      <c r="V1315" s="324"/>
      <c r="W1315" s="324"/>
      <c r="X1315" s="324"/>
      <c r="Y1315" s="324"/>
      <c r="Z1315" s="324"/>
      <c r="AA1315" s="324"/>
      <c r="AB1315" s="252" t="s">
        <v>7833</v>
      </c>
      <c r="AC1315" s="321">
        <v>7.083610311E9</v>
      </c>
      <c r="AD1315" s="252" t="s">
        <v>7834</v>
      </c>
      <c r="AE1315" s="321">
        <v>19800.0</v>
      </c>
      <c r="AF1315" s="252" t="s">
        <v>412</v>
      </c>
      <c r="AG1315" s="252" t="s">
        <v>605</v>
      </c>
      <c r="AH1315" s="324"/>
      <c r="AI1315" s="323"/>
      <c r="AJ1315" s="252" t="s">
        <v>423</v>
      </c>
      <c r="AK1315" s="329">
        <v>45767.0</v>
      </c>
      <c r="AL1315" s="320">
        <v>45736.313888888886</v>
      </c>
      <c r="AM1315" s="252" t="s">
        <v>7835</v>
      </c>
      <c r="AN1315" s="324"/>
      <c r="AO1315" s="324"/>
      <c r="AP1315" s="323"/>
      <c r="AQ1315" s="323"/>
      <c r="AR1315" s="323"/>
      <c r="AS1315" s="323"/>
      <c r="AT1315" s="252" t="s">
        <v>425</v>
      </c>
      <c r="AU1315" s="321">
        <v>7528.0</v>
      </c>
      <c r="AV1315" s="321">
        <v>4.0</v>
      </c>
      <c r="AW1315" s="321">
        <v>2026.0</v>
      </c>
      <c r="AX1315" s="252" t="s">
        <v>445</v>
      </c>
      <c r="AY1315" s="252" t="s">
        <v>480</v>
      </c>
      <c r="AZ1315" s="252" t="s">
        <v>426</v>
      </c>
    </row>
    <row r="1316">
      <c r="A1316" s="252" t="s">
        <v>7836</v>
      </c>
      <c r="B1316" s="252" t="s">
        <v>7824</v>
      </c>
      <c r="C1316" s="252" t="s">
        <v>410</v>
      </c>
      <c r="D1316" s="252" t="s">
        <v>411</v>
      </c>
      <c r="E1316" s="320">
        <v>45736.31319444445</v>
      </c>
      <c r="F1316" s="321">
        <v>2980.0</v>
      </c>
      <c r="G1316" s="252" t="s">
        <v>412</v>
      </c>
      <c r="H1316" s="321">
        <v>2980.0</v>
      </c>
      <c r="I1316" s="252" t="s">
        <v>412</v>
      </c>
      <c r="J1316" s="252" t="s">
        <v>413</v>
      </c>
      <c r="K1316" s="252" t="s">
        <v>414</v>
      </c>
      <c r="L1316" s="252" t="s">
        <v>590</v>
      </c>
      <c r="M1316" s="252" t="s">
        <v>7837</v>
      </c>
      <c r="N1316" s="252" t="s">
        <v>417</v>
      </c>
      <c r="O1316" s="252" t="s">
        <v>418</v>
      </c>
      <c r="P1316" s="252" t="s">
        <v>441</v>
      </c>
      <c r="Q1316" s="252" t="s">
        <v>420</v>
      </c>
      <c r="R1316" s="320">
        <v>45736.3125</v>
      </c>
      <c r="S1316" s="323"/>
      <c r="T1316" s="323"/>
      <c r="U1316" s="252" t="s">
        <v>7838</v>
      </c>
      <c r="V1316" s="324"/>
      <c r="W1316" s="324"/>
      <c r="X1316" s="324"/>
      <c r="Y1316" s="324"/>
      <c r="Z1316" s="324"/>
      <c r="AA1316" s="324"/>
      <c r="AB1316" s="252" t="s">
        <v>7827</v>
      </c>
      <c r="AC1316" s="324"/>
      <c r="AD1316" s="324"/>
      <c r="AE1316" s="324"/>
      <c r="AF1316" s="324"/>
      <c r="AG1316" s="324"/>
      <c r="AH1316" s="324"/>
      <c r="AI1316" s="323"/>
      <c r="AJ1316" s="252" t="s">
        <v>423</v>
      </c>
      <c r="AK1316" s="326"/>
      <c r="AL1316" s="327"/>
      <c r="AM1316" s="252" t="s">
        <v>7828</v>
      </c>
      <c r="AN1316" s="324"/>
      <c r="AO1316" s="323"/>
      <c r="AP1316" s="323"/>
      <c r="AQ1316" s="323"/>
      <c r="AR1316" s="323"/>
      <c r="AS1316" s="323"/>
      <c r="AT1316" s="252" t="s">
        <v>425</v>
      </c>
      <c r="AU1316" s="321">
        <v>1413.0</v>
      </c>
      <c r="AV1316" s="321">
        <v>10.0</v>
      </c>
      <c r="AW1316" s="321">
        <v>2026.0</v>
      </c>
      <c r="AX1316" s="252" t="s">
        <v>445</v>
      </c>
      <c r="AY1316" s="252" t="s">
        <v>480</v>
      </c>
      <c r="AZ1316" s="252" t="s">
        <v>426</v>
      </c>
    </row>
    <row r="1317">
      <c r="A1317" s="252" t="s">
        <v>7839</v>
      </c>
      <c r="B1317" s="252" t="s">
        <v>7840</v>
      </c>
      <c r="C1317" s="252" t="s">
        <v>410</v>
      </c>
      <c r="D1317" s="252" t="s">
        <v>411</v>
      </c>
      <c r="E1317" s="320">
        <v>45736.311111111114</v>
      </c>
      <c r="F1317" s="321">
        <v>9800.0</v>
      </c>
      <c r="G1317" s="252" t="s">
        <v>412</v>
      </c>
      <c r="H1317" s="321">
        <v>9800.0</v>
      </c>
      <c r="I1317" s="252" t="s">
        <v>412</v>
      </c>
      <c r="J1317" s="252" t="s">
        <v>413</v>
      </c>
      <c r="K1317" s="252" t="s">
        <v>414</v>
      </c>
      <c r="L1317" s="252" t="s">
        <v>590</v>
      </c>
      <c r="M1317" s="252" t="s">
        <v>7841</v>
      </c>
      <c r="N1317" s="252" t="s">
        <v>417</v>
      </c>
      <c r="O1317" s="252" t="s">
        <v>418</v>
      </c>
      <c r="P1317" s="252" t="s">
        <v>419</v>
      </c>
      <c r="Q1317" s="252" t="s">
        <v>420</v>
      </c>
      <c r="R1317" s="320">
        <v>45736.311111111114</v>
      </c>
      <c r="S1317" s="323"/>
      <c r="T1317" s="323"/>
      <c r="U1317" s="252" t="s">
        <v>7842</v>
      </c>
      <c r="V1317" s="324"/>
      <c r="W1317" s="324"/>
      <c r="X1317" s="324"/>
      <c r="Y1317" s="324"/>
      <c r="Z1317" s="324"/>
      <c r="AA1317" s="324"/>
      <c r="AB1317" s="252" t="s">
        <v>7843</v>
      </c>
      <c r="AC1317" s="324"/>
      <c r="AD1317" s="324"/>
      <c r="AE1317" s="323"/>
      <c r="AF1317" s="323"/>
      <c r="AG1317" s="323"/>
      <c r="AH1317" s="323"/>
      <c r="AI1317" s="323"/>
      <c r="AJ1317" s="252" t="s">
        <v>423</v>
      </c>
      <c r="AK1317" s="323"/>
      <c r="AL1317" s="323"/>
      <c r="AM1317" s="252" t="s">
        <v>7844</v>
      </c>
      <c r="AN1317" s="324"/>
      <c r="AO1317" s="323"/>
      <c r="AP1317" s="323"/>
      <c r="AQ1317" s="323"/>
      <c r="AR1317" s="323"/>
      <c r="AS1317" s="323"/>
      <c r="AT1317" s="252" t="s">
        <v>425</v>
      </c>
      <c r="AU1317" s="321">
        <v>9703.0</v>
      </c>
      <c r="AV1317" s="321">
        <v>9.0</v>
      </c>
      <c r="AW1317" s="321">
        <v>2028.0</v>
      </c>
      <c r="AX1317" s="252" t="s">
        <v>787</v>
      </c>
      <c r="AY1317" s="252" t="s">
        <v>2011</v>
      </c>
      <c r="AZ1317" s="252" t="s">
        <v>426</v>
      </c>
    </row>
    <row r="1318">
      <c r="A1318" s="252" t="s">
        <v>7845</v>
      </c>
      <c r="B1318" s="252" t="s">
        <v>7840</v>
      </c>
      <c r="C1318" s="252" t="s">
        <v>410</v>
      </c>
      <c r="D1318" s="252" t="s">
        <v>411</v>
      </c>
      <c r="E1318" s="320">
        <v>45736.30486111111</v>
      </c>
      <c r="F1318" s="321">
        <v>2980.0</v>
      </c>
      <c r="G1318" s="252" t="s">
        <v>412</v>
      </c>
      <c r="H1318" s="321">
        <v>2980.0</v>
      </c>
      <c r="I1318" s="252" t="s">
        <v>412</v>
      </c>
      <c r="J1318" s="252" t="s">
        <v>413</v>
      </c>
      <c r="K1318" s="252" t="s">
        <v>414</v>
      </c>
      <c r="L1318" s="252" t="s">
        <v>590</v>
      </c>
      <c r="M1318" s="252" t="s">
        <v>7846</v>
      </c>
      <c r="N1318" s="252" t="s">
        <v>417</v>
      </c>
      <c r="O1318" s="252" t="s">
        <v>418</v>
      </c>
      <c r="P1318" s="252" t="s">
        <v>419</v>
      </c>
      <c r="Q1318" s="252" t="s">
        <v>420</v>
      </c>
      <c r="R1318" s="320">
        <v>45736.30486111111</v>
      </c>
      <c r="S1318" s="323"/>
      <c r="T1318" s="323"/>
      <c r="U1318" s="252" t="s">
        <v>7847</v>
      </c>
      <c r="V1318" s="324"/>
      <c r="W1318" s="324"/>
      <c r="X1318" s="324"/>
      <c r="Y1318" s="324"/>
      <c r="Z1318" s="324"/>
      <c r="AA1318" s="324"/>
      <c r="AB1318" s="252" t="s">
        <v>7843</v>
      </c>
      <c r="AC1318" s="328"/>
      <c r="AD1318" s="324"/>
      <c r="AE1318" s="324"/>
      <c r="AF1318" s="324"/>
      <c r="AG1318" s="324"/>
      <c r="AH1318" s="324"/>
      <c r="AI1318" s="323"/>
      <c r="AJ1318" s="252" t="s">
        <v>423</v>
      </c>
      <c r="AK1318" s="324"/>
      <c r="AL1318" s="324"/>
      <c r="AM1318" s="252" t="s">
        <v>7844</v>
      </c>
      <c r="AN1318" s="324"/>
      <c r="AO1318" s="323"/>
      <c r="AP1318" s="323"/>
      <c r="AQ1318" s="323"/>
      <c r="AR1318" s="323"/>
      <c r="AS1318" s="323"/>
      <c r="AT1318" s="252" t="s">
        <v>425</v>
      </c>
      <c r="AU1318" s="321">
        <v>9703.0</v>
      </c>
      <c r="AV1318" s="321">
        <v>9.0</v>
      </c>
      <c r="AW1318" s="321">
        <v>2028.0</v>
      </c>
      <c r="AX1318" s="252" t="s">
        <v>787</v>
      </c>
      <c r="AY1318" s="252" t="s">
        <v>2011</v>
      </c>
      <c r="AZ1318" s="252" t="s">
        <v>426</v>
      </c>
    </row>
    <row r="1319">
      <c r="A1319" s="252" t="s">
        <v>7848</v>
      </c>
      <c r="B1319" s="252" t="s">
        <v>7849</v>
      </c>
      <c r="C1319" s="252" t="s">
        <v>410</v>
      </c>
      <c r="D1319" s="252" t="s">
        <v>411</v>
      </c>
      <c r="E1319" s="320">
        <v>45736.302777777775</v>
      </c>
      <c r="F1319" s="321">
        <v>21300.0</v>
      </c>
      <c r="G1319" s="252" t="s">
        <v>412</v>
      </c>
      <c r="H1319" s="321">
        <v>21300.0</v>
      </c>
      <c r="I1319" s="252" t="s">
        <v>412</v>
      </c>
      <c r="J1319" s="252" t="s">
        <v>413</v>
      </c>
      <c r="K1319" s="252" t="s">
        <v>414</v>
      </c>
      <c r="L1319" s="252" t="s">
        <v>7850</v>
      </c>
      <c r="M1319" s="252" t="s">
        <v>7850</v>
      </c>
      <c r="N1319" s="252" t="s">
        <v>417</v>
      </c>
      <c r="O1319" s="252" t="s">
        <v>418</v>
      </c>
      <c r="P1319" s="252" t="s">
        <v>441</v>
      </c>
      <c r="Q1319" s="252" t="s">
        <v>420</v>
      </c>
      <c r="R1319" s="320">
        <v>45736.30069444444</v>
      </c>
      <c r="S1319" s="323"/>
      <c r="T1319" s="323"/>
      <c r="U1319" s="252" t="s">
        <v>7851</v>
      </c>
      <c r="V1319" s="324"/>
      <c r="W1319" s="324"/>
      <c r="X1319" s="324"/>
      <c r="Y1319" s="324"/>
      <c r="Z1319" s="324"/>
      <c r="AA1319" s="324"/>
      <c r="AB1319" s="252" t="s">
        <v>7852</v>
      </c>
      <c r="AC1319" s="325">
        <v>7.022127528E9</v>
      </c>
      <c r="AD1319" s="252" t="s">
        <v>7853</v>
      </c>
      <c r="AE1319" s="321">
        <v>639000.0</v>
      </c>
      <c r="AF1319" s="252" t="s">
        <v>412</v>
      </c>
      <c r="AG1319" s="252" t="s">
        <v>873</v>
      </c>
      <c r="AH1319" s="321">
        <v>30.0</v>
      </c>
      <c r="AI1319" s="323"/>
      <c r="AJ1319" s="252" t="s">
        <v>423</v>
      </c>
      <c r="AK1319" s="329">
        <v>45767.0</v>
      </c>
      <c r="AL1319" s="320">
        <v>45736.30069444444</v>
      </c>
      <c r="AM1319" s="252" t="s">
        <v>7854</v>
      </c>
      <c r="AN1319" s="324"/>
      <c r="AO1319" s="323"/>
      <c r="AP1319" s="323"/>
      <c r="AQ1319" s="323"/>
      <c r="AR1319" s="323"/>
      <c r="AS1319" s="323"/>
      <c r="AT1319" s="252" t="s">
        <v>425</v>
      </c>
      <c r="AU1319" s="321">
        <v>2780.0</v>
      </c>
      <c r="AV1319" s="321">
        <v>10.0</v>
      </c>
      <c r="AW1319" s="321">
        <v>2026.0</v>
      </c>
      <c r="AX1319" s="252" t="s">
        <v>445</v>
      </c>
      <c r="AY1319" s="252" t="s">
        <v>560</v>
      </c>
      <c r="AZ1319" s="252" t="s">
        <v>426</v>
      </c>
    </row>
    <row r="1320">
      <c r="A1320" s="252" t="s">
        <v>7855</v>
      </c>
      <c r="B1320" s="252" t="s">
        <v>7856</v>
      </c>
      <c r="C1320" s="252" t="s">
        <v>410</v>
      </c>
      <c r="D1320" s="252" t="s">
        <v>411</v>
      </c>
      <c r="E1320" s="320">
        <v>45736.302777777775</v>
      </c>
      <c r="F1320" s="321">
        <v>24985.0</v>
      </c>
      <c r="G1320" s="252" t="s">
        <v>412</v>
      </c>
      <c r="H1320" s="321">
        <v>24985.0</v>
      </c>
      <c r="I1320" s="252" t="s">
        <v>412</v>
      </c>
      <c r="J1320" s="252" t="s">
        <v>413</v>
      </c>
      <c r="K1320" s="252" t="s">
        <v>414</v>
      </c>
      <c r="L1320" s="252" t="s">
        <v>7857</v>
      </c>
      <c r="M1320" s="252" t="s">
        <v>7857</v>
      </c>
      <c r="N1320" s="252" t="s">
        <v>417</v>
      </c>
      <c r="O1320" s="252" t="s">
        <v>418</v>
      </c>
      <c r="P1320" s="252" t="s">
        <v>441</v>
      </c>
      <c r="Q1320" s="252" t="s">
        <v>420</v>
      </c>
      <c r="R1320" s="320">
        <v>45736.30069444444</v>
      </c>
      <c r="S1320" s="323"/>
      <c r="T1320" s="323"/>
      <c r="U1320" s="252" t="s">
        <v>7858</v>
      </c>
      <c r="V1320" s="324"/>
      <c r="W1320" s="324"/>
      <c r="X1320" s="324"/>
      <c r="Y1320" s="324"/>
      <c r="Z1320" s="324"/>
      <c r="AA1320" s="324"/>
      <c r="AB1320" s="252" t="s">
        <v>7859</v>
      </c>
      <c r="AC1320" s="325">
        <v>7.038665869E9</v>
      </c>
      <c r="AD1320" s="252" t="s">
        <v>7860</v>
      </c>
      <c r="AE1320" s="321">
        <v>599640.0</v>
      </c>
      <c r="AF1320" s="252" t="s">
        <v>412</v>
      </c>
      <c r="AG1320" s="252" t="s">
        <v>873</v>
      </c>
      <c r="AH1320" s="321">
        <v>24.0</v>
      </c>
      <c r="AI1320" s="323"/>
      <c r="AJ1320" s="252" t="s">
        <v>423</v>
      </c>
      <c r="AK1320" s="329">
        <v>45767.0</v>
      </c>
      <c r="AL1320" s="320">
        <v>45736.30069444444</v>
      </c>
      <c r="AM1320" s="252" t="s">
        <v>7861</v>
      </c>
      <c r="AN1320" s="324"/>
      <c r="AO1320" s="324"/>
      <c r="AP1320" s="323"/>
      <c r="AQ1320" s="323"/>
      <c r="AR1320" s="323"/>
      <c r="AS1320" s="323"/>
      <c r="AT1320" s="252" t="s">
        <v>425</v>
      </c>
      <c r="AU1320" s="321">
        <v>3002.0</v>
      </c>
      <c r="AV1320" s="321">
        <v>3.0</v>
      </c>
      <c r="AW1320" s="321">
        <v>2030.0</v>
      </c>
      <c r="AX1320" s="252" t="s">
        <v>445</v>
      </c>
      <c r="AY1320" s="252" t="s">
        <v>504</v>
      </c>
      <c r="AZ1320" s="252" t="s">
        <v>426</v>
      </c>
    </row>
    <row r="1321">
      <c r="A1321" s="252" t="s">
        <v>7862</v>
      </c>
      <c r="B1321" s="252" t="s">
        <v>7863</v>
      </c>
      <c r="C1321" s="252" t="s">
        <v>410</v>
      </c>
      <c r="D1321" s="252" t="s">
        <v>411</v>
      </c>
      <c r="E1321" s="320">
        <v>45736.30138888889</v>
      </c>
      <c r="F1321" s="321">
        <v>21900.0</v>
      </c>
      <c r="G1321" s="252" t="s">
        <v>412</v>
      </c>
      <c r="H1321" s="321">
        <v>21900.0</v>
      </c>
      <c r="I1321" s="252" t="s">
        <v>412</v>
      </c>
      <c r="J1321" s="252" t="s">
        <v>413</v>
      </c>
      <c r="K1321" s="252" t="s">
        <v>414</v>
      </c>
      <c r="L1321" s="252" t="s">
        <v>7864</v>
      </c>
      <c r="M1321" s="252" t="s">
        <v>7864</v>
      </c>
      <c r="N1321" s="252" t="s">
        <v>417</v>
      </c>
      <c r="O1321" s="252" t="s">
        <v>418</v>
      </c>
      <c r="P1321" s="252" t="s">
        <v>441</v>
      </c>
      <c r="Q1321" s="252" t="s">
        <v>420</v>
      </c>
      <c r="R1321" s="320">
        <v>45736.30069444444</v>
      </c>
      <c r="S1321" s="323"/>
      <c r="T1321" s="323"/>
      <c r="U1321" s="252" t="s">
        <v>7865</v>
      </c>
      <c r="V1321" s="324"/>
      <c r="W1321" s="324"/>
      <c r="X1321" s="324"/>
      <c r="Y1321" s="324"/>
      <c r="Z1321" s="324"/>
      <c r="AA1321" s="324"/>
      <c r="AB1321" s="252" t="s">
        <v>7866</v>
      </c>
      <c r="AC1321" s="325">
        <v>9.08241123E9</v>
      </c>
      <c r="AD1321" s="252" t="s">
        <v>7867</v>
      </c>
      <c r="AE1321" s="321">
        <v>788400.0</v>
      </c>
      <c r="AF1321" s="252" t="s">
        <v>412</v>
      </c>
      <c r="AG1321" s="252" t="s">
        <v>873</v>
      </c>
      <c r="AH1321" s="321">
        <v>36.0</v>
      </c>
      <c r="AI1321" s="323"/>
      <c r="AJ1321" s="252" t="s">
        <v>423</v>
      </c>
      <c r="AK1321" s="329">
        <v>45744.0</v>
      </c>
      <c r="AL1321" s="320">
        <v>45762.30138888889</v>
      </c>
      <c r="AM1321" s="252" t="s">
        <v>7868</v>
      </c>
      <c r="AN1321" s="324"/>
      <c r="AO1321" s="323"/>
      <c r="AP1321" s="323"/>
      <c r="AQ1321" s="323"/>
      <c r="AR1321" s="323"/>
      <c r="AS1321" s="323"/>
      <c r="AT1321" s="252" t="s">
        <v>425</v>
      </c>
      <c r="AU1321" s="321">
        <v>2623.0</v>
      </c>
      <c r="AV1321" s="321">
        <v>11.0</v>
      </c>
      <c r="AW1321" s="321">
        <v>2030.0</v>
      </c>
      <c r="AX1321" s="252" t="s">
        <v>445</v>
      </c>
      <c r="AY1321" s="252" t="s">
        <v>472</v>
      </c>
      <c r="AZ1321" s="252" t="s">
        <v>426</v>
      </c>
    </row>
    <row r="1322">
      <c r="A1322" s="252" t="s">
        <v>7869</v>
      </c>
      <c r="B1322" s="252" t="s">
        <v>7870</v>
      </c>
      <c r="C1322" s="252" t="s">
        <v>410</v>
      </c>
      <c r="D1322" s="252" t="s">
        <v>411</v>
      </c>
      <c r="E1322" s="320">
        <v>45736.30069444444</v>
      </c>
      <c r="F1322" s="321">
        <v>16280.0</v>
      </c>
      <c r="G1322" s="252" t="s">
        <v>412</v>
      </c>
      <c r="H1322" s="321">
        <v>16280.0</v>
      </c>
      <c r="I1322" s="252" t="s">
        <v>412</v>
      </c>
      <c r="J1322" s="252" t="s">
        <v>413</v>
      </c>
      <c r="K1322" s="252" t="s">
        <v>414</v>
      </c>
      <c r="L1322" s="252" t="s">
        <v>7871</v>
      </c>
      <c r="M1322" s="252" t="s">
        <v>7871</v>
      </c>
      <c r="N1322" s="252" t="s">
        <v>417</v>
      </c>
      <c r="O1322" s="252" t="s">
        <v>418</v>
      </c>
      <c r="P1322" s="252" t="s">
        <v>441</v>
      </c>
      <c r="Q1322" s="252" t="s">
        <v>420</v>
      </c>
      <c r="R1322" s="320">
        <v>45736.3</v>
      </c>
      <c r="S1322" s="323"/>
      <c r="T1322" s="323"/>
      <c r="U1322" s="252" t="s">
        <v>7872</v>
      </c>
      <c r="V1322" s="324"/>
      <c r="W1322" s="324"/>
      <c r="X1322" s="324"/>
      <c r="Y1322" s="324"/>
      <c r="Z1322" s="324"/>
      <c r="AA1322" s="324"/>
      <c r="AB1322" s="252" t="s">
        <v>5640</v>
      </c>
      <c r="AC1322" s="325">
        <v>8.060859424E9</v>
      </c>
      <c r="AD1322" s="252" t="s">
        <v>7873</v>
      </c>
      <c r="AE1322" s="321">
        <v>634920.0</v>
      </c>
      <c r="AF1322" s="252" t="s">
        <v>412</v>
      </c>
      <c r="AG1322" s="252" t="s">
        <v>873</v>
      </c>
      <c r="AH1322" s="321">
        <v>39.0</v>
      </c>
      <c r="AI1322" s="323"/>
      <c r="AJ1322" s="252" t="s">
        <v>423</v>
      </c>
      <c r="AK1322" s="329">
        <v>45767.0</v>
      </c>
      <c r="AL1322" s="320">
        <v>45736.3</v>
      </c>
      <c r="AM1322" s="252" t="s">
        <v>5642</v>
      </c>
      <c r="AN1322" s="324"/>
      <c r="AO1322" s="323"/>
      <c r="AP1322" s="323"/>
      <c r="AQ1322" s="323"/>
      <c r="AR1322" s="323"/>
      <c r="AS1322" s="323"/>
      <c r="AT1322" s="252" t="s">
        <v>534</v>
      </c>
      <c r="AU1322" s="321">
        <v>3842.0</v>
      </c>
      <c r="AV1322" s="321">
        <v>12.0</v>
      </c>
      <c r="AW1322" s="321">
        <v>2028.0</v>
      </c>
      <c r="AX1322" s="252" t="s">
        <v>445</v>
      </c>
      <c r="AY1322" s="252" t="s">
        <v>875</v>
      </c>
      <c r="AZ1322" s="252" t="s">
        <v>426</v>
      </c>
    </row>
    <row r="1323">
      <c r="A1323" s="252" t="s">
        <v>7874</v>
      </c>
      <c r="B1323" s="252" t="s">
        <v>7875</v>
      </c>
      <c r="C1323" s="252" t="s">
        <v>410</v>
      </c>
      <c r="D1323" s="252" t="s">
        <v>411</v>
      </c>
      <c r="E1323" s="320">
        <v>45736.30069444444</v>
      </c>
      <c r="F1323" s="321">
        <v>14800.0</v>
      </c>
      <c r="G1323" s="252" t="s">
        <v>412</v>
      </c>
      <c r="H1323" s="321">
        <v>14800.0</v>
      </c>
      <c r="I1323" s="252" t="s">
        <v>412</v>
      </c>
      <c r="J1323" s="252" t="s">
        <v>413</v>
      </c>
      <c r="K1323" s="252" t="s">
        <v>414</v>
      </c>
      <c r="L1323" s="252" t="s">
        <v>7876</v>
      </c>
      <c r="M1323" s="252" t="s">
        <v>7876</v>
      </c>
      <c r="N1323" s="252" t="s">
        <v>417</v>
      </c>
      <c r="O1323" s="252" t="s">
        <v>418</v>
      </c>
      <c r="P1323" s="252" t="s">
        <v>431</v>
      </c>
      <c r="Q1323" s="252" t="s">
        <v>420</v>
      </c>
      <c r="R1323" s="320">
        <v>45736.29861111111</v>
      </c>
      <c r="S1323" s="323"/>
      <c r="T1323" s="323"/>
      <c r="U1323" s="252" t="s">
        <v>7877</v>
      </c>
      <c r="V1323" s="324"/>
      <c r="W1323" s="324"/>
      <c r="X1323" s="324"/>
      <c r="Y1323" s="324"/>
      <c r="Z1323" s="324"/>
      <c r="AA1323" s="324"/>
      <c r="AB1323" s="252" t="s">
        <v>7878</v>
      </c>
      <c r="AC1323" s="325">
        <v>8.014563414E9</v>
      </c>
      <c r="AD1323" s="252" t="s">
        <v>7879</v>
      </c>
      <c r="AE1323" s="321">
        <v>547600.0</v>
      </c>
      <c r="AF1323" s="252" t="s">
        <v>412</v>
      </c>
      <c r="AG1323" s="252" t="s">
        <v>873</v>
      </c>
      <c r="AH1323" s="321">
        <v>37.0</v>
      </c>
      <c r="AI1323" s="323"/>
      <c r="AJ1323" s="252" t="s">
        <v>423</v>
      </c>
      <c r="AK1323" s="329">
        <v>45767.0</v>
      </c>
      <c r="AL1323" s="320">
        <v>45736.29861111111</v>
      </c>
      <c r="AM1323" s="252" t="s">
        <v>7880</v>
      </c>
      <c r="AN1323" s="324"/>
      <c r="AO1323" s="323"/>
      <c r="AP1323" s="323"/>
      <c r="AQ1323" s="323"/>
      <c r="AR1323" s="323"/>
      <c r="AS1323" s="323"/>
      <c r="AT1323" s="252" t="s">
        <v>425</v>
      </c>
      <c r="AU1323" s="321">
        <v>9234.0</v>
      </c>
      <c r="AV1323" s="321">
        <v>6.0</v>
      </c>
      <c r="AW1323" s="321">
        <v>2029.0</v>
      </c>
      <c r="AX1323" s="252" t="s">
        <v>435</v>
      </c>
      <c r="AY1323" s="252" t="s">
        <v>436</v>
      </c>
      <c r="AZ1323" s="252" t="s">
        <v>426</v>
      </c>
    </row>
    <row r="1324">
      <c r="A1324" s="252" t="s">
        <v>7881</v>
      </c>
      <c r="B1324" s="252" t="s">
        <v>7882</v>
      </c>
      <c r="C1324" s="252" t="s">
        <v>410</v>
      </c>
      <c r="D1324" s="252" t="s">
        <v>411</v>
      </c>
      <c r="E1324" s="320">
        <v>45736.30069444444</v>
      </c>
      <c r="F1324" s="321">
        <v>21300.0</v>
      </c>
      <c r="G1324" s="252" t="s">
        <v>412</v>
      </c>
      <c r="H1324" s="321">
        <v>21300.0</v>
      </c>
      <c r="I1324" s="252" t="s">
        <v>412</v>
      </c>
      <c r="J1324" s="252" t="s">
        <v>413</v>
      </c>
      <c r="K1324" s="252" t="s">
        <v>414</v>
      </c>
      <c r="L1324" s="252" t="s">
        <v>7883</v>
      </c>
      <c r="M1324" s="252" t="s">
        <v>7883</v>
      </c>
      <c r="N1324" s="252" t="s">
        <v>417</v>
      </c>
      <c r="O1324" s="252" t="s">
        <v>418</v>
      </c>
      <c r="P1324" s="252" t="s">
        <v>441</v>
      </c>
      <c r="Q1324" s="252" t="s">
        <v>420</v>
      </c>
      <c r="R1324" s="320">
        <v>45736.29861111111</v>
      </c>
      <c r="S1324" s="323"/>
      <c r="T1324" s="323"/>
      <c r="U1324" s="252" t="s">
        <v>7884</v>
      </c>
      <c r="V1324" s="324"/>
      <c r="W1324" s="324"/>
      <c r="X1324" s="324"/>
      <c r="Y1324" s="324"/>
      <c r="Z1324" s="324"/>
      <c r="AA1324" s="324"/>
      <c r="AB1324" s="252" t="s">
        <v>3116</v>
      </c>
      <c r="AC1324" s="325">
        <v>9.092125082E9</v>
      </c>
      <c r="AD1324" s="252" t="s">
        <v>7885</v>
      </c>
      <c r="AE1324" s="321">
        <v>681600.0</v>
      </c>
      <c r="AF1324" s="252" t="s">
        <v>412</v>
      </c>
      <c r="AG1324" s="252" t="s">
        <v>873</v>
      </c>
      <c r="AH1324" s="321">
        <v>32.0</v>
      </c>
      <c r="AI1324" s="323"/>
      <c r="AJ1324" s="252" t="s">
        <v>423</v>
      </c>
      <c r="AK1324" s="329">
        <v>45767.0</v>
      </c>
      <c r="AL1324" s="320">
        <v>45736.29861111111</v>
      </c>
      <c r="AM1324" s="252" t="s">
        <v>3118</v>
      </c>
      <c r="AN1324" s="324"/>
      <c r="AO1324" s="323"/>
      <c r="AP1324" s="323"/>
      <c r="AQ1324" s="323"/>
      <c r="AR1324" s="323"/>
      <c r="AS1324" s="323"/>
      <c r="AT1324" s="252" t="s">
        <v>425</v>
      </c>
      <c r="AU1324" s="321">
        <v>5220.0</v>
      </c>
      <c r="AV1324" s="321">
        <v>9.0</v>
      </c>
      <c r="AW1324" s="321">
        <v>2026.0</v>
      </c>
      <c r="AX1324" s="252" t="s">
        <v>445</v>
      </c>
      <c r="AY1324" s="252" t="s">
        <v>480</v>
      </c>
      <c r="AZ1324" s="252" t="s">
        <v>426</v>
      </c>
    </row>
    <row r="1325">
      <c r="A1325" s="252" t="s">
        <v>7886</v>
      </c>
      <c r="B1325" s="252" t="s">
        <v>7887</v>
      </c>
      <c r="C1325" s="252" t="s">
        <v>410</v>
      </c>
      <c r="D1325" s="252" t="s">
        <v>411</v>
      </c>
      <c r="E1325" s="320">
        <v>45736.30069444444</v>
      </c>
      <c r="F1325" s="321">
        <v>21300.0</v>
      </c>
      <c r="G1325" s="252" t="s">
        <v>412</v>
      </c>
      <c r="H1325" s="321">
        <v>21300.0</v>
      </c>
      <c r="I1325" s="252" t="s">
        <v>412</v>
      </c>
      <c r="J1325" s="252" t="s">
        <v>413</v>
      </c>
      <c r="K1325" s="252" t="s">
        <v>414</v>
      </c>
      <c r="L1325" s="252" t="s">
        <v>7888</v>
      </c>
      <c r="M1325" s="252" t="s">
        <v>7888</v>
      </c>
      <c r="N1325" s="252" t="s">
        <v>417</v>
      </c>
      <c r="O1325" s="252" t="s">
        <v>418</v>
      </c>
      <c r="P1325" s="252" t="s">
        <v>441</v>
      </c>
      <c r="Q1325" s="252" t="s">
        <v>420</v>
      </c>
      <c r="R1325" s="320">
        <v>45736.29861111111</v>
      </c>
      <c r="S1325" s="323"/>
      <c r="T1325" s="323"/>
      <c r="U1325" s="252" t="s">
        <v>7889</v>
      </c>
      <c r="V1325" s="324"/>
      <c r="W1325" s="324"/>
      <c r="X1325" s="324"/>
      <c r="Y1325" s="324"/>
      <c r="Z1325" s="324"/>
      <c r="AA1325" s="324"/>
      <c r="AB1325" s="252" t="s">
        <v>7890</v>
      </c>
      <c r="AC1325" s="321">
        <v>7.021525098E9</v>
      </c>
      <c r="AD1325" s="252" t="s">
        <v>7891</v>
      </c>
      <c r="AE1325" s="321">
        <v>724200.0</v>
      </c>
      <c r="AF1325" s="252" t="s">
        <v>412</v>
      </c>
      <c r="AG1325" s="252" t="s">
        <v>873</v>
      </c>
      <c r="AH1325" s="321">
        <v>34.0</v>
      </c>
      <c r="AI1325" s="323"/>
      <c r="AJ1325" s="252" t="s">
        <v>423</v>
      </c>
      <c r="AK1325" s="329">
        <v>45767.0</v>
      </c>
      <c r="AL1325" s="320">
        <v>45736.29861111111</v>
      </c>
      <c r="AM1325" s="252" t="s">
        <v>7892</v>
      </c>
      <c r="AN1325" s="324"/>
      <c r="AO1325" s="323"/>
      <c r="AP1325" s="323"/>
      <c r="AQ1325" s="323"/>
      <c r="AR1325" s="323"/>
      <c r="AS1325" s="323"/>
      <c r="AT1325" s="252" t="s">
        <v>425</v>
      </c>
      <c r="AU1325" s="321">
        <v>9664.0</v>
      </c>
      <c r="AV1325" s="321">
        <v>7.0</v>
      </c>
      <c r="AW1325" s="321">
        <v>2028.0</v>
      </c>
      <c r="AX1325" s="252" t="s">
        <v>435</v>
      </c>
      <c r="AY1325" s="252" t="s">
        <v>560</v>
      </c>
      <c r="AZ1325" s="252" t="s">
        <v>426</v>
      </c>
    </row>
    <row r="1326">
      <c r="A1326" s="252" t="s">
        <v>7893</v>
      </c>
      <c r="B1326" s="252" t="s">
        <v>7894</v>
      </c>
      <c r="C1326" s="252" t="s">
        <v>410</v>
      </c>
      <c r="D1326" s="252" t="s">
        <v>411</v>
      </c>
      <c r="E1326" s="320">
        <v>45736.3</v>
      </c>
      <c r="F1326" s="321">
        <v>14985.0</v>
      </c>
      <c r="G1326" s="252" t="s">
        <v>412</v>
      </c>
      <c r="H1326" s="321">
        <v>14985.0</v>
      </c>
      <c r="I1326" s="252" t="s">
        <v>412</v>
      </c>
      <c r="J1326" s="252" t="s">
        <v>413</v>
      </c>
      <c r="K1326" s="252" t="s">
        <v>414</v>
      </c>
      <c r="L1326" s="252" t="s">
        <v>7895</v>
      </c>
      <c r="M1326" s="252" t="s">
        <v>7895</v>
      </c>
      <c r="N1326" s="252" t="s">
        <v>417</v>
      </c>
      <c r="O1326" s="252" t="s">
        <v>418</v>
      </c>
      <c r="P1326" s="252" t="s">
        <v>419</v>
      </c>
      <c r="Q1326" s="252" t="s">
        <v>420</v>
      </c>
      <c r="R1326" s="320">
        <v>45736.3</v>
      </c>
      <c r="S1326" s="323"/>
      <c r="T1326" s="323"/>
      <c r="U1326" s="252" t="s">
        <v>7896</v>
      </c>
      <c r="V1326" s="324"/>
      <c r="W1326" s="324"/>
      <c r="X1326" s="324"/>
      <c r="Y1326" s="324"/>
      <c r="Z1326" s="324"/>
      <c r="AA1326" s="324"/>
      <c r="AB1326" s="252" t="s">
        <v>7897</v>
      </c>
      <c r="AC1326" s="328"/>
      <c r="AD1326" s="252" t="s">
        <v>7898</v>
      </c>
      <c r="AE1326" s="321">
        <v>359640.0</v>
      </c>
      <c r="AF1326" s="252" t="s">
        <v>412</v>
      </c>
      <c r="AG1326" s="252" t="s">
        <v>873</v>
      </c>
      <c r="AH1326" s="321">
        <v>25.0</v>
      </c>
      <c r="AI1326" s="323"/>
      <c r="AJ1326" s="252" t="s">
        <v>423</v>
      </c>
      <c r="AK1326" s="329">
        <v>45767.0</v>
      </c>
      <c r="AL1326" s="320">
        <v>45736.3</v>
      </c>
      <c r="AM1326" s="252" t="s">
        <v>7899</v>
      </c>
      <c r="AN1326" s="324"/>
      <c r="AO1326" s="323"/>
      <c r="AP1326" s="323"/>
      <c r="AQ1326" s="323"/>
      <c r="AR1326" s="323"/>
      <c r="AS1326" s="323"/>
      <c r="AT1326" s="252" t="s">
        <v>425</v>
      </c>
      <c r="AU1326" s="321">
        <v>201.0</v>
      </c>
      <c r="AV1326" s="321">
        <v>9.0</v>
      </c>
      <c r="AW1326" s="321">
        <v>2027.0</v>
      </c>
      <c r="AX1326" s="252" t="s">
        <v>787</v>
      </c>
      <c r="AY1326" s="324"/>
      <c r="AZ1326" s="252" t="s">
        <v>426</v>
      </c>
    </row>
    <row r="1327">
      <c r="A1327" s="252" t="s">
        <v>7900</v>
      </c>
      <c r="B1327" s="252" t="s">
        <v>7901</v>
      </c>
      <c r="C1327" s="252" t="s">
        <v>410</v>
      </c>
      <c r="D1327" s="252" t="s">
        <v>411</v>
      </c>
      <c r="E1327" s="320">
        <v>45736.3</v>
      </c>
      <c r="F1327" s="321">
        <v>21300.0</v>
      </c>
      <c r="G1327" s="252" t="s">
        <v>412</v>
      </c>
      <c r="H1327" s="321">
        <v>21300.0</v>
      </c>
      <c r="I1327" s="252" t="s">
        <v>412</v>
      </c>
      <c r="J1327" s="252" t="s">
        <v>413</v>
      </c>
      <c r="K1327" s="252" t="s">
        <v>414</v>
      </c>
      <c r="L1327" s="252" t="s">
        <v>7902</v>
      </c>
      <c r="M1327" s="252" t="s">
        <v>7902</v>
      </c>
      <c r="N1327" s="252" t="s">
        <v>417</v>
      </c>
      <c r="O1327" s="252" t="s">
        <v>418</v>
      </c>
      <c r="P1327" s="252" t="s">
        <v>419</v>
      </c>
      <c r="Q1327" s="252" t="s">
        <v>420</v>
      </c>
      <c r="R1327" s="320">
        <v>45736.3</v>
      </c>
      <c r="S1327" s="323"/>
      <c r="T1327" s="323"/>
      <c r="U1327" s="252" t="s">
        <v>7903</v>
      </c>
      <c r="V1327" s="324"/>
      <c r="W1327" s="324"/>
      <c r="X1327" s="324"/>
      <c r="Y1327" s="324"/>
      <c r="Z1327" s="324"/>
      <c r="AA1327" s="324"/>
      <c r="AB1327" s="252" t="s">
        <v>7904</v>
      </c>
      <c r="AC1327" s="325">
        <v>9.094453801E9</v>
      </c>
      <c r="AD1327" s="252" t="s">
        <v>7905</v>
      </c>
      <c r="AE1327" s="321">
        <v>745500.0</v>
      </c>
      <c r="AF1327" s="252" t="s">
        <v>412</v>
      </c>
      <c r="AG1327" s="252" t="s">
        <v>873</v>
      </c>
      <c r="AH1327" s="321">
        <v>35.0</v>
      </c>
      <c r="AI1327" s="323"/>
      <c r="AJ1327" s="252" t="s">
        <v>423</v>
      </c>
      <c r="AK1327" s="329">
        <v>45767.0</v>
      </c>
      <c r="AL1327" s="320">
        <v>45736.3</v>
      </c>
      <c r="AM1327" s="252" t="s">
        <v>7906</v>
      </c>
      <c r="AN1327" s="324"/>
      <c r="AO1327" s="323"/>
      <c r="AP1327" s="323"/>
      <c r="AQ1327" s="323"/>
      <c r="AR1327" s="323"/>
      <c r="AS1327" s="323"/>
      <c r="AT1327" s="252" t="s">
        <v>534</v>
      </c>
      <c r="AU1327" s="321">
        <v>4499.0</v>
      </c>
      <c r="AV1327" s="321">
        <v>4.0</v>
      </c>
      <c r="AW1327" s="321">
        <v>2028.0</v>
      </c>
      <c r="AX1327" s="324"/>
      <c r="AY1327" s="324"/>
      <c r="AZ1327" s="252" t="s">
        <v>426</v>
      </c>
    </row>
    <row r="1328">
      <c r="A1328" s="252" t="s">
        <v>7907</v>
      </c>
      <c r="B1328" s="252" t="s">
        <v>7908</v>
      </c>
      <c r="C1328" s="252" t="s">
        <v>410</v>
      </c>
      <c r="D1328" s="252" t="s">
        <v>411</v>
      </c>
      <c r="E1328" s="320">
        <v>45736.3</v>
      </c>
      <c r="F1328" s="321">
        <v>21300.0</v>
      </c>
      <c r="G1328" s="252" t="s">
        <v>412</v>
      </c>
      <c r="H1328" s="321">
        <v>21300.0</v>
      </c>
      <c r="I1328" s="252" t="s">
        <v>412</v>
      </c>
      <c r="J1328" s="252" t="s">
        <v>413</v>
      </c>
      <c r="K1328" s="252" t="s">
        <v>414</v>
      </c>
      <c r="L1328" s="252" t="s">
        <v>7909</v>
      </c>
      <c r="M1328" s="252" t="s">
        <v>7909</v>
      </c>
      <c r="N1328" s="252" t="s">
        <v>417</v>
      </c>
      <c r="O1328" s="252" t="s">
        <v>418</v>
      </c>
      <c r="P1328" s="252" t="s">
        <v>431</v>
      </c>
      <c r="Q1328" s="252" t="s">
        <v>420</v>
      </c>
      <c r="R1328" s="320">
        <v>45736.29861111111</v>
      </c>
      <c r="S1328" s="323"/>
      <c r="T1328" s="323"/>
      <c r="U1328" s="252" t="s">
        <v>7910</v>
      </c>
      <c r="V1328" s="324"/>
      <c r="W1328" s="324"/>
      <c r="X1328" s="324"/>
      <c r="Y1328" s="324"/>
      <c r="Z1328" s="324"/>
      <c r="AA1328" s="324"/>
      <c r="AB1328" s="252" t="s">
        <v>7911</v>
      </c>
      <c r="AC1328" s="325">
        <v>9.037929349E9</v>
      </c>
      <c r="AD1328" s="252" t="s">
        <v>7912</v>
      </c>
      <c r="AE1328" s="321">
        <v>681600.0</v>
      </c>
      <c r="AF1328" s="252" t="s">
        <v>412</v>
      </c>
      <c r="AG1328" s="252" t="s">
        <v>873</v>
      </c>
      <c r="AH1328" s="321">
        <v>32.0</v>
      </c>
      <c r="AI1328" s="323"/>
      <c r="AJ1328" s="252" t="s">
        <v>423</v>
      </c>
      <c r="AK1328" s="329">
        <v>45767.0</v>
      </c>
      <c r="AL1328" s="320">
        <v>45736.29861111111</v>
      </c>
      <c r="AM1328" s="252" t="s">
        <v>7913</v>
      </c>
      <c r="AN1328" s="324"/>
      <c r="AO1328" s="323"/>
      <c r="AP1328" s="323"/>
      <c r="AQ1328" s="323"/>
      <c r="AR1328" s="323"/>
      <c r="AS1328" s="323"/>
      <c r="AT1328" s="252" t="s">
        <v>425</v>
      </c>
      <c r="AU1328" s="321">
        <v>6101.0</v>
      </c>
      <c r="AV1328" s="321">
        <v>7.0</v>
      </c>
      <c r="AW1328" s="321">
        <v>2028.0</v>
      </c>
      <c r="AX1328" s="252" t="s">
        <v>435</v>
      </c>
      <c r="AY1328" s="252" t="s">
        <v>446</v>
      </c>
      <c r="AZ1328" s="252" t="s">
        <v>426</v>
      </c>
    </row>
    <row r="1329">
      <c r="A1329" s="252" t="s">
        <v>7914</v>
      </c>
      <c r="B1329" s="252" t="s">
        <v>7915</v>
      </c>
      <c r="C1329" s="252" t="s">
        <v>410</v>
      </c>
      <c r="D1329" s="252" t="s">
        <v>411</v>
      </c>
      <c r="E1329" s="320">
        <v>45736.299305555556</v>
      </c>
      <c r="F1329" s="321">
        <v>21300.0</v>
      </c>
      <c r="G1329" s="252" t="s">
        <v>412</v>
      </c>
      <c r="H1329" s="321">
        <v>21300.0</v>
      </c>
      <c r="I1329" s="252" t="s">
        <v>412</v>
      </c>
      <c r="J1329" s="252" t="s">
        <v>413</v>
      </c>
      <c r="K1329" s="252" t="s">
        <v>414</v>
      </c>
      <c r="L1329" s="252" t="s">
        <v>7916</v>
      </c>
      <c r="M1329" s="252" t="s">
        <v>7916</v>
      </c>
      <c r="N1329" s="252" t="s">
        <v>417</v>
      </c>
      <c r="O1329" s="252" t="s">
        <v>418</v>
      </c>
      <c r="P1329" s="252" t="s">
        <v>431</v>
      </c>
      <c r="Q1329" s="252" t="s">
        <v>420</v>
      </c>
      <c r="R1329" s="320">
        <v>45736.29861111111</v>
      </c>
      <c r="S1329" s="323"/>
      <c r="T1329" s="323"/>
      <c r="U1329" s="252" t="s">
        <v>7917</v>
      </c>
      <c r="V1329" s="324"/>
      <c r="W1329" s="324"/>
      <c r="X1329" s="324"/>
      <c r="Y1329" s="324"/>
      <c r="Z1329" s="324"/>
      <c r="AA1329" s="324"/>
      <c r="AB1329" s="252" t="s">
        <v>7918</v>
      </c>
      <c r="AC1329" s="325">
        <v>9.055906379E9</v>
      </c>
      <c r="AD1329" s="252" t="s">
        <v>7919</v>
      </c>
      <c r="AE1329" s="321">
        <v>702900.0</v>
      </c>
      <c r="AF1329" s="252" t="s">
        <v>412</v>
      </c>
      <c r="AG1329" s="252" t="s">
        <v>873</v>
      </c>
      <c r="AH1329" s="321">
        <v>33.0</v>
      </c>
      <c r="AI1329" s="323"/>
      <c r="AJ1329" s="252" t="s">
        <v>423</v>
      </c>
      <c r="AK1329" s="329">
        <v>45767.0</v>
      </c>
      <c r="AL1329" s="320">
        <v>45736.29861111111</v>
      </c>
      <c r="AM1329" s="252" t="s">
        <v>7920</v>
      </c>
      <c r="AN1329" s="324"/>
      <c r="AO1329" s="324"/>
      <c r="AP1329" s="323"/>
      <c r="AQ1329" s="323"/>
      <c r="AR1329" s="323"/>
      <c r="AS1329" s="323"/>
      <c r="AT1329" s="252" t="s">
        <v>425</v>
      </c>
      <c r="AU1329" s="321">
        <v>9107.0</v>
      </c>
      <c r="AV1329" s="321">
        <v>4.0</v>
      </c>
      <c r="AW1329" s="321">
        <v>2027.0</v>
      </c>
      <c r="AX1329" s="324"/>
      <c r="AY1329" s="252" t="s">
        <v>779</v>
      </c>
      <c r="AZ1329" s="252" t="s">
        <v>426</v>
      </c>
    </row>
    <row r="1330">
      <c r="A1330" s="252" t="s">
        <v>7921</v>
      </c>
      <c r="B1330" s="252" t="s">
        <v>7922</v>
      </c>
      <c r="C1330" s="252" t="s">
        <v>410</v>
      </c>
      <c r="D1330" s="252" t="s">
        <v>411</v>
      </c>
      <c r="E1330" s="320">
        <v>45736.29861111111</v>
      </c>
      <c r="F1330" s="321">
        <v>21900.0</v>
      </c>
      <c r="G1330" s="252" t="s">
        <v>412</v>
      </c>
      <c r="H1330" s="321">
        <v>21900.0</v>
      </c>
      <c r="I1330" s="252" t="s">
        <v>412</v>
      </c>
      <c r="J1330" s="252" t="s">
        <v>413</v>
      </c>
      <c r="K1330" s="252" t="s">
        <v>414</v>
      </c>
      <c r="L1330" s="252" t="s">
        <v>7923</v>
      </c>
      <c r="M1330" s="252" t="s">
        <v>7923</v>
      </c>
      <c r="N1330" s="252" t="s">
        <v>417</v>
      </c>
      <c r="O1330" s="252" t="s">
        <v>418</v>
      </c>
      <c r="P1330" s="252" t="s">
        <v>812</v>
      </c>
      <c r="Q1330" s="252" t="s">
        <v>420</v>
      </c>
      <c r="R1330" s="320">
        <v>45736.29861111111</v>
      </c>
      <c r="S1330" s="323"/>
      <c r="T1330" s="323"/>
      <c r="U1330" s="252" t="s">
        <v>7924</v>
      </c>
      <c r="V1330" s="324"/>
      <c r="W1330" s="324"/>
      <c r="X1330" s="324"/>
      <c r="Y1330" s="324"/>
      <c r="Z1330" s="324"/>
      <c r="AA1330" s="324"/>
      <c r="AB1330" s="252" t="s">
        <v>7925</v>
      </c>
      <c r="AC1330" s="325">
        <v>9.085340323E9</v>
      </c>
      <c r="AD1330" s="252" t="s">
        <v>7926</v>
      </c>
      <c r="AE1330" s="321">
        <v>766500.0</v>
      </c>
      <c r="AF1330" s="252" t="s">
        <v>412</v>
      </c>
      <c r="AG1330" s="252" t="s">
        <v>873</v>
      </c>
      <c r="AH1330" s="321">
        <v>35.0</v>
      </c>
      <c r="AI1330" s="323"/>
      <c r="AJ1330" s="252" t="s">
        <v>423</v>
      </c>
      <c r="AK1330" s="329">
        <v>45767.0</v>
      </c>
      <c r="AL1330" s="320">
        <v>45736.29861111111</v>
      </c>
      <c r="AM1330" s="252" t="s">
        <v>7927</v>
      </c>
      <c r="AN1330" s="324"/>
      <c r="AO1330" s="323"/>
      <c r="AP1330" s="323"/>
      <c r="AQ1330" s="323"/>
      <c r="AR1330" s="323"/>
      <c r="AS1330" s="323"/>
      <c r="AT1330" s="252" t="s">
        <v>425</v>
      </c>
      <c r="AU1330" s="321">
        <v>8400.0</v>
      </c>
      <c r="AV1330" s="321">
        <v>3.0</v>
      </c>
      <c r="AW1330" s="321">
        <v>2025.0</v>
      </c>
      <c r="AX1330" s="252" t="s">
        <v>816</v>
      </c>
      <c r="AY1330" s="324"/>
      <c r="AZ1330" s="252" t="s">
        <v>426</v>
      </c>
    </row>
    <row r="1331">
      <c r="A1331" s="252" t="s">
        <v>7928</v>
      </c>
      <c r="B1331" s="252" t="s">
        <v>7929</v>
      </c>
      <c r="C1331" s="252" t="s">
        <v>410</v>
      </c>
      <c r="D1331" s="252" t="s">
        <v>411</v>
      </c>
      <c r="E1331" s="320">
        <v>45736.29861111111</v>
      </c>
      <c r="F1331" s="321">
        <v>21900.0</v>
      </c>
      <c r="G1331" s="252" t="s">
        <v>412</v>
      </c>
      <c r="H1331" s="321">
        <v>21900.0</v>
      </c>
      <c r="I1331" s="252" t="s">
        <v>412</v>
      </c>
      <c r="J1331" s="252" t="s">
        <v>413</v>
      </c>
      <c r="K1331" s="252" t="s">
        <v>414</v>
      </c>
      <c r="L1331" s="252" t="s">
        <v>7930</v>
      </c>
      <c r="M1331" s="252" t="s">
        <v>7930</v>
      </c>
      <c r="N1331" s="252" t="s">
        <v>417</v>
      </c>
      <c r="O1331" s="252" t="s">
        <v>418</v>
      </c>
      <c r="P1331" s="252" t="s">
        <v>419</v>
      </c>
      <c r="Q1331" s="252" t="s">
        <v>420</v>
      </c>
      <c r="R1331" s="320">
        <v>45736.29861111111</v>
      </c>
      <c r="S1331" s="323"/>
      <c r="T1331" s="323"/>
      <c r="U1331" s="252" t="s">
        <v>7931</v>
      </c>
      <c r="V1331" s="324"/>
      <c r="W1331" s="324"/>
      <c r="X1331" s="324"/>
      <c r="Y1331" s="324"/>
      <c r="Z1331" s="324"/>
      <c r="AA1331" s="324"/>
      <c r="AB1331" s="252" t="s">
        <v>7932</v>
      </c>
      <c r="AC1331" s="321">
        <v>7.011487088E9</v>
      </c>
      <c r="AD1331" s="252" t="s">
        <v>7933</v>
      </c>
      <c r="AE1331" s="321">
        <v>744600.0</v>
      </c>
      <c r="AF1331" s="252" t="s">
        <v>412</v>
      </c>
      <c r="AG1331" s="252" t="s">
        <v>873</v>
      </c>
      <c r="AH1331" s="321">
        <v>34.0</v>
      </c>
      <c r="AI1331" s="323"/>
      <c r="AJ1331" s="252" t="s">
        <v>423</v>
      </c>
      <c r="AK1331" s="329">
        <v>45767.0</v>
      </c>
      <c r="AL1331" s="320">
        <v>45736.29861111111</v>
      </c>
      <c r="AM1331" s="252" t="s">
        <v>7934</v>
      </c>
      <c r="AN1331" s="324"/>
      <c r="AO1331" s="323"/>
      <c r="AP1331" s="323"/>
      <c r="AQ1331" s="323"/>
      <c r="AR1331" s="323"/>
      <c r="AS1331" s="323"/>
      <c r="AT1331" s="252" t="s">
        <v>425</v>
      </c>
      <c r="AU1331" s="321">
        <v>1217.0</v>
      </c>
      <c r="AV1331" s="321">
        <v>11.0</v>
      </c>
      <c r="AW1331" s="321">
        <v>2027.0</v>
      </c>
      <c r="AX1331" s="252" t="s">
        <v>787</v>
      </c>
      <c r="AY1331" s="324"/>
      <c r="AZ1331" s="252" t="s">
        <v>426</v>
      </c>
    </row>
    <row r="1332">
      <c r="A1332" s="252" t="s">
        <v>7935</v>
      </c>
      <c r="B1332" s="252" t="s">
        <v>7936</v>
      </c>
      <c r="C1332" s="252" t="s">
        <v>410</v>
      </c>
      <c r="D1332" s="252" t="s">
        <v>411</v>
      </c>
      <c r="E1332" s="320">
        <v>45736.23402777778</v>
      </c>
      <c r="F1332" s="321">
        <v>2980.0</v>
      </c>
      <c r="G1332" s="252" t="s">
        <v>412</v>
      </c>
      <c r="H1332" s="321">
        <v>2980.0</v>
      </c>
      <c r="I1332" s="252" t="s">
        <v>412</v>
      </c>
      <c r="J1332" s="252" t="s">
        <v>413</v>
      </c>
      <c r="K1332" s="252" t="s">
        <v>414</v>
      </c>
      <c r="L1332" s="252" t="s">
        <v>590</v>
      </c>
      <c r="M1332" s="252" t="s">
        <v>7937</v>
      </c>
      <c r="N1332" s="252" t="s">
        <v>417</v>
      </c>
      <c r="O1332" s="252" t="s">
        <v>418</v>
      </c>
      <c r="P1332" s="252" t="s">
        <v>441</v>
      </c>
      <c r="Q1332" s="252" t="s">
        <v>420</v>
      </c>
      <c r="R1332" s="320">
        <v>45736.23125</v>
      </c>
      <c r="S1332" s="323"/>
      <c r="T1332" s="323"/>
      <c r="U1332" s="252" t="s">
        <v>7938</v>
      </c>
      <c r="V1332" s="324"/>
      <c r="W1332" s="324"/>
      <c r="X1332" s="324"/>
      <c r="Y1332" s="324"/>
      <c r="Z1332" s="324"/>
      <c r="AA1332" s="324"/>
      <c r="AB1332" s="252" t="s">
        <v>7939</v>
      </c>
      <c r="AC1332" s="324"/>
      <c r="AD1332" s="323"/>
      <c r="AE1332" s="323"/>
      <c r="AF1332" s="323"/>
      <c r="AG1332" s="323"/>
      <c r="AH1332" s="323"/>
      <c r="AI1332" s="323"/>
      <c r="AJ1332" s="252" t="s">
        <v>423</v>
      </c>
      <c r="AK1332" s="326"/>
      <c r="AL1332" s="327"/>
      <c r="AM1332" s="252" t="s">
        <v>7940</v>
      </c>
      <c r="AN1332" s="324"/>
      <c r="AO1332" s="323"/>
      <c r="AP1332" s="323"/>
      <c r="AQ1332" s="323"/>
      <c r="AR1332" s="323"/>
      <c r="AS1332" s="323"/>
      <c r="AT1332" s="252" t="s">
        <v>534</v>
      </c>
      <c r="AU1332" s="321">
        <v>7918.0</v>
      </c>
      <c r="AV1332" s="321">
        <v>7.0</v>
      </c>
      <c r="AW1332" s="321">
        <v>2031.0</v>
      </c>
      <c r="AX1332" s="252" t="s">
        <v>445</v>
      </c>
      <c r="AY1332" s="252" t="s">
        <v>472</v>
      </c>
      <c r="AZ1332" s="252" t="s">
        <v>426</v>
      </c>
    </row>
    <row r="1333">
      <c r="A1333" s="252" t="s">
        <v>7941</v>
      </c>
      <c r="B1333" s="252" t="s">
        <v>7942</v>
      </c>
      <c r="C1333" s="252" t="s">
        <v>410</v>
      </c>
      <c r="D1333" s="252" t="s">
        <v>411</v>
      </c>
      <c r="E1333" s="320">
        <v>45736.22083333333</v>
      </c>
      <c r="F1333" s="321">
        <v>2980.0</v>
      </c>
      <c r="G1333" s="252" t="s">
        <v>412</v>
      </c>
      <c r="H1333" s="321">
        <v>2980.0</v>
      </c>
      <c r="I1333" s="252" t="s">
        <v>412</v>
      </c>
      <c r="J1333" s="252" t="s">
        <v>413</v>
      </c>
      <c r="K1333" s="252" t="s">
        <v>414</v>
      </c>
      <c r="L1333" s="252" t="s">
        <v>590</v>
      </c>
      <c r="M1333" s="252" t="s">
        <v>7943</v>
      </c>
      <c r="N1333" s="252" t="s">
        <v>417</v>
      </c>
      <c r="O1333" s="252" t="s">
        <v>418</v>
      </c>
      <c r="P1333" s="252" t="s">
        <v>431</v>
      </c>
      <c r="Q1333" s="252" t="s">
        <v>420</v>
      </c>
      <c r="R1333" s="320">
        <v>45736.21875</v>
      </c>
      <c r="S1333" s="323"/>
      <c r="T1333" s="323"/>
      <c r="U1333" s="252" t="s">
        <v>7944</v>
      </c>
      <c r="V1333" s="324"/>
      <c r="W1333" s="324"/>
      <c r="X1333" s="324"/>
      <c r="Y1333" s="324"/>
      <c r="Z1333" s="324"/>
      <c r="AA1333" s="324"/>
      <c r="AB1333" s="252" t="s">
        <v>7945</v>
      </c>
      <c r="AC1333" s="324"/>
      <c r="AD1333" s="324"/>
      <c r="AE1333" s="323"/>
      <c r="AF1333" s="323"/>
      <c r="AG1333" s="323"/>
      <c r="AH1333" s="323"/>
      <c r="AI1333" s="323"/>
      <c r="AJ1333" s="252" t="s">
        <v>423</v>
      </c>
      <c r="AK1333" s="326"/>
      <c r="AL1333" s="327"/>
      <c r="AM1333" s="252" t="s">
        <v>7946</v>
      </c>
      <c r="AN1333" s="324"/>
      <c r="AO1333" s="323"/>
      <c r="AP1333" s="323"/>
      <c r="AQ1333" s="323"/>
      <c r="AR1333" s="323"/>
      <c r="AS1333" s="323"/>
      <c r="AT1333" s="252" t="s">
        <v>425</v>
      </c>
      <c r="AU1333" s="321">
        <v>4713.0</v>
      </c>
      <c r="AV1333" s="321">
        <v>4.0</v>
      </c>
      <c r="AW1333" s="321">
        <v>2025.0</v>
      </c>
      <c r="AX1333" s="252" t="s">
        <v>435</v>
      </c>
      <c r="AY1333" s="252" t="s">
        <v>436</v>
      </c>
      <c r="AZ1333" s="252" t="s">
        <v>426</v>
      </c>
    </row>
    <row r="1334">
      <c r="A1334" s="252" t="s">
        <v>7947</v>
      </c>
      <c r="B1334" s="252" t="s">
        <v>7948</v>
      </c>
      <c r="C1334" s="252" t="s">
        <v>410</v>
      </c>
      <c r="D1334" s="252" t="s">
        <v>411</v>
      </c>
      <c r="E1334" s="320">
        <v>45736.21805555555</v>
      </c>
      <c r="F1334" s="321">
        <v>2980.0</v>
      </c>
      <c r="G1334" s="252" t="s">
        <v>412</v>
      </c>
      <c r="H1334" s="321">
        <v>2980.0</v>
      </c>
      <c r="I1334" s="252" t="s">
        <v>412</v>
      </c>
      <c r="J1334" s="252" t="s">
        <v>413</v>
      </c>
      <c r="K1334" s="252" t="s">
        <v>414</v>
      </c>
      <c r="L1334" s="252" t="s">
        <v>590</v>
      </c>
      <c r="M1334" s="252" t="s">
        <v>7949</v>
      </c>
      <c r="N1334" s="252" t="s">
        <v>417</v>
      </c>
      <c r="O1334" s="252" t="s">
        <v>418</v>
      </c>
      <c r="P1334" s="252" t="s">
        <v>441</v>
      </c>
      <c r="Q1334" s="252" t="s">
        <v>420</v>
      </c>
      <c r="R1334" s="320">
        <v>45736.21597222222</v>
      </c>
      <c r="S1334" s="323"/>
      <c r="T1334" s="323"/>
      <c r="U1334" s="252" t="s">
        <v>7950</v>
      </c>
      <c r="V1334" s="324"/>
      <c r="W1334" s="324"/>
      <c r="X1334" s="324"/>
      <c r="Y1334" s="324"/>
      <c r="Z1334" s="324"/>
      <c r="AA1334" s="324"/>
      <c r="AB1334" s="252" t="s">
        <v>7951</v>
      </c>
      <c r="AC1334" s="324"/>
      <c r="AD1334" s="323"/>
      <c r="AE1334" s="323"/>
      <c r="AF1334" s="323"/>
      <c r="AG1334" s="323"/>
      <c r="AH1334" s="323"/>
      <c r="AI1334" s="323"/>
      <c r="AJ1334" s="252" t="s">
        <v>423</v>
      </c>
      <c r="AK1334" s="326"/>
      <c r="AL1334" s="327"/>
      <c r="AM1334" s="252" t="s">
        <v>7952</v>
      </c>
      <c r="AN1334" s="324"/>
      <c r="AO1334" s="324"/>
      <c r="AP1334" s="323"/>
      <c r="AQ1334" s="323"/>
      <c r="AR1334" s="323"/>
      <c r="AS1334" s="323"/>
      <c r="AT1334" s="252" t="s">
        <v>425</v>
      </c>
      <c r="AU1334" s="321">
        <v>6955.0</v>
      </c>
      <c r="AV1334" s="321">
        <v>6.0</v>
      </c>
      <c r="AW1334" s="321">
        <v>2025.0</v>
      </c>
      <c r="AX1334" s="252" t="s">
        <v>445</v>
      </c>
      <c r="AY1334" s="252" t="s">
        <v>472</v>
      </c>
      <c r="AZ1334" s="252" t="s">
        <v>426</v>
      </c>
    </row>
    <row r="1335">
      <c r="A1335" s="252" t="s">
        <v>7074</v>
      </c>
      <c r="B1335" s="252" t="s">
        <v>7069</v>
      </c>
      <c r="C1335" s="252" t="s">
        <v>410</v>
      </c>
      <c r="D1335" s="252" t="s">
        <v>411</v>
      </c>
      <c r="E1335" s="320">
        <v>45736.17222222222</v>
      </c>
      <c r="F1335" s="321">
        <v>9800.0</v>
      </c>
      <c r="G1335" s="252" t="s">
        <v>412</v>
      </c>
      <c r="H1335" s="321">
        <v>9800.0</v>
      </c>
      <c r="I1335" s="252" t="s">
        <v>412</v>
      </c>
      <c r="J1335" s="252" t="s">
        <v>413</v>
      </c>
      <c r="K1335" s="252" t="s">
        <v>414</v>
      </c>
      <c r="L1335" s="252" t="s">
        <v>590</v>
      </c>
      <c r="M1335" s="252" t="s">
        <v>7075</v>
      </c>
      <c r="N1335" s="252" t="s">
        <v>417</v>
      </c>
      <c r="O1335" s="252" t="s">
        <v>418</v>
      </c>
      <c r="P1335" s="252" t="s">
        <v>441</v>
      </c>
      <c r="Q1335" s="252" t="s">
        <v>420</v>
      </c>
      <c r="R1335" s="320">
        <v>45736.17083333333</v>
      </c>
      <c r="S1335" s="323"/>
      <c r="T1335" s="323"/>
      <c r="U1335" s="252" t="s">
        <v>7076</v>
      </c>
      <c r="V1335" s="324"/>
      <c r="W1335" s="324"/>
      <c r="X1335" s="324"/>
      <c r="Y1335" s="324"/>
      <c r="Z1335" s="324"/>
      <c r="AA1335" s="324"/>
      <c r="AB1335" s="252" t="s">
        <v>7072</v>
      </c>
      <c r="AC1335" s="324"/>
      <c r="AD1335" s="323"/>
      <c r="AE1335" s="323"/>
      <c r="AF1335" s="323"/>
      <c r="AG1335" s="323"/>
      <c r="AH1335" s="323"/>
      <c r="AI1335" s="323"/>
      <c r="AJ1335" s="252" t="s">
        <v>423</v>
      </c>
      <c r="AK1335" s="326"/>
      <c r="AL1335" s="327"/>
      <c r="AM1335" s="252" t="s">
        <v>7073</v>
      </c>
      <c r="AN1335" s="324"/>
      <c r="AO1335" s="324"/>
      <c r="AP1335" s="323"/>
      <c r="AQ1335" s="323"/>
      <c r="AR1335" s="323"/>
      <c r="AS1335" s="323"/>
      <c r="AT1335" s="252" t="s">
        <v>425</v>
      </c>
      <c r="AU1335" s="321">
        <v>8313.0</v>
      </c>
      <c r="AV1335" s="321">
        <v>2.0</v>
      </c>
      <c r="AW1335" s="321">
        <v>2026.0</v>
      </c>
      <c r="AX1335" s="252" t="s">
        <v>445</v>
      </c>
      <c r="AY1335" s="252" t="s">
        <v>472</v>
      </c>
      <c r="AZ1335" s="252" t="s">
        <v>426</v>
      </c>
    </row>
    <row r="1336">
      <c r="A1336" s="252" t="s">
        <v>7068</v>
      </c>
      <c r="B1336" s="252" t="s">
        <v>7069</v>
      </c>
      <c r="C1336" s="252" t="s">
        <v>410</v>
      </c>
      <c r="D1336" s="252" t="s">
        <v>411</v>
      </c>
      <c r="E1336" s="320">
        <v>45736.163194444445</v>
      </c>
      <c r="F1336" s="321">
        <v>2980.0</v>
      </c>
      <c r="G1336" s="252" t="s">
        <v>412</v>
      </c>
      <c r="H1336" s="321">
        <v>2980.0</v>
      </c>
      <c r="I1336" s="252" t="s">
        <v>412</v>
      </c>
      <c r="J1336" s="252" t="s">
        <v>413</v>
      </c>
      <c r="K1336" s="252" t="s">
        <v>414</v>
      </c>
      <c r="L1336" s="252" t="s">
        <v>590</v>
      </c>
      <c r="M1336" s="252" t="s">
        <v>7070</v>
      </c>
      <c r="N1336" s="252" t="s">
        <v>417</v>
      </c>
      <c r="O1336" s="252" t="s">
        <v>418</v>
      </c>
      <c r="P1336" s="252" t="s">
        <v>441</v>
      </c>
      <c r="Q1336" s="252" t="s">
        <v>420</v>
      </c>
      <c r="R1336" s="320">
        <v>45736.1625</v>
      </c>
      <c r="S1336" s="323"/>
      <c r="T1336" s="323"/>
      <c r="U1336" s="252" t="s">
        <v>7071</v>
      </c>
      <c r="V1336" s="324"/>
      <c r="W1336" s="324"/>
      <c r="X1336" s="324"/>
      <c r="Y1336" s="324"/>
      <c r="Z1336" s="324"/>
      <c r="AA1336" s="324"/>
      <c r="AB1336" s="252" t="s">
        <v>7072</v>
      </c>
      <c r="AC1336" s="324"/>
      <c r="AD1336" s="324"/>
      <c r="AE1336" s="323"/>
      <c r="AF1336" s="323"/>
      <c r="AG1336" s="323"/>
      <c r="AH1336" s="323"/>
      <c r="AI1336" s="323"/>
      <c r="AJ1336" s="252" t="s">
        <v>423</v>
      </c>
      <c r="AK1336" s="326"/>
      <c r="AL1336" s="327"/>
      <c r="AM1336" s="252" t="s">
        <v>7073</v>
      </c>
      <c r="AN1336" s="324"/>
      <c r="AO1336" s="323"/>
      <c r="AP1336" s="323"/>
      <c r="AQ1336" s="323"/>
      <c r="AR1336" s="323"/>
      <c r="AS1336" s="323"/>
      <c r="AT1336" s="252" t="s">
        <v>425</v>
      </c>
      <c r="AU1336" s="321">
        <v>8313.0</v>
      </c>
      <c r="AV1336" s="321">
        <v>2.0</v>
      </c>
      <c r="AW1336" s="321">
        <v>2026.0</v>
      </c>
      <c r="AX1336" s="252" t="s">
        <v>445</v>
      </c>
      <c r="AY1336" s="252" t="s">
        <v>472</v>
      </c>
      <c r="AZ1336" s="252" t="s">
        <v>426</v>
      </c>
    </row>
    <row r="1337">
      <c r="A1337" s="252" t="s">
        <v>7953</v>
      </c>
      <c r="B1337" s="252" t="s">
        <v>7954</v>
      </c>
      <c r="C1337" s="252" t="s">
        <v>410</v>
      </c>
      <c r="D1337" s="252" t="s">
        <v>411</v>
      </c>
      <c r="E1337" s="320">
        <v>45736.126388888886</v>
      </c>
      <c r="F1337" s="321">
        <v>2980.0</v>
      </c>
      <c r="G1337" s="252" t="s">
        <v>412</v>
      </c>
      <c r="H1337" s="321">
        <v>2980.0</v>
      </c>
      <c r="I1337" s="252" t="s">
        <v>412</v>
      </c>
      <c r="J1337" s="252" t="s">
        <v>413</v>
      </c>
      <c r="K1337" s="252" t="s">
        <v>414</v>
      </c>
      <c r="L1337" s="252" t="s">
        <v>590</v>
      </c>
      <c r="M1337" s="252" t="s">
        <v>7955</v>
      </c>
      <c r="N1337" s="252" t="s">
        <v>417</v>
      </c>
      <c r="O1337" s="252" t="s">
        <v>418</v>
      </c>
      <c r="P1337" s="252" t="s">
        <v>419</v>
      </c>
      <c r="Q1337" s="252" t="s">
        <v>420</v>
      </c>
      <c r="R1337" s="320">
        <v>45736.126388888886</v>
      </c>
      <c r="S1337" s="323"/>
      <c r="T1337" s="323"/>
      <c r="U1337" s="252" t="s">
        <v>7956</v>
      </c>
      <c r="V1337" s="324"/>
      <c r="W1337" s="324"/>
      <c r="X1337" s="324"/>
      <c r="Y1337" s="324"/>
      <c r="Z1337" s="324"/>
      <c r="AA1337" s="324"/>
      <c r="AB1337" s="252" t="s">
        <v>7957</v>
      </c>
      <c r="AC1337" s="324"/>
      <c r="AD1337" s="324"/>
      <c r="AE1337" s="323"/>
      <c r="AF1337" s="323"/>
      <c r="AG1337" s="323"/>
      <c r="AH1337" s="323"/>
      <c r="AI1337" s="323"/>
      <c r="AJ1337" s="252" t="s">
        <v>423</v>
      </c>
      <c r="AK1337" s="323"/>
      <c r="AL1337" s="323"/>
      <c r="AM1337" s="252" t="s">
        <v>7958</v>
      </c>
      <c r="AN1337" s="324"/>
      <c r="AO1337" s="323"/>
      <c r="AP1337" s="323"/>
      <c r="AQ1337" s="323"/>
      <c r="AR1337" s="323"/>
      <c r="AS1337" s="323"/>
      <c r="AT1337" s="252" t="s">
        <v>425</v>
      </c>
      <c r="AU1337" s="321">
        <v>1011.0</v>
      </c>
      <c r="AV1337" s="321">
        <v>3.0</v>
      </c>
      <c r="AW1337" s="321">
        <v>2032.0</v>
      </c>
      <c r="AX1337" s="252" t="s">
        <v>787</v>
      </c>
      <c r="AY1337" s="324"/>
      <c r="AZ1337" s="252" t="s">
        <v>426</v>
      </c>
    </row>
    <row r="1338">
      <c r="A1338" s="252" t="s">
        <v>7959</v>
      </c>
      <c r="B1338" s="252" t="s">
        <v>7960</v>
      </c>
      <c r="C1338" s="252" t="s">
        <v>410</v>
      </c>
      <c r="D1338" s="252" t="s">
        <v>411</v>
      </c>
      <c r="E1338" s="320">
        <v>45736.106944444444</v>
      </c>
      <c r="F1338" s="321">
        <v>2980.0</v>
      </c>
      <c r="G1338" s="252" t="s">
        <v>412</v>
      </c>
      <c r="H1338" s="321">
        <v>2980.0</v>
      </c>
      <c r="I1338" s="252" t="s">
        <v>412</v>
      </c>
      <c r="J1338" s="252" t="s">
        <v>413</v>
      </c>
      <c r="K1338" s="252" t="s">
        <v>414</v>
      </c>
      <c r="L1338" s="252" t="s">
        <v>590</v>
      </c>
      <c r="M1338" s="252" t="s">
        <v>7961</v>
      </c>
      <c r="N1338" s="252" t="s">
        <v>417</v>
      </c>
      <c r="O1338" s="252" t="s">
        <v>418</v>
      </c>
      <c r="P1338" s="252" t="s">
        <v>441</v>
      </c>
      <c r="Q1338" s="252" t="s">
        <v>420</v>
      </c>
      <c r="R1338" s="320">
        <v>45736.10555555556</v>
      </c>
      <c r="S1338" s="323"/>
      <c r="T1338" s="323"/>
      <c r="U1338" s="252" t="s">
        <v>7962</v>
      </c>
      <c r="V1338" s="324"/>
      <c r="W1338" s="324"/>
      <c r="X1338" s="324"/>
      <c r="Y1338" s="324"/>
      <c r="Z1338" s="324"/>
      <c r="AA1338" s="324"/>
      <c r="AB1338" s="252" t="s">
        <v>7963</v>
      </c>
      <c r="AC1338" s="324"/>
      <c r="AD1338" s="324"/>
      <c r="AE1338" s="323"/>
      <c r="AF1338" s="323"/>
      <c r="AG1338" s="323"/>
      <c r="AH1338" s="323"/>
      <c r="AI1338" s="323"/>
      <c r="AJ1338" s="252" t="s">
        <v>423</v>
      </c>
      <c r="AK1338" s="326"/>
      <c r="AL1338" s="327"/>
      <c r="AM1338" s="252" t="s">
        <v>7964</v>
      </c>
      <c r="AN1338" s="324"/>
      <c r="AO1338" s="323"/>
      <c r="AP1338" s="323"/>
      <c r="AQ1338" s="323"/>
      <c r="AR1338" s="323"/>
      <c r="AS1338" s="323"/>
      <c r="AT1338" s="252" t="s">
        <v>425</v>
      </c>
      <c r="AU1338" s="321">
        <v>1208.0</v>
      </c>
      <c r="AV1338" s="321">
        <v>12.0</v>
      </c>
      <c r="AW1338" s="321">
        <v>2028.0</v>
      </c>
      <c r="AX1338" s="252" t="s">
        <v>445</v>
      </c>
      <c r="AY1338" s="252" t="s">
        <v>480</v>
      </c>
      <c r="AZ1338" s="252" t="s">
        <v>426</v>
      </c>
    </row>
    <row r="1339">
      <c r="A1339" s="252" t="s">
        <v>7965</v>
      </c>
      <c r="B1339" s="252" t="s">
        <v>7966</v>
      </c>
      <c r="C1339" s="252" t="s">
        <v>410</v>
      </c>
      <c r="D1339" s="252" t="s">
        <v>411</v>
      </c>
      <c r="E1339" s="320">
        <v>45736.09166666667</v>
      </c>
      <c r="F1339" s="321">
        <v>2980.0</v>
      </c>
      <c r="G1339" s="252" t="s">
        <v>412</v>
      </c>
      <c r="H1339" s="321">
        <v>2980.0</v>
      </c>
      <c r="I1339" s="252" t="s">
        <v>412</v>
      </c>
      <c r="J1339" s="252" t="s">
        <v>413</v>
      </c>
      <c r="K1339" s="252" t="s">
        <v>414</v>
      </c>
      <c r="L1339" s="252" t="s">
        <v>590</v>
      </c>
      <c r="M1339" s="252" t="s">
        <v>7967</v>
      </c>
      <c r="N1339" s="252" t="s">
        <v>417</v>
      </c>
      <c r="O1339" s="252" t="s">
        <v>418</v>
      </c>
      <c r="P1339" s="252" t="s">
        <v>812</v>
      </c>
      <c r="Q1339" s="252" t="s">
        <v>420</v>
      </c>
      <c r="R1339" s="320">
        <v>45736.09166666667</v>
      </c>
      <c r="S1339" s="323"/>
      <c r="T1339" s="323"/>
      <c r="U1339" s="252" t="s">
        <v>7968</v>
      </c>
      <c r="V1339" s="324"/>
      <c r="W1339" s="324"/>
      <c r="X1339" s="324"/>
      <c r="Y1339" s="324"/>
      <c r="Z1339" s="324"/>
      <c r="AA1339" s="324"/>
      <c r="AB1339" s="252" t="s">
        <v>7969</v>
      </c>
      <c r="AC1339" s="324"/>
      <c r="AD1339" s="324"/>
      <c r="AE1339" s="323"/>
      <c r="AF1339" s="323"/>
      <c r="AG1339" s="323"/>
      <c r="AH1339" s="323"/>
      <c r="AI1339" s="323"/>
      <c r="AJ1339" s="252" t="s">
        <v>423</v>
      </c>
      <c r="AK1339" s="323"/>
      <c r="AL1339" s="323"/>
      <c r="AM1339" s="252" t="s">
        <v>7970</v>
      </c>
      <c r="AN1339" s="324"/>
      <c r="AO1339" s="324"/>
      <c r="AP1339" s="323"/>
      <c r="AQ1339" s="323"/>
      <c r="AR1339" s="323"/>
      <c r="AS1339" s="323"/>
      <c r="AT1339" s="252" t="s">
        <v>425</v>
      </c>
      <c r="AU1339" s="321">
        <v>1002.0</v>
      </c>
      <c r="AV1339" s="321">
        <v>9.0</v>
      </c>
      <c r="AW1339" s="321">
        <v>2029.0</v>
      </c>
      <c r="AX1339" s="252" t="s">
        <v>816</v>
      </c>
      <c r="AY1339" s="252" t="s">
        <v>930</v>
      </c>
      <c r="AZ1339" s="252" t="s">
        <v>426</v>
      </c>
    </row>
    <row r="1340">
      <c r="A1340" s="252" t="s">
        <v>7971</v>
      </c>
      <c r="B1340" s="252" t="s">
        <v>7972</v>
      </c>
      <c r="C1340" s="252" t="s">
        <v>410</v>
      </c>
      <c r="D1340" s="252" t="s">
        <v>411</v>
      </c>
      <c r="E1340" s="320">
        <v>45736.07361111111</v>
      </c>
      <c r="F1340" s="321">
        <v>2980.0</v>
      </c>
      <c r="G1340" s="252" t="s">
        <v>412</v>
      </c>
      <c r="H1340" s="321">
        <v>2980.0</v>
      </c>
      <c r="I1340" s="252" t="s">
        <v>412</v>
      </c>
      <c r="J1340" s="252" t="s">
        <v>413</v>
      </c>
      <c r="K1340" s="252" t="s">
        <v>414</v>
      </c>
      <c r="L1340" s="252" t="s">
        <v>590</v>
      </c>
      <c r="M1340" s="252" t="s">
        <v>7973</v>
      </c>
      <c r="N1340" s="252" t="s">
        <v>417</v>
      </c>
      <c r="O1340" s="252" t="s">
        <v>418</v>
      </c>
      <c r="P1340" s="252" t="s">
        <v>441</v>
      </c>
      <c r="Q1340" s="252" t="s">
        <v>420</v>
      </c>
      <c r="R1340" s="320">
        <v>45736.072222222225</v>
      </c>
      <c r="S1340" s="323"/>
      <c r="T1340" s="323"/>
      <c r="U1340" s="252" t="s">
        <v>7974</v>
      </c>
      <c r="V1340" s="324"/>
      <c r="W1340" s="324"/>
      <c r="X1340" s="324"/>
      <c r="Y1340" s="324"/>
      <c r="Z1340" s="324"/>
      <c r="AA1340" s="324"/>
      <c r="AB1340" s="252" t="s">
        <v>7975</v>
      </c>
      <c r="AC1340" s="324"/>
      <c r="AD1340" s="324"/>
      <c r="AE1340" s="324"/>
      <c r="AF1340" s="323"/>
      <c r="AG1340" s="323"/>
      <c r="AH1340" s="323"/>
      <c r="AI1340" s="323"/>
      <c r="AJ1340" s="252" t="s">
        <v>423</v>
      </c>
      <c r="AK1340" s="323"/>
      <c r="AL1340" s="323"/>
      <c r="AM1340" s="252" t="s">
        <v>7976</v>
      </c>
      <c r="AN1340" s="324"/>
      <c r="AO1340" s="323"/>
      <c r="AP1340" s="323"/>
      <c r="AQ1340" s="323"/>
      <c r="AR1340" s="323"/>
      <c r="AS1340" s="323"/>
      <c r="AT1340" s="252" t="s">
        <v>425</v>
      </c>
      <c r="AU1340" s="321">
        <v>3836.0</v>
      </c>
      <c r="AV1340" s="321">
        <v>11.0</v>
      </c>
      <c r="AW1340" s="321">
        <v>2028.0</v>
      </c>
      <c r="AX1340" s="252" t="s">
        <v>445</v>
      </c>
      <c r="AY1340" s="252" t="s">
        <v>480</v>
      </c>
      <c r="AZ1340" s="252" t="s">
        <v>426</v>
      </c>
    </row>
    <row r="1341">
      <c r="A1341" s="252" t="s">
        <v>7977</v>
      </c>
      <c r="B1341" s="252" t="s">
        <v>7978</v>
      </c>
      <c r="C1341" s="252" t="s">
        <v>410</v>
      </c>
      <c r="D1341" s="252" t="s">
        <v>411</v>
      </c>
      <c r="E1341" s="320">
        <v>45736.058333333334</v>
      </c>
      <c r="F1341" s="321">
        <v>9800.0</v>
      </c>
      <c r="G1341" s="252" t="s">
        <v>412</v>
      </c>
      <c r="H1341" s="321">
        <v>9800.0</v>
      </c>
      <c r="I1341" s="252" t="s">
        <v>412</v>
      </c>
      <c r="J1341" s="252" t="s">
        <v>413</v>
      </c>
      <c r="K1341" s="252" t="s">
        <v>414</v>
      </c>
      <c r="L1341" s="252" t="s">
        <v>590</v>
      </c>
      <c r="M1341" s="252" t="s">
        <v>7979</v>
      </c>
      <c r="N1341" s="252" t="s">
        <v>417</v>
      </c>
      <c r="O1341" s="252" t="s">
        <v>418</v>
      </c>
      <c r="P1341" s="252" t="s">
        <v>812</v>
      </c>
      <c r="Q1341" s="252" t="s">
        <v>420</v>
      </c>
      <c r="R1341" s="320">
        <v>45736.058333333334</v>
      </c>
      <c r="S1341" s="323"/>
      <c r="T1341" s="323"/>
      <c r="U1341" s="252" t="s">
        <v>7980</v>
      </c>
      <c r="V1341" s="324"/>
      <c r="W1341" s="324"/>
      <c r="X1341" s="324"/>
      <c r="Y1341" s="324"/>
      <c r="Z1341" s="324"/>
      <c r="AA1341" s="324"/>
      <c r="AB1341" s="252" t="s">
        <v>7981</v>
      </c>
      <c r="AC1341" s="324"/>
      <c r="AD1341" s="324"/>
      <c r="AE1341" s="324"/>
      <c r="AF1341" s="323"/>
      <c r="AG1341" s="323"/>
      <c r="AH1341" s="323"/>
      <c r="AI1341" s="323"/>
      <c r="AJ1341" s="252" t="s">
        <v>423</v>
      </c>
      <c r="AK1341" s="323"/>
      <c r="AL1341" s="323"/>
      <c r="AM1341" s="252" t="s">
        <v>7982</v>
      </c>
      <c r="AN1341" s="324"/>
      <c r="AO1341" s="323"/>
      <c r="AP1341" s="323"/>
      <c r="AQ1341" s="323"/>
      <c r="AR1341" s="323"/>
      <c r="AS1341" s="323"/>
      <c r="AT1341" s="252" t="s">
        <v>425</v>
      </c>
      <c r="AU1341" s="321">
        <v>196.0</v>
      </c>
      <c r="AV1341" s="321">
        <v>9.0</v>
      </c>
      <c r="AW1341" s="321">
        <v>2028.0</v>
      </c>
      <c r="AX1341" s="252" t="s">
        <v>816</v>
      </c>
      <c r="AY1341" s="252" t="s">
        <v>3040</v>
      </c>
      <c r="AZ1341" s="252" t="s">
        <v>426</v>
      </c>
    </row>
    <row r="1342">
      <c r="A1342" s="252" t="s">
        <v>7983</v>
      </c>
      <c r="B1342" s="252" t="s">
        <v>7978</v>
      </c>
      <c r="C1342" s="252" t="s">
        <v>410</v>
      </c>
      <c r="D1342" s="252" t="s">
        <v>411</v>
      </c>
      <c r="E1342" s="320">
        <v>45736.04861111111</v>
      </c>
      <c r="F1342" s="321">
        <v>2980.0</v>
      </c>
      <c r="G1342" s="252" t="s">
        <v>412</v>
      </c>
      <c r="H1342" s="321">
        <v>2980.0</v>
      </c>
      <c r="I1342" s="252" t="s">
        <v>412</v>
      </c>
      <c r="J1342" s="252" t="s">
        <v>413</v>
      </c>
      <c r="K1342" s="252" t="s">
        <v>414</v>
      </c>
      <c r="L1342" s="252" t="s">
        <v>590</v>
      </c>
      <c r="M1342" s="252" t="s">
        <v>7984</v>
      </c>
      <c r="N1342" s="252" t="s">
        <v>417</v>
      </c>
      <c r="O1342" s="252" t="s">
        <v>418</v>
      </c>
      <c r="P1342" s="252" t="s">
        <v>812</v>
      </c>
      <c r="Q1342" s="252" t="s">
        <v>420</v>
      </c>
      <c r="R1342" s="320">
        <v>45736.04861111111</v>
      </c>
      <c r="S1342" s="323"/>
      <c r="T1342" s="323"/>
      <c r="U1342" s="252" t="s">
        <v>3221</v>
      </c>
      <c r="V1342" s="324"/>
      <c r="W1342" s="324"/>
      <c r="X1342" s="324"/>
      <c r="Y1342" s="324"/>
      <c r="Z1342" s="324"/>
      <c r="AA1342" s="324"/>
      <c r="AB1342" s="252" t="s">
        <v>7981</v>
      </c>
      <c r="AC1342" s="324"/>
      <c r="AD1342" s="324"/>
      <c r="AE1342" s="323"/>
      <c r="AF1342" s="323"/>
      <c r="AG1342" s="323"/>
      <c r="AH1342" s="323"/>
      <c r="AI1342" s="323"/>
      <c r="AJ1342" s="252" t="s">
        <v>423</v>
      </c>
      <c r="AK1342" s="323"/>
      <c r="AL1342" s="323"/>
      <c r="AM1342" s="252" t="s">
        <v>7982</v>
      </c>
      <c r="AN1342" s="324"/>
      <c r="AO1342" s="323"/>
      <c r="AP1342" s="323"/>
      <c r="AQ1342" s="323"/>
      <c r="AR1342" s="323"/>
      <c r="AS1342" s="323"/>
      <c r="AT1342" s="252" t="s">
        <v>425</v>
      </c>
      <c r="AU1342" s="321">
        <v>196.0</v>
      </c>
      <c r="AV1342" s="321">
        <v>9.0</v>
      </c>
      <c r="AW1342" s="321">
        <v>2028.0</v>
      </c>
      <c r="AX1342" s="252" t="s">
        <v>816</v>
      </c>
      <c r="AY1342" s="252" t="s">
        <v>3040</v>
      </c>
      <c r="AZ1342" s="252" t="s">
        <v>426</v>
      </c>
    </row>
    <row r="1343">
      <c r="A1343" s="252" t="s">
        <v>7985</v>
      </c>
      <c r="B1343" s="252" t="s">
        <v>7986</v>
      </c>
      <c r="C1343" s="252" t="s">
        <v>410</v>
      </c>
      <c r="D1343" s="252" t="s">
        <v>411</v>
      </c>
      <c r="E1343" s="320">
        <v>45736.00902777778</v>
      </c>
      <c r="F1343" s="321">
        <v>2980.0</v>
      </c>
      <c r="G1343" s="252" t="s">
        <v>412</v>
      </c>
      <c r="H1343" s="321">
        <v>2980.0</v>
      </c>
      <c r="I1343" s="252" t="s">
        <v>412</v>
      </c>
      <c r="J1343" s="252" t="s">
        <v>413</v>
      </c>
      <c r="K1343" s="252" t="s">
        <v>414</v>
      </c>
      <c r="L1343" s="252" t="s">
        <v>590</v>
      </c>
      <c r="M1343" s="252" t="s">
        <v>7987</v>
      </c>
      <c r="N1343" s="252" t="s">
        <v>417</v>
      </c>
      <c r="O1343" s="252" t="s">
        <v>418</v>
      </c>
      <c r="P1343" s="252" t="s">
        <v>431</v>
      </c>
      <c r="Q1343" s="252" t="s">
        <v>420</v>
      </c>
      <c r="R1343" s="320">
        <v>45736.006944444445</v>
      </c>
      <c r="S1343" s="323"/>
      <c r="T1343" s="323"/>
      <c r="U1343" s="252" t="s">
        <v>7988</v>
      </c>
      <c r="V1343" s="324"/>
      <c r="W1343" s="324"/>
      <c r="X1343" s="324"/>
      <c r="Y1343" s="324"/>
      <c r="Z1343" s="324"/>
      <c r="AA1343" s="324"/>
      <c r="AB1343" s="252" t="s">
        <v>7989</v>
      </c>
      <c r="AC1343" s="324"/>
      <c r="AD1343" s="324"/>
      <c r="AE1343" s="323"/>
      <c r="AF1343" s="323"/>
      <c r="AG1343" s="323"/>
      <c r="AH1343" s="323"/>
      <c r="AI1343" s="323"/>
      <c r="AJ1343" s="252" t="s">
        <v>423</v>
      </c>
      <c r="AK1343" s="323"/>
      <c r="AL1343" s="323"/>
      <c r="AM1343" s="252" t="s">
        <v>7990</v>
      </c>
      <c r="AN1343" s="324"/>
      <c r="AO1343" s="324"/>
      <c r="AP1343" s="323"/>
      <c r="AQ1343" s="323"/>
      <c r="AR1343" s="323"/>
      <c r="AS1343" s="323"/>
      <c r="AT1343" s="252" t="s">
        <v>425</v>
      </c>
      <c r="AU1343" s="321">
        <v>4994.0</v>
      </c>
      <c r="AV1343" s="321">
        <v>11.0</v>
      </c>
      <c r="AW1343" s="321">
        <v>2028.0</v>
      </c>
      <c r="AX1343" s="252" t="s">
        <v>495</v>
      </c>
      <c r="AY1343" s="252" t="s">
        <v>436</v>
      </c>
      <c r="AZ1343" s="252" t="s">
        <v>426</v>
      </c>
    </row>
    <row r="1344">
      <c r="A1344" s="252" t="s">
        <v>7991</v>
      </c>
      <c r="B1344" s="252" t="s">
        <v>7992</v>
      </c>
      <c r="C1344" s="252" t="s">
        <v>410</v>
      </c>
      <c r="D1344" s="252" t="s">
        <v>411</v>
      </c>
      <c r="E1344" s="320">
        <v>45736.00347222222</v>
      </c>
      <c r="F1344" s="321">
        <v>9800.0</v>
      </c>
      <c r="G1344" s="252" t="s">
        <v>412</v>
      </c>
      <c r="H1344" s="321">
        <v>9800.0</v>
      </c>
      <c r="I1344" s="252" t="s">
        <v>412</v>
      </c>
      <c r="J1344" s="252" t="s">
        <v>413</v>
      </c>
      <c r="K1344" s="252" t="s">
        <v>414</v>
      </c>
      <c r="L1344" s="252" t="s">
        <v>590</v>
      </c>
      <c r="M1344" s="252" t="s">
        <v>7993</v>
      </c>
      <c r="N1344" s="252" t="s">
        <v>417</v>
      </c>
      <c r="O1344" s="252" t="s">
        <v>418</v>
      </c>
      <c r="P1344" s="252" t="s">
        <v>441</v>
      </c>
      <c r="Q1344" s="252" t="s">
        <v>420</v>
      </c>
      <c r="R1344" s="320">
        <v>45736.001388888886</v>
      </c>
      <c r="S1344" s="323"/>
      <c r="T1344" s="323"/>
      <c r="U1344" s="252" t="s">
        <v>7994</v>
      </c>
      <c r="V1344" s="324"/>
      <c r="W1344" s="324"/>
      <c r="X1344" s="324"/>
      <c r="Y1344" s="324"/>
      <c r="Z1344" s="324"/>
      <c r="AA1344" s="324"/>
      <c r="AB1344" s="252" t="s">
        <v>7995</v>
      </c>
      <c r="AC1344" s="324"/>
      <c r="AD1344" s="324"/>
      <c r="AE1344" s="323"/>
      <c r="AF1344" s="323"/>
      <c r="AG1344" s="323"/>
      <c r="AH1344" s="323"/>
      <c r="AI1344" s="323"/>
      <c r="AJ1344" s="252" t="s">
        <v>423</v>
      </c>
      <c r="AK1344" s="323"/>
      <c r="AL1344" s="323"/>
      <c r="AM1344" s="252" t="s">
        <v>7996</v>
      </c>
      <c r="AN1344" s="324"/>
      <c r="AO1344" s="324"/>
      <c r="AP1344" s="323"/>
      <c r="AQ1344" s="323"/>
      <c r="AR1344" s="323"/>
      <c r="AS1344" s="323"/>
      <c r="AT1344" s="252" t="s">
        <v>425</v>
      </c>
      <c r="AU1344" s="321">
        <v>6524.0</v>
      </c>
      <c r="AV1344" s="321">
        <v>12.0</v>
      </c>
      <c r="AW1344" s="321">
        <v>2030.0</v>
      </c>
      <c r="AX1344" s="252" t="s">
        <v>495</v>
      </c>
      <c r="AY1344" s="252" t="s">
        <v>472</v>
      </c>
      <c r="AZ1344" s="252" t="s">
        <v>426</v>
      </c>
    </row>
    <row r="1345">
      <c r="A1345" s="252" t="s">
        <v>7997</v>
      </c>
      <c r="B1345" s="252" t="s">
        <v>7992</v>
      </c>
      <c r="C1345" s="252" t="s">
        <v>410</v>
      </c>
      <c r="D1345" s="252" t="s">
        <v>411</v>
      </c>
      <c r="E1345" s="320">
        <v>45735.99930555555</v>
      </c>
      <c r="F1345" s="321">
        <v>2980.0</v>
      </c>
      <c r="G1345" s="252" t="s">
        <v>412</v>
      </c>
      <c r="H1345" s="321">
        <v>2980.0</v>
      </c>
      <c r="I1345" s="252" t="s">
        <v>412</v>
      </c>
      <c r="J1345" s="252" t="s">
        <v>413</v>
      </c>
      <c r="K1345" s="252" t="s">
        <v>414</v>
      </c>
      <c r="L1345" s="252" t="s">
        <v>590</v>
      </c>
      <c r="M1345" s="252" t="s">
        <v>7998</v>
      </c>
      <c r="N1345" s="252" t="s">
        <v>417</v>
      </c>
      <c r="O1345" s="252" t="s">
        <v>418</v>
      </c>
      <c r="P1345" s="252" t="s">
        <v>441</v>
      </c>
      <c r="Q1345" s="252" t="s">
        <v>420</v>
      </c>
      <c r="R1345" s="320">
        <v>45735.99791666667</v>
      </c>
      <c r="S1345" s="323"/>
      <c r="T1345" s="323"/>
      <c r="U1345" s="252" t="s">
        <v>7999</v>
      </c>
      <c r="V1345" s="324"/>
      <c r="W1345" s="324"/>
      <c r="X1345" s="324"/>
      <c r="Y1345" s="324"/>
      <c r="Z1345" s="324"/>
      <c r="AA1345" s="324"/>
      <c r="AB1345" s="252" t="s">
        <v>7995</v>
      </c>
      <c r="AC1345" s="324"/>
      <c r="AD1345" s="324"/>
      <c r="AE1345" s="323"/>
      <c r="AF1345" s="323"/>
      <c r="AG1345" s="323"/>
      <c r="AH1345" s="323"/>
      <c r="AI1345" s="323"/>
      <c r="AJ1345" s="252" t="s">
        <v>423</v>
      </c>
      <c r="AK1345" s="323"/>
      <c r="AL1345" s="323"/>
      <c r="AM1345" s="252" t="s">
        <v>7996</v>
      </c>
      <c r="AN1345" s="324"/>
      <c r="AO1345" s="323"/>
      <c r="AP1345" s="323"/>
      <c r="AQ1345" s="323"/>
      <c r="AR1345" s="323"/>
      <c r="AS1345" s="323"/>
      <c r="AT1345" s="252" t="s">
        <v>425</v>
      </c>
      <c r="AU1345" s="321">
        <v>6524.0</v>
      </c>
      <c r="AV1345" s="321">
        <v>12.0</v>
      </c>
      <c r="AW1345" s="321">
        <v>2030.0</v>
      </c>
      <c r="AX1345" s="252" t="s">
        <v>495</v>
      </c>
      <c r="AY1345" s="252" t="s">
        <v>472</v>
      </c>
      <c r="AZ1345" s="252" t="s">
        <v>426</v>
      </c>
    </row>
    <row r="1346">
      <c r="A1346" s="252" t="s">
        <v>8000</v>
      </c>
      <c r="B1346" s="252" t="s">
        <v>8001</v>
      </c>
      <c r="C1346" s="252" t="s">
        <v>410</v>
      </c>
      <c r="D1346" s="252" t="s">
        <v>411</v>
      </c>
      <c r="E1346" s="320">
        <v>45735.99652777778</v>
      </c>
      <c r="F1346" s="321">
        <v>2980.0</v>
      </c>
      <c r="G1346" s="252" t="s">
        <v>412</v>
      </c>
      <c r="H1346" s="321">
        <v>2980.0</v>
      </c>
      <c r="I1346" s="252" t="s">
        <v>412</v>
      </c>
      <c r="J1346" s="252" t="s">
        <v>413</v>
      </c>
      <c r="K1346" s="252" t="s">
        <v>414</v>
      </c>
      <c r="L1346" s="252" t="s">
        <v>590</v>
      </c>
      <c r="M1346" s="252" t="s">
        <v>8002</v>
      </c>
      <c r="N1346" s="252" t="s">
        <v>417</v>
      </c>
      <c r="O1346" s="252" t="s">
        <v>418</v>
      </c>
      <c r="P1346" s="252" t="s">
        <v>441</v>
      </c>
      <c r="Q1346" s="252" t="s">
        <v>420</v>
      </c>
      <c r="R1346" s="320">
        <v>45735.99513888889</v>
      </c>
      <c r="S1346" s="323"/>
      <c r="T1346" s="323"/>
      <c r="U1346" s="252" t="s">
        <v>8003</v>
      </c>
      <c r="V1346" s="324"/>
      <c r="W1346" s="324"/>
      <c r="X1346" s="324"/>
      <c r="Y1346" s="324"/>
      <c r="Z1346" s="324"/>
      <c r="AA1346" s="324"/>
      <c r="AB1346" s="252" t="s">
        <v>8004</v>
      </c>
      <c r="AC1346" s="324"/>
      <c r="AD1346" s="324"/>
      <c r="AE1346" s="324"/>
      <c r="AF1346" s="323"/>
      <c r="AG1346" s="323"/>
      <c r="AH1346" s="323"/>
      <c r="AI1346" s="323"/>
      <c r="AJ1346" s="252" t="s">
        <v>423</v>
      </c>
      <c r="AK1346" s="323"/>
      <c r="AL1346" s="323"/>
      <c r="AM1346" s="252" t="s">
        <v>8005</v>
      </c>
      <c r="AN1346" s="324"/>
      <c r="AO1346" s="323"/>
      <c r="AP1346" s="323"/>
      <c r="AQ1346" s="323"/>
      <c r="AR1346" s="323"/>
      <c r="AS1346" s="323"/>
      <c r="AT1346" s="252" t="s">
        <v>534</v>
      </c>
      <c r="AU1346" s="321">
        <v>4073.0</v>
      </c>
      <c r="AV1346" s="321">
        <v>6.0</v>
      </c>
      <c r="AW1346" s="321">
        <v>2025.0</v>
      </c>
      <c r="AX1346" s="252" t="s">
        <v>445</v>
      </c>
      <c r="AY1346" s="252" t="s">
        <v>472</v>
      </c>
      <c r="AZ1346" s="252" t="s">
        <v>426</v>
      </c>
    </row>
    <row r="1347">
      <c r="A1347" s="252" t="s">
        <v>8006</v>
      </c>
      <c r="B1347" s="252" t="s">
        <v>8007</v>
      </c>
      <c r="C1347" s="252" t="s">
        <v>410</v>
      </c>
      <c r="D1347" s="252" t="s">
        <v>411</v>
      </c>
      <c r="E1347" s="320">
        <v>45735.99375</v>
      </c>
      <c r="F1347" s="321">
        <v>9800.0</v>
      </c>
      <c r="G1347" s="252" t="s">
        <v>412</v>
      </c>
      <c r="H1347" s="321">
        <v>9800.0</v>
      </c>
      <c r="I1347" s="252" t="s">
        <v>412</v>
      </c>
      <c r="J1347" s="252" t="s">
        <v>413</v>
      </c>
      <c r="K1347" s="252" t="s">
        <v>414</v>
      </c>
      <c r="L1347" s="252" t="s">
        <v>590</v>
      </c>
      <c r="M1347" s="252" t="s">
        <v>8008</v>
      </c>
      <c r="N1347" s="252" t="s">
        <v>417</v>
      </c>
      <c r="O1347" s="252" t="s">
        <v>418</v>
      </c>
      <c r="P1347" s="252" t="s">
        <v>431</v>
      </c>
      <c r="Q1347" s="252" t="s">
        <v>420</v>
      </c>
      <c r="R1347" s="320">
        <v>45735.99166666667</v>
      </c>
      <c r="S1347" s="323"/>
      <c r="T1347" s="323"/>
      <c r="U1347" s="252" t="s">
        <v>8009</v>
      </c>
      <c r="V1347" s="324"/>
      <c r="W1347" s="324"/>
      <c r="X1347" s="324"/>
      <c r="Y1347" s="324"/>
      <c r="Z1347" s="324"/>
      <c r="AA1347" s="324"/>
      <c r="AB1347" s="252" t="s">
        <v>8010</v>
      </c>
      <c r="AC1347" s="324"/>
      <c r="AD1347" s="324"/>
      <c r="AE1347" s="324"/>
      <c r="AF1347" s="323"/>
      <c r="AG1347" s="323"/>
      <c r="AH1347" s="323"/>
      <c r="AI1347" s="323"/>
      <c r="AJ1347" s="252" t="s">
        <v>423</v>
      </c>
      <c r="AK1347" s="323"/>
      <c r="AL1347" s="323"/>
      <c r="AM1347" s="252" t="s">
        <v>8011</v>
      </c>
      <c r="AN1347" s="324"/>
      <c r="AO1347" s="323"/>
      <c r="AP1347" s="323"/>
      <c r="AQ1347" s="323"/>
      <c r="AR1347" s="323"/>
      <c r="AS1347" s="323"/>
      <c r="AT1347" s="252" t="s">
        <v>425</v>
      </c>
      <c r="AU1347" s="321">
        <v>1416.0</v>
      </c>
      <c r="AV1347" s="321">
        <v>4.0</v>
      </c>
      <c r="AW1347" s="321">
        <v>2028.0</v>
      </c>
      <c r="AX1347" s="252" t="s">
        <v>435</v>
      </c>
      <c r="AY1347" s="252" t="s">
        <v>436</v>
      </c>
      <c r="AZ1347" s="252" t="s">
        <v>426</v>
      </c>
    </row>
    <row r="1348">
      <c r="A1348" s="252" t="s">
        <v>8012</v>
      </c>
      <c r="B1348" s="252" t="s">
        <v>8007</v>
      </c>
      <c r="C1348" s="252" t="s">
        <v>410</v>
      </c>
      <c r="D1348" s="252" t="s">
        <v>411</v>
      </c>
      <c r="E1348" s="320">
        <v>45735.99097222222</v>
      </c>
      <c r="F1348" s="321">
        <v>2980.0</v>
      </c>
      <c r="G1348" s="252" t="s">
        <v>412</v>
      </c>
      <c r="H1348" s="321">
        <v>2980.0</v>
      </c>
      <c r="I1348" s="252" t="s">
        <v>412</v>
      </c>
      <c r="J1348" s="252" t="s">
        <v>413</v>
      </c>
      <c r="K1348" s="252" t="s">
        <v>414</v>
      </c>
      <c r="L1348" s="252" t="s">
        <v>590</v>
      </c>
      <c r="M1348" s="252" t="s">
        <v>8013</v>
      </c>
      <c r="N1348" s="252" t="s">
        <v>417</v>
      </c>
      <c r="O1348" s="252" t="s">
        <v>418</v>
      </c>
      <c r="P1348" s="252" t="s">
        <v>431</v>
      </c>
      <c r="Q1348" s="252" t="s">
        <v>420</v>
      </c>
      <c r="R1348" s="320">
        <v>45735.98819444444</v>
      </c>
      <c r="S1348" s="323"/>
      <c r="T1348" s="323"/>
      <c r="U1348" s="252" t="s">
        <v>8014</v>
      </c>
      <c r="V1348" s="324"/>
      <c r="W1348" s="324"/>
      <c r="X1348" s="324"/>
      <c r="Y1348" s="324"/>
      <c r="Z1348" s="324"/>
      <c r="AA1348" s="324"/>
      <c r="AB1348" s="252" t="s">
        <v>8010</v>
      </c>
      <c r="AC1348" s="324"/>
      <c r="AD1348" s="324"/>
      <c r="AE1348" s="323"/>
      <c r="AF1348" s="323"/>
      <c r="AG1348" s="323"/>
      <c r="AH1348" s="323"/>
      <c r="AI1348" s="323"/>
      <c r="AJ1348" s="252" t="s">
        <v>423</v>
      </c>
      <c r="AK1348" s="323"/>
      <c r="AL1348" s="323"/>
      <c r="AM1348" s="252" t="s">
        <v>8011</v>
      </c>
      <c r="AN1348" s="324"/>
      <c r="AO1348" s="324"/>
      <c r="AP1348" s="323"/>
      <c r="AQ1348" s="323"/>
      <c r="AR1348" s="323"/>
      <c r="AS1348" s="323"/>
      <c r="AT1348" s="252" t="s">
        <v>425</v>
      </c>
      <c r="AU1348" s="321">
        <v>1416.0</v>
      </c>
      <c r="AV1348" s="321">
        <v>4.0</v>
      </c>
      <c r="AW1348" s="321">
        <v>2028.0</v>
      </c>
      <c r="AX1348" s="252" t="s">
        <v>435</v>
      </c>
      <c r="AY1348" s="252" t="s">
        <v>436</v>
      </c>
      <c r="AZ1348" s="252" t="s">
        <v>426</v>
      </c>
    </row>
    <row r="1349">
      <c r="A1349" s="252" t="s">
        <v>8015</v>
      </c>
      <c r="B1349" s="252" t="s">
        <v>8016</v>
      </c>
      <c r="C1349" s="252" t="s">
        <v>410</v>
      </c>
      <c r="D1349" s="252" t="s">
        <v>411</v>
      </c>
      <c r="E1349" s="320">
        <v>45735.96875</v>
      </c>
      <c r="F1349" s="321">
        <v>2980.0</v>
      </c>
      <c r="G1349" s="252" t="s">
        <v>412</v>
      </c>
      <c r="H1349" s="321">
        <v>2980.0</v>
      </c>
      <c r="I1349" s="252" t="s">
        <v>412</v>
      </c>
      <c r="J1349" s="252" t="s">
        <v>413</v>
      </c>
      <c r="K1349" s="252" t="s">
        <v>414</v>
      </c>
      <c r="L1349" s="252" t="s">
        <v>590</v>
      </c>
      <c r="M1349" s="252" t="s">
        <v>8017</v>
      </c>
      <c r="N1349" s="252" t="s">
        <v>417</v>
      </c>
      <c r="O1349" s="252" t="s">
        <v>418</v>
      </c>
      <c r="P1349" s="252" t="s">
        <v>812</v>
      </c>
      <c r="Q1349" s="252" t="s">
        <v>420</v>
      </c>
      <c r="R1349" s="320">
        <v>45735.96875</v>
      </c>
      <c r="S1349" s="323"/>
      <c r="T1349" s="323"/>
      <c r="U1349" s="252" t="s">
        <v>8018</v>
      </c>
      <c r="V1349" s="324"/>
      <c r="W1349" s="324"/>
      <c r="X1349" s="324"/>
      <c r="Y1349" s="324"/>
      <c r="Z1349" s="324"/>
      <c r="AA1349" s="324"/>
      <c r="AB1349" s="252" t="s">
        <v>8019</v>
      </c>
      <c r="AC1349" s="324"/>
      <c r="AD1349" s="324"/>
      <c r="AE1349" s="323"/>
      <c r="AF1349" s="323"/>
      <c r="AG1349" s="323"/>
      <c r="AH1349" s="323"/>
      <c r="AI1349" s="323"/>
      <c r="AJ1349" s="252" t="s">
        <v>423</v>
      </c>
      <c r="AK1349" s="323"/>
      <c r="AL1349" s="323"/>
      <c r="AM1349" s="252" t="s">
        <v>6563</v>
      </c>
      <c r="AN1349" s="324"/>
      <c r="AO1349" s="323"/>
      <c r="AP1349" s="323"/>
      <c r="AQ1349" s="323"/>
      <c r="AR1349" s="323"/>
      <c r="AS1349" s="323"/>
      <c r="AT1349" s="252" t="s">
        <v>425</v>
      </c>
      <c r="AU1349" s="321">
        <v>6024.0</v>
      </c>
      <c r="AV1349" s="321">
        <v>10.0</v>
      </c>
      <c r="AW1349" s="321">
        <v>2026.0</v>
      </c>
      <c r="AX1349" s="252" t="s">
        <v>816</v>
      </c>
      <c r="AY1349" s="252" t="s">
        <v>4596</v>
      </c>
      <c r="AZ1349" s="252" t="s">
        <v>426</v>
      </c>
    </row>
    <row r="1350">
      <c r="A1350" s="252" t="s">
        <v>8020</v>
      </c>
      <c r="B1350" s="252" t="s">
        <v>8021</v>
      </c>
      <c r="C1350" s="252" t="s">
        <v>410</v>
      </c>
      <c r="D1350" s="252" t="s">
        <v>411</v>
      </c>
      <c r="E1350" s="320">
        <v>45735.95972222222</v>
      </c>
      <c r="F1350" s="321">
        <v>2980.0</v>
      </c>
      <c r="G1350" s="252" t="s">
        <v>412</v>
      </c>
      <c r="H1350" s="321">
        <v>2980.0</v>
      </c>
      <c r="I1350" s="252" t="s">
        <v>412</v>
      </c>
      <c r="J1350" s="252" t="s">
        <v>413</v>
      </c>
      <c r="K1350" s="252" t="s">
        <v>414</v>
      </c>
      <c r="L1350" s="252" t="s">
        <v>590</v>
      </c>
      <c r="M1350" s="252" t="s">
        <v>8022</v>
      </c>
      <c r="N1350" s="252" t="s">
        <v>417</v>
      </c>
      <c r="O1350" s="252" t="s">
        <v>418</v>
      </c>
      <c r="P1350" s="252" t="s">
        <v>441</v>
      </c>
      <c r="Q1350" s="252" t="s">
        <v>420</v>
      </c>
      <c r="R1350" s="320">
        <v>45735.959027777775</v>
      </c>
      <c r="S1350" s="323"/>
      <c r="T1350" s="323"/>
      <c r="U1350" s="252" t="s">
        <v>8023</v>
      </c>
      <c r="V1350" s="324"/>
      <c r="W1350" s="324"/>
      <c r="X1350" s="324"/>
      <c r="Y1350" s="324"/>
      <c r="Z1350" s="324"/>
      <c r="AA1350" s="324"/>
      <c r="AB1350" s="252" t="s">
        <v>8024</v>
      </c>
      <c r="AC1350" s="324"/>
      <c r="AD1350" s="324"/>
      <c r="AE1350" s="323"/>
      <c r="AF1350" s="323"/>
      <c r="AG1350" s="323"/>
      <c r="AH1350" s="323"/>
      <c r="AI1350" s="323"/>
      <c r="AJ1350" s="252" t="s">
        <v>423</v>
      </c>
      <c r="AK1350" s="323"/>
      <c r="AL1350" s="323"/>
      <c r="AM1350" s="252" t="s">
        <v>8025</v>
      </c>
      <c r="AN1350" s="324"/>
      <c r="AO1350" s="324"/>
      <c r="AP1350" s="323"/>
      <c r="AQ1350" s="323"/>
      <c r="AR1350" s="323"/>
      <c r="AS1350" s="323"/>
      <c r="AT1350" s="252" t="s">
        <v>425</v>
      </c>
      <c r="AU1350" s="321">
        <v>5051.0</v>
      </c>
      <c r="AV1350" s="321">
        <v>8.0</v>
      </c>
      <c r="AW1350" s="321">
        <v>2026.0</v>
      </c>
      <c r="AX1350" s="252" t="s">
        <v>445</v>
      </c>
      <c r="AY1350" s="252" t="s">
        <v>480</v>
      </c>
      <c r="AZ1350" s="252" t="s">
        <v>426</v>
      </c>
    </row>
    <row r="1351">
      <c r="A1351" s="252" t="s">
        <v>8026</v>
      </c>
      <c r="B1351" s="252" t="s">
        <v>8027</v>
      </c>
      <c r="C1351" s="252" t="s">
        <v>410</v>
      </c>
      <c r="D1351" s="252" t="s">
        <v>411</v>
      </c>
      <c r="E1351" s="320">
        <v>45735.907638888886</v>
      </c>
      <c r="F1351" s="321">
        <v>9800.0</v>
      </c>
      <c r="G1351" s="252" t="s">
        <v>412</v>
      </c>
      <c r="H1351" s="321">
        <v>9800.0</v>
      </c>
      <c r="I1351" s="252" t="s">
        <v>412</v>
      </c>
      <c r="J1351" s="252" t="s">
        <v>413</v>
      </c>
      <c r="K1351" s="252" t="s">
        <v>414</v>
      </c>
      <c r="L1351" s="252" t="s">
        <v>590</v>
      </c>
      <c r="M1351" s="252" t="s">
        <v>8028</v>
      </c>
      <c r="N1351" s="252" t="s">
        <v>417</v>
      </c>
      <c r="O1351" s="252" t="s">
        <v>418</v>
      </c>
      <c r="P1351" s="252" t="s">
        <v>431</v>
      </c>
      <c r="Q1351" s="252" t="s">
        <v>420</v>
      </c>
      <c r="R1351" s="320">
        <v>45735.90694444445</v>
      </c>
      <c r="S1351" s="323"/>
      <c r="T1351" s="323"/>
      <c r="U1351" s="252" t="s">
        <v>8029</v>
      </c>
      <c r="V1351" s="324"/>
      <c r="W1351" s="324"/>
      <c r="X1351" s="324"/>
      <c r="Y1351" s="324"/>
      <c r="Z1351" s="324"/>
      <c r="AA1351" s="324"/>
      <c r="AB1351" s="252" t="s">
        <v>8030</v>
      </c>
      <c r="AC1351" s="324"/>
      <c r="AD1351" s="324"/>
      <c r="AE1351" s="323"/>
      <c r="AF1351" s="323"/>
      <c r="AG1351" s="323"/>
      <c r="AH1351" s="323"/>
      <c r="AI1351" s="323"/>
      <c r="AJ1351" s="252" t="s">
        <v>423</v>
      </c>
      <c r="AK1351" s="323"/>
      <c r="AL1351" s="323"/>
      <c r="AM1351" s="252" t="s">
        <v>8031</v>
      </c>
      <c r="AN1351" s="324"/>
      <c r="AO1351" s="324"/>
      <c r="AP1351" s="323"/>
      <c r="AQ1351" s="323"/>
      <c r="AR1351" s="323"/>
      <c r="AS1351" s="323"/>
      <c r="AT1351" s="252" t="s">
        <v>425</v>
      </c>
      <c r="AU1351" s="321">
        <v>4415.0</v>
      </c>
      <c r="AV1351" s="321">
        <v>8.0</v>
      </c>
      <c r="AW1351" s="321">
        <v>2031.0</v>
      </c>
      <c r="AX1351" s="324"/>
      <c r="AY1351" s="252" t="s">
        <v>788</v>
      </c>
      <c r="AZ1351" s="252" t="s">
        <v>426</v>
      </c>
    </row>
    <row r="1352">
      <c r="A1352" s="252" t="s">
        <v>8032</v>
      </c>
      <c r="B1352" s="252" t="s">
        <v>8027</v>
      </c>
      <c r="C1352" s="252" t="s">
        <v>410</v>
      </c>
      <c r="D1352" s="252" t="s">
        <v>411</v>
      </c>
      <c r="E1352" s="320">
        <v>45735.90694444445</v>
      </c>
      <c r="F1352" s="321">
        <v>2980.0</v>
      </c>
      <c r="G1352" s="252" t="s">
        <v>412</v>
      </c>
      <c r="H1352" s="321">
        <v>2980.0</v>
      </c>
      <c r="I1352" s="252" t="s">
        <v>412</v>
      </c>
      <c r="J1352" s="252" t="s">
        <v>413</v>
      </c>
      <c r="K1352" s="252" t="s">
        <v>414</v>
      </c>
      <c r="L1352" s="252" t="s">
        <v>590</v>
      </c>
      <c r="M1352" s="252" t="s">
        <v>8033</v>
      </c>
      <c r="N1352" s="252" t="s">
        <v>417</v>
      </c>
      <c r="O1352" s="252" t="s">
        <v>418</v>
      </c>
      <c r="P1352" s="252" t="s">
        <v>431</v>
      </c>
      <c r="Q1352" s="252" t="s">
        <v>420</v>
      </c>
      <c r="R1352" s="320">
        <v>45735.904861111114</v>
      </c>
      <c r="S1352" s="323"/>
      <c r="T1352" s="323"/>
      <c r="U1352" s="252" t="s">
        <v>8034</v>
      </c>
      <c r="V1352" s="324"/>
      <c r="W1352" s="324"/>
      <c r="X1352" s="324"/>
      <c r="Y1352" s="324"/>
      <c r="Z1352" s="324"/>
      <c r="AA1352" s="324"/>
      <c r="AB1352" s="252" t="s">
        <v>8030</v>
      </c>
      <c r="AC1352" s="324"/>
      <c r="AD1352" s="324"/>
      <c r="AE1352" s="323"/>
      <c r="AF1352" s="323"/>
      <c r="AG1352" s="323"/>
      <c r="AH1352" s="323"/>
      <c r="AI1352" s="323"/>
      <c r="AJ1352" s="252" t="s">
        <v>423</v>
      </c>
      <c r="AK1352" s="323"/>
      <c r="AL1352" s="323"/>
      <c r="AM1352" s="252" t="s">
        <v>8031</v>
      </c>
      <c r="AN1352" s="324"/>
      <c r="AO1352" s="323"/>
      <c r="AP1352" s="323"/>
      <c r="AQ1352" s="323"/>
      <c r="AR1352" s="323"/>
      <c r="AS1352" s="323"/>
      <c r="AT1352" s="252" t="s">
        <v>425</v>
      </c>
      <c r="AU1352" s="321">
        <v>4415.0</v>
      </c>
      <c r="AV1352" s="321">
        <v>8.0</v>
      </c>
      <c r="AW1352" s="321">
        <v>2031.0</v>
      </c>
      <c r="AX1352" s="324"/>
      <c r="AY1352" s="252" t="s">
        <v>788</v>
      </c>
      <c r="AZ1352" s="252" t="s">
        <v>426</v>
      </c>
    </row>
    <row r="1353">
      <c r="A1353" s="252" t="s">
        <v>8035</v>
      </c>
      <c r="B1353" s="252" t="s">
        <v>8036</v>
      </c>
      <c r="C1353" s="252" t="s">
        <v>410</v>
      </c>
      <c r="D1353" s="252" t="s">
        <v>411</v>
      </c>
      <c r="E1353" s="320">
        <v>45735.84166666667</v>
      </c>
      <c r="F1353" s="321">
        <v>9800.0</v>
      </c>
      <c r="G1353" s="252" t="s">
        <v>412</v>
      </c>
      <c r="H1353" s="321">
        <v>9800.0</v>
      </c>
      <c r="I1353" s="252" t="s">
        <v>412</v>
      </c>
      <c r="J1353" s="252" t="s">
        <v>413</v>
      </c>
      <c r="K1353" s="252" t="s">
        <v>414</v>
      </c>
      <c r="L1353" s="252" t="s">
        <v>590</v>
      </c>
      <c r="M1353" s="252" t="s">
        <v>8037</v>
      </c>
      <c r="N1353" s="252" t="s">
        <v>417</v>
      </c>
      <c r="O1353" s="252" t="s">
        <v>418</v>
      </c>
      <c r="P1353" s="252" t="s">
        <v>441</v>
      </c>
      <c r="Q1353" s="252" t="s">
        <v>420</v>
      </c>
      <c r="R1353" s="320">
        <v>45735.84097222222</v>
      </c>
      <c r="S1353" s="323"/>
      <c r="T1353" s="323"/>
      <c r="U1353" s="252" t="s">
        <v>8038</v>
      </c>
      <c r="V1353" s="324"/>
      <c r="W1353" s="324"/>
      <c r="X1353" s="324"/>
      <c r="Y1353" s="324"/>
      <c r="Z1353" s="324"/>
      <c r="AA1353" s="324"/>
      <c r="AB1353" s="252" t="s">
        <v>8039</v>
      </c>
      <c r="AC1353" s="324"/>
      <c r="AD1353" s="324"/>
      <c r="AE1353" s="323"/>
      <c r="AF1353" s="323"/>
      <c r="AG1353" s="323"/>
      <c r="AH1353" s="323"/>
      <c r="AI1353" s="323"/>
      <c r="AJ1353" s="252" t="s">
        <v>423</v>
      </c>
      <c r="AK1353" s="323"/>
      <c r="AL1353" s="323"/>
      <c r="AM1353" s="252" t="s">
        <v>8040</v>
      </c>
      <c r="AN1353" s="324"/>
      <c r="AO1353" s="323"/>
      <c r="AP1353" s="323"/>
      <c r="AQ1353" s="323"/>
      <c r="AR1353" s="323"/>
      <c r="AS1353" s="323"/>
      <c r="AT1353" s="252" t="s">
        <v>534</v>
      </c>
      <c r="AU1353" s="321">
        <v>5461.0</v>
      </c>
      <c r="AV1353" s="321">
        <v>6.0</v>
      </c>
      <c r="AW1353" s="321">
        <v>2028.0</v>
      </c>
      <c r="AX1353" s="252" t="s">
        <v>445</v>
      </c>
      <c r="AY1353" s="252" t="s">
        <v>5446</v>
      </c>
      <c r="AZ1353" s="252" t="s">
        <v>426</v>
      </c>
    </row>
    <row r="1354">
      <c r="A1354" s="252" t="s">
        <v>8041</v>
      </c>
      <c r="B1354" s="252" t="s">
        <v>8036</v>
      </c>
      <c r="C1354" s="252" t="s">
        <v>410</v>
      </c>
      <c r="D1354" s="252" t="s">
        <v>411</v>
      </c>
      <c r="E1354" s="320">
        <v>45735.83888888889</v>
      </c>
      <c r="F1354" s="321">
        <v>2980.0</v>
      </c>
      <c r="G1354" s="252" t="s">
        <v>412</v>
      </c>
      <c r="H1354" s="321">
        <v>2980.0</v>
      </c>
      <c r="I1354" s="252" t="s">
        <v>412</v>
      </c>
      <c r="J1354" s="252" t="s">
        <v>413</v>
      </c>
      <c r="K1354" s="252" t="s">
        <v>414</v>
      </c>
      <c r="L1354" s="252" t="s">
        <v>590</v>
      </c>
      <c r="M1354" s="252" t="s">
        <v>8042</v>
      </c>
      <c r="N1354" s="252" t="s">
        <v>417</v>
      </c>
      <c r="O1354" s="252" t="s">
        <v>418</v>
      </c>
      <c r="P1354" s="252" t="s">
        <v>441</v>
      </c>
      <c r="Q1354" s="252" t="s">
        <v>420</v>
      </c>
      <c r="R1354" s="320">
        <v>45735.83611111111</v>
      </c>
      <c r="S1354" s="323"/>
      <c r="T1354" s="323"/>
      <c r="U1354" s="252" t="s">
        <v>8043</v>
      </c>
      <c r="V1354" s="324"/>
      <c r="W1354" s="324"/>
      <c r="X1354" s="324"/>
      <c r="Y1354" s="324"/>
      <c r="Z1354" s="324"/>
      <c r="AA1354" s="324"/>
      <c r="AB1354" s="252" t="s">
        <v>8039</v>
      </c>
      <c r="AC1354" s="324"/>
      <c r="AD1354" s="324"/>
      <c r="AE1354" s="323"/>
      <c r="AF1354" s="323"/>
      <c r="AG1354" s="323"/>
      <c r="AH1354" s="323"/>
      <c r="AI1354" s="323"/>
      <c r="AJ1354" s="252" t="s">
        <v>423</v>
      </c>
      <c r="AK1354" s="323"/>
      <c r="AL1354" s="323"/>
      <c r="AM1354" s="252" t="s">
        <v>8040</v>
      </c>
      <c r="AN1354" s="324"/>
      <c r="AO1354" s="324"/>
      <c r="AP1354" s="323"/>
      <c r="AQ1354" s="323"/>
      <c r="AR1354" s="323"/>
      <c r="AS1354" s="323"/>
      <c r="AT1354" s="252" t="s">
        <v>534</v>
      </c>
      <c r="AU1354" s="321">
        <v>5461.0</v>
      </c>
      <c r="AV1354" s="321">
        <v>6.0</v>
      </c>
      <c r="AW1354" s="321">
        <v>2028.0</v>
      </c>
      <c r="AX1354" s="252" t="s">
        <v>445</v>
      </c>
      <c r="AY1354" s="252" t="s">
        <v>5446</v>
      </c>
      <c r="AZ1354" s="252" t="s">
        <v>426</v>
      </c>
    </row>
    <row r="1355">
      <c r="A1355" s="252" t="s">
        <v>7086</v>
      </c>
      <c r="B1355" s="252" t="s">
        <v>7087</v>
      </c>
      <c r="C1355" s="252" t="s">
        <v>410</v>
      </c>
      <c r="D1355" s="252" t="s">
        <v>411</v>
      </c>
      <c r="E1355" s="320">
        <v>45735.83541666667</v>
      </c>
      <c r="F1355" s="321">
        <v>2980.0</v>
      </c>
      <c r="G1355" s="252" t="s">
        <v>412</v>
      </c>
      <c r="H1355" s="321">
        <v>2980.0</v>
      </c>
      <c r="I1355" s="252" t="s">
        <v>412</v>
      </c>
      <c r="J1355" s="252" t="s">
        <v>413</v>
      </c>
      <c r="K1355" s="252" t="s">
        <v>414</v>
      </c>
      <c r="L1355" s="252" t="s">
        <v>590</v>
      </c>
      <c r="M1355" s="252" t="s">
        <v>7088</v>
      </c>
      <c r="N1355" s="252" t="s">
        <v>417</v>
      </c>
      <c r="O1355" s="252" t="s">
        <v>418</v>
      </c>
      <c r="P1355" s="252" t="s">
        <v>441</v>
      </c>
      <c r="Q1355" s="252" t="s">
        <v>420</v>
      </c>
      <c r="R1355" s="320">
        <v>45735.833333333336</v>
      </c>
      <c r="S1355" s="323"/>
      <c r="T1355" s="323"/>
      <c r="U1355" s="252" t="s">
        <v>7089</v>
      </c>
      <c r="V1355" s="324"/>
      <c r="W1355" s="324"/>
      <c r="X1355" s="324"/>
      <c r="Y1355" s="324"/>
      <c r="Z1355" s="324"/>
      <c r="AA1355" s="324"/>
      <c r="AB1355" s="252" t="s">
        <v>7090</v>
      </c>
      <c r="AC1355" s="324"/>
      <c r="AD1355" s="323"/>
      <c r="AE1355" s="323"/>
      <c r="AF1355" s="323"/>
      <c r="AG1355" s="323"/>
      <c r="AH1355" s="323"/>
      <c r="AI1355" s="323"/>
      <c r="AJ1355" s="252" t="s">
        <v>423</v>
      </c>
      <c r="AK1355" s="323"/>
      <c r="AL1355" s="323"/>
      <c r="AM1355" s="252" t="s">
        <v>7091</v>
      </c>
      <c r="AN1355" s="324"/>
      <c r="AO1355" s="324"/>
      <c r="AP1355" s="323"/>
      <c r="AQ1355" s="323"/>
      <c r="AR1355" s="323"/>
      <c r="AS1355" s="323"/>
      <c r="AT1355" s="252" t="s">
        <v>425</v>
      </c>
      <c r="AU1355" s="321">
        <v>3641.0</v>
      </c>
      <c r="AV1355" s="321">
        <v>4.0</v>
      </c>
      <c r="AW1355" s="321">
        <v>2029.0</v>
      </c>
      <c r="AX1355" s="252" t="s">
        <v>495</v>
      </c>
      <c r="AY1355" s="252" t="s">
        <v>560</v>
      </c>
      <c r="AZ1355" s="252" t="s">
        <v>426</v>
      </c>
    </row>
    <row r="1356">
      <c r="A1356" s="252" t="s">
        <v>8044</v>
      </c>
      <c r="B1356" s="252" t="s">
        <v>8045</v>
      </c>
      <c r="C1356" s="252" t="s">
        <v>410</v>
      </c>
      <c r="D1356" s="252" t="s">
        <v>411</v>
      </c>
      <c r="E1356" s="320">
        <v>45735.82152777778</v>
      </c>
      <c r="F1356" s="321">
        <v>2980.0</v>
      </c>
      <c r="G1356" s="252" t="s">
        <v>412</v>
      </c>
      <c r="H1356" s="321">
        <v>2980.0</v>
      </c>
      <c r="I1356" s="252" t="s">
        <v>412</v>
      </c>
      <c r="J1356" s="252" t="s">
        <v>413</v>
      </c>
      <c r="K1356" s="252" t="s">
        <v>414</v>
      </c>
      <c r="L1356" s="252" t="s">
        <v>590</v>
      </c>
      <c r="M1356" s="252" t="s">
        <v>8046</v>
      </c>
      <c r="N1356" s="252" t="s">
        <v>417</v>
      </c>
      <c r="O1356" s="252" t="s">
        <v>418</v>
      </c>
      <c r="P1356" s="252" t="s">
        <v>431</v>
      </c>
      <c r="Q1356" s="252" t="s">
        <v>420</v>
      </c>
      <c r="R1356" s="320">
        <v>45735.82013888889</v>
      </c>
      <c r="S1356" s="323"/>
      <c r="T1356" s="323"/>
      <c r="U1356" s="252" t="s">
        <v>8047</v>
      </c>
      <c r="V1356" s="324"/>
      <c r="W1356" s="323"/>
      <c r="X1356" s="324"/>
      <c r="Y1356" s="324"/>
      <c r="Z1356" s="324"/>
      <c r="AA1356" s="324"/>
      <c r="AB1356" s="252" t="s">
        <v>8048</v>
      </c>
      <c r="AC1356" s="324"/>
      <c r="AD1356" s="324"/>
      <c r="AE1356" s="324"/>
      <c r="AF1356" s="323"/>
      <c r="AG1356" s="323"/>
      <c r="AH1356" s="323"/>
      <c r="AI1356" s="323"/>
      <c r="AJ1356" s="252" t="s">
        <v>423</v>
      </c>
      <c r="AK1356" s="323"/>
      <c r="AL1356" s="323"/>
      <c r="AM1356" s="252" t="s">
        <v>8049</v>
      </c>
      <c r="AN1356" s="324"/>
      <c r="AO1356" s="323"/>
      <c r="AP1356" s="323"/>
      <c r="AQ1356" s="323"/>
      <c r="AR1356" s="323"/>
      <c r="AS1356" s="323"/>
      <c r="AT1356" s="252" t="s">
        <v>425</v>
      </c>
      <c r="AU1356" s="321">
        <v>2063.0</v>
      </c>
      <c r="AV1356" s="321">
        <v>3.0</v>
      </c>
      <c r="AW1356" s="321">
        <v>2028.0</v>
      </c>
      <c r="AX1356" s="324"/>
      <c r="AY1356" s="252" t="s">
        <v>2567</v>
      </c>
      <c r="AZ1356" s="252" t="s">
        <v>426</v>
      </c>
    </row>
    <row r="1357">
      <c r="A1357" s="252" t="s">
        <v>8050</v>
      </c>
      <c r="B1357" s="252" t="s">
        <v>8051</v>
      </c>
      <c r="C1357" s="252" t="s">
        <v>410</v>
      </c>
      <c r="D1357" s="252" t="s">
        <v>411</v>
      </c>
      <c r="E1357" s="320">
        <v>45735.79027777778</v>
      </c>
      <c r="F1357" s="321">
        <v>2980.0</v>
      </c>
      <c r="G1357" s="252" t="s">
        <v>412</v>
      </c>
      <c r="H1357" s="321">
        <v>2980.0</v>
      </c>
      <c r="I1357" s="252" t="s">
        <v>412</v>
      </c>
      <c r="J1357" s="252" t="s">
        <v>413</v>
      </c>
      <c r="K1357" s="252" t="s">
        <v>414</v>
      </c>
      <c r="L1357" s="252" t="s">
        <v>590</v>
      </c>
      <c r="M1357" s="252" t="s">
        <v>8052</v>
      </c>
      <c r="N1357" s="252" t="s">
        <v>417</v>
      </c>
      <c r="O1357" s="252" t="s">
        <v>418</v>
      </c>
      <c r="P1357" s="252" t="s">
        <v>441</v>
      </c>
      <c r="Q1357" s="252" t="s">
        <v>581</v>
      </c>
      <c r="R1357" s="320">
        <v>45734.41388888889</v>
      </c>
      <c r="S1357" s="323"/>
      <c r="T1357" s="323"/>
      <c r="U1357" s="252" t="s">
        <v>8053</v>
      </c>
      <c r="V1357" s="320">
        <v>45735.788194444445</v>
      </c>
      <c r="W1357" s="323"/>
      <c r="X1357" s="252" t="s">
        <v>602</v>
      </c>
      <c r="Y1357" s="321">
        <v>2980.0</v>
      </c>
      <c r="Z1357" s="252" t="s">
        <v>412</v>
      </c>
      <c r="AA1357" s="252" t="s">
        <v>413</v>
      </c>
      <c r="AB1357" s="252" t="s">
        <v>8054</v>
      </c>
      <c r="AC1357" s="324"/>
      <c r="AD1357" s="324"/>
      <c r="AE1357" s="323"/>
      <c r="AF1357" s="323"/>
      <c r="AG1357" s="323"/>
      <c r="AH1357" s="323"/>
      <c r="AI1357" s="323"/>
      <c r="AJ1357" s="252" t="s">
        <v>423</v>
      </c>
      <c r="AK1357" s="323"/>
      <c r="AL1357" s="323"/>
      <c r="AM1357" s="252" t="s">
        <v>8055</v>
      </c>
      <c r="AN1357" s="324"/>
      <c r="AO1357" s="323"/>
      <c r="AP1357" s="323"/>
      <c r="AQ1357" s="323"/>
      <c r="AR1357" s="323"/>
      <c r="AS1357" s="323"/>
      <c r="AT1357" s="252" t="s">
        <v>425</v>
      </c>
      <c r="AU1357" s="321">
        <v>1146.0</v>
      </c>
      <c r="AV1357" s="321">
        <v>8.0</v>
      </c>
      <c r="AW1357" s="321">
        <v>2026.0</v>
      </c>
      <c r="AX1357" s="252" t="s">
        <v>435</v>
      </c>
      <c r="AY1357" s="252" t="s">
        <v>518</v>
      </c>
      <c r="AZ1357" s="252" t="s">
        <v>426</v>
      </c>
    </row>
    <row r="1358">
      <c r="A1358" s="252" t="s">
        <v>8056</v>
      </c>
      <c r="B1358" s="252" t="s">
        <v>8057</v>
      </c>
      <c r="C1358" s="252" t="s">
        <v>410</v>
      </c>
      <c r="D1358" s="252" t="s">
        <v>411</v>
      </c>
      <c r="E1358" s="320">
        <v>45735.78472222222</v>
      </c>
      <c r="F1358" s="321">
        <v>2980.0</v>
      </c>
      <c r="G1358" s="252" t="s">
        <v>412</v>
      </c>
      <c r="H1358" s="321">
        <v>2980.0</v>
      </c>
      <c r="I1358" s="252" t="s">
        <v>412</v>
      </c>
      <c r="J1358" s="252" t="s">
        <v>413</v>
      </c>
      <c r="K1358" s="252" t="s">
        <v>414</v>
      </c>
      <c r="L1358" s="252" t="s">
        <v>590</v>
      </c>
      <c r="M1358" s="252" t="s">
        <v>8058</v>
      </c>
      <c r="N1358" s="252" t="s">
        <v>417</v>
      </c>
      <c r="O1358" s="252" t="s">
        <v>418</v>
      </c>
      <c r="P1358" s="252" t="s">
        <v>441</v>
      </c>
      <c r="Q1358" s="252" t="s">
        <v>2594</v>
      </c>
      <c r="R1358" s="320">
        <v>45697.450694444444</v>
      </c>
      <c r="S1358" s="323"/>
      <c r="T1358" s="323"/>
      <c r="U1358" s="252" t="s">
        <v>8059</v>
      </c>
      <c r="V1358" s="320">
        <v>45735.782638888886</v>
      </c>
      <c r="W1358" s="324"/>
      <c r="X1358" s="252" t="s">
        <v>2611</v>
      </c>
      <c r="Y1358" s="321">
        <v>2980.0</v>
      </c>
      <c r="Z1358" s="252" t="s">
        <v>412</v>
      </c>
      <c r="AA1358" s="252" t="s">
        <v>413</v>
      </c>
      <c r="AB1358" s="252" t="s">
        <v>8060</v>
      </c>
      <c r="AC1358" s="324"/>
      <c r="AD1358" s="324"/>
      <c r="AE1358" s="323"/>
      <c r="AF1358" s="323"/>
      <c r="AG1358" s="323"/>
      <c r="AH1358" s="323"/>
      <c r="AI1358" s="323"/>
      <c r="AJ1358" s="252" t="s">
        <v>423</v>
      </c>
      <c r="AK1358" s="323"/>
      <c r="AL1358" s="323"/>
      <c r="AM1358" s="252" t="s">
        <v>8061</v>
      </c>
      <c r="AN1358" s="324"/>
      <c r="AO1358" s="323"/>
      <c r="AP1358" s="323"/>
      <c r="AQ1358" s="323"/>
      <c r="AR1358" s="323"/>
      <c r="AS1358" s="323"/>
      <c r="AT1358" s="252" t="s">
        <v>425</v>
      </c>
      <c r="AU1358" s="321">
        <v>5585.0</v>
      </c>
      <c r="AV1358" s="321">
        <v>11.0</v>
      </c>
      <c r="AW1358" s="321">
        <v>2029.0</v>
      </c>
      <c r="AX1358" s="252" t="s">
        <v>445</v>
      </c>
      <c r="AY1358" s="252" t="s">
        <v>8062</v>
      </c>
      <c r="AZ1358" s="252" t="s">
        <v>426</v>
      </c>
    </row>
    <row r="1359">
      <c r="A1359" s="252" t="s">
        <v>8063</v>
      </c>
      <c r="B1359" s="252" t="s">
        <v>8064</v>
      </c>
      <c r="C1359" s="252" t="s">
        <v>410</v>
      </c>
      <c r="D1359" s="252" t="s">
        <v>411</v>
      </c>
      <c r="E1359" s="320">
        <v>45735.78055555555</v>
      </c>
      <c r="F1359" s="321">
        <v>9800.0</v>
      </c>
      <c r="G1359" s="252" t="s">
        <v>412</v>
      </c>
      <c r="H1359" s="321">
        <v>9800.0</v>
      </c>
      <c r="I1359" s="252" t="s">
        <v>412</v>
      </c>
      <c r="J1359" s="252" t="s">
        <v>413</v>
      </c>
      <c r="K1359" s="252" t="s">
        <v>414</v>
      </c>
      <c r="L1359" s="252" t="s">
        <v>590</v>
      </c>
      <c r="M1359" s="252" t="s">
        <v>8065</v>
      </c>
      <c r="N1359" s="252" t="s">
        <v>417</v>
      </c>
      <c r="O1359" s="252" t="s">
        <v>418</v>
      </c>
      <c r="P1359" s="252" t="s">
        <v>441</v>
      </c>
      <c r="Q1359" s="252" t="s">
        <v>420</v>
      </c>
      <c r="R1359" s="320">
        <v>45735.77847222222</v>
      </c>
      <c r="S1359" s="323"/>
      <c r="T1359" s="323"/>
      <c r="U1359" s="252" t="s">
        <v>8066</v>
      </c>
      <c r="V1359" s="324"/>
      <c r="W1359" s="324"/>
      <c r="X1359" s="324"/>
      <c r="Y1359" s="324"/>
      <c r="Z1359" s="324"/>
      <c r="AA1359" s="324"/>
      <c r="AB1359" s="252" t="s">
        <v>8067</v>
      </c>
      <c r="AC1359" s="324"/>
      <c r="AD1359" s="324"/>
      <c r="AE1359" s="323"/>
      <c r="AF1359" s="323"/>
      <c r="AG1359" s="323"/>
      <c r="AH1359" s="323"/>
      <c r="AI1359" s="323"/>
      <c r="AJ1359" s="252" t="s">
        <v>423</v>
      </c>
      <c r="AK1359" s="323"/>
      <c r="AL1359" s="323"/>
      <c r="AM1359" s="252" t="s">
        <v>8068</v>
      </c>
      <c r="AN1359" s="324"/>
      <c r="AO1359" s="323"/>
      <c r="AP1359" s="323"/>
      <c r="AQ1359" s="323"/>
      <c r="AR1359" s="323"/>
      <c r="AS1359" s="323"/>
      <c r="AT1359" s="252" t="s">
        <v>534</v>
      </c>
      <c r="AU1359" s="321">
        <v>1212.0</v>
      </c>
      <c r="AV1359" s="321">
        <v>8.0</v>
      </c>
      <c r="AW1359" s="321">
        <v>2028.0</v>
      </c>
      <c r="AX1359" s="252" t="s">
        <v>2255</v>
      </c>
      <c r="AY1359" s="252" t="s">
        <v>1196</v>
      </c>
      <c r="AZ1359" s="252" t="s">
        <v>426</v>
      </c>
    </row>
    <row r="1360">
      <c r="A1360" s="252" t="s">
        <v>8069</v>
      </c>
      <c r="B1360" s="252" t="s">
        <v>8064</v>
      </c>
      <c r="C1360" s="252" t="s">
        <v>410</v>
      </c>
      <c r="D1360" s="252" t="s">
        <v>411</v>
      </c>
      <c r="E1360" s="320">
        <v>45735.76597222222</v>
      </c>
      <c r="F1360" s="321">
        <v>2980.0</v>
      </c>
      <c r="G1360" s="252" t="s">
        <v>412</v>
      </c>
      <c r="H1360" s="321">
        <v>2980.0</v>
      </c>
      <c r="I1360" s="252" t="s">
        <v>412</v>
      </c>
      <c r="J1360" s="252" t="s">
        <v>413</v>
      </c>
      <c r="K1360" s="252" t="s">
        <v>414</v>
      </c>
      <c r="L1360" s="252" t="s">
        <v>590</v>
      </c>
      <c r="M1360" s="252" t="s">
        <v>8070</v>
      </c>
      <c r="N1360" s="252" t="s">
        <v>417</v>
      </c>
      <c r="O1360" s="252" t="s">
        <v>418</v>
      </c>
      <c r="P1360" s="252" t="s">
        <v>441</v>
      </c>
      <c r="Q1360" s="252" t="s">
        <v>420</v>
      </c>
      <c r="R1360" s="320">
        <v>45735.76458333333</v>
      </c>
      <c r="S1360" s="323"/>
      <c r="T1360" s="323"/>
      <c r="U1360" s="252" t="s">
        <v>8071</v>
      </c>
      <c r="V1360" s="324"/>
      <c r="W1360" s="324"/>
      <c r="X1360" s="324"/>
      <c r="Y1360" s="324"/>
      <c r="Z1360" s="324"/>
      <c r="AA1360" s="324"/>
      <c r="AB1360" s="252" t="s">
        <v>8067</v>
      </c>
      <c r="AC1360" s="324"/>
      <c r="AD1360" s="324"/>
      <c r="AE1360" s="323"/>
      <c r="AF1360" s="323"/>
      <c r="AG1360" s="323"/>
      <c r="AH1360" s="323"/>
      <c r="AI1360" s="323"/>
      <c r="AJ1360" s="252" t="s">
        <v>423</v>
      </c>
      <c r="AK1360" s="323"/>
      <c r="AL1360" s="323"/>
      <c r="AM1360" s="252" t="s">
        <v>8068</v>
      </c>
      <c r="AN1360" s="324"/>
      <c r="AO1360" s="323"/>
      <c r="AP1360" s="323"/>
      <c r="AQ1360" s="323"/>
      <c r="AR1360" s="323"/>
      <c r="AS1360" s="323"/>
      <c r="AT1360" s="252" t="s">
        <v>534</v>
      </c>
      <c r="AU1360" s="321">
        <v>1212.0</v>
      </c>
      <c r="AV1360" s="321">
        <v>8.0</v>
      </c>
      <c r="AW1360" s="321">
        <v>2028.0</v>
      </c>
      <c r="AX1360" s="252" t="s">
        <v>2255</v>
      </c>
      <c r="AY1360" s="252" t="s">
        <v>1196</v>
      </c>
      <c r="AZ1360" s="252" t="s">
        <v>426</v>
      </c>
    </row>
    <row r="1361">
      <c r="A1361" s="252" t="s">
        <v>8072</v>
      </c>
      <c r="B1361" s="252" t="s">
        <v>8073</v>
      </c>
      <c r="C1361" s="252" t="s">
        <v>410</v>
      </c>
      <c r="D1361" s="252" t="s">
        <v>411</v>
      </c>
      <c r="E1361" s="320">
        <v>45735.759722222225</v>
      </c>
      <c r="F1361" s="321">
        <v>2980.0</v>
      </c>
      <c r="G1361" s="252" t="s">
        <v>412</v>
      </c>
      <c r="H1361" s="321">
        <v>2980.0</v>
      </c>
      <c r="I1361" s="252" t="s">
        <v>412</v>
      </c>
      <c r="J1361" s="252" t="s">
        <v>413</v>
      </c>
      <c r="K1361" s="252" t="s">
        <v>414</v>
      </c>
      <c r="L1361" s="252" t="s">
        <v>590</v>
      </c>
      <c r="M1361" s="252" t="s">
        <v>8074</v>
      </c>
      <c r="N1361" s="252" t="s">
        <v>417</v>
      </c>
      <c r="O1361" s="252" t="s">
        <v>418</v>
      </c>
      <c r="P1361" s="252" t="s">
        <v>441</v>
      </c>
      <c r="Q1361" s="252" t="s">
        <v>420</v>
      </c>
      <c r="R1361" s="320">
        <v>45735.756944444445</v>
      </c>
      <c r="S1361" s="323"/>
      <c r="T1361" s="323"/>
      <c r="U1361" s="252" t="s">
        <v>8075</v>
      </c>
      <c r="V1361" s="324"/>
      <c r="W1361" s="324"/>
      <c r="X1361" s="324"/>
      <c r="Y1361" s="324"/>
      <c r="Z1361" s="324"/>
      <c r="AA1361" s="324"/>
      <c r="AB1361" s="252" t="s">
        <v>8076</v>
      </c>
      <c r="AC1361" s="324"/>
      <c r="AD1361" s="324"/>
      <c r="AE1361" s="323"/>
      <c r="AF1361" s="323"/>
      <c r="AG1361" s="323"/>
      <c r="AH1361" s="323"/>
      <c r="AI1361" s="323"/>
      <c r="AJ1361" s="252" t="s">
        <v>423</v>
      </c>
      <c r="AK1361" s="323"/>
      <c r="AL1361" s="323"/>
      <c r="AM1361" s="252" t="s">
        <v>8077</v>
      </c>
      <c r="AN1361" s="324"/>
      <c r="AO1361" s="323"/>
      <c r="AP1361" s="323"/>
      <c r="AQ1361" s="323"/>
      <c r="AR1361" s="323"/>
      <c r="AS1361" s="323"/>
      <c r="AT1361" s="252" t="s">
        <v>425</v>
      </c>
      <c r="AU1361" s="321">
        <v>3917.0</v>
      </c>
      <c r="AV1361" s="321">
        <v>8.0</v>
      </c>
      <c r="AW1361" s="321">
        <v>2025.0</v>
      </c>
      <c r="AX1361" s="252" t="s">
        <v>445</v>
      </c>
      <c r="AY1361" s="252" t="s">
        <v>472</v>
      </c>
      <c r="AZ1361" s="252" t="s">
        <v>426</v>
      </c>
    </row>
    <row r="1362">
      <c r="A1362" s="252" t="s">
        <v>8078</v>
      </c>
      <c r="B1362" s="252" t="s">
        <v>8079</v>
      </c>
      <c r="C1362" s="252" t="s">
        <v>410</v>
      </c>
      <c r="D1362" s="252" t="s">
        <v>411</v>
      </c>
      <c r="E1362" s="320">
        <v>45735.74930555555</v>
      </c>
      <c r="F1362" s="321">
        <v>9800.0</v>
      </c>
      <c r="G1362" s="252" t="s">
        <v>412</v>
      </c>
      <c r="H1362" s="321">
        <v>9800.0</v>
      </c>
      <c r="I1362" s="252" t="s">
        <v>412</v>
      </c>
      <c r="J1362" s="252" t="s">
        <v>413</v>
      </c>
      <c r="K1362" s="252" t="s">
        <v>414</v>
      </c>
      <c r="L1362" s="252" t="s">
        <v>590</v>
      </c>
      <c r="M1362" s="252" t="s">
        <v>8080</v>
      </c>
      <c r="N1362" s="252" t="s">
        <v>417</v>
      </c>
      <c r="O1362" s="252" t="s">
        <v>418</v>
      </c>
      <c r="P1362" s="252" t="s">
        <v>441</v>
      </c>
      <c r="Q1362" s="252" t="s">
        <v>420</v>
      </c>
      <c r="R1362" s="320">
        <v>45735.74791666667</v>
      </c>
      <c r="S1362" s="323"/>
      <c r="T1362" s="323"/>
      <c r="U1362" s="252" t="s">
        <v>8081</v>
      </c>
      <c r="V1362" s="324"/>
      <c r="W1362" s="324"/>
      <c r="X1362" s="324"/>
      <c r="Y1362" s="324"/>
      <c r="Z1362" s="324"/>
      <c r="AA1362" s="324"/>
      <c r="AB1362" s="252" t="s">
        <v>8082</v>
      </c>
      <c r="AC1362" s="324"/>
      <c r="AD1362" s="324"/>
      <c r="AE1362" s="323"/>
      <c r="AF1362" s="323"/>
      <c r="AG1362" s="323"/>
      <c r="AH1362" s="323"/>
      <c r="AI1362" s="323"/>
      <c r="AJ1362" s="252" t="s">
        <v>423</v>
      </c>
      <c r="AK1362" s="323"/>
      <c r="AL1362" s="323"/>
      <c r="AM1362" s="252" t="s">
        <v>8083</v>
      </c>
      <c r="AN1362" s="324"/>
      <c r="AO1362" s="323"/>
      <c r="AP1362" s="323"/>
      <c r="AQ1362" s="323"/>
      <c r="AR1362" s="323"/>
      <c r="AS1362" s="323"/>
      <c r="AT1362" s="252" t="s">
        <v>425</v>
      </c>
      <c r="AU1362" s="321">
        <v>2139.0</v>
      </c>
      <c r="AV1362" s="321">
        <v>4.0</v>
      </c>
      <c r="AW1362" s="321">
        <v>2027.0</v>
      </c>
      <c r="AX1362" s="252" t="s">
        <v>445</v>
      </c>
      <c r="AY1362" s="252" t="s">
        <v>560</v>
      </c>
      <c r="AZ1362" s="252" t="s">
        <v>426</v>
      </c>
    </row>
    <row r="1363">
      <c r="A1363" s="252" t="s">
        <v>8084</v>
      </c>
      <c r="B1363" s="252" t="s">
        <v>8079</v>
      </c>
      <c r="C1363" s="252" t="s">
        <v>410</v>
      </c>
      <c r="D1363" s="252" t="s">
        <v>411</v>
      </c>
      <c r="E1363" s="320">
        <v>45735.74791666667</v>
      </c>
      <c r="F1363" s="321">
        <v>2980.0</v>
      </c>
      <c r="G1363" s="252" t="s">
        <v>412</v>
      </c>
      <c r="H1363" s="321">
        <v>2980.0</v>
      </c>
      <c r="I1363" s="252" t="s">
        <v>412</v>
      </c>
      <c r="J1363" s="252" t="s">
        <v>413</v>
      </c>
      <c r="K1363" s="252" t="s">
        <v>414</v>
      </c>
      <c r="L1363" s="252" t="s">
        <v>590</v>
      </c>
      <c r="M1363" s="252" t="s">
        <v>8085</v>
      </c>
      <c r="N1363" s="252" t="s">
        <v>417</v>
      </c>
      <c r="O1363" s="252" t="s">
        <v>418</v>
      </c>
      <c r="P1363" s="252" t="s">
        <v>441</v>
      </c>
      <c r="Q1363" s="252" t="s">
        <v>420</v>
      </c>
      <c r="R1363" s="320">
        <v>45735.74722222222</v>
      </c>
      <c r="S1363" s="323"/>
      <c r="T1363" s="323"/>
      <c r="U1363" s="252" t="s">
        <v>8086</v>
      </c>
      <c r="V1363" s="324"/>
      <c r="W1363" s="324"/>
      <c r="X1363" s="324"/>
      <c r="Y1363" s="324"/>
      <c r="Z1363" s="324"/>
      <c r="AA1363" s="324"/>
      <c r="AB1363" s="252" t="s">
        <v>8082</v>
      </c>
      <c r="AC1363" s="324"/>
      <c r="AD1363" s="324"/>
      <c r="AE1363" s="324"/>
      <c r="AF1363" s="323"/>
      <c r="AG1363" s="323"/>
      <c r="AH1363" s="323"/>
      <c r="AI1363" s="323"/>
      <c r="AJ1363" s="252" t="s">
        <v>423</v>
      </c>
      <c r="AK1363" s="323"/>
      <c r="AL1363" s="323"/>
      <c r="AM1363" s="252" t="s">
        <v>8083</v>
      </c>
      <c r="AN1363" s="324"/>
      <c r="AO1363" s="324"/>
      <c r="AP1363" s="323"/>
      <c r="AQ1363" s="323"/>
      <c r="AR1363" s="323"/>
      <c r="AS1363" s="323"/>
      <c r="AT1363" s="252" t="s">
        <v>425</v>
      </c>
      <c r="AU1363" s="321">
        <v>2139.0</v>
      </c>
      <c r="AV1363" s="321">
        <v>4.0</v>
      </c>
      <c r="AW1363" s="321">
        <v>2027.0</v>
      </c>
      <c r="AX1363" s="252" t="s">
        <v>445</v>
      </c>
      <c r="AY1363" s="252" t="s">
        <v>560</v>
      </c>
      <c r="AZ1363" s="252" t="s">
        <v>426</v>
      </c>
    </row>
    <row r="1364">
      <c r="A1364" s="252" t="s">
        <v>8087</v>
      </c>
      <c r="B1364" s="252" t="s">
        <v>8088</v>
      </c>
      <c r="C1364" s="252" t="s">
        <v>410</v>
      </c>
      <c r="D1364" s="252" t="s">
        <v>411</v>
      </c>
      <c r="E1364" s="320">
        <v>45735.73055555556</v>
      </c>
      <c r="F1364" s="321">
        <v>9800.0</v>
      </c>
      <c r="G1364" s="252" t="s">
        <v>412</v>
      </c>
      <c r="H1364" s="321">
        <v>9800.0</v>
      </c>
      <c r="I1364" s="252" t="s">
        <v>412</v>
      </c>
      <c r="J1364" s="252" t="s">
        <v>413</v>
      </c>
      <c r="K1364" s="252" t="s">
        <v>414</v>
      </c>
      <c r="L1364" s="252" t="s">
        <v>590</v>
      </c>
      <c r="M1364" s="252" t="s">
        <v>8089</v>
      </c>
      <c r="N1364" s="252" t="s">
        <v>417</v>
      </c>
      <c r="O1364" s="252" t="s">
        <v>418</v>
      </c>
      <c r="P1364" s="252" t="s">
        <v>441</v>
      </c>
      <c r="Q1364" s="252" t="s">
        <v>581</v>
      </c>
      <c r="R1364" s="320">
        <v>45735.53125</v>
      </c>
      <c r="S1364" s="323"/>
      <c r="T1364" s="323"/>
      <c r="U1364" s="252" t="s">
        <v>8090</v>
      </c>
      <c r="V1364" s="320">
        <v>45735.728472222225</v>
      </c>
      <c r="W1364" s="252" t="s">
        <v>583</v>
      </c>
      <c r="X1364" s="252" t="s">
        <v>584</v>
      </c>
      <c r="Y1364" s="321">
        <v>9800.0</v>
      </c>
      <c r="Z1364" s="252" t="s">
        <v>412</v>
      </c>
      <c r="AA1364" s="252" t="s">
        <v>413</v>
      </c>
      <c r="AB1364" s="252" t="s">
        <v>8091</v>
      </c>
      <c r="AC1364" s="324"/>
      <c r="AD1364" s="324"/>
      <c r="AE1364" s="323"/>
      <c r="AF1364" s="323"/>
      <c r="AG1364" s="323"/>
      <c r="AH1364" s="323"/>
      <c r="AI1364" s="323"/>
      <c r="AJ1364" s="252" t="s">
        <v>423</v>
      </c>
      <c r="AK1364" s="323"/>
      <c r="AL1364" s="323"/>
      <c r="AM1364" s="252" t="s">
        <v>8092</v>
      </c>
      <c r="AN1364" s="324"/>
      <c r="AO1364" s="323"/>
      <c r="AP1364" s="323"/>
      <c r="AQ1364" s="323"/>
      <c r="AR1364" s="323"/>
      <c r="AS1364" s="323"/>
      <c r="AT1364" s="252" t="s">
        <v>425</v>
      </c>
      <c r="AU1364" s="321">
        <v>3830.0</v>
      </c>
      <c r="AV1364" s="321">
        <v>9.0</v>
      </c>
      <c r="AW1364" s="321">
        <v>2029.0</v>
      </c>
      <c r="AX1364" s="252" t="s">
        <v>445</v>
      </c>
      <c r="AY1364" s="252" t="s">
        <v>480</v>
      </c>
      <c r="AZ1364" s="252" t="s">
        <v>426</v>
      </c>
    </row>
    <row r="1365">
      <c r="A1365" s="252" t="s">
        <v>8093</v>
      </c>
      <c r="B1365" s="252" t="s">
        <v>8094</v>
      </c>
      <c r="C1365" s="252" t="s">
        <v>410</v>
      </c>
      <c r="D1365" s="252" t="s">
        <v>411</v>
      </c>
      <c r="E1365" s="320">
        <v>45735.714583333334</v>
      </c>
      <c r="F1365" s="321">
        <v>9800.0</v>
      </c>
      <c r="G1365" s="252" t="s">
        <v>412</v>
      </c>
      <c r="H1365" s="321">
        <v>9800.0</v>
      </c>
      <c r="I1365" s="252" t="s">
        <v>412</v>
      </c>
      <c r="J1365" s="252" t="s">
        <v>413</v>
      </c>
      <c r="K1365" s="252" t="s">
        <v>414</v>
      </c>
      <c r="L1365" s="252" t="s">
        <v>590</v>
      </c>
      <c r="M1365" s="252" t="s">
        <v>8095</v>
      </c>
      <c r="N1365" s="252" t="s">
        <v>417</v>
      </c>
      <c r="O1365" s="252" t="s">
        <v>418</v>
      </c>
      <c r="P1365" s="252" t="s">
        <v>441</v>
      </c>
      <c r="Q1365" s="252" t="s">
        <v>420</v>
      </c>
      <c r="R1365" s="320">
        <v>45735.71319444444</v>
      </c>
      <c r="S1365" s="323"/>
      <c r="T1365" s="323"/>
      <c r="U1365" s="252" t="s">
        <v>8096</v>
      </c>
      <c r="V1365" s="324"/>
      <c r="W1365" s="324"/>
      <c r="X1365" s="324"/>
      <c r="Y1365" s="324"/>
      <c r="Z1365" s="324"/>
      <c r="AA1365" s="324"/>
      <c r="AB1365" s="252" t="s">
        <v>8097</v>
      </c>
      <c r="AC1365" s="324"/>
      <c r="AD1365" s="324"/>
      <c r="AE1365" s="323"/>
      <c r="AF1365" s="323"/>
      <c r="AG1365" s="323"/>
      <c r="AH1365" s="323"/>
      <c r="AI1365" s="323"/>
      <c r="AJ1365" s="252" t="s">
        <v>423</v>
      </c>
      <c r="AK1365" s="323"/>
      <c r="AL1365" s="323"/>
      <c r="AM1365" s="252" t="s">
        <v>8098</v>
      </c>
      <c r="AN1365" s="324"/>
      <c r="AO1365" s="323"/>
      <c r="AP1365" s="323"/>
      <c r="AQ1365" s="323"/>
      <c r="AR1365" s="323"/>
      <c r="AS1365" s="323"/>
      <c r="AT1365" s="252" t="s">
        <v>425</v>
      </c>
      <c r="AU1365" s="321">
        <v>5408.0</v>
      </c>
      <c r="AV1365" s="321">
        <v>9.0</v>
      </c>
      <c r="AW1365" s="321">
        <v>2025.0</v>
      </c>
      <c r="AX1365" s="252" t="s">
        <v>445</v>
      </c>
      <c r="AY1365" s="252" t="s">
        <v>480</v>
      </c>
      <c r="AZ1365" s="252" t="s">
        <v>426</v>
      </c>
    </row>
    <row r="1366">
      <c r="A1366" s="252" t="s">
        <v>8099</v>
      </c>
      <c r="B1366" s="252" t="s">
        <v>8094</v>
      </c>
      <c r="C1366" s="252" t="s">
        <v>410</v>
      </c>
      <c r="D1366" s="252" t="s">
        <v>411</v>
      </c>
      <c r="E1366" s="320">
        <v>45735.711805555555</v>
      </c>
      <c r="F1366" s="321">
        <v>2980.0</v>
      </c>
      <c r="G1366" s="252" t="s">
        <v>412</v>
      </c>
      <c r="H1366" s="321">
        <v>2980.0</v>
      </c>
      <c r="I1366" s="252" t="s">
        <v>412</v>
      </c>
      <c r="J1366" s="252" t="s">
        <v>413</v>
      </c>
      <c r="K1366" s="252" t="s">
        <v>414</v>
      </c>
      <c r="L1366" s="252" t="s">
        <v>590</v>
      </c>
      <c r="M1366" s="252" t="s">
        <v>8100</v>
      </c>
      <c r="N1366" s="252" t="s">
        <v>417</v>
      </c>
      <c r="O1366" s="252" t="s">
        <v>418</v>
      </c>
      <c r="P1366" s="252" t="s">
        <v>441</v>
      </c>
      <c r="Q1366" s="252" t="s">
        <v>420</v>
      </c>
      <c r="R1366" s="320">
        <v>45735.709027777775</v>
      </c>
      <c r="S1366" s="323"/>
      <c r="T1366" s="323"/>
      <c r="U1366" s="252" t="s">
        <v>8101</v>
      </c>
      <c r="V1366" s="324"/>
      <c r="W1366" s="324"/>
      <c r="X1366" s="324"/>
      <c r="Y1366" s="324"/>
      <c r="Z1366" s="324"/>
      <c r="AA1366" s="324"/>
      <c r="AB1366" s="252" t="s">
        <v>8097</v>
      </c>
      <c r="AC1366" s="324"/>
      <c r="AD1366" s="324"/>
      <c r="AE1366" s="323"/>
      <c r="AF1366" s="323"/>
      <c r="AG1366" s="323"/>
      <c r="AH1366" s="323"/>
      <c r="AI1366" s="323"/>
      <c r="AJ1366" s="252" t="s">
        <v>423</v>
      </c>
      <c r="AK1366" s="323"/>
      <c r="AL1366" s="323"/>
      <c r="AM1366" s="252" t="s">
        <v>8098</v>
      </c>
      <c r="AN1366" s="324"/>
      <c r="AO1366" s="323"/>
      <c r="AP1366" s="323"/>
      <c r="AQ1366" s="323"/>
      <c r="AR1366" s="323"/>
      <c r="AS1366" s="323"/>
      <c r="AT1366" s="252" t="s">
        <v>425</v>
      </c>
      <c r="AU1366" s="321">
        <v>5408.0</v>
      </c>
      <c r="AV1366" s="321">
        <v>9.0</v>
      </c>
      <c r="AW1366" s="321">
        <v>2025.0</v>
      </c>
      <c r="AX1366" s="252" t="s">
        <v>445</v>
      </c>
      <c r="AY1366" s="252" t="s">
        <v>480</v>
      </c>
      <c r="AZ1366" s="252" t="s">
        <v>426</v>
      </c>
    </row>
    <row r="1367">
      <c r="A1367" s="252" t="s">
        <v>8102</v>
      </c>
      <c r="B1367" s="252" t="s">
        <v>8103</v>
      </c>
      <c r="C1367" s="252" t="s">
        <v>410</v>
      </c>
      <c r="D1367" s="252" t="s">
        <v>411</v>
      </c>
      <c r="E1367" s="320">
        <v>45735.71041666667</v>
      </c>
      <c r="F1367" s="321">
        <v>2980.0</v>
      </c>
      <c r="G1367" s="252" t="s">
        <v>412</v>
      </c>
      <c r="H1367" s="321">
        <v>2980.0</v>
      </c>
      <c r="I1367" s="252" t="s">
        <v>412</v>
      </c>
      <c r="J1367" s="252" t="s">
        <v>413</v>
      </c>
      <c r="K1367" s="252" t="s">
        <v>414</v>
      </c>
      <c r="L1367" s="252" t="s">
        <v>590</v>
      </c>
      <c r="M1367" s="252" t="s">
        <v>8104</v>
      </c>
      <c r="N1367" s="252" t="s">
        <v>417</v>
      </c>
      <c r="O1367" s="252" t="s">
        <v>418</v>
      </c>
      <c r="P1367" s="252" t="s">
        <v>441</v>
      </c>
      <c r="Q1367" s="252" t="s">
        <v>420</v>
      </c>
      <c r="R1367" s="320">
        <v>45735.709027777775</v>
      </c>
      <c r="S1367" s="323"/>
      <c r="T1367" s="323"/>
      <c r="U1367" s="252" t="s">
        <v>8105</v>
      </c>
      <c r="V1367" s="324"/>
      <c r="W1367" s="324"/>
      <c r="X1367" s="324"/>
      <c r="Y1367" s="324"/>
      <c r="Z1367" s="324"/>
      <c r="AA1367" s="324"/>
      <c r="AB1367" s="252" t="s">
        <v>8106</v>
      </c>
      <c r="AC1367" s="324"/>
      <c r="AD1367" s="324"/>
      <c r="AE1367" s="323"/>
      <c r="AF1367" s="323"/>
      <c r="AG1367" s="323"/>
      <c r="AH1367" s="323"/>
      <c r="AI1367" s="323"/>
      <c r="AJ1367" s="252" t="s">
        <v>423</v>
      </c>
      <c r="AK1367" s="323"/>
      <c r="AL1367" s="323"/>
      <c r="AM1367" s="252" t="s">
        <v>567</v>
      </c>
      <c r="AN1367" s="324"/>
      <c r="AO1367" s="323"/>
      <c r="AP1367" s="323"/>
      <c r="AQ1367" s="323"/>
      <c r="AR1367" s="323"/>
      <c r="AS1367" s="323"/>
      <c r="AT1367" s="252" t="s">
        <v>534</v>
      </c>
      <c r="AU1367" s="321">
        <v>3618.0</v>
      </c>
      <c r="AV1367" s="321">
        <v>12.0</v>
      </c>
      <c r="AW1367" s="321">
        <v>2029.0</v>
      </c>
      <c r="AX1367" s="252" t="s">
        <v>568</v>
      </c>
      <c r="AY1367" s="252" t="s">
        <v>569</v>
      </c>
      <c r="AZ1367" s="252" t="s">
        <v>426</v>
      </c>
    </row>
    <row r="1368">
      <c r="A1368" s="252" t="s">
        <v>8107</v>
      </c>
      <c r="B1368" s="252" t="s">
        <v>8108</v>
      </c>
      <c r="C1368" s="252" t="s">
        <v>410</v>
      </c>
      <c r="D1368" s="252" t="s">
        <v>411</v>
      </c>
      <c r="E1368" s="320">
        <v>45735.69513888889</v>
      </c>
      <c r="F1368" s="321">
        <v>2980.0</v>
      </c>
      <c r="G1368" s="252" t="s">
        <v>412</v>
      </c>
      <c r="H1368" s="321">
        <v>2980.0</v>
      </c>
      <c r="I1368" s="252" t="s">
        <v>412</v>
      </c>
      <c r="J1368" s="252" t="s">
        <v>413</v>
      </c>
      <c r="K1368" s="252" t="s">
        <v>414</v>
      </c>
      <c r="L1368" s="252" t="s">
        <v>590</v>
      </c>
      <c r="M1368" s="252" t="s">
        <v>8109</v>
      </c>
      <c r="N1368" s="252" t="s">
        <v>417</v>
      </c>
      <c r="O1368" s="252" t="s">
        <v>418</v>
      </c>
      <c r="P1368" s="252" t="s">
        <v>441</v>
      </c>
      <c r="Q1368" s="252" t="s">
        <v>420</v>
      </c>
      <c r="R1368" s="320">
        <v>45735.694444444445</v>
      </c>
      <c r="S1368" s="323"/>
      <c r="T1368" s="323"/>
      <c r="U1368" s="252" t="s">
        <v>8110</v>
      </c>
      <c r="V1368" s="324"/>
      <c r="W1368" s="324"/>
      <c r="X1368" s="324"/>
      <c r="Y1368" s="324"/>
      <c r="Z1368" s="324"/>
      <c r="AA1368" s="324"/>
      <c r="AB1368" s="252" t="s">
        <v>8111</v>
      </c>
      <c r="AC1368" s="324"/>
      <c r="AD1368" s="324"/>
      <c r="AE1368" s="323"/>
      <c r="AF1368" s="323"/>
      <c r="AG1368" s="323"/>
      <c r="AH1368" s="323"/>
      <c r="AI1368" s="323"/>
      <c r="AJ1368" s="252" t="s">
        <v>423</v>
      </c>
      <c r="AK1368" s="323"/>
      <c r="AL1368" s="323"/>
      <c r="AM1368" s="252" t="s">
        <v>567</v>
      </c>
      <c r="AN1368" s="324"/>
      <c r="AO1368" s="323"/>
      <c r="AP1368" s="323"/>
      <c r="AQ1368" s="323"/>
      <c r="AR1368" s="323"/>
      <c r="AS1368" s="323"/>
      <c r="AT1368" s="252" t="s">
        <v>534</v>
      </c>
      <c r="AU1368" s="321">
        <v>798.0</v>
      </c>
      <c r="AV1368" s="321">
        <v>8.0</v>
      </c>
      <c r="AW1368" s="321">
        <v>2029.0</v>
      </c>
      <c r="AX1368" s="252" t="s">
        <v>568</v>
      </c>
      <c r="AY1368" s="252" t="s">
        <v>569</v>
      </c>
      <c r="AZ1368" s="252" t="s">
        <v>426</v>
      </c>
    </row>
    <row r="1369">
      <c r="A1369" s="252" t="s">
        <v>8112</v>
      </c>
      <c r="B1369" s="252" t="s">
        <v>8113</v>
      </c>
      <c r="C1369" s="252" t="s">
        <v>410</v>
      </c>
      <c r="D1369" s="252" t="s">
        <v>411</v>
      </c>
      <c r="E1369" s="320">
        <v>45735.691666666666</v>
      </c>
      <c r="F1369" s="321">
        <v>2980.0</v>
      </c>
      <c r="G1369" s="252" t="s">
        <v>412</v>
      </c>
      <c r="H1369" s="321">
        <v>2980.0</v>
      </c>
      <c r="I1369" s="252" t="s">
        <v>412</v>
      </c>
      <c r="J1369" s="252" t="s">
        <v>413</v>
      </c>
      <c r="K1369" s="252" t="s">
        <v>414</v>
      </c>
      <c r="L1369" s="252" t="s">
        <v>590</v>
      </c>
      <c r="M1369" s="252" t="s">
        <v>8114</v>
      </c>
      <c r="N1369" s="252" t="s">
        <v>417</v>
      </c>
      <c r="O1369" s="252" t="s">
        <v>418</v>
      </c>
      <c r="P1369" s="252" t="s">
        <v>419</v>
      </c>
      <c r="Q1369" s="252" t="s">
        <v>420</v>
      </c>
      <c r="R1369" s="320">
        <v>45735.691666666666</v>
      </c>
      <c r="S1369" s="323"/>
      <c r="T1369" s="323"/>
      <c r="U1369" s="252" t="s">
        <v>8115</v>
      </c>
      <c r="V1369" s="324"/>
      <c r="W1369" s="324"/>
      <c r="X1369" s="324"/>
      <c r="Y1369" s="324"/>
      <c r="Z1369" s="324"/>
      <c r="AA1369" s="324"/>
      <c r="AB1369" s="252" t="s">
        <v>8116</v>
      </c>
      <c r="AC1369" s="324"/>
      <c r="AD1369" s="324"/>
      <c r="AE1369" s="323"/>
      <c r="AF1369" s="323"/>
      <c r="AG1369" s="323"/>
      <c r="AH1369" s="323"/>
      <c r="AI1369" s="323"/>
      <c r="AJ1369" s="252" t="s">
        <v>423</v>
      </c>
      <c r="AK1369" s="323"/>
      <c r="AL1369" s="323"/>
      <c r="AM1369" s="252" t="s">
        <v>8117</v>
      </c>
      <c r="AN1369" s="324"/>
      <c r="AO1369" s="323"/>
      <c r="AP1369" s="323"/>
      <c r="AQ1369" s="323"/>
      <c r="AR1369" s="323"/>
      <c r="AS1369" s="323"/>
      <c r="AT1369" s="252" t="s">
        <v>425</v>
      </c>
      <c r="AU1369" s="321">
        <v>1051.0</v>
      </c>
      <c r="AV1369" s="321">
        <v>4.0</v>
      </c>
      <c r="AW1369" s="321">
        <v>2029.0</v>
      </c>
      <c r="AX1369" s="252" t="s">
        <v>787</v>
      </c>
      <c r="AY1369" s="324"/>
      <c r="AZ1369" s="252" t="s">
        <v>426</v>
      </c>
    </row>
    <row r="1370">
      <c r="A1370" s="252" t="s">
        <v>8118</v>
      </c>
      <c r="B1370" s="252" t="s">
        <v>8119</v>
      </c>
      <c r="C1370" s="252" t="s">
        <v>410</v>
      </c>
      <c r="D1370" s="252" t="s">
        <v>411</v>
      </c>
      <c r="E1370" s="320">
        <v>45735.65833333333</v>
      </c>
      <c r="F1370" s="321">
        <v>9800.0</v>
      </c>
      <c r="G1370" s="252" t="s">
        <v>412</v>
      </c>
      <c r="H1370" s="321">
        <v>9800.0</v>
      </c>
      <c r="I1370" s="252" t="s">
        <v>412</v>
      </c>
      <c r="J1370" s="252" t="s">
        <v>413</v>
      </c>
      <c r="K1370" s="252" t="s">
        <v>414</v>
      </c>
      <c r="L1370" s="252" t="s">
        <v>590</v>
      </c>
      <c r="M1370" s="252" t="s">
        <v>8120</v>
      </c>
      <c r="N1370" s="252" t="s">
        <v>417</v>
      </c>
      <c r="O1370" s="252" t="s">
        <v>418</v>
      </c>
      <c r="P1370" s="252" t="s">
        <v>441</v>
      </c>
      <c r="Q1370" s="252" t="s">
        <v>420</v>
      </c>
      <c r="R1370" s="320">
        <v>45735.65555555555</v>
      </c>
      <c r="S1370" s="323"/>
      <c r="T1370" s="323"/>
      <c r="U1370" s="252" t="s">
        <v>8121</v>
      </c>
      <c r="V1370" s="324"/>
      <c r="W1370" s="324"/>
      <c r="X1370" s="324"/>
      <c r="Y1370" s="324"/>
      <c r="Z1370" s="324"/>
      <c r="AA1370" s="324"/>
      <c r="AB1370" s="252" t="s">
        <v>8122</v>
      </c>
      <c r="AC1370" s="324"/>
      <c r="AD1370" s="324"/>
      <c r="AE1370" s="323"/>
      <c r="AF1370" s="323"/>
      <c r="AG1370" s="323"/>
      <c r="AH1370" s="323"/>
      <c r="AI1370" s="323"/>
      <c r="AJ1370" s="252" t="s">
        <v>423</v>
      </c>
      <c r="AK1370" s="323"/>
      <c r="AL1370" s="323"/>
      <c r="AM1370" s="252" t="s">
        <v>8123</v>
      </c>
      <c r="AN1370" s="324"/>
      <c r="AO1370" s="323"/>
      <c r="AP1370" s="323"/>
      <c r="AQ1370" s="323"/>
      <c r="AR1370" s="323"/>
      <c r="AS1370" s="323"/>
      <c r="AT1370" s="252" t="s">
        <v>534</v>
      </c>
      <c r="AU1370" s="321">
        <v>4654.0</v>
      </c>
      <c r="AV1370" s="321">
        <v>1.0</v>
      </c>
      <c r="AW1370" s="321">
        <v>2028.0</v>
      </c>
      <c r="AX1370" s="252" t="s">
        <v>445</v>
      </c>
      <c r="AY1370" s="252" t="s">
        <v>1995</v>
      </c>
      <c r="AZ1370" s="252" t="s">
        <v>426</v>
      </c>
    </row>
    <row r="1371">
      <c r="A1371" s="252" t="s">
        <v>8124</v>
      </c>
      <c r="B1371" s="252" t="s">
        <v>8119</v>
      </c>
      <c r="C1371" s="252" t="s">
        <v>410</v>
      </c>
      <c r="D1371" s="252" t="s">
        <v>411</v>
      </c>
      <c r="E1371" s="320">
        <v>45735.65694444445</v>
      </c>
      <c r="F1371" s="321">
        <v>2980.0</v>
      </c>
      <c r="G1371" s="252" t="s">
        <v>412</v>
      </c>
      <c r="H1371" s="321">
        <v>2980.0</v>
      </c>
      <c r="I1371" s="252" t="s">
        <v>412</v>
      </c>
      <c r="J1371" s="252" t="s">
        <v>413</v>
      </c>
      <c r="K1371" s="252" t="s">
        <v>414</v>
      </c>
      <c r="L1371" s="252" t="s">
        <v>590</v>
      </c>
      <c r="M1371" s="252" t="s">
        <v>8125</v>
      </c>
      <c r="N1371" s="252" t="s">
        <v>417</v>
      </c>
      <c r="O1371" s="252" t="s">
        <v>418</v>
      </c>
      <c r="P1371" s="252" t="s">
        <v>441</v>
      </c>
      <c r="Q1371" s="252" t="s">
        <v>420</v>
      </c>
      <c r="R1371" s="320">
        <v>45735.65416666667</v>
      </c>
      <c r="S1371" s="323"/>
      <c r="T1371" s="323"/>
      <c r="U1371" s="252" t="s">
        <v>8126</v>
      </c>
      <c r="V1371" s="324"/>
      <c r="W1371" s="323"/>
      <c r="X1371" s="324"/>
      <c r="Y1371" s="324"/>
      <c r="Z1371" s="324"/>
      <c r="AA1371" s="324"/>
      <c r="AB1371" s="252" t="s">
        <v>8122</v>
      </c>
      <c r="AC1371" s="324"/>
      <c r="AD1371" s="324"/>
      <c r="AE1371" s="323"/>
      <c r="AF1371" s="323"/>
      <c r="AG1371" s="323"/>
      <c r="AH1371" s="323"/>
      <c r="AI1371" s="323"/>
      <c r="AJ1371" s="252" t="s">
        <v>423</v>
      </c>
      <c r="AK1371" s="323"/>
      <c r="AL1371" s="323"/>
      <c r="AM1371" s="252" t="s">
        <v>8123</v>
      </c>
      <c r="AN1371" s="324"/>
      <c r="AO1371" s="323"/>
      <c r="AP1371" s="323"/>
      <c r="AQ1371" s="323"/>
      <c r="AR1371" s="323"/>
      <c r="AS1371" s="323"/>
      <c r="AT1371" s="252" t="s">
        <v>534</v>
      </c>
      <c r="AU1371" s="321">
        <v>4654.0</v>
      </c>
      <c r="AV1371" s="321">
        <v>1.0</v>
      </c>
      <c r="AW1371" s="321">
        <v>2028.0</v>
      </c>
      <c r="AX1371" s="252" t="s">
        <v>445</v>
      </c>
      <c r="AY1371" s="252" t="s">
        <v>1995</v>
      </c>
      <c r="AZ1371" s="252" t="s">
        <v>426</v>
      </c>
    </row>
    <row r="1372">
      <c r="A1372" s="252" t="s">
        <v>8127</v>
      </c>
      <c r="B1372" s="252" t="s">
        <v>8057</v>
      </c>
      <c r="C1372" s="252" t="s">
        <v>410</v>
      </c>
      <c r="D1372" s="252" t="s">
        <v>411</v>
      </c>
      <c r="E1372" s="320">
        <v>45735.64444444444</v>
      </c>
      <c r="F1372" s="321">
        <v>9800.0</v>
      </c>
      <c r="G1372" s="252" t="s">
        <v>412</v>
      </c>
      <c r="H1372" s="321">
        <v>9800.0</v>
      </c>
      <c r="I1372" s="252" t="s">
        <v>412</v>
      </c>
      <c r="J1372" s="252" t="s">
        <v>413</v>
      </c>
      <c r="K1372" s="252" t="s">
        <v>414</v>
      </c>
      <c r="L1372" s="252" t="s">
        <v>590</v>
      </c>
      <c r="M1372" s="252" t="s">
        <v>8128</v>
      </c>
      <c r="N1372" s="252" t="s">
        <v>417</v>
      </c>
      <c r="O1372" s="252" t="s">
        <v>418</v>
      </c>
      <c r="P1372" s="252" t="s">
        <v>441</v>
      </c>
      <c r="Q1372" s="252" t="s">
        <v>2594</v>
      </c>
      <c r="R1372" s="320">
        <v>45697.458333333336</v>
      </c>
      <c r="S1372" s="323"/>
      <c r="T1372" s="323"/>
      <c r="U1372" s="252" t="s">
        <v>8129</v>
      </c>
      <c r="V1372" s="320">
        <v>45735.643055555556</v>
      </c>
      <c r="W1372" s="323"/>
      <c r="X1372" s="252" t="s">
        <v>2611</v>
      </c>
      <c r="Y1372" s="321">
        <v>9800.0</v>
      </c>
      <c r="Z1372" s="252" t="s">
        <v>412</v>
      </c>
      <c r="AA1372" s="252" t="s">
        <v>413</v>
      </c>
      <c r="AB1372" s="252" t="s">
        <v>8060</v>
      </c>
      <c r="AC1372" s="324"/>
      <c r="AD1372" s="324"/>
      <c r="AE1372" s="323"/>
      <c r="AF1372" s="323"/>
      <c r="AG1372" s="323"/>
      <c r="AH1372" s="323"/>
      <c r="AI1372" s="323"/>
      <c r="AJ1372" s="252" t="s">
        <v>423</v>
      </c>
      <c r="AK1372" s="323"/>
      <c r="AL1372" s="323"/>
      <c r="AM1372" s="252" t="s">
        <v>8061</v>
      </c>
      <c r="AN1372" s="324"/>
      <c r="AO1372" s="323"/>
      <c r="AP1372" s="323"/>
      <c r="AQ1372" s="323"/>
      <c r="AR1372" s="323"/>
      <c r="AS1372" s="323"/>
      <c r="AT1372" s="252" t="s">
        <v>425</v>
      </c>
      <c r="AU1372" s="321">
        <v>5585.0</v>
      </c>
      <c r="AV1372" s="321">
        <v>11.0</v>
      </c>
      <c r="AW1372" s="321">
        <v>2029.0</v>
      </c>
      <c r="AX1372" s="252" t="s">
        <v>445</v>
      </c>
      <c r="AY1372" s="252" t="s">
        <v>8062</v>
      </c>
      <c r="AZ1372" s="252" t="s">
        <v>426</v>
      </c>
    </row>
    <row r="1373">
      <c r="A1373" s="252" t="s">
        <v>8130</v>
      </c>
      <c r="B1373" s="252" t="s">
        <v>8131</v>
      </c>
      <c r="C1373" s="252" t="s">
        <v>410</v>
      </c>
      <c r="D1373" s="252" t="s">
        <v>411</v>
      </c>
      <c r="E1373" s="320">
        <v>45735.64097222222</v>
      </c>
      <c r="F1373" s="321">
        <v>9800.0</v>
      </c>
      <c r="G1373" s="252" t="s">
        <v>412</v>
      </c>
      <c r="H1373" s="321">
        <v>9800.0</v>
      </c>
      <c r="I1373" s="252" t="s">
        <v>412</v>
      </c>
      <c r="J1373" s="252" t="s">
        <v>413</v>
      </c>
      <c r="K1373" s="252" t="s">
        <v>414</v>
      </c>
      <c r="L1373" s="252" t="s">
        <v>590</v>
      </c>
      <c r="M1373" s="252" t="s">
        <v>8132</v>
      </c>
      <c r="N1373" s="252" t="s">
        <v>417</v>
      </c>
      <c r="O1373" s="252" t="s">
        <v>418</v>
      </c>
      <c r="P1373" s="252" t="s">
        <v>419</v>
      </c>
      <c r="Q1373" s="252" t="s">
        <v>581</v>
      </c>
      <c r="R1373" s="320">
        <v>45732.97361111111</v>
      </c>
      <c r="S1373" s="323"/>
      <c r="T1373" s="323"/>
      <c r="U1373" s="252" t="s">
        <v>8133</v>
      </c>
      <c r="V1373" s="320">
        <v>45735.64097222222</v>
      </c>
      <c r="W1373" s="324"/>
      <c r="X1373" s="252" t="s">
        <v>2611</v>
      </c>
      <c r="Y1373" s="321">
        <v>9800.0</v>
      </c>
      <c r="Z1373" s="252" t="s">
        <v>412</v>
      </c>
      <c r="AA1373" s="252" t="s">
        <v>413</v>
      </c>
      <c r="AB1373" s="252" t="s">
        <v>8134</v>
      </c>
      <c r="AC1373" s="324"/>
      <c r="AD1373" s="323"/>
      <c r="AE1373" s="323"/>
      <c r="AF1373" s="323"/>
      <c r="AG1373" s="323"/>
      <c r="AH1373" s="323"/>
      <c r="AI1373" s="323"/>
      <c r="AJ1373" s="252" t="s">
        <v>423</v>
      </c>
      <c r="AK1373" s="323"/>
      <c r="AL1373" s="323"/>
      <c r="AM1373" s="252" t="s">
        <v>8135</v>
      </c>
      <c r="AN1373" s="324"/>
      <c r="AO1373" s="323"/>
      <c r="AP1373" s="323"/>
      <c r="AQ1373" s="323"/>
      <c r="AR1373" s="323"/>
      <c r="AS1373" s="323"/>
      <c r="AT1373" s="252" t="s">
        <v>425</v>
      </c>
      <c r="AU1373" s="321">
        <v>1083.0</v>
      </c>
      <c r="AV1373" s="321">
        <v>3.0</v>
      </c>
      <c r="AW1373" s="321">
        <v>2028.0</v>
      </c>
      <c r="AX1373" s="252" t="s">
        <v>787</v>
      </c>
      <c r="AY1373" s="324"/>
      <c r="AZ1373" s="252" t="s">
        <v>426</v>
      </c>
    </row>
    <row r="1374">
      <c r="A1374" s="252" t="s">
        <v>8136</v>
      </c>
      <c r="B1374" s="252" t="s">
        <v>8137</v>
      </c>
      <c r="C1374" s="252" t="s">
        <v>410</v>
      </c>
      <c r="D1374" s="252" t="s">
        <v>411</v>
      </c>
      <c r="E1374" s="320">
        <v>45735.59444444445</v>
      </c>
      <c r="F1374" s="321">
        <v>2980.0</v>
      </c>
      <c r="G1374" s="252" t="s">
        <v>412</v>
      </c>
      <c r="H1374" s="321">
        <v>2980.0</v>
      </c>
      <c r="I1374" s="252" t="s">
        <v>412</v>
      </c>
      <c r="J1374" s="252" t="s">
        <v>413</v>
      </c>
      <c r="K1374" s="252" t="s">
        <v>414</v>
      </c>
      <c r="L1374" s="252" t="s">
        <v>590</v>
      </c>
      <c r="M1374" s="252" t="s">
        <v>8138</v>
      </c>
      <c r="N1374" s="252" t="s">
        <v>417</v>
      </c>
      <c r="O1374" s="252" t="s">
        <v>418</v>
      </c>
      <c r="P1374" s="252" t="s">
        <v>812</v>
      </c>
      <c r="Q1374" s="252" t="s">
        <v>420</v>
      </c>
      <c r="R1374" s="320">
        <v>45735.59444444445</v>
      </c>
      <c r="S1374" s="323"/>
      <c r="T1374" s="323"/>
      <c r="U1374" s="252" t="s">
        <v>8139</v>
      </c>
      <c r="V1374" s="324"/>
      <c r="W1374" s="324"/>
      <c r="X1374" s="324"/>
      <c r="Y1374" s="324"/>
      <c r="Z1374" s="324"/>
      <c r="AA1374" s="324"/>
      <c r="AB1374" s="252" t="s">
        <v>8140</v>
      </c>
      <c r="AC1374" s="324"/>
      <c r="AD1374" s="324"/>
      <c r="AE1374" s="323"/>
      <c r="AF1374" s="323"/>
      <c r="AG1374" s="323"/>
      <c r="AH1374" s="323"/>
      <c r="AI1374" s="323"/>
      <c r="AJ1374" s="252" t="s">
        <v>423</v>
      </c>
      <c r="AK1374" s="323"/>
      <c r="AL1374" s="323"/>
      <c r="AM1374" s="252" t="s">
        <v>8141</v>
      </c>
      <c r="AN1374" s="324"/>
      <c r="AO1374" s="324"/>
      <c r="AP1374" s="323"/>
      <c r="AQ1374" s="323"/>
      <c r="AR1374" s="323"/>
      <c r="AS1374" s="323"/>
      <c r="AT1374" s="252" t="s">
        <v>425</v>
      </c>
      <c r="AU1374" s="321">
        <v>2502.0</v>
      </c>
      <c r="AV1374" s="321">
        <v>11.0</v>
      </c>
      <c r="AW1374" s="321">
        <v>2029.0</v>
      </c>
      <c r="AX1374" s="252" t="s">
        <v>816</v>
      </c>
      <c r="AY1374" s="252" t="s">
        <v>817</v>
      </c>
      <c r="AZ1374" s="252" t="s">
        <v>426</v>
      </c>
    </row>
    <row r="1375">
      <c r="A1375" s="252" t="s">
        <v>8142</v>
      </c>
      <c r="B1375" s="252" t="s">
        <v>8143</v>
      </c>
      <c r="C1375" s="252" t="s">
        <v>410</v>
      </c>
      <c r="D1375" s="252" t="s">
        <v>411</v>
      </c>
      <c r="E1375" s="320">
        <v>45735.57986111111</v>
      </c>
      <c r="F1375" s="321">
        <v>2980.0</v>
      </c>
      <c r="G1375" s="252" t="s">
        <v>412</v>
      </c>
      <c r="H1375" s="321">
        <v>2980.0</v>
      </c>
      <c r="I1375" s="252" t="s">
        <v>412</v>
      </c>
      <c r="J1375" s="252" t="s">
        <v>413</v>
      </c>
      <c r="K1375" s="252" t="s">
        <v>414</v>
      </c>
      <c r="L1375" s="252" t="s">
        <v>590</v>
      </c>
      <c r="M1375" s="252" t="s">
        <v>8144</v>
      </c>
      <c r="N1375" s="252" t="s">
        <v>417</v>
      </c>
      <c r="O1375" s="252" t="s">
        <v>418</v>
      </c>
      <c r="P1375" s="252" t="s">
        <v>419</v>
      </c>
      <c r="Q1375" s="252" t="s">
        <v>420</v>
      </c>
      <c r="R1375" s="320">
        <v>45735.57986111111</v>
      </c>
      <c r="S1375" s="323"/>
      <c r="T1375" s="323"/>
      <c r="U1375" s="252" t="s">
        <v>8145</v>
      </c>
      <c r="V1375" s="324"/>
      <c r="W1375" s="324"/>
      <c r="X1375" s="324"/>
      <c r="Y1375" s="324"/>
      <c r="Z1375" s="324"/>
      <c r="AA1375" s="324"/>
      <c r="AB1375" s="252" t="s">
        <v>8146</v>
      </c>
      <c r="AC1375" s="324"/>
      <c r="AD1375" s="324"/>
      <c r="AE1375" s="323"/>
      <c r="AF1375" s="323"/>
      <c r="AG1375" s="323"/>
      <c r="AH1375" s="323"/>
      <c r="AI1375" s="323"/>
      <c r="AJ1375" s="252" t="s">
        <v>423</v>
      </c>
      <c r="AK1375" s="323"/>
      <c r="AL1375" s="323"/>
      <c r="AM1375" s="252" t="s">
        <v>8147</v>
      </c>
      <c r="AN1375" s="324"/>
      <c r="AO1375" s="323"/>
      <c r="AP1375" s="323"/>
      <c r="AQ1375" s="323"/>
      <c r="AR1375" s="323"/>
      <c r="AS1375" s="323"/>
      <c r="AT1375" s="252" t="s">
        <v>425</v>
      </c>
      <c r="AU1375" s="321">
        <v>1247.0</v>
      </c>
      <c r="AV1375" s="321">
        <v>11.0</v>
      </c>
      <c r="AW1375" s="321">
        <v>2028.0</v>
      </c>
      <c r="AX1375" s="252" t="s">
        <v>2255</v>
      </c>
      <c r="AY1375" s="252" t="s">
        <v>8148</v>
      </c>
      <c r="AZ1375" s="252" t="s">
        <v>426</v>
      </c>
    </row>
    <row r="1376">
      <c r="A1376" s="252" t="s">
        <v>8149</v>
      </c>
      <c r="B1376" s="252" t="s">
        <v>8150</v>
      </c>
      <c r="C1376" s="252" t="s">
        <v>410</v>
      </c>
      <c r="D1376" s="252" t="s">
        <v>411</v>
      </c>
      <c r="E1376" s="320">
        <v>45735.552777777775</v>
      </c>
      <c r="F1376" s="321">
        <v>9800.0</v>
      </c>
      <c r="G1376" s="252" t="s">
        <v>412</v>
      </c>
      <c r="H1376" s="321">
        <v>9800.0</v>
      </c>
      <c r="I1376" s="252" t="s">
        <v>412</v>
      </c>
      <c r="J1376" s="252" t="s">
        <v>413</v>
      </c>
      <c r="K1376" s="252" t="s">
        <v>414</v>
      </c>
      <c r="L1376" s="252" t="s">
        <v>590</v>
      </c>
      <c r="M1376" s="252" t="s">
        <v>8151</v>
      </c>
      <c r="N1376" s="252" t="s">
        <v>417</v>
      </c>
      <c r="O1376" s="252" t="s">
        <v>418</v>
      </c>
      <c r="P1376" s="252" t="s">
        <v>441</v>
      </c>
      <c r="Q1376" s="252" t="s">
        <v>420</v>
      </c>
      <c r="R1376" s="320">
        <v>45735.55138888889</v>
      </c>
      <c r="S1376" s="323"/>
      <c r="T1376" s="323"/>
      <c r="U1376" s="252" t="s">
        <v>8152</v>
      </c>
      <c r="V1376" s="324"/>
      <c r="W1376" s="324"/>
      <c r="X1376" s="324"/>
      <c r="Y1376" s="324"/>
      <c r="Z1376" s="324"/>
      <c r="AA1376" s="324"/>
      <c r="AB1376" s="252" t="s">
        <v>8153</v>
      </c>
      <c r="AC1376" s="324"/>
      <c r="AD1376" s="324"/>
      <c r="AE1376" s="323"/>
      <c r="AF1376" s="323"/>
      <c r="AG1376" s="323"/>
      <c r="AH1376" s="323"/>
      <c r="AI1376" s="323"/>
      <c r="AJ1376" s="252" t="s">
        <v>423</v>
      </c>
      <c r="AK1376" s="323"/>
      <c r="AL1376" s="323"/>
      <c r="AM1376" s="252" t="s">
        <v>8154</v>
      </c>
      <c r="AN1376" s="324"/>
      <c r="AO1376" s="323"/>
      <c r="AP1376" s="323"/>
      <c r="AQ1376" s="323"/>
      <c r="AR1376" s="323"/>
      <c r="AS1376" s="323"/>
      <c r="AT1376" s="252" t="s">
        <v>534</v>
      </c>
      <c r="AU1376" s="321">
        <v>9070.0</v>
      </c>
      <c r="AV1376" s="321">
        <v>7.0</v>
      </c>
      <c r="AW1376" s="321">
        <v>2029.0</v>
      </c>
      <c r="AX1376" s="252" t="s">
        <v>568</v>
      </c>
      <c r="AY1376" s="252" t="s">
        <v>569</v>
      </c>
      <c r="AZ1376" s="252" t="s">
        <v>426</v>
      </c>
    </row>
    <row r="1377">
      <c r="A1377" s="252" t="s">
        <v>8155</v>
      </c>
      <c r="B1377" s="252" t="s">
        <v>8156</v>
      </c>
      <c r="C1377" s="252" t="s">
        <v>410</v>
      </c>
      <c r="D1377" s="252" t="s">
        <v>411</v>
      </c>
      <c r="E1377" s="320">
        <v>45735.544444444444</v>
      </c>
      <c r="F1377" s="321">
        <v>2980.0</v>
      </c>
      <c r="G1377" s="252" t="s">
        <v>412</v>
      </c>
      <c r="H1377" s="321">
        <v>2980.0</v>
      </c>
      <c r="I1377" s="252" t="s">
        <v>412</v>
      </c>
      <c r="J1377" s="252" t="s">
        <v>413</v>
      </c>
      <c r="K1377" s="252" t="s">
        <v>414</v>
      </c>
      <c r="L1377" s="252" t="s">
        <v>590</v>
      </c>
      <c r="M1377" s="252" t="s">
        <v>8157</v>
      </c>
      <c r="N1377" s="252" t="s">
        <v>417</v>
      </c>
      <c r="O1377" s="252" t="s">
        <v>418</v>
      </c>
      <c r="P1377" s="252" t="s">
        <v>441</v>
      </c>
      <c r="Q1377" s="252" t="s">
        <v>420</v>
      </c>
      <c r="R1377" s="320">
        <v>45735.541666666664</v>
      </c>
      <c r="S1377" s="323"/>
      <c r="T1377" s="323"/>
      <c r="U1377" s="252" t="s">
        <v>8158</v>
      </c>
      <c r="V1377" s="324"/>
      <c r="W1377" s="324"/>
      <c r="X1377" s="324"/>
      <c r="Y1377" s="324"/>
      <c r="Z1377" s="324"/>
      <c r="AA1377" s="324"/>
      <c r="AB1377" s="252" t="s">
        <v>8159</v>
      </c>
      <c r="AC1377" s="324"/>
      <c r="AD1377" s="324"/>
      <c r="AE1377" s="323"/>
      <c r="AF1377" s="323"/>
      <c r="AG1377" s="323"/>
      <c r="AH1377" s="323"/>
      <c r="AI1377" s="323"/>
      <c r="AJ1377" s="252" t="s">
        <v>423</v>
      </c>
      <c r="AK1377" s="323"/>
      <c r="AL1377" s="323"/>
      <c r="AM1377" s="252" t="s">
        <v>8160</v>
      </c>
      <c r="AN1377" s="324"/>
      <c r="AO1377" s="323"/>
      <c r="AP1377" s="323"/>
      <c r="AQ1377" s="323"/>
      <c r="AR1377" s="323"/>
      <c r="AS1377" s="323"/>
      <c r="AT1377" s="252" t="s">
        <v>425</v>
      </c>
      <c r="AU1377" s="321">
        <v>3195.0</v>
      </c>
      <c r="AV1377" s="321">
        <v>9.0</v>
      </c>
      <c r="AW1377" s="321">
        <v>2028.0</v>
      </c>
      <c r="AX1377" s="252" t="s">
        <v>445</v>
      </c>
      <c r="AY1377" s="252" t="s">
        <v>480</v>
      </c>
      <c r="AZ1377" s="252" t="s">
        <v>426</v>
      </c>
    </row>
    <row r="1378">
      <c r="A1378" s="252" t="s">
        <v>8161</v>
      </c>
      <c r="B1378" s="252" t="s">
        <v>8150</v>
      </c>
      <c r="C1378" s="252" t="s">
        <v>410</v>
      </c>
      <c r="D1378" s="252" t="s">
        <v>411</v>
      </c>
      <c r="E1378" s="320">
        <v>45735.54236111111</v>
      </c>
      <c r="F1378" s="321">
        <v>2980.0</v>
      </c>
      <c r="G1378" s="252" t="s">
        <v>412</v>
      </c>
      <c r="H1378" s="321">
        <v>2980.0</v>
      </c>
      <c r="I1378" s="252" t="s">
        <v>412</v>
      </c>
      <c r="J1378" s="252" t="s">
        <v>413</v>
      </c>
      <c r="K1378" s="252" t="s">
        <v>414</v>
      </c>
      <c r="L1378" s="252" t="s">
        <v>590</v>
      </c>
      <c r="M1378" s="252" t="s">
        <v>8162</v>
      </c>
      <c r="N1378" s="252" t="s">
        <v>417</v>
      </c>
      <c r="O1378" s="252" t="s">
        <v>418</v>
      </c>
      <c r="P1378" s="252" t="s">
        <v>441</v>
      </c>
      <c r="Q1378" s="252" t="s">
        <v>420</v>
      </c>
      <c r="R1378" s="320">
        <v>45735.540972222225</v>
      </c>
      <c r="S1378" s="323"/>
      <c r="T1378" s="323"/>
      <c r="U1378" s="252" t="s">
        <v>8163</v>
      </c>
      <c r="V1378" s="324"/>
      <c r="W1378" s="324"/>
      <c r="X1378" s="324"/>
      <c r="Y1378" s="324"/>
      <c r="Z1378" s="324"/>
      <c r="AA1378" s="324"/>
      <c r="AB1378" s="252" t="s">
        <v>8153</v>
      </c>
      <c r="AC1378" s="324"/>
      <c r="AD1378" s="324"/>
      <c r="AE1378" s="324"/>
      <c r="AF1378" s="323"/>
      <c r="AG1378" s="323"/>
      <c r="AH1378" s="323"/>
      <c r="AI1378" s="323"/>
      <c r="AJ1378" s="252" t="s">
        <v>423</v>
      </c>
      <c r="AK1378" s="323"/>
      <c r="AL1378" s="323"/>
      <c r="AM1378" s="252" t="s">
        <v>8154</v>
      </c>
      <c r="AN1378" s="324"/>
      <c r="AO1378" s="323"/>
      <c r="AP1378" s="323"/>
      <c r="AQ1378" s="323"/>
      <c r="AR1378" s="323"/>
      <c r="AS1378" s="323"/>
      <c r="AT1378" s="252" t="s">
        <v>534</v>
      </c>
      <c r="AU1378" s="321">
        <v>9070.0</v>
      </c>
      <c r="AV1378" s="321">
        <v>7.0</v>
      </c>
      <c r="AW1378" s="321">
        <v>2029.0</v>
      </c>
      <c r="AX1378" s="252" t="s">
        <v>568</v>
      </c>
      <c r="AY1378" s="252" t="s">
        <v>569</v>
      </c>
      <c r="AZ1378" s="252" t="s">
        <v>426</v>
      </c>
    </row>
    <row r="1379">
      <c r="A1379" s="252" t="s">
        <v>8164</v>
      </c>
      <c r="B1379" s="252" t="s">
        <v>8165</v>
      </c>
      <c r="C1379" s="252" t="s">
        <v>410</v>
      </c>
      <c r="D1379" s="252" t="s">
        <v>411</v>
      </c>
      <c r="E1379" s="320">
        <v>45735.535416666666</v>
      </c>
      <c r="F1379" s="321">
        <v>9800.0</v>
      </c>
      <c r="G1379" s="252" t="s">
        <v>412</v>
      </c>
      <c r="H1379" s="321">
        <v>9800.0</v>
      </c>
      <c r="I1379" s="252" t="s">
        <v>412</v>
      </c>
      <c r="J1379" s="252" t="s">
        <v>413</v>
      </c>
      <c r="K1379" s="252" t="s">
        <v>414</v>
      </c>
      <c r="L1379" s="252" t="s">
        <v>590</v>
      </c>
      <c r="M1379" s="252" t="s">
        <v>8166</v>
      </c>
      <c r="N1379" s="252" t="s">
        <v>417</v>
      </c>
      <c r="O1379" s="252" t="s">
        <v>418</v>
      </c>
      <c r="P1379" s="252" t="s">
        <v>431</v>
      </c>
      <c r="Q1379" s="252" t="s">
        <v>420</v>
      </c>
      <c r="R1379" s="320">
        <v>45735.53402777778</v>
      </c>
      <c r="S1379" s="323"/>
      <c r="T1379" s="323"/>
      <c r="U1379" s="252" t="s">
        <v>8167</v>
      </c>
      <c r="V1379" s="324"/>
      <c r="W1379" s="324"/>
      <c r="X1379" s="324"/>
      <c r="Y1379" s="324"/>
      <c r="Z1379" s="324"/>
      <c r="AA1379" s="324"/>
      <c r="AB1379" s="252" t="s">
        <v>8168</v>
      </c>
      <c r="AC1379" s="324"/>
      <c r="AD1379" s="324"/>
      <c r="AE1379" s="324"/>
      <c r="AF1379" s="323"/>
      <c r="AG1379" s="323"/>
      <c r="AH1379" s="323"/>
      <c r="AI1379" s="323"/>
      <c r="AJ1379" s="252" t="s">
        <v>423</v>
      </c>
      <c r="AK1379" s="323"/>
      <c r="AL1379" s="323"/>
      <c r="AM1379" s="252" t="s">
        <v>8169</v>
      </c>
      <c r="AN1379" s="324"/>
      <c r="AO1379" s="324"/>
      <c r="AP1379" s="323"/>
      <c r="AQ1379" s="323"/>
      <c r="AR1379" s="323"/>
      <c r="AS1379" s="323"/>
      <c r="AT1379" s="252" t="s">
        <v>425</v>
      </c>
      <c r="AU1379" s="321">
        <v>3317.0</v>
      </c>
      <c r="AV1379" s="321">
        <v>12.0</v>
      </c>
      <c r="AW1379" s="321">
        <v>2026.0</v>
      </c>
      <c r="AX1379" s="252" t="s">
        <v>435</v>
      </c>
      <c r="AY1379" s="252" t="s">
        <v>436</v>
      </c>
      <c r="AZ1379" s="252" t="s">
        <v>426</v>
      </c>
    </row>
    <row r="1380">
      <c r="A1380" s="252" t="s">
        <v>8087</v>
      </c>
      <c r="B1380" s="252" t="s">
        <v>8088</v>
      </c>
      <c r="C1380" s="252" t="s">
        <v>410</v>
      </c>
      <c r="D1380" s="252" t="s">
        <v>411</v>
      </c>
      <c r="E1380" s="320">
        <v>45735.532638888886</v>
      </c>
      <c r="F1380" s="321">
        <v>9800.0</v>
      </c>
      <c r="G1380" s="252" t="s">
        <v>412</v>
      </c>
      <c r="H1380" s="321">
        <v>9800.0</v>
      </c>
      <c r="I1380" s="252" t="s">
        <v>412</v>
      </c>
      <c r="J1380" s="252" t="s">
        <v>413</v>
      </c>
      <c r="K1380" s="252" t="s">
        <v>414</v>
      </c>
      <c r="L1380" s="252" t="s">
        <v>590</v>
      </c>
      <c r="M1380" s="252" t="s">
        <v>8089</v>
      </c>
      <c r="N1380" s="252" t="s">
        <v>417</v>
      </c>
      <c r="O1380" s="252" t="s">
        <v>418</v>
      </c>
      <c r="P1380" s="252" t="s">
        <v>441</v>
      </c>
      <c r="Q1380" s="252" t="s">
        <v>420</v>
      </c>
      <c r="R1380" s="320">
        <v>45735.53125</v>
      </c>
      <c r="S1380" s="323"/>
      <c r="T1380" s="323"/>
      <c r="U1380" s="252" t="s">
        <v>8090</v>
      </c>
      <c r="V1380" s="324"/>
      <c r="W1380" s="324"/>
      <c r="X1380" s="324"/>
      <c r="Y1380" s="324"/>
      <c r="Z1380" s="324"/>
      <c r="AA1380" s="324"/>
      <c r="AB1380" s="252" t="s">
        <v>8091</v>
      </c>
      <c r="AC1380" s="324"/>
      <c r="AD1380" s="324"/>
      <c r="AE1380" s="324"/>
      <c r="AF1380" s="323"/>
      <c r="AG1380" s="323"/>
      <c r="AH1380" s="323"/>
      <c r="AI1380" s="323"/>
      <c r="AJ1380" s="252" t="s">
        <v>423</v>
      </c>
      <c r="AK1380" s="323"/>
      <c r="AL1380" s="323"/>
      <c r="AM1380" s="252" t="s">
        <v>8092</v>
      </c>
      <c r="AN1380" s="324"/>
      <c r="AO1380" s="324"/>
      <c r="AP1380" s="323"/>
      <c r="AQ1380" s="323"/>
      <c r="AR1380" s="323"/>
      <c r="AS1380" s="323"/>
      <c r="AT1380" s="252" t="s">
        <v>425</v>
      </c>
      <c r="AU1380" s="321">
        <v>3830.0</v>
      </c>
      <c r="AV1380" s="321">
        <v>9.0</v>
      </c>
      <c r="AW1380" s="321">
        <v>2029.0</v>
      </c>
      <c r="AX1380" s="252" t="s">
        <v>445</v>
      </c>
      <c r="AY1380" s="252" t="s">
        <v>480</v>
      </c>
      <c r="AZ1380" s="252" t="s">
        <v>426</v>
      </c>
    </row>
    <row r="1381">
      <c r="A1381" s="252" t="s">
        <v>8170</v>
      </c>
      <c r="B1381" s="252" t="s">
        <v>8088</v>
      </c>
      <c r="C1381" s="252" t="s">
        <v>410</v>
      </c>
      <c r="D1381" s="252" t="s">
        <v>411</v>
      </c>
      <c r="E1381" s="320">
        <v>45735.53194444445</v>
      </c>
      <c r="F1381" s="321">
        <v>2980.0</v>
      </c>
      <c r="G1381" s="252" t="s">
        <v>412</v>
      </c>
      <c r="H1381" s="321">
        <v>2980.0</v>
      </c>
      <c r="I1381" s="252" t="s">
        <v>412</v>
      </c>
      <c r="J1381" s="252" t="s">
        <v>413</v>
      </c>
      <c r="K1381" s="252" t="s">
        <v>414</v>
      </c>
      <c r="L1381" s="252" t="s">
        <v>590</v>
      </c>
      <c r="M1381" s="252" t="s">
        <v>8171</v>
      </c>
      <c r="N1381" s="252" t="s">
        <v>417</v>
      </c>
      <c r="O1381" s="252" t="s">
        <v>418</v>
      </c>
      <c r="P1381" s="252" t="s">
        <v>441</v>
      </c>
      <c r="Q1381" s="252" t="s">
        <v>420</v>
      </c>
      <c r="R1381" s="320">
        <v>45735.529861111114</v>
      </c>
      <c r="S1381" s="323"/>
      <c r="T1381" s="323"/>
      <c r="U1381" s="252" t="s">
        <v>8172</v>
      </c>
      <c r="V1381" s="324"/>
      <c r="W1381" s="324"/>
      <c r="X1381" s="324"/>
      <c r="Y1381" s="324"/>
      <c r="Z1381" s="324"/>
      <c r="AA1381" s="324"/>
      <c r="AB1381" s="252" t="s">
        <v>8091</v>
      </c>
      <c r="AC1381" s="324"/>
      <c r="AD1381" s="324"/>
      <c r="AE1381" s="324"/>
      <c r="AF1381" s="324"/>
      <c r="AG1381" s="324"/>
      <c r="AH1381" s="324"/>
      <c r="AI1381" s="323"/>
      <c r="AJ1381" s="252" t="s">
        <v>423</v>
      </c>
      <c r="AK1381" s="324"/>
      <c r="AL1381" s="324"/>
      <c r="AM1381" s="252" t="s">
        <v>8092</v>
      </c>
      <c r="AN1381" s="324"/>
      <c r="AO1381" s="323"/>
      <c r="AP1381" s="323"/>
      <c r="AQ1381" s="323"/>
      <c r="AR1381" s="323"/>
      <c r="AS1381" s="323"/>
      <c r="AT1381" s="252" t="s">
        <v>425</v>
      </c>
      <c r="AU1381" s="321">
        <v>3830.0</v>
      </c>
      <c r="AV1381" s="321">
        <v>9.0</v>
      </c>
      <c r="AW1381" s="321">
        <v>2029.0</v>
      </c>
      <c r="AX1381" s="252" t="s">
        <v>445</v>
      </c>
      <c r="AY1381" s="252" t="s">
        <v>480</v>
      </c>
      <c r="AZ1381" s="252" t="s">
        <v>426</v>
      </c>
    </row>
    <row r="1382">
      <c r="A1382" s="252" t="s">
        <v>8173</v>
      </c>
      <c r="B1382" s="252" t="s">
        <v>8174</v>
      </c>
      <c r="C1382" s="252" t="s">
        <v>410</v>
      </c>
      <c r="D1382" s="252" t="s">
        <v>411</v>
      </c>
      <c r="E1382" s="320">
        <v>45735.53194444445</v>
      </c>
      <c r="F1382" s="321">
        <v>4980.0</v>
      </c>
      <c r="G1382" s="252" t="s">
        <v>412</v>
      </c>
      <c r="H1382" s="321">
        <v>4980.0</v>
      </c>
      <c r="I1382" s="252" t="s">
        <v>412</v>
      </c>
      <c r="J1382" s="252" t="s">
        <v>413</v>
      </c>
      <c r="K1382" s="252" t="s">
        <v>414</v>
      </c>
      <c r="L1382" s="252" t="s">
        <v>590</v>
      </c>
      <c r="M1382" s="252" t="s">
        <v>8175</v>
      </c>
      <c r="N1382" s="252" t="s">
        <v>417</v>
      </c>
      <c r="O1382" s="252" t="s">
        <v>418</v>
      </c>
      <c r="P1382" s="252" t="s">
        <v>431</v>
      </c>
      <c r="Q1382" s="252" t="s">
        <v>420</v>
      </c>
      <c r="R1382" s="320">
        <v>45735.52916666667</v>
      </c>
      <c r="S1382" s="323"/>
      <c r="T1382" s="323"/>
      <c r="U1382" s="252" t="s">
        <v>8176</v>
      </c>
      <c r="V1382" s="324"/>
      <c r="W1382" s="324"/>
      <c r="X1382" s="324"/>
      <c r="Y1382" s="324"/>
      <c r="Z1382" s="324"/>
      <c r="AA1382" s="324"/>
      <c r="AB1382" s="252" t="s">
        <v>8177</v>
      </c>
      <c r="AC1382" s="324"/>
      <c r="AD1382" s="252" t="s">
        <v>8178</v>
      </c>
      <c r="AE1382" s="321">
        <v>14940.0</v>
      </c>
      <c r="AF1382" s="252" t="s">
        <v>412</v>
      </c>
      <c r="AG1382" s="252" t="s">
        <v>873</v>
      </c>
      <c r="AH1382" s="321">
        <v>3.0</v>
      </c>
      <c r="AI1382" s="323"/>
      <c r="AJ1382" s="252" t="s">
        <v>423</v>
      </c>
      <c r="AK1382" s="329">
        <v>45766.0</v>
      </c>
      <c r="AL1382" s="320">
        <v>45735.52916666667</v>
      </c>
      <c r="AM1382" s="252" t="s">
        <v>8179</v>
      </c>
      <c r="AN1382" s="324"/>
      <c r="AO1382" s="323"/>
      <c r="AP1382" s="323"/>
      <c r="AQ1382" s="323"/>
      <c r="AR1382" s="323"/>
      <c r="AS1382" s="323"/>
      <c r="AT1382" s="252" t="s">
        <v>425</v>
      </c>
      <c r="AU1382" s="321">
        <v>4430.0</v>
      </c>
      <c r="AV1382" s="321">
        <v>1.0</v>
      </c>
      <c r="AW1382" s="321">
        <v>2030.0</v>
      </c>
      <c r="AX1382" s="252" t="s">
        <v>2255</v>
      </c>
      <c r="AY1382" s="252" t="s">
        <v>464</v>
      </c>
      <c r="AZ1382" s="252" t="s">
        <v>426</v>
      </c>
    </row>
    <row r="1383">
      <c r="A1383" s="252" t="s">
        <v>8180</v>
      </c>
      <c r="B1383" s="252" t="s">
        <v>8181</v>
      </c>
      <c r="C1383" s="252" t="s">
        <v>410</v>
      </c>
      <c r="D1383" s="252" t="s">
        <v>411</v>
      </c>
      <c r="E1383" s="320">
        <v>45735.53125</v>
      </c>
      <c r="F1383" s="321">
        <v>4980.0</v>
      </c>
      <c r="G1383" s="252" t="s">
        <v>412</v>
      </c>
      <c r="H1383" s="321">
        <v>4980.0</v>
      </c>
      <c r="I1383" s="252" t="s">
        <v>412</v>
      </c>
      <c r="J1383" s="252" t="s">
        <v>413</v>
      </c>
      <c r="K1383" s="252" t="s">
        <v>414</v>
      </c>
      <c r="L1383" s="252" t="s">
        <v>590</v>
      </c>
      <c r="M1383" s="252" t="s">
        <v>8182</v>
      </c>
      <c r="N1383" s="252" t="s">
        <v>417</v>
      </c>
      <c r="O1383" s="252" t="s">
        <v>418</v>
      </c>
      <c r="P1383" s="252" t="s">
        <v>441</v>
      </c>
      <c r="Q1383" s="252" t="s">
        <v>420</v>
      </c>
      <c r="R1383" s="320">
        <v>45735.529861111114</v>
      </c>
      <c r="S1383" s="323"/>
      <c r="T1383" s="323"/>
      <c r="U1383" s="252" t="s">
        <v>8183</v>
      </c>
      <c r="V1383" s="324"/>
      <c r="W1383" s="324"/>
      <c r="X1383" s="324"/>
      <c r="Y1383" s="324"/>
      <c r="Z1383" s="324"/>
      <c r="AA1383" s="324"/>
      <c r="AB1383" s="252" t="s">
        <v>8184</v>
      </c>
      <c r="AC1383" s="324"/>
      <c r="AD1383" s="252" t="s">
        <v>8185</v>
      </c>
      <c r="AE1383" s="321">
        <v>14940.0</v>
      </c>
      <c r="AF1383" s="252" t="s">
        <v>412</v>
      </c>
      <c r="AG1383" s="252" t="s">
        <v>873</v>
      </c>
      <c r="AH1383" s="321">
        <v>3.0</v>
      </c>
      <c r="AI1383" s="323"/>
      <c r="AJ1383" s="252" t="s">
        <v>423</v>
      </c>
      <c r="AK1383" s="329">
        <v>45766.0</v>
      </c>
      <c r="AL1383" s="320">
        <v>45735.529861111114</v>
      </c>
      <c r="AM1383" s="252" t="s">
        <v>8186</v>
      </c>
      <c r="AN1383" s="324"/>
      <c r="AO1383" s="323"/>
      <c r="AP1383" s="323"/>
      <c r="AQ1383" s="323"/>
      <c r="AR1383" s="323"/>
      <c r="AS1383" s="323"/>
      <c r="AT1383" s="252" t="s">
        <v>425</v>
      </c>
      <c r="AU1383" s="321">
        <v>2003.0</v>
      </c>
      <c r="AV1383" s="321">
        <v>11.0</v>
      </c>
      <c r="AW1383" s="321">
        <v>2030.0</v>
      </c>
      <c r="AX1383" s="252" t="s">
        <v>445</v>
      </c>
      <c r="AY1383" s="252" t="s">
        <v>504</v>
      </c>
      <c r="AZ1383" s="252" t="s">
        <v>426</v>
      </c>
    </row>
    <row r="1384">
      <c r="A1384" s="252" t="s">
        <v>8187</v>
      </c>
      <c r="B1384" s="252" t="s">
        <v>8165</v>
      </c>
      <c r="C1384" s="252" t="s">
        <v>410</v>
      </c>
      <c r="D1384" s="252" t="s">
        <v>411</v>
      </c>
      <c r="E1384" s="320">
        <v>45735.53055555555</v>
      </c>
      <c r="F1384" s="321">
        <v>2980.0</v>
      </c>
      <c r="G1384" s="252" t="s">
        <v>412</v>
      </c>
      <c r="H1384" s="321">
        <v>2980.0</v>
      </c>
      <c r="I1384" s="252" t="s">
        <v>412</v>
      </c>
      <c r="J1384" s="252" t="s">
        <v>413</v>
      </c>
      <c r="K1384" s="252" t="s">
        <v>414</v>
      </c>
      <c r="L1384" s="252" t="s">
        <v>590</v>
      </c>
      <c r="M1384" s="252" t="s">
        <v>8188</v>
      </c>
      <c r="N1384" s="252" t="s">
        <v>417</v>
      </c>
      <c r="O1384" s="252" t="s">
        <v>418</v>
      </c>
      <c r="P1384" s="252" t="s">
        <v>431</v>
      </c>
      <c r="Q1384" s="252" t="s">
        <v>420</v>
      </c>
      <c r="R1384" s="320">
        <v>45735.529861111114</v>
      </c>
      <c r="S1384" s="323"/>
      <c r="T1384" s="323"/>
      <c r="U1384" s="252" t="s">
        <v>8189</v>
      </c>
      <c r="V1384" s="324"/>
      <c r="W1384" s="324"/>
      <c r="X1384" s="324"/>
      <c r="Y1384" s="324"/>
      <c r="Z1384" s="324"/>
      <c r="AA1384" s="324"/>
      <c r="AB1384" s="252" t="s">
        <v>8168</v>
      </c>
      <c r="AC1384" s="324"/>
      <c r="AD1384" s="324"/>
      <c r="AE1384" s="323"/>
      <c r="AF1384" s="323"/>
      <c r="AG1384" s="323"/>
      <c r="AH1384" s="323"/>
      <c r="AI1384" s="323"/>
      <c r="AJ1384" s="252" t="s">
        <v>423</v>
      </c>
      <c r="AK1384" s="323"/>
      <c r="AL1384" s="323"/>
      <c r="AM1384" s="252" t="s">
        <v>8169</v>
      </c>
      <c r="AN1384" s="324"/>
      <c r="AO1384" s="324"/>
      <c r="AP1384" s="323"/>
      <c r="AQ1384" s="323"/>
      <c r="AR1384" s="323"/>
      <c r="AS1384" s="323"/>
      <c r="AT1384" s="252" t="s">
        <v>425</v>
      </c>
      <c r="AU1384" s="321">
        <v>3317.0</v>
      </c>
      <c r="AV1384" s="321">
        <v>12.0</v>
      </c>
      <c r="AW1384" s="321">
        <v>2026.0</v>
      </c>
      <c r="AX1384" s="252" t="s">
        <v>435</v>
      </c>
      <c r="AY1384" s="252" t="s">
        <v>436</v>
      </c>
      <c r="AZ1384" s="252" t="s">
        <v>426</v>
      </c>
    </row>
    <row r="1385">
      <c r="A1385" s="252" t="s">
        <v>8190</v>
      </c>
      <c r="B1385" s="252" t="s">
        <v>8191</v>
      </c>
      <c r="C1385" s="252" t="s">
        <v>410</v>
      </c>
      <c r="D1385" s="252" t="s">
        <v>411</v>
      </c>
      <c r="E1385" s="320">
        <v>45735.52916666667</v>
      </c>
      <c r="F1385" s="321">
        <v>2980.0</v>
      </c>
      <c r="G1385" s="252" t="s">
        <v>412</v>
      </c>
      <c r="H1385" s="321">
        <v>2980.0</v>
      </c>
      <c r="I1385" s="252" t="s">
        <v>412</v>
      </c>
      <c r="J1385" s="252" t="s">
        <v>413</v>
      </c>
      <c r="K1385" s="252" t="s">
        <v>414</v>
      </c>
      <c r="L1385" s="252" t="s">
        <v>590</v>
      </c>
      <c r="M1385" s="252" t="s">
        <v>8192</v>
      </c>
      <c r="N1385" s="252" t="s">
        <v>417</v>
      </c>
      <c r="O1385" s="252" t="s">
        <v>418</v>
      </c>
      <c r="P1385" s="252" t="s">
        <v>441</v>
      </c>
      <c r="Q1385" s="252" t="s">
        <v>420</v>
      </c>
      <c r="R1385" s="320">
        <v>45735.52777777778</v>
      </c>
      <c r="S1385" s="323"/>
      <c r="T1385" s="323"/>
      <c r="U1385" s="252" t="s">
        <v>8193</v>
      </c>
      <c r="V1385" s="324"/>
      <c r="W1385" s="324"/>
      <c r="X1385" s="324"/>
      <c r="Y1385" s="324"/>
      <c r="Z1385" s="324"/>
      <c r="AA1385" s="324"/>
      <c r="AB1385" s="252" t="s">
        <v>8194</v>
      </c>
      <c r="AC1385" s="328"/>
      <c r="AD1385" s="324"/>
      <c r="AE1385" s="324"/>
      <c r="AF1385" s="324"/>
      <c r="AG1385" s="324"/>
      <c r="AH1385" s="324"/>
      <c r="AI1385" s="323"/>
      <c r="AJ1385" s="252" t="s">
        <v>423</v>
      </c>
      <c r="AK1385" s="324"/>
      <c r="AL1385" s="324"/>
      <c r="AM1385" s="252" t="s">
        <v>8195</v>
      </c>
      <c r="AN1385" s="324"/>
      <c r="AO1385" s="323"/>
      <c r="AP1385" s="323"/>
      <c r="AQ1385" s="323"/>
      <c r="AR1385" s="323"/>
      <c r="AS1385" s="323"/>
      <c r="AT1385" s="252" t="s">
        <v>425</v>
      </c>
      <c r="AU1385" s="321">
        <v>2609.0</v>
      </c>
      <c r="AV1385" s="321">
        <v>5.0</v>
      </c>
      <c r="AW1385" s="321">
        <v>2026.0</v>
      </c>
      <c r="AX1385" s="252" t="s">
        <v>435</v>
      </c>
      <c r="AY1385" s="252" t="s">
        <v>779</v>
      </c>
      <c r="AZ1385" s="252" t="s">
        <v>426</v>
      </c>
    </row>
    <row r="1386">
      <c r="A1386" s="252" t="s">
        <v>8196</v>
      </c>
      <c r="B1386" s="252" t="s">
        <v>8197</v>
      </c>
      <c r="C1386" s="252" t="s">
        <v>410</v>
      </c>
      <c r="D1386" s="252" t="s">
        <v>411</v>
      </c>
      <c r="E1386" s="320">
        <v>45735.52569444444</v>
      </c>
      <c r="F1386" s="321">
        <v>24985.0</v>
      </c>
      <c r="G1386" s="252" t="s">
        <v>412</v>
      </c>
      <c r="H1386" s="321">
        <v>24985.0</v>
      </c>
      <c r="I1386" s="252" t="s">
        <v>412</v>
      </c>
      <c r="J1386" s="252" t="s">
        <v>413</v>
      </c>
      <c r="K1386" s="252" t="s">
        <v>414</v>
      </c>
      <c r="L1386" s="252" t="s">
        <v>8198</v>
      </c>
      <c r="M1386" s="252" t="s">
        <v>8198</v>
      </c>
      <c r="N1386" s="252" t="s">
        <v>417</v>
      </c>
      <c r="O1386" s="252" t="s">
        <v>418</v>
      </c>
      <c r="P1386" s="252" t="s">
        <v>441</v>
      </c>
      <c r="Q1386" s="252" t="s">
        <v>420</v>
      </c>
      <c r="R1386" s="320">
        <v>45735.52291666667</v>
      </c>
      <c r="S1386" s="323"/>
      <c r="T1386" s="323"/>
      <c r="U1386" s="252" t="s">
        <v>8199</v>
      </c>
      <c r="V1386" s="324"/>
      <c r="W1386" s="324"/>
      <c r="X1386" s="324"/>
      <c r="Y1386" s="324"/>
      <c r="Z1386" s="324"/>
      <c r="AA1386" s="324"/>
      <c r="AB1386" s="252" t="s">
        <v>8200</v>
      </c>
      <c r="AC1386" s="325">
        <v>9.069781676E9</v>
      </c>
      <c r="AD1386" s="252" t="s">
        <v>8201</v>
      </c>
      <c r="AE1386" s="321">
        <v>599640.0</v>
      </c>
      <c r="AF1386" s="252" t="s">
        <v>412</v>
      </c>
      <c r="AG1386" s="252" t="s">
        <v>873</v>
      </c>
      <c r="AH1386" s="321">
        <v>24.0</v>
      </c>
      <c r="AI1386" s="323"/>
      <c r="AJ1386" s="252" t="s">
        <v>423</v>
      </c>
      <c r="AK1386" s="329">
        <v>45762.0</v>
      </c>
      <c r="AL1386" s="320">
        <v>45762.302083333336</v>
      </c>
      <c r="AM1386" s="252" t="s">
        <v>567</v>
      </c>
      <c r="AN1386" s="324"/>
      <c r="AO1386" s="323"/>
      <c r="AP1386" s="323"/>
      <c r="AQ1386" s="323"/>
      <c r="AR1386" s="323"/>
      <c r="AS1386" s="323"/>
      <c r="AT1386" s="252" t="s">
        <v>534</v>
      </c>
      <c r="AU1386" s="321">
        <v>9967.0</v>
      </c>
      <c r="AV1386" s="321">
        <v>9.0</v>
      </c>
      <c r="AW1386" s="321">
        <v>2028.0</v>
      </c>
      <c r="AX1386" s="252" t="s">
        <v>568</v>
      </c>
      <c r="AY1386" s="252" t="s">
        <v>569</v>
      </c>
      <c r="AZ1386" s="252" t="s">
        <v>426</v>
      </c>
    </row>
    <row r="1387">
      <c r="A1387" s="252" t="s">
        <v>8202</v>
      </c>
      <c r="B1387" s="252" t="s">
        <v>8203</v>
      </c>
      <c r="C1387" s="252" t="s">
        <v>410</v>
      </c>
      <c r="D1387" s="252" t="s">
        <v>411</v>
      </c>
      <c r="E1387" s="320">
        <v>45735.525</v>
      </c>
      <c r="F1387" s="321">
        <v>16280.0</v>
      </c>
      <c r="G1387" s="252" t="s">
        <v>412</v>
      </c>
      <c r="H1387" s="321">
        <v>16280.0</v>
      </c>
      <c r="I1387" s="252" t="s">
        <v>412</v>
      </c>
      <c r="J1387" s="252" t="s">
        <v>413</v>
      </c>
      <c r="K1387" s="252" t="s">
        <v>414</v>
      </c>
      <c r="L1387" s="252" t="s">
        <v>8204</v>
      </c>
      <c r="M1387" s="252" t="s">
        <v>8205</v>
      </c>
      <c r="N1387" s="252" t="s">
        <v>417</v>
      </c>
      <c r="O1387" s="252" t="s">
        <v>418</v>
      </c>
      <c r="P1387" s="252" t="s">
        <v>431</v>
      </c>
      <c r="Q1387" s="252" t="s">
        <v>420</v>
      </c>
      <c r="R1387" s="320">
        <v>45735.52361111111</v>
      </c>
      <c r="S1387" s="323"/>
      <c r="T1387" s="323"/>
      <c r="U1387" s="252" t="s">
        <v>8206</v>
      </c>
      <c r="V1387" s="324"/>
      <c r="W1387" s="324"/>
      <c r="X1387" s="324"/>
      <c r="Y1387" s="324"/>
      <c r="Z1387" s="324"/>
      <c r="AA1387" s="324"/>
      <c r="AB1387" s="252" t="s">
        <v>8207</v>
      </c>
      <c r="AC1387" s="321">
        <v>9.026102574E9</v>
      </c>
      <c r="AD1387" s="252" t="s">
        <v>8208</v>
      </c>
      <c r="AE1387" s="321">
        <v>634920.0</v>
      </c>
      <c r="AF1387" s="252" t="s">
        <v>412</v>
      </c>
      <c r="AG1387" s="252" t="s">
        <v>873</v>
      </c>
      <c r="AH1387" s="321">
        <v>39.0</v>
      </c>
      <c r="AI1387" s="323"/>
      <c r="AJ1387" s="252" t="s">
        <v>423</v>
      </c>
      <c r="AK1387" s="329">
        <v>45766.0</v>
      </c>
      <c r="AL1387" s="320">
        <v>45735.52361111111</v>
      </c>
      <c r="AM1387" s="252" t="s">
        <v>8209</v>
      </c>
      <c r="AN1387" s="324"/>
      <c r="AO1387" s="323"/>
      <c r="AP1387" s="323"/>
      <c r="AQ1387" s="323"/>
      <c r="AR1387" s="323"/>
      <c r="AS1387" s="323"/>
      <c r="AT1387" s="252" t="s">
        <v>425</v>
      </c>
      <c r="AU1387" s="321">
        <v>1091.0</v>
      </c>
      <c r="AV1387" s="321">
        <v>1.0</v>
      </c>
      <c r="AW1387" s="321">
        <v>2032.0</v>
      </c>
      <c r="AX1387" s="252" t="s">
        <v>953</v>
      </c>
      <c r="AY1387" s="252" t="s">
        <v>464</v>
      </c>
      <c r="AZ1387" s="252" t="s">
        <v>426</v>
      </c>
    </row>
    <row r="1388">
      <c r="A1388" s="252" t="s">
        <v>8210</v>
      </c>
      <c r="B1388" s="252" t="s">
        <v>8211</v>
      </c>
      <c r="C1388" s="252" t="s">
        <v>2813</v>
      </c>
      <c r="D1388" s="252" t="s">
        <v>411</v>
      </c>
      <c r="E1388" s="320">
        <v>45735.52361111111</v>
      </c>
      <c r="F1388" s="321">
        <v>21750.0</v>
      </c>
      <c r="G1388" s="252" t="s">
        <v>412</v>
      </c>
      <c r="H1388" s="321">
        <v>21750.0</v>
      </c>
      <c r="I1388" s="252" t="s">
        <v>412</v>
      </c>
      <c r="J1388" s="252" t="s">
        <v>413</v>
      </c>
      <c r="K1388" s="252" t="s">
        <v>414</v>
      </c>
      <c r="L1388" s="252" t="s">
        <v>8212</v>
      </c>
      <c r="M1388" s="252" t="s">
        <v>8213</v>
      </c>
      <c r="N1388" s="252" t="s">
        <v>417</v>
      </c>
      <c r="O1388" s="252" t="s">
        <v>418</v>
      </c>
      <c r="P1388" s="252" t="s">
        <v>441</v>
      </c>
      <c r="Q1388" s="252" t="s">
        <v>420</v>
      </c>
      <c r="R1388" s="320">
        <v>45735.521527777775</v>
      </c>
      <c r="S1388" s="323"/>
      <c r="T1388" s="323"/>
      <c r="U1388" s="252" t="s">
        <v>8214</v>
      </c>
      <c r="V1388" s="324"/>
      <c r="W1388" s="324"/>
      <c r="X1388" s="324"/>
      <c r="Y1388" s="324"/>
      <c r="Z1388" s="324"/>
      <c r="AA1388" s="324"/>
      <c r="AB1388" s="252" t="s">
        <v>8215</v>
      </c>
      <c r="AC1388" s="328"/>
      <c r="AD1388" s="252" t="s">
        <v>8216</v>
      </c>
      <c r="AE1388" s="321">
        <v>761250.0</v>
      </c>
      <c r="AF1388" s="252" t="s">
        <v>412</v>
      </c>
      <c r="AG1388" s="252" t="s">
        <v>873</v>
      </c>
      <c r="AH1388" s="321">
        <v>35.0</v>
      </c>
      <c r="AI1388" s="323"/>
      <c r="AJ1388" s="330" t="b">
        <v>0</v>
      </c>
      <c r="AK1388" s="329">
        <v>45687.0</v>
      </c>
      <c r="AL1388" s="320">
        <v>45762.375</v>
      </c>
      <c r="AM1388" s="252" t="s">
        <v>8217</v>
      </c>
      <c r="AN1388" s="324"/>
      <c r="AO1388" s="323"/>
      <c r="AP1388" s="323"/>
      <c r="AQ1388" s="323"/>
      <c r="AR1388" s="323"/>
      <c r="AS1388" s="323"/>
      <c r="AT1388" s="252" t="s">
        <v>534</v>
      </c>
      <c r="AU1388" s="321">
        <v>4227.0</v>
      </c>
      <c r="AV1388" s="321">
        <v>12.0</v>
      </c>
      <c r="AW1388" s="321">
        <v>2030.0</v>
      </c>
      <c r="AX1388" s="252" t="s">
        <v>445</v>
      </c>
      <c r="AY1388" s="252" t="s">
        <v>472</v>
      </c>
      <c r="AZ1388" s="252" t="s">
        <v>426</v>
      </c>
    </row>
    <row r="1389">
      <c r="A1389" s="252" t="s">
        <v>8218</v>
      </c>
      <c r="B1389" s="252" t="s">
        <v>8219</v>
      </c>
      <c r="C1389" s="252" t="s">
        <v>410</v>
      </c>
      <c r="D1389" s="252" t="s">
        <v>411</v>
      </c>
      <c r="E1389" s="320">
        <v>45735.52361111111</v>
      </c>
      <c r="F1389" s="321">
        <v>24975.0</v>
      </c>
      <c r="G1389" s="252" t="s">
        <v>412</v>
      </c>
      <c r="H1389" s="321">
        <v>24975.0</v>
      </c>
      <c r="I1389" s="252" t="s">
        <v>412</v>
      </c>
      <c r="J1389" s="252" t="s">
        <v>413</v>
      </c>
      <c r="K1389" s="252" t="s">
        <v>414</v>
      </c>
      <c r="L1389" s="252" t="s">
        <v>8220</v>
      </c>
      <c r="M1389" s="252" t="s">
        <v>8220</v>
      </c>
      <c r="N1389" s="252" t="s">
        <v>417</v>
      </c>
      <c r="O1389" s="252" t="s">
        <v>418</v>
      </c>
      <c r="P1389" s="252" t="s">
        <v>441</v>
      </c>
      <c r="Q1389" s="252" t="s">
        <v>420</v>
      </c>
      <c r="R1389" s="320">
        <v>45735.52222222222</v>
      </c>
      <c r="S1389" s="323"/>
      <c r="T1389" s="323"/>
      <c r="U1389" s="252" t="s">
        <v>8221</v>
      </c>
      <c r="V1389" s="324"/>
      <c r="W1389" s="324"/>
      <c r="X1389" s="324"/>
      <c r="Y1389" s="324"/>
      <c r="Z1389" s="324"/>
      <c r="AA1389" s="324"/>
      <c r="AB1389" s="252" t="s">
        <v>8222</v>
      </c>
      <c r="AC1389" s="325">
        <v>9.020315572E9</v>
      </c>
      <c r="AD1389" s="252" t="s">
        <v>8223</v>
      </c>
      <c r="AE1389" s="321">
        <v>699400.0</v>
      </c>
      <c r="AF1389" s="252" t="s">
        <v>412</v>
      </c>
      <c r="AG1389" s="252" t="s">
        <v>873</v>
      </c>
      <c r="AH1389" s="321">
        <v>24.0</v>
      </c>
      <c r="AI1389" s="323"/>
      <c r="AJ1389" s="252" t="s">
        <v>423</v>
      </c>
      <c r="AK1389" s="329">
        <v>45766.0</v>
      </c>
      <c r="AL1389" s="320">
        <v>45735.52222222222</v>
      </c>
      <c r="AM1389" s="252" t="s">
        <v>8224</v>
      </c>
      <c r="AN1389" s="324"/>
      <c r="AO1389" s="323"/>
      <c r="AP1389" s="323"/>
      <c r="AQ1389" s="323"/>
      <c r="AR1389" s="323"/>
      <c r="AS1389" s="323"/>
      <c r="AT1389" s="252" t="s">
        <v>425</v>
      </c>
      <c r="AU1389" s="321">
        <v>7604.0</v>
      </c>
      <c r="AV1389" s="321">
        <v>8.0</v>
      </c>
      <c r="AW1389" s="321">
        <v>2030.0</v>
      </c>
      <c r="AX1389" s="252" t="s">
        <v>445</v>
      </c>
      <c r="AY1389" s="252" t="s">
        <v>779</v>
      </c>
      <c r="AZ1389" s="252" t="s">
        <v>426</v>
      </c>
    </row>
    <row r="1390">
      <c r="A1390" s="252" t="s">
        <v>8225</v>
      </c>
      <c r="B1390" s="252" t="s">
        <v>8226</v>
      </c>
      <c r="C1390" s="252" t="s">
        <v>410</v>
      </c>
      <c r="D1390" s="252" t="s">
        <v>411</v>
      </c>
      <c r="E1390" s="320">
        <v>45735.52222222222</v>
      </c>
      <c r="F1390" s="321">
        <v>21400.0</v>
      </c>
      <c r="G1390" s="252" t="s">
        <v>412</v>
      </c>
      <c r="H1390" s="321">
        <v>21400.0</v>
      </c>
      <c r="I1390" s="252" t="s">
        <v>412</v>
      </c>
      <c r="J1390" s="252" t="s">
        <v>413</v>
      </c>
      <c r="K1390" s="252" t="s">
        <v>414</v>
      </c>
      <c r="L1390" s="252" t="s">
        <v>8227</v>
      </c>
      <c r="M1390" s="252" t="s">
        <v>8227</v>
      </c>
      <c r="N1390" s="252" t="s">
        <v>417</v>
      </c>
      <c r="O1390" s="252" t="s">
        <v>418</v>
      </c>
      <c r="P1390" s="252" t="s">
        <v>419</v>
      </c>
      <c r="Q1390" s="252" t="s">
        <v>420</v>
      </c>
      <c r="R1390" s="320">
        <v>45735.52222222222</v>
      </c>
      <c r="S1390" s="323"/>
      <c r="T1390" s="323"/>
      <c r="U1390" s="252" t="s">
        <v>8228</v>
      </c>
      <c r="V1390" s="324"/>
      <c r="W1390" s="324"/>
      <c r="X1390" s="324"/>
      <c r="Y1390" s="324"/>
      <c r="Z1390" s="324"/>
      <c r="AA1390" s="324"/>
      <c r="AB1390" s="252" t="s">
        <v>8229</v>
      </c>
      <c r="AC1390" s="321">
        <v>8.09545523E9</v>
      </c>
      <c r="AD1390" s="252" t="s">
        <v>8230</v>
      </c>
      <c r="AE1390" s="321">
        <v>749000.0</v>
      </c>
      <c r="AF1390" s="252" t="s">
        <v>412</v>
      </c>
      <c r="AG1390" s="252" t="s">
        <v>873</v>
      </c>
      <c r="AH1390" s="321">
        <v>35.0</v>
      </c>
      <c r="AI1390" s="323"/>
      <c r="AJ1390" s="252" t="s">
        <v>423</v>
      </c>
      <c r="AK1390" s="329">
        <v>45766.0</v>
      </c>
      <c r="AL1390" s="320">
        <v>45735.52222222222</v>
      </c>
      <c r="AM1390" s="252" t="s">
        <v>8231</v>
      </c>
      <c r="AN1390" s="324"/>
      <c r="AO1390" s="323"/>
      <c r="AP1390" s="323"/>
      <c r="AQ1390" s="323"/>
      <c r="AR1390" s="323"/>
      <c r="AS1390" s="323"/>
      <c r="AT1390" s="252" t="s">
        <v>425</v>
      </c>
      <c r="AU1390" s="321">
        <v>1020.0</v>
      </c>
      <c r="AV1390" s="321">
        <v>12.0</v>
      </c>
      <c r="AW1390" s="321">
        <v>2029.0</v>
      </c>
      <c r="AX1390" s="252" t="s">
        <v>787</v>
      </c>
      <c r="AY1390" s="324"/>
      <c r="AZ1390" s="252" t="s">
        <v>426</v>
      </c>
    </row>
    <row r="1391">
      <c r="A1391" s="252" t="s">
        <v>8232</v>
      </c>
      <c r="B1391" s="252" t="s">
        <v>4169</v>
      </c>
      <c r="C1391" s="252" t="s">
        <v>410</v>
      </c>
      <c r="D1391" s="252" t="s">
        <v>411</v>
      </c>
      <c r="E1391" s="320">
        <v>45735.52222222222</v>
      </c>
      <c r="F1391" s="321">
        <v>14800.0</v>
      </c>
      <c r="G1391" s="252" t="s">
        <v>412</v>
      </c>
      <c r="H1391" s="321">
        <v>14800.0</v>
      </c>
      <c r="I1391" s="252" t="s">
        <v>412</v>
      </c>
      <c r="J1391" s="252" t="s">
        <v>413</v>
      </c>
      <c r="K1391" s="252" t="s">
        <v>414</v>
      </c>
      <c r="L1391" s="252" t="s">
        <v>4170</v>
      </c>
      <c r="M1391" s="252" t="s">
        <v>4170</v>
      </c>
      <c r="N1391" s="252" t="s">
        <v>417</v>
      </c>
      <c r="O1391" s="252" t="s">
        <v>418</v>
      </c>
      <c r="P1391" s="252" t="s">
        <v>441</v>
      </c>
      <c r="Q1391" s="252" t="s">
        <v>420</v>
      </c>
      <c r="R1391" s="320">
        <v>45735.521527777775</v>
      </c>
      <c r="S1391" s="323"/>
      <c r="T1391" s="323"/>
      <c r="U1391" s="252" t="s">
        <v>8233</v>
      </c>
      <c r="V1391" s="324"/>
      <c r="W1391" s="324"/>
      <c r="X1391" s="324"/>
      <c r="Y1391" s="324"/>
      <c r="Z1391" s="324"/>
      <c r="AA1391" s="324"/>
      <c r="AB1391" s="252" t="s">
        <v>4165</v>
      </c>
      <c r="AC1391" s="328"/>
      <c r="AD1391" s="252" t="s">
        <v>4172</v>
      </c>
      <c r="AE1391" s="321">
        <v>710400.0</v>
      </c>
      <c r="AF1391" s="252" t="s">
        <v>412</v>
      </c>
      <c r="AG1391" s="252" t="s">
        <v>873</v>
      </c>
      <c r="AH1391" s="321">
        <v>48.0</v>
      </c>
      <c r="AI1391" s="323"/>
      <c r="AJ1391" s="252" t="s">
        <v>423</v>
      </c>
      <c r="AK1391" s="329">
        <v>45761.0</v>
      </c>
      <c r="AL1391" s="320">
        <v>45762.30138888889</v>
      </c>
      <c r="AM1391" s="252" t="s">
        <v>4167</v>
      </c>
      <c r="AN1391" s="324"/>
      <c r="AO1391" s="324"/>
      <c r="AP1391" s="323"/>
      <c r="AQ1391" s="323"/>
      <c r="AR1391" s="323"/>
      <c r="AS1391" s="323"/>
      <c r="AT1391" s="252" t="s">
        <v>534</v>
      </c>
      <c r="AU1391" s="321">
        <v>1795.0</v>
      </c>
      <c r="AV1391" s="321">
        <v>8.0</v>
      </c>
      <c r="AW1391" s="321">
        <v>2030.0</v>
      </c>
      <c r="AX1391" s="252" t="s">
        <v>445</v>
      </c>
      <c r="AY1391" s="252" t="s">
        <v>472</v>
      </c>
      <c r="AZ1391" s="252" t="s">
        <v>426</v>
      </c>
    </row>
    <row r="1392">
      <c r="A1392" s="252" t="s">
        <v>8234</v>
      </c>
      <c r="B1392" s="252" t="s">
        <v>8235</v>
      </c>
      <c r="C1392" s="252" t="s">
        <v>410</v>
      </c>
      <c r="D1392" s="252" t="s">
        <v>411</v>
      </c>
      <c r="E1392" s="320">
        <v>45735.52222222222</v>
      </c>
      <c r="F1392" s="321">
        <v>19970.0</v>
      </c>
      <c r="G1392" s="252" t="s">
        <v>412</v>
      </c>
      <c r="H1392" s="321">
        <v>19970.0</v>
      </c>
      <c r="I1392" s="252" t="s">
        <v>412</v>
      </c>
      <c r="J1392" s="252" t="s">
        <v>413</v>
      </c>
      <c r="K1392" s="252" t="s">
        <v>414</v>
      </c>
      <c r="L1392" s="252" t="s">
        <v>8236</v>
      </c>
      <c r="M1392" s="252" t="s">
        <v>8236</v>
      </c>
      <c r="N1392" s="252" t="s">
        <v>417</v>
      </c>
      <c r="O1392" s="252" t="s">
        <v>418</v>
      </c>
      <c r="P1392" s="252" t="s">
        <v>812</v>
      </c>
      <c r="Q1392" s="252" t="s">
        <v>420</v>
      </c>
      <c r="R1392" s="320">
        <v>45735.52222222222</v>
      </c>
      <c r="S1392" s="323"/>
      <c r="T1392" s="323"/>
      <c r="U1392" s="252" t="s">
        <v>8237</v>
      </c>
      <c r="V1392" s="324"/>
      <c r="W1392" s="324"/>
      <c r="X1392" s="324"/>
      <c r="Y1392" s="324"/>
      <c r="Z1392" s="324"/>
      <c r="AA1392" s="324"/>
      <c r="AB1392" s="252" t="s">
        <v>8238</v>
      </c>
      <c r="AC1392" s="325">
        <v>7.031973808E9</v>
      </c>
      <c r="AD1392" s="252" t="s">
        <v>8239</v>
      </c>
      <c r="AE1392" s="321">
        <v>679280.0</v>
      </c>
      <c r="AF1392" s="252" t="s">
        <v>412</v>
      </c>
      <c r="AG1392" s="252" t="s">
        <v>873</v>
      </c>
      <c r="AH1392" s="321">
        <v>24.0</v>
      </c>
      <c r="AI1392" s="323"/>
      <c r="AJ1392" s="252" t="s">
        <v>423</v>
      </c>
      <c r="AK1392" s="329">
        <v>45766.0</v>
      </c>
      <c r="AL1392" s="320">
        <v>45735.52222222222</v>
      </c>
      <c r="AM1392" s="252" t="s">
        <v>8240</v>
      </c>
      <c r="AN1392" s="324"/>
      <c r="AO1392" s="323"/>
      <c r="AP1392" s="323"/>
      <c r="AQ1392" s="323"/>
      <c r="AR1392" s="323"/>
      <c r="AS1392" s="323"/>
      <c r="AT1392" s="252" t="s">
        <v>425</v>
      </c>
      <c r="AU1392" s="321">
        <v>1002.0</v>
      </c>
      <c r="AV1392" s="321">
        <v>3.0</v>
      </c>
      <c r="AW1392" s="321">
        <v>2029.0</v>
      </c>
      <c r="AX1392" s="252" t="s">
        <v>816</v>
      </c>
      <c r="AY1392" s="324"/>
      <c r="AZ1392" s="252" t="s">
        <v>426</v>
      </c>
    </row>
    <row r="1393">
      <c r="A1393" s="252" t="s">
        <v>8241</v>
      </c>
      <c r="B1393" s="252" t="s">
        <v>8242</v>
      </c>
      <c r="C1393" s="252" t="s">
        <v>410</v>
      </c>
      <c r="D1393" s="252" t="s">
        <v>411</v>
      </c>
      <c r="E1393" s="320">
        <v>45735.51944444444</v>
      </c>
      <c r="F1393" s="321">
        <v>24985.0</v>
      </c>
      <c r="G1393" s="252" t="s">
        <v>412</v>
      </c>
      <c r="H1393" s="321">
        <v>24985.0</v>
      </c>
      <c r="I1393" s="252" t="s">
        <v>412</v>
      </c>
      <c r="J1393" s="252" t="s">
        <v>413</v>
      </c>
      <c r="K1393" s="252" t="s">
        <v>414</v>
      </c>
      <c r="L1393" s="252" t="s">
        <v>8243</v>
      </c>
      <c r="M1393" s="252" t="s">
        <v>8243</v>
      </c>
      <c r="N1393" s="252" t="s">
        <v>417</v>
      </c>
      <c r="O1393" s="252" t="s">
        <v>418</v>
      </c>
      <c r="P1393" s="252" t="s">
        <v>441</v>
      </c>
      <c r="Q1393" s="252" t="s">
        <v>420</v>
      </c>
      <c r="R1393" s="320">
        <v>45735.51736111111</v>
      </c>
      <c r="S1393" s="323"/>
      <c r="T1393" s="323"/>
      <c r="U1393" s="252" t="s">
        <v>8244</v>
      </c>
      <c r="V1393" s="324"/>
      <c r="W1393" s="324"/>
      <c r="X1393" s="324"/>
      <c r="Y1393" s="324"/>
      <c r="Z1393" s="324"/>
      <c r="AA1393" s="324"/>
      <c r="AB1393" s="252" t="s">
        <v>8245</v>
      </c>
      <c r="AC1393" s="321">
        <v>9.089887701E9</v>
      </c>
      <c r="AD1393" s="252" t="s">
        <v>8246</v>
      </c>
      <c r="AE1393" s="321">
        <v>699640.0</v>
      </c>
      <c r="AF1393" s="252" t="s">
        <v>412</v>
      </c>
      <c r="AG1393" s="252" t="s">
        <v>873</v>
      </c>
      <c r="AH1393" s="321">
        <v>24.0</v>
      </c>
      <c r="AI1393" s="323"/>
      <c r="AJ1393" s="252" t="s">
        <v>423</v>
      </c>
      <c r="AK1393" s="329">
        <v>45766.0</v>
      </c>
      <c r="AL1393" s="320">
        <v>45735.51736111111</v>
      </c>
      <c r="AM1393" s="252" t="s">
        <v>8247</v>
      </c>
      <c r="AN1393" s="324"/>
      <c r="AO1393" s="323"/>
      <c r="AP1393" s="323"/>
      <c r="AQ1393" s="323"/>
      <c r="AR1393" s="323"/>
      <c r="AS1393" s="323"/>
      <c r="AT1393" s="252" t="s">
        <v>534</v>
      </c>
      <c r="AU1393" s="321">
        <v>4949.0</v>
      </c>
      <c r="AV1393" s="321">
        <v>4.0</v>
      </c>
      <c r="AW1393" s="321">
        <v>2027.0</v>
      </c>
      <c r="AX1393" s="252" t="s">
        <v>445</v>
      </c>
      <c r="AY1393" s="252" t="s">
        <v>472</v>
      </c>
      <c r="AZ1393" s="252" t="s">
        <v>426</v>
      </c>
    </row>
    <row r="1394">
      <c r="A1394" s="252" t="s">
        <v>8248</v>
      </c>
      <c r="B1394" s="252" t="s">
        <v>8249</v>
      </c>
      <c r="C1394" s="252" t="s">
        <v>410</v>
      </c>
      <c r="D1394" s="252" t="s">
        <v>411</v>
      </c>
      <c r="E1394" s="320">
        <v>45735.518055555556</v>
      </c>
      <c r="F1394" s="321">
        <v>21300.0</v>
      </c>
      <c r="G1394" s="252" t="s">
        <v>412</v>
      </c>
      <c r="H1394" s="321">
        <v>21300.0</v>
      </c>
      <c r="I1394" s="252" t="s">
        <v>412</v>
      </c>
      <c r="J1394" s="252" t="s">
        <v>413</v>
      </c>
      <c r="K1394" s="252" t="s">
        <v>414</v>
      </c>
      <c r="L1394" s="252" t="s">
        <v>8250</v>
      </c>
      <c r="M1394" s="252" t="s">
        <v>8250</v>
      </c>
      <c r="N1394" s="252" t="s">
        <v>417</v>
      </c>
      <c r="O1394" s="252" t="s">
        <v>418</v>
      </c>
      <c r="P1394" s="252" t="s">
        <v>441</v>
      </c>
      <c r="Q1394" s="252" t="s">
        <v>420</v>
      </c>
      <c r="R1394" s="320">
        <v>45735.51736111111</v>
      </c>
      <c r="S1394" s="323"/>
      <c r="T1394" s="323"/>
      <c r="U1394" s="252" t="s">
        <v>8251</v>
      </c>
      <c r="V1394" s="324"/>
      <c r="W1394" s="324"/>
      <c r="X1394" s="324"/>
      <c r="Y1394" s="324"/>
      <c r="Z1394" s="324"/>
      <c r="AA1394" s="324"/>
      <c r="AB1394" s="252" t="s">
        <v>8252</v>
      </c>
      <c r="AC1394" s="324"/>
      <c r="AD1394" s="252" t="s">
        <v>8253</v>
      </c>
      <c r="AE1394" s="321">
        <v>745500.0</v>
      </c>
      <c r="AF1394" s="252" t="s">
        <v>412</v>
      </c>
      <c r="AG1394" s="252" t="s">
        <v>873</v>
      </c>
      <c r="AH1394" s="321">
        <v>35.0</v>
      </c>
      <c r="AI1394" s="323"/>
      <c r="AJ1394" s="252" t="s">
        <v>423</v>
      </c>
      <c r="AK1394" s="329">
        <v>45792.0</v>
      </c>
      <c r="AL1394" s="320">
        <v>45762.30138888889</v>
      </c>
      <c r="AM1394" s="252" t="s">
        <v>8254</v>
      </c>
      <c r="AN1394" s="324"/>
      <c r="AO1394" s="323"/>
      <c r="AP1394" s="323"/>
      <c r="AQ1394" s="323"/>
      <c r="AR1394" s="323"/>
      <c r="AS1394" s="323"/>
      <c r="AT1394" s="252" t="s">
        <v>425</v>
      </c>
      <c r="AU1394" s="321">
        <v>4368.0</v>
      </c>
      <c r="AV1394" s="321">
        <v>2.0</v>
      </c>
      <c r="AW1394" s="321">
        <v>2030.0</v>
      </c>
      <c r="AX1394" s="252" t="s">
        <v>435</v>
      </c>
      <c r="AY1394" s="252" t="s">
        <v>480</v>
      </c>
      <c r="AZ1394" s="252" t="s">
        <v>426</v>
      </c>
    </row>
    <row r="1395">
      <c r="A1395" s="252" t="s">
        <v>8255</v>
      </c>
      <c r="B1395" s="252" t="s">
        <v>8256</v>
      </c>
      <c r="C1395" s="252" t="s">
        <v>410</v>
      </c>
      <c r="D1395" s="252" t="s">
        <v>411</v>
      </c>
      <c r="E1395" s="320">
        <v>45735.50555555556</v>
      </c>
      <c r="F1395" s="321">
        <v>9800.0</v>
      </c>
      <c r="G1395" s="252" t="s">
        <v>412</v>
      </c>
      <c r="H1395" s="321">
        <v>9800.0</v>
      </c>
      <c r="I1395" s="252" t="s">
        <v>412</v>
      </c>
      <c r="J1395" s="252" t="s">
        <v>413</v>
      </c>
      <c r="K1395" s="252" t="s">
        <v>414</v>
      </c>
      <c r="L1395" s="252" t="s">
        <v>590</v>
      </c>
      <c r="M1395" s="252" t="s">
        <v>8257</v>
      </c>
      <c r="N1395" s="252" t="s">
        <v>417</v>
      </c>
      <c r="O1395" s="252" t="s">
        <v>418</v>
      </c>
      <c r="P1395" s="252" t="s">
        <v>441</v>
      </c>
      <c r="Q1395" s="252" t="s">
        <v>420</v>
      </c>
      <c r="R1395" s="320">
        <v>45735.50347222222</v>
      </c>
      <c r="S1395" s="323"/>
      <c r="T1395" s="323"/>
      <c r="U1395" s="252" t="s">
        <v>8258</v>
      </c>
      <c r="V1395" s="324"/>
      <c r="W1395" s="324"/>
      <c r="X1395" s="324"/>
      <c r="Y1395" s="324"/>
      <c r="Z1395" s="324"/>
      <c r="AA1395" s="324"/>
      <c r="AB1395" s="252" t="s">
        <v>6932</v>
      </c>
      <c r="AC1395" s="324"/>
      <c r="AD1395" s="324"/>
      <c r="AE1395" s="323"/>
      <c r="AF1395" s="323"/>
      <c r="AG1395" s="323"/>
      <c r="AH1395" s="323"/>
      <c r="AI1395" s="323"/>
      <c r="AJ1395" s="252" t="s">
        <v>423</v>
      </c>
      <c r="AK1395" s="323"/>
      <c r="AL1395" s="323"/>
      <c r="AM1395" s="252" t="s">
        <v>6933</v>
      </c>
      <c r="AN1395" s="324"/>
      <c r="AO1395" s="323"/>
      <c r="AP1395" s="323"/>
      <c r="AQ1395" s="323"/>
      <c r="AR1395" s="323"/>
      <c r="AS1395" s="323"/>
      <c r="AT1395" s="252" t="s">
        <v>425</v>
      </c>
      <c r="AU1395" s="321">
        <v>9951.0</v>
      </c>
      <c r="AV1395" s="321">
        <v>4.0</v>
      </c>
      <c r="AW1395" s="321">
        <v>2025.0</v>
      </c>
      <c r="AX1395" s="252" t="s">
        <v>445</v>
      </c>
      <c r="AY1395" s="252" t="s">
        <v>480</v>
      </c>
      <c r="AZ1395" s="252" t="s">
        <v>426</v>
      </c>
    </row>
    <row r="1396">
      <c r="A1396" s="252" t="s">
        <v>8259</v>
      </c>
      <c r="B1396" s="252" t="s">
        <v>8256</v>
      </c>
      <c r="C1396" s="252" t="s">
        <v>410</v>
      </c>
      <c r="D1396" s="252" t="s">
        <v>411</v>
      </c>
      <c r="E1396" s="320">
        <v>45735.50069444445</v>
      </c>
      <c r="F1396" s="321">
        <v>2980.0</v>
      </c>
      <c r="G1396" s="252" t="s">
        <v>412</v>
      </c>
      <c r="H1396" s="321">
        <v>2980.0</v>
      </c>
      <c r="I1396" s="252" t="s">
        <v>412</v>
      </c>
      <c r="J1396" s="252" t="s">
        <v>413</v>
      </c>
      <c r="K1396" s="252" t="s">
        <v>414</v>
      </c>
      <c r="L1396" s="252" t="s">
        <v>590</v>
      </c>
      <c r="M1396" s="252" t="s">
        <v>8260</v>
      </c>
      <c r="N1396" s="252" t="s">
        <v>417</v>
      </c>
      <c r="O1396" s="252" t="s">
        <v>418</v>
      </c>
      <c r="P1396" s="252" t="s">
        <v>441</v>
      </c>
      <c r="Q1396" s="252" t="s">
        <v>420</v>
      </c>
      <c r="R1396" s="320">
        <v>45735.498611111114</v>
      </c>
      <c r="S1396" s="323"/>
      <c r="T1396" s="323"/>
      <c r="U1396" s="252" t="s">
        <v>8261</v>
      </c>
      <c r="V1396" s="324"/>
      <c r="W1396" s="324"/>
      <c r="X1396" s="324"/>
      <c r="Y1396" s="324"/>
      <c r="Z1396" s="324"/>
      <c r="AA1396" s="324"/>
      <c r="AB1396" s="252" t="s">
        <v>6932</v>
      </c>
      <c r="AC1396" s="324"/>
      <c r="AD1396" s="324"/>
      <c r="AE1396" s="323"/>
      <c r="AF1396" s="323"/>
      <c r="AG1396" s="323"/>
      <c r="AH1396" s="323"/>
      <c r="AI1396" s="323"/>
      <c r="AJ1396" s="252" t="s">
        <v>423</v>
      </c>
      <c r="AK1396" s="323"/>
      <c r="AL1396" s="323"/>
      <c r="AM1396" s="252" t="s">
        <v>6933</v>
      </c>
      <c r="AN1396" s="324"/>
      <c r="AO1396" s="323"/>
      <c r="AP1396" s="323"/>
      <c r="AQ1396" s="323"/>
      <c r="AR1396" s="323"/>
      <c r="AS1396" s="323"/>
      <c r="AT1396" s="252" t="s">
        <v>425</v>
      </c>
      <c r="AU1396" s="321">
        <v>9951.0</v>
      </c>
      <c r="AV1396" s="321">
        <v>4.0</v>
      </c>
      <c r="AW1396" s="321">
        <v>2025.0</v>
      </c>
      <c r="AX1396" s="252" t="s">
        <v>445</v>
      </c>
      <c r="AY1396" s="252" t="s">
        <v>480</v>
      </c>
      <c r="AZ1396" s="252" t="s">
        <v>426</v>
      </c>
    </row>
    <row r="1397">
      <c r="A1397" s="252" t="s">
        <v>8262</v>
      </c>
      <c r="B1397" s="252" t="s">
        <v>8263</v>
      </c>
      <c r="C1397" s="252" t="s">
        <v>410</v>
      </c>
      <c r="D1397" s="252" t="s">
        <v>411</v>
      </c>
      <c r="E1397" s="320">
        <v>45735.489583333336</v>
      </c>
      <c r="F1397" s="321">
        <v>9800.0</v>
      </c>
      <c r="G1397" s="252" t="s">
        <v>412</v>
      </c>
      <c r="H1397" s="321">
        <v>9800.0</v>
      </c>
      <c r="I1397" s="252" t="s">
        <v>412</v>
      </c>
      <c r="J1397" s="252" t="s">
        <v>413</v>
      </c>
      <c r="K1397" s="252" t="s">
        <v>414</v>
      </c>
      <c r="L1397" s="252" t="s">
        <v>590</v>
      </c>
      <c r="M1397" s="252" t="s">
        <v>8264</v>
      </c>
      <c r="N1397" s="252" t="s">
        <v>417</v>
      </c>
      <c r="O1397" s="252" t="s">
        <v>418</v>
      </c>
      <c r="P1397" s="252" t="s">
        <v>441</v>
      </c>
      <c r="Q1397" s="252" t="s">
        <v>420</v>
      </c>
      <c r="R1397" s="320">
        <v>45735.48819444444</v>
      </c>
      <c r="S1397" s="323"/>
      <c r="T1397" s="323"/>
      <c r="U1397" s="252" t="s">
        <v>8265</v>
      </c>
      <c r="V1397" s="324"/>
      <c r="W1397" s="324"/>
      <c r="X1397" s="324"/>
      <c r="Y1397" s="324"/>
      <c r="Z1397" s="324"/>
      <c r="AA1397" s="324"/>
      <c r="AB1397" s="252" t="s">
        <v>8266</v>
      </c>
      <c r="AC1397" s="324"/>
      <c r="AD1397" s="324"/>
      <c r="AE1397" s="323"/>
      <c r="AF1397" s="323"/>
      <c r="AG1397" s="323"/>
      <c r="AH1397" s="323"/>
      <c r="AI1397" s="323"/>
      <c r="AJ1397" s="252" t="s">
        <v>423</v>
      </c>
      <c r="AK1397" s="323"/>
      <c r="AL1397" s="323"/>
      <c r="AM1397" s="252" t="s">
        <v>8267</v>
      </c>
      <c r="AN1397" s="324"/>
      <c r="AO1397" s="323"/>
      <c r="AP1397" s="323"/>
      <c r="AQ1397" s="323"/>
      <c r="AR1397" s="323"/>
      <c r="AS1397" s="323"/>
      <c r="AT1397" s="252" t="s">
        <v>534</v>
      </c>
      <c r="AU1397" s="321">
        <v>9589.0</v>
      </c>
      <c r="AV1397" s="321">
        <v>5.0</v>
      </c>
      <c r="AW1397" s="321">
        <v>2028.0</v>
      </c>
      <c r="AX1397" s="252" t="s">
        <v>435</v>
      </c>
      <c r="AY1397" s="252" t="s">
        <v>875</v>
      </c>
      <c r="AZ1397" s="252" t="s">
        <v>426</v>
      </c>
    </row>
    <row r="1398">
      <c r="A1398" s="252" t="s">
        <v>8268</v>
      </c>
      <c r="B1398" s="252" t="s">
        <v>8263</v>
      </c>
      <c r="C1398" s="252" t="s">
        <v>410</v>
      </c>
      <c r="D1398" s="252" t="s">
        <v>411</v>
      </c>
      <c r="E1398" s="320">
        <v>45735.48541666667</v>
      </c>
      <c r="F1398" s="321">
        <v>2980.0</v>
      </c>
      <c r="G1398" s="252" t="s">
        <v>412</v>
      </c>
      <c r="H1398" s="321">
        <v>2980.0</v>
      </c>
      <c r="I1398" s="252" t="s">
        <v>412</v>
      </c>
      <c r="J1398" s="252" t="s">
        <v>413</v>
      </c>
      <c r="K1398" s="252" t="s">
        <v>414</v>
      </c>
      <c r="L1398" s="252" t="s">
        <v>590</v>
      </c>
      <c r="M1398" s="252" t="s">
        <v>8269</v>
      </c>
      <c r="N1398" s="252" t="s">
        <v>417</v>
      </c>
      <c r="O1398" s="252" t="s">
        <v>418</v>
      </c>
      <c r="P1398" s="252" t="s">
        <v>441</v>
      </c>
      <c r="Q1398" s="252" t="s">
        <v>420</v>
      </c>
      <c r="R1398" s="320">
        <v>45735.48263888889</v>
      </c>
      <c r="S1398" s="323"/>
      <c r="T1398" s="323"/>
      <c r="U1398" s="252" t="s">
        <v>8270</v>
      </c>
      <c r="V1398" s="324"/>
      <c r="W1398" s="324"/>
      <c r="X1398" s="324"/>
      <c r="Y1398" s="324"/>
      <c r="Z1398" s="324"/>
      <c r="AA1398" s="324"/>
      <c r="AB1398" s="252" t="s">
        <v>8266</v>
      </c>
      <c r="AC1398" s="324"/>
      <c r="AD1398" s="324"/>
      <c r="AE1398" s="323"/>
      <c r="AF1398" s="323"/>
      <c r="AG1398" s="323"/>
      <c r="AH1398" s="323"/>
      <c r="AI1398" s="323"/>
      <c r="AJ1398" s="252" t="s">
        <v>423</v>
      </c>
      <c r="AK1398" s="323"/>
      <c r="AL1398" s="323"/>
      <c r="AM1398" s="252" t="s">
        <v>8267</v>
      </c>
      <c r="AN1398" s="324"/>
      <c r="AO1398" s="324"/>
      <c r="AP1398" s="323"/>
      <c r="AQ1398" s="323"/>
      <c r="AR1398" s="323"/>
      <c r="AS1398" s="323"/>
      <c r="AT1398" s="252" t="s">
        <v>534</v>
      </c>
      <c r="AU1398" s="321">
        <v>9589.0</v>
      </c>
      <c r="AV1398" s="321">
        <v>5.0</v>
      </c>
      <c r="AW1398" s="321">
        <v>2028.0</v>
      </c>
      <c r="AX1398" s="252" t="s">
        <v>435</v>
      </c>
      <c r="AY1398" s="252" t="s">
        <v>875</v>
      </c>
      <c r="AZ1398" s="252" t="s">
        <v>426</v>
      </c>
    </row>
    <row r="1399">
      <c r="A1399" s="252" t="s">
        <v>8271</v>
      </c>
      <c r="B1399" s="252" t="s">
        <v>8272</v>
      </c>
      <c r="C1399" s="252" t="s">
        <v>410</v>
      </c>
      <c r="D1399" s="252" t="s">
        <v>411</v>
      </c>
      <c r="E1399" s="320">
        <v>45735.48472222222</v>
      </c>
      <c r="F1399" s="321">
        <v>9800.0</v>
      </c>
      <c r="G1399" s="252" t="s">
        <v>412</v>
      </c>
      <c r="H1399" s="321">
        <v>9800.0</v>
      </c>
      <c r="I1399" s="252" t="s">
        <v>412</v>
      </c>
      <c r="J1399" s="252" t="s">
        <v>413</v>
      </c>
      <c r="K1399" s="252" t="s">
        <v>414</v>
      </c>
      <c r="L1399" s="252" t="s">
        <v>590</v>
      </c>
      <c r="M1399" s="252" t="s">
        <v>8273</v>
      </c>
      <c r="N1399" s="252" t="s">
        <v>417</v>
      </c>
      <c r="O1399" s="252" t="s">
        <v>418</v>
      </c>
      <c r="P1399" s="252" t="s">
        <v>419</v>
      </c>
      <c r="Q1399" s="252" t="s">
        <v>581</v>
      </c>
      <c r="R1399" s="320">
        <v>45734.84375</v>
      </c>
      <c r="S1399" s="323"/>
      <c r="T1399" s="323"/>
      <c r="U1399" s="252" t="s">
        <v>8274</v>
      </c>
      <c r="V1399" s="320">
        <v>45735.48472222222</v>
      </c>
      <c r="W1399" s="252" t="s">
        <v>583</v>
      </c>
      <c r="X1399" s="252" t="s">
        <v>1503</v>
      </c>
      <c r="Y1399" s="321">
        <v>9800.0</v>
      </c>
      <c r="Z1399" s="252" t="s">
        <v>412</v>
      </c>
      <c r="AA1399" s="252" t="s">
        <v>413</v>
      </c>
      <c r="AB1399" s="252" t="s">
        <v>8275</v>
      </c>
      <c r="AC1399" s="324"/>
      <c r="AD1399" s="324"/>
      <c r="AE1399" s="323"/>
      <c r="AF1399" s="323"/>
      <c r="AG1399" s="323"/>
      <c r="AH1399" s="323"/>
      <c r="AI1399" s="323"/>
      <c r="AJ1399" s="252" t="s">
        <v>423</v>
      </c>
      <c r="AK1399" s="323"/>
      <c r="AL1399" s="323"/>
      <c r="AM1399" s="252" t="s">
        <v>8276</v>
      </c>
      <c r="AN1399" s="324"/>
      <c r="AO1399" s="323"/>
      <c r="AP1399" s="323"/>
      <c r="AQ1399" s="323"/>
      <c r="AR1399" s="323"/>
      <c r="AS1399" s="323"/>
      <c r="AT1399" s="252" t="s">
        <v>425</v>
      </c>
      <c r="AU1399" s="321">
        <v>1094.0</v>
      </c>
      <c r="AV1399" s="321">
        <v>9.0</v>
      </c>
      <c r="AW1399" s="321">
        <v>2028.0</v>
      </c>
      <c r="AX1399" s="252" t="s">
        <v>787</v>
      </c>
      <c r="AY1399" s="324"/>
      <c r="AZ1399" s="252" t="s">
        <v>426</v>
      </c>
    </row>
    <row r="1400">
      <c r="A1400" s="252" t="s">
        <v>8277</v>
      </c>
      <c r="B1400" s="252" t="s">
        <v>8278</v>
      </c>
      <c r="C1400" s="252" t="s">
        <v>410</v>
      </c>
      <c r="D1400" s="252" t="s">
        <v>411</v>
      </c>
      <c r="E1400" s="320">
        <v>45735.48055555556</v>
      </c>
      <c r="F1400" s="321">
        <v>2980.0</v>
      </c>
      <c r="G1400" s="252" t="s">
        <v>412</v>
      </c>
      <c r="H1400" s="321">
        <v>2980.0</v>
      </c>
      <c r="I1400" s="252" t="s">
        <v>412</v>
      </c>
      <c r="J1400" s="252" t="s">
        <v>413</v>
      </c>
      <c r="K1400" s="252" t="s">
        <v>414</v>
      </c>
      <c r="L1400" s="252" t="s">
        <v>590</v>
      </c>
      <c r="M1400" s="252" t="s">
        <v>8279</v>
      </c>
      <c r="N1400" s="252" t="s">
        <v>417</v>
      </c>
      <c r="O1400" s="252" t="s">
        <v>418</v>
      </c>
      <c r="P1400" s="252" t="s">
        <v>431</v>
      </c>
      <c r="Q1400" s="252" t="s">
        <v>420</v>
      </c>
      <c r="R1400" s="320">
        <v>45735.479166666664</v>
      </c>
      <c r="S1400" s="323"/>
      <c r="T1400" s="323"/>
      <c r="U1400" s="252" t="s">
        <v>8280</v>
      </c>
      <c r="V1400" s="324"/>
      <c r="W1400" s="324"/>
      <c r="X1400" s="324"/>
      <c r="Y1400" s="324"/>
      <c r="Z1400" s="324"/>
      <c r="AA1400" s="324"/>
      <c r="AB1400" s="252" t="s">
        <v>8281</v>
      </c>
      <c r="AC1400" s="324"/>
      <c r="AD1400" s="324"/>
      <c r="AE1400" s="323"/>
      <c r="AF1400" s="323"/>
      <c r="AG1400" s="323"/>
      <c r="AH1400" s="323"/>
      <c r="AI1400" s="323"/>
      <c r="AJ1400" s="252" t="s">
        <v>423</v>
      </c>
      <c r="AK1400" s="323"/>
      <c r="AL1400" s="323"/>
      <c r="AM1400" s="252" t="s">
        <v>8282</v>
      </c>
      <c r="AN1400" s="324"/>
      <c r="AO1400" s="323"/>
      <c r="AP1400" s="323"/>
      <c r="AQ1400" s="323"/>
      <c r="AR1400" s="323"/>
      <c r="AS1400" s="323"/>
      <c r="AT1400" s="252" t="s">
        <v>425</v>
      </c>
      <c r="AU1400" s="321">
        <v>2800.0</v>
      </c>
      <c r="AV1400" s="321">
        <v>5.0</v>
      </c>
      <c r="AW1400" s="321">
        <v>2029.0</v>
      </c>
      <c r="AX1400" s="252" t="s">
        <v>435</v>
      </c>
      <c r="AY1400" s="252" t="s">
        <v>436</v>
      </c>
      <c r="AZ1400" s="252" t="s">
        <v>426</v>
      </c>
    </row>
    <row r="1401">
      <c r="A1401" s="252" t="s">
        <v>767</v>
      </c>
      <c r="B1401" s="252" t="s">
        <v>762</v>
      </c>
      <c r="C1401" s="252" t="s">
        <v>410</v>
      </c>
      <c r="D1401" s="252" t="s">
        <v>411</v>
      </c>
      <c r="E1401" s="320">
        <v>45735.47986111111</v>
      </c>
      <c r="F1401" s="321">
        <v>9800.0</v>
      </c>
      <c r="G1401" s="252" t="s">
        <v>412</v>
      </c>
      <c r="H1401" s="321">
        <v>9800.0</v>
      </c>
      <c r="I1401" s="252" t="s">
        <v>412</v>
      </c>
      <c r="J1401" s="252" t="s">
        <v>413</v>
      </c>
      <c r="K1401" s="252" t="s">
        <v>414</v>
      </c>
      <c r="L1401" s="252" t="s">
        <v>590</v>
      </c>
      <c r="M1401" s="252" t="s">
        <v>768</v>
      </c>
      <c r="N1401" s="252" t="s">
        <v>417</v>
      </c>
      <c r="O1401" s="252" t="s">
        <v>418</v>
      </c>
      <c r="P1401" s="252" t="s">
        <v>419</v>
      </c>
      <c r="Q1401" s="252" t="s">
        <v>420</v>
      </c>
      <c r="R1401" s="320">
        <v>45735.47986111111</v>
      </c>
      <c r="S1401" s="323"/>
      <c r="T1401" s="323"/>
      <c r="U1401" s="252" t="s">
        <v>769</v>
      </c>
      <c r="V1401" s="324"/>
      <c r="W1401" s="324"/>
      <c r="X1401" s="324"/>
      <c r="Y1401" s="324"/>
      <c r="Z1401" s="324"/>
      <c r="AA1401" s="324"/>
      <c r="AB1401" s="252" t="s">
        <v>765</v>
      </c>
      <c r="AC1401" s="324"/>
      <c r="AD1401" s="324"/>
      <c r="AE1401" s="323"/>
      <c r="AF1401" s="323"/>
      <c r="AG1401" s="323"/>
      <c r="AH1401" s="323"/>
      <c r="AI1401" s="323"/>
      <c r="AJ1401" s="252" t="s">
        <v>423</v>
      </c>
      <c r="AK1401" s="323"/>
      <c r="AL1401" s="323"/>
      <c r="AM1401" s="252" t="s">
        <v>766</v>
      </c>
      <c r="AN1401" s="324"/>
      <c r="AO1401" s="323"/>
      <c r="AP1401" s="323"/>
      <c r="AQ1401" s="323"/>
      <c r="AR1401" s="323"/>
      <c r="AS1401" s="323"/>
      <c r="AT1401" s="252" t="s">
        <v>534</v>
      </c>
      <c r="AU1401" s="321">
        <v>1016.0</v>
      </c>
      <c r="AV1401" s="321">
        <v>11.0</v>
      </c>
      <c r="AW1401" s="321">
        <v>2031.0</v>
      </c>
      <c r="AX1401" s="324"/>
      <c r="AY1401" s="324"/>
      <c r="AZ1401" s="252" t="s">
        <v>426</v>
      </c>
    </row>
    <row r="1402">
      <c r="A1402" s="252" t="s">
        <v>8283</v>
      </c>
      <c r="B1402" s="252" t="s">
        <v>8284</v>
      </c>
      <c r="C1402" s="252" t="s">
        <v>410</v>
      </c>
      <c r="D1402" s="252" t="s">
        <v>411</v>
      </c>
      <c r="E1402" s="320">
        <v>45735.478472222225</v>
      </c>
      <c r="F1402" s="321">
        <v>2980.0</v>
      </c>
      <c r="G1402" s="252" t="s">
        <v>412</v>
      </c>
      <c r="H1402" s="321">
        <v>2980.0</v>
      </c>
      <c r="I1402" s="252" t="s">
        <v>412</v>
      </c>
      <c r="J1402" s="252" t="s">
        <v>413</v>
      </c>
      <c r="K1402" s="252" t="s">
        <v>414</v>
      </c>
      <c r="L1402" s="252" t="s">
        <v>590</v>
      </c>
      <c r="M1402" s="252" t="s">
        <v>8285</v>
      </c>
      <c r="N1402" s="252" t="s">
        <v>417</v>
      </c>
      <c r="O1402" s="252" t="s">
        <v>418</v>
      </c>
      <c r="P1402" s="252" t="s">
        <v>441</v>
      </c>
      <c r="Q1402" s="252" t="s">
        <v>420</v>
      </c>
      <c r="R1402" s="320">
        <v>45735.47708333333</v>
      </c>
      <c r="S1402" s="323"/>
      <c r="T1402" s="323"/>
      <c r="U1402" s="252" t="s">
        <v>8286</v>
      </c>
      <c r="V1402" s="324"/>
      <c r="W1402" s="324"/>
      <c r="X1402" s="324"/>
      <c r="Y1402" s="324"/>
      <c r="Z1402" s="324"/>
      <c r="AA1402" s="324"/>
      <c r="AB1402" s="252" t="s">
        <v>8287</v>
      </c>
      <c r="AC1402" s="324"/>
      <c r="AD1402" s="324"/>
      <c r="AE1402" s="323"/>
      <c r="AF1402" s="323"/>
      <c r="AG1402" s="323"/>
      <c r="AH1402" s="323"/>
      <c r="AI1402" s="323"/>
      <c r="AJ1402" s="252" t="s">
        <v>423</v>
      </c>
      <c r="AK1402" s="323"/>
      <c r="AL1402" s="323"/>
      <c r="AM1402" s="252" t="s">
        <v>8288</v>
      </c>
      <c r="AN1402" s="324"/>
      <c r="AO1402" s="323"/>
      <c r="AP1402" s="323"/>
      <c r="AQ1402" s="323"/>
      <c r="AR1402" s="323"/>
      <c r="AS1402" s="323"/>
      <c r="AT1402" s="252" t="s">
        <v>425</v>
      </c>
      <c r="AU1402" s="321">
        <v>7183.0</v>
      </c>
      <c r="AV1402" s="321">
        <v>9.0</v>
      </c>
      <c r="AW1402" s="321">
        <v>2029.0</v>
      </c>
      <c r="AX1402" s="252" t="s">
        <v>445</v>
      </c>
      <c r="AY1402" s="252" t="s">
        <v>706</v>
      </c>
      <c r="AZ1402" s="252" t="s">
        <v>426</v>
      </c>
    </row>
    <row r="1403">
      <c r="A1403" s="252" t="s">
        <v>8289</v>
      </c>
      <c r="B1403" s="252" t="s">
        <v>8290</v>
      </c>
      <c r="C1403" s="252" t="s">
        <v>410</v>
      </c>
      <c r="D1403" s="252" t="s">
        <v>411</v>
      </c>
      <c r="E1403" s="320">
        <v>45735.478472222225</v>
      </c>
      <c r="F1403" s="321">
        <v>9800.0</v>
      </c>
      <c r="G1403" s="252" t="s">
        <v>412</v>
      </c>
      <c r="H1403" s="321">
        <v>9800.0</v>
      </c>
      <c r="I1403" s="252" t="s">
        <v>412</v>
      </c>
      <c r="J1403" s="252" t="s">
        <v>413</v>
      </c>
      <c r="K1403" s="252" t="s">
        <v>414</v>
      </c>
      <c r="L1403" s="252" t="s">
        <v>590</v>
      </c>
      <c r="M1403" s="252" t="s">
        <v>8291</v>
      </c>
      <c r="N1403" s="252" t="s">
        <v>417</v>
      </c>
      <c r="O1403" s="252" t="s">
        <v>418</v>
      </c>
      <c r="P1403" s="252" t="s">
        <v>431</v>
      </c>
      <c r="Q1403" s="252" t="s">
        <v>581</v>
      </c>
      <c r="R1403" s="320">
        <v>45728.771527777775</v>
      </c>
      <c r="S1403" s="323"/>
      <c r="T1403" s="323"/>
      <c r="U1403" s="252" t="s">
        <v>8292</v>
      </c>
      <c r="V1403" s="320">
        <v>45735.47430555556</v>
      </c>
      <c r="W1403" s="252" t="s">
        <v>583</v>
      </c>
      <c r="X1403" s="252" t="s">
        <v>1503</v>
      </c>
      <c r="Y1403" s="321">
        <v>9800.0</v>
      </c>
      <c r="Z1403" s="252" t="s">
        <v>412</v>
      </c>
      <c r="AA1403" s="252" t="s">
        <v>413</v>
      </c>
      <c r="AB1403" s="252" t="s">
        <v>8293</v>
      </c>
      <c r="AC1403" s="324"/>
      <c r="AD1403" s="324"/>
      <c r="AE1403" s="323"/>
      <c r="AF1403" s="323"/>
      <c r="AG1403" s="323"/>
      <c r="AH1403" s="323"/>
      <c r="AI1403" s="323"/>
      <c r="AJ1403" s="252" t="s">
        <v>423</v>
      </c>
      <c r="AK1403" s="323"/>
      <c r="AL1403" s="323"/>
      <c r="AM1403" s="252" t="s">
        <v>8294</v>
      </c>
      <c r="AN1403" s="324"/>
      <c r="AO1403" s="323"/>
      <c r="AP1403" s="323"/>
      <c r="AQ1403" s="323"/>
      <c r="AR1403" s="323"/>
      <c r="AS1403" s="323"/>
      <c r="AT1403" s="252" t="s">
        <v>425</v>
      </c>
      <c r="AU1403" s="321">
        <v>8703.0</v>
      </c>
      <c r="AV1403" s="321">
        <v>10.0</v>
      </c>
      <c r="AW1403" s="321">
        <v>2031.0</v>
      </c>
      <c r="AX1403" s="324"/>
      <c r="AY1403" s="252" t="s">
        <v>464</v>
      </c>
      <c r="AZ1403" s="252" t="s">
        <v>426</v>
      </c>
    </row>
    <row r="1404">
      <c r="A1404" s="252" t="s">
        <v>8295</v>
      </c>
      <c r="B1404" s="252" t="s">
        <v>8290</v>
      </c>
      <c r="C1404" s="252" t="s">
        <v>410</v>
      </c>
      <c r="D1404" s="252" t="s">
        <v>411</v>
      </c>
      <c r="E1404" s="320">
        <v>45735.475694444445</v>
      </c>
      <c r="F1404" s="321">
        <v>2980.0</v>
      </c>
      <c r="G1404" s="252" t="s">
        <v>412</v>
      </c>
      <c r="H1404" s="321">
        <v>2980.0</v>
      </c>
      <c r="I1404" s="252" t="s">
        <v>412</v>
      </c>
      <c r="J1404" s="252" t="s">
        <v>413</v>
      </c>
      <c r="K1404" s="252" t="s">
        <v>414</v>
      </c>
      <c r="L1404" s="252" t="s">
        <v>590</v>
      </c>
      <c r="M1404" s="252" t="s">
        <v>8296</v>
      </c>
      <c r="N1404" s="252" t="s">
        <v>417</v>
      </c>
      <c r="O1404" s="252" t="s">
        <v>418</v>
      </c>
      <c r="P1404" s="252" t="s">
        <v>431</v>
      </c>
      <c r="Q1404" s="252" t="s">
        <v>581</v>
      </c>
      <c r="R1404" s="320">
        <v>45728.76527777778</v>
      </c>
      <c r="S1404" s="323"/>
      <c r="T1404" s="323"/>
      <c r="U1404" s="252" t="s">
        <v>8297</v>
      </c>
      <c r="V1404" s="320">
        <v>45735.47430555556</v>
      </c>
      <c r="W1404" s="252" t="s">
        <v>583</v>
      </c>
      <c r="X1404" s="252" t="s">
        <v>1503</v>
      </c>
      <c r="Y1404" s="321">
        <v>2980.0</v>
      </c>
      <c r="Z1404" s="252" t="s">
        <v>412</v>
      </c>
      <c r="AA1404" s="252" t="s">
        <v>413</v>
      </c>
      <c r="AB1404" s="252" t="s">
        <v>8293</v>
      </c>
      <c r="AC1404" s="324"/>
      <c r="AD1404" s="324"/>
      <c r="AE1404" s="323"/>
      <c r="AF1404" s="323"/>
      <c r="AG1404" s="323"/>
      <c r="AH1404" s="323"/>
      <c r="AI1404" s="323"/>
      <c r="AJ1404" s="252" t="s">
        <v>423</v>
      </c>
      <c r="AK1404" s="323"/>
      <c r="AL1404" s="323"/>
      <c r="AM1404" s="252" t="s">
        <v>8294</v>
      </c>
      <c r="AN1404" s="324"/>
      <c r="AO1404" s="323"/>
      <c r="AP1404" s="323"/>
      <c r="AQ1404" s="323"/>
      <c r="AR1404" s="323"/>
      <c r="AS1404" s="323"/>
      <c r="AT1404" s="252" t="s">
        <v>425</v>
      </c>
      <c r="AU1404" s="321">
        <v>8703.0</v>
      </c>
      <c r="AV1404" s="321">
        <v>10.0</v>
      </c>
      <c r="AW1404" s="321">
        <v>2031.0</v>
      </c>
      <c r="AX1404" s="324"/>
      <c r="AY1404" s="252" t="s">
        <v>464</v>
      </c>
      <c r="AZ1404" s="252" t="s">
        <v>426</v>
      </c>
    </row>
    <row r="1405">
      <c r="A1405" s="252" t="s">
        <v>761</v>
      </c>
      <c r="B1405" s="252" t="s">
        <v>762</v>
      </c>
      <c r="C1405" s="252" t="s">
        <v>410</v>
      </c>
      <c r="D1405" s="252" t="s">
        <v>411</v>
      </c>
      <c r="E1405" s="320">
        <v>45735.47361111111</v>
      </c>
      <c r="F1405" s="321">
        <v>2980.0</v>
      </c>
      <c r="G1405" s="252" t="s">
        <v>412</v>
      </c>
      <c r="H1405" s="321">
        <v>2980.0</v>
      </c>
      <c r="I1405" s="252" t="s">
        <v>412</v>
      </c>
      <c r="J1405" s="252" t="s">
        <v>413</v>
      </c>
      <c r="K1405" s="252" t="s">
        <v>414</v>
      </c>
      <c r="L1405" s="252" t="s">
        <v>590</v>
      </c>
      <c r="M1405" s="252" t="s">
        <v>763</v>
      </c>
      <c r="N1405" s="252" t="s">
        <v>417</v>
      </c>
      <c r="O1405" s="252" t="s">
        <v>418</v>
      </c>
      <c r="P1405" s="252" t="s">
        <v>419</v>
      </c>
      <c r="Q1405" s="252" t="s">
        <v>420</v>
      </c>
      <c r="R1405" s="320">
        <v>45735.47361111111</v>
      </c>
      <c r="S1405" s="323"/>
      <c r="T1405" s="323"/>
      <c r="U1405" s="252" t="s">
        <v>764</v>
      </c>
      <c r="V1405" s="324"/>
      <c r="W1405" s="323"/>
      <c r="X1405" s="324"/>
      <c r="Y1405" s="324"/>
      <c r="Z1405" s="324"/>
      <c r="AA1405" s="324"/>
      <c r="AB1405" s="252" t="s">
        <v>765</v>
      </c>
      <c r="AC1405" s="324"/>
      <c r="AD1405" s="324"/>
      <c r="AE1405" s="323"/>
      <c r="AF1405" s="323"/>
      <c r="AG1405" s="323"/>
      <c r="AH1405" s="323"/>
      <c r="AI1405" s="323"/>
      <c r="AJ1405" s="252" t="s">
        <v>423</v>
      </c>
      <c r="AK1405" s="323"/>
      <c r="AL1405" s="323"/>
      <c r="AM1405" s="252" t="s">
        <v>766</v>
      </c>
      <c r="AN1405" s="324"/>
      <c r="AO1405" s="323"/>
      <c r="AP1405" s="323"/>
      <c r="AQ1405" s="323"/>
      <c r="AR1405" s="323"/>
      <c r="AS1405" s="323"/>
      <c r="AT1405" s="252" t="s">
        <v>534</v>
      </c>
      <c r="AU1405" s="321">
        <v>1016.0</v>
      </c>
      <c r="AV1405" s="321">
        <v>11.0</v>
      </c>
      <c r="AW1405" s="321">
        <v>2031.0</v>
      </c>
      <c r="AX1405" s="324"/>
      <c r="AY1405" s="324"/>
      <c r="AZ1405" s="252" t="s">
        <v>426</v>
      </c>
    </row>
    <row r="1406">
      <c r="A1406" s="252" t="s">
        <v>8298</v>
      </c>
      <c r="B1406" s="252" t="s">
        <v>8299</v>
      </c>
      <c r="C1406" s="252" t="s">
        <v>410</v>
      </c>
      <c r="D1406" s="252" t="s">
        <v>411</v>
      </c>
      <c r="E1406" s="320">
        <v>45735.46666666667</v>
      </c>
      <c r="F1406" s="321">
        <v>2980.0</v>
      </c>
      <c r="G1406" s="252" t="s">
        <v>412</v>
      </c>
      <c r="H1406" s="321">
        <v>2980.0</v>
      </c>
      <c r="I1406" s="252" t="s">
        <v>412</v>
      </c>
      <c r="J1406" s="252" t="s">
        <v>413</v>
      </c>
      <c r="K1406" s="252" t="s">
        <v>414</v>
      </c>
      <c r="L1406" s="252" t="s">
        <v>590</v>
      </c>
      <c r="M1406" s="252" t="s">
        <v>8300</v>
      </c>
      <c r="N1406" s="252" t="s">
        <v>417</v>
      </c>
      <c r="O1406" s="252" t="s">
        <v>418</v>
      </c>
      <c r="P1406" s="252" t="s">
        <v>431</v>
      </c>
      <c r="Q1406" s="252" t="s">
        <v>581</v>
      </c>
      <c r="R1406" s="320">
        <v>45734.967361111114</v>
      </c>
      <c r="S1406" s="323"/>
      <c r="T1406" s="323"/>
      <c r="U1406" s="252" t="s">
        <v>8301</v>
      </c>
      <c r="V1406" s="320">
        <v>45735.46597222222</v>
      </c>
      <c r="W1406" s="324"/>
      <c r="X1406" s="252" t="s">
        <v>2611</v>
      </c>
      <c r="Y1406" s="321">
        <v>2980.0</v>
      </c>
      <c r="Z1406" s="252" t="s">
        <v>412</v>
      </c>
      <c r="AA1406" s="252" t="s">
        <v>413</v>
      </c>
      <c r="AB1406" s="252" t="s">
        <v>8302</v>
      </c>
      <c r="AC1406" s="324"/>
      <c r="AD1406" s="324"/>
      <c r="AE1406" s="323"/>
      <c r="AF1406" s="323"/>
      <c r="AG1406" s="323"/>
      <c r="AH1406" s="323"/>
      <c r="AI1406" s="323"/>
      <c r="AJ1406" s="252" t="s">
        <v>423</v>
      </c>
      <c r="AK1406" s="323"/>
      <c r="AL1406" s="323"/>
      <c r="AM1406" s="252" t="s">
        <v>8303</v>
      </c>
      <c r="AN1406" s="324"/>
      <c r="AO1406" s="323"/>
      <c r="AP1406" s="323"/>
      <c r="AQ1406" s="323"/>
      <c r="AR1406" s="323"/>
      <c r="AS1406" s="323"/>
      <c r="AT1406" s="252" t="s">
        <v>425</v>
      </c>
      <c r="AU1406" s="321">
        <v>7210.0</v>
      </c>
      <c r="AV1406" s="321">
        <v>9.0</v>
      </c>
      <c r="AW1406" s="321">
        <v>2028.0</v>
      </c>
      <c r="AX1406" s="252" t="s">
        <v>435</v>
      </c>
      <c r="AY1406" s="252" t="s">
        <v>436</v>
      </c>
      <c r="AZ1406" s="252" t="s">
        <v>426</v>
      </c>
    </row>
    <row r="1407">
      <c r="A1407" s="252" t="s">
        <v>8304</v>
      </c>
      <c r="B1407" s="252" t="s">
        <v>8305</v>
      </c>
      <c r="C1407" s="252" t="s">
        <v>410</v>
      </c>
      <c r="D1407" s="252" t="s">
        <v>411</v>
      </c>
      <c r="E1407" s="320">
        <v>45735.46388888889</v>
      </c>
      <c r="F1407" s="321">
        <v>2980.0</v>
      </c>
      <c r="G1407" s="252" t="s">
        <v>412</v>
      </c>
      <c r="H1407" s="321">
        <v>2980.0</v>
      </c>
      <c r="I1407" s="252" t="s">
        <v>412</v>
      </c>
      <c r="J1407" s="252" t="s">
        <v>413</v>
      </c>
      <c r="K1407" s="252" t="s">
        <v>414</v>
      </c>
      <c r="L1407" s="252" t="s">
        <v>590</v>
      </c>
      <c r="M1407" s="252" t="s">
        <v>8306</v>
      </c>
      <c r="N1407" s="252" t="s">
        <v>417</v>
      </c>
      <c r="O1407" s="252" t="s">
        <v>418</v>
      </c>
      <c r="P1407" s="252" t="s">
        <v>419</v>
      </c>
      <c r="Q1407" s="252" t="s">
        <v>420</v>
      </c>
      <c r="R1407" s="320">
        <v>45735.46388888889</v>
      </c>
      <c r="S1407" s="323"/>
      <c r="T1407" s="323"/>
      <c r="U1407" s="252" t="s">
        <v>8307</v>
      </c>
      <c r="V1407" s="324"/>
      <c r="W1407" s="323"/>
      <c r="X1407" s="324"/>
      <c r="Y1407" s="324"/>
      <c r="Z1407" s="324"/>
      <c r="AA1407" s="324"/>
      <c r="AB1407" s="252" t="s">
        <v>8308</v>
      </c>
      <c r="AC1407" s="324"/>
      <c r="AD1407" s="324"/>
      <c r="AE1407" s="323"/>
      <c r="AF1407" s="323"/>
      <c r="AG1407" s="323"/>
      <c r="AH1407" s="323"/>
      <c r="AI1407" s="323"/>
      <c r="AJ1407" s="252" t="s">
        <v>423</v>
      </c>
      <c r="AK1407" s="323"/>
      <c r="AL1407" s="323"/>
      <c r="AM1407" s="252" t="s">
        <v>3811</v>
      </c>
      <c r="AN1407" s="324"/>
      <c r="AO1407" s="323"/>
      <c r="AP1407" s="323"/>
      <c r="AQ1407" s="323"/>
      <c r="AR1407" s="323"/>
      <c r="AS1407" s="323"/>
      <c r="AT1407" s="252" t="s">
        <v>425</v>
      </c>
      <c r="AU1407" s="321">
        <v>6006.0</v>
      </c>
      <c r="AV1407" s="321">
        <v>5.0</v>
      </c>
      <c r="AW1407" s="321">
        <v>2030.0</v>
      </c>
      <c r="AX1407" s="252" t="s">
        <v>787</v>
      </c>
      <c r="AY1407" s="252" t="s">
        <v>2011</v>
      </c>
      <c r="AZ1407" s="252" t="s">
        <v>426</v>
      </c>
    </row>
    <row r="1408">
      <c r="A1408" s="252" t="s">
        <v>8309</v>
      </c>
      <c r="B1408" s="252" t="s">
        <v>8310</v>
      </c>
      <c r="C1408" s="252" t="s">
        <v>410</v>
      </c>
      <c r="D1408" s="252" t="s">
        <v>411</v>
      </c>
      <c r="E1408" s="320">
        <v>45735.45347222222</v>
      </c>
      <c r="F1408" s="321">
        <v>2980.0</v>
      </c>
      <c r="G1408" s="252" t="s">
        <v>412</v>
      </c>
      <c r="H1408" s="321">
        <v>2980.0</v>
      </c>
      <c r="I1408" s="252" t="s">
        <v>412</v>
      </c>
      <c r="J1408" s="252" t="s">
        <v>413</v>
      </c>
      <c r="K1408" s="252" t="s">
        <v>414</v>
      </c>
      <c r="L1408" s="252" t="s">
        <v>590</v>
      </c>
      <c r="M1408" s="252" t="s">
        <v>8311</v>
      </c>
      <c r="N1408" s="252" t="s">
        <v>417</v>
      </c>
      <c r="O1408" s="252" t="s">
        <v>418</v>
      </c>
      <c r="P1408" s="252" t="s">
        <v>441</v>
      </c>
      <c r="Q1408" s="252" t="s">
        <v>581</v>
      </c>
      <c r="R1408" s="320">
        <v>45734.99166666667</v>
      </c>
      <c r="S1408" s="323"/>
      <c r="T1408" s="323"/>
      <c r="U1408" s="252" t="s">
        <v>8312</v>
      </c>
      <c r="V1408" s="320">
        <v>45735.45138888889</v>
      </c>
      <c r="W1408" s="324"/>
      <c r="X1408" s="252" t="s">
        <v>2611</v>
      </c>
      <c r="Y1408" s="321">
        <v>2980.0</v>
      </c>
      <c r="Z1408" s="252" t="s">
        <v>412</v>
      </c>
      <c r="AA1408" s="252" t="s">
        <v>413</v>
      </c>
      <c r="AB1408" s="252" t="s">
        <v>8313</v>
      </c>
      <c r="AC1408" s="324"/>
      <c r="AD1408" s="324"/>
      <c r="AE1408" s="323"/>
      <c r="AF1408" s="323"/>
      <c r="AG1408" s="323"/>
      <c r="AH1408" s="323"/>
      <c r="AI1408" s="323"/>
      <c r="AJ1408" s="252" t="s">
        <v>423</v>
      </c>
      <c r="AK1408" s="323"/>
      <c r="AL1408" s="323"/>
      <c r="AM1408" s="252" t="s">
        <v>8314</v>
      </c>
      <c r="AN1408" s="324"/>
      <c r="AO1408" s="323"/>
      <c r="AP1408" s="323"/>
      <c r="AQ1408" s="323"/>
      <c r="AR1408" s="323"/>
      <c r="AS1408" s="323"/>
      <c r="AT1408" s="252" t="s">
        <v>534</v>
      </c>
      <c r="AU1408" s="321">
        <v>2910.0</v>
      </c>
      <c r="AV1408" s="321">
        <v>3.0</v>
      </c>
      <c r="AW1408" s="321">
        <v>2029.0</v>
      </c>
      <c r="AX1408" s="252" t="s">
        <v>445</v>
      </c>
      <c r="AY1408" s="252" t="s">
        <v>1995</v>
      </c>
      <c r="AZ1408" s="252" t="s">
        <v>426</v>
      </c>
    </row>
    <row r="1409">
      <c r="A1409" s="252" t="s">
        <v>8315</v>
      </c>
      <c r="B1409" s="252" t="s">
        <v>8316</v>
      </c>
      <c r="C1409" s="252" t="s">
        <v>410</v>
      </c>
      <c r="D1409" s="252" t="s">
        <v>411</v>
      </c>
      <c r="E1409" s="320">
        <v>45735.44513888889</v>
      </c>
      <c r="F1409" s="321">
        <v>2980.0</v>
      </c>
      <c r="G1409" s="252" t="s">
        <v>412</v>
      </c>
      <c r="H1409" s="321">
        <v>2980.0</v>
      </c>
      <c r="I1409" s="252" t="s">
        <v>412</v>
      </c>
      <c r="J1409" s="252" t="s">
        <v>413</v>
      </c>
      <c r="K1409" s="252" t="s">
        <v>414</v>
      </c>
      <c r="L1409" s="252" t="s">
        <v>590</v>
      </c>
      <c r="M1409" s="252" t="s">
        <v>8317</v>
      </c>
      <c r="N1409" s="252" t="s">
        <v>417</v>
      </c>
      <c r="O1409" s="252" t="s">
        <v>418</v>
      </c>
      <c r="P1409" s="252" t="s">
        <v>441</v>
      </c>
      <c r="Q1409" s="252" t="s">
        <v>420</v>
      </c>
      <c r="R1409" s="320">
        <v>45735.44305555556</v>
      </c>
      <c r="S1409" s="323"/>
      <c r="T1409" s="323"/>
      <c r="U1409" s="252" t="s">
        <v>8318</v>
      </c>
      <c r="V1409" s="324"/>
      <c r="W1409" s="324"/>
      <c r="X1409" s="324"/>
      <c r="Y1409" s="324"/>
      <c r="Z1409" s="324"/>
      <c r="AA1409" s="324"/>
      <c r="AB1409" s="252" t="s">
        <v>8319</v>
      </c>
      <c r="AC1409" s="324"/>
      <c r="AD1409" s="324"/>
      <c r="AE1409" s="323"/>
      <c r="AF1409" s="323"/>
      <c r="AG1409" s="323"/>
      <c r="AH1409" s="323"/>
      <c r="AI1409" s="323"/>
      <c r="AJ1409" s="252" t="s">
        <v>423</v>
      </c>
      <c r="AK1409" s="323"/>
      <c r="AL1409" s="323"/>
      <c r="AM1409" s="252" t="s">
        <v>8320</v>
      </c>
      <c r="AN1409" s="324"/>
      <c r="AO1409" s="323"/>
      <c r="AP1409" s="323"/>
      <c r="AQ1409" s="323"/>
      <c r="AR1409" s="323"/>
      <c r="AS1409" s="323"/>
      <c r="AT1409" s="252" t="s">
        <v>425</v>
      </c>
      <c r="AU1409" s="321">
        <v>8238.0</v>
      </c>
      <c r="AV1409" s="321">
        <v>6.0</v>
      </c>
      <c r="AW1409" s="321">
        <v>2029.0</v>
      </c>
      <c r="AX1409" s="252" t="s">
        <v>445</v>
      </c>
      <c r="AY1409" s="252" t="s">
        <v>480</v>
      </c>
      <c r="AZ1409" s="252" t="s">
        <v>426</v>
      </c>
    </row>
    <row r="1410">
      <c r="A1410" s="252" t="s">
        <v>8321</v>
      </c>
      <c r="B1410" s="252" t="s">
        <v>8322</v>
      </c>
      <c r="C1410" s="252" t="s">
        <v>410</v>
      </c>
      <c r="D1410" s="252" t="s">
        <v>411</v>
      </c>
      <c r="E1410" s="320">
        <v>45735.430555555555</v>
      </c>
      <c r="F1410" s="321">
        <v>9800.0</v>
      </c>
      <c r="G1410" s="252" t="s">
        <v>412</v>
      </c>
      <c r="H1410" s="321">
        <v>9800.0</v>
      </c>
      <c r="I1410" s="252" t="s">
        <v>412</v>
      </c>
      <c r="J1410" s="252" t="s">
        <v>413</v>
      </c>
      <c r="K1410" s="252" t="s">
        <v>414</v>
      </c>
      <c r="L1410" s="252" t="s">
        <v>590</v>
      </c>
      <c r="M1410" s="252" t="s">
        <v>8323</v>
      </c>
      <c r="N1410" s="252" t="s">
        <v>417</v>
      </c>
      <c r="O1410" s="252" t="s">
        <v>418</v>
      </c>
      <c r="P1410" s="252" t="s">
        <v>419</v>
      </c>
      <c r="Q1410" s="252" t="s">
        <v>420</v>
      </c>
      <c r="R1410" s="320">
        <v>45735.430555555555</v>
      </c>
      <c r="S1410" s="323"/>
      <c r="T1410" s="323"/>
      <c r="U1410" s="252" t="s">
        <v>8324</v>
      </c>
      <c r="V1410" s="324"/>
      <c r="W1410" s="324"/>
      <c r="X1410" s="324"/>
      <c r="Y1410" s="324"/>
      <c r="Z1410" s="324"/>
      <c r="AA1410" s="324"/>
      <c r="AB1410" s="252" t="s">
        <v>8325</v>
      </c>
      <c r="AC1410" s="324"/>
      <c r="AD1410" s="324"/>
      <c r="AE1410" s="323"/>
      <c r="AF1410" s="323"/>
      <c r="AG1410" s="323"/>
      <c r="AH1410" s="323"/>
      <c r="AI1410" s="323"/>
      <c r="AJ1410" s="252" t="s">
        <v>423</v>
      </c>
      <c r="AK1410" s="323"/>
      <c r="AL1410" s="323"/>
      <c r="AM1410" s="252" t="s">
        <v>8326</v>
      </c>
      <c r="AN1410" s="324"/>
      <c r="AO1410" s="323"/>
      <c r="AP1410" s="323"/>
      <c r="AQ1410" s="323"/>
      <c r="AR1410" s="323"/>
      <c r="AS1410" s="323"/>
      <c r="AT1410" s="252" t="s">
        <v>425</v>
      </c>
      <c r="AU1410" s="321">
        <v>1075.0</v>
      </c>
      <c r="AV1410" s="321">
        <v>4.0</v>
      </c>
      <c r="AW1410" s="321">
        <v>2031.0</v>
      </c>
      <c r="AX1410" s="252" t="s">
        <v>787</v>
      </c>
      <c r="AY1410" s="324"/>
      <c r="AZ1410" s="252" t="s">
        <v>426</v>
      </c>
    </row>
    <row r="1411">
      <c r="A1411" s="252" t="s">
        <v>8327</v>
      </c>
      <c r="B1411" s="252" t="s">
        <v>8328</v>
      </c>
      <c r="C1411" s="252" t="s">
        <v>410</v>
      </c>
      <c r="D1411" s="252" t="s">
        <v>411</v>
      </c>
      <c r="E1411" s="320">
        <v>45735.427083333336</v>
      </c>
      <c r="F1411" s="321">
        <v>9800.0</v>
      </c>
      <c r="G1411" s="252" t="s">
        <v>412</v>
      </c>
      <c r="H1411" s="321">
        <v>9800.0</v>
      </c>
      <c r="I1411" s="252" t="s">
        <v>412</v>
      </c>
      <c r="J1411" s="252" t="s">
        <v>413</v>
      </c>
      <c r="K1411" s="252" t="s">
        <v>414</v>
      </c>
      <c r="L1411" s="252" t="s">
        <v>590</v>
      </c>
      <c r="M1411" s="252" t="s">
        <v>8329</v>
      </c>
      <c r="N1411" s="252" t="s">
        <v>417</v>
      </c>
      <c r="O1411" s="252" t="s">
        <v>418</v>
      </c>
      <c r="P1411" s="252" t="s">
        <v>812</v>
      </c>
      <c r="Q1411" s="252" t="s">
        <v>420</v>
      </c>
      <c r="R1411" s="320">
        <v>45735.427083333336</v>
      </c>
      <c r="S1411" s="323"/>
      <c r="T1411" s="323"/>
      <c r="U1411" s="252" t="s">
        <v>8330</v>
      </c>
      <c r="V1411" s="324"/>
      <c r="W1411" s="324"/>
      <c r="X1411" s="324"/>
      <c r="Y1411" s="324"/>
      <c r="Z1411" s="324"/>
      <c r="AA1411" s="324"/>
      <c r="AB1411" s="252" t="s">
        <v>8331</v>
      </c>
      <c r="AC1411" s="324"/>
      <c r="AD1411" s="324"/>
      <c r="AE1411" s="323"/>
      <c r="AF1411" s="323"/>
      <c r="AG1411" s="323"/>
      <c r="AH1411" s="323"/>
      <c r="AI1411" s="323"/>
      <c r="AJ1411" s="252" t="s">
        <v>423</v>
      </c>
      <c r="AK1411" s="323"/>
      <c r="AL1411" s="323"/>
      <c r="AM1411" s="252" t="s">
        <v>8332</v>
      </c>
      <c r="AN1411" s="324"/>
      <c r="AO1411" s="323"/>
      <c r="AP1411" s="323"/>
      <c r="AQ1411" s="323"/>
      <c r="AR1411" s="323"/>
      <c r="AS1411" s="323"/>
      <c r="AT1411" s="252" t="s">
        <v>425</v>
      </c>
      <c r="AU1411" s="321">
        <v>105.0</v>
      </c>
      <c r="AV1411" s="321">
        <v>10.0</v>
      </c>
      <c r="AW1411" s="321">
        <v>2028.0</v>
      </c>
      <c r="AX1411" s="252" t="s">
        <v>816</v>
      </c>
      <c r="AY1411" s="252" t="s">
        <v>4596</v>
      </c>
      <c r="AZ1411" s="252" t="s">
        <v>426</v>
      </c>
    </row>
    <row r="1412">
      <c r="A1412" s="252" t="s">
        <v>8333</v>
      </c>
      <c r="B1412" s="252" t="s">
        <v>8322</v>
      </c>
      <c r="C1412" s="252" t="s">
        <v>410</v>
      </c>
      <c r="D1412" s="252" t="s">
        <v>411</v>
      </c>
      <c r="E1412" s="320">
        <v>45735.42638888889</v>
      </c>
      <c r="F1412" s="321">
        <v>2980.0</v>
      </c>
      <c r="G1412" s="252" t="s">
        <v>412</v>
      </c>
      <c r="H1412" s="321">
        <v>2980.0</v>
      </c>
      <c r="I1412" s="252" t="s">
        <v>412</v>
      </c>
      <c r="J1412" s="252" t="s">
        <v>413</v>
      </c>
      <c r="K1412" s="252" t="s">
        <v>414</v>
      </c>
      <c r="L1412" s="252" t="s">
        <v>590</v>
      </c>
      <c r="M1412" s="252" t="s">
        <v>8334</v>
      </c>
      <c r="N1412" s="252" t="s">
        <v>417</v>
      </c>
      <c r="O1412" s="252" t="s">
        <v>418</v>
      </c>
      <c r="P1412" s="252" t="s">
        <v>419</v>
      </c>
      <c r="Q1412" s="252" t="s">
        <v>420</v>
      </c>
      <c r="R1412" s="320">
        <v>45735.42638888889</v>
      </c>
      <c r="S1412" s="323"/>
      <c r="T1412" s="323"/>
      <c r="U1412" s="252" t="s">
        <v>8335</v>
      </c>
      <c r="V1412" s="324"/>
      <c r="W1412" s="324"/>
      <c r="X1412" s="324"/>
      <c r="Y1412" s="324"/>
      <c r="Z1412" s="324"/>
      <c r="AA1412" s="324"/>
      <c r="AB1412" s="252" t="s">
        <v>8325</v>
      </c>
      <c r="AC1412" s="324"/>
      <c r="AD1412" s="324"/>
      <c r="AE1412" s="323"/>
      <c r="AF1412" s="323"/>
      <c r="AG1412" s="323"/>
      <c r="AH1412" s="323"/>
      <c r="AI1412" s="323"/>
      <c r="AJ1412" s="252" t="s">
        <v>423</v>
      </c>
      <c r="AK1412" s="323"/>
      <c r="AL1412" s="323"/>
      <c r="AM1412" s="252" t="s">
        <v>8326</v>
      </c>
      <c r="AN1412" s="324"/>
      <c r="AO1412" s="323"/>
      <c r="AP1412" s="323"/>
      <c r="AQ1412" s="323"/>
      <c r="AR1412" s="323"/>
      <c r="AS1412" s="323"/>
      <c r="AT1412" s="252" t="s">
        <v>425</v>
      </c>
      <c r="AU1412" s="321">
        <v>1075.0</v>
      </c>
      <c r="AV1412" s="321">
        <v>4.0</v>
      </c>
      <c r="AW1412" s="321">
        <v>2031.0</v>
      </c>
      <c r="AX1412" s="252" t="s">
        <v>787</v>
      </c>
      <c r="AY1412" s="324"/>
      <c r="AZ1412" s="252" t="s">
        <v>426</v>
      </c>
    </row>
    <row r="1413">
      <c r="A1413" s="252" t="s">
        <v>8336</v>
      </c>
      <c r="B1413" s="252" t="s">
        <v>8328</v>
      </c>
      <c r="C1413" s="252" t="s">
        <v>410</v>
      </c>
      <c r="D1413" s="252" t="s">
        <v>411</v>
      </c>
      <c r="E1413" s="320">
        <v>45735.42152777778</v>
      </c>
      <c r="F1413" s="321">
        <v>2980.0</v>
      </c>
      <c r="G1413" s="252" t="s">
        <v>412</v>
      </c>
      <c r="H1413" s="321">
        <v>2980.0</v>
      </c>
      <c r="I1413" s="252" t="s">
        <v>412</v>
      </c>
      <c r="J1413" s="252" t="s">
        <v>413</v>
      </c>
      <c r="K1413" s="252" t="s">
        <v>414</v>
      </c>
      <c r="L1413" s="252" t="s">
        <v>590</v>
      </c>
      <c r="M1413" s="252" t="s">
        <v>8337</v>
      </c>
      <c r="N1413" s="252" t="s">
        <v>417</v>
      </c>
      <c r="O1413" s="252" t="s">
        <v>418</v>
      </c>
      <c r="P1413" s="252" t="s">
        <v>812</v>
      </c>
      <c r="Q1413" s="252" t="s">
        <v>420</v>
      </c>
      <c r="R1413" s="320">
        <v>45735.42152777778</v>
      </c>
      <c r="S1413" s="323"/>
      <c r="T1413" s="323"/>
      <c r="U1413" s="252" t="s">
        <v>8338</v>
      </c>
      <c r="V1413" s="324"/>
      <c r="W1413" s="324"/>
      <c r="X1413" s="324"/>
      <c r="Y1413" s="324"/>
      <c r="Z1413" s="324"/>
      <c r="AA1413" s="324"/>
      <c r="AB1413" s="252" t="s">
        <v>8331</v>
      </c>
      <c r="AC1413" s="324"/>
      <c r="AD1413" s="323"/>
      <c r="AE1413" s="323"/>
      <c r="AF1413" s="323"/>
      <c r="AG1413" s="323"/>
      <c r="AH1413" s="323"/>
      <c r="AI1413" s="323"/>
      <c r="AJ1413" s="252" t="s">
        <v>423</v>
      </c>
      <c r="AK1413" s="323"/>
      <c r="AL1413" s="323"/>
      <c r="AM1413" s="252" t="s">
        <v>8332</v>
      </c>
      <c r="AN1413" s="324"/>
      <c r="AO1413" s="324"/>
      <c r="AP1413" s="323"/>
      <c r="AQ1413" s="323"/>
      <c r="AR1413" s="323"/>
      <c r="AS1413" s="323"/>
      <c r="AT1413" s="252" t="s">
        <v>425</v>
      </c>
      <c r="AU1413" s="321">
        <v>105.0</v>
      </c>
      <c r="AV1413" s="321">
        <v>10.0</v>
      </c>
      <c r="AW1413" s="321">
        <v>2028.0</v>
      </c>
      <c r="AX1413" s="252" t="s">
        <v>816</v>
      </c>
      <c r="AY1413" s="252" t="s">
        <v>4596</v>
      </c>
      <c r="AZ1413" s="252" t="s">
        <v>426</v>
      </c>
    </row>
    <row r="1414">
      <c r="A1414" s="252" t="s">
        <v>8339</v>
      </c>
      <c r="B1414" s="252" t="s">
        <v>8340</v>
      </c>
      <c r="C1414" s="252" t="s">
        <v>410</v>
      </c>
      <c r="D1414" s="252" t="s">
        <v>411</v>
      </c>
      <c r="E1414" s="320">
        <v>45735.40625</v>
      </c>
      <c r="F1414" s="321">
        <v>2980.0</v>
      </c>
      <c r="G1414" s="252" t="s">
        <v>412</v>
      </c>
      <c r="H1414" s="321">
        <v>2980.0</v>
      </c>
      <c r="I1414" s="252" t="s">
        <v>412</v>
      </c>
      <c r="J1414" s="252" t="s">
        <v>413</v>
      </c>
      <c r="K1414" s="252" t="s">
        <v>414</v>
      </c>
      <c r="L1414" s="252" t="s">
        <v>590</v>
      </c>
      <c r="M1414" s="252" t="s">
        <v>8341</v>
      </c>
      <c r="N1414" s="252" t="s">
        <v>417</v>
      </c>
      <c r="O1414" s="252" t="s">
        <v>418</v>
      </c>
      <c r="P1414" s="252" t="s">
        <v>5887</v>
      </c>
      <c r="Q1414" s="252" t="s">
        <v>420</v>
      </c>
      <c r="R1414" s="320">
        <v>45735.40625</v>
      </c>
      <c r="S1414" s="323"/>
      <c r="T1414" s="323"/>
      <c r="U1414" s="252" t="s">
        <v>8342</v>
      </c>
      <c r="V1414" s="324"/>
      <c r="W1414" s="324"/>
      <c r="X1414" s="324"/>
      <c r="Y1414" s="324"/>
      <c r="Z1414" s="324"/>
      <c r="AA1414" s="324"/>
      <c r="AB1414" s="252" t="s">
        <v>8343</v>
      </c>
      <c r="AC1414" s="324"/>
      <c r="AD1414" s="324"/>
      <c r="AE1414" s="323"/>
      <c r="AF1414" s="323"/>
      <c r="AG1414" s="323"/>
      <c r="AH1414" s="323"/>
      <c r="AI1414" s="323"/>
      <c r="AJ1414" s="252" t="s">
        <v>423</v>
      </c>
      <c r="AK1414" s="323"/>
      <c r="AL1414" s="323"/>
      <c r="AM1414" s="252" t="s">
        <v>8344</v>
      </c>
      <c r="AN1414" s="324"/>
      <c r="AO1414" s="323"/>
      <c r="AP1414" s="323"/>
      <c r="AQ1414" s="323"/>
      <c r="AR1414" s="323"/>
      <c r="AS1414" s="323"/>
      <c r="AT1414" s="252" t="s">
        <v>425</v>
      </c>
      <c r="AU1414" s="321">
        <v>4567.0</v>
      </c>
      <c r="AV1414" s="321">
        <v>2.0</v>
      </c>
      <c r="AW1414" s="321">
        <v>2028.0</v>
      </c>
      <c r="AX1414" s="252" t="s">
        <v>816</v>
      </c>
      <c r="AY1414" s="252" t="s">
        <v>5891</v>
      </c>
      <c r="AZ1414" s="252" t="s">
        <v>426</v>
      </c>
    </row>
    <row r="1415">
      <c r="A1415" s="252" t="s">
        <v>8345</v>
      </c>
      <c r="B1415" s="252" t="s">
        <v>8346</v>
      </c>
      <c r="C1415" s="252" t="s">
        <v>410</v>
      </c>
      <c r="D1415" s="252" t="s">
        <v>411</v>
      </c>
      <c r="E1415" s="320">
        <v>45735.36597222222</v>
      </c>
      <c r="F1415" s="321">
        <v>2980.0</v>
      </c>
      <c r="G1415" s="252" t="s">
        <v>412</v>
      </c>
      <c r="H1415" s="321">
        <v>2980.0</v>
      </c>
      <c r="I1415" s="252" t="s">
        <v>412</v>
      </c>
      <c r="J1415" s="252" t="s">
        <v>413</v>
      </c>
      <c r="K1415" s="252" t="s">
        <v>414</v>
      </c>
      <c r="L1415" s="252" t="s">
        <v>590</v>
      </c>
      <c r="M1415" s="252" t="s">
        <v>8347</v>
      </c>
      <c r="N1415" s="252" t="s">
        <v>417</v>
      </c>
      <c r="O1415" s="252" t="s">
        <v>418</v>
      </c>
      <c r="P1415" s="252" t="s">
        <v>441</v>
      </c>
      <c r="Q1415" s="252" t="s">
        <v>420</v>
      </c>
      <c r="R1415" s="320">
        <v>45735.36319444444</v>
      </c>
      <c r="S1415" s="323"/>
      <c r="T1415" s="323"/>
      <c r="U1415" s="252" t="s">
        <v>8348</v>
      </c>
      <c r="V1415" s="324"/>
      <c r="W1415" s="324"/>
      <c r="X1415" s="324"/>
      <c r="Y1415" s="324"/>
      <c r="Z1415" s="324"/>
      <c r="AA1415" s="324"/>
      <c r="AB1415" s="252" t="s">
        <v>8349</v>
      </c>
      <c r="AC1415" s="324"/>
      <c r="AD1415" s="324"/>
      <c r="AE1415" s="323"/>
      <c r="AF1415" s="323"/>
      <c r="AG1415" s="323"/>
      <c r="AH1415" s="323"/>
      <c r="AI1415" s="323"/>
      <c r="AJ1415" s="252" t="s">
        <v>423</v>
      </c>
      <c r="AK1415" s="323"/>
      <c r="AL1415" s="323"/>
      <c r="AM1415" s="252" t="s">
        <v>8350</v>
      </c>
      <c r="AN1415" s="324"/>
      <c r="AO1415" s="323"/>
      <c r="AP1415" s="323"/>
      <c r="AQ1415" s="323"/>
      <c r="AR1415" s="323"/>
      <c r="AS1415" s="323"/>
      <c r="AT1415" s="252" t="s">
        <v>425</v>
      </c>
      <c r="AU1415" s="321">
        <v>2121.0</v>
      </c>
      <c r="AV1415" s="321">
        <v>3.0</v>
      </c>
      <c r="AW1415" s="321">
        <v>2027.0</v>
      </c>
      <c r="AX1415" s="252" t="s">
        <v>445</v>
      </c>
      <c r="AY1415" s="252" t="s">
        <v>480</v>
      </c>
      <c r="AZ1415" s="252" t="s">
        <v>426</v>
      </c>
    </row>
    <row r="1416">
      <c r="A1416" s="252" t="s">
        <v>8351</v>
      </c>
      <c r="B1416" s="252" t="s">
        <v>8352</v>
      </c>
      <c r="C1416" s="252" t="s">
        <v>410</v>
      </c>
      <c r="D1416" s="252" t="s">
        <v>411</v>
      </c>
      <c r="E1416" s="320">
        <v>45735.35833333333</v>
      </c>
      <c r="F1416" s="321">
        <v>2980.0</v>
      </c>
      <c r="G1416" s="252" t="s">
        <v>412</v>
      </c>
      <c r="H1416" s="321">
        <v>2980.0</v>
      </c>
      <c r="I1416" s="252" t="s">
        <v>412</v>
      </c>
      <c r="J1416" s="252" t="s">
        <v>413</v>
      </c>
      <c r="K1416" s="252" t="s">
        <v>414</v>
      </c>
      <c r="L1416" s="252" t="s">
        <v>590</v>
      </c>
      <c r="M1416" s="252" t="s">
        <v>8353</v>
      </c>
      <c r="N1416" s="252" t="s">
        <v>417</v>
      </c>
      <c r="O1416" s="252" t="s">
        <v>418</v>
      </c>
      <c r="P1416" s="252" t="s">
        <v>441</v>
      </c>
      <c r="Q1416" s="252" t="s">
        <v>420</v>
      </c>
      <c r="R1416" s="320">
        <v>45735.35625</v>
      </c>
      <c r="S1416" s="323"/>
      <c r="T1416" s="323"/>
      <c r="U1416" s="252" t="s">
        <v>8354</v>
      </c>
      <c r="V1416" s="324"/>
      <c r="W1416" s="324"/>
      <c r="X1416" s="324"/>
      <c r="Y1416" s="324"/>
      <c r="Z1416" s="324"/>
      <c r="AA1416" s="324"/>
      <c r="AB1416" s="252" t="s">
        <v>8355</v>
      </c>
      <c r="AC1416" s="324"/>
      <c r="AD1416" s="324"/>
      <c r="AE1416" s="323"/>
      <c r="AF1416" s="323"/>
      <c r="AG1416" s="323"/>
      <c r="AH1416" s="323"/>
      <c r="AI1416" s="323"/>
      <c r="AJ1416" s="252" t="s">
        <v>423</v>
      </c>
      <c r="AK1416" s="323"/>
      <c r="AL1416" s="323"/>
      <c r="AM1416" s="252" t="s">
        <v>8356</v>
      </c>
      <c r="AN1416" s="324"/>
      <c r="AO1416" s="323"/>
      <c r="AP1416" s="323"/>
      <c r="AQ1416" s="323"/>
      <c r="AR1416" s="323"/>
      <c r="AS1416" s="323"/>
      <c r="AT1416" s="252" t="s">
        <v>425</v>
      </c>
      <c r="AU1416" s="321">
        <v>5150.0</v>
      </c>
      <c r="AV1416" s="321">
        <v>7.0</v>
      </c>
      <c r="AW1416" s="321">
        <v>2026.0</v>
      </c>
      <c r="AX1416" s="252" t="s">
        <v>445</v>
      </c>
      <c r="AY1416" s="252" t="s">
        <v>480</v>
      </c>
      <c r="AZ1416" s="252" t="s">
        <v>426</v>
      </c>
    </row>
    <row r="1417">
      <c r="A1417" s="252" t="s">
        <v>8357</v>
      </c>
      <c r="B1417" s="252" t="s">
        <v>8358</v>
      </c>
      <c r="C1417" s="252" t="s">
        <v>410</v>
      </c>
      <c r="D1417" s="252" t="s">
        <v>411</v>
      </c>
      <c r="E1417" s="320">
        <v>45735.35486111111</v>
      </c>
      <c r="F1417" s="321">
        <v>7980.0</v>
      </c>
      <c r="G1417" s="252" t="s">
        <v>412</v>
      </c>
      <c r="H1417" s="321">
        <v>7980.0</v>
      </c>
      <c r="I1417" s="252" t="s">
        <v>412</v>
      </c>
      <c r="J1417" s="252" t="s">
        <v>413</v>
      </c>
      <c r="K1417" s="252" t="s">
        <v>414</v>
      </c>
      <c r="L1417" s="252" t="s">
        <v>590</v>
      </c>
      <c r="M1417" s="252" t="s">
        <v>8359</v>
      </c>
      <c r="N1417" s="252" t="s">
        <v>417</v>
      </c>
      <c r="O1417" s="252" t="s">
        <v>418</v>
      </c>
      <c r="P1417" s="252" t="s">
        <v>441</v>
      </c>
      <c r="Q1417" s="252" t="s">
        <v>420</v>
      </c>
      <c r="R1417" s="320">
        <v>45735.353472222225</v>
      </c>
      <c r="S1417" s="323"/>
      <c r="T1417" s="323"/>
      <c r="U1417" s="252" t="s">
        <v>8360</v>
      </c>
      <c r="V1417" s="324"/>
      <c r="W1417" s="324"/>
      <c r="X1417" s="324"/>
      <c r="Y1417" s="324"/>
      <c r="Z1417" s="324"/>
      <c r="AA1417" s="324"/>
      <c r="AB1417" s="252" t="s">
        <v>8361</v>
      </c>
      <c r="AC1417" s="324"/>
      <c r="AD1417" s="324"/>
      <c r="AE1417" s="323"/>
      <c r="AF1417" s="323"/>
      <c r="AG1417" s="323"/>
      <c r="AH1417" s="323"/>
      <c r="AI1417" s="323"/>
      <c r="AJ1417" s="252" t="s">
        <v>423</v>
      </c>
      <c r="AK1417" s="326"/>
      <c r="AL1417" s="327"/>
      <c r="AM1417" s="252" t="s">
        <v>8362</v>
      </c>
      <c r="AN1417" s="324"/>
      <c r="AO1417" s="323"/>
      <c r="AP1417" s="323"/>
      <c r="AQ1417" s="323"/>
      <c r="AR1417" s="323"/>
      <c r="AS1417" s="323"/>
      <c r="AT1417" s="252" t="s">
        <v>425</v>
      </c>
      <c r="AU1417" s="321">
        <v>4048.0</v>
      </c>
      <c r="AV1417" s="321">
        <v>2.0</v>
      </c>
      <c r="AW1417" s="321">
        <v>2030.0</v>
      </c>
      <c r="AX1417" s="252" t="s">
        <v>435</v>
      </c>
      <c r="AY1417" s="252" t="s">
        <v>480</v>
      </c>
      <c r="AZ1417" s="252" t="s">
        <v>426</v>
      </c>
    </row>
    <row r="1418">
      <c r="A1418" s="252" t="s">
        <v>8363</v>
      </c>
      <c r="B1418" s="252" t="s">
        <v>8364</v>
      </c>
      <c r="C1418" s="252" t="s">
        <v>410</v>
      </c>
      <c r="D1418" s="252" t="s">
        <v>411</v>
      </c>
      <c r="E1418" s="320">
        <v>45735.33125</v>
      </c>
      <c r="F1418" s="321">
        <v>2980.0</v>
      </c>
      <c r="G1418" s="252" t="s">
        <v>412</v>
      </c>
      <c r="H1418" s="321">
        <v>2980.0</v>
      </c>
      <c r="I1418" s="252" t="s">
        <v>412</v>
      </c>
      <c r="J1418" s="252" t="s">
        <v>413</v>
      </c>
      <c r="K1418" s="252" t="s">
        <v>414</v>
      </c>
      <c r="L1418" s="252" t="s">
        <v>590</v>
      </c>
      <c r="M1418" s="252" t="s">
        <v>8365</v>
      </c>
      <c r="N1418" s="252" t="s">
        <v>417</v>
      </c>
      <c r="O1418" s="252" t="s">
        <v>418</v>
      </c>
      <c r="P1418" s="252" t="s">
        <v>441</v>
      </c>
      <c r="Q1418" s="252" t="s">
        <v>420</v>
      </c>
      <c r="R1418" s="320">
        <v>45735.330555555556</v>
      </c>
      <c r="S1418" s="323"/>
      <c r="T1418" s="323"/>
      <c r="U1418" s="252" t="s">
        <v>8366</v>
      </c>
      <c r="V1418" s="324"/>
      <c r="W1418" s="324"/>
      <c r="X1418" s="324"/>
      <c r="Y1418" s="324"/>
      <c r="Z1418" s="324"/>
      <c r="AA1418" s="324"/>
      <c r="AB1418" s="252" t="s">
        <v>8367</v>
      </c>
      <c r="AC1418" s="324"/>
      <c r="AD1418" s="324"/>
      <c r="AE1418" s="323"/>
      <c r="AF1418" s="323"/>
      <c r="AG1418" s="323"/>
      <c r="AH1418" s="323"/>
      <c r="AI1418" s="323"/>
      <c r="AJ1418" s="252" t="s">
        <v>423</v>
      </c>
      <c r="AK1418" s="323"/>
      <c r="AL1418" s="323"/>
      <c r="AM1418" s="252" t="s">
        <v>8368</v>
      </c>
      <c r="AN1418" s="324"/>
      <c r="AO1418" s="323"/>
      <c r="AP1418" s="323"/>
      <c r="AQ1418" s="323"/>
      <c r="AR1418" s="323"/>
      <c r="AS1418" s="323"/>
      <c r="AT1418" s="252" t="s">
        <v>425</v>
      </c>
      <c r="AU1418" s="321">
        <v>9788.0</v>
      </c>
      <c r="AV1418" s="321">
        <v>6.0</v>
      </c>
      <c r="AW1418" s="321">
        <v>2026.0</v>
      </c>
      <c r="AX1418" s="252" t="s">
        <v>495</v>
      </c>
      <c r="AY1418" s="252" t="s">
        <v>560</v>
      </c>
      <c r="AZ1418" s="252" t="s">
        <v>426</v>
      </c>
    </row>
    <row r="1419">
      <c r="A1419" s="252" t="s">
        <v>8369</v>
      </c>
      <c r="B1419" s="252" t="s">
        <v>8370</v>
      </c>
      <c r="C1419" s="252" t="s">
        <v>410</v>
      </c>
      <c r="D1419" s="252" t="s">
        <v>411</v>
      </c>
      <c r="E1419" s="320">
        <v>45735.32777777778</v>
      </c>
      <c r="F1419" s="321">
        <v>2980.0</v>
      </c>
      <c r="G1419" s="252" t="s">
        <v>412</v>
      </c>
      <c r="H1419" s="321">
        <v>2980.0</v>
      </c>
      <c r="I1419" s="252" t="s">
        <v>412</v>
      </c>
      <c r="J1419" s="252" t="s">
        <v>413</v>
      </c>
      <c r="K1419" s="252" t="s">
        <v>414</v>
      </c>
      <c r="L1419" s="252" t="s">
        <v>590</v>
      </c>
      <c r="M1419" s="252" t="s">
        <v>8371</v>
      </c>
      <c r="N1419" s="252" t="s">
        <v>417</v>
      </c>
      <c r="O1419" s="252" t="s">
        <v>418</v>
      </c>
      <c r="P1419" s="252" t="s">
        <v>812</v>
      </c>
      <c r="Q1419" s="252" t="s">
        <v>420</v>
      </c>
      <c r="R1419" s="320">
        <v>45735.32777777778</v>
      </c>
      <c r="S1419" s="323"/>
      <c r="T1419" s="323"/>
      <c r="U1419" s="252" t="s">
        <v>8372</v>
      </c>
      <c r="V1419" s="324"/>
      <c r="W1419" s="324"/>
      <c r="X1419" s="324"/>
      <c r="Y1419" s="324"/>
      <c r="Z1419" s="324"/>
      <c r="AA1419" s="324"/>
      <c r="AB1419" s="252" t="s">
        <v>8373</v>
      </c>
      <c r="AC1419" s="324"/>
      <c r="AD1419" s="324"/>
      <c r="AE1419" s="323"/>
      <c r="AF1419" s="323"/>
      <c r="AG1419" s="323"/>
      <c r="AH1419" s="323"/>
      <c r="AI1419" s="323"/>
      <c r="AJ1419" s="252" t="s">
        <v>423</v>
      </c>
      <c r="AK1419" s="323"/>
      <c r="AL1419" s="323"/>
      <c r="AM1419" s="252" t="s">
        <v>8374</v>
      </c>
      <c r="AN1419" s="324"/>
      <c r="AO1419" s="323"/>
      <c r="AP1419" s="323"/>
      <c r="AQ1419" s="323"/>
      <c r="AR1419" s="323"/>
      <c r="AS1419" s="323"/>
      <c r="AT1419" s="252" t="s">
        <v>425</v>
      </c>
      <c r="AU1419" s="321">
        <v>3016.0</v>
      </c>
      <c r="AV1419" s="321">
        <v>7.0</v>
      </c>
      <c r="AW1419" s="321">
        <v>2028.0</v>
      </c>
      <c r="AX1419" s="252" t="s">
        <v>816</v>
      </c>
      <c r="AY1419" s="252" t="s">
        <v>817</v>
      </c>
      <c r="AZ1419" s="252" t="s">
        <v>426</v>
      </c>
    </row>
    <row r="1420">
      <c r="A1420" s="252" t="s">
        <v>8375</v>
      </c>
      <c r="B1420" s="252" t="s">
        <v>8376</v>
      </c>
      <c r="C1420" s="252" t="s">
        <v>410</v>
      </c>
      <c r="D1420" s="252" t="s">
        <v>411</v>
      </c>
      <c r="E1420" s="320">
        <v>45735.31458333333</v>
      </c>
      <c r="F1420" s="321">
        <v>2980.0</v>
      </c>
      <c r="G1420" s="252" t="s">
        <v>412</v>
      </c>
      <c r="H1420" s="321">
        <v>2980.0</v>
      </c>
      <c r="I1420" s="252" t="s">
        <v>412</v>
      </c>
      <c r="J1420" s="252" t="s">
        <v>413</v>
      </c>
      <c r="K1420" s="252" t="s">
        <v>414</v>
      </c>
      <c r="L1420" s="252" t="s">
        <v>590</v>
      </c>
      <c r="M1420" s="252" t="s">
        <v>8377</v>
      </c>
      <c r="N1420" s="252" t="s">
        <v>417</v>
      </c>
      <c r="O1420" s="252" t="s">
        <v>418</v>
      </c>
      <c r="P1420" s="252" t="s">
        <v>812</v>
      </c>
      <c r="Q1420" s="252" t="s">
        <v>420</v>
      </c>
      <c r="R1420" s="320">
        <v>45735.31458333333</v>
      </c>
      <c r="S1420" s="323"/>
      <c r="T1420" s="323"/>
      <c r="U1420" s="252" t="s">
        <v>8378</v>
      </c>
      <c r="V1420" s="324"/>
      <c r="W1420" s="324"/>
      <c r="X1420" s="324"/>
      <c r="Y1420" s="324"/>
      <c r="Z1420" s="324"/>
      <c r="AA1420" s="324"/>
      <c r="AB1420" s="252" t="s">
        <v>8379</v>
      </c>
      <c r="AC1420" s="324"/>
      <c r="AD1420" s="324"/>
      <c r="AE1420" s="323"/>
      <c r="AF1420" s="323"/>
      <c r="AG1420" s="323"/>
      <c r="AH1420" s="323"/>
      <c r="AI1420" s="323"/>
      <c r="AJ1420" s="252" t="s">
        <v>423</v>
      </c>
      <c r="AK1420" s="323"/>
      <c r="AL1420" s="323"/>
      <c r="AM1420" s="252" t="s">
        <v>8380</v>
      </c>
      <c r="AN1420" s="324"/>
      <c r="AO1420" s="323"/>
      <c r="AP1420" s="323"/>
      <c r="AQ1420" s="323"/>
      <c r="AR1420" s="323"/>
      <c r="AS1420" s="323"/>
      <c r="AT1420" s="252" t="s">
        <v>425</v>
      </c>
      <c r="AU1420" s="321">
        <v>1006.0</v>
      </c>
      <c r="AV1420" s="321">
        <v>5.0</v>
      </c>
      <c r="AW1420" s="321">
        <v>2029.0</v>
      </c>
      <c r="AX1420" s="252" t="s">
        <v>816</v>
      </c>
      <c r="AY1420" s="252" t="s">
        <v>930</v>
      </c>
      <c r="AZ1420" s="252" t="s">
        <v>426</v>
      </c>
    </row>
    <row r="1421">
      <c r="A1421" s="252" t="s">
        <v>8381</v>
      </c>
      <c r="B1421" s="252" t="s">
        <v>8382</v>
      </c>
      <c r="C1421" s="252" t="s">
        <v>410</v>
      </c>
      <c r="D1421" s="252" t="s">
        <v>411</v>
      </c>
      <c r="E1421" s="320">
        <v>45735.308333333334</v>
      </c>
      <c r="F1421" s="321">
        <v>9800.0</v>
      </c>
      <c r="G1421" s="252" t="s">
        <v>412</v>
      </c>
      <c r="H1421" s="321">
        <v>9800.0</v>
      </c>
      <c r="I1421" s="252" t="s">
        <v>412</v>
      </c>
      <c r="J1421" s="252" t="s">
        <v>413</v>
      </c>
      <c r="K1421" s="252" t="s">
        <v>414</v>
      </c>
      <c r="L1421" s="252" t="s">
        <v>590</v>
      </c>
      <c r="M1421" s="252" t="s">
        <v>8383</v>
      </c>
      <c r="N1421" s="252" t="s">
        <v>417</v>
      </c>
      <c r="O1421" s="252" t="s">
        <v>418</v>
      </c>
      <c r="P1421" s="252" t="s">
        <v>812</v>
      </c>
      <c r="Q1421" s="252" t="s">
        <v>420</v>
      </c>
      <c r="R1421" s="320">
        <v>45735.308333333334</v>
      </c>
      <c r="S1421" s="323"/>
      <c r="T1421" s="323"/>
      <c r="U1421" s="252" t="s">
        <v>8384</v>
      </c>
      <c r="V1421" s="324"/>
      <c r="W1421" s="324"/>
      <c r="X1421" s="324"/>
      <c r="Y1421" s="324"/>
      <c r="Z1421" s="324"/>
      <c r="AA1421" s="324"/>
      <c r="AB1421" s="252" t="s">
        <v>8385</v>
      </c>
      <c r="AC1421" s="324"/>
      <c r="AD1421" s="324"/>
      <c r="AE1421" s="323"/>
      <c r="AF1421" s="323"/>
      <c r="AG1421" s="323"/>
      <c r="AH1421" s="323"/>
      <c r="AI1421" s="323"/>
      <c r="AJ1421" s="252" t="s">
        <v>423</v>
      </c>
      <c r="AK1421" s="323"/>
      <c r="AL1421" s="323"/>
      <c r="AM1421" s="252" t="s">
        <v>8386</v>
      </c>
      <c r="AN1421" s="324"/>
      <c r="AO1421" s="323"/>
      <c r="AP1421" s="323"/>
      <c r="AQ1421" s="323"/>
      <c r="AR1421" s="323"/>
      <c r="AS1421" s="323"/>
      <c r="AT1421" s="252" t="s">
        <v>425</v>
      </c>
      <c r="AU1421" s="321">
        <v>2005.0</v>
      </c>
      <c r="AV1421" s="321">
        <v>2.0</v>
      </c>
      <c r="AW1421" s="321">
        <v>2028.0</v>
      </c>
      <c r="AX1421" s="252" t="s">
        <v>816</v>
      </c>
      <c r="AY1421" s="252" t="s">
        <v>930</v>
      </c>
      <c r="AZ1421" s="252" t="s">
        <v>426</v>
      </c>
    </row>
    <row r="1422">
      <c r="A1422" s="252" t="s">
        <v>8387</v>
      </c>
      <c r="B1422" s="252" t="s">
        <v>8382</v>
      </c>
      <c r="C1422" s="252" t="s">
        <v>410</v>
      </c>
      <c r="D1422" s="252" t="s">
        <v>411</v>
      </c>
      <c r="E1422" s="320">
        <v>45735.30694444444</v>
      </c>
      <c r="F1422" s="321">
        <v>2980.0</v>
      </c>
      <c r="G1422" s="252" t="s">
        <v>412</v>
      </c>
      <c r="H1422" s="321">
        <v>2980.0</v>
      </c>
      <c r="I1422" s="252" t="s">
        <v>412</v>
      </c>
      <c r="J1422" s="252" t="s">
        <v>413</v>
      </c>
      <c r="K1422" s="252" t="s">
        <v>414</v>
      </c>
      <c r="L1422" s="252" t="s">
        <v>590</v>
      </c>
      <c r="M1422" s="252" t="s">
        <v>8388</v>
      </c>
      <c r="N1422" s="252" t="s">
        <v>417</v>
      </c>
      <c r="O1422" s="252" t="s">
        <v>418</v>
      </c>
      <c r="P1422" s="252" t="s">
        <v>812</v>
      </c>
      <c r="Q1422" s="252" t="s">
        <v>420</v>
      </c>
      <c r="R1422" s="320">
        <v>45735.30694444444</v>
      </c>
      <c r="S1422" s="323"/>
      <c r="T1422" s="323"/>
      <c r="U1422" s="252" t="s">
        <v>8389</v>
      </c>
      <c r="V1422" s="324"/>
      <c r="W1422" s="324"/>
      <c r="X1422" s="324"/>
      <c r="Y1422" s="324"/>
      <c r="Z1422" s="324"/>
      <c r="AA1422" s="324"/>
      <c r="AB1422" s="252" t="s">
        <v>8385</v>
      </c>
      <c r="AC1422" s="324"/>
      <c r="AD1422" s="324"/>
      <c r="AE1422" s="323"/>
      <c r="AF1422" s="323"/>
      <c r="AG1422" s="323"/>
      <c r="AH1422" s="323"/>
      <c r="AI1422" s="323"/>
      <c r="AJ1422" s="252" t="s">
        <v>423</v>
      </c>
      <c r="AK1422" s="323"/>
      <c r="AL1422" s="323"/>
      <c r="AM1422" s="252" t="s">
        <v>8386</v>
      </c>
      <c r="AN1422" s="324"/>
      <c r="AO1422" s="323"/>
      <c r="AP1422" s="323"/>
      <c r="AQ1422" s="323"/>
      <c r="AR1422" s="323"/>
      <c r="AS1422" s="323"/>
      <c r="AT1422" s="252" t="s">
        <v>425</v>
      </c>
      <c r="AU1422" s="321">
        <v>2005.0</v>
      </c>
      <c r="AV1422" s="321">
        <v>2.0</v>
      </c>
      <c r="AW1422" s="321">
        <v>2028.0</v>
      </c>
      <c r="AX1422" s="252" t="s">
        <v>816</v>
      </c>
      <c r="AY1422" s="252" t="s">
        <v>930</v>
      </c>
      <c r="AZ1422" s="252" t="s">
        <v>426</v>
      </c>
    </row>
    <row r="1423">
      <c r="A1423" s="252" t="s">
        <v>8390</v>
      </c>
      <c r="B1423" s="252" t="s">
        <v>8391</v>
      </c>
      <c r="C1423" s="252" t="s">
        <v>410</v>
      </c>
      <c r="D1423" s="252" t="s">
        <v>411</v>
      </c>
      <c r="E1423" s="320">
        <v>45735.28333333333</v>
      </c>
      <c r="F1423" s="321">
        <v>2980.0</v>
      </c>
      <c r="G1423" s="252" t="s">
        <v>412</v>
      </c>
      <c r="H1423" s="321">
        <v>2980.0</v>
      </c>
      <c r="I1423" s="252" t="s">
        <v>412</v>
      </c>
      <c r="J1423" s="252" t="s">
        <v>413</v>
      </c>
      <c r="K1423" s="252" t="s">
        <v>414</v>
      </c>
      <c r="L1423" s="252" t="s">
        <v>590</v>
      </c>
      <c r="M1423" s="252" t="s">
        <v>8392</v>
      </c>
      <c r="N1423" s="252" t="s">
        <v>417</v>
      </c>
      <c r="O1423" s="252" t="s">
        <v>418</v>
      </c>
      <c r="P1423" s="252" t="s">
        <v>441</v>
      </c>
      <c r="Q1423" s="252" t="s">
        <v>420</v>
      </c>
      <c r="R1423" s="320">
        <v>45735.28125</v>
      </c>
      <c r="S1423" s="323"/>
      <c r="T1423" s="323"/>
      <c r="U1423" s="252" t="s">
        <v>8393</v>
      </c>
      <c r="V1423" s="324"/>
      <c r="W1423" s="324"/>
      <c r="X1423" s="324"/>
      <c r="Y1423" s="324"/>
      <c r="Z1423" s="324"/>
      <c r="AA1423" s="324"/>
      <c r="AB1423" s="252" t="s">
        <v>8394</v>
      </c>
      <c r="AC1423" s="324"/>
      <c r="AD1423" s="324"/>
      <c r="AE1423" s="323"/>
      <c r="AF1423" s="323"/>
      <c r="AG1423" s="323"/>
      <c r="AH1423" s="323"/>
      <c r="AI1423" s="323"/>
      <c r="AJ1423" s="252" t="s">
        <v>423</v>
      </c>
      <c r="AK1423" s="323"/>
      <c r="AL1423" s="323"/>
      <c r="AM1423" s="252" t="s">
        <v>8395</v>
      </c>
      <c r="AN1423" s="324"/>
      <c r="AO1423" s="323"/>
      <c r="AP1423" s="323"/>
      <c r="AQ1423" s="323"/>
      <c r="AR1423" s="323"/>
      <c r="AS1423" s="323"/>
      <c r="AT1423" s="252" t="s">
        <v>425</v>
      </c>
      <c r="AU1423" s="321">
        <v>7114.0</v>
      </c>
      <c r="AV1423" s="321">
        <v>9.0</v>
      </c>
      <c r="AW1423" s="321">
        <v>2027.0</v>
      </c>
      <c r="AX1423" s="252" t="s">
        <v>445</v>
      </c>
      <c r="AY1423" s="252" t="s">
        <v>840</v>
      </c>
      <c r="AZ1423" s="252" t="s">
        <v>426</v>
      </c>
    </row>
    <row r="1424">
      <c r="A1424" s="252" t="s">
        <v>8396</v>
      </c>
      <c r="B1424" s="252" t="s">
        <v>8397</v>
      </c>
      <c r="C1424" s="252" t="s">
        <v>410</v>
      </c>
      <c r="D1424" s="252" t="s">
        <v>411</v>
      </c>
      <c r="E1424" s="320">
        <v>45735.22083333333</v>
      </c>
      <c r="F1424" s="321">
        <v>2980.0</v>
      </c>
      <c r="G1424" s="252" t="s">
        <v>412</v>
      </c>
      <c r="H1424" s="321">
        <v>2980.0</v>
      </c>
      <c r="I1424" s="252" t="s">
        <v>412</v>
      </c>
      <c r="J1424" s="252" t="s">
        <v>413</v>
      </c>
      <c r="K1424" s="252" t="s">
        <v>414</v>
      </c>
      <c r="L1424" s="252" t="s">
        <v>590</v>
      </c>
      <c r="M1424" s="252" t="s">
        <v>8398</v>
      </c>
      <c r="N1424" s="252" t="s">
        <v>417</v>
      </c>
      <c r="O1424" s="252" t="s">
        <v>418</v>
      </c>
      <c r="P1424" s="252" t="s">
        <v>419</v>
      </c>
      <c r="Q1424" s="252" t="s">
        <v>420</v>
      </c>
      <c r="R1424" s="320">
        <v>45735.22083333333</v>
      </c>
      <c r="S1424" s="323"/>
      <c r="T1424" s="323"/>
      <c r="U1424" s="252" t="s">
        <v>8399</v>
      </c>
      <c r="V1424" s="324"/>
      <c r="W1424" s="324"/>
      <c r="X1424" s="324"/>
      <c r="Y1424" s="324"/>
      <c r="Z1424" s="324"/>
      <c r="AA1424" s="324"/>
      <c r="AB1424" s="252" t="s">
        <v>8400</v>
      </c>
      <c r="AC1424" s="324"/>
      <c r="AD1424" s="324"/>
      <c r="AE1424" s="323"/>
      <c r="AF1424" s="323"/>
      <c r="AG1424" s="323"/>
      <c r="AH1424" s="323"/>
      <c r="AI1424" s="323"/>
      <c r="AJ1424" s="252" t="s">
        <v>423</v>
      </c>
      <c r="AK1424" s="323"/>
      <c r="AL1424" s="323"/>
      <c r="AM1424" s="252" t="s">
        <v>8401</v>
      </c>
      <c r="AN1424" s="324"/>
      <c r="AO1424" s="324"/>
      <c r="AP1424" s="323"/>
      <c r="AQ1424" s="323"/>
      <c r="AR1424" s="323"/>
      <c r="AS1424" s="323"/>
      <c r="AT1424" s="252" t="s">
        <v>425</v>
      </c>
      <c r="AU1424" s="321">
        <v>1027.0</v>
      </c>
      <c r="AV1424" s="321">
        <v>3.0</v>
      </c>
      <c r="AW1424" s="321">
        <v>2029.0</v>
      </c>
      <c r="AX1424" s="252" t="s">
        <v>787</v>
      </c>
      <c r="AY1424" s="252" t="s">
        <v>8402</v>
      </c>
      <c r="AZ1424" s="252" t="s">
        <v>426</v>
      </c>
    </row>
    <row r="1425">
      <c r="A1425" s="252" t="s">
        <v>8403</v>
      </c>
      <c r="B1425" s="252" t="s">
        <v>8404</v>
      </c>
      <c r="C1425" s="252" t="s">
        <v>410</v>
      </c>
      <c r="D1425" s="252" t="s">
        <v>411</v>
      </c>
      <c r="E1425" s="320">
        <v>45735.18472222222</v>
      </c>
      <c r="F1425" s="321">
        <v>2980.0</v>
      </c>
      <c r="G1425" s="252" t="s">
        <v>412</v>
      </c>
      <c r="H1425" s="321">
        <v>2980.0</v>
      </c>
      <c r="I1425" s="252" t="s">
        <v>412</v>
      </c>
      <c r="J1425" s="252" t="s">
        <v>413</v>
      </c>
      <c r="K1425" s="252" t="s">
        <v>414</v>
      </c>
      <c r="L1425" s="252" t="s">
        <v>590</v>
      </c>
      <c r="M1425" s="252" t="s">
        <v>8405</v>
      </c>
      <c r="N1425" s="252" t="s">
        <v>417</v>
      </c>
      <c r="O1425" s="252" t="s">
        <v>418</v>
      </c>
      <c r="P1425" s="252" t="s">
        <v>441</v>
      </c>
      <c r="Q1425" s="252" t="s">
        <v>420</v>
      </c>
      <c r="R1425" s="320">
        <v>45735.18263888889</v>
      </c>
      <c r="S1425" s="323"/>
      <c r="T1425" s="323"/>
      <c r="U1425" s="252" t="s">
        <v>8406</v>
      </c>
      <c r="V1425" s="324"/>
      <c r="W1425" s="324"/>
      <c r="X1425" s="324"/>
      <c r="Y1425" s="324"/>
      <c r="Z1425" s="324"/>
      <c r="AA1425" s="324"/>
      <c r="AB1425" s="252" t="s">
        <v>8407</v>
      </c>
      <c r="AC1425" s="324"/>
      <c r="AD1425" s="324"/>
      <c r="AE1425" s="323"/>
      <c r="AF1425" s="323"/>
      <c r="AG1425" s="323"/>
      <c r="AH1425" s="323"/>
      <c r="AI1425" s="323"/>
      <c r="AJ1425" s="252" t="s">
        <v>423</v>
      </c>
      <c r="AK1425" s="323"/>
      <c r="AL1425" s="323"/>
      <c r="AM1425" s="252" t="s">
        <v>8408</v>
      </c>
      <c r="AN1425" s="324"/>
      <c r="AO1425" s="323"/>
      <c r="AP1425" s="323"/>
      <c r="AQ1425" s="323"/>
      <c r="AR1425" s="323"/>
      <c r="AS1425" s="323"/>
      <c r="AT1425" s="252" t="s">
        <v>425</v>
      </c>
      <c r="AU1425" s="321">
        <v>9119.0</v>
      </c>
      <c r="AV1425" s="321">
        <v>12.0</v>
      </c>
      <c r="AW1425" s="321">
        <v>2027.0</v>
      </c>
      <c r="AX1425" s="252" t="s">
        <v>435</v>
      </c>
      <c r="AY1425" s="252" t="s">
        <v>2468</v>
      </c>
      <c r="AZ1425" s="252" t="s">
        <v>426</v>
      </c>
    </row>
    <row r="1426">
      <c r="A1426" s="252" t="s">
        <v>8409</v>
      </c>
      <c r="B1426" s="252" t="s">
        <v>8410</v>
      </c>
      <c r="C1426" s="252" t="s">
        <v>410</v>
      </c>
      <c r="D1426" s="252" t="s">
        <v>411</v>
      </c>
      <c r="E1426" s="320">
        <v>45735.07847222222</v>
      </c>
      <c r="F1426" s="321">
        <v>2980.0</v>
      </c>
      <c r="G1426" s="252" t="s">
        <v>412</v>
      </c>
      <c r="H1426" s="321">
        <v>2980.0</v>
      </c>
      <c r="I1426" s="252" t="s">
        <v>412</v>
      </c>
      <c r="J1426" s="252" t="s">
        <v>413</v>
      </c>
      <c r="K1426" s="252" t="s">
        <v>414</v>
      </c>
      <c r="L1426" s="252" t="s">
        <v>590</v>
      </c>
      <c r="M1426" s="252" t="s">
        <v>8411</v>
      </c>
      <c r="N1426" s="252" t="s">
        <v>417</v>
      </c>
      <c r="O1426" s="252" t="s">
        <v>418</v>
      </c>
      <c r="P1426" s="252" t="s">
        <v>419</v>
      </c>
      <c r="Q1426" s="252" t="s">
        <v>420</v>
      </c>
      <c r="R1426" s="320">
        <v>45735.07847222222</v>
      </c>
      <c r="S1426" s="323"/>
      <c r="T1426" s="323"/>
      <c r="U1426" s="252" t="s">
        <v>8412</v>
      </c>
      <c r="V1426" s="324"/>
      <c r="W1426" s="324"/>
      <c r="X1426" s="324"/>
      <c r="Y1426" s="324"/>
      <c r="Z1426" s="324"/>
      <c r="AA1426" s="324"/>
      <c r="AB1426" s="252" t="s">
        <v>8413</v>
      </c>
      <c r="AC1426" s="324"/>
      <c r="AD1426" s="324"/>
      <c r="AE1426" s="323"/>
      <c r="AF1426" s="323"/>
      <c r="AG1426" s="323"/>
      <c r="AH1426" s="323"/>
      <c r="AI1426" s="323"/>
      <c r="AJ1426" s="252" t="s">
        <v>423</v>
      </c>
      <c r="AK1426" s="323"/>
      <c r="AL1426" s="323"/>
      <c r="AM1426" s="252" t="s">
        <v>8414</v>
      </c>
      <c r="AN1426" s="324"/>
      <c r="AO1426" s="323"/>
      <c r="AP1426" s="323"/>
      <c r="AQ1426" s="323"/>
      <c r="AR1426" s="323"/>
      <c r="AS1426" s="323"/>
      <c r="AT1426" s="252" t="s">
        <v>425</v>
      </c>
      <c r="AU1426" s="321">
        <v>8349.0</v>
      </c>
      <c r="AV1426" s="321">
        <v>2.0</v>
      </c>
      <c r="AW1426" s="321">
        <v>2030.0</v>
      </c>
      <c r="AX1426" s="324"/>
      <c r="AY1426" s="252" t="s">
        <v>587</v>
      </c>
      <c r="AZ1426" s="252" t="s">
        <v>426</v>
      </c>
    </row>
    <row r="1427">
      <c r="A1427" s="252" t="s">
        <v>8415</v>
      </c>
      <c r="B1427" s="252" t="s">
        <v>8416</v>
      </c>
      <c r="C1427" s="252" t="s">
        <v>410</v>
      </c>
      <c r="D1427" s="252" t="s">
        <v>411</v>
      </c>
      <c r="E1427" s="320">
        <v>45735.06736111111</v>
      </c>
      <c r="F1427" s="321">
        <v>2980.0</v>
      </c>
      <c r="G1427" s="252" t="s">
        <v>412</v>
      </c>
      <c r="H1427" s="321">
        <v>2980.0</v>
      </c>
      <c r="I1427" s="252" t="s">
        <v>412</v>
      </c>
      <c r="J1427" s="252" t="s">
        <v>413</v>
      </c>
      <c r="K1427" s="252" t="s">
        <v>414</v>
      </c>
      <c r="L1427" s="252" t="s">
        <v>590</v>
      </c>
      <c r="M1427" s="252" t="s">
        <v>8417</v>
      </c>
      <c r="N1427" s="252" t="s">
        <v>417</v>
      </c>
      <c r="O1427" s="252" t="s">
        <v>418</v>
      </c>
      <c r="P1427" s="252" t="s">
        <v>441</v>
      </c>
      <c r="Q1427" s="252" t="s">
        <v>420</v>
      </c>
      <c r="R1427" s="320">
        <v>45735.06597222222</v>
      </c>
      <c r="S1427" s="323"/>
      <c r="T1427" s="323"/>
      <c r="U1427" s="252" t="s">
        <v>8418</v>
      </c>
      <c r="V1427" s="324"/>
      <c r="W1427" s="324"/>
      <c r="X1427" s="324"/>
      <c r="Y1427" s="324"/>
      <c r="Z1427" s="324"/>
      <c r="AA1427" s="324"/>
      <c r="AB1427" s="252" t="s">
        <v>8419</v>
      </c>
      <c r="AC1427" s="324"/>
      <c r="AD1427" s="324"/>
      <c r="AE1427" s="323"/>
      <c r="AF1427" s="323"/>
      <c r="AG1427" s="323"/>
      <c r="AH1427" s="323"/>
      <c r="AI1427" s="323"/>
      <c r="AJ1427" s="252" t="s">
        <v>423</v>
      </c>
      <c r="AK1427" s="323"/>
      <c r="AL1427" s="323"/>
      <c r="AM1427" s="252" t="s">
        <v>8420</v>
      </c>
      <c r="AN1427" s="324"/>
      <c r="AO1427" s="323"/>
      <c r="AP1427" s="323"/>
      <c r="AQ1427" s="323"/>
      <c r="AR1427" s="323"/>
      <c r="AS1427" s="323"/>
      <c r="AT1427" s="252" t="s">
        <v>425</v>
      </c>
      <c r="AU1427" s="321">
        <v>5322.0</v>
      </c>
      <c r="AV1427" s="321">
        <v>3.0</v>
      </c>
      <c r="AW1427" s="321">
        <v>2031.0</v>
      </c>
      <c r="AX1427" s="252" t="s">
        <v>445</v>
      </c>
      <c r="AY1427" s="252" t="s">
        <v>472</v>
      </c>
      <c r="AZ1427" s="252" t="s">
        <v>426</v>
      </c>
    </row>
    <row r="1428">
      <c r="A1428" s="252" t="s">
        <v>8421</v>
      </c>
      <c r="B1428" s="252" t="s">
        <v>8422</v>
      </c>
      <c r="C1428" s="252" t="s">
        <v>410</v>
      </c>
      <c r="D1428" s="252" t="s">
        <v>411</v>
      </c>
      <c r="E1428" s="320">
        <v>45735.05069444444</v>
      </c>
      <c r="F1428" s="321">
        <v>2980.0</v>
      </c>
      <c r="G1428" s="252" t="s">
        <v>412</v>
      </c>
      <c r="H1428" s="321">
        <v>2980.0</v>
      </c>
      <c r="I1428" s="252" t="s">
        <v>412</v>
      </c>
      <c r="J1428" s="252" t="s">
        <v>413</v>
      </c>
      <c r="K1428" s="252" t="s">
        <v>414</v>
      </c>
      <c r="L1428" s="252" t="s">
        <v>590</v>
      </c>
      <c r="M1428" s="252" t="s">
        <v>8423</v>
      </c>
      <c r="N1428" s="252" t="s">
        <v>417</v>
      </c>
      <c r="O1428" s="252" t="s">
        <v>418</v>
      </c>
      <c r="P1428" s="252" t="s">
        <v>441</v>
      </c>
      <c r="Q1428" s="252" t="s">
        <v>420</v>
      </c>
      <c r="R1428" s="320">
        <v>45735.05</v>
      </c>
      <c r="S1428" s="323"/>
      <c r="T1428" s="323"/>
      <c r="U1428" s="252" t="s">
        <v>8424</v>
      </c>
      <c r="V1428" s="324"/>
      <c r="W1428" s="324"/>
      <c r="X1428" s="324"/>
      <c r="Y1428" s="324"/>
      <c r="Z1428" s="324"/>
      <c r="AA1428" s="324"/>
      <c r="AB1428" s="252" t="s">
        <v>8425</v>
      </c>
      <c r="AC1428" s="324"/>
      <c r="AD1428" s="324"/>
      <c r="AE1428" s="324"/>
      <c r="AF1428" s="323"/>
      <c r="AG1428" s="323"/>
      <c r="AH1428" s="323"/>
      <c r="AI1428" s="323"/>
      <c r="AJ1428" s="252" t="s">
        <v>423</v>
      </c>
      <c r="AK1428" s="323"/>
      <c r="AL1428" s="323"/>
      <c r="AM1428" s="252" t="s">
        <v>8426</v>
      </c>
      <c r="AN1428" s="324"/>
      <c r="AO1428" s="323"/>
      <c r="AP1428" s="323"/>
      <c r="AQ1428" s="323"/>
      <c r="AR1428" s="323"/>
      <c r="AS1428" s="323"/>
      <c r="AT1428" s="252" t="s">
        <v>425</v>
      </c>
      <c r="AU1428" s="321">
        <v>7044.0</v>
      </c>
      <c r="AV1428" s="321">
        <v>11.0</v>
      </c>
      <c r="AW1428" s="321">
        <v>2028.0</v>
      </c>
      <c r="AX1428" s="252" t="s">
        <v>445</v>
      </c>
      <c r="AY1428" s="252" t="s">
        <v>480</v>
      </c>
      <c r="AZ1428" s="252" t="s">
        <v>426</v>
      </c>
    </row>
    <row r="1429">
      <c r="A1429" s="252" t="s">
        <v>8427</v>
      </c>
      <c r="B1429" s="252" t="s">
        <v>8428</v>
      </c>
      <c r="C1429" s="252" t="s">
        <v>410</v>
      </c>
      <c r="D1429" s="252" t="s">
        <v>411</v>
      </c>
      <c r="E1429" s="320">
        <v>45735.041666666664</v>
      </c>
      <c r="F1429" s="321">
        <v>2980.0</v>
      </c>
      <c r="G1429" s="252" t="s">
        <v>412</v>
      </c>
      <c r="H1429" s="321">
        <v>2980.0</v>
      </c>
      <c r="I1429" s="252" t="s">
        <v>412</v>
      </c>
      <c r="J1429" s="252" t="s">
        <v>413</v>
      </c>
      <c r="K1429" s="252" t="s">
        <v>414</v>
      </c>
      <c r="L1429" s="252" t="s">
        <v>590</v>
      </c>
      <c r="M1429" s="252" t="s">
        <v>8429</v>
      </c>
      <c r="N1429" s="252" t="s">
        <v>417</v>
      </c>
      <c r="O1429" s="252" t="s">
        <v>418</v>
      </c>
      <c r="P1429" s="252" t="s">
        <v>419</v>
      </c>
      <c r="Q1429" s="252" t="s">
        <v>420</v>
      </c>
      <c r="R1429" s="320">
        <v>45735.041666666664</v>
      </c>
      <c r="S1429" s="323"/>
      <c r="T1429" s="323"/>
      <c r="U1429" s="252" t="s">
        <v>3221</v>
      </c>
      <c r="V1429" s="324"/>
      <c r="W1429" s="324"/>
      <c r="X1429" s="324"/>
      <c r="Y1429" s="324"/>
      <c r="Z1429" s="324"/>
      <c r="AA1429" s="324"/>
      <c r="AB1429" s="252" t="s">
        <v>8430</v>
      </c>
      <c r="AC1429" s="324"/>
      <c r="AD1429" s="324"/>
      <c r="AE1429" s="323"/>
      <c r="AF1429" s="323"/>
      <c r="AG1429" s="323"/>
      <c r="AH1429" s="323"/>
      <c r="AI1429" s="323"/>
      <c r="AJ1429" s="252" t="s">
        <v>423</v>
      </c>
      <c r="AK1429" s="323"/>
      <c r="AL1429" s="323"/>
      <c r="AM1429" s="252" t="s">
        <v>8431</v>
      </c>
      <c r="AN1429" s="324"/>
      <c r="AO1429" s="323"/>
      <c r="AP1429" s="323"/>
      <c r="AQ1429" s="323"/>
      <c r="AR1429" s="323"/>
      <c r="AS1429" s="323"/>
      <c r="AT1429" s="252" t="s">
        <v>425</v>
      </c>
      <c r="AU1429" s="321">
        <v>4720.0</v>
      </c>
      <c r="AV1429" s="321">
        <v>6.0</v>
      </c>
      <c r="AW1429" s="321">
        <v>2029.0</v>
      </c>
      <c r="AX1429" s="324"/>
      <c r="AY1429" s="252" t="s">
        <v>587</v>
      </c>
      <c r="AZ1429" s="252" t="s">
        <v>426</v>
      </c>
    </row>
    <row r="1430">
      <c r="A1430" s="252" t="s">
        <v>8309</v>
      </c>
      <c r="B1430" s="252" t="s">
        <v>8310</v>
      </c>
      <c r="C1430" s="252" t="s">
        <v>410</v>
      </c>
      <c r="D1430" s="252" t="s">
        <v>411</v>
      </c>
      <c r="E1430" s="320">
        <v>45734.99236111111</v>
      </c>
      <c r="F1430" s="321">
        <v>2980.0</v>
      </c>
      <c r="G1430" s="252" t="s">
        <v>412</v>
      </c>
      <c r="H1430" s="321">
        <v>2980.0</v>
      </c>
      <c r="I1430" s="252" t="s">
        <v>412</v>
      </c>
      <c r="J1430" s="252" t="s">
        <v>413</v>
      </c>
      <c r="K1430" s="252" t="s">
        <v>414</v>
      </c>
      <c r="L1430" s="252" t="s">
        <v>590</v>
      </c>
      <c r="M1430" s="252" t="s">
        <v>8311</v>
      </c>
      <c r="N1430" s="252" t="s">
        <v>417</v>
      </c>
      <c r="O1430" s="252" t="s">
        <v>418</v>
      </c>
      <c r="P1430" s="252" t="s">
        <v>441</v>
      </c>
      <c r="Q1430" s="252" t="s">
        <v>420</v>
      </c>
      <c r="R1430" s="320">
        <v>45734.99166666667</v>
      </c>
      <c r="S1430" s="323"/>
      <c r="T1430" s="323"/>
      <c r="U1430" s="252" t="s">
        <v>8312</v>
      </c>
      <c r="V1430" s="324"/>
      <c r="W1430" s="324"/>
      <c r="X1430" s="324"/>
      <c r="Y1430" s="324"/>
      <c r="Z1430" s="324"/>
      <c r="AA1430" s="324"/>
      <c r="AB1430" s="252" t="s">
        <v>8313</v>
      </c>
      <c r="AC1430" s="324"/>
      <c r="AD1430" s="324"/>
      <c r="AE1430" s="323"/>
      <c r="AF1430" s="323"/>
      <c r="AG1430" s="323"/>
      <c r="AH1430" s="323"/>
      <c r="AI1430" s="323"/>
      <c r="AJ1430" s="252" t="s">
        <v>423</v>
      </c>
      <c r="AK1430" s="323"/>
      <c r="AL1430" s="323"/>
      <c r="AM1430" s="252" t="s">
        <v>8314</v>
      </c>
      <c r="AN1430" s="324"/>
      <c r="AO1430" s="323"/>
      <c r="AP1430" s="323"/>
      <c r="AQ1430" s="323"/>
      <c r="AR1430" s="323"/>
      <c r="AS1430" s="323"/>
      <c r="AT1430" s="252" t="s">
        <v>534</v>
      </c>
      <c r="AU1430" s="321">
        <v>2910.0</v>
      </c>
      <c r="AV1430" s="321">
        <v>3.0</v>
      </c>
      <c r="AW1430" s="321">
        <v>2029.0</v>
      </c>
      <c r="AX1430" s="252" t="s">
        <v>445</v>
      </c>
      <c r="AY1430" s="252" t="s">
        <v>1995</v>
      </c>
      <c r="AZ1430" s="252" t="s">
        <v>426</v>
      </c>
    </row>
    <row r="1431">
      <c r="A1431" s="252" t="s">
        <v>8432</v>
      </c>
      <c r="B1431" s="252" t="s">
        <v>8433</v>
      </c>
      <c r="C1431" s="252" t="s">
        <v>410</v>
      </c>
      <c r="D1431" s="252" t="s">
        <v>411</v>
      </c>
      <c r="E1431" s="320">
        <v>45734.990277777775</v>
      </c>
      <c r="F1431" s="321">
        <v>2980.0</v>
      </c>
      <c r="G1431" s="252" t="s">
        <v>412</v>
      </c>
      <c r="H1431" s="321">
        <v>2980.0</v>
      </c>
      <c r="I1431" s="252" t="s">
        <v>412</v>
      </c>
      <c r="J1431" s="252" t="s">
        <v>413</v>
      </c>
      <c r="K1431" s="252" t="s">
        <v>414</v>
      </c>
      <c r="L1431" s="252" t="s">
        <v>590</v>
      </c>
      <c r="M1431" s="252" t="s">
        <v>8434</v>
      </c>
      <c r="N1431" s="252" t="s">
        <v>417</v>
      </c>
      <c r="O1431" s="252" t="s">
        <v>418</v>
      </c>
      <c r="P1431" s="252" t="s">
        <v>419</v>
      </c>
      <c r="Q1431" s="252" t="s">
        <v>420</v>
      </c>
      <c r="R1431" s="320">
        <v>45734.990277777775</v>
      </c>
      <c r="S1431" s="323"/>
      <c r="T1431" s="323"/>
      <c r="U1431" s="252" t="s">
        <v>8435</v>
      </c>
      <c r="V1431" s="324"/>
      <c r="W1431" s="324"/>
      <c r="X1431" s="324"/>
      <c r="Y1431" s="324"/>
      <c r="Z1431" s="324"/>
      <c r="AA1431" s="324"/>
      <c r="AB1431" s="252" t="s">
        <v>7233</v>
      </c>
      <c r="AC1431" s="324"/>
      <c r="AD1431" s="324"/>
      <c r="AE1431" s="323"/>
      <c r="AF1431" s="323"/>
      <c r="AG1431" s="323"/>
      <c r="AH1431" s="323"/>
      <c r="AI1431" s="323"/>
      <c r="AJ1431" s="252" t="s">
        <v>423</v>
      </c>
      <c r="AK1431" s="323"/>
      <c r="AL1431" s="323"/>
      <c r="AM1431" s="252" t="s">
        <v>8436</v>
      </c>
      <c r="AN1431" s="324"/>
      <c r="AO1431" s="323"/>
      <c r="AP1431" s="323"/>
      <c r="AQ1431" s="323"/>
      <c r="AR1431" s="323"/>
      <c r="AS1431" s="323"/>
      <c r="AT1431" s="252" t="s">
        <v>425</v>
      </c>
      <c r="AU1431" s="321">
        <v>6120.0</v>
      </c>
      <c r="AV1431" s="321">
        <v>2.0</v>
      </c>
      <c r="AW1431" s="321">
        <v>2030.0</v>
      </c>
      <c r="AX1431" s="252" t="s">
        <v>787</v>
      </c>
      <c r="AY1431" s="252" t="s">
        <v>2121</v>
      </c>
      <c r="AZ1431" s="252" t="s">
        <v>426</v>
      </c>
    </row>
    <row r="1432">
      <c r="A1432" s="252" t="s">
        <v>8437</v>
      </c>
      <c r="B1432" s="252" t="s">
        <v>8438</v>
      </c>
      <c r="C1432" s="252" t="s">
        <v>410</v>
      </c>
      <c r="D1432" s="252" t="s">
        <v>411</v>
      </c>
      <c r="E1432" s="320">
        <v>45734.98819444444</v>
      </c>
      <c r="F1432" s="321">
        <v>2980.0</v>
      </c>
      <c r="G1432" s="252" t="s">
        <v>412</v>
      </c>
      <c r="H1432" s="321">
        <v>2980.0</v>
      </c>
      <c r="I1432" s="252" t="s">
        <v>412</v>
      </c>
      <c r="J1432" s="252" t="s">
        <v>413</v>
      </c>
      <c r="K1432" s="252" t="s">
        <v>414</v>
      </c>
      <c r="L1432" s="252" t="s">
        <v>590</v>
      </c>
      <c r="M1432" s="252" t="s">
        <v>8439</v>
      </c>
      <c r="N1432" s="252" t="s">
        <v>417</v>
      </c>
      <c r="O1432" s="252" t="s">
        <v>418</v>
      </c>
      <c r="P1432" s="252" t="s">
        <v>441</v>
      </c>
      <c r="Q1432" s="252" t="s">
        <v>420</v>
      </c>
      <c r="R1432" s="320">
        <v>45734.986805555556</v>
      </c>
      <c r="S1432" s="323"/>
      <c r="T1432" s="323"/>
      <c r="U1432" s="252" t="s">
        <v>8440</v>
      </c>
      <c r="V1432" s="324"/>
      <c r="W1432" s="324"/>
      <c r="X1432" s="324"/>
      <c r="Y1432" s="324"/>
      <c r="Z1432" s="324"/>
      <c r="AA1432" s="324"/>
      <c r="AB1432" s="252" t="s">
        <v>8441</v>
      </c>
      <c r="AC1432" s="324"/>
      <c r="AD1432" s="324"/>
      <c r="AE1432" s="324"/>
      <c r="AF1432" s="323"/>
      <c r="AG1432" s="323"/>
      <c r="AH1432" s="323"/>
      <c r="AI1432" s="323"/>
      <c r="AJ1432" s="252" t="s">
        <v>423</v>
      </c>
      <c r="AK1432" s="323"/>
      <c r="AL1432" s="323"/>
      <c r="AM1432" s="252" t="s">
        <v>8442</v>
      </c>
      <c r="AN1432" s="324"/>
      <c r="AO1432" s="323"/>
      <c r="AP1432" s="323"/>
      <c r="AQ1432" s="323"/>
      <c r="AR1432" s="323"/>
      <c r="AS1432" s="323"/>
      <c r="AT1432" s="252" t="s">
        <v>425</v>
      </c>
      <c r="AU1432" s="321">
        <v>3853.0</v>
      </c>
      <c r="AV1432" s="321">
        <v>8.0</v>
      </c>
      <c r="AW1432" s="321">
        <v>2029.0</v>
      </c>
      <c r="AX1432" s="252" t="s">
        <v>445</v>
      </c>
      <c r="AY1432" s="252" t="s">
        <v>480</v>
      </c>
      <c r="AZ1432" s="252" t="s">
        <v>426</v>
      </c>
    </row>
    <row r="1433">
      <c r="A1433" s="252" t="s">
        <v>8443</v>
      </c>
      <c r="B1433" s="252" t="s">
        <v>8444</v>
      </c>
      <c r="C1433" s="252" t="s">
        <v>410</v>
      </c>
      <c r="D1433" s="252" t="s">
        <v>411</v>
      </c>
      <c r="E1433" s="320">
        <v>45734.97986111111</v>
      </c>
      <c r="F1433" s="321">
        <v>9800.0</v>
      </c>
      <c r="G1433" s="252" t="s">
        <v>412</v>
      </c>
      <c r="H1433" s="321">
        <v>9800.0</v>
      </c>
      <c r="I1433" s="252" t="s">
        <v>412</v>
      </c>
      <c r="J1433" s="252" t="s">
        <v>413</v>
      </c>
      <c r="K1433" s="252" t="s">
        <v>414</v>
      </c>
      <c r="L1433" s="252" t="s">
        <v>590</v>
      </c>
      <c r="M1433" s="252" t="s">
        <v>8445</v>
      </c>
      <c r="N1433" s="252" t="s">
        <v>417</v>
      </c>
      <c r="O1433" s="252" t="s">
        <v>418</v>
      </c>
      <c r="P1433" s="252" t="s">
        <v>441</v>
      </c>
      <c r="Q1433" s="252" t="s">
        <v>420</v>
      </c>
      <c r="R1433" s="320">
        <v>45734.978472222225</v>
      </c>
      <c r="S1433" s="323"/>
      <c r="T1433" s="323"/>
      <c r="U1433" s="252" t="s">
        <v>8446</v>
      </c>
      <c r="V1433" s="324"/>
      <c r="W1433" s="324"/>
      <c r="X1433" s="324"/>
      <c r="Y1433" s="324"/>
      <c r="Z1433" s="324"/>
      <c r="AA1433" s="324"/>
      <c r="AB1433" s="252" t="s">
        <v>8447</v>
      </c>
      <c r="AC1433" s="324"/>
      <c r="AD1433" s="324"/>
      <c r="AE1433" s="324"/>
      <c r="AF1433" s="323"/>
      <c r="AG1433" s="323"/>
      <c r="AH1433" s="323"/>
      <c r="AI1433" s="323"/>
      <c r="AJ1433" s="252" t="s">
        <v>423</v>
      </c>
      <c r="AK1433" s="323"/>
      <c r="AL1433" s="323"/>
      <c r="AM1433" s="252" t="s">
        <v>8448</v>
      </c>
      <c r="AN1433" s="324"/>
      <c r="AO1433" s="323"/>
      <c r="AP1433" s="323"/>
      <c r="AQ1433" s="323"/>
      <c r="AR1433" s="323"/>
      <c r="AS1433" s="323"/>
      <c r="AT1433" s="252" t="s">
        <v>425</v>
      </c>
      <c r="AU1433" s="321">
        <v>1306.0</v>
      </c>
      <c r="AV1433" s="321">
        <v>10.0</v>
      </c>
      <c r="AW1433" s="321">
        <v>2029.0</v>
      </c>
      <c r="AX1433" s="252" t="s">
        <v>445</v>
      </c>
      <c r="AY1433" s="252" t="s">
        <v>840</v>
      </c>
      <c r="AZ1433" s="252" t="s">
        <v>426</v>
      </c>
    </row>
    <row r="1434">
      <c r="A1434" s="252" t="s">
        <v>8449</v>
      </c>
      <c r="B1434" s="252" t="s">
        <v>8444</v>
      </c>
      <c r="C1434" s="252" t="s">
        <v>410</v>
      </c>
      <c r="D1434" s="252" t="s">
        <v>411</v>
      </c>
      <c r="E1434" s="320">
        <v>45734.979166666664</v>
      </c>
      <c r="F1434" s="321">
        <v>2980.0</v>
      </c>
      <c r="G1434" s="252" t="s">
        <v>412</v>
      </c>
      <c r="H1434" s="321">
        <v>2980.0</v>
      </c>
      <c r="I1434" s="252" t="s">
        <v>412</v>
      </c>
      <c r="J1434" s="252" t="s">
        <v>413</v>
      </c>
      <c r="K1434" s="252" t="s">
        <v>414</v>
      </c>
      <c r="L1434" s="252" t="s">
        <v>590</v>
      </c>
      <c r="M1434" s="252" t="s">
        <v>8450</v>
      </c>
      <c r="N1434" s="252" t="s">
        <v>417</v>
      </c>
      <c r="O1434" s="252" t="s">
        <v>418</v>
      </c>
      <c r="P1434" s="252" t="s">
        <v>441</v>
      </c>
      <c r="Q1434" s="252" t="s">
        <v>420</v>
      </c>
      <c r="R1434" s="320">
        <v>45734.97708333333</v>
      </c>
      <c r="S1434" s="323"/>
      <c r="T1434" s="323"/>
      <c r="U1434" s="252" t="s">
        <v>8451</v>
      </c>
      <c r="V1434" s="324"/>
      <c r="W1434" s="324"/>
      <c r="X1434" s="324"/>
      <c r="Y1434" s="324"/>
      <c r="Z1434" s="324"/>
      <c r="AA1434" s="324"/>
      <c r="AB1434" s="252" t="s">
        <v>8447</v>
      </c>
      <c r="AC1434" s="324"/>
      <c r="AD1434" s="324"/>
      <c r="AE1434" s="323"/>
      <c r="AF1434" s="323"/>
      <c r="AG1434" s="323"/>
      <c r="AH1434" s="323"/>
      <c r="AI1434" s="323"/>
      <c r="AJ1434" s="252" t="s">
        <v>423</v>
      </c>
      <c r="AK1434" s="323"/>
      <c r="AL1434" s="323"/>
      <c r="AM1434" s="252" t="s">
        <v>8448</v>
      </c>
      <c r="AN1434" s="324"/>
      <c r="AO1434" s="323"/>
      <c r="AP1434" s="323"/>
      <c r="AQ1434" s="323"/>
      <c r="AR1434" s="323"/>
      <c r="AS1434" s="323"/>
      <c r="AT1434" s="252" t="s">
        <v>425</v>
      </c>
      <c r="AU1434" s="321">
        <v>1306.0</v>
      </c>
      <c r="AV1434" s="321">
        <v>10.0</v>
      </c>
      <c r="AW1434" s="321">
        <v>2029.0</v>
      </c>
      <c r="AX1434" s="252" t="s">
        <v>445</v>
      </c>
      <c r="AY1434" s="252" t="s">
        <v>840</v>
      </c>
      <c r="AZ1434" s="252" t="s">
        <v>426</v>
      </c>
    </row>
    <row r="1435">
      <c r="A1435" s="252" t="s">
        <v>8298</v>
      </c>
      <c r="B1435" s="252" t="s">
        <v>8299</v>
      </c>
      <c r="C1435" s="252" t="s">
        <v>410</v>
      </c>
      <c r="D1435" s="252" t="s">
        <v>411</v>
      </c>
      <c r="E1435" s="320">
        <v>45734.970138888886</v>
      </c>
      <c r="F1435" s="321">
        <v>2980.0</v>
      </c>
      <c r="G1435" s="252" t="s">
        <v>412</v>
      </c>
      <c r="H1435" s="321">
        <v>2980.0</v>
      </c>
      <c r="I1435" s="252" t="s">
        <v>412</v>
      </c>
      <c r="J1435" s="252" t="s">
        <v>413</v>
      </c>
      <c r="K1435" s="252" t="s">
        <v>414</v>
      </c>
      <c r="L1435" s="252" t="s">
        <v>590</v>
      </c>
      <c r="M1435" s="252" t="s">
        <v>8300</v>
      </c>
      <c r="N1435" s="252" t="s">
        <v>417</v>
      </c>
      <c r="O1435" s="252" t="s">
        <v>418</v>
      </c>
      <c r="P1435" s="252" t="s">
        <v>431</v>
      </c>
      <c r="Q1435" s="252" t="s">
        <v>420</v>
      </c>
      <c r="R1435" s="320">
        <v>45734.967361111114</v>
      </c>
      <c r="S1435" s="323"/>
      <c r="T1435" s="323"/>
      <c r="U1435" s="252" t="s">
        <v>8301</v>
      </c>
      <c r="V1435" s="324"/>
      <c r="W1435" s="324"/>
      <c r="X1435" s="324"/>
      <c r="Y1435" s="324"/>
      <c r="Z1435" s="324"/>
      <c r="AA1435" s="324"/>
      <c r="AB1435" s="252" t="s">
        <v>8302</v>
      </c>
      <c r="AC1435" s="324"/>
      <c r="AD1435" s="324"/>
      <c r="AE1435" s="323"/>
      <c r="AF1435" s="323"/>
      <c r="AG1435" s="323"/>
      <c r="AH1435" s="323"/>
      <c r="AI1435" s="323"/>
      <c r="AJ1435" s="252" t="s">
        <v>423</v>
      </c>
      <c r="AK1435" s="323"/>
      <c r="AL1435" s="323"/>
      <c r="AM1435" s="252" t="s">
        <v>8303</v>
      </c>
      <c r="AN1435" s="324"/>
      <c r="AO1435" s="323"/>
      <c r="AP1435" s="323"/>
      <c r="AQ1435" s="323"/>
      <c r="AR1435" s="323"/>
      <c r="AS1435" s="323"/>
      <c r="AT1435" s="252" t="s">
        <v>425</v>
      </c>
      <c r="AU1435" s="321">
        <v>7210.0</v>
      </c>
      <c r="AV1435" s="321">
        <v>9.0</v>
      </c>
      <c r="AW1435" s="321">
        <v>2028.0</v>
      </c>
      <c r="AX1435" s="252" t="s">
        <v>435</v>
      </c>
      <c r="AY1435" s="252" t="s">
        <v>436</v>
      </c>
      <c r="AZ1435" s="252" t="s">
        <v>426</v>
      </c>
    </row>
    <row r="1436">
      <c r="A1436" s="252" t="s">
        <v>8452</v>
      </c>
      <c r="B1436" s="252" t="s">
        <v>8453</v>
      </c>
      <c r="C1436" s="252" t="s">
        <v>410</v>
      </c>
      <c r="D1436" s="252" t="s">
        <v>411</v>
      </c>
      <c r="E1436" s="320">
        <v>45734.93402777778</v>
      </c>
      <c r="F1436" s="321">
        <v>2980.0</v>
      </c>
      <c r="G1436" s="252" t="s">
        <v>412</v>
      </c>
      <c r="H1436" s="321">
        <v>2980.0</v>
      </c>
      <c r="I1436" s="252" t="s">
        <v>412</v>
      </c>
      <c r="J1436" s="252" t="s">
        <v>413</v>
      </c>
      <c r="K1436" s="252" t="s">
        <v>414</v>
      </c>
      <c r="L1436" s="252" t="s">
        <v>590</v>
      </c>
      <c r="M1436" s="252" t="s">
        <v>8454</v>
      </c>
      <c r="N1436" s="252" t="s">
        <v>417</v>
      </c>
      <c r="O1436" s="252" t="s">
        <v>418</v>
      </c>
      <c r="P1436" s="252" t="s">
        <v>419</v>
      </c>
      <c r="Q1436" s="252" t="s">
        <v>420</v>
      </c>
      <c r="R1436" s="320">
        <v>45734.93402777778</v>
      </c>
      <c r="S1436" s="323"/>
      <c r="T1436" s="323"/>
      <c r="U1436" s="252" t="s">
        <v>8455</v>
      </c>
      <c r="V1436" s="324"/>
      <c r="W1436" s="324"/>
      <c r="X1436" s="324"/>
      <c r="Y1436" s="324"/>
      <c r="Z1436" s="324"/>
      <c r="AA1436" s="324"/>
      <c r="AB1436" s="252" t="s">
        <v>8456</v>
      </c>
      <c r="AC1436" s="324"/>
      <c r="AD1436" s="324"/>
      <c r="AE1436" s="323"/>
      <c r="AF1436" s="323"/>
      <c r="AG1436" s="323"/>
      <c r="AH1436" s="323"/>
      <c r="AI1436" s="323"/>
      <c r="AJ1436" s="252" t="s">
        <v>423</v>
      </c>
      <c r="AK1436" s="323"/>
      <c r="AL1436" s="323"/>
      <c r="AM1436" s="252" t="s">
        <v>8457</v>
      </c>
      <c r="AN1436" s="324"/>
      <c r="AO1436" s="323"/>
      <c r="AP1436" s="323"/>
      <c r="AQ1436" s="323"/>
      <c r="AR1436" s="323"/>
      <c r="AS1436" s="323"/>
      <c r="AT1436" s="252" t="s">
        <v>425</v>
      </c>
      <c r="AU1436" s="321">
        <v>1073.0</v>
      </c>
      <c r="AV1436" s="321">
        <v>1.0</v>
      </c>
      <c r="AW1436" s="321">
        <v>2032.0</v>
      </c>
      <c r="AX1436" s="252" t="s">
        <v>787</v>
      </c>
      <c r="AY1436" s="324"/>
      <c r="AZ1436" s="252" t="s">
        <v>426</v>
      </c>
    </row>
    <row r="1437">
      <c r="A1437" s="252" t="s">
        <v>8458</v>
      </c>
      <c r="B1437" s="252" t="s">
        <v>8459</v>
      </c>
      <c r="C1437" s="252" t="s">
        <v>410</v>
      </c>
      <c r="D1437" s="252" t="s">
        <v>411</v>
      </c>
      <c r="E1437" s="320">
        <v>45734.930555555555</v>
      </c>
      <c r="F1437" s="321">
        <v>2980.0</v>
      </c>
      <c r="G1437" s="252" t="s">
        <v>412</v>
      </c>
      <c r="H1437" s="321">
        <v>2980.0</v>
      </c>
      <c r="I1437" s="252" t="s">
        <v>412</v>
      </c>
      <c r="J1437" s="252" t="s">
        <v>413</v>
      </c>
      <c r="K1437" s="252" t="s">
        <v>414</v>
      </c>
      <c r="L1437" s="252" t="s">
        <v>590</v>
      </c>
      <c r="M1437" s="252" t="s">
        <v>8460</v>
      </c>
      <c r="N1437" s="252" t="s">
        <v>417</v>
      </c>
      <c r="O1437" s="252" t="s">
        <v>418</v>
      </c>
      <c r="P1437" s="252" t="s">
        <v>441</v>
      </c>
      <c r="Q1437" s="252" t="s">
        <v>420</v>
      </c>
      <c r="R1437" s="320">
        <v>45734.92916666667</v>
      </c>
      <c r="S1437" s="323"/>
      <c r="T1437" s="323"/>
      <c r="U1437" s="252" t="s">
        <v>8461</v>
      </c>
      <c r="V1437" s="324"/>
      <c r="W1437" s="324"/>
      <c r="X1437" s="324"/>
      <c r="Y1437" s="324"/>
      <c r="Z1437" s="324"/>
      <c r="AA1437" s="324"/>
      <c r="AB1437" s="252" t="s">
        <v>8462</v>
      </c>
      <c r="AC1437" s="324"/>
      <c r="AD1437" s="324"/>
      <c r="AE1437" s="323"/>
      <c r="AF1437" s="323"/>
      <c r="AG1437" s="323"/>
      <c r="AH1437" s="323"/>
      <c r="AI1437" s="323"/>
      <c r="AJ1437" s="252" t="s">
        <v>423</v>
      </c>
      <c r="AK1437" s="323"/>
      <c r="AL1437" s="323"/>
      <c r="AM1437" s="252" t="s">
        <v>8463</v>
      </c>
      <c r="AN1437" s="324"/>
      <c r="AO1437" s="323"/>
      <c r="AP1437" s="323"/>
      <c r="AQ1437" s="323"/>
      <c r="AR1437" s="323"/>
      <c r="AS1437" s="323"/>
      <c r="AT1437" s="252" t="s">
        <v>425</v>
      </c>
      <c r="AU1437" s="321">
        <v>9112.0</v>
      </c>
      <c r="AV1437" s="321">
        <v>2.0</v>
      </c>
      <c r="AW1437" s="321">
        <v>2030.0</v>
      </c>
      <c r="AX1437" s="252" t="s">
        <v>445</v>
      </c>
      <c r="AY1437" s="252" t="s">
        <v>480</v>
      </c>
      <c r="AZ1437" s="252" t="s">
        <v>426</v>
      </c>
    </row>
    <row r="1438">
      <c r="A1438" s="252" t="s">
        <v>8464</v>
      </c>
      <c r="B1438" s="252" t="s">
        <v>8465</v>
      </c>
      <c r="C1438" s="252" t="s">
        <v>410</v>
      </c>
      <c r="D1438" s="252" t="s">
        <v>411</v>
      </c>
      <c r="E1438" s="320">
        <v>45734.8875</v>
      </c>
      <c r="F1438" s="321">
        <v>2980.0</v>
      </c>
      <c r="G1438" s="252" t="s">
        <v>412</v>
      </c>
      <c r="H1438" s="321">
        <v>2980.0</v>
      </c>
      <c r="I1438" s="252" t="s">
        <v>412</v>
      </c>
      <c r="J1438" s="252" t="s">
        <v>413</v>
      </c>
      <c r="K1438" s="252" t="s">
        <v>414</v>
      </c>
      <c r="L1438" s="252" t="s">
        <v>590</v>
      </c>
      <c r="M1438" s="252" t="s">
        <v>8466</v>
      </c>
      <c r="N1438" s="252" t="s">
        <v>417</v>
      </c>
      <c r="O1438" s="252" t="s">
        <v>418</v>
      </c>
      <c r="P1438" s="252" t="s">
        <v>419</v>
      </c>
      <c r="Q1438" s="252" t="s">
        <v>420</v>
      </c>
      <c r="R1438" s="320">
        <v>45734.8875</v>
      </c>
      <c r="S1438" s="323"/>
      <c r="T1438" s="323"/>
      <c r="U1438" s="252" t="s">
        <v>8467</v>
      </c>
      <c r="V1438" s="324"/>
      <c r="W1438" s="324"/>
      <c r="X1438" s="324"/>
      <c r="Y1438" s="324"/>
      <c r="Z1438" s="324"/>
      <c r="AA1438" s="324"/>
      <c r="AB1438" s="252" t="s">
        <v>8468</v>
      </c>
      <c r="AC1438" s="324"/>
      <c r="AD1438" s="324"/>
      <c r="AE1438" s="323"/>
      <c r="AF1438" s="323"/>
      <c r="AG1438" s="323"/>
      <c r="AH1438" s="323"/>
      <c r="AI1438" s="323"/>
      <c r="AJ1438" s="252" t="s">
        <v>423</v>
      </c>
      <c r="AK1438" s="323"/>
      <c r="AL1438" s="323"/>
      <c r="AM1438" s="252" t="s">
        <v>8469</v>
      </c>
      <c r="AN1438" s="324"/>
      <c r="AO1438" s="324"/>
      <c r="AP1438" s="323"/>
      <c r="AQ1438" s="323"/>
      <c r="AR1438" s="323"/>
      <c r="AS1438" s="323"/>
      <c r="AT1438" s="252" t="s">
        <v>425</v>
      </c>
      <c r="AU1438" s="321">
        <v>1099.0</v>
      </c>
      <c r="AV1438" s="321">
        <v>5.0</v>
      </c>
      <c r="AW1438" s="321">
        <v>2029.0</v>
      </c>
      <c r="AX1438" s="252" t="s">
        <v>787</v>
      </c>
      <c r="AY1438" s="324"/>
      <c r="AZ1438" s="252" t="s">
        <v>426</v>
      </c>
    </row>
    <row r="1439">
      <c r="A1439" s="252" t="s">
        <v>8470</v>
      </c>
      <c r="B1439" s="252" t="s">
        <v>8471</v>
      </c>
      <c r="C1439" s="252" t="s">
        <v>410</v>
      </c>
      <c r="D1439" s="252" t="s">
        <v>411</v>
      </c>
      <c r="E1439" s="320">
        <v>45734.88125</v>
      </c>
      <c r="F1439" s="321">
        <v>9800.0</v>
      </c>
      <c r="G1439" s="252" t="s">
        <v>412</v>
      </c>
      <c r="H1439" s="321">
        <v>9800.0</v>
      </c>
      <c r="I1439" s="252" t="s">
        <v>412</v>
      </c>
      <c r="J1439" s="252" t="s">
        <v>413</v>
      </c>
      <c r="K1439" s="252" t="s">
        <v>414</v>
      </c>
      <c r="L1439" s="252" t="s">
        <v>590</v>
      </c>
      <c r="M1439" s="252" t="s">
        <v>8472</v>
      </c>
      <c r="N1439" s="252" t="s">
        <v>417</v>
      </c>
      <c r="O1439" s="252" t="s">
        <v>418</v>
      </c>
      <c r="P1439" s="252" t="s">
        <v>441</v>
      </c>
      <c r="Q1439" s="252" t="s">
        <v>420</v>
      </c>
      <c r="R1439" s="320">
        <v>45734.879166666666</v>
      </c>
      <c r="S1439" s="323"/>
      <c r="T1439" s="323"/>
      <c r="U1439" s="252" t="s">
        <v>8473</v>
      </c>
      <c r="V1439" s="324"/>
      <c r="W1439" s="324"/>
      <c r="X1439" s="324"/>
      <c r="Y1439" s="324"/>
      <c r="Z1439" s="324"/>
      <c r="AA1439" s="324"/>
      <c r="AB1439" s="252" t="s">
        <v>8474</v>
      </c>
      <c r="AC1439" s="324"/>
      <c r="AD1439" s="324"/>
      <c r="AE1439" s="323"/>
      <c r="AF1439" s="323"/>
      <c r="AG1439" s="323"/>
      <c r="AH1439" s="323"/>
      <c r="AI1439" s="323"/>
      <c r="AJ1439" s="252" t="s">
        <v>423</v>
      </c>
      <c r="AK1439" s="323"/>
      <c r="AL1439" s="323"/>
      <c r="AM1439" s="252" t="s">
        <v>8475</v>
      </c>
      <c r="AN1439" s="324"/>
      <c r="AO1439" s="324"/>
      <c r="AP1439" s="323"/>
      <c r="AQ1439" s="323"/>
      <c r="AR1439" s="323"/>
      <c r="AS1439" s="323"/>
      <c r="AT1439" s="252" t="s">
        <v>425</v>
      </c>
      <c r="AU1439" s="321">
        <v>3349.0</v>
      </c>
      <c r="AV1439" s="321">
        <v>9.0</v>
      </c>
      <c r="AW1439" s="321">
        <v>2028.0</v>
      </c>
      <c r="AX1439" s="252" t="s">
        <v>435</v>
      </c>
      <c r="AY1439" s="252" t="s">
        <v>480</v>
      </c>
      <c r="AZ1439" s="252" t="s">
        <v>426</v>
      </c>
    </row>
    <row r="1440">
      <c r="A1440" s="252" t="s">
        <v>8476</v>
      </c>
      <c r="B1440" s="252" t="s">
        <v>8471</v>
      </c>
      <c r="C1440" s="252" t="s">
        <v>410</v>
      </c>
      <c r="D1440" s="252" t="s">
        <v>411</v>
      </c>
      <c r="E1440" s="320">
        <v>45734.87569444445</v>
      </c>
      <c r="F1440" s="321">
        <v>2980.0</v>
      </c>
      <c r="G1440" s="252" t="s">
        <v>412</v>
      </c>
      <c r="H1440" s="321">
        <v>2980.0</v>
      </c>
      <c r="I1440" s="252" t="s">
        <v>412</v>
      </c>
      <c r="J1440" s="252" t="s">
        <v>413</v>
      </c>
      <c r="K1440" s="252" t="s">
        <v>414</v>
      </c>
      <c r="L1440" s="252" t="s">
        <v>590</v>
      </c>
      <c r="M1440" s="252" t="s">
        <v>8477</v>
      </c>
      <c r="N1440" s="252" t="s">
        <v>417</v>
      </c>
      <c r="O1440" s="252" t="s">
        <v>418</v>
      </c>
      <c r="P1440" s="252" t="s">
        <v>441</v>
      </c>
      <c r="Q1440" s="252" t="s">
        <v>420</v>
      </c>
      <c r="R1440" s="320">
        <v>45734.875</v>
      </c>
      <c r="S1440" s="323"/>
      <c r="T1440" s="323"/>
      <c r="U1440" s="252" t="s">
        <v>8478</v>
      </c>
      <c r="V1440" s="324"/>
      <c r="W1440" s="324"/>
      <c r="X1440" s="324"/>
      <c r="Y1440" s="324"/>
      <c r="Z1440" s="324"/>
      <c r="AA1440" s="324"/>
      <c r="AB1440" s="252" t="s">
        <v>8474</v>
      </c>
      <c r="AC1440" s="324"/>
      <c r="AD1440" s="324"/>
      <c r="AE1440" s="323"/>
      <c r="AF1440" s="323"/>
      <c r="AG1440" s="323"/>
      <c r="AH1440" s="323"/>
      <c r="AI1440" s="323"/>
      <c r="AJ1440" s="252" t="s">
        <v>423</v>
      </c>
      <c r="AK1440" s="323"/>
      <c r="AL1440" s="323"/>
      <c r="AM1440" s="252" t="s">
        <v>8475</v>
      </c>
      <c r="AN1440" s="324"/>
      <c r="AO1440" s="324"/>
      <c r="AP1440" s="323"/>
      <c r="AQ1440" s="323"/>
      <c r="AR1440" s="323"/>
      <c r="AS1440" s="323"/>
      <c r="AT1440" s="252" t="s">
        <v>425</v>
      </c>
      <c r="AU1440" s="321">
        <v>3349.0</v>
      </c>
      <c r="AV1440" s="321">
        <v>9.0</v>
      </c>
      <c r="AW1440" s="321">
        <v>2028.0</v>
      </c>
      <c r="AX1440" s="252" t="s">
        <v>435</v>
      </c>
      <c r="AY1440" s="252" t="s">
        <v>480</v>
      </c>
      <c r="AZ1440" s="252" t="s">
        <v>426</v>
      </c>
    </row>
    <row r="1441">
      <c r="A1441" s="252" t="s">
        <v>8479</v>
      </c>
      <c r="B1441" s="252" t="s">
        <v>8480</v>
      </c>
      <c r="C1441" s="252" t="s">
        <v>410</v>
      </c>
      <c r="D1441" s="252" t="s">
        <v>411</v>
      </c>
      <c r="E1441" s="320">
        <v>45734.87013888889</v>
      </c>
      <c r="F1441" s="321">
        <v>2980.0</v>
      </c>
      <c r="G1441" s="252" t="s">
        <v>412</v>
      </c>
      <c r="H1441" s="321">
        <v>2980.0</v>
      </c>
      <c r="I1441" s="252" t="s">
        <v>412</v>
      </c>
      <c r="J1441" s="252" t="s">
        <v>413</v>
      </c>
      <c r="K1441" s="252" t="s">
        <v>414</v>
      </c>
      <c r="L1441" s="252" t="s">
        <v>590</v>
      </c>
      <c r="M1441" s="252" t="s">
        <v>8481</v>
      </c>
      <c r="N1441" s="252" t="s">
        <v>417</v>
      </c>
      <c r="O1441" s="252" t="s">
        <v>418</v>
      </c>
      <c r="P1441" s="252" t="s">
        <v>441</v>
      </c>
      <c r="Q1441" s="252" t="s">
        <v>420</v>
      </c>
      <c r="R1441" s="320">
        <v>45734.86875</v>
      </c>
      <c r="S1441" s="323"/>
      <c r="T1441" s="323"/>
      <c r="U1441" s="252" t="s">
        <v>8482</v>
      </c>
      <c r="V1441" s="324"/>
      <c r="W1441" s="324"/>
      <c r="X1441" s="324"/>
      <c r="Y1441" s="324"/>
      <c r="Z1441" s="324"/>
      <c r="AA1441" s="324"/>
      <c r="AB1441" s="252" t="s">
        <v>8483</v>
      </c>
      <c r="AC1441" s="324"/>
      <c r="AD1441" s="324"/>
      <c r="AE1441" s="323"/>
      <c r="AF1441" s="323"/>
      <c r="AG1441" s="323"/>
      <c r="AH1441" s="323"/>
      <c r="AI1441" s="323"/>
      <c r="AJ1441" s="252" t="s">
        <v>423</v>
      </c>
      <c r="AK1441" s="323"/>
      <c r="AL1441" s="323"/>
      <c r="AM1441" s="252" t="s">
        <v>8484</v>
      </c>
      <c r="AN1441" s="324"/>
      <c r="AO1441" s="323"/>
      <c r="AP1441" s="323"/>
      <c r="AQ1441" s="323"/>
      <c r="AR1441" s="323"/>
      <c r="AS1441" s="323"/>
      <c r="AT1441" s="252" t="s">
        <v>425</v>
      </c>
      <c r="AU1441" s="321">
        <v>3271.0</v>
      </c>
      <c r="AV1441" s="321">
        <v>2.0</v>
      </c>
      <c r="AW1441" s="321">
        <v>2028.0</v>
      </c>
      <c r="AX1441" s="252" t="s">
        <v>445</v>
      </c>
      <c r="AY1441" s="252" t="s">
        <v>706</v>
      </c>
      <c r="AZ1441" s="252" t="s">
        <v>426</v>
      </c>
    </row>
    <row r="1442">
      <c r="A1442" s="252" t="s">
        <v>8485</v>
      </c>
      <c r="B1442" s="252" t="s">
        <v>8486</v>
      </c>
      <c r="C1442" s="252" t="s">
        <v>410</v>
      </c>
      <c r="D1442" s="252" t="s">
        <v>411</v>
      </c>
      <c r="E1442" s="320">
        <v>45734.85833333333</v>
      </c>
      <c r="F1442" s="321">
        <v>2980.0</v>
      </c>
      <c r="G1442" s="252" t="s">
        <v>412</v>
      </c>
      <c r="H1442" s="321">
        <v>2980.0</v>
      </c>
      <c r="I1442" s="252" t="s">
        <v>412</v>
      </c>
      <c r="J1442" s="252" t="s">
        <v>413</v>
      </c>
      <c r="K1442" s="252" t="s">
        <v>414</v>
      </c>
      <c r="L1442" s="252" t="s">
        <v>590</v>
      </c>
      <c r="M1442" s="252" t="s">
        <v>8487</v>
      </c>
      <c r="N1442" s="252" t="s">
        <v>417</v>
      </c>
      <c r="O1442" s="252" t="s">
        <v>418</v>
      </c>
      <c r="P1442" s="252" t="s">
        <v>441</v>
      </c>
      <c r="Q1442" s="252" t="s">
        <v>420</v>
      </c>
      <c r="R1442" s="320">
        <v>45734.85625</v>
      </c>
      <c r="S1442" s="323"/>
      <c r="T1442" s="323"/>
      <c r="U1442" s="252" t="s">
        <v>8488</v>
      </c>
      <c r="V1442" s="324"/>
      <c r="W1442" s="324"/>
      <c r="X1442" s="324"/>
      <c r="Y1442" s="324"/>
      <c r="Z1442" s="324"/>
      <c r="AA1442" s="324"/>
      <c r="AB1442" s="252" t="s">
        <v>8489</v>
      </c>
      <c r="AC1442" s="324"/>
      <c r="AD1442" s="324"/>
      <c r="AE1442" s="323"/>
      <c r="AF1442" s="323"/>
      <c r="AG1442" s="323"/>
      <c r="AH1442" s="323"/>
      <c r="AI1442" s="323"/>
      <c r="AJ1442" s="252" t="s">
        <v>423</v>
      </c>
      <c r="AK1442" s="323"/>
      <c r="AL1442" s="323"/>
      <c r="AM1442" s="252" t="s">
        <v>8490</v>
      </c>
      <c r="AN1442" s="324"/>
      <c r="AO1442" s="323"/>
      <c r="AP1442" s="323"/>
      <c r="AQ1442" s="323"/>
      <c r="AR1442" s="323"/>
      <c r="AS1442" s="323"/>
      <c r="AT1442" s="252" t="s">
        <v>425</v>
      </c>
      <c r="AU1442" s="321">
        <v>5787.0</v>
      </c>
      <c r="AV1442" s="321">
        <v>6.0</v>
      </c>
      <c r="AW1442" s="321">
        <v>2028.0</v>
      </c>
      <c r="AX1442" s="252" t="s">
        <v>445</v>
      </c>
      <c r="AY1442" s="252" t="s">
        <v>446</v>
      </c>
      <c r="AZ1442" s="252" t="s">
        <v>426</v>
      </c>
    </row>
    <row r="1443">
      <c r="A1443" s="252" t="s">
        <v>8491</v>
      </c>
      <c r="B1443" s="252" t="s">
        <v>8492</v>
      </c>
      <c r="C1443" s="252" t="s">
        <v>410</v>
      </c>
      <c r="D1443" s="252" t="s">
        <v>411</v>
      </c>
      <c r="E1443" s="320">
        <v>45734.84375</v>
      </c>
      <c r="F1443" s="321">
        <v>2980.0</v>
      </c>
      <c r="G1443" s="252" t="s">
        <v>412</v>
      </c>
      <c r="H1443" s="321">
        <v>2980.0</v>
      </c>
      <c r="I1443" s="252" t="s">
        <v>412</v>
      </c>
      <c r="J1443" s="252" t="s">
        <v>413</v>
      </c>
      <c r="K1443" s="252" t="s">
        <v>414</v>
      </c>
      <c r="L1443" s="252" t="s">
        <v>590</v>
      </c>
      <c r="M1443" s="252" t="s">
        <v>8493</v>
      </c>
      <c r="N1443" s="252" t="s">
        <v>417</v>
      </c>
      <c r="O1443" s="252" t="s">
        <v>418</v>
      </c>
      <c r="P1443" s="252" t="s">
        <v>441</v>
      </c>
      <c r="Q1443" s="252" t="s">
        <v>420</v>
      </c>
      <c r="R1443" s="320">
        <v>45734.842361111114</v>
      </c>
      <c r="S1443" s="323"/>
      <c r="T1443" s="323"/>
      <c r="U1443" s="252" t="s">
        <v>8494</v>
      </c>
      <c r="V1443" s="324"/>
      <c r="W1443" s="324"/>
      <c r="X1443" s="324"/>
      <c r="Y1443" s="324"/>
      <c r="Z1443" s="324"/>
      <c r="AA1443" s="324"/>
      <c r="AB1443" s="252" t="s">
        <v>8361</v>
      </c>
      <c r="AC1443" s="324"/>
      <c r="AD1443" s="324"/>
      <c r="AE1443" s="323"/>
      <c r="AF1443" s="323"/>
      <c r="AG1443" s="323"/>
      <c r="AH1443" s="323"/>
      <c r="AI1443" s="323"/>
      <c r="AJ1443" s="252" t="s">
        <v>423</v>
      </c>
      <c r="AK1443" s="323"/>
      <c r="AL1443" s="323"/>
      <c r="AM1443" s="252" t="s">
        <v>8362</v>
      </c>
      <c r="AN1443" s="324"/>
      <c r="AO1443" s="324"/>
      <c r="AP1443" s="323"/>
      <c r="AQ1443" s="323"/>
      <c r="AR1443" s="323"/>
      <c r="AS1443" s="323"/>
      <c r="AT1443" s="252" t="s">
        <v>425</v>
      </c>
      <c r="AU1443" s="321">
        <v>4048.0</v>
      </c>
      <c r="AV1443" s="321">
        <v>2.0</v>
      </c>
      <c r="AW1443" s="321">
        <v>2030.0</v>
      </c>
      <c r="AX1443" s="252" t="s">
        <v>435</v>
      </c>
      <c r="AY1443" s="252" t="s">
        <v>480</v>
      </c>
      <c r="AZ1443" s="252" t="s">
        <v>426</v>
      </c>
    </row>
    <row r="1444">
      <c r="A1444" s="252" t="s">
        <v>8271</v>
      </c>
      <c r="B1444" s="252" t="s">
        <v>8272</v>
      </c>
      <c r="C1444" s="252" t="s">
        <v>410</v>
      </c>
      <c r="D1444" s="252" t="s">
        <v>411</v>
      </c>
      <c r="E1444" s="320">
        <v>45734.84375</v>
      </c>
      <c r="F1444" s="321">
        <v>9800.0</v>
      </c>
      <c r="G1444" s="252" t="s">
        <v>412</v>
      </c>
      <c r="H1444" s="321">
        <v>9800.0</v>
      </c>
      <c r="I1444" s="252" t="s">
        <v>412</v>
      </c>
      <c r="J1444" s="252" t="s">
        <v>413</v>
      </c>
      <c r="K1444" s="252" t="s">
        <v>414</v>
      </c>
      <c r="L1444" s="252" t="s">
        <v>590</v>
      </c>
      <c r="M1444" s="252" t="s">
        <v>8273</v>
      </c>
      <c r="N1444" s="252" t="s">
        <v>417</v>
      </c>
      <c r="O1444" s="252" t="s">
        <v>418</v>
      </c>
      <c r="P1444" s="252" t="s">
        <v>419</v>
      </c>
      <c r="Q1444" s="252" t="s">
        <v>420</v>
      </c>
      <c r="R1444" s="320">
        <v>45734.84375</v>
      </c>
      <c r="S1444" s="323"/>
      <c r="T1444" s="323"/>
      <c r="U1444" s="252" t="s">
        <v>8274</v>
      </c>
      <c r="V1444" s="324"/>
      <c r="W1444" s="324"/>
      <c r="X1444" s="324"/>
      <c r="Y1444" s="324"/>
      <c r="Z1444" s="324"/>
      <c r="AA1444" s="324"/>
      <c r="AB1444" s="252" t="s">
        <v>8275</v>
      </c>
      <c r="AC1444" s="324"/>
      <c r="AD1444" s="324"/>
      <c r="AE1444" s="324"/>
      <c r="AF1444" s="323"/>
      <c r="AG1444" s="323"/>
      <c r="AH1444" s="323"/>
      <c r="AI1444" s="323"/>
      <c r="AJ1444" s="252" t="s">
        <v>423</v>
      </c>
      <c r="AK1444" s="323"/>
      <c r="AL1444" s="323"/>
      <c r="AM1444" s="252" t="s">
        <v>8276</v>
      </c>
      <c r="AN1444" s="324"/>
      <c r="AO1444" s="323"/>
      <c r="AP1444" s="323"/>
      <c r="AQ1444" s="323"/>
      <c r="AR1444" s="323"/>
      <c r="AS1444" s="323"/>
      <c r="AT1444" s="252" t="s">
        <v>425</v>
      </c>
      <c r="AU1444" s="321">
        <v>1094.0</v>
      </c>
      <c r="AV1444" s="321">
        <v>9.0</v>
      </c>
      <c r="AW1444" s="321">
        <v>2028.0</v>
      </c>
      <c r="AX1444" s="252" t="s">
        <v>787</v>
      </c>
      <c r="AY1444" s="324"/>
      <c r="AZ1444" s="252" t="s">
        <v>426</v>
      </c>
    </row>
    <row r="1445">
      <c r="A1445" s="252" t="s">
        <v>8495</v>
      </c>
      <c r="B1445" s="252" t="s">
        <v>8496</v>
      </c>
      <c r="C1445" s="252" t="s">
        <v>410</v>
      </c>
      <c r="D1445" s="252" t="s">
        <v>411</v>
      </c>
      <c r="E1445" s="320">
        <v>45734.83819444444</v>
      </c>
      <c r="F1445" s="321">
        <v>2980.0</v>
      </c>
      <c r="G1445" s="252" t="s">
        <v>412</v>
      </c>
      <c r="H1445" s="321">
        <v>2980.0</v>
      </c>
      <c r="I1445" s="252" t="s">
        <v>412</v>
      </c>
      <c r="J1445" s="252" t="s">
        <v>413</v>
      </c>
      <c r="K1445" s="252" t="s">
        <v>414</v>
      </c>
      <c r="L1445" s="252" t="s">
        <v>590</v>
      </c>
      <c r="M1445" s="252" t="s">
        <v>8497</v>
      </c>
      <c r="N1445" s="252" t="s">
        <v>417</v>
      </c>
      <c r="O1445" s="252" t="s">
        <v>418</v>
      </c>
      <c r="P1445" s="252" t="s">
        <v>441</v>
      </c>
      <c r="Q1445" s="252" t="s">
        <v>420</v>
      </c>
      <c r="R1445" s="320">
        <v>45734.83611111111</v>
      </c>
      <c r="S1445" s="323"/>
      <c r="T1445" s="323"/>
      <c r="U1445" s="252" t="s">
        <v>8498</v>
      </c>
      <c r="V1445" s="324"/>
      <c r="W1445" s="324"/>
      <c r="X1445" s="324"/>
      <c r="Y1445" s="324"/>
      <c r="Z1445" s="324"/>
      <c r="AA1445" s="324"/>
      <c r="AB1445" s="252" t="s">
        <v>8499</v>
      </c>
      <c r="AC1445" s="324"/>
      <c r="AD1445" s="324"/>
      <c r="AE1445" s="323"/>
      <c r="AF1445" s="323"/>
      <c r="AG1445" s="323"/>
      <c r="AH1445" s="323"/>
      <c r="AI1445" s="323"/>
      <c r="AJ1445" s="252" t="s">
        <v>423</v>
      </c>
      <c r="AK1445" s="323"/>
      <c r="AL1445" s="323"/>
      <c r="AM1445" s="252" t="s">
        <v>8500</v>
      </c>
      <c r="AN1445" s="324"/>
      <c r="AO1445" s="324"/>
      <c r="AP1445" s="323"/>
      <c r="AQ1445" s="323"/>
      <c r="AR1445" s="323"/>
      <c r="AS1445" s="323"/>
      <c r="AT1445" s="252" t="s">
        <v>425</v>
      </c>
      <c r="AU1445" s="321">
        <v>8517.0</v>
      </c>
      <c r="AV1445" s="321">
        <v>10.0</v>
      </c>
      <c r="AW1445" s="321">
        <v>2025.0</v>
      </c>
      <c r="AX1445" s="252" t="s">
        <v>445</v>
      </c>
      <c r="AY1445" s="252" t="s">
        <v>480</v>
      </c>
      <c r="AZ1445" s="252" t="s">
        <v>426</v>
      </c>
    </row>
    <row r="1446">
      <c r="A1446" s="252" t="s">
        <v>8501</v>
      </c>
      <c r="B1446" s="252" t="s">
        <v>8272</v>
      </c>
      <c r="C1446" s="252" t="s">
        <v>410</v>
      </c>
      <c r="D1446" s="252" t="s">
        <v>411</v>
      </c>
      <c r="E1446" s="320">
        <v>45734.836805555555</v>
      </c>
      <c r="F1446" s="321">
        <v>2980.0</v>
      </c>
      <c r="G1446" s="252" t="s">
        <v>412</v>
      </c>
      <c r="H1446" s="321">
        <v>2980.0</v>
      </c>
      <c r="I1446" s="252" t="s">
        <v>412</v>
      </c>
      <c r="J1446" s="252" t="s">
        <v>413</v>
      </c>
      <c r="K1446" s="252" t="s">
        <v>414</v>
      </c>
      <c r="L1446" s="252" t="s">
        <v>590</v>
      </c>
      <c r="M1446" s="252" t="s">
        <v>8502</v>
      </c>
      <c r="N1446" s="252" t="s">
        <v>417</v>
      </c>
      <c r="O1446" s="252" t="s">
        <v>418</v>
      </c>
      <c r="P1446" s="252" t="s">
        <v>419</v>
      </c>
      <c r="Q1446" s="252" t="s">
        <v>420</v>
      </c>
      <c r="R1446" s="320">
        <v>45734.836805555555</v>
      </c>
      <c r="S1446" s="323"/>
      <c r="T1446" s="323"/>
      <c r="U1446" s="252" t="s">
        <v>8503</v>
      </c>
      <c r="V1446" s="324"/>
      <c r="W1446" s="324"/>
      <c r="X1446" s="324"/>
      <c r="Y1446" s="324"/>
      <c r="Z1446" s="324"/>
      <c r="AA1446" s="324"/>
      <c r="AB1446" s="252" t="s">
        <v>8275</v>
      </c>
      <c r="AC1446" s="324"/>
      <c r="AD1446" s="324"/>
      <c r="AE1446" s="323"/>
      <c r="AF1446" s="323"/>
      <c r="AG1446" s="323"/>
      <c r="AH1446" s="323"/>
      <c r="AI1446" s="323"/>
      <c r="AJ1446" s="252" t="s">
        <v>423</v>
      </c>
      <c r="AK1446" s="323"/>
      <c r="AL1446" s="323"/>
      <c r="AM1446" s="252" t="s">
        <v>8276</v>
      </c>
      <c r="AN1446" s="324"/>
      <c r="AO1446" s="323"/>
      <c r="AP1446" s="323"/>
      <c r="AQ1446" s="323"/>
      <c r="AR1446" s="323"/>
      <c r="AS1446" s="323"/>
      <c r="AT1446" s="252" t="s">
        <v>425</v>
      </c>
      <c r="AU1446" s="321">
        <v>1094.0</v>
      </c>
      <c r="AV1446" s="321">
        <v>9.0</v>
      </c>
      <c r="AW1446" s="321">
        <v>2028.0</v>
      </c>
      <c r="AX1446" s="252" t="s">
        <v>787</v>
      </c>
      <c r="AY1446" s="324"/>
      <c r="AZ1446" s="252" t="s">
        <v>426</v>
      </c>
    </row>
    <row r="1447">
      <c r="A1447" s="252" t="s">
        <v>8504</v>
      </c>
      <c r="B1447" s="252" t="s">
        <v>8505</v>
      </c>
      <c r="C1447" s="252" t="s">
        <v>410</v>
      </c>
      <c r="D1447" s="252" t="s">
        <v>411</v>
      </c>
      <c r="E1447" s="320">
        <v>45734.819444444445</v>
      </c>
      <c r="F1447" s="321">
        <v>9800.0</v>
      </c>
      <c r="G1447" s="252" t="s">
        <v>412</v>
      </c>
      <c r="H1447" s="321">
        <v>9800.0</v>
      </c>
      <c r="I1447" s="252" t="s">
        <v>412</v>
      </c>
      <c r="J1447" s="252" t="s">
        <v>413</v>
      </c>
      <c r="K1447" s="252" t="s">
        <v>414</v>
      </c>
      <c r="L1447" s="252" t="s">
        <v>590</v>
      </c>
      <c r="M1447" s="252" t="s">
        <v>8506</v>
      </c>
      <c r="N1447" s="252" t="s">
        <v>417</v>
      </c>
      <c r="O1447" s="252" t="s">
        <v>418</v>
      </c>
      <c r="P1447" s="252" t="s">
        <v>431</v>
      </c>
      <c r="Q1447" s="252" t="s">
        <v>420</v>
      </c>
      <c r="R1447" s="320">
        <v>45734.76527777778</v>
      </c>
      <c r="S1447" s="323"/>
      <c r="T1447" s="323"/>
      <c r="U1447" s="252" t="s">
        <v>8507</v>
      </c>
      <c r="V1447" s="324"/>
      <c r="W1447" s="324"/>
      <c r="X1447" s="324"/>
      <c r="Y1447" s="324"/>
      <c r="Z1447" s="324"/>
      <c r="AA1447" s="324"/>
      <c r="AB1447" s="252" t="s">
        <v>8508</v>
      </c>
      <c r="AC1447" s="324"/>
      <c r="AD1447" s="324"/>
      <c r="AE1447" s="323"/>
      <c r="AF1447" s="323"/>
      <c r="AG1447" s="323"/>
      <c r="AH1447" s="323"/>
      <c r="AI1447" s="323"/>
      <c r="AJ1447" s="252" t="s">
        <v>423</v>
      </c>
      <c r="AK1447" s="323"/>
      <c r="AL1447" s="323"/>
      <c r="AM1447" s="252" t="s">
        <v>8509</v>
      </c>
      <c r="AN1447" s="324"/>
      <c r="AO1447" s="323"/>
      <c r="AP1447" s="323"/>
      <c r="AQ1447" s="323"/>
      <c r="AR1447" s="323"/>
      <c r="AS1447" s="323"/>
      <c r="AT1447" s="252" t="s">
        <v>425</v>
      </c>
      <c r="AU1447" s="321">
        <v>9639.0</v>
      </c>
      <c r="AV1447" s="321">
        <v>12.0</v>
      </c>
      <c r="AW1447" s="321">
        <v>2027.0</v>
      </c>
      <c r="AX1447" s="252" t="s">
        <v>907</v>
      </c>
      <c r="AY1447" s="252" t="s">
        <v>3870</v>
      </c>
      <c r="AZ1447" s="252" t="s">
        <v>426</v>
      </c>
    </row>
    <row r="1448">
      <c r="A1448" s="252" t="s">
        <v>8510</v>
      </c>
      <c r="B1448" s="252" t="s">
        <v>8505</v>
      </c>
      <c r="C1448" s="252" t="s">
        <v>410</v>
      </c>
      <c r="D1448" s="252" t="s">
        <v>411</v>
      </c>
      <c r="E1448" s="320">
        <v>45734.81875</v>
      </c>
      <c r="F1448" s="321">
        <v>2980.0</v>
      </c>
      <c r="G1448" s="252" t="s">
        <v>412</v>
      </c>
      <c r="H1448" s="321">
        <v>2980.0</v>
      </c>
      <c r="I1448" s="252" t="s">
        <v>412</v>
      </c>
      <c r="J1448" s="252" t="s">
        <v>413</v>
      </c>
      <c r="K1448" s="252" t="s">
        <v>414</v>
      </c>
      <c r="L1448" s="252" t="s">
        <v>590</v>
      </c>
      <c r="M1448" s="252" t="s">
        <v>8511</v>
      </c>
      <c r="N1448" s="252" t="s">
        <v>417</v>
      </c>
      <c r="O1448" s="252" t="s">
        <v>418</v>
      </c>
      <c r="P1448" s="252" t="s">
        <v>431</v>
      </c>
      <c r="Q1448" s="252" t="s">
        <v>420</v>
      </c>
      <c r="R1448" s="320">
        <v>45734.76111111111</v>
      </c>
      <c r="S1448" s="323"/>
      <c r="T1448" s="323"/>
      <c r="U1448" s="252" t="s">
        <v>8512</v>
      </c>
      <c r="V1448" s="324"/>
      <c r="W1448" s="324"/>
      <c r="X1448" s="324"/>
      <c r="Y1448" s="324"/>
      <c r="Z1448" s="324"/>
      <c r="AA1448" s="324"/>
      <c r="AB1448" s="252" t="s">
        <v>8508</v>
      </c>
      <c r="AC1448" s="324"/>
      <c r="AD1448" s="324"/>
      <c r="AE1448" s="323"/>
      <c r="AF1448" s="323"/>
      <c r="AG1448" s="323"/>
      <c r="AH1448" s="323"/>
      <c r="AI1448" s="323"/>
      <c r="AJ1448" s="252" t="s">
        <v>423</v>
      </c>
      <c r="AK1448" s="323"/>
      <c r="AL1448" s="323"/>
      <c r="AM1448" s="252" t="s">
        <v>8509</v>
      </c>
      <c r="AN1448" s="324"/>
      <c r="AO1448" s="323"/>
      <c r="AP1448" s="323"/>
      <c r="AQ1448" s="323"/>
      <c r="AR1448" s="323"/>
      <c r="AS1448" s="323"/>
      <c r="AT1448" s="252" t="s">
        <v>425</v>
      </c>
      <c r="AU1448" s="321">
        <v>9639.0</v>
      </c>
      <c r="AV1448" s="321">
        <v>12.0</v>
      </c>
      <c r="AW1448" s="321">
        <v>2027.0</v>
      </c>
      <c r="AX1448" s="252" t="s">
        <v>907</v>
      </c>
      <c r="AY1448" s="252" t="s">
        <v>3870</v>
      </c>
      <c r="AZ1448" s="252" t="s">
        <v>426</v>
      </c>
    </row>
    <row r="1449">
      <c r="A1449" s="252" t="s">
        <v>8513</v>
      </c>
      <c r="B1449" s="252" t="s">
        <v>8514</v>
      </c>
      <c r="C1449" s="252" t="s">
        <v>410</v>
      </c>
      <c r="D1449" s="252" t="s">
        <v>411</v>
      </c>
      <c r="E1449" s="320">
        <v>45734.774305555555</v>
      </c>
      <c r="F1449" s="321">
        <v>2980.0</v>
      </c>
      <c r="G1449" s="252" t="s">
        <v>412</v>
      </c>
      <c r="H1449" s="321">
        <v>2980.0</v>
      </c>
      <c r="I1449" s="252" t="s">
        <v>412</v>
      </c>
      <c r="J1449" s="252" t="s">
        <v>413</v>
      </c>
      <c r="K1449" s="252" t="s">
        <v>414</v>
      </c>
      <c r="L1449" s="252" t="s">
        <v>590</v>
      </c>
      <c r="M1449" s="252" t="s">
        <v>8515</v>
      </c>
      <c r="N1449" s="252" t="s">
        <v>417</v>
      </c>
      <c r="O1449" s="252" t="s">
        <v>418</v>
      </c>
      <c r="P1449" s="252" t="s">
        <v>419</v>
      </c>
      <c r="Q1449" s="252" t="s">
        <v>420</v>
      </c>
      <c r="R1449" s="320">
        <v>45734.774305555555</v>
      </c>
      <c r="S1449" s="323"/>
      <c r="T1449" s="323"/>
      <c r="U1449" s="252" t="s">
        <v>8516</v>
      </c>
      <c r="V1449" s="324"/>
      <c r="W1449" s="324"/>
      <c r="X1449" s="324"/>
      <c r="Y1449" s="324"/>
      <c r="Z1449" s="324"/>
      <c r="AA1449" s="324"/>
      <c r="AB1449" s="252" t="s">
        <v>8517</v>
      </c>
      <c r="AC1449" s="324"/>
      <c r="AD1449" s="324"/>
      <c r="AE1449" s="323"/>
      <c r="AF1449" s="323"/>
      <c r="AG1449" s="323"/>
      <c r="AH1449" s="323"/>
      <c r="AI1449" s="323"/>
      <c r="AJ1449" s="252" t="s">
        <v>423</v>
      </c>
      <c r="AK1449" s="323"/>
      <c r="AL1449" s="323"/>
      <c r="AM1449" s="252" t="s">
        <v>8518</v>
      </c>
      <c r="AN1449" s="324"/>
      <c r="AO1449" s="323"/>
      <c r="AP1449" s="323"/>
      <c r="AQ1449" s="323"/>
      <c r="AR1449" s="323"/>
      <c r="AS1449" s="323"/>
      <c r="AT1449" s="252" t="s">
        <v>534</v>
      </c>
      <c r="AU1449" s="321">
        <v>1012.0</v>
      </c>
      <c r="AV1449" s="321">
        <v>10.0</v>
      </c>
      <c r="AW1449" s="321">
        <v>2030.0</v>
      </c>
      <c r="AX1449" s="324"/>
      <c r="AY1449" s="324"/>
      <c r="AZ1449" s="252" t="s">
        <v>426</v>
      </c>
    </row>
    <row r="1450">
      <c r="A1450" s="252" t="s">
        <v>8519</v>
      </c>
      <c r="B1450" s="252" t="s">
        <v>8520</v>
      </c>
      <c r="C1450" s="252" t="s">
        <v>410</v>
      </c>
      <c r="D1450" s="252" t="s">
        <v>411</v>
      </c>
      <c r="E1450" s="320">
        <v>45734.76666666667</v>
      </c>
      <c r="F1450" s="321">
        <v>2980.0</v>
      </c>
      <c r="G1450" s="252" t="s">
        <v>412</v>
      </c>
      <c r="H1450" s="321">
        <v>2980.0</v>
      </c>
      <c r="I1450" s="252" t="s">
        <v>412</v>
      </c>
      <c r="J1450" s="252" t="s">
        <v>413</v>
      </c>
      <c r="K1450" s="252" t="s">
        <v>414</v>
      </c>
      <c r="L1450" s="252" t="s">
        <v>590</v>
      </c>
      <c r="M1450" s="252" t="s">
        <v>8521</v>
      </c>
      <c r="N1450" s="252" t="s">
        <v>417</v>
      </c>
      <c r="O1450" s="252" t="s">
        <v>418</v>
      </c>
      <c r="P1450" s="252" t="s">
        <v>441</v>
      </c>
      <c r="Q1450" s="252" t="s">
        <v>420</v>
      </c>
      <c r="R1450" s="320">
        <v>45734.76597222222</v>
      </c>
      <c r="S1450" s="323"/>
      <c r="T1450" s="323"/>
      <c r="U1450" s="252" t="s">
        <v>8522</v>
      </c>
      <c r="V1450" s="324"/>
      <c r="W1450" s="324"/>
      <c r="X1450" s="324"/>
      <c r="Y1450" s="324"/>
      <c r="Z1450" s="324"/>
      <c r="AA1450" s="324"/>
      <c r="AB1450" s="252" t="s">
        <v>8523</v>
      </c>
      <c r="AC1450" s="324"/>
      <c r="AD1450" s="324"/>
      <c r="AE1450" s="323"/>
      <c r="AF1450" s="323"/>
      <c r="AG1450" s="323"/>
      <c r="AH1450" s="323"/>
      <c r="AI1450" s="323"/>
      <c r="AJ1450" s="252" t="s">
        <v>423</v>
      </c>
      <c r="AK1450" s="323"/>
      <c r="AL1450" s="323"/>
      <c r="AM1450" s="252" t="s">
        <v>8524</v>
      </c>
      <c r="AN1450" s="324"/>
      <c r="AO1450" s="323"/>
      <c r="AP1450" s="323"/>
      <c r="AQ1450" s="323"/>
      <c r="AR1450" s="323"/>
      <c r="AS1450" s="323"/>
      <c r="AT1450" s="252" t="s">
        <v>425</v>
      </c>
      <c r="AU1450" s="321">
        <v>9611.0</v>
      </c>
      <c r="AV1450" s="321">
        <v>10.0</v>
      </c>
      <c r="AW1450" s="321">
        <v>2028.0</v>
      </c>
      <c r="AX1450" s="252" t="s">
        <v>445</v>
      </c>
      <c r="AY1450" s="252" t="s">
        <v>840</v>
      </c>
      <c r="AZ1450" s="252" t="s">
        <v>426</v>
      </c>
    </row>
    <row r="1451">
      <c r="A1451" s="252" t="s">
        <v>8525</v>
      </c>
      <c r="B1451" s="252" t="s">
        <v>8526</v>
      </c>
      <c r="C1451" s="252" t="s">
        <v>410</v>
      </c>
      <c r="D1451" s="252" t="s">
        <v>411</v>
      </c>
      <c r="E1451" s="320">
        <v>45734.73125</v>
      </c>
      <c r="F1451" s="321">
        <v>9800.0</v>
      </c>
      <c r="G1451" s="252" t="s">
        <v>412</v>
      </c>
      <c r="H1451" s="321">
        <v>9800.0</v>
      </c>
      <c r="I1451" s="252" t="s">
        <v>412</v>
      </c>
      <c r="J1451" s="252" t="s">
        <v>413</v>
      </c>
      <c r="K1451" s="252" t="s">
        <v>414</v>
      </c>
      <c r="L1451" s="252" t="s">
        <v>590</v>
      </c>
      <c r="M1451" s="252" t="s">
        <v>8527</v>
      </c>
      <c r="N1451" s="252" t="s">
        <v>417</v>
      </c>
      <c r="O1451" s="252" t="s">
        <v>418</v>
      </c>
      <c r="P1451" s="252" t="s">
        <v>441</v>
      </c>
      <c r="Q1451" s="252" t="s">
        <v>420</v>
      </c>
      <c r="R1451" s="320">
        <v>45734.729166666664</v>
      </c>
      <c r="S1451" s="323"/>
      <c r="T1451" s="323"/>
      <c r="U1451" s="252" t="s">
        <v>8528</v>
      </c>
      <c r="V1451" s="324"/>
      <c r="W1451" s="324"/>
      <c r="X1451" s="324"/>
      <c r="Y1451" s="324"/>
      <c r="Z1451" s="324"/>
      <c r="AA1451" s="324"/>
      <c r="AB1451" s="252" t="s">
        <v>8529</v>
      </c>
      <c r="AC1451" s="324"/>
      <c r="AD1451" s="324"/>
      <c r="AE1451" s="323"/>
      <c r="AF1451" s="323"/>
      <c r="AG1451" s="323"/>
      <c r="AH1451" s="323"/>
      <c r="AI1451" s="323"/>
      <c r="AJ1451" s="252" t="s">
        <v>423</v>
      </c>
      <c r="AK1451" s="323"/>
      <c r="AL1451" s="323"/>
      <c r="AM1451" s="252" t="s">
        <v>8530</v>
      </c>
      <c r="AN1451" s="324"/>
      <c r="AO1451" s="323"/>
      <c r="AP1451" s="323"/>
      <c r="AQ1451" s="323"/>
      <c r="AR1451" s="323"/>
      <c r="AS1451" s="323"/>
      <c r="AT1451" s="252" t="s">
        <v>425</v>
      </c>
      <c r="AU1451" s="321">
        <v>2345.0</v>
      </c>
      <c r="AV1451" s="321">
        <v>4.0</v>
      </c>
      <c r="AW1451" s="321">
        <v>2029.0</v>
      </c>
      <c r="AX1451" s="252" t="s">
        <v>435</v>
      </c>
      <c r="AY1451" s="252" t="s">
        <v>560</v>
      </c>
      <c r="AZ1451" s="252" t="s">
        <v>426</v>
      </c>
    </row>
    <row r="1452">
      <c r="A1452" s="252" t="s">
        <v>8531</v>
      </c>
      <c r="B1452" s="252" t="s">
        <v>8526</v>
      </c>
      <c r="C1452" s="252" t="s">
        <v>410</v>
      </c>
      <c r="D1452" s="252" t="s">
        <v>411</v>
      </c>
      <c r="E1452" s="320">
        <v>45734.72777777778</v>
      </c>
      <c r="F1452" s="321">
        <v>2980.0</v>
      </c>
      <c r="G1452" s="252" t="s">
        <v>412</v>
      </c>
      <c r="H1452" s="321">
        <v>2980.0</v>
      </c>
      <c r="I1452" s="252" t="s">
        <v>412</v>
      </c>
      <c r="J1452" s="252" t="s">
        <v>413</v>
      </c>
      <c r="K1452" s="252" t="s">
        <v>414</v>
      </c>
      <c r="L1452" s="252" t="s">
        <v>590</v>
      </c>
      <c r="M1452" s="252" t="s">
        <v>8532</v>
      </c>
      <c r="N1452" s="252" t="s">
        <v>417</v>
      </c>
      <c r="O1452" s="252" t="s">
        <v>418</v>
      </c>
      <c r="P1452" s="252" t="s">
        <v>441</v>
      </c>
      <c r="Q1452" s="252" t="s">
        <v>420</v>
      </c>
      <c r="R1452" s="320">
        <v>45734.72638888889</v>
      </c>
      <c r="S1452" s="323"/>
      <c r="T1452" s="323"/>
      <c r="U1452" s="252" t="s">
        <v>8533</v>
      </c>
      <c r="V1452" s="324"/>
      <c r="W1452" s="324"/>
      <c r="X1452" s="324"/>
      <c r="Y1452" s="324"/>
      <c r="Z1452" s="324"/>
      <c r="AA1452" s="324"/>
      <c r="AB1452" s="252" t="s">
        <v>8529</v>
      </c>
      <c r="AC1452" s="324"/>
      <c r="AD1452" s="324"/>
      <c r="AE1452" s="324"/>
      <c r="AF1452" s="323"/>
      <c r="AG1452" s="323"/>
      <c r="AH1452" s="323"/>
      <c r="AI1452" s="323"/>
      <c r="AJ1452" s="252" t="s">
        <v>423</v>
      </c>
      <c r="AK1452" s="323"/>
      <c r="AL1452" s="323"/>
      <c r="AM1452" s="252" t="s">
        <v>8530</v>
      </c>
      <c r="AN1452" s="324"/>
      <c r="AO1452" s="323"/>
      <c r="AP1452" s="323"/>
      <c r="AQ1452" s="323"/>
      <c r="AR1452" s="323"/>
      <c r="AS1452" s="323"/>
      <c r="AT1452" s="252" t="s">
        <v>425</v>
      </c>
      <c r="AU1452" s="321">
        <v>2345.0</v>
      </c>
      <c r="AV1452" s="321">
        <v>4.0</v>
      </c>
      <c r="AW1452" s="321">
        <v>2029.0</v>
      </c>
      <c r="AX1452" s="252" t="s">
        <v>435</v>
      </c>
      <c r="AY1452" s="252" t="s">
        <v>560</v>
      </c>
      <c r="AZ1452" s="252" t="s">
        <v>426</v>
      </c>
    </row>
    <row r="1453">
      <c r="A1453" s="252" t="s">
        <v>8534</v>
      </c>
      <c r="B1453" s="252" t="s">
        <v>8535</v>
      </c>
      <c r="C1453" s="252" t="s">
        <v>410</v>
      </c>
      <c r="D1453" s="252" t="s">
        <v>411</v>
      </c>
      <c r="E1453" s="320">
        <v>45734.725694444445</v>
      </c>
      <c r="F1453" s="321">
        <v>2980.0</v>
      </c>
      <c r="G1453" s="252" t="s">
        <v>412</v>
      </c>
      <c r="H1453" s="321">
        <v>2980.0</v>
      </c>
      <c r="I1453" s="252" t="s">
        <v>412</v>
      </c>
      <c r="J1453" s="252" t="s">
        <v>413</v>
      </c>
      <c r="K1453" s="252" t="s">
        <v>414</v>
      </c>
      <c r="L1453" s="252" t="s">
        <v>590</v>
      </c>
      <c r="M1453" s="252" t="s">
        <v>8536</v>
      </c>
      <c r="N1453" s="252" t="s">
        <v>417</v>
      </c>
      <c r="O1453" s="252" t="s">
        <v>418</v>
      </c>
      <c r="P1453" s="252" t="s">
        <v>419</v>
      </c>
      <c r="Q1453" s="252" t="s">
        <v>420</v>
      </c>
      <c r="R1453" s="320">
        <v>45734.725694444445</v>
      </c>
      <c r="S1453" s="323"/>
      <c r="T1453" s="323"/>
      <c r="U1453" s="252" t="s">
        <v>8537</v>
      </c>
      <c r="V1453" s="324"/>
      <c r="W1453" s="324"/>
      <c r="X1453" s="324"/>
      <c r="Y1453" s="324"/>
      <c r="Z1453" s="324"/>
      <c r="AA1453" s="324"/>
      <c r="AB1453" s="252" t="s">
        <v>8538</v>
      </c>
      <c r="AC1453" s="324"/>
      <c r="AD1453" s="324"/>
      <c r="AE1453" s="323"/>
      <c r="AF1453" s="323"/>
      <c r="AG1453" s="323"/>
      <c r="AH1453" s="323"/>
      <c r="AI1453" s="323"/>
      <c r="AJ1453" s="252" t="s">
        <v>423</v>
      </c>
      <c r="AK1453" s="323"/>
      <c r="AL1453" s="323"/>
      <c r="AM1453" s="252" t="s">
        <v>8539</v>
      </c>
      <c r="AN1453" s="324"/>
      <c r="AO1453" s="323"/>
      <c r="AP1453" s="323"/>
      <c r="AQ1453" s="323"/>
      <c r="AR1453" s="323"/>
      <c r="AS1453" s="323"/>
      <c r="AT1453" s="252" t="s">
        <v>534</v>
      </c>
      <c r="AU1453" s="321">
        <v>1016.0</v>
      </c>
      <c r="AV1453" s="321">
        <v>6.0</v>
      </c>
      <c r="AW1453" s="321">
        <v>2025.0</v>
      </c>
      <c r="AX1453" s="324"/>
      <c r="AY1453" s="324"/>
      <c r="AZ1453" s="252" t="s">
        <v>426</v>
      </c>
    </row>
    <row r="1454">
      <c r="A1454" s="252" t="s">
        <v>8540</v>
      </c>
      <c r="B1454" s="252" t="s">
        <v>8541</v>
      </c>
      <c r="C1454" s="252" t="s">
        <v>410</v>
      </c>
      <c r="D1454" s="252" t="s">
        <v>411</v>
      </c>
      <c r="E1454" s="320">
        <v>45734.711805555555</v>
      </c>
      <c r="F1454" s="321">
        <v>9800.0</v>
      </c>
      <c r="G1454" s="252" t="s">
        <v>412</v>
      </c>
      <c r="H1454" s="321">
        <v>9800.0</v>
      </c>
      <c r="I1454" s="252" t="s">
        <v>412</v>
      </c>
      <c r="J1454" s="252" t="s">
        <v>413</v>
      </c>
      <c r="K1454" s="252" t="s">
        <v>414</v>
      </c>
      <c r="L1454" s="252" t="s">
        <v>590</v>
      </c>
      <c r="M1454" s="252" t="s">
        <v>8542</v>
      </c>
      <c r="N1454" s="252" t="s">
        <v>417</v>
      </c>
      <c r="O1454" s="252" t="s">
        <v>418</v>
      </c>
      <c r="P1454" s="252" t="s">
        <v>441</v>
      </c>
      <c r="Q1454" s="252" t="s">
        <v>581</v>
      </c>
      <c r="R1454" s="320">
        <v>45723.811111111114</v>
      </c>
      <c r="S1454" s="323"/>
      <c r="T1454" s="323"/>
      <c r="U1454" s="252" t="s">
        <v>8543</v>
      </c>
      <c r="V1454" s="320">
        <v>45734.71111111111</v>
      </c>
      <c r="W1454" s="252" t="s">
        <v>583</v>
      </c>
      <c r="X1454" s="252" t="s">
        <v>677</v>
      </c>
      <c r="Y1454" s="321">
        <v>9800.0</v>
      </c>
      <c r="Z1454" s="252" t="s">
        <v>412</v>
      </c>
      <c r="AA1454" s="252" t="s">
        <v>413</v>
      </c>
      <c r="AB1454" s="252" t="s">
        <v>8544</v>
      </c>
      <c r="AC1454" s="324"/>
      <c r="AD1454" s="324"/>
      <c r="AE1454" s="323"/>
      <c r="AF1454" s="323"/>
      <c r="AG1454" s="323"/>
      <c r="AH1454" s="323"/>
      <c r="AI1454" s="323"/>
      <c r="AJ1454" s="252" t="s">
        <v>423</v>
      </c>
      <c r="AK1454" s="323"/>
      <c r="AL1454" s="323"/>
      <c r="AM1454" s="252" t="s">
        <v>8545</v>
      </c>
      <c r="AN1454" s="324"/>
      <c r="AO1454" s="323"/>
      <c r="AP1454" s="323"/>
      <c r="AQ1454" s="323"/>
      <c r="AR1454" s="323"/>
      <c r="AS1454" s="323"/>
      <c r="AT1454" s="252" t="s">
        <v>534</v>
      </c>
      <c r="AU1454" s="321">
        <v>5651.0</v>
      </c>
      <c r="AV1454" s="321">
        <v>5.0</v>
      </c>
      <c r="AW1454" s="321">
        <v>2031.0</v>
      </c>
      <c r="AX1454" s="252" t="s">
        <v>445</v>
      </c>
      <c r="AY1454" s="252" t="s">
        <v>472</v>
      </c>
      <c r="AZ1454" s="252" t="s">
        <v>426</v>
      </c>
    </row>
    <row r="1455">
      <c r="A1455" s="252" t="s">
        <v>8546</v>
      </c>
      <c r="B1455" s="252" t="s">
        <v>8547</v>
      </c>
      <c r="C1455" s="252" t="s">
        <v>410</v>
      </c>
      <c r="D1455" s="252" t="s">
        <v>411</v>
      </c>
      <c r="E1455" s="320">
        <v>45734.71041666667</v>
      </c>
      <c r="F1455" s="321">
        <v>2980.0</v>
      </c>
      <c r="G1455" s="252" t="s">
        <v>412</v>
      </c>
      <c r="H1455" s="321">
        <v>2980.0</v>
      </c>
      <c r="I1455" s="252" t="s">
        <v>412</v>
      </c>
      <c r="J1455" s="252" t="s">
        <v>413</v>
      </c>
      <c r="K1455" s="252" t="s">
        <v>414</v>
      </c>
      <c r="L1455" s="252" t="s">
        <v>590</v>
      </c>
      <c r="M1455" s="252" t="s">
        <v>8548</v>
      </c>
      <c r="N1455" s="252" t="s">
        <v>417</v>
      </c>
      <c r="O1455" s="252" t="s">
        <v>418</v>
      </c>
      <c r="P1455" s="252" t="s">
        <v>441</v>
      </c>
      <c r="Q1455" s="252" t="s">
        <v>420</v>
      </c>
      <c r="R1455" s="320">
        <v>45734.70763888889</v>
      </c>
      <c r="S1455" s="323"/>
      <c r="T1455" s="323"/>
      <c r="U1455" s="252" t="s">
        <v>8549</v>
      </c>
      <c r="V1455" s="324"/>
      <c r="W1455" s="324"/>
      <c r="X1455" s="324"/>
      <c r="Y1455" s="324"/>
      <c r="Z1455" s="324"/>
      <c r="AA1455" s="324"/>
      <c r="AB1455" s="252" t="s">
        <v>8550</v>
      </c>
      <c r="AC1455" s="324"/>
      <c r="AD1455" s="324"/>
      <c r="AE1455" s="323"/>
      <c r="AF1455" s="323"/>
      <c r="AG1455" s="323"/>
      <c r="AH1455" s="323"/>
      <c r="AI1455" s="323"/>
      <c r="AJ1455" s="252" t="s">
        <v>423</v>
      </c>
      <c r="AK1455" s="323"/>
      <c r="AL1455" s="323"/>
      <c r="AM1455" s="252" t="s">
        <v>8551</v>
      </c>
      <c r="AN1455" s="324"/>
      <c r="AO1455" s="323"/>
      <c r="AP1455" s="323"/>
      <c r="AQ1455" s="323"/>
      <c r="AR1455" s="323"/>
      <c r="AS1455" s="323"/>
      <c r="AT1455" s="252" t="s">
        <v>534</v>
      </c>
      <c r="AU1455" s="321">
        <v>8084.0</v>
      </c>
      <c r="AV1455" s="321">
        <v>9.0</v>
      </c>
      <c r="AW1455" s="321">
        <v>2026.0</v>
      </c>
      <c r="AX1455" s="252" t="s">
        <v>445</v>
      </c>
      <c r="AY1455" s="252" t="s">
        <v>875</v>
      </c>
      <c r="AZ1455" s="252" t="s">
        <v>426</v>
      </c>
    </row>
    <row r="1456">
      <c r="A1456" s="252" t="s">
        <v>8552</v>
      </c>
      <c r="B1456" s="252" t="s">
        <v>8541</v>
      </c>
      <c r="C1456" s="252" t="s">
        <v>410</v>
      </c>
      <c r="D1456" s="252" t="s">
        <v>411</v>
      </c>
      <c r="E1456" s="320">
        <v>45734.70972222222</v>
      </c>
      <c r="F1456" s="321">
        <v>2980.0</v>
      </c>
      <c r="G1456" s="252" t="s">
        <v>412</v>
      </c>
      <c r="H1456" s="321">
        <v>2980.0</v>
      </c>
      <c r="I1456" s="252" t="s">
        <v>412</v>
      </c>
      <c r="J1456" s="252" t="s">
        <v>413</v>
      </c>
      <c r="K1456" s="252" t="s">
        <v>414</v>
      </c>
      <c r="L1456" s="252" t="s">
        <v>590</v>
      </c>
      <c r="M1456" s="252" t="s">
        <v>8553</v>
      </c>
      <c r="N1456" s="252" t="s">
        <v>417</v>
      </c>
      <c r="O1456" s="252" t="s">
        <v>418</v>
      </c>
      <c r="P1456" s="252" t="s">
        <v>441</v>
      </c>
      <c r="Q1456" s="252" t="s">
        <v>581</v>
      </c>
      <c r="R1456" s="320">
        <v>45723.80694444444</v>
      </c>
      <c r="S1456" s="323"/>
      <c r="T1456" s="323"/>
      <c r="U1456" s="252" t="s">
        <v>8554</v>
      </c>
      <c r="V1456" s="320">
        <v>45734.708333333336</v>
      </c>
      <c r="W1456" s="252" t="s">
        <v>583</v>
      </c>
      <c r="X1456" s="252" t="s">
        <v>677</v>
      </c>
      <c r="Y1456" s="321">
        <v>2980.0</v>
      </c>
      <c r="Z1456" s="252" t="s">
        <v>412</v>
      </c>
      <c r="AA1456" s="252" t="s">
        <v>413</v>
      </c>
      <c r="AB1456" s="252" t="s">
        <v>8544</v>
      </c>
      <c r="AC1456" s="324"/>
      <c r="AD1456" s="324"/>
      <c r="AE1456" s="323"/>
      <c r="AF1456" s="323"/>
      <c r="AG1456" s="323"/>
      <c r="AH1456" s="323"/>
      <c r="AI1456" s="323"/>
      <c r="AJ1456" s="252" t="s">
        <v>423</v>
      </c>
      <c r="AK1456" s="323"/>
      <c r="AL1456" s="323"/>
      <c r="AM1456" s="252" t="s">
        <v>8545</v>
      </c>
      <c r="AN1456" s="324"/>
      <c r="AO1456" s="324"/>
      <c r="AP1456" s="323"/>
      <c r="AQ1456" s="323"/>
      <c r="AR1456" s="323"/>
      <c r="AS1456" s="323"/>
      <c r="AT1456" s="252" t="s">
        <v>534</v>
      </c>
      <c r="AU1456" s="321">
        <v>5651.0</v>
      </c>
      <c r="AV1456" s="321">
        <v>5.0</v>
      </c>
      <c r="AW1456" s="321">
        <v>2031.0</v>
      </c>
      <c r="AX1456" s="252" t="s">
        <v>445</v>
      </c>
      <c r="AY1456" s="252" t="s">
        <v>472</v>
      </c>
      <c r="AZ1456" s="252" t="s">
        <v>426</v>
      </c>
    </row>
    <row r="1457">
      <c r="A1457" s="252" t="s">
        <v>4794</v>
      </c>
      <c r="B1457" s="252" t="s">
        <v>4795</v>
      </c>
      <c r="C1457" s="252" t="s">
        <v>410</v>
      </c>
      <c r="D1457" s="252" t="s">
        <v>411</v>
      </c>
      <c r="E1457" s="320">
        <v>45734.67083333333</v>
      </c>
      <c r="F1457" s="321">
        <v>2980.0</v>
      </c>
      <c r="G1457" s="252" t="s">
        <v>412</v>
      </c>
      <c r="H1457" s="321">
        <v>2980.0</v>
      </c>
      <c r="I1457" s="252" t="s">
        <v>412</v>
      </c>
      <c r="J1457" s="252" t="s">
        <v>413</v>
      </c>
      <c r="K1457" s="252" t="s">
        <v>414</v>
      </c>
      <c r="L1457" s="252" t="s">
        <v>590</v>
      </c>
      <c r="M1457" s="252" t="s">
        <v>4796</v>
      </c>
      <c r="N1457" s="252" t="s">
        <v>417</v>
      </c>
      <c r="O1457" s="252" t="s">
        <v>418</v>
      </c>
      <c r="P1457" s="252" t="s">
        <v>419</v>
      </c>
      <c r="Q1457" s="252" t="s">
        <v>420</v>
      </c>
      <c r="R1457" s="320">
        <v>45734.67083333333</v>
      </c>
      <c r="S1457" s="323"/>
      <c r="T1457" s="323"/>
      <c r="U1457" s="252" t="s">
        <v>3540</v>
      </c>
      <c r="V1457" s="324"/>
      <c r="W1457" s="324"/>
      <c r="X1457" s="324"/>
      <c r="Y1457" s="324"/>
      <c r="Z1457" s="324"/>
      <c r="AA1457" s="324"/>
      <c r="AB1457" s="252" t="s">
        <v>4797</v>
      </c>
      <c r="AC1457" s="324"/>
      <c r="AD1457" s="324"/>
      <c r="AE1457" s="323"/>
      <c r="AF1457" s="323"/>
      <c r="AG1457" s="323"/>
      <c r="AH1457" s="323"/>
      <c r="AI1457" s="323"/>
      <c r="AJ1457" s="252" t="s">
        <v>423</v>
      </c>
      <c r="AK1457" s="326"/>
      <c r="AL1457" s="327"/>
      <c r="AM1457" s="252" t="s">
        <v>4798</v>
      </c>
      <c r="AN1457" s="324"/>
      <c r="AO1457" s="323"/>
      <c r="AP1457" s="323"/>
      <c r="AQ1457" s="323"/>
      <c r="AR1457" s="323"/>
      <c r="AS1457" s="323"/>
      <c r="AT1457" s="252" t="s">
        <v>425</v>
      </c>
      <c r="AU1457" s="321">
        <v>357.0</v>
      </c>
      <c r="AV1457" s="321">
        <v>11.0</v>
      </c>
      <c r="AW1457" s="321">
        <v>2026.0</v>
      </c>
      <c r="AX1457" s="324"/>
      <c r="AY1457" s="252" t="s">
        <v>587</v>
      </c>
      <c r="AZ1457" s="252" t="s">
        <v>426</v>
      </c>
    </row>
    <row r="1458">
      <c r="A1458" s="252" t="s">
        <v>8555</v>
      </c>
      <c r="B1458" s="252" t="s">
        <v>8556</v>
      </c>
      <c r="C1458" s="252" t="s">
        <v>410</v>
      </c>
      <c r="D1458" s="252" t="s">
        <v>411</v>
      </c>
      <c r="E1458" s="320">
        <v>45734.57777777778</v>
      </c>
      <c r="F1458" s="321">
        <v>2980.0</v>
      </c>
      <c r="G1458" s="252" t="s">
        <v>412</v>
      </c>
      <c r="H1458" s="321">
        <v>2980.0</v>
      </c>
      <c r="I1458" s="252" t="s">
        <v>412</v>
      </c>
      <c r="J1458" s="252" t="s">
        <v>413</v>
      </c>
      <c r="K1458" s="252" t="s">
        <v>414</v>
      </c>
      <c r="L1458" s="252" t="s">
        <v>590</v>
      </c>
      <c r="M1458" s="252" t="s">
        <v>8557</v>
      </c>
      <c r="N1458" s="252" t="s">
        <v>417</v>
      </c>
      <c r="O1458" s="252" t="s">
        <v>418</v>
      </c>
      <c r="P1458" s="252" t="s">
        <v>441</v>
      </c>
      <c r="Q1458" s="252" t="s">
        <v>420</v>
      </c>
      <c r="R1458" s="320">
        <v>45734.575694444444</v>
      </c>
      <c r="S1458" s="323"/>
      <c r="T1458" s="323"/>
      <c r="U1458" s="252" t="s">
        <v>8558</v>
      </c>
      <c r="V1458" s="324"/>
      <c r="W1458" s="324"/>
      <c r="X1458" s="324"/>
      <c r="Y1458" s="324"/>
      <c r="Z1458" s="324"/>
      <c r="AA1458" s="324"/>
      <c r="AB1458" s="252" t="s">
        <v>8559</v>
      </c>
      <c r="AC1458" s="324"/>
      <c r="AD1458" s="324"/>
      <c r="AE1458" s="323"/>
      <c r="AF1458" s="323"/>
      <c r="AG1458" s="323"/>
      <c r="AH1458" s="323"/>
      <c r="AI1458" s="323"/>
      <c r="AJ1458" s="252" t="s">
        <v>423</v>
      </c>
      <c r="AK1458" s="323"/>
      <c r="AL1458" s="323"/>
      <c r="AM1458" s="252" t="s">
        <v>8560</v>
      </c>
      <c r="AN1458" s="324"/>
      <c r="AO1458" s="323"/>
      <c r="AP1458" s="323"/>
      <c r="AQ1458" s="323"/>
      <c r="AR1458" s="323"/>
      <c r="AS1458" s="323"/>
      <c r="AT1458" s="252" t="s">
        <v>425</v>
      </c>
      <c r="AU1458" s="321">
        <v>807.0</v>
      </c>
      <c r="AV1458" s="321">
        <v>10.0</v>
      </c>
      <c r="AW1458" s="321">
        <v>2029.0</v>
      </c>
      <c r="AX1458" s="252" t="s">
        <v>445</v>
      </c>
      <c r="AY1458" s="252" t="s">
        <v>480</v>
      </c>
      <c r="AZ1458" s="252" t="s">
        <v>426</v>
      </c>
    </row>
    <row r="1459">
      <c r="A1459" s="252" t="s">
        <v>8561</v>
      </c>
      <c r="B1459" s="252" t="s">
        <v>8562</v>
      </c>
      <c r="C1459" s="252" t="s">
        <v>410</v>
      </c>
      <c r="D1459" s="252" t="s">
        <v>411</v>
      </c>
      <c r="E1459" s="320">
        <v>45734.55763888889</v>
      </c>
      <c r="F1459" s="321">
        <v>2980.0</v>
      </c>
      <c r="G1459" s="252" t="s">
        <v>412</v>
      </c>
      <c r="H1459" s="321">
        <v>2980.0</v>
      </c>
      <c r="I1459" s="252" t="s">
        <v>412</v>
      </c>
      <c r="J1459" s="252" t="s">
        <v>413</v>
      </c>
      <c r="K1459" s="252" t="s">
        <v>414</v>
      </c>
      <c r="L1459" s="252" t="s">
        <v>590</v>
      </c>
      <c r="M1459" s="252" t="s">
        <v>8563</v>
      </c>
      <c r="N1459" s="252" t="s">
        <v>417</v>
      </c>
      <c r="O1459" s="252" t="s">
        <v>418</v>
      </c>
      <c r="P1459" s="252" t="s">
        <v>441</v>
      </c>
      <c r="Q1459" s="252" t="s">
        <v>420</v>
      </c>
      <c r="R1459" s="320">
        <v>45734.555555555555</v>
      </c>
      <c r="S1459" s="323"/>
      <c r="T1459" s="323"/>
      <c r="U1459" s="252" t="s">
        <v>8564</v>
      </c>
      <c r="V1459" s="324"/>
      <c r="W1459" s="324"/>
      <c r="X1459" s="324"/>
      <c r="Y1459" s="324"/>
      <c r="Z1459" s="324"/>
      <c r="AA1459" s="324"/>
      <c r="AB1459" s="252" t="s">
        <v>8565</v>
      </c>
      <c r="AC1459" s="324"/>
      <c r="AD1459" s="323"/>
      <c r="AE1459" s="323"/>
      <c r="AF1459" s="323"/>
      <c r="AG1459" s="323"/>
      <c r="AH1459" s="323"/>
      <c r="AI1459" s="323"/>
      <c r="AJ1459" s="252" t="s">
        <v>423</v>
      </c>
      <c r="AK1459" s="323"/>
      <c r="AL1459" s="323"/>
      <c r="AM1459" s="252" t="s">
        <v>8566</v>
      </c>
      <c r="AN1459" s="324"/>
      <c r="AO1459" s="323"/>
      <c r="AP1459" s="323"/>
      <c r="AQ1459" s="323"/>
      <c r="AR1459" s="323"/>
      <c r="AS1459" s="323"/>
      <c r="AT1459" s="252" t="s">
        <v>534</v>
      </c>
      <c r="AU1459" s="321">
        <v>4717.0</v>
      </c>
      <c r="AV1459" s="321">
        <v>1.0</v>
      </c>
      <c r="AW1459" s="321">
        <v>2027.0</v>
      </c>
      <c r="AX1459" s="252" t="s">
        <v>445</v>
      </c>
      <c r="AY1459" s="252" t="s">
        <v>1995</v>
      </c>
      <c r="AZ1459" s="252" t="s">
        <v>426</v>
      </c>
    </row>
    <row r="1460">
      <c r="A1460" s="252" t="s">
        <v>8567</v>
      </c>
      <c r="B1460" s="252" t="s">
        <v>8568</v>
      </c>
      <c r="C1460" s="252" t="s">
        <v>410</v>
      </c>
      <c r="D1460" s="252" t="s">
        <v>411</v>
      </c>
      <c r="E1460" s="320">
        <v>45734.54791666667</v>
      </c>
      <c r="F1460" s="321">
        <v>2980.0</v>
      </c>
      <c r="G1460" s="252" t="s">
        <v>412</v>
      </c>
      <c r="H1460" s="321">
        <v>2980.0</v>
      </c>
      <c r="I1460" s="252" t="s">
        <v>412</v>
      </c>
      <c r="J1460" s="252" t="s">
        <v>413</v>
      </c>
      <c r="K1460" s="252" t="s">
        <v>414</v>
      </c>
      <c r="L1460" s="252" t="s">
        <v>590</v>
      </c>
      <c r="M1460" s="252" t="s">
        <v>8569</v>
      </c>
      <c r="N1460" s="252" t="s">
        <v>417</v>
      </c>
      <c r="O1460" s="252" t="s">
        <v>418</v>
      </c>
      <c r="P1460" s="252" t="s">
        <v>441</v>
      </c>
      <c r="Q1460" s="252" t="s">
        <v>420</v>
      </c>
      <c r="R1460" s="320">
        <v>45734.54652777778</v>
      </c>
      <c r="S1460" s="323"/>
      <c r="T1460" s="323"/>
      <c r="U1460" s="252" t="s">
        <v>8570</v>
      </c>
      <c r="V1460" s="324"/>
      <c r="W1460" s="324"/>
      <c r="X1460" s="324"/>
      <c r="Y1460" s="324"/>
      <c r="Z1460" s="324"/>
      <c r="AA1460" s="324"/>
      <c r="AB1460" s="252" t="s">
        <v>8571</v>
      </c>
      <c r="AC1460" s="324"/>
      <c r="AD1460" s="324"/>
      <c r="AE1460" s="323"/>
      <c r="AF1460" s="323"/>
      <c r="AG1460" s="323"/>
      <c r="AH1460" s="323"/>
      <c r="AI1460" s="323"/>
      <c r="AJ1460" s="252" t="s">
        <v>423</v>
      </c>
      <c r="AK1460" s="323"/>
      <c r="AL1460" s="323"/>
      <c r="AM1460" s="252" t="s">
        <v>8572</v>
      </c>
      <c r="AN1460" s="324"/>
      <c r="AO1460" s="323"/>
      <c r="AP1460" s="323"/>
      <c r="AQ1460" s="323"/>
      <c r="AR1460" s="323"/>
      <c r="AS1460" s="323"/>
      <c r="AT1460" s="252" t="s">
        <v>425</v>
      </c>
      <c r="AU1460" s="321">
        <v>6218.0</v>
      </c>
      <c r="AV1460" s="321">
        <v>2.0</v>
      </c>
      <c r="AW1460" s="321">
        <v>2026.0</v>
      </c>
      <c r="AX1460" s="252" t="s">
        <v>495</v>
      </c>
      <c r="AY1460" s="252" t="s">
        <v>472</v>
      </c>
      <c r="AZ1460" s="252" t="s">
        <v>426</v>
      </c>
    </row>
    <row r="1461">
      <c r="A1461" s="252" t="s">
        <v>8573</v>
      </c>
      <c r="B1461" s="252" t="s">
        <v>8574</v>
      </c>
      <c r="C1461" s="252" t="s">
        <v>410</v>
      </c>
      <c r="D1461" s="252" t="s">
        <v>411</v>
      </c>
      <c r="E1461" s="320">
        <v>45734.532638888886</v>
      </c>
      <c r="F1461" s="321">
        <v>9800.0</v>
      </c>
      <c r="G1461" s="252" t="s">
        <v>412</v>
      </c>
      <c r="H1461" s="321">
        <v>9800.0</v>
      </c>
      <c r="I1461" s="252" t="s">
        <v>412</v>
      </c>
      <c r="J1461" s="252" t="s">
        <v>413</v>
      </c>
      <c r="K1461" s="252" t="s">
        <v>414</v>
      </c>
      <c r="L1461" s="252" t="s">
        <v>590</v>
      </c>
      <c r="M1461" s="252" t="s">
        <v>8575</v>
      </c>
      <c r="N1461" s="252" t="s">
        <v>417</v>
      </c>
      <c r="O1461" s="252" t="s">
        <v>418</v>
      </c>
      <c r="P1461" s="252" t="s">
        <v>431</v>
      </c>
      <c r="Q1461" s="252" t="s">
        <v>420</v>
      </c>
      <c r="R1461" s="320">
        <v>45734.53125</v>
      </c>
      <c r="S1461" s="323"/>
      <c r="T1461" s="323"/>
      <c r="U1461" s="252" t="s">
        <v>8576</v>
      </c>
      <c r="V1461" s="324"/>
      <c r="W1461" s="324"/>
      <c r="X1461" s="324"/>
      <c r="Y1461" s="324"/>
      <c r="Z1461" s="324"/>
      <c r="AA1461" s="324"/>
      <c r="AB1461" s="252" t="s">
        <v>8577</v>
      </c>
      <c r="AC1461" s="324"/>
      <c r="AD1461" s="324"/>
      <c r="AE1461" s="324"/>
      <c r="AF1461" s="324"/>
      <c r="AG1461" s="324"/>
      <c r="AH1461" s="324"/>
      <c r="AI1461" s="323"/>
      <c r="AJ1461" s="252" t="s">
        <v>423</v>
      </c>
      <c r="AK1461" s="326"/>
      <c r="AL1461" s="327"/>
      <c r="AM1461" s="252" t="s">
        <v>8578</v>
      </c>
      <c r="AN1461" s="324"/>
      <c r="AO1461" s="323"/>
      <c r="AP1461" s="323"/>
      <c r="AQ1461" s="323"/>
      <c r="AR1461" s="323"/>
      <c r="AS1461" s="323"/>
      <c r="AT1461" s="252" t="s">
        <v>425</v>
      </c>
      <c r="AU1461" s="321">
        <v>7034.0</v>
      </c>
      <c r="AV1461" s="321">
        <v>12.0</v>
      </c>
      <c r="AW1461" s="321">
        <v>2026.0</v>
      </c>
      <c r="AX1461" s="252" t="s">
        <v>435</v>
      </c>
      <c r="AY1461" s="252" t="s">
        <v>436</v>
      </c>
      <c r="AZ1461" s="252" t="s">
        <v>426</v>
      </c>
    </row>
    <row r="1462">
      <c r="A1462" s="252" t="s">
        <v>8579</v>
      </c>
      <c r="B1462" s="252" t="s">
        <v>8574</v>
      </c>
      <c r="C1462" s="252" t="s">
        <v>410</v>
      </c>
      <c r="D1462" s="252" t="s">
        <v>411</v>
      </c>
      <c r="E1462" s="320">
        <v>45734.52638888889</v>
      </c>
      <c r="F1462" s="321">
        <v>2980.0</v>
      </c>
      <c r="G1462" s="252" t="s">
        <v>412</v>
      </c>
      <c r="H1462" s="321">
        <v>2980.0</v>
      </c>
      <c r="I1462" s="252" t="s">
        <v>412</v>
      </c>
      <c r="J1462" s="252" t="s">
        <v>413</v>
      </c>
      <c r="K1462" s="252" t="s">
        <v>414</v>
      </c>
      <c r="L1462" s="252" t="s">
        <v>590</v>
      </c>
      <c r="M1462" s="252" t="s">
        <v>8580</v>
      </c>
      <c r="N1462" s="252" t="s">
        <v>417</v>
      </c>
      <c r="O1462" s="252" t="s">
        <v>418</v>
      </c>
      <c r="P1462" s="252" t="s">
        <v>431</v>
      </c>
      <c r="Q1462" s="252" t="s">
        <v>420</v>
      </c>
      <c r="R1462" s="320">
        <v>45734.525</v>
      </c>
      <c r="S1462" s="323"/>
      <c r="T1462" s="323"/>
      <c r="U1462" s="252" t="s">
        <v>8581</v>
      </c>
      <c r="V1462" s="324"/>
      <c r="W1462" s="324"/>
      <c r="X1462" s="324"/>
      <c r="Y1462" s="324"/>
      <c r="Z1462" s="324"/>
      <c r="AA1462" s="324"/>
      <c r="AB1462" s="252" t="s">
        <v>8577</v>
      </c>
      <c r="AC1462" s="324"/>
      <c r="AD1462" s="324"/>
      <c r="AE1462" s="324"/>
      <c r="AF1462" s="324"/>
      <c r="AG1462" s="324"/>
      <c r="AH1462" s="324"/>
      <c r="AI1462" s="323"/>
      <c r="AJ1462" s="252" t="s">
        <v>423</v>
      </c>
      <c r="AK1462" s="326"/>
      <c r="AL1462" s="327"/>
      <c r="AM1462" s="252" t="s">
        <v>8578</v>
      </c>
      <c r="AN1462" s="324"/>
      <c r="AO1462" s="323"/>
      <c r="AP1462" s="323"/>
      <c r="AQ1462" s="323"/>
      <c r="AR1462" s="323"/>
      <c r="AS1462" s="323"/>
      <c r="AT1462" s="252" t="s">
        <v>425</v>
      </c>
      <c r="AU1462" s="321">
        <v>7034.0</v>
      </c>
      <c r="AV1462" s="321">
        <v>12.0</v>
      </c>
      <c r="AW1462" s="321">
        <v>2026.0</v>
      </c>
      <c r="AX1462" s="252" t="s">
        <v>435</v>
      </c>
      <c r="AY1462" s="252" t="s">
        <v>436</v>
      </c>
      <c r="AZ1462" s="252" t="s">
        <v>426</v>
      </c>
    </row>
    <row r="1463">
      <c r="A1463" s="252" t="s">
        <v>8582</v>
      </c>
      <c r="B1463" s="252" t="s">
        <v>8583</v>
      </c>
      <c r="C1463" s="252" t="s">
        <v>410</v>
      </c>
      <c r="D1463" s="252" t="s">
        <v>411</v>
      </c>
      <c r="E1463" s="320">
        <v>45734.50625</v>
      </c>
      <c r="F1463" s="321">
        <v>2980.0</v>
      </c>
      <c r="G1463" s="252" t="s">
        <v>412</v>
      </c>
      <c r="H1463" s="321">
        <v>2980.0</v>
      </c>
      <c r="I1463" s="252" t="s">
        <v>412</v>
      </c>
      <c r="J1463" s="252" t="s">
        <v>413</v>
      </c>
      <c r="K1463" s="252" t="s">
        <v>414</v>
      </c>
      <c r="L1463" s="252" t="s">
        <v>590</v>
      </c>
      <c r="M1463" s="252" t="s">
        <v>8584</v>
      </c>
      <c r="N1463" s="252" t="s">
        <v>417</v>
      </c>
      <c r="O1463" s="252" t="s">
        <v>418</v>
      </c>
      <c r="P1463" s="252" t="s">
        <v>419</v>
      </c>
      <c r="Q1463" s="252" t="s">
        <v>420</v>
      </c>
      <c r="R1463" s="320">
        <v>45734.50625</v>
      </c>
      <c r="S1463" s="323"/>
      <c r="T1463" s="323"/>
      <c r="U1463" s="252" t="s">
        <v>8585</v>
      </c>
      <c r="V1463" s="324"/>
      <c r="W1463" s="324"/>
      <c r="X1463" s="324"/>
      <c r="Y1463" s="324"/>
      <c r="Z1463" s="324"/>
      <c r="AA1463" s="324"/>
      <c r="AB1463" s="252" t="s">
        <v>8586</v>
      </c>
      <c r="AC1463" s="324"/>
      <c r="AD1463" s="324"/>
      <c r="AE1463" s="324"/>
      <c r="AF1463" s="324"/>
      <c r="AG1463" s="324"/>
      <c r="AH1463" s="324"/>
      <c r="AI1463" s="323"/>
      <c r="AJ1463" s="252" t="s">
        <v>423</v>
      </c>
      <c r="AK1463" s="326"/>
      <c r="AL1463" s="327"/>
      <c r="AM1463" s="252" t="s">
        <v>8587</v>
      </c>
      <c r="AN1463" s="324"/>
      <c r="AO1463" s="323"/>
      <c r="AP1463" s="323"/>
      <c r="AQ1463" s="323"/>
      <c r="AR1463" s="323"/>
      <c r="AS1463" s="323"/>
      <c r="AT1463" s="252" t="s">
        <v>425</v>
      </c>
      <c r="AU1463" s="321">
        <v>5868.0</v>
      </c>
      <c r="AV1463" s="321">
        <v>10.0</v>
      </c>
      <c r="AW1463" s="321">
        <v>2027.0</v>
      </c>
      <c r="AX1463" s="324"/>
      <c r="AY1463" s="252" t="s">
        <v>587</v>
      </c>
      <c r="AZ1463" s="252" t="s">
        <v>426</v>
      </c>
    </row>
    <row r="1464">
      <c r="A1464" s="252" t="s">
        <v>8588</v>
      </c>
      <c r="B1464" s="252" t="s">
        <v>8589</v>
      </c>
      <c r="C1464" s="252" t="s">
        <v>410</v>
      </c>
      <c r="D1464" s="252" t="s">
        <v>411</v>
      </c>
      <c r="E1464" s="320">
        <v>45734.48819444444</v>
      </c>
      <c r="F1464" s="321">
        <v>2980.0</v>
      </c>
      <c r="G1464" s="252" t="s">
        <v>412</v>
      </c>
      <c r="H1464" s="321">
        <v>2980.0</v>
      </c>
      <c r="I1464" s="252" t="s">
        <v>412</v>
      </c>
      <c r="J1464" s="252" t="s">
        <v>413</v>
      </c>
      <c r="K1464" s="252" t="s">
        <v>414</v>
      </c>
      <c r="L1464" s="252" t="s">
        <v>590</v>
      </c>
      <c r="M1464" s="252" t="s">
        <v>8590</v>
      </c>
      <c r="N1464" s="252" t="s">
        <v>417</v>
      </c>
      <c r="O1464" s="252" t="s">
        <v>418</v>
      </c>
      <c r="P1464" s="252" t="s">
        <v>441</v>
      </c>
      <c r="Q1464" s="252" t="s">
        <v>420</v>
      </c>
      <c r="R1464" s="320">
        <v>45734.48611111111</v>
      </c>
      <c r="S1464" s="323"/>
      <c r="T1464" s="323"/>
      <c r="U1464" s="252" t="s">
        <v>8591</v>
      </c>
      <c r="V1464" s="324"/>
      <c r="W1464" s="324"/>
      <c r="X1464" s="324"/>
      <c r="Y1464" s="324"/>
      <c r="Z1464" s="324"/>
      <c r="AA1464" s="324"/>
      <c r="AB1464" s="252" t="s">
        <v>8592</v>
      </c>
      <c r="AC1464" s="324"/>
      <c r="AD1464" s="324"/>
      <c r="AE1464" s="324"/>
      <c r="AF1464" s="324"/>
      <c r="AG1464" s="324"/>
      <c r="AH1464" s="324"/>
      <c r="AI1464" s="323"/>
      <c r="AJ1464" s="252" t="s">
        <v>423</v>
      </c>
      <c r="AK1464" s="326"/>
      <c r="AL1464" s="327"/>
      <c r="AM1464" s="252" t="s">
        <v>8593</v>
      </c>
      <c r="AN1464" s="324"/>
      <c r="AO1464" s="323"/>
      <c r="AP1464" s="323"/>
      <c r="AQ1464" s="323"/>
      <c r="AR1464" s="323"/>
      <c r="AS1464" s="323"/>
      <c r="AT1464" s="252" t="s">
        <v>534</v>
      </c>
      <c r="AU1464" s="321">
        <v>973.0</v>
      </c>
      <c r="AV1464" s="321">
        <v>8.0</v>
      </c>
      <c r="AW1464" s="321">
        <v>2030.0</v>
      </c>
      <c r="AX1464" s="252" t="s">
        <v>445</v>
      </c>
      <c r="AY1464" s="252" t="s">
        <v>472</v>
      </c>
      <c r="AZ1464" s="252" t="s">
        <v>426</v>
      </c>
    </row>
    <row r="1465">
      <c r="A1465" s="252" t="s">
        <v>8594</v>
      </c>
      <c r="B1465" s="252" t="s">
        <v>8595</v>
      </c>
      <c r="C1465" s="252" t="s">
        <v>410</v>
      </c>
      <c r="D1465" s="252" t="s">
        <v>411</v>
      </c>
      <c r="E1465" s="320">
        <v>45734.48055555556</v>
      </c>
      <c r="F1465" s="321">
        <v>2980.0</v>
      </c>
      <c r="G1465" s="252" t="s">
        <v>412</v>
      </c>
      <c r="H1465" s="321">
        <v>2980.0</v>
      </c>
      <c r="I1465" s="252" t="s">
        <v>412</v>
      </c>
      <c r="J1465" s="252" t="s">
        <v>413</v>
      </c>
      <c r="K1465" s="252" t="s">
        <v>414</v>
      </c>
      <c r="L1465" s="252" t="s">
        <v>590</v>
      </c>
      <c r="M1465" s="252" t="s">
        <v>8596</v>
      </c>
      <c r="N1465" s="252" t="s">
        <v>417</v>
      </c>
      <c r="O1465" s="252" t="s">
        <v>418</v>
      </c>
      <c r="P1465" s="252" t="s">
        <v>431</v>
      </c>
      <c r="Q1465" s="252" t="s">
        <v>420</v>
      </c>
      <c r="R1465" s="320">
        <v>45734.47986111111</v>
      </c>
      <c r="S1465" s="323"/>
      <c r="T1465" s="323"/>
      <c r="U1465" s="252" t="s">
        <v>8597</v>
      </c>
      <c r="V1465" s="324"/>
      <c r="W1465" s="324"/>
      <c r="X1465" s="324"/>
      <c r="Y1465" s="324"/>
      <c r="Z1465" s="324"/>
      <c r="AA1465" s="324"/>
      <c r="AB1465" s="252" t="s">
        <v>752</v>
      </c>
      <c r="AC1465" s="324"/>
      <c r="AD1465" s="324"/>
      <c r="AE1465" s="324"/>
      <c r="AF1465" s="324"/>
      <c r="AG1465" s="324"/>
      <c r="AH1465" s="324"/>
      <c r="AI1465" s="323"/>
      <c r="AJ1465" s="252" t="s">
        <v>423</v>
      </c>
      <c r="AK1465" s="326"/>
      <c r="AL1465" s="327"/>
      <c r="AM1465" s="252" t="s">
        <v>753</v>
      </c>
      <c r="AN1465" s="324"/>
      <c r="AO1465" s="323"/>
      <c r="AP1465" s="323"/>
      <c r="AQ1465" s="323"/>
      <c r="AR1465" s="323"/>
      <c r="AS1465" s="323"/>
      <c r="AT1465" s="252" t="s">
        <v>425</v>
      </c>
      <c r="AU1465" s="321">
        <v>4636.0</v>
      </c>
      <c r="AV1465" s="321">
        <v>9.0</v>
      </c>
      <c r="AW1465" s="321">
        <v>2026.0</v>
      </c>
      <c r="AX1465" s="252" t="s">
        <v>435</v>
      </c>
      <c r="AY1465" s="252" t="s">
        <v>436</v>
      </c>
      <c r="AZ1465" s="252" t="s">
        <v>426</v>
      </c>
    </row>
    <row r="1466">
      <c r="A1466" s="252" t="s">
        <v>8598</v>
      </c>
      <c r="B1466" s="252" t="s">
        <v>8599</v>
      </c>
      <c r="C1466" s="252" t="s">
        <v>410</v>
      </c>
      <c r="D1466" s="252" t="s">
        <v>411</v>
      </c>
      <c r="E1466" s="320">
        <v>45734.4375</v>
      </c>
      <c r="F1466" s="321">
        <v>2980.0</v>
      </c>
      <c r="G1466" s="252" t="s">
        <v>412</v>
      </c>
      <c r="H1466" s="321">
        <v>2980.0</v>
      </c>
      <c r="I1466" s="252" t="s">
        <v>412</v>
      </c>
      <c r="J1466" s="252" t="s">
        <v>413</v>
      </c>
      <c r="K1466" s="252" t="s">
        <v>414</v>
      </c>
      <c r="L1466" s="252" t="s">
        <v>590</v>
      </c>
      <c r="M1466" s="252" t="s">
        <v>8600</v>
      </c>
      <c r="N1466" s="252" t="s">
        <v>417</v>
      </c>
      <c r="O1466" s="252" t="s">
        <v>418</v>
      </c>
      <c r="P1466" s="252" t="s">
        <v>419</v>
      </c>
      <c r="Q1466" s="252" t="s">
        <v>420</v>
      </c>
      <c r="R1466" s="320">
        <v>45734.4375</v>
      </c>
      <c r="S1466" s="323"/>
      <c r="T1466" s="323"/>
      <c r="U1466" s="252" t="s">
        <v>8601</v>
      </c>
      <c r="V1466" s="324"/>
      <c r="W1466" s="324"/>
      <c r="X1466" s="324"/>
      <c r="Y1466" s="324"/>
      <c r="Z1466" s="324"/>
      <c r="AA1466" s="324"/>
      <c r="AB1466" s="252" t="s">
        <v>8602</v>
      </c>
      <c r="AC1466" s="328"/>
      <c r="AD1466" s="324"/>
      <c r="AE1466" s="324"/>
      <c r="AF1466" s="324"/>
      <c r="AG1466" s="324"/>
      <c r="AH1466" s="324"/>
      <c r="AI1466" s="323"/>
      <c r="AJ1466" s="252" t="s">
        <v>423</v>
      </c>
      <c r="AK1466" s="324"/>
      <c r="AL1466" s="324"/>
      <c r="AM1466" s="252" t="s">
        <v>8603</v>
      </c>
      <c r="AN1466" s="324"/>
      <c r="AO1466" s="324"/>
      <c r="AP1466" s="323"/>
      <c r="AQ1466" s="323"/>
      <c r="AR1466" s="323"/>
      <c r="AS1466" s="323"/>
      <c r="AT1466" s="252" t="s">
        <v>425</v>
      </c>
      <c r="AU1466" s="321">
        <v>411.0</v>
      </c>
      <c r="AV1466" s="321">
        <v>10.0</v>
      </c>
      <c r="AW1466" s="321">
        <v>2027.0</v>
      </c>
      <c r="AX1466" s="252" t="s">
        <v>787</v>
      </c>
      <c r="AY1466" s="252" t="s">
        <v>6622</v>
      </c>
      <c r="AZ1466" s="252" t="s">
        <v>426</v>
      </c>
    </row>
    <row r="1467">
      <c r="A1467" s="252" t="s">
        <v>8604</v>
      </c>
      <c r="B1467" s="252" t="s">
        <v>8605</v>
      </c>
      <c r="C1467" s="252" t="s">
        <v>410</v>
      </c>
      <c r="D1467" s="252" t="s">
        <v>411</v>
      </c>
      <c r="E1467" s="320">
        <v>45734.43472222222</v>
      </c>
      <c r="F1467" s="321">
        <v>100000.0</v>
      </c>
      <c r="G1467" s="252" t="s">
        <v>412</v>
      </c>
      <c r="H1467" s="321">
        <v>100000.0</v>
      </c>
      <c r="I1467" s="252" t="s">
        <v>412</v>
      </c>
      <c r="J1467" s="252" t="s">
        <v>413</v>
      </c>
      <c r="K1467" s="252" t="s">
        <v>414</v>
      </c>
      <c r="L1467" s="252" t="s">
        <v>8606</v>
      </c>
      <c r="M1467" s="252" t="s">
        <v>8606</v>
      </c>
      <c r="N1467" s="252" t="s">
        <v>417</v>
      </c>
      <c r="O1467" s="252" t="s">
        <v>418</v>
      </c>
      <c r="P1467" s="252" t="s">
        <v>419</v>
      </c>
      <c r="Q1467" s="252" t="s">
        <v>420</v>
      </c>
      <c r="R1467" s="320">
        <v>45734.43472222222</v>
      </c>
      <c r="S1467" s="323"/>
      <c r="T1467" s="323"/>
      <c r="U1467" s="252" t="s">
        <v>8607</v>
      </c>
      <c r="V1467" s="324"/>
      <c r="W1467" s="324"/>
      <c r="X1467" s="324"/>
      <c r="Y1467" s="324"/>
      <c r="Z1467" s="324"/>
      <c r="AA1467" s="324"/>
      <c r="AB1467" s="252" t="s">
        <v>8608</v>
      </c>
      <c r="AC1467" s="321">
        <v>8.04991817E9</v>
      </c>
      <c r="AD1467" s="252" t="s">
        <v>8609</v>
      </c>
      <c r="AE1467" s="321">
        <v>4980.0</v>
      </c>
      <c r="AF1467" s="252" t="s">
        <v>412</v>
      </c>
      <c r="AG1467" s="252" t="s">
        <v>605</v>
      </c>
      <c r="AH1467" s="324"/>
      <c r="AI1467" s="323"/>
      <c r="AJ1467" s="252" t="s">
        <v>423</v>
      </c>
      <c r="AK1467" s="329">
        <v>45765.0</v>
      </c>
      <c r="AL1467" s="320">
        <v>45734.43472222222</v>
      </c>
      <c r="AM1467" s="252" t="s">
        <v>8610</v>
      </c>
      <c r="AN1467" s="324"/>
      <c r="AO1467" s="323"/>
      <c r="AP1467" s="323"/>
      <c r="AQ1467" s="323"/>
      <c r="AR1467" s="323"/>
      <c r="AS1467" s="323"/>
      <c r="AT1467" s="252" t="s">
        <v>425</v>
      </c>
      <c r="AU1467" s="321">
        <v>1025.0</v>
      </c>
      <c r="AV1467" s="321">
        <v>4.0</v>
      </c>
      <c r="AW1467" s="321">
        <v>2031.0</v>
      </c>
      <c r="AX1467" s="252" t="s">
        <v>787</v>
      </c>
      <c r="AY1467" s="324"/>
      <c r="AZ1467" s="252" t="s">
        <v>426</v>
      </c>
    </row>
    <row r="1468">
      <c r="A1468" s="252" t="s">
        <v>8611</v>
      </c>
      <c r="B1468" s="252" t="s">
        <v>8612</v>
      </c>
      <c r="C1468" s="252" t="s">
        <v>410</v>
      </c>
      <c r="D1468" s="252" t="s">
        <v>411</v>
      </c>
      <c r="E1468" s="320">
        <v>45734.427083333336</v>
      </c>
      <c r="F1468" s="321">
        <v>9800.0</v>
      </c>
      <c r="G1468" s="252" t="s">
        <v>412</v>
      </c>
      <c r="H1468" s="321">
        <v>9800.0</v>
      </c>
      <c r="I1468" s="252" t="s">
        <v>412</v>
      </c>
      <c r="J1468" s="252" t="s">
        <v>413</v>
      </c>
      <c r="K1468" s="252" t="s">
        <v>414</v>
      </c>
      <c r="L1468" s="252" t="s">
        <v>590</v>
      </c>
      <c r="M1468" s="252" t="s">
        <v>8613</v>
      </c>
      <c r="N1468" s="252" t="s">
        <v>417</v>
      </c>
      <c r="O1468" s="252" t="s">
        <v>418</v>
      </c>
      <c r="P1468" s="252" t="s">
        <v>441</v>
      </c>
      <c r="Q1468" s="252" t="s">
        <v>420</v>
      </c>
      <c r="R1468" s="320">
        <v>45734.42638888889</v>
      </c>
      <c r="S1468" s="323"/>
      <c r="T1468" s="323"/>
      <c r="U1468" s="252" t="s">
        <v>8614</v>
      </c>
      <c r="V1468" s="324"/>
      <c r="W1468" s="324"/>
      <c r="X1468" s="324"/>
      <c r="Y1468" s="324"/>
      <c r="Z1468" s="324"/>
      <c r="AA1468" s="324"/>
      <c r="AB1468" s="252" t="s">
        <v>8615</v>
      </c>
      <c r="AC1468" s="324"/>
      <c r="AD1468" s="324"/>
      <c r="AE1468" s="324"/>
      <c r="AF1468" s="324"/>
      <c r="AG1468" s="324"/>
      <c r="AH1468" s="324"/>
      <c r="AI1468" s="323"/>
      <c r="AJ1468" s="252" t="s">
        <v>423</v>
      </c>
      <c r="AK1468" s="326"/>
      <c r="AL1468" s="327"/>
      <c r="AM1468" s="252" t="s">
        <v>8616</v>
      </c>
      <c r="AN1468" s="324"/>
      <c r="AO1468" s="323"/>
      <c r="AP1468" s="323"/>
      <c r="AQ1468" s="323"/>
      <c r="AR1468" s="323"/>
      <c r="AS1468" s="323"/>
      <c r="AT1468" s="252" t="s">
        <v>534</v>
      </c>
      <c r="AU1468" s="321">
        <v>3558.0</v>
      </c>
      <c r="AV1468" s="321">
        <v>3.0</v>
      </c>
      <c r="AW1468" s="321">
        <v>2030.0</v>
      </c>
      <c r="AX1468" s="252" t="s">
        <v>445</v>
      </c>
      <c r="AY1468" s="252" t="s">
        <v>472</v>
      </c>
      <c r="AZ1468" s="252" t="s">
        <v>426</v>
      </c>
    </row>
    <row r="1469">
      <c r="A1469" s="252" t="s">
        <v>8617</v>
      </c>
      <c r="B1469" s="252" t="s">
        <v>8612</v>
      </c>
      <c r="C1469" s="252" t="s">
        <v>410</v>
      </c>
      <c r="D1469" s="252" t="s">
        <v>411</v>
      </c>
      <c r="E1469" s="320">
        <v>45734.42083333333</v>
      </c>
      <c r="F1469" s="321">
        <v>2980.0</v>
      </c>
      <c r="G1469" s="252" t="s">
        <v>412</v>
      </c>
      <c r="H1469" s="321">
        <v>2980.0</v>
      </c>
      <c r="I1469" s="252" t="s">
        <v>412</v>
      </c>
      <c r="J1469" s="252" t="s">
        <v>413</v>
      </c>
      <c r="K1469" s="252" t="s">
        <v>414</v>
      </c>
      <c r="L1469" s="252" t="s">
        <v>590</v>
      </c>
      <c r="M1469" s="252" t="s">
        <v>8618</v>
      </c>
      <c r="N1469" s="252" t="s">
        <v>417</v>
      </c>
      <c r="O1469" s="252" t="s">
        <v>418</v>
      </c>
      <c r="P1469" s="252" t="s">
        <v>441</v>
      </c>
      <c r="Q1469" s="252" t="s">
        <v>420</v>
      </c>
      <c r="R1469" s="320">
        <v>45734.42013888889</v>
      </c>
      <c r="S1469" s="323"/>
      <c r="T1469" s="323"/>
      <c r="U1469" s="252" t="s">
        <v>8619</v>
      </c>
      <c r="V1469" s="324"/>
      <c r="W1469" s="324"/>
      <c r="X1469" s="324"/>
      <c r="Y1469" s="324"/>
      <c r="Z1469" s="324"/>
      <c r="AA1469" s="324"/>
      <c r="AB1469" s="252" t="s">
        <v>8615</v>
      </c>
      <c r="AC1469" s="324"/>
      <c r="AD1469" s="324"/>
      <c r="AE1469" s="324"/>
      <c r="AF1469" s="324"/>
      <c r="AG1469" s="324"/>
      <c r="AH1469" s="324"/>
      <c r="AI1469" s="323"/>
      <c r="AJ1469" s="252" t="s">
        <v>423</v>
      </c>
      <c r="AK1469" s="326"/>
      <c r="AL1469" s="327"/>
      <c r="AM1469" s="252" t="s">
        <v>8616</v>
      </c>
      <c r="AN1469" s="324"/>
      <c r="AO1469" s="323"/>
      <c r="AP1469" s="323"/>
      <c r="AQ1469" s="323"/>
      <c r="AR1469" s="323"/>
      <c r="AS1469" s="323"/>
      <c r="AT1469" s="252" t="s">
        <v>534</v>
      </c>
      <c r="AU1469" s="321">
        <v>3558.0</v>
      </c>
      <c r="AV1469" s="321">
        <v>3.0</v>
      </c>
      <c r="AW1469" s="321">
        <v>2030.0</v>
      </c>
      <c r="AX1469" s="252" t="s">
        <v>445</v>
      </c>
      <c r="AY1469" s="252" t="s">
        <v>472</v>
      </c>
      <c r="AZ1469" s="252" t="s">
        <v>426</v>
      </c>
    </row>
    <row r="1470">
      <c r="A1470" s="252" t="s">
        <v>8050</v>
      </c>
      <c r="B1470" s="252" t="s">
        <v>8051</v>
      </c>
      <c r="C1470" s="252" t="s">
        <v>410</v>
      </c>
      <c r="D1470" s="252" t="s">
        <v>411</v>
      </c>
      <c r="E1470" s="320">
        <v>45734.41527777778</v>
      </c>
      <c r="F1470" s="321">
        <v>2980.0</v>
      </c>
      <c r="G1470" s="252" t="s">
        <v>412</v>
      </c>
      <c r="H1470" s="321">
        <v>2980.0</v>
      </c>
      <c r="I1470" s="252" t="s">
        <v>412</v>
      </c>
      <c r="J1470" s="252" t="s">
        <v>413</v>
      </c>
      <c r="K1470" s="252" t="s">
        <v>414</v>
      </c>
      <c r="L1470" s="252" t="s">
        <v>590</v>
      </c>
      <c r="M1470" s="252" t="s">
        <v>8052</v>
      </c>
      <c r="N1470" s="252" t="s">
        <v>417</v>
      </c>
      <c r="O1470" s="252" t="s">
        <v>418</v>
      </c>
      <c r="P1470" s="252" t="s">
        <v>441</v>
      </c>
      <c r="Q1470" s="252" t="s">
        <v>420</v>
      </c>
      <c r="R1470" s="320">
        <v>45734.41388888889</v>
      </c>
      <c r="S1470" s="323"/>
      <c r="T1470" s="323"/>
      <c r="U1470" s="252" t="s">
        <v>8053</v>
      </c>
      <c r="V1470" s="324"/>
      <c r="W1470" s="324"/>
      <c r="X1470" s="324"/>
      <c r="Y1470" s="324"/>
      <c r="Z1470" s="324"/>
      <c r="AA1470" s="324"/>
      <c r="AB1470" s="252" t="s">
        <v>8054</v>
      </c>
      <c r="AC1470" s="324"/>
      <c r="AD1470" s="324"/>
      <c r="AE1470" s="323"/>
      <c r="AF1470" s="323"/>
      <c r="AG1470" s="323"/>
      <c r="AH1470" s="323"/>
      <c r="AI1470" s="323"/>
      <c r="AJ1470" s="252" t="s">
        <v>423</v>
      </c>
      <c r="AK1470" s="323"/>
      <c r="AL1470" s="323"/>
      <c r="AM1470" s="252" t="s">
        <v>8055</v>
      </c>
      <c r="AN1470" s="324"/>
      <c r="AO1470" s="324"/>
      <c r="AP1470" s="323"/>
      <c r="AQ1470" s="323"/>
      <c r="AR1470" s="323"/>
      <c r="AS1470" s="323"/>
      <c r="AT1470" s="252" t="s">
        <v>425</v>
      </c>
      <c r="AU1470" s="321">
        <v>1146.0</v>
      </c>
      <c r="AV1470" s="321">
        <v>8.0</v>
      </c>
      <c r="AW1470" s="321">
        <v>2026.0</v>
      </c>
      <c r="AX1470" s="252" t="s">
        <v>435</v>
      </c>
      <c r="AY1470" s="252" t="s">
        <v>518</v>
      </c>
      <c r="AZ1470" s="252" t="s">
        <v>426</v>
      </c>
    </row>
    <row r="1471">
      <c r="A1471" s="252" t="s">
        <v>8620</v>
      </c>
      <c r="B1471" s="252" t="s">
        <v>8621</v>
      </c>
      <c r="C1471" s="252" t="s">
        <v>410</v>
      </c>
      <c r="D1471" s="252" t="s">
        <v>411</v>
      </c>
      <c r="E1471" s="320">
        <v>45734.413194444445</v>
      </c>
      <c r="F1471" s="321">
        <v>2980.0</v>
      </c>
      <c r="G1471" s="252" t="s">
        <v>412</v>
      </c>
      <c r="H1471" s="321">
        <v>2980.0</v>
      </c>
      <c r="I1471" s="252" t="s">
        <v>412</v>
      </c>
      <c r="J1471" s="252" t="s">
        <v>413</v>
      </c>
      <c r="K1471" s="252" t="s">
        <v>414</v>
      </c>
      <c r="L1471" s="252" t="s">
        <v>590</v>
      </c>
      <c r="M1471" s="252" t="s">
        <v>8622</v>
      </c>
      <c r="N1471" s="252" t="s">
        <v>417</v>
      </c>
      <c r="O1471" s="252" t="s">
        <v>418</v>
      </c>
      <c r="P1471" s="252" t="s">
        <v>441</v>
      </c>
      <c r="Q1471" s="252" t="s">
        <v>420</v>
      </c>
      <c r="R1471" s="320">
        <v>45734.41180555556</v>
      </c>
      <c r="S1471" s="323"/>
      <c r="T1471" s="323"/>
      <c r="U1471" s="252" t="s">
        <v>8623</v>
      </c>
      <c r="V1471" s="324"/>
      <c r="W1471" s="324"/>
      <c r="X1471" s="324"/>
      <c r="Y1471" s="324"/>
      <c r="Z1471" s="324"/>
      <c r="AA1471" s="324"/>
      <c r="AB1471" s="252" t="s">
        <v>8624</v>
      </c>
      <c r="AC1471" s="324"/>
      <c r="AD1471" s="324"/>
      <c r="AE1471" s="324"/>
      <c r="AF1471" s="324"/>
      <c r="AG1471" s="324"/>
      <c r="AH1471" s="324"/>
      <c r="AI1471" s="323"/>
      <c r="AJ1471" s="252" t="s">
        <v>423</v>
      </c>
      <c r="AK1471" s="326"/>
      <c r="AL1471" s="327"/>
      <c r="AM1471" s="252" t="s">
        <v>8625</v>
      </c>
      <c r="AN1471" s="324"/>
      <c r="AO1471" s="324"/>
      <c r="AP1471" s="323"/>
      <c r="AQ1471" s="323"/>
      <c r="AR1471" s="323"/>
      <c r="AS1471" s="323"/>
      <c r="AT1471" s="252" t="s">
        <v>425</v>
      </c>
      <c r="AU1471" s="321">
        <v>3884.0</v>
      </c>
      <c r="AV1471" s="321">
        <v>6.0</v>
      </c>
      <c r="AW1471" s="321">
        <v>2029.0</v>
      </c>
      <c r="AX1471" s="252" t="s">
        <v>445</v>
      </c>
      <c r="AY1471" s="252" t="s">
        <v>480</v>
      </c>
      <c r="AZ1471" s="252" t="s">
        <v>426</v>
      </c>
    </row>
    <row r="1472">
      <c r="A1472" s="252" t="s">
        <v>8626</v>
      </c>
      <c r="B1472" s="252" t="s">
        <v>8627</v>
      </c>
      <c r="C1472" s="252" t="s">
        <v>410</v>
      </c>
      <c r="D1472" s="252" t="s">
        <v>411</v>
      </c>
      <c r="E1472" s="320">
        <v>45734.38055555556</v>
      </c>
      <c r="F1472" s="321">
        <v>2980.0</v>
      </c>
      <c r="G1472" s="252" t="s">
        <v>412</v>
      </c>
      <c r="H1472" s="321">
        <v>2980.0</v>
      </c>
      <c r="I1472" s="252" t="s">
        <v>412</v>
      </c>
      <c r="J1472" s="252" t="s">
        <v>413</v>
      </c>
      <c r="K1472" s="252" t="s">
        <v>414</v>
      </c>
      <c r="L1472" s="252" t="s">
        <v>590</v>
      </c>
      <c r="M1472" s="252" t="s">
        <v>8628</v>
      </c>
      <c r="N1472" s="252" t="s">
        <v>417</v>
      </c>
      <c r="O1472" s="252" t="s">
        <v>418</v>
      </c>
      <c r="P1472" s="252" t="s">
        <v>441</v>
      </c>
      <c r="Q1472" s="252" t="s">
        <v>420</v>
      </c>
      <c r="R1472" s="320">
        <v>45734.379166666666</v>
      </c>
      <c r="S1472" s="323"/>
      <c r="T1472" s="323"/>
      <c r="U1472" s="252" t="s">
        <v>8629</v>
      </c>
      <c r="V1472" s="324"/>
      <c r="W1472" s="324"/>
      <c r="X1472" s="324"/>
      <c r="Y1472" s="324"/>
      <c r="Z1472" s="324"/>
      <c r="AA1472" s="324"/>
      <c r="AB1472" s="252" t="s">
        <v>8630</v>
      </c>
      <c r="AC1472" s="324"/>
      <c r="AD1472" s="324"/>
      <c r="AE1472" s="323"/>
      <c r="AF1472" s="323"/>
      <c r="AG1472" s="323"/>
      <c r="AH1472" s="323"/>
      <c r="AI1472" s="323"/>
      <c r="AJ1472" s="252" t="s">
        <v>423</v>
      </c>
      <c r="AK1472" s="323"/>
      <c r="AL1472" s="323"/>
      <c r="AM1472" s="252" t="s">
        <v>8631</v>
      </c>
      <c r="AN1472" s="324"/>
      <c r="AO1472" s="323"/>
      <c r="AP1472" s="323"/>
      <c r="AQ1472" s="323"/>
      <c r="AR1472" s="323"/>
      <c r="AS1472" s="323"/>
      <c r="AT1472" s="252" t="s">
        <v>425</v>
      </c>
      <c r="AU1472" s="321">
        <v>4383.0</v>
      </c>
      <c r="AV1472" s="321">
        <v>5.0</v>
      </c>
      <c r="AW1472" s="321">
        <v>2028.0</v>
      </c>
      <c r="AX1472" s="252" t="s">
        <v>445</v>
      </c>
      <c r="AY1472" s="252" t="s">
        <v>706</v>
      </c>
      <c r="AZ1472" s="252" t="s">
        <v>426</v>
      </c>
    </row>
    <row r="1473">
      <c r="A1473" s="252" t="s">
        <v>8632</v>
      </c>
      <c r="B1473" s="252" t="s">
        <v>8633</v>
      </c>
      <c r="C1473" s="252" t="s">
        <v>410</v>
      </c>
      <c r="D1473" s="252" t="s">
        <v>411</v>
      </c>
      <c r="E1473" s="320">
        <v>45734.37222222222</v>
      </c>
      <c r="F1473" s="321">
        <v>9800.0</v>
      </c>
      <c r="G1473" s="252" t="s">
        <v>412</v>
      </c>
      <c r="H1473" s="321">
        <v>9800.0</v>
      </c>
      <c r="I1473" s="252" t="s">
        <v>412</v>
      </c>
      <c r="J1473" s="252" t="s">
        <v>413</v>
      </c>
      <c r="K1473" s="252" t="s">
        <v>414</v>
      </c>
      <c r="L1473" s="252" t="s">
        <v>590</v>
      </c>
      <c r="M1473" s="252" t="s">
        <v>8634</v>
      </c>
      <c r="N1473" s="252" t="s">
        <v>417</v>
      </c>
      <c r="O1473" s="252" t="s">
        <v>418</v>
      </c>
      <c r="P1473" s="252" t="s">
        <v>812</v>
      </c>
      <c r="Q1473" s="252" t="s">
        <v>420</v>
      </c>
      <c r="R1473" s="320">
        <v>45734.37222222222</v>
      </c>
      <c r="S1473" s="323"/>
      <c r="T1473" s="323"/>
      <c r="U1473" s="252" t="s">
        <v>8635</v>
      </c>
      <c r="V1473" s="324"/>
      <c r="W1473" s="324"/>
      <c r="X1473" s="324"/>
      <c r="Y1473" s="324"/>
      <c r="Z1473" s="324"/>
      <c r="AA1473" s="324"/>
      <c r="AB1473" s="252" t="s">
        <v>8636</v>
      </c>
      <c r="AC1473" s="324"/>
      <c r="AD1473" s="324"/>
      <c r="AE1473" s="323"/>
      <c r="AF1473" s="323"/>
      <c r="AG1473" s="323"/>
      <c r="AH1473" s="323"/>
      <c r="AI1473" s="323"/>
      <c r="AJ1473" s="252" t="s">
        <v>423</v>
      </c>
      <c r="AK1473" s="323"/>
      <c r="AL1473" s="323"/>
      <c r="AM1473" s="252" t="s">
        <v>8637</v>
      </c>
      <c r="AN1473" s="324"/>
      <c r="AO1473" s="323"/>
      <c r="AP1473" s="323"/>
      <c r="AQ1473" s="323"/>
      <c r="AR1473" s="323"/>
      <c r="AS1473" s="323"/>
      <c r="AT1473" s="252" t="s">
        <v>425</v>
      </c>
      <c r="AU1473" s="321">
        <v>1000.0</v>
      </c>
      <c r="AV1473" s="321">
        <v>11.0</v>
      </c>
      <c r="AW1473" s="321">
        <v>2029.0</v>
      </c>
      <c r="AX1473" s="252" t="s">
        <v>816</v>
      </c>
      <c r="AY1473" s="252" t="s">
        <v>930</v>
      </c>
      <c r="AZ1473" s="252" t="s">
        <v>426</v>
      </c>
    </row>
    <row r="1474">
      <c r="A1474" s="252" t="s">
        <v>8638</v>
      </c>
      <c r="B1474" s="252" t="s">
        <v>8639</v>
      </c>
      <c r="C1474" s="252" t="s">
        <v>410</v>
      </c>
      <c r="D1474" s="252" t="s">
        <v>411</v>
      </c>
      <c r="E1474" s="320">
        <v>45734.37152777778</v>
      </c>
      <c r="F1474" s="321">
        <v>9800.0</v>
      </c>
      <c r="G1474" s="252" t="s">
        <v>412</v>
      </c>
      <c r="H1474" s="321">
        <v>9800.0</v>
      </c>
      <c r="I1474" s="252" t="s">
        <v>412</v>
      </c>
      <c r="J1474" s="252" t="s">
        <v>413</v>
      </c>
      <c r="K1474" s="252" t="s">
        <v>414</v>
      </c>
      <c r="L1474" s="252" t="s">
        <v>590</v>
      </c>
      <c r="M1474" s="252" t="s">
        <v>8640</v>
      </c>
      <c r="N1474" s="252" t="s">
        <v>417</v>
      </c>
      <c r="O1474" s="252" t="s">
        <v>418</v>
      </c>
      <c r="P1474" s="252" t="s">
        <v>441</v>
      </c>
      <c r="Q1474" s="252" t="s">
        <v>420</v>
      </c>
      <c r="R1474" s="320">
        <v>45734.36944444444</v>
      </c>
      <c r="S1474" s="323"/>
      <c r="T1474" s="323"/>
      <c r="U1474" s="252" t="s">
        <v>8641</v>
      </c>
      <c r="V1474" s="324"/>
      <c r="W1474" s="324"/>
      <c r="X1474" s="324"/>
      <c r="Y1474" s="324"/>
      <c r="Z1474" s="324"/>
      <c r="AA1474" s="324"/>
      <c r="AB1474" s="252" t="s">
        <v>8642</v>
      </c>
      <c r="AC1474" s="324"/>
      <c r="AD1474" s="324"/>
      <c r="AE1474" s="323"/>
      <c r="AF1474" s="323"/>
      <c r="AG1474" s="323"/>
      <c r="AH1474" s="323"/>
      <c r="AI1474" s="323"/>
      <c r="AJ1474" s="252" t="s">
        <v>423</v>
      </c>
      <c r="AK1474" s="323"/>
      <c r="AL1474" s="323"/>
      <c r="AM1474" s="252" t="s">
        <v>8643</v>
      </c>
      <c r="AN1474" s="324"/>
      <c r="AO1474" s="323"/>
      <c r="AP1474" s="323"/>
      <c r="AQ1474" s="323"/>
      <c r="AR1474" s="323"/>
      <c r="AS1474" s="323"/>
      <c r="AT1474" s="252" t="s">
        <v>425</v>
      </c>
      <c r="AU1474" s="321">
        <v>1005.0</v>
      </c>
      <c r="AV1474" s="321">
        <v>2.0</v>
      </c>
      <c r="AW1474" s="321">
        <v>2028.0</v>
      </c>
      <c r="AX1474" s="252" t="s">
        <v>445</v>
      </c>
      <c r="AY1474" s="252" t="s">
        <v>3725</v>
      </c>
      <c r="AZ1474" s="252" t="s">
        <v>426</v>
      </c>
    </row>
    <row r="1475">
      <c r="A1475" s="252" t="s">
        <v>8644</v>
      </c>
      <c r="B1475" s="252" t="s">
        <v>8639</v>
      </c>
      <c r="C1475" s="252" t="s">
        <v>410</v>
      </c>
      <c r="D1475" s="252" t="s">
        <v>411</v>
      </c>
      <c r="E1475" s="320">
        <v>45734.36736111111</v>
      </c>
      <c r="F1475" s="321">
        <v>2980.0</v>
      </c>
      <c r="G1475" s="252" t="s">
        <v>412</v>
      </c>
      <c r="H1475" s="321">
        <v>2980.0</v>
      </c>
      <c r="I1475" s="252" t="s">
        <v>412</v>
      </c>
      <c r="J1475" s="252" t="s">
        <v>413</v>
      </c>
      <c r="K1475" s="252" t="s">
        <v>414</v>
      </c>
      <c r="L1475" s="252" t="s">
        <v>590</v>
      </c>
      <c r="M1475" s="252" t="s">
        <v>8645</v>
      </c>
      <c r="N1475" s="252" t="s">
        <v>417</v>
      </c>
      <c r="O1475" s="252" t="s">
        <v>418</v>
      </c>
      <c r="P1475" s="252" t="s">
        <v>441</v>
      </c>
      <c r="Q1475" s="252" t="s">
        <v>420</v>
      </c>
      <c r="R1475" s="320">
        <v>45734.365277777775</v>
      </c>
      <c r="S1475" s="323"/>
      <c r="T1475" s="323"/>
      <c r="U1475" s="252" t="s">
        <v>8646</v>
      </c>
      <c r="V1475" s="324"/>
      <c r="W1475" s="324"/>
      <c r="X1475" s="324"/>
      <c r="Y1475" s="324"/>
      <c r="Z1475" s="324"/>
      <c r="AA1475" s="324"/>
      <c r="AB1475" s="252" t="s">
        <v>8642</v>
      </c>
      <c r="AC1475" s="324"/>
      <c r="AD1475" s="324"/>
      <c r="AE1475" s="323"/>
      <c r="AF1475" s="323"/>
      <c r="AG1475" s="323"/>
      <c r="AH1475" s="323"/>
      <c r="AI1475" s="323"/>
      <c r="AJ1475" s="252" t="s">
        <v>423</v>
      </c>
      <c r="AK1475" s="323"/>
      <c r="AL1475" s="323"/>
      <c r="AM1475" s="252" t="s">
        <v>8643</v>
      </c>
      <c r="AN1475" s="324"/>
      <c r="AO1475" s="323"/>
      <c r="AP1475" s="323"/>
      <c r="AQ1475" s="323"/>
      <c r="AR1475" s="323"/>
      <c r="AS1475" s="323"/>
      <c r="AT1475" s="252" t="s">
        <v>425</v>
      </c>
      <c r="AU1475" s="321">
        <v>1005.0</v>
      </c>
      <c r="AV1475" s="321">
        <v>2.0</v>
      </c>
      <c r="AW1475" s="321">
        <v>2028.0</v>
      </c>
      <c r="AX1475" s="252" t="s">
        <v>445</v>
      </c>
      <c r="AY1475" s="252" t="s">
        <v>3725</v>
      </c>
      <c r="AZ1475" s="252" t="s">
        <v>426</v>
      </c>
    </row>
    <row r="1476">
      <c r="A1476" s="252" t="s">
        <v>8647</v>
      </c>
      <c r="B1476" s="252" t="s">
        <v>8633</v>
      </c>
      <c r="C1476" s="252" t="s">
        <v>410</v>
      </c>
      <c r="D1476" s="252" t="s">
        <v>411</v>
      </c>
      <c r="E1476" s="320">
        <v>45734.36736111111</v>
      </c>
      <c r="F1476" s="321">
        <v>2980.0</v>
      </c>
      <c r="G1476" s="252" t="s">
        <v>412</v>
      </c>
      <c r="H1476" s="321">
        <v>2980.0</v>
      </c>
      <c r="I1476" s="252" t="s">
        <v>412</v>
      </c>
      <c r="J1476" s="252" t="s">
        <v>413</v>
      </c>
      <c r="K1476" s="252" t="s">
        <v>414</v>
      </c>
      <c r="L1476" s="252" t="s">
        <v>590</v>
      </c>
      <c r="M1476" s="252" t="s">
        <v>8648</v>
      </c>
      <c r="N1476" s="252" t="s">
        <v>417</v>
      </c>
      <c r="O1476" s="252" t="s">
        <v>418</v>
      </c>
      <c r="P1476" s="252" t="s">
        <v>812</v>
      </c>
      <c r="Q1476" s="252" t="s">
        <v>420</v>
      </c>
      <c r="R1476" s="320">
        <v>45734.36736111111</v>
      </c>
      <c r="S1476" s="323"/>
      <c r="T1476" s="323"/>
      <c r="U1476" s="252" t="s">
        <v>8649</v>
      </c>
      <c r="V1476" s="324"/>
      <c r="W1476" s="324"/>
      <c r="X1476" s="324"/>
      <c r="Y1476" s="324"/>
      <c r="Z1476" s="324"/>
      <c r="AA1476" s="324"/>
      <c r="AB1476" s="252" t="s">
        <v>8636</v>
      </c>
      <c r="AC1476" s="324"/>
      <c r="AD1476" s="323"/>
      <c r="AE1476" s="323"/>
      <c r="AF1476" s="323"/>
      <c r="AG1476" s="323"/>
      <c r="AH1476" s="323"/>
      <c r="AI1476" s="323"/>
      <c r="AJ1476" s="252" t="s">
        <v>423</v>
      </c>
      <c r="AK1476" s="323"/>
      <c r="AL1476" s="323"/>
      <c r="AM1476" s="252" t="s">
        <v>8637</v>
      </c>
      <c r="AN1476" s="324"/>
      <c r="AO1476" s="324"/>
      <c r="AP1476" s="323"/>
      <c r="AQ1476" s="323"/>
      <c r="AR1476" s="323"/>
      <c r="AS1476" s="323"/>
      <c r="AT1476" s="252" t="s">
        <v>425</v>
      </c>
      <c r="AU1476" s="321">
        <v>1000.0</v>
      </c>
      <c r="AV1476" s="321">
        <v>11.0</v>
      </c>
      <c r="AW1476" s="321">
        <v>2029.0</v>
      </c>
      <c r="AX1476" s="252" t="s">
        <v>816</v>
      </c>
      <c r="AY1476" s="252" t="s">
        <v>930</v>
      </c>
      <c r="AZ1476" s="252" t="s">
        <v>426</v>
      </c>
    </row>
    <row r="1477">
      <c r="A1477" s="252" t="s">
        <v>8650</v>
      </c>
      <c r="B1477" s="252" t="s">
        <v>8651</v>
      </c>
      <c r="C1477" s="252" t="s">
        <v>410</v>
      </c>
      <c r="D1477" s="252" t="s">
        <v>411</v>
      </c>
      <c r="E1477" s="320">
        <v>45734.32986111111</v>
      </c>
      <c r="F1477" s="321">
        <v>2980.0</v>
      </c>
      <c r="G1477" s="252" t="s">
        <v>412</v>
      </c>
      <c r="H1477" s="321">
        <v>2980.0</v>
      </c>
      <c r="I1477" s="252" t="s">
        <v>412</v>
      </c>
      <c r="J1477" s="252" t="s">
        <v>413</v>
      </c>
      <c r="K1477" s="252" t="s">
        <v>414</v>
      </c>
      <c r="L1477" s="252" t="s">
        <v>590</v>
      </c>
      <c r="M1477" s="252" t="s">
        <v>8652</v>
      </c>
      <c r="N1477" s="252" t="s">
        <v>417</v>
      </c>
      <c r="O1477" s="252" t="s">
        <v>418</v>
      </c>
      <c r="P1477" s="252" t="s">
        <v>441</v>
      </c>
      <c r="Q1477" s="252" t="s">
        <v>420</v>
      </c>
      <c r="R1477" s="320">
        <v>45734.32916666667</v>
      </c>
      <c r="S1477" s="323"/>
      <c r="T1477" s="323"/>
      <c r="U1477" s="252" t="s">
        <v>8653</v>
      </c>
      <c r="V1477" s="324"/>
      <c r="W1477" s="324"/>
      <c r="X1477" s="324"/>
      <c r="Y1477" s="324"/>
      <c r="Z1477" s="324"/>
      <c r="AA1477" s="324"/>
      <c r="AB1477" s="252" t="s">
        <v>8654</v>
      </c>
      <c r="AC1477" s="324"/>
      <c r="AD1477" s="324"/>
      <c r="AE1477" s="324"/>
      <c r="AF1477" s="324"/>
      <c r="AG1477" s="324"/>
      <c r="AH1477" s="324"/>
      <c r="AI1477" s="323"/>
      <c r="AJ1477" s="252" t="s">
        <v>423</v>
      </c>
      <c r="AK1477" s="324"/>
      <c r="AL1477" s="324"/>
      <c r="AM1477" s="252" t="s">
        <v>8655</v>
      </c>
      <c r="AN1477" s="324"/>
      <c r="AO1477" s="323"/>
      <c r="AP1477" s="323"/>
      <c r="AQ1477" s="323"/>
      <c r="AR1477" s="323"/>
      <c r="AS1477" s="323"/>
      <c r="AT1477" s="252" t="s">
        <v>534</v>
      </c>
      <c r="AU1477" s="321">
        <v>5952.0</v>
      </c>
      <c r="AV1477" s="321">
        <v>11.0</v>
      </c>
      <c r="AW1477" s="321">
        <v>2030.0</v>
      </c>
      <c r="AX1477" s="252" t="s">
        <v>445</v>
      </c>
      <c r="AY1477" s="252" t="s">
        <v>472</v>
      </c>
      <c r="AZ1477" s="252" t="s">
        <v>426</v>
      </c>
    </row>
    <row r="1478">
      <c r="A1478" s="252" t="s">
        <v>8656</v>
      </c>
      <c r="B1478" s="252" t="s">
        <v>8657</v>
      </c>
      <c r="C1478" s="252" t="s">
        <v>410</v>
      </c>
      <c r="D1478" s="252" t="s">
        <v>411</v>
      </c>
      <c r="E1478" s="320">
        <v>45734.32013888889</v>
      </c>
      <c r="F1478" s="321">
        <v>4980.0</v>
      </c>
      <c r="G1478" s="252" t="s">
        <v>412</v>
      </c>
      <c r="H1478" s="321">
        <v>4980.0</v>
      </c>
      <c r="I1478" s="252" t="s">
        <v>412</v>
      </c>
      <c r="J1478" s="252" t="s">
        <v>413</v>
      </c>
      <c r="K1478" s="252" t="s">
        <v>414</v>
      </c>
      <c r="L1478" s="252" t="s">
        <v>590</v>
      </c>
      <c r="M1478" s="252" t="s">
        <v>8658</v>
      </c>
      <c r="N1478" s="252" t="s">
        <v>417</v>
      </c>
      <c r="O1478" s="252" t="s">
        <v>418</v>
      </c>
      <c r="P1478" s="252" t="s">
        <v>441</v>
      </c>
      <c r="Q1478" s="252" t="s">
        <v>420</v>
      </c>
      <c r="R1478" s="320">
        <v>45734.31875</v>
      </c>
      <c r="S1478" s="323"/>
      <c r="T1478" s="323"/>
      <c r="U1478" s="252" t="s">
        <v>8659</v>
      </c>
      <c r="V1478" s="324"/>
      <c r="W1478" s="324"/>
      <c r="X1478" s="324"/>
      <c r="Y1478" s="324"/>
      <c r="Z1478" s="324"/>
      <c r="AA1478" s="324"/>
      <c r="AB1478" s="252" t="s">
        <v>8660</v>
      </c>
      <c r="AC1478" s="324"/>
      <c r="AD1478" s="252" t="s">
        <v>8661</v>
      </c>
      <c r="AE1478" s="321">
        <v>14940.0</v>
      </c>
      <c r="AF1478" s="252" t="s">
        <v>412</v>
      </c>
      <c r="AG1478" s="252" t="s">
        <v>873</v>
      </c>
      <c r="AH1478" s="321">
        <v>3.0</v>
      </c>
      <c r="AI1478" s="323"/>
      <c r="AJ1478" s="252" t="s">
        <v>423</v>
      </c>
      <c r="AK1478" s="329">
        <v>45765.0</v>
      </c>
      <c r="AL1478" s="320">
        <v>45734.31875</v>
      </c>
      <c r="AM1478" s="252" t="s">
        <v>8662</v>
      </c>
      <c r="AN1478" s="324"/>
      <c r="AO1478" s="323"/>
      <c r="AP1478" s="323"/>
      <c r="AQ1478" s="323"/>
      <c r="AR1478" s="323"/>
      <c r="AS1478" s="323"/>
      <c r="AT1478" s="252" t="s">
        <v>425</v>
      </c>
      <c r="AU1478" s="321">
        <v>6217.0</v>
      </c>
      <c r="AV1478" s="321">
        <v>8.0</v>
      </c>
      <c r="AW1478" s="321">
        <v>2028.0</v>
      </c>
      <c r="AX1478" s="252" t="s">
        <v>2255</v>
      </c>
      <c r="AY1478" s="252" t="s">
        <v>472</v>
      </c>
      <c r="AZ1478" s="252" t="s">
        <v>426</v>
      </c>
    </row>
    <row r="1479">
      <c r="A1479" s="252" t="s">
        <v>8663</v>
      </c>
      <c r="B1479" s="252" t="s">
        <v>8664</v>
      </c>
      <c r="C1479" s="252" t="s">
        <v>410</v>
      </c>
      <c r="D1479" s="252" t="s">
        <v>411</v>
      </c>
      <c r="E1479" s="320">
        <v>45734.31875</v>
      </c>
      <c r="F1479" s="321">
        <v>9800.0</v>
      </c>
      <c r="G1479" s="252" t="s">
        <v>412</v>
      </c>
      <c r="H1479" s="321">
        <v>9800.0</v>
      </c>
      <c r="I1479" s="252" t="s">
        <v>412</v>
      </c>
      <c r="J1479" s="252" t="s">
        <v>413</v>
      </c>
      <c r="K1479" s="252" t="s">
        <v>414</v>
      </c>
      <c r="L1479" s="252" t="s">
        <v>590</v>
      </c>
      <c r="M1479" s="252" t="s">
        <v>8665</v>
      </c>
      <c r="N1479" s="252" t="s">
        <v>417</v>
      </c>
      <c r="O1479" s="252" t="s">
        <v>418</v>
      </c>
      <c r="P1479" s="252" t="s">
        <v>812</v>
      </c>
      <c r="Q1479" s="252" t="s">
        <v>420</v>
      </c>
      <c r="R1479" s="320">
        <v>45734.31875</v>
      </c>
      <c r="S1479" s="323"/>
      <c r="T1479" s="323"/>
      <c r="U1479" s="252" t="s">
        <v>8666</v>
      </c>
      <c r="V1479" s="324"/>
      <c r="W1479" s="324"/>
      <c r="X1479" s="324"/>
      <c r="Y1479" s="324"/>
      <c r="Z1479" s="324"/>
      <c r="AA1479" s="324"/>
      <c r="AB1479" s="252" t="s">
        <v>8667</v>
      </c>
      <c r="AC1479" s="324"/>
      <c r="AD1479" s="324"/>
      <c r="AE1479" s="324"/>
      <c r="AF1479" s="324"/>
      <c r="AG1479" s="324"/>
      <c r="AH1479" s="323"/>
      <c r="AI1479" s="323"/>
      <c r="AJ1479" s="252" t="s">
        <v>423</v>
      </c>
      <c r="AK1479" s="324"/>
      <c r="AL1479" s="324"/>
      <c r="AM1479" s="252" t="s">
        <v>8668</v>
      </c>
      <c r="AN1479" s="324"/>
      <c r="AO1479" s="323"/>
      <c r="AP1479" s="323"/>
      <c r="AQ1479" s="323"/>
      <c r="AR1479" s="323"/>
      <c r="AS1479" s="323"/>
      <c r="AT1479" s="252" t="s">
        <v>425</v>
      </c>
      <c r="AU1479" s="321">
        <v>1007.0</v>
      </c>
      <c r="AV1479" s="321">
        <v>1.0</v>
      </c>
      <c r="AW1479" s="321">
        <v>2030.0</v>
      </c>
      <c r="AX1479" s="252" t="s">
        <v>816</v>
      </c>
      <c r="AY1479" s="252" t="s">
        <v>930</v>
      </c>
      <c r="AZ1479" s="252" t="s">
        <v>426</v>
      </c>
    </row>
    <row r="1480">
      <c r="A1480" s="252" t="s">
        <v>8669</v>
      </c>
      <c r="B1480" s="252" t="s">
        <v>8670</v>
      </c>
      <c r="C1480" s="252" t="s">
        <v>410</v>
      </c>
      <c r="D1480" s="252" t="s">
        <v>411</v>
      </c>
      <c r="E1480" s="320">
        <v>45734.31736111111</v>
      </c>
      <c r="F1480" s="321">
        <v>9800.0</v>
      </c>
      <c r="G1480" s="252" t="s">
        <v>412</v>
      </c>
      <c r="H1480" s="321">
        <v>9800.0</v>
      </c>
      <c r="I1480" s="252" t="s">
        <v>412</v>
      </c>
      <c r="J1480" s="252" t="s">
        <v>413</v>
      </c>
      <c r="K1480" s="252" t="s">
        <v>414</v>
      </c>
      <c r="L1480" s="252" t="s">
        <v>590</v>
      </c>
      <c r="M1480" s="252" t="s">
        <v>8671</v>
      </c>
      <c r="N1480" s="252" t="s">
        <v>417</v>
      </c>
      <c r="O1480" s="252" t="s">
        <v>418</v>
      </c>
      <c r="P1480" s="252" t="s">
        <v>441</v>
      </c>
      <c r="Q1480" s="252" t="s">
        <v>420</v>
      </c>
      <c r="R1480" s="320">
        <v>45734.31597222222</v>
      </c>
      <c r="S1480" s="323"/>
      <c r="T1480" s="323"/>
      <c r="U1480" s="252" t="s">
        <v>8672</v>
      </c>
      <c r="V1480" s="324"/>
      <c r="W1480" s="324"/>
      <c r="X1480" s="324"/>
      <c r="Y1480" s="324"/>
      <c r="Z1480" s="324"/>
      <c r="AA1480" s="324"/>
      <c r="AB1480" s="252" t="s">
        <v>8673</v>
      </c>
      <c r="AC1480" s="328"/>
      <c r="AD1480" s="252" t="s">
        <v>8674</v>
      </c>
      <c r="AE1480" s="321">
        <v>9800.0</v>
      </c>
      <c r="AF1480" s="252" t="s">
        <v>412</v>
      </c>
      <c r="AG1480" s="252" t="s">
        <v>605</v>
      </c>
      <c r="AH1480" s="324"/>
      <c r="AI1480" s="323"/>
      <c r="AJ1480" s="252" t="s">
        <v>423</v>
      </c>
      <c r="AK1480" s="329">
        <v>45765.0</v>
      </c>
      <c r="AL1480" s="320">
        <v>45734.31597222222</v>
      </c>
      <c r="AM1480" s="252" t="s">
        <v>8675</v>
      </c>
      <c r="AN1480" s="324"/>
      <c r="AO1480" s="323"/>
      <c r="AP1480" s="323"/>
      <c r="AQ1480" s="323"/>
      <c r="AR1480" s="323"/>
      <c r="AS1480" s="323"/>
      <c r="AT1480" s="252" t="s">
        <v>425</v>
      </c>
      <c r="AU1480" s="321">
        <v>2679.0</v>
      </c>
      <c r="AV1480" s="321">
        <v>6.0</v>
      </c>
      <c r="AW1480" s="321">
        <v>2027.0</v>
      </c>
      <c r="AX1480" s="252" t="s">
        <v>445</v>
      </c>
      <c r="AY1480" s="252" t="s">
        <v>560</v>
      </c>
      <c r="AZ1480" s="252" t="s">
        <v>426</v>
      </c>
    </row>
    <row r="1481">
      <c r="A1481" s="252" t="s">
        <v>8676</v>
      </c>
      <c r="B1481" s="252" t="s">
        <v>8677</v>
      </c>
      <c r="C1481" s="252" t="s">
        <v>410</v>
      </c>
      <c r="D1481" s="252" t="s">
        <v>411</v>
      </c>
      <c r="E1481" s="320">
        <v>45734.316666666666</v>
      </c>
      <c r="F1481" s="321">
        <v>30164.0</v>
      </c>
      <c r="G1481" s="252" t="s">
        <v>412</v>
      </c>
      <c r="H1481" s="321">
        <v>30164.0</v>
      </c>
      <c r="I1481" s="252" t="s">
        <v>412</v>
      </c>
      <c r="J1481" s="252" t="s">
        <v>413</v>
      </c>
      <c r="K1481" s="252" t="s">
        <v>414</v>
      </c>
      <c r="L1481" s="252" t="s">
        <v>8678</v>
      </c>
      <c r="M1481" s="252" t="s">
        <v>8678</v>
      </c>
      <c r="N1481" s="252" t="s">
        <v>417</v>
      </c>
      <c r="O1481" s="252" t="s">
        <v>418</v>
      </c>
      <c r="P1481" s="252" t="s">
        <v>441</v>
      </c>
      <c r="Q1481" s="252" t="s">
        <v>420</v>
      </c>
      <c r="R1481" s="320">
        <v>45734.31597222222</v>
      </c>
      <c r="S1481" s="323"/>
      <c r="T1481" s="323"/>
      <c r="U1481" s="252" t="s">
        <v>8679</v>
      </c>
      <c r="V1481" s="324"/>
      <c r="W1481" s="324"/>
      <c r="X1481" s="324"/>
      <c r="Y1481" s="324"/>
      <c r="Z1481" s="324"/>
      <c r="AA1481" s="324"/>
      <c r="AB1481" s="252" t="s">
        <v>8680</v>
      </c>
      <c r="AC1481" s="325">
        <v>8.055565692E9</v>
      </c>
      <c r="AD1481" s="252" t="s">
        <v>8681</v>
      </c>
      <c r="AE1481" s="321">
        <v>180984.0</v>
      </c>
      <c r="AF1481" s="252" t="s">
        <v>412</v>
      </c>
      <c r="AG1481" s="252" t="s">
        <v>873</v>
      </c>
      <c r="AH1481" s="321">
        <v>6.0</v>
      </c>
      <c r="AI1481" s="323"/>
      <c r="AJ1481" s="252" t="s">
        <v>423</v>
      </c>
      <c r="AK1481" s="329">
        <v>45765.0</v>
      </c>
      <c r="AL1481" s="320">
        <v>45734.31597222222</v>
      </c>
      <c r="AM1481" s="252" t="s">
        <v>8682</v>
      </c>
      <c r="AN1481" s="324"/>
      <c r="AO1481" s="323"/>
      <c r="AP1481" s="323"/>
      <c r="AQ1481" s="323"/>
      <c r="AR1481" s="323"/>
      <c r="AS1481" s="323"/>
      <c r="AT1481" s="252" t="s">
        <v>425</v>
      </c>
      <c r="AU1481" s="321">
        <v>2252.0</v>
      </c>
      <c r="AV1481" s="321">
        <v>10.0</v>
      </c>
      <c r="AW1481" s="321">
        <v>2025.0</v>
      </c>
      <c r="AX1481" s="252" t="s">
        <v>445</v>
      </c>
      <c r="AY1481" s="252" t="s">
        <v>480</v>
      </c>
      <c r="AZ1481" s="252" t="s">
        <v>426</v>
      </c>
    </row>
    <row r="1482">
      <c r="A1482" s="252" t="s">
        <v>8683</v>
      </c>
      <c r="B1482" s="252" t="s">
        <v>8684</v>
      </c>
      <c r="C1482" s="252" t="s">
        <v>410</v>
      </c>
      <c r="D1482" s="252" t="s">
        <v>411</v>
      </c>
      <c r="E1482" s="320">
        <v>45734.313888888886</v>
      </c>
      <c r="F1482" s="321">
        <v>21900.0</v>
      </c>
      <c r="G1482" s="252" t="s">
        <v>412</v>
      </c>
      <c r="H1482" s="321">
        <v>21900.0</v>
      </c>
      <c r="I1482" s="252" t="s">
        <v>412</v>
      </c>
      <c r="J1482" s="252" t="s">
        <v>413</v>
      </c>
      <c r="K1482" s="252" t="s">
        <v>414</v>
      </c>
      <c r="L1482" s="252" t="s">
        <v>8685</v>
      </c>
      <c r="M1482" s="252" t="s">
        <v>8685</v>
      </c>
      <c r="N1482" s="252" t="s">
        <v>417</v>
      </c>
      <c r="O1482" s="252" t="s">
        <v>418</v>
      </c>
      <c r="P1482" s="252" t="s">
        <v>431</v>
      </c>
      <c r="Q1482" s="252" t="s">
        <v>420</v>
      </c>
      <c r="R1482" s="320">
        <v>45734.31180555555</v>
      </c>
      <c r="S1482" s="323"/>
      <c r="T1482" s="323"/>
      <c r="U1482" s="252" t="s">
        <v>8686</v>
      </c>
      <c r="V1482" s="324"/>
      <c r="W1482" s="324"/>
      <c r="X1482" s="324"/>
      <c r="Y1482" s="324"/>
      <c r="Z1482" s="324"/>
      <c r="AA1482" s="324"/>
      <c r="AB1482" s="252" t="s">
        <v>8687</v>
      </c>
      <c r="AC1482" s="325">
        <v>8.083886123E9</v>
      </c>
      <c r="AD1482" s="252" t="s">
        <v>8688</v>
      </c>
      <c r="AE1482" s="321">
        <v>744600.0</v>
      </c>
      <c r="AF1482" s="252" t="s">
        <v>412</v>
      </c>
      <c r="AG1482" s="252" t="s">
        <v>873</v>
      </c>
      <c r="AH1482" s="321">
        <v>34.0</v>
      </c>
      <c r="AI1482" s="323"/>
      <c r="AJ1482" s="252" t="s">
        <v>423</v>
      </c>
      <c r="AK1482" s="329">
        <v>45757.0</v>
      </c>
      <c r="AL1482" s="320">
        <v>45761.29652777778</v>
      </c>
      <c r="AM1482" s="252" t="s">
        <v>8689</v>
      </c>
      <c r="AN1482" s="324"/>
      <c r="AO1482" s="323"/>
      <c r="AP1482" s="323"/>
      <c r="AQ1482" s="323"/>
      <c r="AR1482" s="323"/>
      <c r="AS1482" s="323"/>
      <c r="AT1482" s="252" t="s">
        <v>425</v>
      </c>
      <c r="AU1482" s="321">
        <v>3003.0</v>
      </c>
      <c r="AV1482" s="321">
        <v>7.0</v>
      </c>
      <c r="AW1482" s="321">
        <v>2029.0</v>
      </c>
      <c r="AX1482" s="252" t="s">
        <v>787</v>
      </c>
      <c r="AY1482" s="252" t="s">
        <v>504</v>
      </c>
      <c r="AZ1482" s="252" t="s">
        <v>426</v>
      </c>
    </row>
    <row r="1483">
      <c r="A1483" s="252" t="s">
        <v>8690</v>
      </c>
      <c r="B1483" s="252" t="s">
        <v>8691</v>
      </c>
      <c r="C1483" s="252" t="s">
        <v>410</v>
      </c>
      <c r="D1483" s="252" t="s">
        <v>411</v>
      </c>
      <c r="E1483" s="320">
        <v>45734.313888888886</v>
      </c>
      <c r="F1483" s="321">
        <v>24985.0</v>
      </c>
      <c r="G1483" s="252" t="s">
        <v>412</v>
      </c>
      <c r="H1483" s="321">
        <v>24985.0</v>
      </c>
      <c r="I1483" s="252" t="s">
        <v>412</v>
      </c>
      <c r="J1483" s="252" t="s">
        <v>413</v>
      </c>
      <c r="K1483" s="252" t="s">
        <v>414</v>
      </c>
      <c r="L1483" s="252" t="s">
        <v>8692</v>
      </c>
      <c r="M1483" s="252" t="s">
        <v>8692</v>
      </c>
      <c r="N1483" s="252" t="s">
        <v>417</v>
      </c>
      <c r="O1483" s="252" t="s">
        <v>418</v>
      </c>
      <c r="P1483" s="252" t="s">
        <v>441</v>
      </c>
      <c r="Q1483" s="252" t="s">
        <v>420</v>
      </c>
      <c r="R1483" s="320">
        <v>45734.311111111114</v>
      </c>
      <c r="S1483" s="323"/>
      <c r="T1483" s="323"/>
      <c r="U1483" s="252" t="s">
        <v>8693</v>
      </c>
      <c r="V1483" s="324"/>
      <c r="W1483" s="324"/>
      <c r="X1483" s="324"/>
      <c r="Y1483" s="324"/>
      <c r="Z1483" s="324"/>
      <c r="AA1483" s="324"/>
      <c r="AB1483" s="252" t="s">
        <v>8694</v>
      </c>
      <c r="AC1483" s="321">
        <v>9.060587689E9</v>
      </c>
      <c r="AD1483" s="252" t="s">
        <v>8695</v>
      </c>
      <c r="AE1483" s="321">
        <v>599640.0</v>
      </c>
      <c r="AF1483" s="252" t="s">
        <v>412</v>
      </c>
      <c r="AG1483" s="252" t="s">
        <v>873</v>
      </c>
      <c r="AH1483" s="321">
        <v>24.0</v>
      </c>
      <c r="AI1483" s="323"/>
      <c r="AJ1483" s="252" t="s">
        <v>423</v>
      </c>
      <c r="AK1483" s="329">
        <v>45765.0</v>
      </c>
      <c r="AL1483" s="320">
        <v>45734.311111111114</v>
      </c>
      <c r="AM1483" s="252" t="s">
        <v>8696</v>
      </c>
      <c r="AN1483" s="324"/>
      <c r="AO1483" s="324"/>
      <c r="AP1483" s="323"/>
      <c r="AQ1483" s="323"/>
      <c r="AR1483" s="323"/>
      <c r="AS1483" s="323"/>
      <c r="AT1483" s="252" t="s">
        <v>425</v>
      </c>
      <c r="AU1483" s="321">
        <v>8345.0</v>
      </c>
      <c r="AV1483" s="321">
        <v>10.0</v>
      </c>
      <c r="AW1483" s="321">
        <v>2025.0</v>
      </c>
      <c r="AX1483" s="252" t="s">
        <v>445</v>
      </c>
      <c r="AY1483" s="252" t="s">
        <v>480</v>
      </c>
      <c r="AZ1483" s="252" t="s">
        <v>426</v>
      </c>
    </row>
    <row r="1484">
      <c r="A1484" s="252" t="s">
        <v>8697</v>
      </c>
      <c r="B1484" s="252" t="s">
        <v>8698</v>
      </c>
      <c r="C1484" s="252" t="s">
        <v>410</v>
      </c>
      <c r="D1484" s="252" t="s">
        <v>411</v>
      </c>
      <c r="E1484" s="320">
        <v>45734.31319444445</v>
      </c>
      <c r="F1484" s="321">
        <v>21900.0</v>
      </c>
      <c r="G1484" s="252" t="s">
        <v>412</v>
      </c>
      <c r="H1484" s="321">
        <v>21900.0</v>
      </c>
      <c r="I1484" s="252" t="s">
        <v>412</v>
      </c>
      <c r="J1484" s="252" t="s">
        <v>413</v>
      </c>
      <c r="K1484" s="252" t="s">
        <v>414</v>
      </c>
      <c r="L1484" s="252" t="s">
        <v>590</v>
      </c>
      <c r="M1484" s="252" t="s">
        <v>8699</v>
      </c>
      <c r="N1484" s="252" t="s">
        <v>417</v>
      </c>
      <c r="O1484" s="252" t="s">
        <v>418</v>
      </c>
      <c r="P1484" s="252" t="s">
        <v>441</v>
      </c>
      <c r="Q1484" s="252" t="s">
        <v>420</v>
      </c>
      <c r="R1484" s="320">
        <v>45734.31180555555</v>
      </c>
      <c r="S1484" s="323"/>
      <c r="T1484" s="323"/>
      <c r="U1484" s="252" t="s">
        <v>8700</v>
      </c>
      <c r="V1484" s="324"/>
      <c r="W1484" s="324"/>
      <c r="X1484" s="324"/>
      <c r="Y1484" s="324"/>
      <c r="Z1484" s="324"/>
      <c r="AA1484" s="324"/>
      <c r="AB1484" s="252" t="s">
        <v>8701</v>
      </c>
      <c r="AC1484" s="328"/>
      <c r="AD1484" s="252" t="s">
        <v>8702</v>
      </c>
      <c r="AE1484" s="321">
        <v>766500.0</v>
      </c>
      <c r="AF1484" s="252" t="s">
        <v>412</v>
      </c>
      <c r="AG1484" s="252" t="s">
        <v>873</v>
      </c>
      <c r="AH1484" s="321">
        <v>35.0</v>
      </c>
      <c r="AI1484" s="323"/>
      <c r="AJ1484" s="330" t="b">
        <v>0</v>
      </c>
      <c r="AK1484" s="329">
        <v>45772.0</v>
      </c>
      <c r="AL1484" s="320">
        <v>45749.299305555556</v>
      </c>
      <c r="AM1484" s="252" t="s">
        <v>8703</v>
      </c>
      <c r="AN1484" s="324"/>
      <c r="AO1484" s="324"/>
      <c r="AP1484" s="323"/>
      <c r="AQ1484" s="323"/>
      <c r="AR1484" s="323"/>
      <c r="AS1484" s="323"/>
      <c r="AT1484" s="252" t="s">
        <v>534</v>
      </c>
      <c r="AU1484" s="321">
        <v>4613.0</v>
      </c>
      <c r="AV1484" s="321">
        <v>12.0</v>
      </c>
      <c r="AW1484" s="321">
        <v>2027.0</v>
      </c>
      <c r="AX1484" s="252" t="s">
        <v>445</v>
      </c>
      <c r="AY1484" s="252" t="s">
        <v>1995</v>
      </c>
      <c r="AZ1484" s="252" t="s">
        <v>426</v>
      </c>
    </row>
    <row r="1485">
      <c r="A1485" s="252" t="s">
        <v>8704</v>
      </c>
      <c r="B1485" s="252" t="s">
        <v>8705</v>
      </c>
      <c r="C1485" s="252" t="s">
        <v>410</v>
      </c>
      <c r="D1485" s="252" t="s">
        <v>411</v>
      </c>
      <c r="E1485" s="320">
        <v>45734.31180555555</v>
      </c>
      <c r="F1485" s="321">
        <v>16280.0</v>
      </c>
      <c r="G1485" s="252" t="s">
        <v>412</v>
      </c>
      <c r="H1485" s="321">
        <v>16280.0</v>
      </c>
      <c r="I1485" s="252" t="s">
        <v>412</v>
      </c>
      <c r="J1485" s="252" t="s">
        <v>413</v>
      </c>
      <c r="K1485" s="252" t="s">
        <v>414</v>
      </c>
      <c r="L1485" s="252" t="s">
        <v>8706</v>
      </c>
      <c r="M1485" s="252" t="s">
        <v>8706</v>
      </c>
      <c r="N1485" s="252" t="s">
        <v>417</v>
      </c>
      <c r="O1485" s="252" t="s">
        <v>418</v>
      </c>
      <c r="P1485" s="252" t="s">
        <v>441</v>
      </c>
      <c r="Q1485" s="252" t="s">
        <v>420</v>
      </c>
      <c r="R1485" s="320">
        <v>45734.31041666667</v>
      </c>
      <c r="S1485" s="323"/>
      <c r="T1485" s="323"/>
      <c r="U1485" s="252" t="s">
        <v>8707</v>
      </c>
      <c r="V1485" s="324"/>
      <c r="W1485" s="324"/>
      <c r="X1485" s="324"/>
      <c r="Y1485" s="324"/>
      <c r="Z1485" s="324"/>
      <c r="AA1485" s="324"/>
      <c r="AB1485" s="252" t="s">
        <v>8708</v>
      </c>
      <c r="AC1485" s="325">
        <v>8.018584224E9</v>
      </c>
      <c r="AD1485" s="252" t="s">
        <v>8709</v>
      </c>
      <c r="AE1485" s="321">
        <v>618640.0</v>
      </c>
      <c r="AF1485" s="252" t="s">
        <v>412</v>
      </c>
      <c r="AG1485" s="252" t="s">
        <v>873</v>
      </c>
      <c r="AH1485" s="321">
        <v>38.0</v>
      </c>
      <c r="AI1485" s="323"/>
      <c r="AJ1485" s="252" t="s">
        <v>423</v>
      </c>
      <c r="AK1485" s="329">
        <v>45765.0</v>
      </c>
      <c r="AL1485" s="320">
        <v>45734.31041666667</v>
      </c>
      <c r="AM1485" s="252" t="s">
        <v>8710</v>
      </c>
      <c r="AN1485" s="324"/>
      <c r="AO1485" s="323"/>
      <c r="AP1485" s="323"/>
      <c r="AQ1485" s="323"/>
      <c r="AR1485" s="323"/>
      <c r="AS1485" s="323"/>
      <c r="AT1485" s="252" t="s">
        <v>425</v>
      </c>
      <c r="AU1485" s="321">
        <v>4913.0</v>
      </c>
      <c r="AV1485" s="321">
        <v>1.0</v>
      </c>
      <c r="AW1485" s="321">
        <v>2028.0</v>
      </c>
      <c r="AX1485" s="252" t="s">
        <v>445</v>
      </c>
      <c r="AY1485" s="252" t="s">
        <v>480</v>
      </c>
      <c r="AZ1485" s="252" t="s">
        <v>426</v>
      </c>
    </row>
    <row r="1486">
      <c r="A1486" s="252" t="s">
        <v>8711</v>
      </c>
      <c r="B1486" s="252" t="s">
        <v>8712</v>
      </c>
      <c r="C1486" s="252" t="s">
        <v>410</v>
      </c>
      <c r="D1486" s="252" t="s">
        <v>411</v>
      </c>
      <c r="E1486" s="320">
        <v>45734.31041666667</v>
      </c>
      <c r="F1486" s="321">
        <v>29800.0</v>
      </c>
      <c r="G1486" s="252" t="s">
        <v>412</v>
      </c>
      <c r="H1486" s="321">
        <v>29800.0</v>
      </c>
      <c r="I1486" s="252" t="s">
        <v>412</v>
      </c>
      <c r="J1486" s="252" t="s">
        <v>413</v>
      </c>
      <c r="K1486" s="252" t="s">
        <v>414</v>
      </c>
      <c r="L1486" s="252" t="s">
        <v>8713</v>
      </c>
      <c r="M1486" s="252" t="s">
        <v>8713</v>
      </c>
      <c r="N1486" s="252" t="s">
        <v>417</v>
      </c>
      <c r="O1486" s="252" t="s">
        <v>418</v>
      </c>
      <c r="P1486" s="252" t="s">
        <v>441</v>
      </c>
      <c r="Q1486" s="252" t="s">
        <v>420</v>
      </c>
      <c r="R1486" s="320">
        <v>45734.30972222222</v>
      </c>
      <c r="S1486" s="323"/>
      <c r="T1486" s="323"/>
      <c r="U1486" s="252" t="s">
        <v>8714</v>
      </c>
      <c r="V1486" s="324"/>
      <c r="W1486" s="324"/>
      <c r="X1486" s="324"/>
      <c r="Y1486" s="324"/>
      <c r="Z1486" s="324"/>
      <c r="AA1486" s="324"/>
      <c r="AB1486" s="252" t="s">
        <v>8715</v>
      </c>
      <c r="AC1486" s="321">
        <v>8.063834679E9</v>
      </c>
      <c r="AD1486" s="252" t="s">
        <v>8716</v>
      </c>
      <c r="AE1486" s="321">
        <v>596000.0</v>
      </c>
      <c r="AF1486" s="252" t="s">
        <v>412</v>
      </c>
      <c r="AG1486" s="252" t="s">
        <v>873</v>
      </c>
      <c r="AH1486" s="321">
        <v>20.0</v>
      </c>
      <c r="AI1486" s="323"/>
      <c r="AJ1486" s="252" t="s">
        <v>423</v>
      </c>
      <c r="AK1486" s="329">
        <v>45765.0</v>
      </c>
      <c r="AL1486" s="320">
        <v>45734.30972222222</v>
      </c>
      <c r="AM1486" s="252" t="s">
        <v>8717</v>
      </c>
      <c r="AN1486" s="324"/>
      <c r="AO1486" s="323"/>
      <c r="AP1486" s="323"/>
      <c r="AQ1486" s="323"/>
      <c r="AR1486" s="323"/>
      <c r="AS1486" s="323"/>
      <c r="AT1486" s="252" t="s">
        <v>425</v>
      </c>
      <c r="AU1486" s="321">
        <v>7546.0</v>
      </c>
      <c r="AV1486" s="321">
        <v>4.0</v>
      </c>
      <c r="AW1486" s="321">
        <v>2029.0</v>
      </c>
      <c r="AX1486" s="252" t="s">
        <v>445</v>
      </c>
      <c r="AY1486" s="252" t="s">
        <v>779</v>
      </c>
      <c r="AZ1486" s="252" t="s">
        <v>426</v>
      </c>
    </row>
    <row r="1487">
      <c r="A1487" s="252" t="s">
        <v>8718</v>
      </c>
      <c r="B1487" s="252" t="s">
        <v>8664</v>
      </c>
      <c r="C1487" s="252" t="s">
        <v>410</v>
      </c>
      <c r="D1487" s="252" t="s">
        <v>411</v>
      </c>
      <c r="E1487" s="320">
        <v>45734.31041666667</v>
      </c>
      <c r="F1487" s="321">
        <v>2980.0</v>
      </c>
      <c r="G1487" s="252" t="s">
        <v>412</v>
      </c>
      <c r="H1487" s="321">
        <v>2980.0</v>
      </c>
      <c r="I1487" s="252" t="s">
        <v>412</v>
      </c>
      <c r="J1487" s="252" t="s">
        <v>413</v>
      </c>
      <c r="K1487" s="252" t="s">
        <v>414</v>
      </c>
      <c r="L1487" s="252" t="s">
        <v>590</v>
      </c>
      <c r="M1487" s="252" t="s">
        <v>8719</v>
      </c>
      <c r="N1487" s="252" t="s">
        <v>417</v>
      </c>
      <c r="O1487" s="252" t="s">
        <v>418</v>
      </c>
      <c r="P1487" s="252" t="s">
        <v>812</v>
      </c>
      <c r="Q1487" s="252" t="s">
        <v>420</v>
      </c>
      <c r="R1487" s="320">
        <v>45734.31041666667</v>
      </c>
      <c r="S1487" s="323"/>
      <c r="T1487" s="323"/>
      <c r="U1487" s="252" t="s">
        <v>8720</v>
      </c>
      <c r="V1487" s="324"/>
      <c r="W1487" s="324"/>
      <c r="X1487" s="324"/>
      <c r="Y1487" s="324"/>
      <c r="Z1487" s="324"/>
      <c r="AA1487" s="324"/>
      <c r="AB1487" s="252" t="s">
        <v>8667</v>
      </c>
      <c r="AC1487" s="328"/>
      <c r="AD1487" s="324"/>
      <c r="AE1487" s="324"/>
      <c r="AF1487" s="324"/>
      <c r="AG1487" s="324"/>
      <c r="AH1487" s="324"/>
      <c r="AI1487" s="323"/>
      <c r="AJ1487" s="252" t="s">
        <v>423</v>
      </c>
      <c r="AK1487" s="324"/>
      <c r="AL1487" s="324"/>
      <c r="AM1487" s="252" t="s">
        <v>8668</v>
      </c>
      <c r="AN1487" s="324"/>
      <c r="AO1487" s="324"/>
      <c r="AP1487" s="323"/>
      <c r="AQ1487" s="323"/>
      <c r="AR1487" s="323"/>
      <c r="AS1487" s="323"/>
      <c r="AT1487" s="252" t="s">
        <v>425</v>
      </c>
      <c r="AU1487" s="321">
        <v>1007.0</v>
      </c>
      <c r="AV1487" s="321">
        <v>1.0</v>
      </c>
      <c r="AW1487" s="321">
        <v>2030.0</v>
      </c>
      <c r="AX1487" s="252" t="s">
        <v>816</v>
      </c>
      <c r="AY1487" s="252" t="s">
        <v>930</v>
      </c>
      <c r="AZ1487" s="252" t="s">
        <v>426</v>
      </c>
    </row>
    <row r="1488">
      <c r="A1488" s="252" t="s">
        <v>8721</v>
      </c>
      <c r="B1488" s="252" t="s">
        <v>8722</v>
      </c>
      <c r="C1488" s="252" t="s">
        <v>410</v>
      </c>
      <c r="D1488" s="252" t="s">
        <v>411</v>
      </c>
      <c r="E1488" s="320">
        <v>45734.30972222222</v>
      </c>
      <c r="F1488" s="321">
        <v>24980.0</v>
      </c>
      <c r="G1488" s="252" t="s">
        <v>412</v>
      </c>
      <c r="H1488" s="321">
        <v>24980.0</v>
      </c>
      <c r="I1488" s="252" t="s">
        <v>412</v>
      </c>
      <c r="J1488" s="252" t="s">
        <v>413</v>
      </c>
      <c r="K1488" s="252" t="s">
        <v>414</v>
      </c>
      <c r="L1488" s="252" t="s">
        <v>8723</v>
      </c>
      <c r="M1488" s="252" t="s">
        <v>8723</v>
      </c>
      <c r="N1488" s="252" t="s">
        <v>417</v>
      </c>
      <c r="O1488" s="252" t="s">
        <v>418</v>
      </c>
      <c r="P1488" s="252" t="s">
        <v>419</v>
      </c>
      <c r="Q1488" s="252" t="s">
        <v>420</v>
      </c>
      <c r="R1488" s="320">
        <v>45734.30972222222</v>
      </c>
      <c r="S1488" s="323"/>
      <c r="T1488" s="323"/>
      <c r="U1488" s="252" t="s">
        <v>8724</v>
      </c>
      <c r="V1488" s="324"/>
      <c r="W1488" s="324"/>
      <c r="X1488" s="324"/>
      <c r="Y1488" s="324"/>
      <c r="Z1488" s="324"/>
      <c r="AA1488" s="324"/>
      <c r="AB1488" s="252" t="s">
        <v>8725</v>
      </c>
      <c r="AC1488" s="325">
        <v>9.056574222E9</v>
      </c>
      <c r="AD1488" s="252" t="s">
        <v>8726</v>
      </c>
      <c r="AE1488" s="321">
        <v>699520.0</v>
      </c>
      <c r="AF1488" s="252" t="s">
        <v>412</v>
      </c>
      <c r="AG1488" s="252" t="s">
        <v>873</v>
      </c>
      <c r="AH1488" s="321">
        <v>24.0</v>
      </c>
      <c r="AI1488" s="323"/>
      <c r="AJ1488" s="252" t="s">
        <v>423</v>
      </c>
      <c r="AK1488" s="329">
        <v>45765.0</v>
      </c>
      <c r="AL1488" s="320">
        <v>45734.30972222222</v>
      </c>
      <c r="AM1488" s="252" t="s">
        <v>8727</v>
      </c>
      <c r="AN1488" s="324"/>
      <c r="AO1488" s="323"/>
      <c r="AP1488" s="323"/>
      <c r="AQ1488" s="323"/>
      <c r="AR1488" s="323"/>
      <c r="AS1488" s="323"/>
      <c r="AT1488" s="252" t="s">
        <v>425</v>
      </c>
      <c r="AU1488" s="321">
        <v>3444.0</v>
      </c>
      <c r="AV1488" s="321">
        <v>12.0</v>
      </c>
      <c r="AW1488" s="321">
        <v>2027.0</v>
      </c>
      <c r="AX1488" s="252" t="s">
        <v>787</v>
      </c>
      <c r="AY1488" s="252" t="s">
        <v>2011</v>
      </c>
      <c r="AZ1488" s="252" t="s">
        <v>426</v>
      </c>
    </row>
    <row r="1489">
      <c r="A1489" s="252" t="s">
        <v>8728</v>
      </c>
      <c r="B1489" s="252" t="s">
        <v>8729</v>
      </c>
      <c r="C1489" s="252" t="s">
        <v>410</v>
      </c>
      <c r="D1489" s="252" t="s">
        <v>411</v>
      </c>
      <c r="E1489" s="320">
        <v>45734.30972222222</v>
      </c>
      <c r="F1489" s="321">
        <v>24985.0</v>
      </c>
      <c r="G1489" s="252" t="s">
        <v>412</v>
      </c>
      <c r="H1489" s="321">
        <v>24985.0</v>
      </c>
      <c r="I1489" s="252" t="s">
        <v>412</v>
      </c>
      <c r="J1489" s="252" t="s">
        <v>413</v>
      </c>
      <c r="K1489" s="252" t="s">
        <v>414</v>
      </c>
      <c r="L1489" s="252" t="s">
        <v>8730</v>
      </c>
      <c r="M1489" s="252" t="s">
        <v>8730</v>
      </c>
      <c r="N1489" s="252" t="s">
        <v>417</v>
      </c>
      <c r="O1489" s="252" t="s">
        <v>418</v>
      </c>
      <c r="P1489" s="252" t="s">
        <v>419</v>
      </c>
      <c r="Q1489" s="252" t="s">
        <v>420</v>
      </c>
      <c r="R1489" s="320">
        <v>45734.30972222222</v>
      </c>
      <c r="S1489" s="323"/>
      <c r="T1489" s="323"/>
      <c r="U1489" s="252" t="s">
        <v>8731</v>
      </c>
      <c r="V1489" s="324"/>
      <c r="W1489" s="324"/>
      <c r="X1489" s="324"/>
      <c r="Y1489" s="324"/>
      <c r="Z1489" s="324"/>
      <c r="AA1489" s="324"/>
      <c r="AB1489" s="252" t="s">
        <v>8732</v>
      </c>
      <c r="AC1489" s="321">
        <v>8.04046129E9</v>
      </c>
      <c r="AD1489" s="252" t="s">
        <v>8733</v>
      </c>
      <c r="AE1489" s="321">
        <v>599640.0</v>
      </c>
      <c r="AF1489" s="252" t="s">
        <v>412</v>
      </c>
      <c r="AG1489" s="252" t="s">
        <v>873</v>
      </c>
      <c r="AH1489" s="321">
        <v>24.0</v>
      </c>
      <c r="AI1489" s="323"/>
      <c r="AJ1489" s="252" t="s">
        <v>423</v>
      </c>
      <c r="AK1489" s="329">
        <v>45765.0</v>
      </c>
      <c r="AL1489" s="320">
        <v>45734.30972222222</v>
      </c>
      <c r="AM1489" s="252" t="s">
        <v>8734</v>
      </c>
      <c r="AN1489" s="324"/>
      <c r="AO1489" s="323"/>
      <c r="AP1489" s="323"/>
      <c r="AQ1489" s="323"/>
      <c r="AR1489" s="323"/>
      <c r="AS1489" s="323"/>
      <c r="AT1489" s="252" t="s">
        <v>425</v>
      </c>
      <c r="AU1489" s="321">
        <v>3638.0</v>
      </c>
      <c r="AV1489" s="321">
        <v>3.0</v>
      </c>
      <c r="AW1489" s="321">
        <v>2031.0</v>
      </c>
      <c r="AX1489" s="252" t="s">
        <v>787</v>
      </c>
      <c r="AY1489" s="252" t="s">
        <v>8735</v>
      </c>
      <c r="AZ1489" s="252" t="s">
        <v>426</v>
      </c>
    </row>
    <row r="1490">
      <c r="A1490" s="252" t="s">
        <v>8736</v>
      </c>
      <c r="B1490" s="252" t="s">
        <v>8737</v>
      </c>
      <c r="C1490" s="252" t="s">
        <v>2813</v>
      </c>
      <c r="D1490" s="252" t="s">
        <v>411</v>
      </c>
      <c r="E1490" s="320">
        <v>45734.30902777778</v>
      </c>
      <c r="F1490" s="321">
        <v>21300.0</v>
      </c>
      <c r="G1490" s="252" t="s">
        <v>412</v>
      </c>
      <c r="H1490" s="321">
        <v>21300.0</v>
      </c>
      <c r="I1490" s="252" t="s">
        <v>412</v>
      </c>
      <c r="J1490" s="252" t="s">
        <v>413</v>
      </c>
      <c r="K1490" s="252" t="s">
        <v>414</v>
      </c>
      <c r="L1490" s="252" t="s">
        <v>8738</v>
      </c>
      <c r="M1490" s="252" t="s">
        <v>8739</v>
      </c>
      <c r="N1490" s="252" t="s">
        <v>417</v>
      </c>
      <c r="O1490" s="252" t="s">
        <v>418</v>
      </c>
      <c r="P1490" s="252" t="s">
        <v>419</v>
      </c>
      <c r="Q1490" s="252" t="s">
        <v>420</v>
      </c>
      <c r="R1490" s="320">
        <v>45734.30902777778</v>
      </c>
      <c r="S1490" s="323"/>
      <c r="T1490" s="323"/>
      <c r="U1490" s="252" t="s">
        <v>8740</v>
      </c>
      <c r="V1490" s="324"/>
      <c r="W1490" s="324"/>
      <c r="X1490" s="324"/>
      <c r="Y1490" s="324"/>
      <c r="Z1490" s="324"/>
      <c r="AA1490" s="324"/>
      <c r="AB1490" s="252" t="s">
        <v>8741</v>
      </c>
      <c r="AC1490" s="324"/>
      <c r="AD1490" s="252" t="s">
        <v>8742</v>
      </c>
      <c r="AE1490" s="321">
        <v>681600.0</v>
      </c>
      <c r="AF1490" s="252" t="s">
        <v>412</v>
      </c>
      <c r="AG1490" s="252" t="s">
        <v>873</v>
      </c>
      <c r="AH1490" s="321">
        <v>32.0</v>
      </c>
      <c r="AI1490" s="323"/>
      <c r="AJ1490" s="330" t="b">
        <v>0</v>
      </c>
      <c r="AK1490" s="329">
        <v>45763.0</v>
      </c>
      <c r="AL1490" s="320">
        <v>45734.30902777778</v>
      </c>
      <c r="AM1490" s="252" t="s">
        <v>8743</v>
      </c>
      <c r="AN1490" s="324"/>
      <c r="AO1490" s="324"/>
      <c r="AP1490" s="323"/>
      <c r="AQ1490" s="323"/>
      <c r="AR1490" s="323"/>
      <c r="AS1490" s="323"/>
      <c r="AT1490" s="252" t="s">
        <v>534</v>
      </c>
      <c r="AU1490" s="321">
        <v>1042.0</v>
      </c>
      <c r="AV1490" s="321">
        <v>1.0</v>
      </c>
      <c r="AW1490" s="321">
        <v>2027.0</v>
      </c>
      <c r="AX1490" s="324"/>
      <c r="AY1490" s="324"/>
      <c r="AZ1490" s="252" t="s">
        <v>426</v>
      </c>
    </row>
    <row r="1491">
      <c r="A1491" s="252" t="s">
        <v>6659</v>
      </c>
      <c r="B1491" s="252" t="s">
        <v>6660</v>
      </c>
      <c r="C1491" s="252" t="s">
        <v>410</v>
      </c>
      <c r="D1491" s="252" t="s">
        <v>411</v>
      </c>
      <c r="E1491" s="320">
        <v>45734.29027777778</v>
      </c>
      <c r="F1491" s="321">
        <v>9800.0</v>
      </c>
      <c r="G1491" s="252" t="s">
        <v>412</v>
      </c>
      <c r="H1491" s="321">
        <v>9800.0</v>
      </c>
      <c r="I1491" s="252" t="s">
        <v>412</v>
      </c>
      <c r="J1491" s="252" t="s">
        <v>413</v>
      </c>
      <c r="K1491" s="252" t="s">
        <v>414</v>
      </c>
      <c r="L1491" s="252" t="s">
        <v>590</v>
      </c>
      <c r="M1491" s="252" t="s">
        <v>6661</v>
      </c>
      <c r="N1491" s="252" t="s">
        <v>417</v>
      </c>
      <c r="O1491" s="252" t="s">
        <v>418</v>
      </c>
      <c r="P1491" s="252" t="s">
        <v>441</v>
      </c>
      <c r="Q1491" s="252" t="s">
        <v>420</v>
      </c>
      <c r="R1491" s="320">
        <v>45734.28958333333</v>
      </c>
      <c r="S1491" s="323"/>
      <c r="T1491" s="323"/>
      <c r="U1491" s="252" t="s">
        <v>6662</v>
      </c>
      <c r="V1491" s="324"/>
      <c r="W1491" s="324"/>
      <c r="X1491" s="324"/>
      <c r="Y1491" s="324"/>
      <c r="Z1491" s="324"/>
      <c r="AA1491" s="324"/>
      <c r="AB1491" s="252" t="s">
        <v>6663</v>
      </c>
      <c r="AC1491" s="324"/>
      <c r="AD1491" s="324"/>
      <c r="AE1491" s="323"/>
      <c r="AF1491" s="323"/>
      <c r="AG1491" s="323"/>
      <c r="AH1491" s="323"/>
      <c r="AI1491" s="323"/>
      <c r="AJ1491" s="252" t="s">
        <v>423</v>
      </c>
      <c r="AK1491" s="323"/>
      <c r="AL1491" s="323"/>
      <c r="AM1491" s="252" t="s">
        <v>6664</v>
      </c>
      <c r="AN1491" s="324"/>
      <c r="AO1491" s="324"/>
      <c r="AP1491" s="323"/>
      <c r="AQ1491" s="323"/>
      <c r="AR1491" s="323"/>
      <c r="AS1491" s="323"/>
      <c r="AT1491" s="252" t="s">
        <v>425</v>
      </c>
      <c r="AU1491" s="321">
        <v>400.0</v>
      </c>
      <c r="AV1491" s="321">
        <v>5.0</v>
      </c>
      <c r="AW1491" s="321">
        <v>2027.0</v>
      </c>
      <c r="AX1491" s="252" t="s">
        <v>445</v>
      </c>
      <c r="AY1491" s="252" t="s">
        <v>480</v>
      </c>
      <c r="AZ1491" s="252" t="s">
        <v>426</v>
      </c>
    </row>
    <row r="1492">
      <c r="A1492" s="252" t="s">
        <v>8744</v>
      </c>
      <c r="B1492" s="252" t="s">
        <v>6660</v>
      </c>
      <c r="C1492" s="252" t="s">
        <v>410</v>
      </c>
      <c r="D1492" s="252" t="s">
        <v>411</v>
      </c>
      <c r="E1492" s="320">
        <v>45734.29027777778</v>
      </c>
      <c r="F1492" s="321">
        <v>2980.0</v>
      </c>
      <c r="G1492" s="252" t="s">
        <v>412</v>
      </c>
      <c r="H1492" s="321">
        <v>2980.0</v>
      </c>
      <c r="I1492" s="252" t="s">
        <v>412</v>
      </c>
      <c r="J1492" s="252" t="s">
        <v>413</v>
      </c>
      <c r="K1492" s="252" t="s">
        <v>414</v>
      </c>
      <c r="L1492" s="252" t="s">
        <v>590</v>
      </c>
      <c r="M1492" s="252" t="s">
        <v>8745</v>
      </c>
      <c r="N1492" s="252" t="s">
        <v>417</v>
      </c>
      <c r="O1492" s="252" t="s">
        <v>418</v>
      </c>
      <c r="P1492" s="252" t="s">
        <v>441</v>
      </c>
      <c r="Q1492" s="252" t="s">
        <v>420</v>
      </c>
      <c r="R1492" s="320">
        <v>45734.288194444445</v>
      </c>
      <c r="S1492" s="323"/>
      <c r="T1492" s="323"/>
      <c r="U1492" s="252" t="s">
        <v>8746</v>
      </c>
      <c r="V1492" s="324"/>
      <c r="W1492" s="324"/>
      <c r="X1492" s="324"/>
      <c r="Y1492" s="324"/>
      <c r="Z1492" s="324"/>
      <c r="AA1492" s="324"/>
      <c r="AB1492" s="252" t="s">
        <v>6663</v>
      </c>
      <c r="AC1492" s="324"/>
      <c r="AD1492" s="324"/>
      <c r="AE1492" s="323"/>
      <c r="AF1492" s="323"/>
      <c r="AG1492" s="323"/>
      <c r="AH1492" s="323"/>
      <c r="AI1492" s="323"/>
      <c r="AJ1492" s="252" t="s">
        <v>423</v>
      </c>
      <c r="AK1492" s="323"/>
      <c r="AL1492" s="323"/>
      <c r="AM1492" s="252" t="s">
        <v>6664</v>
      </c>
      <c r="AN1492" s="324"/>
      <c r="AO1492" s="324"/>
      <c r="AP1492" s="323"/>
      <c r="AQ1492" s="323"/>
      <c r="AR1492" s="323"/>
      <c r="AS1492" s="323"/>
      <c r="AT1492" s="252" t="s">
        <v>425</v>
      </c>
      <c r="AU1492" s="321">
        <v>400.0</v>
      </c>
      <c r="AV1492" s="321">
        <v>5.0</v>
      </c>
      <c r="AW1492" s="321">
        <v>2027.0</v>
      </c>
      <c r="AX1492" s="252" t="s">
        <v>445</v>
      </c>
      <c r="AY1492" s="252" t="s">
        <v>480</v>
      </c>
      <c r="AZ1492" s="252" t="s">
        <v>426</v>
      </c>
    </row>
    <row r="1493">
      <c r="A1493" s="252" t="s">
        <v>8747</v>
      </c>
      <c r="B1493" s="252" t="s">
        <v>8748</v>
      </c>
      <c r="C1493" s="252" t="s">
        <v>410</v>
      </c>
      <c r="D1493" s="252" t="s">
        <v>411</v>
      </c>
      <c r="E1493" s="320">
        <v>45734.28958333333</v>
      </c>
      <c r="F1493" s="321">
        <v>2980.0</v>
      </c>
      <c r="G1493" s="252" t="s">
        <v>412</v>
      </c>
      <c r="H1493" s="321">
        <v>2980.0</v>
      </c>
      <c r="I1493" s="252" t="s">
        <v>412</v>
      </c>
      <c r="J1493" s="252" t="s">
        <v>413</v>
      </c>
      <c r="K1493" s="252" t="s">
        <v>414</v>
      </c>
      <c r="L1493" s="252" t="s">
        <v>590</v>
      </c>
      <c r="M1493" s="252" t="s">
        <v>8749</v>
      </c>
      <c r="N1493" s="252" t="s">
        <v>417</v>
      </c>
      <c r="O1493" s="252" t="s">
        <v>418</v>
      </c>
      <c r="P1493" s="252" t="s">
        <v>431</v>
      </c>
      <c r="Q1493" s="252" t="s">
        <v>420</v>
      </c>
      <c r="R1493" s="320">
        <v>45734.288194444445</v>
      </c>
      <c r="S1493" s="323"/>
      <c r="T1493" s="323"/>
      <c r="U1493" s="252" t="s">
        <v>8750</v>
      </c>
      <c r="V1493" s="324"/>
      <c r="W1493" s="324"/>
      <c r="X1493" s="324"/>
      <c r="Y1493" s="324"/>
      <c r="Z1493" s="324"/>
      <c r="AA1493" s="324"/>
      <c r="AB1493" s="252" t="s">
        <v>8751</v>
      </c>
      <c r="AC1493" s="324"/>
      <c r="AD1493" s="324"/>
      <c r="AE1493" s="323"/>
      <c r="AF1493" s="323"/>
      <c r="AG1493" s="323"/>
      <c r="AH1493" s="323"/>
      <c r="AI1493" s="323"/>
      <c r="AJ1493" s="252" t="s">
        <v>423</v>
      </c>
      <c r="AK1493" s="323"/>
      <c r="AL1493" s="323"/>
      <c r="AM1493" s="252" t="s">
        <v>4873</v>
      </c>
      <c r="AN1493" s="324"/>
      <c r="AO1493" s="323"/>
      <c r="AP1493" s="323"/>
      <c r="AQ1493" s="323"/>
      <c r="AR1493" s="323"/>
      <c r="AS1493" s="323"/>
      <c r="AT1493" s="252" t="s">
        <v>425</v>
      </c>
      <c r="AU1493" s="321">
        <v>8729.0</v>
      </c>
      <c r="AV1493" s="321">
        <v>6.0</v>
      </c>
      <c r="AW1493" s="321">
        <v>2025.0</v>
      </c>
      <c r="AX1493" s="252" t="s">
        <v>787</v>
      </c>
      <c r="AY1493" s="252" t="s">
        <v>1271</v>
      </c>
      <c r="AZ1493" s="252" t="s">
        <v>426</v>
      </c>
    </row>
    <row r="1494">
      <c r="A1494" s="252" t="s">
        <v>8752</v>
      </c>
      <c r="B1494" s="252" t="s">
        <v>8753</v>
      </c>
      <c r="C1494" s="252" t="s">
        <v>410</v>
      </c>
      <c r="D1494" s="252" t="s">
        <v>411</v>
      </c>
      <c r="E1494" s="320">
        <v>45734.28055555555</v>
      </c>
      <c r="F1494" s="321">
        <v>9800.0</v>
      </c>
      <c r="G1494" s="252" t="s">
        <v>412</v>
      </c>
      <c r="H1494" s="321">
        <v>9800.0</v>
      </c>
      <c r="I1494" s="252" t="s">
        <v>412</v>
      </c>
      <c r="J1494" s="252" t="s">
        <v>413</v>
      </c>
      <c r="K1494" s="252" t="s">
        <v>414</v>
      </c>
      <c r="L1494" s="252" t="s">
        <v>590</v>
      </c>
      <c r="M1494" s="252" t="s">
        <v>8754</v>
      </c>
      <c r="N1494" s="252" t="s">
        <v>417</v>
      </c>
      <c r="O1494" s="252" t="s">
        <v>418</v>
      </c>
      <c r="P1494" s="252" t="s">
        <v>441</v>
      </c>
      <c r="Q1494" s="252" t="s">
        <v>420</v>
      </c>
      <c r="R1494" s="320">
        <v>45734.27916666667</v>
      </c>
      <c r="S1494" s="323"/>
      <c r="T1494" s="323"/>
      <c r="U1494" s="252" t="s">
        <v>8755</v>
      </c>
      <c r="V1494" s="324"/>
      <c r="W1494" s="324"/>
      <c r="X1494" s="324"/>
      <c r="Y1494" s="324"/>
      <c r="Z1494" s="324"/>
      <c r="AA1494" s="324"/>
      <c r="AB1494" s="252" t="s">
        <v>8756</v>
      </c>
      <c r="AC1494" s="324"/>
      <c r="AD1494" s="324"/>
      <c r="AE1494" s="323"/>
      <c r="AF1494" s="323"/>
      <c r="AG1494" s="323"/>
      <c r="AH1494" s="323"/>
      <c r="AI1494" s="323"/>
      <c r="AJ1494" s="252" t="s">
        <v>423</v>
      </c>
      <c r="AK1494" s="323"/>
      <c r="AL1494" s="323"/>
      <c r="AM1494" s="252" t="s">
        <v>8757</v>
      </c>
      <c r="AN1494" s="324"/>
      <c r="AO1494" s="323"/>
      <c r="AP1494" s="323"/>
      <c r="AQ1494" s="323"/>
      <c r="AR1494" s="323"/>
      <c r="AS1494" s="323"/>
      <c r="AT1494" s="252" t="s">
        <v>425</v>
      </c>
      <c r="AU1494" s="321">
        <v>9687.0</v>
      </c>
      <c r="AV1494" s="321">
        <v>1.0</v>
      </c>
      <c r="AW1494" s="321">
        <v>2029.0</v>
      </c>
      <c r="AX1494" s="252" t="s">
        <v>445</v>
      </c>
      <c r="AY1494" s="252" t="s">
        <v>938</v>
      </c>
      <c r="AZ1494" s="252" t="s">
        <v>426</v>
      </c>
    </row>
    <row r="1495">
      <c r="A1495" s="252" t="s">
        <v>8758</v>
      </c>
      <c r="B1495" s="252" t="s">
        <v>8753</v>
      </c>
      <c r="C1495" s="252" t="s">
        <v>410</v>
      </c>
      <c r="D1495" s="252" t="s">
        <v>411</v>
      </c>
      <c r="E1495" s="320">
        <v>45734.279861111114</v>
      </c>
      <c r="F1495" s="321">
        <v>2980.0</v>
      </c>
      <c r="G1495" s="252" t="s">
        <v>412</v>
      </c>
      <c r="H1495" s="321">
        <v>2980.0</v>
      </c>
      <c r="I1495" s="252" t="s">
        <v>412</v>
      </c>
      <c r="J1495" s="252" t="s">
        <v>413</v>
      </c>
      <c r="K1495" s="252" t="s">
        <v>414</v>
      </c>
      <c r="L1495" s="252" t="s">
        <v>590</v>
      </c>
      <c r="M1495" s="252" t="s">
        <v>8759</v>
      </c>
      <c r="N1495" s="252" t="s">
        <v>417</v>
      </c>
      <c r="O1495" s="252" t="s">
        <v>418</v>
      </c>
      <c r="P1495" s="252" t="s">
        <v>441</v>
      </c>
      <c r="Q1495" s="252" t="s">
        <v>420</v>
      </c>
      <c r="R1495" s="320">
        <v>45734.277083333334</v>
      </c>
      <c r="S1495" s="323"/>
      <c r="T1495" s="323"/>
      <c r="U1495" s="252" t="s">
        <v>8760</v>
      </c>
      <c r="V1495" s="324"/>
      <c r="W1495" s="324"/>
      <c r="X1495" s="324"/>
      <c r="Y1495" s="324"/>
      <c r="Z1495" s="324"/>
      <c r="AA1495" s="324"/>
      <c r="AB1495" s="252" t="s">
        <v>8756</v>
      </c>
      <c r="AC1495" s="324"/>
      <c r="AD1495" s="323"/>
      <c r="AE1495" s="323"/>
      <c r="AF1495" s="323"/>
      <c r="AG1495" s="323"/>
      <c r="AH1495" s="323"/>
      <c r="AI1495" s="323"/>
      <c r="AJ1495" s="252" t="s">
        <v>423</v>
      </c>
      <c r="AK1495" s="323"/>
      <c r="AL1495" s="323"/>
      <c r="AM1495" s="252" t="s">
        <v>8757</v>
      </c>
      <c r="AN1495" s="324"/>
      <c r="AO1495" s="323"/>
      <c r="AP1495" s="323"/>
      <c r="AQ1495" s="323"/>
      <c r="AR1495" s="323"/>
      <c r="AS1495" s="323"/>
      <c r="AT1495" s="252" t="s">
        <v>425</v>
      </c>
      <c r="AU1495" s="321">
        <v>9687.0</v>
      </c>
      <c r="AV1495" s="321">
        <v>1.0</v>
      </c>
      <c r="AW1495" s="321">
        <v>2029.0</v>
      </c>
      <c r="AX1495" s="252" t="s">
        <v>445</v>
      </c>
      <c r="AY1495" s="252" t="s">
        <v>938</v>
      </c>
      <c r="AZ1495" s="252" t="s">
        <v>426</v>
      </c>
    </row>
    <row r="1496">
      <c r="A1496" s="252" t="s">
        <v>8761</v>
      </c>
      <c r="B1496" s="252" t="s">
        <v>8762</v>
      </c>
      <c r="C1496" s="252" t="s">
        <v>410</v>
      </c>
      <c r="D1496" s="252" t="s">
        <v>411</v>
      </c>
      <c r="E1496" s="320">
        <v>45734.17152777778</v>
      </c>
      <c r="F1496" s="321">
        <v>2980.0</v>
      </c>
      <c r="G1496" s="252" t="s">
        <v>412</v>
      </c>
      <c r="H1496" s="321">
        <v>2980.0</v>
      </c>
      <c r="I1496" s="252" t="s">
        <v>412</v>
      </c>
      <c r="J1496" s="252" t="s">
        <v>413</v>
      </c>
      <c r="K1496" s="252" t="s">
        <v>414</v>
      </c>
      <c r="L1496" s="252" t="s">
        <v>590</v>
      </c>
      <c r="M1496" s="252" t="s">
        <v>8763</v>
      </c>
      <c r="N1496" s="252" t="s">
        <v>417</v>
      </c>
      <c r="O1496" s="252" t="s">
        <v>418</v>
      </c>
      <c r="P1496" s="252" t="s">
        <v>812</v>
      </c>
      <c r="Q1496" s="252" t="s">
        <v>420</v>
      </c>
      <c r="R1496" s="320">
        <v>45734.17152777778</v>
      </c>
      <c r="S1496" s="323"/>
      <c r="T1496" s="323"/>
      <c r="U1496" s="252" t="s">
        <v>8764</v>
      </c>
      <c r="V1496" s="324"/>
      <c r="W1496" s="324"/>
      <c r="X1496" s="324"/>
      <c r="Y1496" s="324"/>
      <c r="Z1496" s="324"/>
      <c r="AA1496" s="324"/>
      <c r="AB1496" s="252" t="s">
        <v>8765</v>
      </c>
      <c r="AC1496" s="324"/>
      <c r="AD1496" s="324"/>
      <c r="AE1496" s="323"/>
      <c r="AF1496" s="323"/>
      <c r="AG1496" s="323"/>
      <c r="AH1496" s="323"/>
      <c r="AI1496" s="323"/>
      <c r="AJ1496" s="252" t="s">
        <v>423</v>
      </c>
      <c r="AK1496" s="323"/>
      <c r="AL1496" s="323"/>
      <c r="AM1496" s="252" t="s">
        <v>8766</v>
      </c>
      <c r="AN1496" s="324"/>
      <c r="AO1496" s="323"/>
      <c r="AP1496" s="323"/>
      <c r="AQ1496" s="323"/>
      <c r="AR1496" s="323"/>
      <c r="AS1496" s="323"/>
      <c r="AT1496" s="252" t="s">
        <v>425</v>
      </c>
      <c r="AU1496" s="321">
        <v>1008.0</v>
      </c>
      <c r="AV1496" s="321">
        <v>11.0</v>
      </c>
      <c r="AW1496" s="321">
        <v>2029.0</v>
      </c>
      <c r="AX1496" s="252" t="s">
        <v>816</v>
      </c>
      <c r="AY1496" s="252" t="s">
        <v>930</v>
      </c>
      <c r="AZ1496" s="252" t="s">
        <v>426</v>
      </c>
    </row>
    <row r="1497">
      <c r="A1497" s="252" t="s">
        <v>8767</v>
      </c>
      <c r="B1497" s="252" t="s">
        <v>8768</v>
      </c>
      <c r="C1497" s="252" t="s">
        <v>410</v>
      </c>
      <c r="D1497" s="252" t="s">
        <v>411</v>
      </c>
      <c r="E1497" s="320">
        <v>45734.09652777778</v>
      </c>
      <c r="F1497" s="321">
        <v>2980.0</v>
      </c>
      <c r="G1497" s="252" t="s">
        <v>412</v>
      </c>
      <c r="H1497" s="321">
        <v>2980.0</v>
      </c>
      <c r="I1497" s="252" t="s">
        <v>412</v>
      </c>
      <c r="J1497" s="252" t="s">
        <v>413</v>
      </c>
      <c r="K1497" s="252" t="s">
        <v>414</v>
      </c>
      <c r="L1497" s="252" t="s">
        <v>590</v>
      </c>
      <c r="M1497" s="252" t="s">
        <v>8769</v>
      </c>
      <c r="N1497" s="252" t="s">
        <v>417</v>
      </c>
      <c r="O1497" s="252" t="s">
        <v>418</v>
      </c>
      <c r="P1497" s="252" t="s">
        <v>812</v>
      </c>
      <c r="Q1497" s="252" t="s">
        <v>420</v>
      </c>
      <c r="R1497" s="320">
        <v>45734.09652777778</v>
      </c>
      <c r="S1497" s="323"/>
      <c r="T1497" s="323"/>
      <c r="U1497" s="252" t="s">
        <v>8770</v>
      </c>
      <c r="V1497" s="324"/>
      <c r="W1497" s="324"/>
      <c r="X1497" s="324"/>
      <c r="Y1497" s="324"/>
      <c r="Z1497" s="324"/>
      <c r="AA1497" s="324"/>
      <c r="AB1497" s="252" t="s">
        <v>8771</v>
      </c>
      <c r="AC1497" s="324"/>
      <c r="AD1497" s="324"/>
      <c r="AE1497" s="323"/>
      <c r="AF1497" s="323"/>
      <c r="AG1497" s="323"/>
      <c r="AH1497" s="323"/>
      <c r="AI1497" s="323"/>
      <c r="AJ1497" s="252" t="s">
        <v>423</v>
      </c>
      <c r="AK1497" s="323"/>
      <c r="AL1497" s="323"/>
      <c r="AM1497" s="252" t="s">
        <v>8772</v>
      </c>
      <c r="AN1497" s="324"/>
      <c r="AO1497" s="323"/>
      <c r="AP1497" s="323"/>
      <c r="AQ1497" s="323"/>
      <c r="AR1497" s="323"/>
      <c r="AS1497" s="323"/>
      <c r="AT1497" s="252" t="s">
        <v>425</v>
      </c>
      <c r="AU1497" s="321">
        <v>2009.0</v>
      </c>
      <c r="AV1497" s="321">
        <v>6.0</v>
      </c>
      <c r="AW1497" s="321">
        <v>2026.0</v>
      </c>
      <c r="AX1497" s="252" t="s">
        <v>816</v>
      </c>
      <c r="AY1497" s="252" t="s">
        <v>930</v>
      </c>
      <c r="AZ1497" s="252" t="s">
        <v>426</v>
      </c>
    </row>
    <row r="1498">
      <c r="A1498" s="252" t="s">
        <v>8773</v>
      </c>
      <c r="B1498" s="252" t="s">
        <v>8774</v>
      </c>
      <c r="C1498" s="252" t="s">
        <v>410</v>
      </c>
      <c r="D1498" s="252" t="s">
        <v>411</v>
      </c>
      <c r="E1498" s="320">
        <v>45734.07013888889</v>
      </c>
      <c r="F1498" s="321">
        <v>2980.0</v>
      </c>
      <c r="G1498" s="252" t="s">
        <v>412</v>
      </c>
      <c r="H1498" s="321">
        <v>2980.0</v>
      </c>
      <c r="I1498" s="252" t="s">
        <v>412</v>
      </c>
      <c r="J1498" s="252" t="s">
        <v>413</v>
      </c>
      <c r="K1498" s="252" t="s">
        <v>414</v>
      </c>
      <c r="L1498" s="252" t="s">
        <v>590</v>
      </c>
      <c r="M1498" s="252" t="s">
        <v>8775</v>
      </c>
      <c r="N1498" s="252" t="s">
        <v>417</v>
      </c>
      <c r="O1498" s="252" t="s">
        <v>418</v>
      </c>
      <c r="P1498" s="252" t="s">
        <v>441</v>
      </c>
      <c r="Q1498" s="252" t="s">
        <v>420</v>
      </c>
      <c r="R1498" s="320">
        <v>45734.06875</v>
      </c>
      <c r="S1498" s="323"/>
      <c r="T1498" s="323"/>
      <c r="U1498" s="252" t="s">
        <v>8776</v>
      </c>
      <c r="V1498" s="324"/>
      <c r="W1498" s="324"/>
      <c r="X1498" s="324"/>
      <c r="Y1498" s="324"/>
      <c r="Z1498" s="324"/>
      <c r="AA1498" s="324"/>
      <c r="AB1498" s="252" t="s">
        <v>8777</v>
      </c>
      <c r="AC1498" s="324"/>
      <c r="AD1498" s="324"/>
      <c r="AE1498" s="323"/>
      <c r="AF1498" s="323"/>
      <c r="AG1498" s="323"/>
      <c r="AH1498" s="323"/>
      <c r="AI1498" s="323"/>
      <c r="AJ1498" s="252" t="s">
        <v>423</v>
      </c>
      <c r="AK1498" s="323"/>
      <c r="AL1498" s="323"/>
      <c r="AM1498" s="252" t="s">
        <v>8778</v>
      </c>
      <c r="AN1498" s="324"/>
      <c r="AO1498" s="323"/>
      <c r="AP1498" s="323"/>
      <c r="AQ1498" s="323"/>
      <c r="AR1498" s="323"/>
      <c r="AS1498" s="323"/>
      <c r="AT1498" s="252" t="s">
        <v>425</v>
      </c>
      <c r="AU1498" s="321">
        <v>6358.0</v>
      </c>
      <c r="AV1498" s="321">
        <v>9.0</v>
      </c>
      <c r="AW1498" s="321">
        <v>2027.0</v>
      </c>
      <c r="AX1498" s="252" t="s">
        <v>435</v>
      </c>
      <c r="AY1498" s="252" t="s">
        <v>518</v>
      </c>
      <c r="AZ1498" s="252" t="s">
        <v>426</v>
      </c>
    </row>
    <row r="1499">
      <c r="A1499" s="252" t="s">
        <v>8779</v>
      </c>
      <c r="B1499" s="252" t="s">
        <v>8780</v>
      </c>
      <c r="C1499" s="252" t="s">
        <v>410</v>
      </c>
      <c r="D1499" s="252" t="s">
        <v>411</v>
      </c>
      <c r="E1499" s="320">
        <v>45734.00486111111</v>
      </c>
      <c r="F1499" s="321">
        <v>2980.0</v>
      </c>
      <c r="G1499" s="252" t="s">
        <v>412</v>
      </c>
      <c r="H1499" s="321">
        <v>2980.0</v>
      </c>
      <c r="I1499" s="252" t="s">
        <v>412</v>
      </c>
      <c r="J1499" s="252" t="s">
        <v>413</v>
      </c>
      <c r="K1499" s="252" t="s">
        <v>414</v>
      </c>
      <c r="L1499" s="252" t="s">
        <v>590</v>
      </c>
      <c r="M1499" s="252" t="s">
        <v>8781</v>
      </c>
      <c r="N1499" s="252" t="s">
        <v>417</v>
      </c>
      <c r="O1499" s="252" t="s">
        <v>418</v>
      </c>
      <c r="P1499" s="252" t="s">
        <v>419</v>
      </c>
      <c r="Q1499" s="252" t="s">
        <v>420</v>
      </c>
      <c r="R1499" s="320">
        <v>45734.00486111111</v>
      </c>
      <c r="S1499" s="323"/>
      <c r="T1499" s="323"/>
      <c r="U1499" s="252" t="s">
        <v>3221</v>
      </c>
      <c r="V1499" s="324"/>
      <c r="W1499" s="324"/>
      <c r="X1499" s="324"/>
      <c r="Y1499" s="324"/>
      <c r="Z1499" s="324"/>
      <c r="AA1499" s="324"/>
      <c r="AB1499" s="252" t="s">
        <v>8782</v>
      </c>
      <c r="AC1499" s="324"/>
      <c r="AD1499" s="324"/>
      <c r="AE1499" s="324"/>
      <c r="AF1499" s="323"/>
      <c r="AG1499" s="323"/>
      <c r="AH1499" s="323"/>
      <c r="AI1499" s="323"/>
      <c r="AJ1499" s="252" t="s">
        <v>423</v>
      </c>
      <c r="AK1499" s="323"/>
      <c r="AL1499" s="323"/>
      <c r="AM1499" s="252" t="s">
        <v>8783</v>
      </c>
      <c r="AN1499" s="324"/>
      <c r="AO1499" s="323"/>
      <c r="AP1499" s="323"/>
      <c r="AQ1499" s="323"/>
      <c r="AR1499" s="323"/>
      <c r="AS1499" s="323"/>
      <c r="AT1499" s="252" t="s">
        <v>425</v>
      </c>
      <c r="AU1499" s="321">
        <v>7223.0</v>
      </c>
      <c r="AV1499" s="321">
        <v>1.0</v>
      </c>
      <c r="AW1499" s="321">
        <v>2028.0</v>
      </c>
      <c r="AX1499" s="324"/>
      <c r="AY1499" s="252" t="s">
        <v>587</v>
      </c>
      <c r="AZ1499" s="252" t="s">
        <v>426</v>
      </c>
    </row>
    <row r="1500">
      <c r="A1500" s="252" t="s">
        <v>8784</v>
      </c>
      <c r="B1500" s="252" t="s">
        <v>8785</v>
      </c>
      <c r="C1500" s="252" t="s">
        <v>410</v>
      </c>
      <c r="D1500" s="252" t="s">
        <v>411</v>
      </c>
      <c r="E1500" s="320">
        <v>45733.95972222222</v>
      </c>
      <c r="F1500" s="321">
        <v>9800.0</v>
      </c>
      <c r="G1500" s="252" t="s">
        <v>412</v>
      </c>
      <c r="H1500" s="321">
        <v>9800.0</v>
      </c>
      <c r="I1500" s="252" t="s">
        <v>412</v>
      </c>
      <c r="J1500" s="252" t="s">
        <v>413</v>
      </c>
      <c r="K1500" s="252" t="s">
        <v>414</v>
      </c>
      <c r="L1500" s="252" t="s">
        <v>590</v>
      </c>
      <c r="M1500" s="252" t="s">
        <v>8786</v>
      </c>
      <c r="N1500" s="252" t="s">
        <v>417</v>
      </c>
      <c r="O1500" s="252" t="s">
        <v>418</v>
      </c>
      <c r="P1500" s="252" t="s">
        <v>431</v>
      </c>
      <c r="Q1500" s="252" t="s">
        <v>420</v>
      </c>
      <c r="R1500" s="320">
        <v>45733.95763888889</v>
      </c>
      <c r="S1500" s="323"/>
      <c r="T1500" s="323"/>
      <c r="U1500" s="252" t="s">
        <v>8787</v>
      </c>
      <c r="V1500" s="324"/>
      <c r="W1500" s="324"/>
      <c r="X1500" s="324"/>
      <c r="Y1500" s="324"/>
      <c r="Z1500" s="324"/>
      <c r="AA1500" s="324"/>
      <c r="AB1500" s="252" t="s">
        <v>3545</v>
      </c>
      <c r="AC1500" s="324"/>
      <c r="AD1500" s="324"/>
      <c r="AE1500" s="324"/>
      <c r="AF1500" s="323"/>
      <c r="AG1500" s="323"/>
      <c r="AH1500" s="323"/>
      <c r="AI1500" s="323"/>
      <c r="AJ1500" s="252" t="s">
        <v>423</v>
      </c>
      <c r="AK1500" s="323"/>
      <c r="AL1500" s="323"/>
      <c r="AM1500" s="252" t="s">
        <v>3546</v>
      </c>
      <c r="AN1500" s="324"/>
      <c r="AO1500" s="323"/>
      <c r="AP1500" s="323"/>
      <c r="AQ1500" s="323"/>
      <c r="AR1500" s="323"/>
      <c r="AS1500" s="323"/>
      <c r="AT1500" s="252" t="s">
        <v>425</v>
      </c>
      <c r="AU1500" s="321">
        <v>2868.0</v>
      </c>
      <c r="AV1500" s="321">
        <v>10.0</v>
      </c>
      <c r="AW1500" s="321">
        <v>2030.0</v>
      </c>
      <c r="AX1500" s="252" t="s">
        <v>953</v>
      </c>
      <c r="AY1500" s="252" t="s">
        <v>464</v>
      </c>
      <c r="AZ1500" s="252" t="s">
        <v>426</v>
      </c>
    </row>
    <row r="1501">
      <c r="A1501" s="252" t="s">
        <v>8788</v>
      </c>
      <c r="B1501" s="252" t="s">
        <v>8785</v>
      </c>
      <c r="C1501" s="252" t="s">
        <v>410</v>
      </c>
      <c r="D1501" s="252" t="s">
        <v>411</v>
      </c>
      <c r="E1501" s="320">
        <v>45733.95277777778</v>
      </c>
      <c r="F1501" s="321">
        <v>2980.0</v>
      </c>
      <c r="G1501" s="252" t="s">
        <v>412</v>
      </c>
      <c r="H1501" s="321">
        <v>2980.0</v>
      </c>
      <c r="I1501" s="252" t="s">
        <v>412</v>
      </c>
      <c r="J1501" s="252" t="s">
        <v>413</v>
      </c>
      <c r="K1501" s="252" t="s">
        <v>414</v>
      </c>
      <c r="L1501" s="252" t="s">
        <v>590</v>
      </c>
      <c r="M1501" s="252" t="s">
        <v>8789</v>
      </c>
      <c r="N1501" s="252" t="s">
        <v>417</v>
      </c>
      <c r="O1501" s="252" t="s">
        <v>418</v>
      </c>
      <c r="P1501" s="252" t="s">
        <v>431</v>
      </c>
      <c r="Q1501" s="252" t="s">
        <v>420</v>
      </c>
      <c r="R1501" s="320">
        <v>45733.95138888889</v>
      </c>
      <c r="S1501" s="323"/>
      <c r="T1501" s="323"/>
      <c r="U1501" s="252" t="s">
        <v>8790</v>
      </c>
      <c r="V1501" s="324"/>
      <c r="W1501" s="324"/>
      <c r="X1501" s="324"/>
      <c r="Y1501" s="324"/>
      <c r="Z1501" s="324"/>
      <c r="AA1501" s="324"/>
      <c r="AB1501" s="252" t="s">
        <v>3545</v>
      </c>
      <c r="AC1501" s="324"/>
      <c r="AD1501" s="324"/>
      <c r="AE1501" s="323"/>
      <c r="AF1501" s="323"/>
      <c r="AG1501" s="323"/>
      <c r="AH1501" s="323"/>
      <c r="AI1501" s="323"/>
      <c r="AJ1501" s="252" t="s">
        <v>423</v>
      </c>
      <c r="AK1501" s="323"/>
      <c r="AL1501" s="323"/>
      <c r="AM1501" s="252" t="s">
        <v>3546</v>
      </c>
      <c r="AN1501" s="324"/>
      <c r="AO1501" s="323"/>
      <c r="AP1501" s="323"/>
      <c r="AQ1501" s="323"/>
      <c r="AR1501" s="323"/>
      <c r="AS1501" s="323"/>
      <c r="AT1501" s="252" t="s">
        <v>425</v>
      </c>
      <c r="AU1501" s="321">
        <v>2868.0</v>
      </c>
      <c r="AV1501" s="321">
        <v>10.0</v>
      </c>
      <c r="AW1501" s="321">
        <v>2030.0</v>
      </c>
      <c r="AX1501" s="252" t="s">
        <v>953</v>
      </c>
      <c r="AY1501" s="252" t="s">
        <v>464</v>
      </c>
      <c r="AZ1501" s="252" t="s">
        <v>426</v>
      </c>
    </row>
    <row r="1502">
      <c r="A1502" s="252" t="s">
        <v>8791</v>
      </c>
      <c r="B1502" s="252" t="s">
        <v>8792</v>
      </c>
      <c r="C1502" s="252" t="s">
        <v>410</v>
      </c>
      <c r="D1502" s="252" t="s">
        <v>411</v>
      </c>
      <c r="E1502" s="320">
        <v>45733.94652777778</v>
      </c>
      <c r="F1502" s="321">
        <v>9800.0</v>
      </c>
      <c r="G1502" s="252" t="s">
        <v>412</v>
      </c>
      <c r="H1502" s="321">
        <v>9800.0</v>
      </c>
      <c r="I1502" s="252" t="s">
        <v>412</v>
      </c>
      <c r="J1502" s="252" t="s">
        <v>413</v>
      </c>
      <c r="K1502" s="252" t="s">
        <v>414</v>
      </c>
      <c r="L1502" s="252" t="s">
        <v>590</v>
      </c>
      <c r="M1502" s="252" t="s">
        <v>8793</v>
      </c>
      <c r="N1502" s="252" t="s">
        <v>417</v>
      </c>
      <c r="O1502" s="252" t="s">
        <v>418</v>
      </c>
      <c r="P1502" s="252" t="s">
        <v>431</v>
      </c>
      <c r="Q1502" s="252" t="s">
        <v>420</v>
      </c>
      <c r="R1502" s="320">
        <v>45733.94513888889</v>
      </c>
      <c r="S1502" s="323"/>
      <c r="T1502" s="323"/>
      <c r="U1502" s="252" t="s">
        <v>8794</v>
      </c>
      <c r="V1502" s="324"/>
      <c r="W1502" s="324"/>
      <c r="X1502" s="324"/>
      <c r="Y1502" s="324"/>
      <c r="Z1502" s="324"/>
      <c r="AA1502" s="324"/>
      <c r="AB1502" s="252" t="s">
        <v>8795</v>
      </c>
      <c r="AC1502" s="324"/>
      <c r="AD1502" s="324"/>
      <c r="AE1502" s="323"/>
      <c r="AF1502" s="323"/>
      <c r="AG1502" s="323"/>
      <c r="AH1502" s="323"/>
      <c r="AI1502" s="323"/>
      <c r="AJ1502" s="252" t="s">
        <v>423</v>
      </c>
      <c r="AK1502" s="323"/>
      <c r="AL1502" s="323"/>
      <c r="AM1502" s="252" t="s">
        <v>8796</v>
      </c>
      <c r="AN1502" s="324"/>
      <c r="AO1502" s="323"/>
      <c r="AP1502" s="323"/>
      <c r="AQ1502" s="323"/>
      <c r="AR1502" s="323"/>
      <c r="AS1502" s="323"/>
      <c r="AT1502" s="252" t="s">
        <v>425</v>
      </c>
      <c r="AU1502" s="321">
        <v>1772.0</v>
      </c>
      <c r="AV1502" s="321">
        <v>3.0</v>
      </c>
      <c r="AW1502" s="321">
        <v>2029.0</v>
      </c>
      <c r="AX1502" s="252" t="s">
        <v>495</v>
      </c>
      <c r="AY1502" s="252" t="s">
        <v>436</v>
      </c>
      <c r="AZ1502" s="252" t="s">
        <v>426</v>
      </c>
    </row>
    <row r="1503">
      <c r="A1503" s="252" t="s">
        <v>8797</v>
      </c>
      <c r="B1503" s="252" t="s">
        <v>8792</v>
      </c>
      <c r="C1503" s="252" t="s">
        <v>410</v>
      </c>
      <c r="D1503" s="252" t="s">
        <v>411</v>
      </c>
      <c r="E1503" s="320">
        <v>45733.94027777778</v>
      </c>
      <c r="F1503" s="321">
        <v>2980.0</v>
      </c>
      <c r="G1503" s="252" t="s">
        <v>412</v>
      </c>
      <c r="H1503" s="321">
        <v>2980.0</v>
      </c>
      <c r="I1503" s="252" t="s">
        <v>412</v>
      </c>
      <c r="J1503" s="252" t="s">
        <v>413</v>
      </c>
      <c r="K1503" s="252" t="s">
        <v>414</v>
      </c>
      <c r="L1503" s="252" t="s">
        <v>590</v>
      </c>
      <c r="M1503" s="252" t="s">
        <v>8798</v>
      </c>
      <c r="N1503" s="252" t="s">
        <v>417</v>
      </c>
      <c r="O1503" s="252" t="s">
        <v>418</v>
      </c>
      <c r="P1503" s="252" t="s">
        <v>431</v>
      </c>
      <c r="Q1503" s="252" t="s">
        <v>420</v>
      </c>
      <c r="R1503" s="320">
        <v>45733.93819444445</v>
      </c>
      <c r="S1503" s="323"/>
      <c r="T1503" s="323"/>
      <c r="U1503" s="252" t="s">
        <v>8799</v>
      </c>
      <c r="V1503" s="324"/>
      <c r="W1503" s="324"/>
      <c r="X1503" s="324"/>
      <c r="Y1503" s="324"/>
      <c r="Z1503" s="324"/>
      <c r="AA1503" s="324"/>
      <c r="AB1503" s="252" t="s">
        <v>8795</v>
      </c>
      <c r="AC1503" s="324"/>
      <c r="AD1503" s="323"/>
      <c r="AE1503" s="323"/>
      <c r="AF1503" s="323"/>
      <c r="AG1503" s="323"/>
      <c r="AH1503" s="323"/>
      <c r="AI1503" s="323"/>
      <c r="AJ1503" s="252" t="s">
        <v>423</v>
      </c>
      <c r="AK1503" s="323"/>
      <c r="AL1503" s="323"/>
      <c r="AM1503" s="252" t="s">
        <v>8796</v>
      </c>
      <c r="AN1503" s="324"/>
      <c r="AO1503" s="324"/>
      <c r="AP1503" s="323"/>
      <c r="AQ1503" s="323"/>
      <c r="AR1503" s="323"/>
      <c r="AS1503" s="323"/>
      <c r="AT1503" s="252" t="s">
        <v>425</v>
      </c>
      <c r="AU1503" s="321">
        <v>1772.0</v>
      </c>
      <c r="AV1503" s="321">
        <v>3.0</v>
      </c>
      <c r="AW1503" s="321">
        <v>2029.0</v>
      </c>
      <c r="AX1503" s="252" t="s">
        <v>495</v>
      </c>
      <c r="AY1503" s="252" t="s">
        <v>436</v>
      </c>
      <c r="AZ1503" s="252" t="s">
        <v>426</v>
      </c>
    </row>
    <row r="1504">
      <c r="A1504" s="252" t="s">
        <v>8800</v>
      </c>
      <c r="B1504" s="252" t="s">
        <v>8801</v>
      </c>
      <c r="C1504" s="252" t="s">
        <v>410</v>
      </c>
      <c r="D1504" s="252" t="s">
        <v>411</v>
      </c>
      <c r="E1504" s="320">
        <v>45733.93819444445</v>
      </c>
      <c r="F1504" s="321">
        <v>9800.0</v>
      </c>
      <c r="G1504" s="252" t="s">
        <v>412</v>
      </c>
      <c r="H1504" s="321">
        <v>9800.0</v>
      </c>
      <c r="I1504" s="252" t="s">
        <v>412</v>
      </c>
      <c r="J1504" s="252" t="s">
        <v>413</v>
      </c>
      <c r="K1504" s="252" t="s">
        <v>414</v>
      </c>
      <c r="L1504" s="252" t="s">
        <v>590</v>
      </c>
      <c r="M1504" s="252" t="s">
        <v>8802</v>
      </c>
      <c r="N1504" s="252" t="s">
        <v>417</v>
      </c>
      <c r="O1504" s="252" t="s">
        <v>418</v>
      </c>
      <c r="P1504" s="252" t="s">
        <v>431</v>
      </c>
      <c r="Q1504" s="252" t="s">
        <v>420</v>
      </c>
      <c r="R1504" s="320">
        <v>45733.9375</v>
      </c>
      <c r="S1504" s="323"/>
      <c r="T1504" s="323"/>
      <c r="U1504" s="252" t="s">
        <v>8803</v>
      </c>
      <c r="V1504" s="324"/>
      <c r="W1504" s="324"/>
      <c r="X1504" s="324"/>
      <c r="Y1504" s="324"/>
      <c r="Z1504" s="324"/>
      <c r="AA1504" s="324"/>
      <c r="AB1504" s="252" t="s">
        <v>8804</v>
      </c>
      <c r="AC1504" s="324"/>
      <c r="AD1504" s="323"/>
      <c r="AE1504" s="323"/>
      <c r="AF1504" s="323"/>
      <c r="AG1504" s="323"/>
      <c r="AH1504" s="323"/>
      <c r="AI1504" s="323"/>
      <c r="AJ1504" s="252" t="s">
        <v>423</v>
      </c>
      <c r="AK1504" s="323"/>
      <c r="AL1504" s="323"/>
      <c r="AM1504" s="252" t="s">
        <v>8805</v>
      </c>
      <c r="AN1504" s="324"/>
      <c r="AO1504" s="324"/>
      <c r="AP1504" s="323"/>
      <c r="AQ1504" s="323"/>
      <c r="AR1504" s="323"/>
      <c r="AS1504" s="323"/>
      <c r="AT1504" s="252" t="s">
        <v>425</v>
      </c>
      <c r="AU1504" s="321">
        <v>6130.0</v>
      </c>
      <c r="AV1504" s="321">
        <v>10.0</v>
      </c>
      <c r="AW1504" s="321">
        <v>2030.0</v>
      </c>
      <c r="AX1504" s="252" t="s">
        <v>953</v>
      </c>
      <c r="AY1504" s="252" t="s">
        <v>464</v>
      </c>
      <c r="AZ1504" s="252" t="s">
        <v>426</v>
      </c>
    </row>
    <row r="1505">
      <c r="A1505" s="252" t="s">
        <v>8806</v>
      </c>
      <c r="B1505" s="252" t="s">
        <v>8801</v>
      </c>
      <c r="C1505" s="252" t="s">
        <v>410</v>
      </c>
      <c r="D1505" s="252" t="s">
        <v>411</v>
      </c>
      <c r="E1505" s="320">
        <v>45733.93472222222</v>
      </c>
      <c r="F1505" s="321">
        <v>2980.0</v>
      </c>
      <c r="G1505" s="252" t="s">
        <v>412</v>
      </c>
      <c r="H1505" s="321">
        <v>2980.0</v>
      </c>
      <c r="I1505" s="252" t="s">
        <v>412</v>
      </c>
      <c r="J1505" s="252" t="s">
        <v>413</v>
      </c>
      <c r="K1505" s="252" t="s">
        <v>414</v>
      </c>
      <c r="L1505" s="252" t="s">
        <v>590</v>
      </c>
      <c r="M1505" s="252" t="s">
        <v>8807</v>
      </c>
      <c r="N1505" s="252" t="s">
        <v>417</v>
      </c>
      <c r="O1505" s="252" t="s">
        <v>418</v>
      </c>
      <c r="P1505" s="252" t="s">
        <v>431</v>
      </c>
      <c r="Q1505" s="252" t="s">
        <v>420</v>
      </c>
      <c r="R1505" s="320">
        <v>45733.93263888889</v>
      </c>
      <c r="S1505" s="323"/>
      <c r="T1505" s="323"/>
      <c r="U1505" s="252" t="s">
        <v>8808</v>
      </c>
      <c r="V1505" s="324"/>
      <c r="W1505" s="324"/>
      <c r="X1505" s="324"/>
      <c r="Y1505" s="324"/>
      <c r="Z1505" s="324"/>
      <c r="AA1505" s="324"/>
      <c r="AB1505" s="252" t="s">
        <v>8804</v>
      </c>
      <c r="AC1505" s="324"/>
      <c r="AD1505" s="324"/>
      <c r="AE1505" s="323"/>
      <c r="AF1505" s="323"/>
      <c r="AG1505" s="323"/>
      <c r="AH1505" s="323"/>
      <c r="AI1505" s="323"/>
      <c r="AJ1505" s="252" t="s">
        <v>423</v>
      </c>
      <c r="AK1505" s="323"/>
      <c r="AL1505" s="323"/>
      <c r="AM1505" s="252" t="s">
        <v>8805</v>
      </c>
      <c r="AN1505" s="324"/>
      <c r="AO1505" s="323"/>
      <c r="AP1505" s="323"/>
      <c r="AQ1505" s="323"/>
      <c r="AR1505" s="323"/>
      <c r="AS1505" s="323"/>
      <c r="AT1505" s="252" t="s">
        <v>425</v>
      </c>
      <c r="AU1505" s="321">
        <v>6130.0</v>
      </c>
      <c r="AV1505" s="321">
        <v>10.0</v>
      </c>
      <c r="AW1505" s="321">
        <v>2030.0</v>
      </c>
      <c r="AX1505" s="252" t="s">
        <v>953</v>
      </c>
      <c r="AY1505" s="252" t="s">
        <v>464</v>
      </c>
      <c r="AZ1505" s="252" t="s">
        <v>426</v>
      </c>
    </row>
    <row r="1506">
      <c r="A1506" s="252" t="s">
        <v>8809</v>
      </c>
      <c r="B1506" s="252" t="s">
        <v>8810</v>
      </c>
      <c r="C1506" s="252" t="s">
        <v>410</v>
      </c>
      <c r="D1506" s="252" t="s">
        <v>411</v>
      </c>
      <c r="E1506" s="320">
        <v>45733.902083333334</v>
      </c>
      <c r="F1506" s="321">
        <v>2980.0</v>
      </c>
      <c r="G1506" s="252" t="s">
        <v>412</v>
      </c>
      <c r="H1506" s="321">
        <v>2980.0</v>
      </c>
      <c r="I1506" s="252" t="s">
        <v>412</v>
      </c>
      <c r="J1506" s="252" t="s">
        <v>413</v>
      </c>
      <c r="K1506" s="252" t="s">
        <v>414</v>
      </c>
      <c r="L1506" s="252" t="s">
        <v>590</v>
      </c>
      <c r="M1506" s="252" t="s">
        <v>8811</v>
      </c>
      <c r="N1506" s="252" t="s">
        <v>417</v>
      </c>
      <c r="O1506" s="252" t="s">
        <v>418</v>
      </c>
      <c r="P1506" s="252" t="s">
        <v>441</v>
      </c>
      <c r="Q1506" s="252" t="s">
        <v>420</v>
      </c>
      <c r="R1506" s="320">
        <v>45733.90069444444</v>
      </c>
      <c r="S1506" s="323"/>
      <c r="T1506" s="323"/>
      <c r="U1506" s="252" t="s">
        <v>8812</v>
      </c>
      <c r="V1506" s="324"/>
      <c r="W1506" s="324"/>
      <c r="X1506" s="324"/>
      <c r="Y1506" s="324"/>
      <c r="Z1506" s="324"/>
      <c r="AA1506" s="324"/>
      <c r="AB1506" s="252" t="s">
        <v>8813</v>
      </c>
      <c r="AC1506" s="324"/>
      <c r="AD1506" s="324"/>
      <c r="AE1506" s="323"/>
      <c r="AF1506" s="323"/>
      <c r="AG1506" s="323"/>
      <c r="AH1506" s="323"/>
      <c r="AI1506" s="323"/>
      <c r="AJ1506" s="252" t="s">
        <v>423</v>
      </c>
      <c r="AK1506" s="323"/>
      <c r="AL1506" s="323"/>
      <c r="AM1506" s="252" t="s">
        <v>8814</v>
      </c>
      <c r="AN1506" s="324"/>
      <c r="AO1506" s="323"/>
      <c r="AP1506" s="323"/>
      <c r="AQ1506" s="323"/>
      <c r="AR1506" s="323"/>
      <c r="AS1506" s="323"/>
      <c r="AT1506" s="252" t="s">
        <v>425</v>
      </c>
      <c r="AU1506" s="321">
        <v>7256.0</v>
      </c>
      <c r="AV1506" s="321">
        <v>12.0</v>
      </c>
      <c r="AW1506" s="321">
        <v>2026.0</v>
      </c>
      <c r="AX1506" s="252" t="s">
        <v>2255</v>
      </c>
      <c r="AY1506" s="252" t="s">
        <v>472</v>
      </c>
      <c r="AZ1506" s="252" t="s">
        <v>426</v>
      </c>
    </row>
    <row r="1507">
      <c r="A1507" s="252" t="s">
        <v>8815</v>
      </c>
      <c r="B1507" s="252" t="s">
        <v>8816</v>
      </c>
      <c r="C1507" s="252" t="s">
        <v>410</v>
      </c>
      <c r="D1507" s="252" t="s">
        <v>411</v>
      </c>
      <c r="E1507" s="320">
        <v>45733.89513888889</v>
      </c>
      <c r="F1507" s="321">
        <v>2980.0</v>
      </c>
      <c r="G1507" s="252" t="s">
        <v>412</v>
      </c>
      <c r="H1507" s="321">
        <v>2980.0</v>
      </c>
      <c r="I1507" s="252" t="s">
        <v>412</v>
      </c>
      <c r="J1507" s="252" t="s">
        <v>413</v>
      </c>
      <c r="K1507" s="252" t="s">
        <v>414</v>
      </c>
      <c r="L1507" s="252" t="s">
        <v>590</v>
      </c>
      <c r="M1507" s="252" t="s">
        <v>8817</v>
      </c>
      <c r="N1507" s="252" t="s">
        <v>417</v>
      </c>
      <c r="O1507" s="252" t="s">
        <v>418</v>
      </c>
      <c r="P1507" s="252" t="s">
        <v>431</v>
      </c>
      <c r="Q1507" s="252" t="s">
        <v>420</v>
      </c>
      <c r="R1507" s="320">
        <v>45733.89375</v>
      </c>
      <c r="S1507" s="323"/>
      <c r="T1507" s="323"/>
      <c r="U1507" s="252" t="s">
        <v>8818</v>
      </c>
      <c r="V1507" s="324"/>
      <c r="W1507" s="324"/>
      <c r="X1507" s="324"/>
      <c r="Y1507" s="324"/>
      <c r="Z1507" s="324"/>
      <c r="AA1507" s="324"/>
      <c r="AB1507" s="252" t="s">
        <v>8819</v>
      </c>
      <c r="AC1507" s="324"/>
      <c r="AD1507" s="324"/>
      <c r="AE1507" s="323"/>
      <c r="AF1507" s="323"/>
      <c r="AG1507" s="323"/>
      <c r="AH1507" s="323"/>
      <c r="AI1507" s="323"/>
      <c r="AJ1507" s="252" t="s">
        <v>423</v>
      </c>
      <c r="AK1507" s="323"/>
      <c r="AL1507" s="323"/>
      <c r="AM1507" s="252" t="s">
        <v>8820</v>
      </c>
      <c r="AN1507" s="324"/>
      <c r="AO1507" s="324"/>
      <c r="AP1507" s="323"/>
      <c r="AQ1507" s="323"/>
      <c r="AR1507" s="323"/>
      <c r="AS1507" s="323"/>
      <c r="AT1507" s="252" t="s">
        <v>425</v>
      </c>
      <c r="AU1507" s="321">
        <v>6129.0</v>
      </c>
      <c r="AV1507" s="321">
        <v>3.0</v>
      </c>
      <c r="AW1507" s="321">
        <v>2026.0</v>
      </c>
      <c r="AX1507" s="324"/>
      <c r="AY1507" s="252" t="s">
        <v>788</v>
      </c>
      <c r="AZ1507" s="252" t="s">
        <v>426</v>
      </c>
    </row>
    <row r="1508">
      <c r="A1508" s="252" t="s">
        <v>8821</v>
      </c>
      <c r="B1508" s="252" t="s">
        <v>8822</v>
      </c>
      <c r="C1508" s="252" t="s">
        <v>410</v>
      </c>
      <c r="D1508" s="252" t="s">
        <v>411</v>
      </c>
      <c r="E1508" s="320">
        <v>45733.876388888886</v>
      </c>
      <c r="F1508" s="321">
        <v>2980.0</v>
      </c>
      <c r="G1508" s="252" t="s">
        <v>412</v>
      </c>
      <c r="H1508" s="321">
        <v>2980.0</v>
      </c>
      <c r="I1508" s="252" t="s">
        <v>412</v>
      </c>
      <c r="J1508" s="252" t="s">
        <v>413</v>
      </c>
      <c r="K1508" s="252" t="s">
        <v>414</v>
      </c>
      <c r="L1508" s="252" t="s">
        <v>590</v>
      </c>
      <c r="M1508" s="252" t="s">
        <v>8823</v>
      </c>
      <c r="N1508" s="252" t="s">
        <v>417</v>
      </c>
      <c r="O1508" s="252" t="s">
        <v>418</v>
      </c>
      <c r="P1508" s="252" t="s">
        <v>419</v>
      </c>
      <c r="Q1508" s="252" t="s">
        <v>420</v>
      </c>
      <c r="R1508" s="320">
        <v>45733.876388888886</v>
      </c>
      <c r="S1508" s="323"/>
      <c r="T1508" s="323"/>
      <c r="U1508" s="252" t="s">
        <v>3523</v>
      </c>
      <c r="V1508" s="324"/>
      <c r="W1508" s="324"/>
      <c r="X1508" s="324"/>
      <c r="Y1508" s="324"/>
      <c r="Z1508" s="324"/>
      <c r="AA1508" s="324"/>
      <c r="AB1508" s="252" t="s">
        <v>8824</v>
      </c>
      <c r="AC1508" s="324"/>
      <c r="AD1508" s="324"/>
      <c r="AE1508" s="323"/>
      <c r="AF1508" s="323"/>
      <c r="AG1508" s="323"/>
      <c r="AH1508" s="323"/>
      <c r="AI1508" s="323"/>
      <c r="AJ1508" s="252" t="s">
        <v>423</v>
      </c>
      <c r="AK1508" s="323"/>
      <c r="AL1508" s="323"/>
      <c r="AM1508" s="252" t="s">
        <v>8825</v>
      </c>
      <c r="AN1508" s="324"/>
      <c r="AO1508" s="323"/>
      <c r="AP1508" s="323"/>
      <c r="AQ1508" s="323"/>
      <c r="AR1508" s="323"/>
      <c r="AS1508" s="323"/>
      <c r="AT1508" s="252" t="s">
        <v>425</v>
      </c>
      <c r="AU1508" s="321">
        <v>4803.0</v>
      </c>
      <c r="AV1508" s="321">
        <v>12.0</v>
      </c>
      <c r="AW1508" s="321">
        <v>2026.0</v>
      </c>
      <c r="AX1508" s="324"/>
      <c r="AY1508" s="252" t="s">
        <v>587</v>
      </c>
      <c r="AZ1508" s="252" t="s">
        <v>426</v>
      </c>
    </row>
    <row r="1509">
      <c r="A1509" s="252" t="s">
        <v>8826</v>
      </c>
      <c r="B1509" s="252" t="s">
        <v>8827</v>
      </c>
      <c r="C1509" s="252" t="s">
        <v>410</v>
      </c>
      <c r="D1509" s="252" t="s">
        <v>411</v>
      </c>
      <c r="E1509" s="320">
        <v>45733.85833333333</v>
      </c>
      <c r="F1509" s="321">
        <v>2980.0</v>
      </c>
      <c r="G1509" s="252" t="s">
        <v>412</v>
      </c>
      <c r="H1509" s="321">
        <v>2980.0</v>
      </c>
      <c r="I1509" s="252" t="s">
        <v>412</v>
      </c>
      <c r="J1509" s="252" t="s">
        <v>413</v>
      </c>
      <c r="K1509" s="252" t="s">
        <v>414</v>
      </c>
      <c r="L1509" s="252" t="s">
        <v>590</v>
      </c>
      <c r="M1509" s="252" t="s">
        <v>8828</v>
      </c>
      <c r="N1509" s="252" t="s">
        <v>417</v>
      </c>
      <c r="O1509" s="252" t="s">
        <v>418</v>
      </c>
      <c r="P1509" s="252" t="s">
        <v>441</v>
      </c>
      <c r="Q1509" s="252" t="s">
        <v>420</v>
      </c>
      <c r="R1509" s="320">
        <v>45733.856944444444</v>
      </c>
      <c r="S1509" s="323"/>
      <c r="T1509" s="323"/>
      <c r="U1509" s="252" t="s">
        <v>8829</v>
      </c>
      <c r="V1509" s="324"/>
      <c r="W1509" s="324"/>
      <c r="X1509" s="324"/>
      <c r="Y1509" s="324"/>
      <c r="Z1509" s="324"/>
      <c r="AA1509" s="324"/>
      <c r="AB1509" s="252" t="s">
        <v>8830</v>
      </c>
      <c r="AC1509" s="324"/>
      <c r="AD1509" s="324"/>
      <c r="AE1509" s="323"/>
      <c r="AF1509" s="323"/>
      <c r="AG1509" s="323"/>
      <c r="AH1509" s="323"/>
      <c r="AI1509" s="323"/>
      <c r="AJ1509" s="252" t="s">
        <v>423</v>
      </c>
      <c r="AK1509" s="323"/>
      <c r="AL1509" s="323"/>
      <c r="AM1509" s="252" t="s">
        <v>8831</v>
      </c>
      <c r="AN1509" s="324"/>
      <c r="AO1509" s="323"/>
      <c r="AP1509" s="323"/>
      <c r="AQ1509" s="323"/>
      <c r="AR1509" s="323"/>
      <c r="AS1509" s="323"/>
      <c r="AT1509" s="252" t="s">
        <v>534</v>
      </c>
      <c r="AU1509" s="321">
        <v>7816.0</v>
      </c>
      <c r="AV1509" s="321">
        <v>1.0</v>
      </c>
      <c r="AW1509" s="321">
        <v>2027.0</v>
      </c>
      <c r="AX1509" s="252" t="s">
        <v>445</v>
      </c>
      <c r="AY1509" s="252" t="s">
        <v>535</v>
      </c>
      <c r="AZ1509" s="252" t="s">
        <v>426</v>
      </c>
    </row>
    <row r="1510">
      <c r="A1510" s="252" t="s">
        <v>8832</v>
      </c>
      <c r="B1510" s="252" t="s">
        <v>8833</v>
      </c>
      <c r="C1510" s="252" t="s">
        <v>410</v>
      </c>
      <c r="D1510" s="252" t="s">
        <v>411</v>
      </c>
      <c r="E1510" s="320">
        <v>45733.84930555556</v>
      </c>
      <c r="F1510" s="321">
        <v>2980.0</v>
      </c>
      <c r="G1510" s="252" t="s">
        <v>412</v>
      </c>
      <c r="H1510" s="321">
        <v>2980.0</v>
      </c>
      <c r="I1510" s="252" t="s">
        <v>412</v>
      </c>
      <c r="J1510" s="252" t="s">
        <v>413</v>
      </c>
      <c r="K1510" s="252" t="s">
        <v>414</v>
      </c>
      <c r="L1510" s="252" t="s">
        <v>590</v>
      </c>
      <c r="M1510" s="252" t="s">
        <v>8834</v>
      </c>
      <c r="N1510" s="252" t="s">
        <v>417</v>
      </c>
      <c r="O1510" s="252" t="s">
        <v>418</v>
      </c>
      <c r="P1510" s="252" t="s">
        <v>431</v>
      </c>
      <c r="Q1510" s="252" t="s">
        <v>420</v>
      </c>
      <c r="R1510" s="320">
        <v>45733.847916666666</v>
      </c>
      <c r="S1510" s="323"/>
      <c r="T1510" s="323"/>
      <c r="U1510" s="252" t="s">
        <v>8835</v>
      </c>
      <c r="V1510" s="324"/>
      <c r="W1510" s="324"/>
      <c r="X1510" s="324"/>
      <c r="Y1510" s="324"/>
      <c r="Z1510" s="324"/>
      <c r="AA1510" s="324"/>
      <c r="AB1510" s="252" t="s">
        <v>8836</v>
      </c>
      <c r="AC1510" s="324"/>
      <c r="AD1510" s="324"/>
      <c r="AE1510" s="323"/>
      <c r="AF1510" s="323"/>
      <c r="AG1510" s="323"/>
      <c r="AH1510" s="323"/>
      <c r="AI1510" s="323"/>
      <c r="AJ1510" s="252" t="s">
        <v>423</v>
      </c>
      <c r="AK1510" s="323"/>
      <c r="AL1510" s="323"/>
      <c r="AM1510" s="252" t="s">
        <v>8837</v>
      </c>
      <c r="AN1510" s="324"/>
      <c r="AO1510" s="324"/>
      <c r="AP1510" s="323"/>
      <c r="AQ1510" s="323"/>
      <c r="AR1510" s="323"/>
      <c r="AS1510" s="323"/>
      <c r="AT1510" s="252" t="s">
        <v>425</v>
      </c>
      <c r="AU1510" s="321">
        <v>5729.0</v>
      </c>
      <c r="AV1510" s="321">
        <v>11.0</v>
      </c>
      <c r="AW1510" s="321">
        <v>2028.0</v>
      </c>
      <c r="AX1510" s="252" t="s">
        <v>435</v>
      </c>
      <c r="AY1510" s="252" t="s">
        <v>436</v>
      </c>
      <c r="AZ1510" s="252" t="s">
        <v>426</v>
      </c>
    </row>
    <row r="1511">
      <c r="A1511" s="252" t="s">
        <v>8838</v>
      </c>
      <c r="B1511" s="252" t="s">
        <v>8839</v>
      </c>
      <c r="C1511" s="252" t="s">
        <v>410</v>
      </c>
      <c r="D1511" s="252" t="s">
        <v>411</v>
      </c>
      <c r="E1511" s="320">
        <v>45733.83888888889</v>
      </c>
      <c r="F1511" s="321">
        <v>2980.0</v>
      </c>
      <c r="G1511" s="252" t="s">
        <v>412</v>
      </c>
      <c r="H1511" s="321">
        <v>2980.0</v>
      </c>
      <c r="I1511" s="252" t="s">
        <v>412</v>
      </c>
      <c r="J1511" s="252" t="s">
        <v>413</v>
      </c>
      <c r="K1511" s="252" t="s">
        <v>414</v>
      </c>
      <c r="L1511" s="252" t="s">
        <v>590</v>
      </c>
      <c r="M1511" s="252" t="s">
        <v>8840</v>
      </c>
      <c r="N1511" s="252" t="s">
        <v>417</v>
      </c>
      <c r="O1511" s="252" t="s">
        <v>418</v>
      </c>
      <c r="P1511" s="252" t="s">
        <v>812</v>
      </c>
      <c r="Q1511" s="252" t="s">
        <v>420</v>
      </c>
      <c r="R1511" s="320">
        <v>45733.83888888889</v>
      </c>
      <c r="S1511" s="323"/>
      <c r="T1511" s="323"/>
      <c r="U1511" s="252" t="s">
        <v>8841</v>
      </c>
      <c r="V1511" s="324"/>
      <c r="W1511" s="323"/>
      <c r="X1511" s="324"/>
      <c r="Y1511" s="324"/>
      <c r="Z1511" s="324"/>
      <c r="AA1511" s="324"/>
      <c r="AB1511" s="252" t="s">
        <v>8842</v>
      </c>
      <c r="AC1511" s="324"/>
      <c r="AD1511" s="324"/>
      <c r="AE1511" s="323"/>
      <c r="AF1511" s="323"/>
      <c r="AG1511" s="323"/>
      <c r="AH1511" s="323"/>
      <c r="AI1511" s="323"/>
      <c r="AJ1511" s="252" t="s">
        <v>423</v>
      </c>
      <c r="AK1511" s="323"/>
      <c r="AL1511" s="323"/>
      <c r="AM1511" s="252" t="s">
        <v>8843</v>
      </c>
      <c r="AN1511" s="324"/>
      <c r="AO1511" s="324"/>
      <c r="AP1511" s="323"/>
      <c r="AQ1511" s="323"/>
      <c r="AR1511" s="323"/>
      <c r="AS1511" s="323"/>
      <c r="AT1511" s="252" t="s">
        <v>425</v>
      </c>
      <c r="AU1511" s="321">
        <v>2027.0</v>
      </c>
      <c r="AV1511" s="321">
        <v>9.0</v>
      </c>
      <c r="AW1511" s="321">
        <v>2027.0</v>
      </c>
      <c r="AX1511" s="252" t="s">
        <v>816</v>
      </c>
      <c r="AY1511" s="252" t="s">
        <v>4596</v>
      </c>
      <c r="AZ1511" s="252" t="s">
        <v>426</v>
      </c>
    </row>
    <row r="1512">
      <c r="A1512" s="252" t="s">
        <v>8844</v>
      </c>
      <c r="B1512" s="252" t="s">
        <v>8845</v>
      </c>
      <c r="C1512" s="252" t="s">
        <v>410</v>
      </c>
      <c r="D1512" s="252" t="s">
        <v>411</v>
      </c>
      <c r="E1512" s="320">
        <v>45733.808333333334</v>
      </c>
      <c r="F1512" s="321">
        <v>9800.0</v>
      </c>
      <c r="G1512" s="252" t="s">
        <v>412</v>
      </c>
      <c r="H1512" s="321">
        <v>9800.0</v>
      </c>
      <c r="I1512" s="252" t="s">
        <v>412</v>
      </c>
      <c r="J1512" s="252" t="s">
        <v>413</v>
      </c>
      <c r="K1512" s="252" t="s">
        <v>414</v>
      </c>
      <c r="L1512" s="252" t="s">
        <v>590</v>
      </c>
      <c r="M1512" s="252" t="s">
        <v>8846</v>
      </c>
      <c r="N1512" s="252" t="s">
        <v>417</v>
      </c>
      <c r="O1512" s="252" t="s">
        <v>418</v>
      </c>
      <c r="P1512" s="252" t="s">
        <v>441</v>
      </c>
      <c r="Q1512" s="252" t="s">
        <v>581</v>
      </c>
      <c r="R1512" s="320">
        <v>45729.48819444444</v>
      </c>
      <c r="S1512" s="323"/>
      <c r="T1512" s="323"/>
      <c r="U1512" s="252" t="s">
        <v>8847</v>
      </c>
      <c r="V1512" s="320">
        <v>45733.80694444444</v>
      </c>
      <c r="W1512" s="324"/>
      <c r="X1512" s="252" t="s">
        <v>602</v>
      </c>
      <c r="Y1512" s="321">
        <v>9800.0</v>
      </c>
      <c r="Z1512" s="252" t="s">
        <v>412</v>
      </c>
      <c r="AA1512" s="252" t="s">
        <v>413</v>
      </c>
      <c r="AB1512" s="252" t="s">
        <v>8848</v>
      </c>
      <c r="AC1512" s="324"/>
      <c r="AD1512" s="324"/>
      <c r="AE1512" s="323"/>
      <c r="AF1512" s="323"/>
      <c r="AG1512" s="323"/>
      <c r="AH1512" s="323"/>
      <c r="AI1512" s="323"/>
      <c r="AJ1512" s="252" t="s">
        <v>423</v>
      </c>
      <c r="AK1512" s="326"/>
      <c r="AL1512" s="327"/>
      <c r="AM1512" s="252" t="s">
        <v>8849</v>
      </c>
      <c r="AN1512" s="324"/>
      <c r="AO1512" s="323"/>
      <c r="AP1512" s="323"/>
      <c r="AQ1512" s="323"/>
      <c r="AR1512" s="323"/>
      <c r="AS1512" s="323"/>
      <c r="AT1512" s="252" t="s">
        <v>425</v>
      </c>
      <c r="AU1512" s="321">
        <v>7874.0</v>
      </c>
      <c r="AV1512" s="321">
        <v>3.0</v>
      </c>
      <c r="AW1512" s="321">
        <v>2029.0</v>
      </c>
      <c r="AX1512" s="252" t="s">
        <v>445</v>
      </c>
      <c r="AY1512" s="252" t="s">
        <v>472</v>
      </c>
      <c r="AZ1512" s="252" t="s">
        <v>426</v>
      </c>
    </row>
    <row r="1513">
      <c r="A1513" s="252" t="s">
        <v>8850</v>
      </c>
      <c r="B1513" s="252" t="s">
        <v>8851</v>
      </c>
      <c r="C1513" s="252" t="s">
        <v>410</v>
      </c>
      <c r="D1513" s="252" t="s">
        <v>411</v>
      </c>
      <c r="E1513" s="320">
        <v>45733.79791666667</v>
      </c>
      <c r="F1513" s="321">
        <v>2980.0</v>
      </c>
      <c r="G1513" s="252" t="s">
        <v>412</v>
      </c>
      <c r="H1513" s="321">
        <v>2980.0</v>
      </c>
      <c r="I1513" s="252" t="s">
        <v>412</v>
      </c>
      <c r="J1513" s="252" t="s">
        <v>413</v>
      </c>
      <c r="K1513" s="252" t="s">
        <v>414</v>
      </c>
      <c r="L1513" s="252" t="s">
        <v>590</v>
      </c>
      <c r="M1513" s="252" t="s">
        <v>8852</v>
      </c>
      <c r="N1513" s="252" t="s">
        <v>417</v>
      </c>
      <c r="O1513" s="252" t="s">
        <v>418</v>
      </c>
      <c r="P1513" s="252" t="s">
        <v>441</v>
      </c>
      <c r="Q1513" s="252" t="s">
        <v>420</v>
      </c>
      <c r="R1513" s="320">
        <v>45733.79652777778</v>
      </c>
      <c r="S1513" s="323"/>
      <c r="T1513" s="323"/>
      <c r="U1513" s="252" t="s">
        <v>8853</v>
      </c>
      <c r="V1513" s="324"/>
      <c r="W1513" s="324"/>
      <c r="X1513" s="324"/>
      <c r="Y1513" s="324"/>
      <c r="Z1513" s="324"/>
      <c r="AA1513" s="324"/>
      <c r="AB1513" s="252" t="s">
        <v>8854</v>
      </c>
      <c r="AC1513" s="324"/>
      <c r="AD1513" s="324"/>
      <c r="AE1513" s="323"/>
      <c r="AF1513" s="323"/>
      <c r="AG1513" s="323"/>
      <c r="AH1513" s="323"/>
      <c r="AI1513" s="323"/>
      <c r="AJ1513" s="252" t="s">
        <v>423</v>
      </c>
      <c r="AK1513" s="323"/>
      <c r="AL1513" s="323"/>
      <c r="AM1513" s="252" t="s">
        <v>8855</v>
      </c>
      <c r="AN1513" s="324"/>
      <c r="AO1513" s="323"/>
      <c r="AP1513" s="323"/>
      <c r="AQ1513" s="323"/>
      <c r="AR1513" s="323"/>
      <c r="AS1513" s="323"/>
      <c r="AT1513" s="252" t="s">
        <v>425</v>
      </c>
      <c r="AU1513" s="321">
        <v>450.0</v>
      </c>
      <c r="AV1513" s="321">
        <v>8.0</v>
      </c>
      <c r="AW1513" s="321">
        <v>2026.0</v>
      </c>
      <c r="AX1513" s="252" t="s">
        <v>445</v>
      </c>
      <c r="AY1513" s="252" t="s">
        <v>472</v>
      </c>
      <c r="AZ1513" s="252" t="s">
        <v>426</v>
      </c>
    </row>
    <row r="1514">
      <c r="A1514" s="252" t="s">
        <v>8856</v>
      </c>
      <c r="B1514" s="252" t="s">
        <v>8857</v>
      </c>
      <c r="C1514" s="252" t="s">
        <v>410</v>
      </c>
      <c r="D1514" s="252" t="s">
        <v>411</v>
      </c>
      <c r="E1514" s="320">
        <v>45733.77847222222</v>
      </c>
      <c r="F1514" s="321">
        <v>2980.0</v>
      </c>
      <c r="G1514" s="252" t="s">
        <v>412</v>
      </c>
      <c r="H1514" s="321">
        <v>2980.0</v>
      </c>
      <c r="I1514" s="252" t="s">
        <v>412</v>
      </c>
      <c r="J1514" s="252" t="s">
        <v>413</v>
      </c>
      <c r="K1514" s="252" t="s">
        <v>414</v>
      </c>
      <c r="L1514" s="252" t="s">
        <v>590</v>
      </c>
      <c r="M1514" s="252" t="s">
        <v>8858</v>
      </c>
      <c r="N1514" s="252" t="s">
        <v>417</v>
      </c>
      <c r="O1514" s="252" t="s">
        <v>418</v>
      </c>
      <c r="P1514" s="252" t="s">
        <v>441</v>
      </c>
      <c r="Q1514" s="252" t="s">
        <v>420</v>
      </c>
      <c r="R1514" s="320">
        <v>45733.77777777778</v>
      </c>
      <c r="S1514" s="323"/>
      <c r="T1514" s="323"/>
      <c r="U1514" s="252" t="s">
        <v>8859</v>
      </c>
      <c r="V1514" s="324"/>
      <c r="W1514" s="324"/>
      <c r="X1514" s="324"/>
      <c r="Y1514" s="324"/>
      <c r="Z1514" s="324"/>
      <c r="AA1514" s="324"/>
      <c r="AB1514" s="252" t="s">
        <v>8860</v>
      </c>
      <c r="AC1514" s="324"/>
      <c r="AD1514" s="324"/>
      <c r="AE1514" s="323"/>
      <c r="AF1514" s="323"/>
      <c r="AG1514" s="323"/>
      <c r="AH1514" s="323"/>
      <c r="AI1514" s="323"/>
      <c r="AJ1514" s="252" t="s">
        <v>423</v>
      </c>
      <c r="AK1514" s="323"/>
      <c r="AL1514" s="323"/>
      <c r="AM1514" s="252" t="s">
        <v>567</v>
      </c>
      <c r="AN1514" s="324"/>
      <c r="AO1514" s="323"/>
      <c r="AP1514" s="323"/>
      <c r="AQ1514" s="323"/>
      <c r="AR1514" s="323"/>
      <c r="AS1514" s="323"/>
      <c r="AT1514" s="252" t="s">
        <v>534</v>
      </c>
      <c r="AU1514" s="321">
        <v>5017.0</v>
      </c>
      <c r="AV1514" s="321">
        <v>2.0</v>
      </c>
      <c r="AW1514" s="321">
        <v>2027.0</v>
      </c>
      <c r="AX1514" s="252" t="s">
        <v>568</v>
      </c>
      <c r="AY1514" s="252" t="s">
        <v>569</v>
      </c>
      <c r="AZ1514" s="252" t="s">
        <v>426</v>
      </c>
    </row>
    <row r="1515">
      <c r="A1515" s="252" t="s">
        <v>8861</v>
      </c>
      <c r="B1515" s="252" t="s">
        <v>8862</v>
      </c>
      <c r="C1515" s="252" t="s">
        <v>410</v>
      </c>
      <c r="D1515" s="252" t="s">
        <v>411</v>
      </c>
      <c r="E1515" s="320">
        <v>45733.75902777778</v>
      </c>
      <c r="F1515" s="321">
        <v>2980.0</v>
      </c>
      <c r="G1515" s="252" t="s">
        <v>412</v>
      </c>
      <c r="H1515" s="321">
        <v>2980.0</v>
      </c>
      <c r="I1515" s="252" t="s">
        <v>412</v>
      </c>
      <c r="J1515" s="252" t="s">
        <v>413</v>
      </c>
      <c r="K1515" s="252" t="s">
        <v>414</v>
      </c>
      <c r="L1515" s="252" t="s">
        <v>590</v>
      </c>
      <c r="M1515" s="252" t="s">
        <v>8863</v>
      </c>
      <c r="N1515" s="252" t="s">
        <v>417</v>
      </c>
      <c r="O1515" s="252" t="s">
        <v>418</v>
      </c>
      <c r="P1515" s="252" t="s">
        <v>419</v>
      </c>
      <c r="Q1515" s="252" t="s">
        <v>581</v>
      </c>
      <c r="R1515" s="320">
        <v>45733.0375</v>
      </c>
      <c r="S1515" s="323"/>
      <c r="T1515" s="323"/>
      <c r="U1515" s="252" t="s">
        <v>3221</v>
      </c>
      <c r="V1515" s="320">
        <v>45733.75902777778</v>
      </c>
      <c r="W1515" s="252" t="s">
        <v>583</v>
      </c>
      <c r="X1515" s="252" t="s">
        <v>2587</v>
      </c>
      <c r="Y1515" s="321">
        <v>2980.0</v>
      </c>
      <c r="Z1515" s="252" t="s">
        <v>412</v>
      </c>
      <c r="AA1515" s="252" t="s">
        <v>413</v>
      </c>
      <c r="AB1515" s="252" t="s">
        <v>8864</v>
      </c>
      <c r="AC1515" s="324"/>
      <c r="AD1515" s="324"/>
      <c r="AE1515" s="323"/>
      <c r="AF1515" s="323"/>
      <c r="AG1515" s="323"/>
      <c r="AH1515" s="323"/>
      <c r="AI1515" s="323"/>
      <c r="AJ1515" s="252" t="s">
        <v>423</v>
      </c>
      <c r="AK1515" s="323"/>
      <c r="AL1515" s="323"/>
      <c r="AM1515" s="252" t="s">
        <v>8865</v>
      </c>
      <c r="AN1515" s="324"/>
      <c r="AO1515" s="324"/>
      <c r="AP1515" s="323"/>
      <c r="AQ1515" s="323"/>
      <c r="AR1515" s="323"/>
      <c r="AS1515" s="323"/>
      <c r="AT1515" s="252" t="s">
        <v>425</v>
      </c>
      <c r="AU1515" s="321">
        <v>6680.0</v>
      </c>
      <c r="AV1515" s="321">
        <v>12.0</v>
      </c>
      <c r="AW1515" s="321">
        <v>2027.0</v>
      </c>
      <c r="AX1515" s="324"/>
      <c r="AY1515" s="252" t="s">
        <v>587</v>
      </c>
      <c r="AZ1515" s="252" t="s">
        <v>426</v>
      </c>
    </row>
    <row r="1516">
      <c r="A1516" s="252" t="s">
        <v>8866</v>
      </c>
      <c r="B1516" s="252" t="s">
        <v>8867</v>
      </c>
      <c r="C1516" s="252" t="s">
        <v>410</v>
      </c>
      <c r="D1516" s="252" t="s">
        <v>411</v>
      </c>
      <c r="E1516" s="320">
        <v>45733.74444444444</v>
      </c>
      <c r="F1516" s="321">
        <v>9800.0</v>
      </c>
      <c r="G1516" s="252" t="s">
        <v>412</v>
      </c>
      <c r="H1516" s="321">
        <v>9800.0</v>
      </c>
      <c r="I1516" s="252" t="s">
        <v>412</v>
      </c>
      <c r="J1516" s="252" t="s">
        <v>413</v>
      </c>
      <c r="K1516" s="252" t="s">
        <v>414</v>
      </c>
      <c r="L1516" s="252" t="s">
        <v>590</v>
      </c>
      <c r="M1516" s="252" t="s">
        <v>8868</v>
      </c>
      <c r="N1516" s="252" t="s">
        <v>417</v>
      </c>
      <c r="O1516" s="252" t="s">
        <v>418</v>
      </c>
      <c r="P1516" s="252" t="s">
        <v>441</v>
      </c>
      <c r="Q1516" s="252" t="s">
        <v>420</v>
      </c>
      <c r="R1516" s="320">
        <v>45733.74375</v>
      </c>
      <c r="S1516" s="323"/>
      <c r="T1516" s="323"/>
      <c r="U1516" s="252" t="s">
        <v>8869</v>
      </c>
      <c r="V1516" s="324"/>
      <c r="W1516" s="324"/>
      <c r="X1516" s="324"/>
      <c r="Y1516" s="324"/>
      <c r="Z1516" s="324"/>
      <c r="AA1516" s="324"/>
      <c r="AB1516" s="252" t="s">
        <v>8870</v>
      </c>
      <c r="AC1516" s="324"/>
      <c r="AD1516" s="324"/>
      <c r="AE1516" s="323"/>
      <c r="AF1516" s="323"/>
      <c r="AG1516" s="323"/>
      <c r="AH1516" s="323"/>
      <c r="AI1516" s="323"/>
      <c r="AJ1516" s="252" t="s">
        <v>423</v>
      </c>
      <c r="AK1516" s="323"/>
      <c r="AL1516" s="323"/>
      <c r="AM1516" s="252" t="s">
        <v>8871</v>
      </c>
      <c r="AN1516" s="324"/>
      <c r="AO1516" s="324"/>
      <c r="AP1516" s="323"/>
      <c r="AQ1516" s="323"/>
      <c r="AR1516" s="323"/>
      <c r="AS1516" s="323"/>
      <c r="AT1516" s="252" t="s">
        <v>425</v>
      </c>
      <c r="AU1516" s="321">
        <v>4404.0</v>
      </c>
      <c r="AV1516" s="321">
        <v>7.0</v>
      </c>
      <c r="AW1516" s="321">
        <v>2027.0</v>
      </c>
      <c r="AX1516" s="252" t="s">
        <v>445</v>
      </c>
      <c r="AY1516" s="252" t="s">
        <v>779</v>
      </c>
      <c r="AZ1516" s="252" t="s">
        <v>426</v>
      </c>
    </row>
    <row r="1517">
      <c r="A1517" s="252" t="s">
        <v>8872</v>
      </c>
      <c r="B1517" s="252" t="s">
        <v>8867</v>
      </c>
      <c r="C1517" s="252" t="s">
        <v>410</v>
      </c>
      <c r="D1517" s="252" t="s">
        <v>411</v>
      </c>
      <c r="E1517" s="320">
        <v>45733.74166666667</v>
      </c>
      <c r="F1517" s="321">
        <v>2980.0</v>
      </c>
      <c r="G1517" s="252" t="s">
        <v>412</v>
      </c>
      <c r="H1517" s="321">
        <v>2980.0</v>
      </c>
      <c r="I1517" s="252" t="s">
        <v>412</v>
      </c>
      <c r="J1517" s="252" t="s">
        <v>413</v>
      </c>
      <c r="K1517" s="252" t="s">
        <v>414</v>
      </c>
      <c r="L1517" s="252" t="s">
        <v>590</v>
      </c>
      <c r="M1517" s="252" t="s">
        <v>8873</v>
      </c>
      <c r="N1517" s="252" t="s">
        <v>417</v>
      </c>
      <c r="O1517" s="252" t="s">
        <v>418</v>
      </c>
      <c r="P1517" s="252" t="s">
        <v>441</v>
      </c>
      <c r="Q1517" s="252" t="s">
        <v>420</v>
      </c>
      <c r="R1517" s="320">
        <v>45733.74097222222</v>
      </c>
      <c r="S1517" s="323"/>
      <c r="T1517" s="323"/>
      <c r="U1517" s="252" t="s">
        <v>8874</v>
      </c>
      <c r="V1517" s="324"/>
      <c r="W1517" s="324"/>
      <c r="X1517" s="324"/>
      <c r="Y1517" s="324"/>
      <c r="Z1517" s="324"/>
      <c r="AA1517" s="324"/>
      <c r="AB1517" s="252" t="s">
        <v>8870</v>
      </c>
      <c r="AC1517" s="324"/>
      <c r="AD1517" s="324"/>
      <c r="AE1517" s="323"/>
      <c r="AF1517" s="323"/>
      <c r="AG1517" s="323"/>
      <c r="AH1517" s="323"/>
      <c r="AI1517" s="323"/>
      <c r="AJ1517" s="252" t="s">
        <v>423</v>
      </c>
      <c r="AK1517" s="323"/>
      <c r="AL1517" s="323"/>
      <c r="AM1517" s="252" t="s">
        <v>8871</v>
      </c>
      <c r="AN1517" s="324"/>
      <c r="AO1517" s="323"/>
      <c r="AP1517" s="323"/>
      <c r="AQ1517" s="323"/>
      <c r="AR1517" s="323"/>
      <c r="AS1517" s="323"/>
      <c r="AT1517" s="252" t="s">
        <v>425</v>
      </c>
      <c r="AU1517" s="321">
        <v>4404.0</v>
      </c>
      <c r="AV1517" s="321">
        <v>7.0</v>
      </c>
      <c r="AW1517" s="321">
        <v>2027.0</v>
      </c>
      <c r="AX1517" s="252" t="s">
        <v>445</v>
      </c>
      <c r="AY1517" s="252" t="s">
        <v>779</v>
      </c>
      <c r="AZ1517" s="252" t="s">
        <v>426</v>
      </c>
    </row>
    <row r="1518">
      <c r="A1518" s="252" t="s">
        <v>8875</v>
      </c>
      <c r="B1518" s="252" t="s">
        <v>8876</v>
      </c>
      <c r="C1518" s="252" t="s">
        <v>410</v>
      </c>
      <c r="D1518" s="252" t="s">
        <v>411</v>
      </c>
      <c r="E1518" s="320">
        <v>45733.728472222225</v>
      </c>
      <c r="F1518" s="321">
        <v>2980.0</v>
      </c>
      <c r="G1518" s="252" t="s">
        <v>412</v>
      </c>
      <c r="H1518" s="321">
        <v>2980.0</v>
      </c>
      <c r="I1518" s="252" t="s">
        <v>412</v>
      </c>
      <c r="J1518" s="252" t="s">
        <v>413</v>
      </c>
      <c r="K1518" s="252" t="s">
        <v>414</v>
      </c>
      <c r="L1518" s="252" t="s">
        <v>590</v>
      </c>
      <c r="M1518" s="252" t="s">
        <v>8877</v>
      </c>
      <c r="N1518" s="252" t="s">
        <v>417</v>
      </c>
      <c r="O1518" s="252" t="s">
        <v>418</v>
      </c>
      <c r="P1518" s="252" t="s">
        <v>419</v>
      </c>
      <c r="Q1518" s="252" t="s">
        <v>420</v>
      </c>
      <c r="R1518" s="320">
        <v>45733.728472222225</v>
      </c>
      <c r="S1518" s="323"/>
      <c r="T1518" s="323"/>
      <c r="U1518" s="252" t="s">
        <v>8878</v>
      </c>
      <c r="V1518" s="324"/>
      <c r="W1518" s="323"/>
      <c r="X1518" s="324"/>
      <c r="Y1518" s="324"/>
      <c r="Z1518" s="324"/>
      <c r="AA1518" s="324"/>
      <c r="AB1518" s="252" t="s">
        <v>8879</v>
      </c>
      <c r="AC1518" s="324"/>
      <c r="AD1518" s="324"/>
      <c r="AE1518" s="323"/>
      <c r="AF1518" s="323"/>
      <c r="AG1518" s="323"/>
      <c r="AH1518" s="323"/>
      <c r="AI1518" s="323"/>
      <c r="AJ1518" s="252" t="s">
        <v>423</v>
      </c>
      <c r="AK1518" s="323"/>
      <c r="AL1518" s="323"/>
      <c r="AM1518" s="252" t="s">
        <v>8880</v>
      </c>
      <c r="AN1518" s="324"/>
      <c r="AO1518" s="323"/>
      <c r="AP1518" s="323"/>
      <c r="AQ1518" s="323"/>
      <c r="AR1518" s="323"/>
      <c r="AS1518" s="323"/>
      <c r="AT1518" s="252" t="s">
        <v>425</v>
      </c>
      <c r="AU1518" s="321">
        <v>2035.0</v>
      </c>
      <c r="AV1518" s="321">
        <v>9.0</v>
      </c>
      <c r="AW1518" s="321">
        <v>2031.0</v>
      </c>
      <c r="AX1518" s="252" t="s">
        <v>787</v>
      </c>
      <c r="AY1518" s="324"/>
      <c r="AZ1518" s="252" t="s">
        <v>426</v>
      </c>
    </row>
    <row r="1519">
      <c r="A1519" s="252" t="s">
        <v>8881</v>
      </c>
      <c r="B1519" s="252" t="s">
        <v>8882</v>
      </c>
      <c r="C1519" s="252" t="s">
        <v>410</v>
      </c>
      <c r="D1519" s="252" t="s">
        <v>411</v>
      </c>
      <c r="E1519" s="320">
        <v>45733.728472222225</v>
      </c>
      <c r="F1519" s="321">
        <v>2980.0</v>
      </c>
      <c r="G1519" s="252" t="s">
        <v>412</v>
      </c>
      <c r="H1519" s="321">
        <v>2980.0</v>
      </c>
      <c r="I1519" s="252" t="s">
        <v>412</v>
      </c>
      <c r="J1519" s="252" t="s">
        <v>413</v>
      </c>
      <c r="K1519" s="252" t="s">
        <v>414</v>
      </c>
      <c r="L1519" s="252" t="s">
        <v>590</v>
      </c>
      <c r="M1519" s="252" t="s">
        <v>8883</v>
      </c>
      <c r="N1519" s="252" t="s">
        <v>417</v>
      </c>
      <c r="O1519" s="252" t="s">
        <v>418</v>
      </c>
      <c r="P1519" s="252" t="s">
        <v>441</v>
      </c>
      <c r="Q1519" s="252" t="s">
        <v>2594</v>
      </c>
      <c r="R1519" s="320">
        <v>45528.03055555555</v>
      </c>
      <c r="S1519" s="323"/>
      <c r="T1519" s="323"/>
      <c r="U1519" s="252" t="s">
        <v>8884</v>
      </c>
      <c r="V1519" s="320">
        <v>45733.72638888889</v>
      </c>
      <c r="W1519" s="323"/>
      <c r="X1519" s="252" t="s">
        <v>602</v>
      </c>
      <c r="Y1519" s="321">
        <v>2980.0</v>
      </c>
      <c r="Z1519" s="252" t="s">
        <v>412</v>
      </c>
      <c r="AA1519" s="252" t="s">
        <v>413</v>
      </c>
      <c r="AB1519" s="252" t="s">
        <v>8885</v>
      </c>
      <c r="AC1519" s="324"/>
      <c r="AD1519" s="324"/>
      <c r="AE1519" s="323"/>
      <c r="AF1519" s="323"/>
      <c r="AG1519" s="323"/>
      <c r="AH1519" s="323"/>
      <c r="AI1519" s="323"/>
      <c r="AJ1519" s="252" t="s">
        <v>423</v>
      </c>
      <c r="AK1519" s="326"/>
      <c r="AL1519" s="327"/>
      <c r="AM1519" s="252" t="s">
        <v>8886</v>
      </c>
      <c r="AN1519" s="324"/>
      <c r="AO1519" s="324"/>
      <c r="AP1519" s="323"/>
      <c r="AQ1519" s="323"/>
      <c r="AR1519" s="323"/>
      <c r="AS1519" s="323"/>
      <c r="AT1519" s="252" t="s">
        <v>425</v>
      </c>
      <c r="AU1519" s="321">
        <v>2866.0</v>
      </c>
      <c r="AV1519" s="321">
        <v>9.0</v>
      </c>
      <c r="AW1519" s="321">
        <v>2024.0</v>
      </c>
      <c r="AX1519" s="252" t="s">
        <v>435</v>
      </c>
      <c r="AY1519" s="252" t="s">
        <v>560</v>
      </c>
      <c r="AZ1519" s="252" t="s">
        <v>426</v>
      </c>
    </row>
    <row r="1520">
      <c r="A1520" s="252" t="s">
        <v>8887</v>
      </c>
      <c r="B1520" s="252" t="s">
        <v>8888</v>
      </c>
      <c r="C1520" s="252" t="s">
        <v>410</v>
      </c>
      <c r="D1520" s="252" t="s">
        <v>411</v>
      </c>
      <c r="E1520" s="320">
        <v>45733.714583333334</v>
      </c>
      <c r="F1520" s="321">
        <v>2980.0</v>
      </c>
      <c r="G1520" s="252" t="s">
        <v>412</v>
      </c>
      <c r="H1520" s="321">
        <v>2980.0</v>
      </c>
      <c r="I1520" s="252" t="s">
        <v>412</v>
      </c>
      <c r="J1520" s="252" t="s">
        <v>413</v>
      </c>
      <c r="K1520" s="252" t="s">
        <v>414</v>
      </c>
      <c r="L1520" s="252" t="s">
        <v>590</v>
      </c>
      <c r="M1520" s="252" t="s">
        <v>8889</v>
      </c>
      <c r="N1520" s="252" t="s">
        <v>417</v>
      </c>
      <c r="O1520" s="252" t="s">
        <v>418</v>
      </c>
      <c r="P1520" s="252" t="s">
        <v>441</v>
      </c>
      <c r="Q1520" s="252" t="s">
        <v>581</v>
      </c>
      <c r="R1520" s="320">
        <v>45733.69305555556</v>
      </c>
      <c r="S1520" s="323"/>
      <c r="T1520" s="323"/>
      <c r="U1520" s="252" t="s">
        <v>8890</v>
      </c>
      <c r="V1520" s="320">
        <v>45733.7125</v>
      </c>
      <c r="W1520" s="324"/>
      <c r="X1520" s="252" t="s">
        <v>602</v>
      </c>
      <c r="Y1520" s="321">
        <v>2980.0</v>
      </c>
      <c r="Z1520" s="252" t="s">
        <v>412</v>
      </c>
      <c r="AA1520" s="252" t="s">
        <v>413</v>
      </c>
      <c r="AB1520" s="252" t="s">
        <v>8891</v>
      </c>
      <c r="AC1520" s="324"/>
      <c r="AD1520" s="324"/>
      <c r="AE1520" s="323"/>
      <c r="AF1520" s="323"/>
      <c r="AG1520" s="323"/>
      <c r="AH1520" s="323"/>
      <c r="AI1520" s="323"/>
      <c r="AJ1520" s="252" t="s">
        <v>423</v>
      </c>
      <c r="AK1520" s="326"/>
      <c r="AL1520" s="327"/>
      <c r="AM1520" s="252" t="s">
        <v>8892</v>
      </c>
      <c r="AN1520" s="324"/>
      <c r="AO1520" s="324"/>
      <c r="AP1520" s="323"/>
      <c r="AQ1520" s="323"/>
      <c r="AR1520" s="323"/>
      <c r="AS1520" s="323"/>
      <c r="AT1520" s="252" t="s">
        <v>425</v>
      </c>
      <c r="AU1520" s="321">
        <v>7548.0</v>
      </c>
      <c r="AV1520" s="321">
        <v>5.0</v>
      </c>
      <c r="AW1520" s="321">
        <v>2028.0</v>
      </c>
      <c r="AX1520" s="252" t="s">
        <v>445</v>
      </c>
      <c r="AY1520" s="252" t="s">
        <v>472</v>
      </c>
      <c r="AZ1520" s="252" t="s">
        <v>426</v>
      </c>
    </row>
    <row r="1521">
      <c r="A1521" s="252" t="s">
        <v>8893</v>
      </c>
      <c r="B1521" s="252" t="s">
        <v>8894</v>
      </c>
      <c r="C1521" s="252" t="s">
        <v>410</v>
      </c>
      <c r="D1521" s="252" t="s">
        <v>411</v>
      </c>
      <c r="E1521" s="320">
        <v>45733.714583333334</v>
      </c>
      <c r="F1521" s="321">
        <v>2980.0</v>
      </c>
      <c r="G1521" s="252" t="s">
        <v>412</v>
      </c>
      <c r="H1521" s="321">
        <v>2980.0</v>
      </c>
      <c r="I1521" s="252" t="s">
        <v>412</v>
      </c>
      <c r="J1521" s="252" t="s">
        <v>413</v>
      </c>
      <c r="K1521" s="252" t="s">
        <v>414</v>
      </c>
      <c r="L1521" s="252" t="s">
        <v>590</v>
      </c>
      <c r="M1521" s="252" t="s">
        <v>8895</v>
      </c>
      <c r="N1521" s="252" t="s">
        <v>417</v>
      </c>
      <c r="O1521" s="252" t="s">
        <v>418</v>
      </c>
      <c r="P1521" s="252" t="s">
        <v>441</v>
      </c>
      <c r="Q1521" s="252" t="s">
        <v>420</v>
      </c>
      <c r="R1521" s="320">
        <v>45733.7125</v>
      </c>
      <c r="S1521" s="323"/>
      <c r="T1521" s="323"/>
      <c r="U1521" s="252" t="s">
        <v>8896</v>
      </c>
      <c r="V1521" s="324"/>
      <c r="W1521" s="324"/>
      <c r="X1521" s="324"/>
      <c r="Y1521" s="324"/>
      <c r="Z1521" s="324"/>
      <c r="AA1521" s="324"/>
      <c r="AB1521" s="252" t="s">
        <v>8897</v>
      </c>
      <c r="AC1521" s="324"/>
      <c r="AD1521" s="324"/>
      <c r="AE1521" s="323"/>
      <c r="AF1521" s="323"/>
      <c r="AG1521" s="323"/>
      <c r="AH1521" s="323"/>
      <c r="AI1521" s="323"/>
      <c r="AJ1521" s="252" t="s">
        <v>423</v>
      </c>
      <c r="AK1521" s="326"/>
      <c r="AL1521" s="327"/>
      <c r="AM1521" s="252" t="s">
        <v>8898</v>
      </c>
      <c r="AN1521" s="324"/>
      <c r="AO1521" s="324"/>
      <c r="AP1521" s="323"/>
      <c r="AQ1521" s="323"/>
      <c r="AR1521" s="323"/>
      <c r="AS1521" s="323"/>
      <c r="AT1521" s="252" t="s">
        <v>425</v>
      </c>
      <c r="AU1521" s="321">
        <v>743.0</v>
      </c>
      <c r="AV1521" s="321">
        <v>5.0</v>
      </c>
      <c r="AW1521" s="321">
        <v>2029.0</v>
      </c>
      <c r="AX1521" s="252" t="s">
        <v>445</v>
      </c>
      <c r="AY1521" s="252" t="s">
        <v>480</v>
      </c>
      <c r="AZ1521" s="252" t="s">
        <v>426</v>
      </c>
    </row>
    <row r="1522">
      <c r="A1522" s="252" t="s">
        <v>8887</v>
      </c>
      <c r="B1522" s="252" t="s">
        <v>8888</v>
      </c>
      <c r="C1522" s="252" t="s">
        <v>410</v>
      </c>
      <c r="D1522" s="252" t="s">
        <v>411</v>
      </c>
      <c r="E1522" s="320">
        <v>45733.69583333333</v>
      </c>
      <c r="F1522" s="321">
        <v>2980.0</v>
      </c>
      <c r="G1522" s="252" t="s">
        <v>412</v>
      </c>
      <c r="H1522" s="321">
        <v>2980.0</v>
      </c>
      <c r="I1522" s="252" t="s">
        <v>412</v>
      </c>
      <c r="J1522" s="252" t="s">
        <v>413</v>
      </c>
      <c r="K1522" s="252" t="s">
        <v>414</v>
      </c>
      <c r="L1522" s="252" t="s">
        <v>590</v>
      </c>
      <c r="M1522" s="252" t="s">
        <v>8889</v>
      </c>
      <c r="N1522" s="252" t="s">
        <v>417</v>
      </c>
      <c r="O1522" s="252" t="s">
        <v>418</v>
      </c>
      <c r="P1522" s="252" t="s">
        <v>441</v>
      </c>
      <c r="Q1522" s="252" t="s">
        <v>420</v>
      </c>
      <c r="R1522" s="320">
        <v>45733.69305555556</v>
      </c>
      <c r="S1522" s="323"/>
      <c r="T1522" s="323"/>
      <c r="U1522" s="252" t="s">
        <v>8890</v>
      </c>
      <c r="V1522" s="324"/>
      <c r="W1522" s="324"/>
      <c r="X1522" s="324"/>
      <c r="Y1522" s="324"/>
      <c r="Z1522" s="324"/>
      <c r="AA1522" s="324"/>
      <c r="AB1522" s="252" t="s">
        <v>8891</v>
      </c>
      <c r="AC1522" s="324"/>
      <c r="AD1522" s="324"/>
      <c r="AE1522" s="323"/>
      <c r="AF1522" s="323"/>
      <c r="AG1522" s="323"/>
      <c r="AH1522" s="323"/>
      <c r="AI1522" s="323"/>
      <c r="AJ1522" s="252" t="s">
        <v>423</v>
      </c>
      <c r="AK1522" s="326"/>
      <c r="AL1522" s="327"/>
      <c r="AM1522" s="252" t="s">
        <v>8892</v>
      </c>
      <c r="AN1522" s="324"/>
      <c r="AO1522" s="323"/>
      <c r="AP1522" s="323"/>
      <c r="AQ1522" s="323"/>
      <c r="AR1522" s="323"/>
      <c r="AS1522" s="323"/>
      <c r="AT1522" s="252" t="s">
        <v>425</v>
      </c>
      <c r="AU1522" s="321">
        <v>7548.0</v>
      </c>
      <c r="AV1522" s="321">
        <v>5.0</v>
      </c>
      <c r="AW1522" s="321">
        <v>2028.0</v>
      </c>
      <c r="AX1522" s="252" t="s">
        <v>445</v>
      </c>
      <c r="AY1522" s="252" t="s">
        <v>472</v>
      </c>
      <c r="AZ1522" s="252" t="s">
        <v>426</v>
      </c>
    </row>
    <row r="1523">
      <c r="A1523" s="252" t="s">
        <v>8899</v>
      </c>
      <c r="B1523" s="252" t="s">
        <v>8900</v>
      </c>
      <c r="C1523" s="252" t="s">
        <v>410</v>
      </c>
      <c r="D1523" s="252" t="s">
        <v>411</v>
      </c>
      <c r="E1523" s="320">
        <v>45733.665972222225</v>
      </c>
      <c r="F1523" s="321">
        <v>9800.0</v>
      </c>
      <c r="G1523" s="252" t="s">
        <v>412</v>
      </c>
      <c r="H1523" s="321">
        <v>9800.0</v>
      </c>
      <c r="I1523" s="252" t="s">
        <v>412</v>
      </c>
      <c r="J1523" s="252" t="s">
        <v>413</v>
      </c>
      <c r="K1523" s="252" t="s">
        <v>414</v>
      </c>
      <c r="L1523" s="252" t="s">
        <v>590</v>
      </c>
      <c r="M1523" s="252" t="s">
        <v>8901</v>
      </c>
      <c r="N1523" s="252" t="s">
        <v>417</v>
      </c>
      <c r="O1523" s="252" t="s">
        <v>418</v>
      </c>
      <c r="P1523" s="252" t="s">
        <v>812</v>
      </c>
      <c r="Q1523" s="252" t="s">
        <v>420</v>
      </c>
      <c r="R1523" s="320">
        <v>45733.665972222225</v>
      </c>
      <c r="S1523" s="323"/>
      <c r="T1523" s="323"/>
      <c r="U1523" s="252" t="s">
        <v>8902</v>
      </c>
      <c r="V1523" s="324"/>
      <c r="W1523" s="324"/>
      <c r="X1523" s="324"/>
      <c r="Y1523" s="324"/>
      <c r="Z1523" s="324"/>
      <c r="AA1523" s="324"/>
      <c r="AB1523" s="252" t="s">
        <v>8903</v>
      </c>
      <c r="AC1523" s="324"/>
      <c r="AD1523" s="324"/>
      <c r="AE1523" s="323"/>
      <c r="AF1523" s="323"/>
      <c r="AG1523" s="323"/>
      <c r="AH1523" s="323"/>
      <c r="AI1523" s="323"/>
      <c r="AJ1523" s="252" t="s">
        <v>423</v>
      </c>
      <c r="AK1523" s="326"/>
      <c r="AL1523" s="327"/>
      <c r="AM1523" s="252" t="s">
        <v>8904</v>
      </c>
      <c r="AN1523" s="324"/>
      <c r="AO1523" s="324"/>
      <c r="AP1523" s="323"/>
      <c r="AQ1523" s="323"/>
      <c r="AR1523" s="323"/>
      <c r="AS1523" s="323"/>
      <c r="AT1523" s="252" t="s">
        <v>425</v>
      </c>
      <c r="AU1523" s="321">
        <v>1005.0</v>
      </c>
      <c r="AV1523" s="321">
        <v>8.0</v>
      </c>
      <c r="AW1523" s="321">
        <v>2029.0</v>
      </c>
      <c r="AX1523" s="252" t="s">
        <v>816</v>
      </c>
      <c r="AY1523" s="252" t="s">
        <v>930</v>
      </c>
      <c r="AZ1523" s="252" t="s">
        <v>426</v>
      </c>
    </row>
    <row r="1524">
      <c r="A1524" s="252" t="s">
        <v>8905</v>
      </c>
      <c r="B1524" s="252" t="s">
        <v>8906</v>
      </c>
      <c r="C1524" s="252" t="s">
        <v>410</v>
      </c>
      <c r="D1524" s="252" t="s">
        <v>411</v>
      </c>
      <c r="E1524" s="320">
        <v>45733.66458333333</v>
      </c>
      <c r="F1524" s="321">
        <v>2980.0</v>
      </c>
      <c r="G1524" s="252" t="s">
        <v>412</v>
      </c>
      <c r="H1524" s="321">
        <v>2980.0</v>
      </c>
      <c r="I1524" s="252" t="s">
        <v>412</v>
      </c>
      <c r="J1524" s="252" t="s">
        <v>413</v>
      </c>
      <c r="K1524" s="252" t="s">
        <v>414</v>
      </c>
      <c r="L1524" s="252" t="s">
        <v>590</v>
      </c>
      <c r="M1524" s="252" t="s">
        <v>8907</v>
      </c>
      <c r="N1524" s="252" t="s">
        <v>417</v>
      </c>
      <c r="O1524" s="252" t="s">
        <v>418</v>
      </c>
      <c r="P1524" s="252" t="s">
        <v>441</v>
      </c>
      <c r="Q1524" s="252" t="s">
        <v>420</v>
      </c>
      <c r="R1524" s="320">
        <v>45733.66180555556</v>
      </c>
      <c r="S1524" s="323"/>
      <c r="T1524" s="323"/>
      <c r="U1524" s="252" t="s">
        <v>8908</v>
      </c>
      <c r="V1524" s="324"/>
      <c r="W1524" s="324"/>
      <c r="X1524" s="324"/>
      <c r="Y1524" s="324"/>
      <c r="Z1524" s="324"/>
      <c r="AA1524" s="324"/>
      <c r="AB1524" s="252" t="s">
        <v>8909</v>
      </c>
      <c r="AC1524" s="324"/>
      <c r="AD1524" s="324"/>
      <c r="AE1524" s="323"/>
      <c r="AF1524" s="323"/>
      <c r="AG1524" s="323"/>
      <c r="AH1524" s="323"/>
      <c r="AI1524" s="323"/>
      <c r="AJ1524" s="252" t="s">
        <v>423</v>
      </c>
      <c r="AK1524" s="326"/>
      <c r="AL1524" s="327"/>
      <c r="AM1524" s="252" t="s">
        <v>8910</v>
      </c>
      <c r="AN1524" s="324"/>
      <c r="AO1524" s="323"/>
      <c r="AP1524" s="323"/>
      <c r="AQ1524" s="323"/>
      <c r="AR1524" s="323"/>
      <c r="AS1524" s="323"/>
      <c r="AT1524" s="252" t="s">
        <v>425</v>
      </c>
      <c r="AU1524" s="321">
        <v>5411.0</v>
      </c>
      <c r="AV1524" s="321">
        <v>10.0</v>
      </c>
      <c r="AW1524" s="321">
        <v>2029.0</v>
      </c>
      <c r="AX1524" s="252" t="s">
        <v>445</v>
      </c>
      <c r="AY1524" s="252" t="s">
        <v>706</v>
      </c>
      <c r="AZ1524" s="252" t="s">
        <v>426</v>
      </c>
    </row>
    <row r="1525">
      <c r="A1525" s="252" t="s">
        <v>8911</v>
      </c>
      <c r="B1525" s="252" t="s">
        <v>8900</v>
      </c>
      <c r="C1525" s="252" t="s">
        <v>410</v>
      </c>
      <c r="D1525" s="252" t="s">
        <v>411</v>
      </c>
      <c r="E1525" s="320">
        <v>45733.66180555556</v>
      </c>
      <c r="F1525" s="321">
        <v>2980.0</v>
      </c>
      <c r="G1525" s="252" t="s">
        <v>412</v>
      </c>
      <c r="H1525" s="321">
        <v>2980.0</v>
      </c>
      <c r="I1525" s="252" t="s">
        <v>412</v>
      </c>
      <c r="J1525" s="252" t="s">
        <v>413</v>
      </c>
      <c r="K1525" s="252" t="s">
        <v>414</v>
      </c>
      <c r="L1525" s="252" t="s">
        <v>590</v>
      </c>
      <c r="M1525" s="252" t="s">
        <v>8912</v>
      </c>
      <c r="N1525" s="252" t="s">
        <v>417</v>
      </c>
      <c r="O1525" s="252" t="s">
        <v>418</v>
      </c>
      <c r="P1525" s="252" t="s">
        <v>812</v>
      </c>
      <c r="Q1525" s="252" t="s">
        <v>420</v>
      </c>
      <c r="R1525" s="320">
        <v>45733.66180555556</v>
      </c>
      <c r="S1525" s="323"/>
      <c r="T1525" s="323"/>
      <c r="U1525" s="252" t="s">
        <v>8913</v>
      </c>
      <c r="V1525" s="324"/>
      <c r="W1525" s="323"/>
      <c r="X1525" s="324"/>
      <c r="Y1525" s="324"/>
      <c r="Z1525" s="324"/>
      <c r="AA1525" s="324"/>
      <c r="AB1525" s="252" t="s">
        <v>8903</v>
      </c>
      <c r="AC1525" s="324"/>
      <c r="AD1525" s="324"/>
      <c r="AE1525" s="323"/>
      <c r="AF1525" s="323"/>
      <c r="AG1525" s="323"/>
      <c r="AH1525" s="323"/>
      <c r="AI1525" s="323"/>
      <c r="AJ1525" s="252" t="s">
        <v>423</v>
      </c>
      <c r="AK1525" s="323"/>
      <c r="AL1525" s="323"/>
      <c r="AM1525" s="252" t="s">
        <v>8904</v>
      </c>
      <c r="AN1525" s="324"/>
      <c r="AO1525" s="323"/>
      <c r="AP1525" s="323"/>
      <c r="AQ1525" s="323"/>
      <c r="AR1525" s="323"/>
      <c r="AS1525" s="323"/>
      <c r="AT1525" s="252" t="s">
        <v>425</v>
      </c>
      <c r="AU1525" s="321">
        <v>1005.0</v>
      </c>
      <c r="AV1525" s="321">
        <v>8.0</v>
      </c>
      <c r="AW1525" s="321">
        <v>2029.0</v>
      </c>
      <c r="AX1525" s="252" t="s">
        <v>816</v>
      </c>
      <c r="AY1525" s="252" t="s">
        <v>930</v>
      </c>
      <c r="AZ1525" s="252" t="s">
        <v>426</v>
      </c>
    </row>
    <row r="1526">
      <c r="A1526" s="252" t="s">
        <v>8914</v>
      </c>
      <c r="B1526" s="252" t="s">
        <v>8915</v>
      </c>
      <c r="C1526" s="252" t="s">
        <v>410</v>
      </c>
      <c r="D1526" s="252" t="s">
        <v>411</v>
      </c>
      <c r="E1526" s="320">
        <v>45733.63888888889</v>
      </c>
      <c r="F1526" s="321">
        <v>9800.0</v>
      </c>
      <c r="G1526" s="252" t="s">
        <v>412</v>
      </c>
      <c r="H1526" s="321">
        <v>9800.0</v>
      </c>
      <c r="I1526" s="252" t="s">
        <v>412</v>
      </c>
      <c r="J1526" s="252" t="s">
        <v>413</v>
      </c>
      <c r="K1526" s="252" t="s">
        <v>414</v>
      </c>
      <c r="L1526" s="252" t="s">
        <v>590</v>
      </c>
      <c r="M1526" s="252" t="s">
        <v>8916</v>
      </c>
      <c r="N1526" s="252" t="s">
        <v>417</v>
      </c>
      <c r="O1526" s="252" t="s">
        <v>418</v>
      </c>
      <c r="P1526" s="252" t="s">
        <v>431</v>
      </c>
      <c r="Q1526" s="252" t="s">
        <v>581</v>
      </c>
      <c r="R1526" s="320">
        <v>45729.419444444444</v>
      </c>
      <c r="S1526" s="323"/>
      <c r="T1526" s="323"/>
      <c r="U1526" s="252" t="s">
        <v>8917</v>
      </c>
      <c r="V1526" s="320">
        <v>45733.638194444444</v>
      </c>
      <c r="W1526" s="323"/>
      <c r="X1526" s="252" t="s">
        <v>2611</v>
      </c>
      <c r="Y1526" s="321">
        <v>9800.0</v>
      </c>
      <c r="Z1526" s="252" t="s">
        <v>412</v>
      </c>
      <c r="AA1526" s="252" t="s">
        <v>413</v>
      </c>
      <c r="AB1526" s="252" t="s">
        <v>8918</v>
      </c>
      <c r="AC1526" s="324"/>
      <c r="AD1526" s="324"/>
      <c r="AE1526" s="323"/>
      <c r="AF1526" s="323"/>
      <c r="AG1526" s="323"/>
      <c r="AH1526" s="323"/>
      <c r="AI1526" s="323"/>
      <c r="AJ1526" s="252" t="s">
        <v>423</v>
      </c>
      <c r="AK1526" s="326"/>
      <c r="AL1526" s="327"/>
      <c r="AM1526" s="252" t="s">
        <v>8919</v>
      </c>
      <c r="AN1526" s="324"/>
      <c r="AO1526" s="323"/>
      <c r="AP1526" s="323"/>
      <c r="AQ1526" s="323"/>
      <c r="AR1526" s="323"/>
      <c r="AS1526" s="323"/>
      <c r="AT1526" s="252" t="s">
        <v>425</v>
      </c>
      <c r="AU1526" s="321">
        <v>4390.0</v>
      </c>
      <c r="AV1526" s="321">
        <v>11.0</v>
      </c>
      <c r="AW1526" s="321">
        <v>2026.0</v>
      </c>
      <c r="AX1526" s="252" t="s">
        <v>495</v>
      </c>
      <c r="AY1526" s="252" t="s">
        <v>496</v>
      </c>
      <c r="AZ1526" s="252" t="s">
        <v>426</v>
      </c>
    </row>
    <row r="1527">
      <c r="A1527" s="252" t="s">
        <v>8920</v>
      </c>
      <c r="B1527" s="252" t="s">
        <v>8915</v>
      </c>
      <c r="C1527" s="252" t="s">
        <v>410</v>
      </c>
      <c r="D1527" s="252" t="s">
        <v>411</v>
      </c>
      <c r="E1527" s="320">
        <v>45733.6375</v>
      </c>
      <c r="F1527" s="321">
        <v>2980.0</v>
      </c>
      <c r="G1527" s="252" t="s">
        <v>412</v>
      </c>
      <c r="H1527" s="321">
        <v>2980.0</v>
      </c>
      <c r="I1527" s="252" t="s">
        <v>412</v>
      </c>
      <c r="J1527" s="252" t="s">
        <v>413</v>
      </c>
      <c r="K1527" s="252" t="s">
        <v>414</v>
      </c>
      <c r="L1527" s="252" t="s">
        <v>590</v>
      </c>
      <c r="M1527" s="252" t="s">
        <v>8921</v>
      </c>
      <c r="N1527" s="252" t="s">
        <v>417</v>
      </c>
      <c r="O1527" s="252" t="s">
        <v>418</v>
      </c>
      <c r="P1527" s="252" t="s">
        <v>431</v>
      </c>
      <c r="Q1527" s="252" t="s">
        <v>581</v>
      </c>
      <c r="R1527" s="320">
        <v>45729.413194444445</v>
      </c>
      <c r="S1527" s="323"/>
      <c r="T1527" s="323"/>
      <c r="U1527" s="252" t="s">
        <v>8922</v>
      </c>
      <c r="V1527" s="320">
        <v>45733.63611111111</v>
      </c>
      <c r="W1527" s="323"/>
      <c r="X1527" s="252" t="s">
        <v>2611</v>
      </c>
      <c r="Y1527" s="321">
        <v>2980.0</v>
      </c>
      <c r="Z1527" s="252" t="s">
        <v>412</v>
      </c>
      <c r="AA1527" s="252" t="s">
        <v>413</v>
      </c>
      <c r="AB1527" s="252" t="s">
        <v>8918</v>
      </c>
      <c r="AC1527" s="324"/>
      <c r="AD1527" s="324"/>
      <c r="AE1527" s="323"/>
      <c r="AF1527" s="323"/>
      <c r="AG1527" s="323"/>
      <c r="AH1527" s="323"/>
      <c r="AI1527" s="323"/>
      <c r="AJ1527" s="252" t="s">
        <v>423</v>
      </c>
      <c r="AK1527" s="323"/>
      <c r="AL1527" s="323"/>
      <c r="AM1527" s="252" t="s">
        <v>8919</v>
      </c>
      <c r="AN1527" s="324"/>
      <c r="AO1527" s="323"/>
      <c r="AP1527" s="323"/>
      <c r="AQ1527" s="323"/>
      <c r="AR1527" s="323"/>
      <c r="AS1527" s="323"/>
      <c r="AT1527" s="252" t="s">
        <v>425</v>
      </c>
      <c r="AU1527" s="321">
        <v>4390.0</v>
      </c>
      <c r="AV1527" s="321">
        <v>11.0</v>
      </c>
      <c r="AW1527" s="321">
        <v>2026.0</v>
      </c>
      <c r="AX1527" s="252" t="s">
        <v>495</v>
      </c>
      <c r="AY1527" s="252" t="s">
        <v>496</v>
      </c>
      <c r="AZ1527" s="252" t="s">
        <v>426</v>
      </c>
    </row>
    <row r="1528">
      <c r="A1528" s="252" t="s">
        <v>8923</v>
      </c>
      <c r="B1528" s="252" t="s">
        <v>8924</v>
      </c>
      <c r="C1528" s="252" t="s">
        <v>410</v>
      </c>
      <c r="D1528" s="252" t="s">
        <v>411</v>
      </c>
      <c r="E1528" s="320">
        <v>45733.635416666664</v>
      </c>
      <c r="F1528" s="321">
        <v>2980.0</v>
      </c>
      <c r="G1528" s="252" t="s">
        <v>412</v>
      </c>
      <c r="H1528" s="321">
        <v>2980.0</v>
      </c>
      <c r="I1528" s="252" t="s">
        <v>412</v>
      </c>
      <c r="J1528" s="252" t="s">
        <v>413</v>
      </c>
      <c r="K1528" s="252" t="s">
        <v>414</v>
      </c>
      <c r="L1528" s="252" t="s">
        <v>590</v>
      </c>
      <c r="M1528" s="252" t="s">
        <v>8925</v>
      </c>
      <c r="N1528" s="252" t="s">
        <v>417</v>
      </c>
      <c r="O1528" s="252" t="s">
        <v>418</v>
      </c>
      <c r="P1528" s="252" t="s">
        <v>431</v>
      </c>
      <c r="Q1528" s="252" t="s">
        <v>2594</v>
      </c>
      <c r="R1528" s="320">
        <v>45615.6375</v>
      </c>
      <c r="S1528" s="323"/>
      <c r="T1528" s="323"/>
      <c r="U1528" s="252" t="s">
        <v>8926</v>
      </c>
      <c r="V1528" s="320">
        <v>45733.63402777778</v>
      </c>
      <c r="W1528" s="323"/>
      <c r="X1528" s="252" t="s">
        <v>2611</v>
      </c>
      <c r="Y1528" s="321">
        <v>2980.0</v>
      </c>
      <c r="Z1528" s="252" t="s">
        <v>412</v>
      </c>
      <c r="AA1528" s="252" t="s">
        <v>413</v>
      </c>
      <c r="AB1528" s="252" t="s">
        <v>8918</v>
      </c>
      <c r="AC1528" s="324"/>
      <c r="AD1528" s="324"/>
      <c r="AE1528" s="323"/>
      <c r="AF1528" s="323"/>
      <c r="AG1528" s="323"/>
      <c r="AH1528" s="323"/>
      <c r="AI1528" s="323"/>
      <c r="AJ1528" s="252" t="s">
        <v>423</v>
      </c>
      <c r="AK1528" s="323"/>
      <c r="AL1528" s="323"/>
      <c r="AM1528" s="252" t="s">
        <v>8919</v>
      </c>
      <c r="AN1528" s="324"/>
      <c r="AO1528" s="323"/>
      <c r="AP1528" s="323"/>
      <c r="AQ1528" s="323"/>
      <c r="AR1528" s="323"/>
      <c r="AS1528" s="323"/>
      <c r="AT1528" s="252" t="s">
        <v>425</v>
      </c>
      <c r="AU1528" s="321">
        <v>4390.0</v>
      </c>
      <c r="AV1528" s="321">
        <v>11.0</v>
      </c>
      <c r="AW1528" s="321">
        <v>2026.0</v>
      </c>
      <c r="AX1528" s="252" t="s">
        <v>495</v>
      </c>
      <c r="AY1528" s="252" t="s">
        <v>496</v>
      </c>
      <c r="AZ1528" s="252" t="s">
        <v>426</v>
      </c>
    </row>
    <row r="1529">
      <c r="A1529" s="252" t="s">
        <v>8927</v>
      </c>
      <c r="B1529" s="252" t="s">
        <v>8928</v>
      </c>
      <c r="C1529" s="252" t="s">
        <v>410</v>
      </c>
      <c r="D1529" s="252" t="s">
        <v>411</v>
      </c>
      <c r="E1529" s="320">
        <v>45733.63263888889</v>
      </c>
      <c r="F1529" s="321">
        <v>2980.0</v>
      </c>
      <c r="G1529" s="252" t="s">
        <v>412</v>
      </c>
      <c r="H1529" s="321">
        <v>2980.0</v>
      </c>
      <c r="I1529" s="252" t="s">
        <v>412</v>
      </c>
      <c r="J1529" s="252" t="s">
        <v>413</v>
      </c>
      <c r="K1529" s="252" t="s">
        <v>414</v>
      </c>
      <c r="L1529" s="252" t="s">
        <v>590</v>
      </c>
      <c r="M1529" s="252" t="s">
        <v>8925</v>
      </c>
      <c r="N1529" s="252" t="s">
        <v>417</v>
      </c>
      <c r="O1529" s="252" t="s">
        <v>418</v>
      </c>
      <c r="P1529" s="252" t="s">
        <v>431</v>
      </c>
      <c r="Q1529" s="252" t="s">
        <v>2594</v>
      </c>
      <c r="R1529" s="320">
        <v>45604.90347222222</v>
      </c>
      <c r="S1529" s="323"/>
      <c r="T1529" s="323"/>
      <c r="U1529" s="252" t="s">
        <v>8929</v>
      </c>
      <c r="V1529" s="320">
        <v>45733.63125</v>
      </c>
      <c r="W1529" s="324"/>
      <c r="X1529" s="252" t="s">
        <v>2611</v>
      </c>
      <c r="Y1529" s="321">
        <v>2980.0</v>
      </c>
      <c r="Z1529" s="252" t="s">
        <v>412</v>
      </c>
      <c r="AA1529" s="252" t="s">
        <v>413</v>
      </c>
      <c r="AB1529" s="252" t="s">
        <v>8918</v>
      </c>
      <c r="AC1529" s="324"/>
      <c r="AD1529" s="324"/>
      <c r="AE1529" s="324"/>
      <c r="AF1529" s="323"/>
      <c r="AG1529" s="323"/>
      <c r="AH1529" s="323"/>
      <c r="AI1529" s="323"/>
      <c r="AJ1529" s="252" t="s">
        <v>423</v>
      </c>
      <c r="AK1529" s="323"/>
      <c r="AL1529" s="323"/>
      <c r="AM1529" s="252" t="s">
        <v>8930</v>
      </c>
      <c r="AN1529" s="324"/>
      <c r="AO1529" s="323"/>
      <c r="AP1529" s="323"/>
      <c r="AQ1529" s="323"/>
      <c r="AR1529" s="323"/>
      <c r="AS1529" s="323"/>
      <c r="AT1529" s="252" t="s">
        <v>425</v>
      </c>
      <c r="AU1529" s="321">
        <v>4390.0</v>
      </c>
      <c r="AV1529" s="321">
        <v>11.0</v>
      </c>
      <c r="AW1529" s="321">
        <v>2026.0</v>
      </c>
      <c r="AX1529" s="252" t="s">
        <v>495</v>
      </c>
      <c r="AY1529" s="252" t="s">
        <v>496</v>
      </c>
      <c r="AZ1529" s="252" t="s">
        <v>426</v>
      </c>
    </row>
    <row r="1530">
      <c r="A1530" s="252" t="s">
        <v>8931</v>
      </c>
      <c r="B1530" s="252" t="s">
        <v>8932</v>
      </c>
      <c r="C1530" s="252" t="s">
        <v>410</v>
      </c>
      <c r="D1530" s="252" t="s">
        <v>411</v>
      </c>
      <c r="E1530" s="320">
        <v>45733.6125</v>
      </c>
      <c r="F1530" s="321">
        <v>2980.0</v>
      </c>
      <c r="G1530" s="252" t="s">
        <v>412</v>
      </c>
      <c r="H1530" s="321">
        <v>2980.0</v>
      </c>
      <c r="I1530" s="252" t="s">
        <v>412</v>
      </c>
      <c r="J1530" s="252" t="s">
        <v>413</v>
      </c>
      <c r="K1530" s="252" t="s">
        <v>414</v>
      </c>
      <c r="L1530" s="252" t="s">
        <v>590</v>
      </c>
      <c r="M1530" s="252" t="s">
        <v>8933</v>
      </c>
      <c r="N1530" s="252" t="s">
        <v>417</v>
      </c>
      <c r="O1530" s="252" t="s">
        <v>418</v>
      </c>
      <c r="P1530" s="252" t="s">
        <v>441</v>
      </c>
      <c r="Q1530" s="252" t="s">
        <v>420</v>
      </c>
      <c r="R1530" s="320">
        <v>45733.61111111111</v>
      </c>
      <c r="S1530" s="323"/>
      <c r="T1530" s="323"/>
      <c r="U1530" s="252" t="s">
        <v>8934</v>
      </c>
      <c r="V1530" s="324"/>
      <c r="W1530" s="323"/>
      <c r="X1530" s="324"/>
      <c r="Y1530" s="324"/>
      <c r="Z1530" s="324"/>
      <c r="AA1530" s="324"/>
      <c r="AB1530" s="252" t="s">
        <v>8935</v>
      </c>
      <c r="AC1530" s="324"/>
      <c r="AD1530" s="324"/>
      <c r="AE1530" s="323"/>
      <c r="AF1530" s="323"/>
      <c r="AG1530" s="323"/>
      <c r="AH1530" s="323"/>
      <c r="AI1530" s="323"/>
      <c r="AJ1530" s="252" t="s">
        <v>423</v>
      </c>
      <c r="AK1530" s="323"/>
      <c r="AL1530" s="323"/>
      <c r="AM1530" s="252" t="s">
        <v>8936</v>
      </c>
      <c r="AN1530" s="324"/>
      <c r="AO1530" s="324"/>
      <c r="AP1530" s="323"/>
      <c r="AQ1530" s="323"/>
      <c r="AR1530" s="323"/>
      <c r="AS1530" s="323"/>
      <c r="AT1530" s="252" t="s">
        <v>425</v>
      </c>
      <c r="AU1530" s="321">
        <v>9548.0</v>
      </c>
      <c r="AV1530" s="321">
        <v>3.0</v>
      </c>
      <c r="AW1530" s="321">
        <v>2029.0</v>
      </c>
      <c r="AX1530" s="252" t="s">
        <v>445</v>
      </c>
      <c r="AY1530" s="252" t="s">
        <v>472</v>
      </c>
      <c r="AZ1530" s="252" t="s">
        <v>426</v>
      </c>
    </row>
    <row r="1531">
      <c r="A1531" s="252" t="s">
        <v>8937</v>
      </c>
      <c r="B1531" s="252" t="s">
        <v>8938</v>
      </c>
      <c r="C1531" s="252" t="s">
        <v>410</v>
      </c>
      <c r="D1531" s="252" t="s">
        <v>411</v>
      </c>
      <c r="E1531" s="320">
        <v>45733.611805555556</v>
      </c>
      <c r="F1531" s="321">
        <v>9800.0</v>
      </c>
      <c r="G1531" s="252" t="s">
        <v>412</v>
      </c>
      <c r="H1531" s="321">
        <v>9800.0</v>
      </c>
      <c r="I1531" s="252" t="s">
        <v>412</v>
      </c>
      <c r="J1531" s="252" t="s">
        <v>413</v>
      </c>
      <c r="K1531" s="252" t="s">
        <v>414</v>
      </c>
      <c r="L1531" s="252" t="s">
        <v>590</v>
      </c>
      <c r="M1531" s="252" t="s">
        <v>8939</v>
      </c>
      <c r="N1531" s="252" t="s">
        <v>417</v>
      </c>
      <c r="O1531" s="252" t="s">
        <v>418</v>
      </c>
      <c r="P1531" s="252" t="s">
        <v>419</v>
      </c>
      <c r="Q1531" s="252" t="s">
        <v>581</v>
      </c>
      <c r="R1531" s="320">
        <v>45733.37152777778</v>
      </c>
      <c r="S1531" s="323"/>
      <c r="T1531" s="323"/>
      <c r="U1531" s="252" t="s">
        <v>8940</v>
      </c>
      <c r="V1531" s="320">
        <v>45733.611805555556</v>
      </c>
      <c r="W1531" s="323"/>
      <c r="X1531" s="252" t="s">
        <v>2611</v>
      </c>
      <c r="Y1531" s="321">
        <v>9800.0</v>
      </c>
      <c r="Z1531" s="252" t="s">
        <v>412</v>
      </c>
      <c r="AA1531" s="252" t="s">
        <v>413</v>
      </c>
      <c r="AB1531" s="252" t="s">
        <v>8941</v>
      </c>
      <c r="AC1531" s="324"/>
      <c r="AD1531" s="324"/>
      <c r="AE1531" s="323"/>
      <c r="AF1531" s="323"/>
      <c r="AG1531" s="323"/>
      <c r="AH1531" s="323"/>
      <c r="AI1531" s="323"/>
      <c r="AJ1531" s="252" t="s">
        <v>423</v>
      </c>
      <c r="AK1531" s="323"/>
      <c r="AL1531" s="323"/>
      <c r="AM1531" s="252" t="s">
        <v>8942</v>
      </c>
      <c r="AN1531" s="324"/>
      <c r="AO1531" s="323"/>
      <c r="AP1531" s="323"/>
      <c r="AQ1531" s="323"/>
      <c r="AR1531" s="323"/>
      <c r="AS1531" s="323"/>
      <c r="AT1531" s="252" t="s">
        <v>534</v>
      </c>
      <c r="AU1531" s="321">
        <v>1176.0</v>
      </c>
      <c r="AV1531" s="321">
        <v>7.0</v>
      </c>
      <c r="AW1531" s="321">
        <v>2031.0</v>
      </c>
      <c r="AX1531" s="324"/>
      <c r="AY1531" s="324"/>
      <c r="AZ1531" s="252" t="s">
        <v>426</v>
      </c>
    </row>
    <row r="1532">
      <c r="A1532" s="252" t="s">
        <v>8943</v>
      </c>
      <c r="B1532" s="252" t="s">
        <v>8944</v>
      </c>
      <c r="C1532" s="252" t="s">
        <v>410</v>
      </c>
      <c r="D1532" s="252" t="s">
        <v>411</v>
      </c>
      <c r="E1532" s="320">
        <v>45733.60902777778</v>
      </c>
      <c r="F1532" s="321">
        <v>9800.0</v>
      </c>
      <c r="G1532" s="252" t="s">
        <v>412</v>
      </c>
      <c r="H1532" s="321">
        <v>9800.0</v>
      </c>
      <c r="I1532" s="252" t="s">
        <v>412</v>
      </c>
      <c r="J1532" s="252" t="s">
        <v>413</v>
      </c>
      <c r="K1532" s="252" t="s">
        <v>414</v>
      </c>
      <c r="L1532" s="252" t="s">
        <v>590</v>
      </c>
      <c r="M1532" s="252" t="s">
        <v>8945</v>
      </c>
      <c r="N1532" s="252" t="s">
        <v>417</v>
      </c>
      <c r="O1532" s="252" t="s">
        <v>418</v>
      </c>
      <c r="P1532" s="252" t="s">
        <v>431</v>
      </c>
      <c r="Q1532" s="252" t="s">
        <v>581</v>
      </c>
      <c r="R1532" s="320">
        <v>45728.56805555556</v>
      </c>
      <c r="S1532" s="323"/>
      <c r="T1532" s="323"/>
      <c r="U1532" s="252" t="s">
        <v>8946</v>
      </c>
      <c r="V1532" s="320">
        <v>45733.60763888889</v>
      </c>
      <c r="W1532" s="324"/>
      <c r="X1532" s="252" t="s">
        <v>2611</v>
      </c>
      <c r="Y1532" s="321">
        <v>9800.0</v>
      </c>
      <c r="Z1532" s="252" t="s">
        <v>412</v>
      </c>
      <c r="AA1532" s="252" t="s">
        <v>413</v>
      </c>
      <c r="AB1532" s="252" t="s">
        <v>8947</v>
      </c>
      <c r="AC1532" s="324"/>
      <c r="AD1532" s="324"/>
      <c r="AE1532" s="323"/>
      <c r="AF1532" s="323"/>
      <c r="AG1532" s="323"/>
      <c r="AH1532" s="323"/>
      <c r="AI1532" s="323"/>
      <c r="AJ1532" s="252" t="s">
        <v>423</v>
      </c>
      <c r="AK1532" s="323"/>
      <c r="AL1532" s="323"/>
      <c r="AM1532" s="252" t="s">
        <v>8948</v>
      </c>
      <c r="AN1532" s="324"/>
      <c r="AO1532" s="324"/>
      <c r="AP1532" s="323"/>
      <c r="AQ1532" s="323"/>
      <c r="AR1532" s="323"/>
      <c r="AS1532" s="323"/>
      <c r="AT1532" s="252" t="s">
        <v>425</v>
      </c>
      <c r="AU1532" s="321">
        <v>4464.0</v>
      </c>
      <c r="AV1532" s="321">
        <v>8.0</v>
      </c>
      <c r="AW1532" s="321">
        <v>2027.0</v>
      </c>
      <c r="AX1532" s="252" t="s">
        <v>435</v>
      </c>
      <c r="AY1532" s="252" t="s">
        <v>464</v>
      </c>
      <c r="AZ1532" s="252" t="s">
        <v>426</v>
      </c>
    </row>
    <row r="1533">
      <c r="A1533" s="252" t="s">
        <v>8949</v>
      </c>
      <c r="B1533" s="252" t="s">
        <v>8950</v>
      </c>
      <c r="C1533" s="252" t="s">
        <v>410</v>
      </c>
      <c r="D1533" s="252" t="s">
        <v>411</v>
      </c>
      <c r="E1533" s="320">
        <v>45733.59930555556</v>
      </c>
      <c r="F1533" s="321">
        <v>2980.0</v>
      </c>
      <c r="G1533" s="252" t="s">
        <v>412</v>
      </c>
      <c r="H1533" s="321">
        <v>2980.0</v>
      </c>
      <c r="I1533" s="252" t="s">
        <v>412</v>
      </c>
      <c r="J1533" s="252" t="s">
        <v>413</v>
      </c>
      <c r="K1533" s="252" t="s">
        <v>414</v>
      </c>
      <c r="L1533" s="252" t="s">
        <v>590</v>
      </c>
      <c r="M1533" s="252" t="s">
        <v>8951</v>
      </c>
      <c r="N1533" s="252" t="s">
        <v>417</v>
      </c>
      <c r="O1533" s="252" t="s">
        <v>418</v>
      </c>
      <c r="P1533" s="252" t="s">
        <v>441</v>
      </c>
      <c r="Q1533" s="252" t="s">
        <v>420</v>
      </c>
      <c r="R1533" s="320">
        <v>45733.59722222222</v>
      </c>
      <c r="S1533" s="323"/>
      <c r="T1533" s="323"/>
      <c r="U1533" s="252" t="s">
        <v>8952</v>
      </c>
      <c r="V1533" s="324"/>
      <c r="W1533" s="324"/>
      <c r="X1533" s="324"/>
      <c r="Y1533" s="324"/>
      <c r="Z1533" s="324"/>
      <c r="AA1533" s="324"/>
      <c r="AB1533" s="252" t="s">
        <v>8953</v>
      </c>
      <c r="AC1533" s="324"/>
      <c r="AD1533" s="324"/>
      <c r="AE1533" s="323"/>
      <c r="AF1533" s="323"/>
      <c r="AG1533" s="323"/>
      <c r="AH1533" s="323"/>
      <c r="AI1533" s="323"/>
      <c r="AJ1533" s="252" t="s">
        <v>423</v>
      </c>
      <c r="AK1533" s="323"/>
      <c r="AL1533" s="323"/>
      <c r="AM1533" s="252" t="s">
        <v>8954</v>
      </c>
      <c r="AN1533" s="324"/>
      <c r="AO1533" s="323"/>
      <c r="AP1533" s="323"/>
      <c r="AQ1533" s="323"/>
      <c r="AR1533" s="323"/>
      <c r="AS1533" s="323"/>
      <c r="AT1533" s="252" t="s">
        <v>534</v>
      </c>
      <c r="AU1533" s="321">
        <v>2844.0</v>
      </c>
      <c r="AV1533" s="321">
        <v>10.0</v>
      </c>
      <c r="AW1533" s="321">
        <v>2029.0</v>
      </c>
      <c r="AX1533" s="252" t="s">
        <v>568</v>
      </c>
      <c r="AY1533" s="252" t="s">
        <v>569</v>
      </c>
      <c r="AZ1533" s="252" t="s">
        <v>426</v>
      </c>
    </row>
    <row r="1534">
      <c r="A1534" s="252" t="s">
        <v>8955</v>
      </c>
      <c r="B1534" s="252" t="s">
        <v>8956</v>
      </c>
      <c r="C1534" s="252" t="s">
        <v>410</v>
      </c>
      <c r="D1534" s="252" t="s">
        <v>411</v>
      </c>
      <c r="E1534" s="320">
        <v>45733.59375</v>
      </c>
      <c r="F1534" s="321">
        <v>9800.0</v>
      </c>
      <c r="G1534" s="252" t="s">
        <v>412</v>
      </c>
      <c r="H1534" s="321">
        <v>9800.0</v>
      </c>
      <c r="I1534" s="252" t="s">
        <v>412</v>
      </c>
      <c r="J1534" s="252" t="s">
        <v>413</v>
      </c>
      <c r="K1534" s="252" t="s">
        <v>414</v>
      </c>
      <c r="L1534" s="252" t="s">
        <v>590</v>
      </c>
      <c r="M1534" s="252" t="s">
        <v>8957</v>
      </c>
      <c r="N1534" s="252" t="s">
        <v>417</v>
      </c>
      <c r="O1534" s="252" t="s">
        <v>418</v>
      </c>
      <c r="P1534" s="252" t="s">
        <v>812</v>
      </c>
      <c r="Q1534" s="252" t="s">
        <v>2594</v>
      </c>
      <c r="R1534" s="320">
        <v>45620.0125</v>
      </c>
      <c r="S1534" s="323"/>
      <c r="T1534" s="323"/>
      <c r="U1534" s="252" t="s">
        <v>8958</v>
      </c>
      <c r="V1534" s="320">
        <v>45733.59375</v>
      </c>
      <c r="W1534" s="252" t="s">
        <v>583</v>
      </c>
      <c r="X1534" s="252" t="s">
        <v>2587</v>
      </c>
      <c r="Y1534" s="321">
        <v>9800.0</v>
      </c>
      <c r="Z1534" s="252" t="s">
        <v>412</v>
      </c>
      <c r="AA1534" s="252" t="s">
        <v>413</v>
      </c>
      <c r="AB1534" s="252" t="s">
        <v>8959</v>
      </c>
      <c r="AC1534" s="324"/>
      <c r="AD1534" s="324"/>
      <c r="AE1534" s="323"/>
      <c r="AF1534" s="323"/>
      <c r="AG1534" s="323"/>
      <c r="AH1534" s="323"/>
      <c r="AI1534" s="323"/>
      <c r="AJ1534" s="252" t="s">
        <v>423</v>
      </c>
      <c r="AK1534" s="323"/>
      <c r="AL1534" s="323"/>
      <c r="AM1534" s="252" t="s">
        <v>8960</v>
      </c>
      <c r="AN1534" s="324"/>
      <c r="AO1534" s="324"/>
      <c r="AP1534" s="323"/>
      <c r="AQ1534" s="323"/>
      <c r="AR1534" s="323"/>
      <c r="AS1534" s="323"/>
      <c r="AT1534" s="252" t="s">
        <v>425</v>
      </c>
      <c r="AU1534" s="321">
        <v>1006.0</v>
      </c>
      <c r="AV1534" s="321">
        <v>6.0</v>
      </c>
      <c r="AW1534" s="321">
        <v>2028.0</v>
      </c>
      <c r="AX1534" s="252" t="s">
        <v>816</v>
      </c>
      <c r="AY1534" s="252" t="s">
        <v>930</v>
      </c>
      <c r="AZ1534" s="252" t="s">
        <v>426</v>
      </c>
    </row>
    <row r="1535">
      <c r="A1535" s="252" t="s">
        <v>8961</v>
      </c>
      <c r="B1535" s="252" t="s">
        <v>8962</v>
      </c>
      <c r="C1535" s="252" t="s">
        <v>410</v>
      </c>
      <c r="D1535" s="252" t="s">
        <v>411</v>
      </c>
      <c r="E1535" s="320">
        <v>45733.59166666667</v>
      </c>
      <c r="F1535" s="321">
        <v>2980.0</v>
      </c>
      <c r="G1535" s="252" t="s">
        <v>412</v>
      </c>
      <c r="H1535" s="321">
        <v>2980.0</v>
      </c>
      <c r="I1535" s="252" t="s">
        <v>412</v>
      </c>
      <c r="J1535" s="252" t="s">
        <v>413</v>
      </c>
      <c r="K1535" s="252" t="s">
        <v>414</v>
      </c>
      <c r="L1535" s="252" t="s">
        <v>590</v>
      </c>
      <c r="M1535" s="252" t="s">
        <v>8963</v>
      </c>
      <c r="N1535" s="252" t="s">
        <v>417</v>
      </c>
      <c r="O1535" s="252" t="s">
        <v>418</v>
      </c>
      <c r="P1535" s="252" t="s">
        <v>441</v>
      </c>
      <c r="Q1535" s="252" t="s">
        <v>581</v>
      </c>
      <c r="R1535" s="320">
        <v>45725.99513888889</v>
      </c>
      <c r="S1535" s="323"/>
      <c r="T1535" s="323"/>
      <c r="U1535" s="252" t="s">
        <v>8964</v>
      </c>
      <c r="V1535" s="320">
        <v>45733.589583333334</v>
      </c>
      <c r="W1535" s="324"/>
      <c r="X1535" s="252" t="s">
        <v>2611</v>
      </c>
      <c r="Y1535" s="321">
        <v>2980.0</v>
      </c>
      <c r="Z1535" s="252" t="s">
        <v>412</v>
      </c>
      <c r="AA1535" s="252" t="s">
        <v>413</v>
      </c>
      <c r="AB1535" s="252" t="s">
        <v>8965</v>
      </c>
      <c r="AC1535" s="324"/>
      <c r="AD1535" s="324"/>
      <c r="AE1535" s="323"/>
      <c r="AF1535" s="323"/>
      <c r="AG1535" s="323"/>
      <c r="AH1535" s="323"/>
      <c r="AI1535" s="323"/>
      <c r="AJ1535" s="252" t="s">
        <v>423</v>
      </c>
      <c r="AK1535" s="323"/>
      <c r="AL1535" s="323"/>
      <c r="AM1535" s="252" t="s">
        <v>8966</v>
      </c>
      <c r="AN1535" s="324"/>
      <c r="AO1535" s="323"/>
      <c r="AP1535" s="323"/>
      <c r="AQ1535" s="323"/>
      <c r="AR1535" s="323"/>
      <c r="AS1535" s="323"/>
      <c r="AT1535" s="252" t="s">
        <v>425</v>
      </c>
      <c r="AU1535" s="321">
        <v>1029.0</v>
      </c>
      <c r="AV1535" s="321">
        <v>5.0</v>
      </c>
      <c r="AW1535" s="321">
        <v>2031.0</v>
      </c>
      <c r="AX1535" s="252" t="s">
        <v>435</v>
      </c>
      <c r="AY1535" s="252" t="s">
        <v>518</v>
      </c>
      <c r="AZ1535" s="252" t="s">
        <v>426</v>
      </c>
    </row>
    <row r="1536">
      <c r="A1536" s="252" t="s">
        <v>8967</v>
      </c>
      <c r="B1536" s="252" t="s">
        <v>8968</v>
      </c>
      <c r="C1536" s="252" t="s">
        <v>410</v>
      </c>
      <c r="D1536" s="252" t="s">
        <v>411</v>
      </c>
      <c r="E1536" s="320">
        <v>45733.59166666667</v>
      </c>
      <c r="F1536" s="321">
        <v>2980.0</v>
      </c>
      <c r="G1536" s="252" t="s">
        <v>412</v>
      </c>
      <c r="H1536" s="321">
        <v>2980.0</v>
      </c>
      <c r="I1536" s="252" t="s">
        <v>412</v>
      </c>
      <c r="J1536" s="252" t="s">
        <v>413</v>
      </c>
      <c r="K1536" s="252" t="s">
        <v>414</v>
      </c>
      <c r="L1536" s="252" t="s">
        <v>590</v>
      </c>
      <c r="M1536" s="252" t="s">
        <v>8969</v>
      </c>
      <c r="N1536" s="252" t="s">
        <v>417</v>
      </c>
      <c r="O1536" s="252" t="s">
        <v>418</v>
      </c>
      <c r="P1536" s="252" t="s">
        <v>441</v>
      </c>
      <c r="Q1536" s="252" t="s">
        <v>420</v>
      </c>
      <c r="R1536" s="320">
        <v>45733.589583333334</v>
      </c>
      <c r="S1536" s="323"/>
      <c r="T1536" s="323"/>
      <c r="U1536" s="252" t="s">
        <v>8970</v>
      </c>
      <c r="V1536" s="324"/>
      <c r="W1536" s="323"/>
      <c r="X1536" s="324"/>
      <c r="Y1536" s="324"/>
      <c r="Z1536" s="324"/>
      <c r="AA1536" s="324"/>
      <c r="AB1536" s="252" t="s">
        <v>8971</v>
      </c>
      <c r="AC1536" s="324"/>
      <c r="AD1536" s="324"/>
      <c r="AE1536" s="323"/>
      <c r="AF1536" s="323"/>
      <c r="AG1536" s="323"/>
      <c r="AH1536" s="323"/>
      <c r="AI1536" s="323"/>
      <c r="AJ1536" s="252" t="s">
        <v>423</v>
      </c>
      <c r="AK1536" s="323"/>
      <c r="AL1536" s="323"/>
      <c r="AM1536" s="252" t="s">
        <v>8972</v>
      </c>
      <c r="AN1536" s="324"/>
      <c r="AO1536" s="324"/>
      <c r="AP1536" s="323"/>
      <c r="AQ1536" s="323"/>
      <c r="AR1536" s="323"/>
      <c r="AS1536" s="323"/>
      <c r="AT1536" s="252" t="s">
        <v>425</v>
      </c>
      <c r="AU1536" s="321">
        <v>1858.0</v>
      </c>
      <c r="AV1536" s="321">
        <v>7.0</v>
      </c>
      <c r="AW1536" s="321">
        <v>2027.0</v>
      </c>
      <c r="AX1536" s="252" t="s">
        <v>445</v>
      </c>
      <c r="AY1536" s="252" t="s">
        <v>480</v>
      </c>
      <c r="AZ1536" s="252" t="s">
        <v>426</v>
      </c>
    </row>
    <row r="1537">
      <c r="A1537" s="252" t="s">
        <v>8973</v>
      </c>
      <c r="B1537" s="252" t="s">
        <v>8962</v>
      </c>
      <c r="C1537" s="252" t="s">
        <v>410</v>
      </c>
      <c r="D1537" s="252" t="s">
        <v>411</v>
      </c>
      <c r="E1537" s="320">
        <v>45733.58888888889</v>
      </c>
      <c r="F1537" s="321">
        <v>9800.0</v>
      </c>
      <c r="G1537" s="252" t="s">
        <v>412</v>
      </c>
      <c r="H1537" s="321">
        <v>9800.0</v>
      </c>
      <c r="I1537" s="252" t="s">
        <v>412</v>
      </c>
      <c r="J1537" s="252" t="s">
        <v>413</v>
      </c>
      <c r="K1537" s="252" t="s">
        <v>414</v>
      </c>
      <c r="L1537" s="252" t="s">
        <v>590</v>
      </c>
      <c r="M1537" s="252" t="s">
        <v>8974</v>
      </c>
      <c r="N1537" s="252" t="s">
        <v>417</v>
      </c>
      <c r="O1537" s="252" t="s">
        <v>418</v>
      </c>
      <c r="P1537" s="252" t="s">
        <v>441</v>
      </c>
      <c r="Q1537" s="252" t="s">
        <v>581</v>
      </c>
      <c r="R1537" s="320">
        <v>45725.99930555555</v>
      </c>
      <c r="S1537" s="323"/>
      <c r="T1537" s="323"/>
      <c r="U1537" s="252" t="s">
        <v>8975</v>
      </c>
      <c r="V1537" s="320">
        <v>45733.5875</v>
      </c>
      <c r="W1537" s="324"/>
      <c r="X1537" s="252" t="s">
        <v>2611</v>
      </c>
      <c r="Y1537" s="321">
        <v>9800.0</v>
      </c>
      <c r="Z1537" s="252" t="s">
        <v>412</v>
      </c>
      <c r="AA1537" s="252" t="s">
        <v>413</v>
      </c>
      <c r="AB1537" s="252" t="s">
        <v>8965</v>
      </c>
      <c r="AC1537" s="324"/>
      <c r="AD1537" s="324"/>
      <c r="AE1537" s="323"/>
      <c r="AF1537" s="323"/>
      <c r="AG1537" s="323"/>
      <c r="AH1537" s="323"/>
      <c r="AI1537" s="323"/>
      <c r="AJ1537" s="252" t="s">
        <v>423</v>
      </c>
      <c r="AK1537" s="323"/>
      <c r="AL1537" s="323"/>
      <c r="AM1537" s="252" t="s">
        <v>8966</v>
      </c>
      <c r="AN1537" s="324"/>
      <c r="AO1537" s="323"/>
      <c r="AP1537" s="323"/>
      <c r="AQ1537" s="323"/>
      <c r="AR1537" s="323"/>
      <c r="AS1537" s="323"/>
      <c r="AT1537" s="252" t="s">
        <v>425</v>
      </c>
      <c r="AU1537" s="321">
        <v>1029.0</v>
      </c>
      <c r="AV1537" s="321">
        <v>5.0</v>
      </c>
      <c r="AW1537" s="321">
        <v>2031.0</v>
      </c>
      <c r="AX1537" s="252" t="s">
        <v>435</v>
      </c>
      <c r="AY1537" s="252" t="s">
        <v>518</v>
      </c>
      <c r="AZ1537" s="252" t="s">
        <v>426</v>
      </c>
    </row>
    <row r="1538">
      <c r="A1538" s="252" t="s">
        <v>8976</v>
      </c>
      <c r="B1538" s="252" t="s">
        <v>8977</v>
      </c>
      <c r="C1538" s="252" t="s">
        <v>410</v>
      </c>
      <c r="D1538" s="252" t="s">
        <v>411</v>
      </c>
      <c r="E1538" s="320">
        <v>45733.583333333336</v>
      </c>
      <c r="F1538" s="321">
        <v>9800.0</v>
      </c>
      <c r="G1538" s="252" t="s">
        <v>412</v>
      </c>
      <c r="H1538" s="321">
        <v>9800.0</v>
      </c>
      <c r="I1538" s="252" t="s">
        <v>412</v>
      </c>
      <c r="J1538" s="252" t="s">
        <v>413</v>
      </c>
      <c r="K1538" s="252" t="s">
        <v>414</v>
      </c>
      <c r="L1538" s="252" t="s">
        <v>590</v>
      </c>
      <c r="M1538" s="252" t="s">
        <v>8978</v>
      </c>
      <c r="N1538" s="252" t="s">
        <v>417</v>
      </c>
      <c r="O1538" s="252" t="s">
        <v>418</v>
      </c>
      <c r="P1538" s="252" t="s">
        <v>441</v>
      </c>
      <c r="Q1538" s="252" t="s">
        <v>420</v>
      </c>
      <c r="R1538" s="320">
        <v>45733.58125</v>
      </c>
      <c r="S1538" s="323"/>
      <c r="T1538" s="323"/>
      <c r="U1538" s="252" t="s">
        <v>8979</v>
      </c>
      <c r="V1538" s="324"/>
      <c r="W1538" s="324"/>
      <c r="X1538" s="324"/>
      <c r="Y1538" s="324"/>
      <c r="Z1538" s="324"/>
      <c r="AA1538" s="324"/>
      <c r="AB1538" s="252" t="s">
        <v>8980</v>
      </c>
      <c r="AC1538" s="324"/>
      <c r="AD1538" s="324"/>
      <c r="AE1538" s="323"/>
      <c r="AF1538" s="323"/>
      <c r="AG1538" s="323"/>
      <c r="AH1538" s="323"/>
      <c r="AI1538" s="323"/>
      <c r="AJ1538" s="252" t="s">
        <v>423</v>
      </c>
      <c r="AK1538" s="323"/>
      <c r="AL1538" s="323"/>
      <c r="AM1538" s="252" t="s">
        <v>8981</v>
      </c>
      <c r="AN1538" s="324"/>
      <c r="AO1538" s="323"/>
      <c r="AP1538" s="323"/>
      <c r="AQ1538" s="323"/>
      <c r="AR1538" s="323"/>
      <c r="AS1538" s="323"/>
      <c r="AT1538" s="252" t="s">
        <v>425</v>
      </c>
      <c r="AU1538" s="321">
        <v>1891.0</v>
      </c>
      <c r="AV1538" s="321">
        <v>12.0</v>
      </c>
      <c r="AW1538" s="321">
        <v>2027.0</v>
      </c>
      <c r="AX1538" s="252" t="s">
        <v>445</v>
      </c>
      <c r="AY1538" s="252" t="s">
        <v>480</v>
      </c>
      <c r="AZ1538" s="252" t="s">
        <v>426</v>
      </c>
    </row>
    <row r="1539">
      <c r="A1539" s="252" t="s">
        <v>8982</v>
      </c>
      <c r="B1539" s="252" t="s">
        <v>8977</v>
      </c>
      <c r="C1539" s="252" t="s">
        <v>410</v>
      </c>
      <c r="D1539" s="252" t="s">
        <v>411</v>
      </c>
      <c r="E1539" s="320">
        <v>45733.57361111111</v>
      </c>
      <c r="F1539" s="321">
        <v>2980.0</v>
      </c>
      <c r="G1539" s="252" t="s">
        <v>412</v>
      </c>
      <c r="H1539" s="321">
        <v>2980.0</v>
      </c>
      <c r="I1539" s="252" t="s">
        <v>412</v>
      </c>
      <c r="J1539" s="252" t="s">
        <v>413</v>
      </c>
      <c r="K1539" s="252" t="s">
        <v>414</v>
      </c>
      <c r="L1539" s="252" t="s">
        <v>590</v>
      </c>
      <c r="M1539" s="252" t="s">
        <v>8983</v>
      </c>
      <c r="N1539" s="252" t="s">
        <v>417</v>
      </c>
      <c r="O1539" s="252" t="s">
        <v>418</v>
      </c>
      <c r="P1539" s="252" t="s">
        <v>441</v>
      </c>
      <c r="Q1539" s="252" t="s">
        <v>420</v>
      </c>
      <c r="R1539" s="320">
        <v>45733.57152777778</v>
      </c>
      <c r="S1539" s="323"/>
      <c r="T1539" s="323"/>
      <c r="U1539" s="252" t="s">
        <v>8984</v>
      </c>
      <c r="V1539" s="324"/>
      <c r="W1539" s="324"/>
      <c r="X1539" s="324"/>
      <c r="Y1539" s="324"/>
      <c r="Z1539" s="324"/>
      <c r="AA1539" s="324"/>
      <c r="AB1539" s="252" t="s">
        <v>8980</v>
      </c>
      <c r="AC1539" s="324"/>
      <c r="AD1539" s="324"/>
      <c r="AE1539" s="323"/>
      <c r="AF1539" s="323"/>
      <c r="AG1539" s="323"/>
      <c r="AH1539" s="323"/>
      <c r="AI1539" s="323"/>
      <c r="AJ1539" s="252" t="s">
        <v>423</v>
      </c>
      <c r="AK1539" s="323"/>
      <c r="AL1539" s="323"/>
      <c r="AM1539" s="252" t="s">
        <v>8981</v>
      </c>
      <c r="AN1539" s="324"/>
      <c r="AO1539" s="323"/>
      <c r="AP1539" s="323"/>
      <c r="AQ1539" s="323"/>
      <c r="AR1539" s="323"/>
      <c r="AS1539" s="323"/>
      <c r="AT1539" s="252" t="s">
        <v>425</v>
      </c>
      <c r="AU1539" s="321">
        <v>1891.0</v>
      </c>
      <c r="AV1539" s="321">
        <v>12.0</v>
      </c>
      <c r="AW1539" s="321">
        <v>2027.0</v>
      </c>
      <c r="AX1539" s="252" t="s">
        <v>445</v>
      </c>
      <c r="AY1539" s="252" t="s">
        <v>480</v>
      </c>
      <c r="AZ1539" s="252" t="s">
        <v>426</v>
      </c>
    </row>
    <row r="1540">
      <c r="A1540" s="252" t="s">
        <v>8985</v>
      </c>
      <c r="B1540" s="252" t="s">
        <v>8986</v>
      </c>
      <c r="C1540" s="252" t="s">
        <v>410</v>
      </c>
      <c r="D1540" s="252" t="s">
        <v>411</v>
      </c>
      <c r="E1540" s="320">
        <v>45733.57013888889</v>
      </c>
      <c r="F1540" s="321">
        <v>9800.0</v>
      </c>
      <c r="G1540" s="252" t="s">
        <v>412</v>
      </c>
      <c r="H1540" s="321">
        <v>9800.0</v>
      </c>
      <c r="I1540" s="252" t="s">
        <v>412</v>
      </c>
      <c r="J1540" s="252" t="s">
        <v>413</v>
      </c>
      <c r="K1540" s="252" t="s">
        <v>414</v>
      </c>
      <c r="L1540" s="252" t="s">
        <v>590</v>
      </c>
      <c r="M1540" s="252" t="s">
        <v>8987</v>
      </c>
      <c r="N1540" s="252" t="s">
        <v>417</v>
      </c>
      <c r="O1540" s="252" t="s">
        <v>418</v>
      </c>
      <c r="P1540" s="252" t="s">
        <v>441</v>
      </c>
      <c r="Q1540" s="252" t="s">
        <v>420</v>
      </c>
      <c r="R1540" s="320">
        <v>45733.56805555556</v>
      </c>
      <c r="S1540" s="323"/>
      <c r="T1540" s="323"/>
      <c r="U1540" s="252" t="s">
        <v>8988</v>
      </c>
      <c r="V1540" s="324"/>
      <c r="W1540" s="324"/>
      <c r="X1540" s="324"/>
      <c r="Y1540" s="324"/>
      <c r="Z1540" s="324"/>
      <c r="AA1540" s="324"/>
      <c r="AB1540" s="252" t="s">
        <v>8989</v>
      </c>
      <c r="AC1540" s="324"/>
      <c r="AD1540" s="324"/>
      <c r="AE1540" s="323"/>
      <c r="AF1540" s="323"/>
      <c r="AG1540" s="323"/>
      <c r="AH1540" s="323"/>
      <c r="AI1540" s="323"/>
      <c r="AJ1540" s="252" t="s">
        <v>423</v>
      </c>
      <c r="AK1540" s="323"/>
      <c r="AL1540" s="323"/>
      <c r="AM1540" s="252" t="s">
        <v>8990</v>
      </c>
      <c r="AN1540" s="324"/>
      <c r="AO1540" s="323"/>
      <c r="AP1540" s="323"/>
      <c r="AQ1540" s="323"/>
      <c r="AR1540" s="323"/>
      <c r="AS1540" s="323"/>
      <c r="AT1540" s="252" t="s">
        <v>425</v>
      </c>
      <c r="AU1540" s="321">
        <v>9546.0</v>
      </c>
      <c r="AV1540" s="321">
        <v>12.0</v>
      </c>
      <c r="AW1540" s="321">
        <v>2029.0</v>
      </c>
      <c r="AX1540" s="252" t="s">
        <v>2255</v>
      </c>
      <c r="AY1540" s="252" t="s">
        <v>472</v>
      </c>
      <c r="AZ1540" s="252" t="s">
        <v>426</v>
      </c>
    </row>
    <row r="1541">
      <c r="A1541" s="252" t="s">
        <v>8991</v>
      </c>
      <c r="B1541" s="252" t="s">
        <v>8986</v>
      </c>
      <c r="C1541" s="252" t="s">
        <v>410</v>
      </c>
      <c r="D1541" s="252" t="s">
        <v>411</v>
      </c>
      <c r="E1541" s="320">
        <v>45733.56458333333</v>
      </c>
      <c r="F1541" s="321">
        <v>2980.0</v>
      </c>
      <c r="G1541" s="252" t="s">
        <v>412</v>
      </c>
      <c r="H1541" s="321">
        <v>2980.0</v>
      </c>
      <c r="I1541" s="252" t="s">
        <v>412</v>
      </c>
      <c r="J1541" s="252" t="s">
        <v>413</v>
      </c>
      <c r="K1541" s="252" t="s">
        <v>414</v>
      </c>
      <c r="L1541" s="252" t="s">
        <v>590</v>
      </c>
      <c r="M1541" s="252" t="s">
        <v>8992</v>
      </c>
      <c r="N1541" s="252" t="s">
        <v>417</v>
      </c>
      <c r="O1541" s="252" t="s">
        <v>418</v>
      </c>
      <c r="P1541" s="252" t="s">
        <v>441</v>
      </c>
      <c r="Q1541" s="252" t="s">
        <v>420</v>
      </c>
      <c r="R1541" s="320">
        <v>45733.563888888886</v>
      </c>
      <c r="S1541" s="323"/>
      <c r="T1541" s="323"/>
      <c r="U1541" s="252" t="s">
        <v>8993</v>
      </c>
      <c r="V1541" s="324"/>
      <c r="W1541" s="324"/>
      <c r="X1541" s="324"/>
      <c r="Y1541" s="324"/>
      <c r="Z1541" s="324"/>
      <c r="AA1541" s="324"/>
      <c r="AB1541" s="252" t="s">
        <v>8989</v>
      </c>
      <c r="AC1541" s="324"/>
      <c r="AD1541" s="324"/>
      <c r="AE1541" s="323"/>
      <c r="AF1541" s="323"/>
      <c r="AG1541" s="323"/>
      <c r="AH1541" s="323"/>
      <c r="AI1541" s="323"/>
      <c r="AJ1541" s="252" t="s">
        <v>423</v>
      </c>
      <c r="AK1541" s="323"/>
      <c r="AL1541" s="323"/>
      <c r="AM1541" s="252" t="s">
        <v>8990</v>
      </c>
      <c r="AN1541" s="324"/>
      <c r="AO1541" s="324"/>
      <c r="AP1541" s="323"/>
      <c r="AQ1541" s="323"/>
      <c r="AR1541" s="323"/>
      <c r="AS1541" s="323"/>
      <c r="AT1541" s="252" t="s">
        <v>425</v>
      </c>
      <c r="AU1541" s="321">
        <v>9546.0</v>
      </c>
      <c r="AV1541" s="321">
        <v>12.0</v>
      </c>
      <c r="AW1541" s="321">
        <v>2029.0</v>
      </c>
      <c r="AX1541" s="252" t="s">
        <v>2255</v>
      </c>
      <c r="AY1541" s="252" t="s">
        <v>472</v>
      </c>
      <c r="AZ1541" s="252" t="s">
        <v>426</v>
      </c>
    </row>
    <row r="1542">
      <c r="A1542" s="252" t="s">
        <v>8994</v>
      </c>
      <c r="B1542" s="252" t="s">
        <v>8995</v>
      </c>
      <c r="C1542" s="252" t="s">
        <v>410</v>
      </c>
      <c r="D1542" s="252" t="s">
        <v>411</v>
      </c>
      <c r="E1542" s="320">
        <v>45733.55694444444</v>
      </c>
      <c r="F1542" s="321">
        <v>9800.0</v>
      </c>
      <c r="G1542" s="252" t="s">
        <v>412</v>
      </c>
      <c r="H1542" s="321">
        <v>9800.0</v>
      </c>
      <c r="I1542" s="252" t="s">
        <v>412</v>
      </c>
      <c r="J1542" s="252" t="s">
        <v>413</v>
      </c>
      <c r="K1542" s="252" t="s">
        <v>414</v>
      </c>
      <c r="L1542" s="252" t="s">
        <v>590</v>
      </c>
      <c r="M1542" s="252" t="s">
        <v>8996</v>
      </c>
      <c r="N1542" s="252" t="s">
        <v>417</v>
      </c>
      <c r="O1542" s="252" t="s">
        <v>418</v>
      </c>
      <c r="P1542" s="252" t="s">
        <v>441</v>
      </c>
      <c r="Q1542" s="252" t="s">
        <v>420</v>
      </c>
      <c r="R1542" s="320">
        <v>45733.55625</v>
      </c>
      <c r="S1542" s="323"/>
      <c r="T1542" s="323"/>
      <c r="U1542" s="252" t="s">
        <v>8997</v>
      </c>
      <c r="V1542" s="324"/>
      <c r="W1542" s="324"/>
      <c r="X1542" s="324"/>
      <c r="Y1542" s="324"/>
      <c r="Z1542" s="324"/>
      <c r="AA1542" s="324"/>
      <c r="AB1542" s="252" t="s">
        <v>7758</v>
      </c>
      <c r="AC1542" s="324"/>
      <c r="AD1542" s="324"/>
      <c r="AE1542" s="323"/>
      <c r="AF1542" s="323"/>
      <c r="AG1542" s="323"/>
      <c r="AH1542" s="323"/>
      <c r="AI1542" s="323"/>
      <c r="AJ1542" s="252" t="s">
        <v>423</v>
      </c>
      <c r="AK1542" s="323"/>
      <c r="AL1542" s="323"/>
      <c r="AM1542" s="252" t="s">
        <v>7759</v>
      </c>
      <c r="AN1542" s="324"/>
      <c r="AO1542" s="324"/>
      <c r="AP1542" s="323"/>
      <c r="AQ1542" s="323"/>
      <c r="AR1542" s="323"/>
      <c r="AS1542" s="323"/>
      <c r="AT1542" s="252" t="s">
        <v>425</v>
      </c>
      <c r="AU1542" s="321">
        <v>6717.0</v>
      </c>
      <c r="AV1542" s="321">
        <v>10.0</v>
      </c>
      <c r="AW1542" s="321">
        <v>2025.0</v>
      </c>
      <c r="AX1542" s="252" t="s">
        <v>445</v>
      </c>
      <c r="AY1542" s="252" t="s">
        <v>5027</v>
      </c>
      <c r="AZ1542" s="252" t="s">
        <v>426</v>
      </c>
    </row>
    <row r="1543">
      <c r="A1543" s="252" t="s">
        <v>8998</v>
      </c>
      <c r="B1543" s="252" t="s">
        <v>8995</v>
      </c>
      <c r="C1543" s="252" t="s">
        <v>410</v>
      </c>
      <c r="D1543" s="252" t="s">
        <v>411</v>
      </c>
      <c r="E1543" s="320">
        <v>45733.55138888889</v>
      </c>
      <c r="F1543" s="321">
        <v>2980.0</v>
      </c>
      <c r="G1543" s="252" t="s">
        <v>412</v>
      </c>
      <c r="H1543" s="321">
        <v>2980.0</v>
      </c>
      <c r="I1543" s="252" t="s">
        <v>412</v>
      </c>
      <c r="J1543" s="252" t="s">
        <v>413</v>
      </c>
      <c r="K1543" s="252" t="s">
        <v>414</v>
      </c>
      <c r="L1543" s="252" t="s">
        <v>590</v>
      </c>
      <c r="M1543" s="252" t="s">
        <v>8999</v>
      </c>
      <c r="N1543" s="252" t="s">
        <v>417</v>
      </c>
      <c r="O1543" s="252" t="s">
        <v>418</v>
      </c>
      <c r="P1543" s="252" t="s">
        <v>441</v>
      </c>
      <c r="Q1543" s="252" t="s">
        <v>420</v>
      </c>
      <c r="R1543" s="320">
        <v>45733.55069444444</v>
      </c>
      <c r="S1543" s="323"/>
      <c r="T1543" s="323"/>
      <c r="U1543" s="252" t="s">
        <v>9000</v>
      </c>
      <c r="V1543" s="324"/>
      <c r="W1543" s="324"/>
      <c r="X1543" s="324"/>
      <c r="Y1543" s="324"/>
      <c r="Z1543" s="324"/>
      <c r="AA1543" s="324"/>
      <c r="AB1543" s="252" t="s">
        <v>7758</v>
      </c>
      <c r="AC1543" s="324"/>
      <c r="AD1543" s="323"/>
      <c r="AE1543" s="323"/>
      <c r="AF1543" s="323"/>
      <c r="AG1543" s="323"/>
      <c r="AH1543" s="323"/>
      <c r="AI1543" s="323"/>
      <c r="AJ1543" s="252" t="s">
        <v>423</v>
      </c>
      <c r="AK1543" s="323"/>
      <c r="AL1543" s="323"/>
      <c r="AM1543" s="252" t="s">
        <v>7759</v>
      </c>
      <c r="AN1543" s="324"/>
      <c r="AO1543" s="324"/>
      <c r="AP1543" s="323"/>
      <c r="AQ1543" s="323"/>
      <c r="AR1543" s="323"/>
      <c r="AS1543" s="323"/>
      <c r="AT1543" s="252" t="s">
        <v>425</v>
      </c>
      <c r="AU1543" s="321">
        <v>6717.0</v>
      </c>
      <c r="AV1543" s="321">
        <v>10.0</v>
      </c>
      <c r="AW1543" s="321">
        <v>2025.0</v>
      </c>
      <c r="AX1543" s="252" t="s">
        <v>445</v>
      </c>
      <c r="AY1543" s="252" t="s">
        <v>5027</v>
      </c>
      <c r="AZ1543" s="252" t="s">
        <v>426</v>
      </c>
    </row>
    <row r="1544">
      <c r="A1544" s="252" t="s">
        <v>9001</v>
      </c>
      <c r="B1544" s="252" t="s">
        <v>9002</v>
      </c>
      <c r="C1544" s="252" t="s">
        <v>410</v>
      </c>
      <c r="D1544" s="252" t="s">
        <v>411</v>
      </c>
      <c r="E1544" s="320">
        <v>45733.540972222225</v>
      </c>
      <c r="F1544" s="321">
        <v>2980.0</v>
      </c>
      <c r="G1544" s="252" t="s">
        <v>412</v>
      </c>
      <c r="H1544" s="321">
        <v>2980.0</v>
      </c>
      <c r="I1544" s="252" t="s">
        <v>412</v>
      </c>
      <c r="J1544" s="252" t="s">
        <v>413</v>
      </c>
      <c r="K1544" s="252" t="s">
        <v>414</v>
      </c>
      <c r="L1544" s="252" t="s">
        <v>590</v>
      </c>
      <c r="M1544" s="252" t="s">
        <v>9003</v>
      </c>
      <c r="N1544" s="252" t="s">
        <v>417</v>
      </c>
      <c r="O1544" s="252" t="s">
        <v>418</v>
      </c>
      <c r="P1544" s="252" t="s">
        <v>441</v>
      </c>
      <c r="Q1544" s="252" t="s">
        <v>420</v>
      </c>
      <c r="R1544" s="320">
        <v>45733.54027777778</v>
      </c>
      <c r="S1544" s="323"/>
      <c r="T1544" s="323"/>
      <c r="U1544" s="252" t="s">
        <v>9004</v>
      </c>
      <c r="V1544" s="324"/>
      <c r="W1544" s="323"/>
      <c r="X1544" s="324"/>
      <c r="Y1544" s="324"/>
      <c r="Z1544" s="324"/>
      <c r="AA1544" s="324"/>
      <c r="AB1544" s="252" t="s">
        <v>9005</v>
      </c>
      <c r="AC1544" s="324"/>
      <c r="AD1544" s="324"/>
      <c r="AE1544" s="323"/>
      <c r="AF1544" s="323"/>
      <c r="AG1544" s="323"/>
      <c r="AH1544" s="323"/>
      <c r="AI1544" s="323"/>
      <c r="AJ1544" s="252" t="s">
        <v>423</v>
      </c>
      <c r="AK1544" s="323"/>
      <c r="AL1544" s="323"/>
      <c r="AM1544" s="252" t="s">
        <v>9006</v>
      </c>
      <c r="AN1544" s="324"/>
      <c r="AO1544" s="324"/>
      <c r="AP1544" s="323"/>
      <c r="AQ1544" s="323"/>
      <c r="AR1544" s="323"/>
      <c r="AS1544" s="323"/>
      <c r="AT1544" s="252" t="s">
        <v>425</v>
      </c>
      <c r="AU1544" s="321">
        <v>8952.0</v>
      </c>
      <c r="AV1544" s="321">
        <v>12.0</v>
      </c>
      <c r="AW1544" s="321">
        <v>2027.0</v>
      </c>
      <c r="AX1544" s="252" t="s">
        <v>445</v>
      </c>
      <c r="AY1544" s="252" t="s">
        <v>472</v>
      </c>
      <c r="AZ1544" s="252" t="s">
        <v>426</v>
      </c>
    </row>
    <row r="1545">
      <c r="A1545" s="252" t="s">
        <v>9007</v>
      </c>
      <c r="B1545" s="252" t="s">
        <v>9008</v>
      </c>
      <c r="C1545" s="252" t="s">
        <v>410</v>
      </c>
      <c r="D1545" s="252" t="s">
        <v>411</v>
      </c>
      <c r="E1545" s="320">
        <v>45733.49444444444</v>
      </c>
      <c r="F1545" s="321">
        <v>9800.0</v>
      </c>
      <c r="G1545" s="252" t="s">
        <v>412</v>
      </c>
      <c r="H1545" s="321">
        <v>9800.0</v>
      </c>
      <c r="I1545" s="252" t="s">
        <v>412</v>
      </c>
      <c r="J1545" s="252" t="s">
        <v>413</v>
      </c>
      <c r="K1545" s="252" t="s">
        <v>414</v>
      </c>
      <c r="L1545" s="252" t="s">
        <v>590</v>
      </c>
      <c r="M1545" s="252" t="s">
        <v>9009</v>
      </c>
      <c r="N1545" s="252" t="s">
        <v>417</v>
      </c>
      <c r="O1545" s="252" t="s">
        <v>418</v>
      </c>
      <c r="P1545" s="252" t="s">
        <v>441</v>
      </c>
      <c r="Q1545" s="252" t="s">
        <v>581</v>
      </c>
      <c r="R1545" s="320">
        <v>45728.98125</v>
      </c>
      <c r="S1545" s="323"/>
      <c r="T1545" s="323"/>
      <c r="U1545" s="252" t="s">
        <v>9010</v>
      </c>
      <c r="V1545" s="320">
        <v>45733.493055555555</v>
      </c>
      <c r="W1545" s="324"/>
      <c r="X1545" s="252" t="s">
        <v>2611</v>
      </c>
      <c r="Y1545" s="321">
        <v>9800.0</v>
      </c>
      <c r="Z1545" s="252" t="s">
        <v>412</v>
      </c>
      <c r="AA1545" s="252" t="s">
        <v>413</v>
      </c>
      <c r="AB1545" s="252" t="s">
        <v>9011</v>
      </c>
      <c r="AC1545" s="324"/>
      <c r="AD1545" s="324"/>
      <c r="AE1545" s="323"/>
      <c r="AF1545" s="323"/>
      <c r="AG1545" s="323"/>
      <c r="AH1545" s="323"/>
      <c r="AI1545" s="323"/>
      <c r="AJ1545" s="252" t="s">
        <v>423</v>
      </c>
      <c r="AK1545" s="323"/>
      <c r="AL1545" s="323"/>
      <c r="AM1545" s="252" t="s">
        <v>9012</v>
      </c>
      <c r="AN1545" s="324"/>
      <c r="AO1545" s="323"/>
      <c r="AP1545" s="323"/>
      <c r="AQ1545" s="323"/>
      <c r="AR1545" s="323"/>
      <c r="AS1545" s="323"/>
      <c r="AT1545" s="252" t="s">
        <v>425</v>
      </c>
      <c r="AU1545" s="321">
        <v>5003.0</v>
      </c>
      <c r="AV1545" s="321">
        <v>4.0</v>
      </c>
      <c r="AW1545" s="321">
        <v>2025.0</v>
      </c>
      <c r="AX1545" s="252" t="s">
        <v>445</v>
      </c>
      <c r="AY1545" s="252" t="s">
        <v>938</v>
      </c>
      <c r="AZ1545" s="252" t="s">
        <v>426</v>
      </c>
    </row>
    <row r="1546">
      <c r="A1546" s="252" t="s">
        <v>9013</v>
      </c>
      <c r="B1546" s="252" t="s">
        <v>9014</v>
      </c>
      <c r="C1546" s="252" t="s">
        <v>410</v>
      </c>
      <c r="D1546" s="252" t="s">
        <v>411</v>
      </c>
      <c r="E1546" s="320">
        <v>45733.48888888889</v>
      </c>
      <c r="F1546" s="321">
        <v>2980.0</v>
      </c>
      <c r="G1546" s="252" t="s">
        <v>412</v>
      </c>
      <c r="H1546" s="321">
        <v>2980.0</v>
      </c>
      <c r="I1546" s="252" t="s">
        <v>412</v>
      </c>
      <c r="J1546" s="252" t="s">
        <v>413</v>
      </c>
      <c r="K1546" s="252" t="s">
        <v>414</v>
      </c>
      <c r="L1546" s="252" t="s">
        <v>590</v>
      </c>
      <c r="M1546" s="252" t="s">
        <v>9015</v>
      </c>
      <c r="N1546" s="252" t="s">
        <v>417</v>
      </c>
      <c r="O1546" s="252" t="s">
        <v>418</v>
      </c>
      <c r="P1546" s="252" t="s">
        <v>419</v>
      </c>
      <c r="Q1546" s="252" t="s">
        <v>420</v>
      </c>
      <c r="R1546" s="320">
        <v>45733.48888888889</v>
      </c>
      <c r="S1546" s="323"/>
      <c r="T1546" s="323"/>
      <c r="U1546" s="252" t="s">
        <v>9016</v>
      </c>
      <c r="V1546" s="324"/>
      <c r="W1546" s="323"/>
      <c r="X1546" s="324"/>
      <c r="Y1546" s="324"/>
      <c r="Z1546" s="324"/>
      <c r="AA1546" s="324"/>
      <c r="AB1546" s="252" t="s">
        <v>9017</v>
      </c>
      <c r="AC1546" s="324"/>
      <c r="AD1546" s="324"/>
      <c r="AE1546" s="323"/>
      <c r="AF1546" s="323"/>
      <c r="AG1546" s="323"/>
      <c r="AH1546" s="323"/>
      <c r="AI1546" s="323"/>
      <c r="AJ1546" s="252" t="s">
        <v>423</v>
      </c>
      <c r="AK1546" s="323"/>
      <c r="AL1546" s="323"/>
      <c r="AM1546" s="252" t="s">
        <v>9018</v>
      </c>
      <c r="AN1546" s="324"/>
      <c r="AO1546" s="323"/>
      <c r="AP1546" s="323"/>
      <c r="AQ1546" s="323"/>
      <c r="AR1546" s="323"/>
      <c r="AS1546" s="323"/>
      <c r="AT1546" s="252" t="s">
        <v>534</v>
      </c>
      <c r="AU1546" s="321">
        <v>1068.0</v>
      </c>
      <c r="AV1546" s="321">
        <v>3.0</v>
      </c>
      <c r="AW1546" s="321">
        <v>2027.0</v>
      </c>
      <c r="AX1546" s="324"/>
      <c r="AY1546" s="324"/>
      <c r="AZ1546" s="252" t="s">
        <v>426</v>
      </c>
    </row>
    <row r="1547">
      <c r="A1547" s="252" t="s">
        <v>9019</v>
      </c>
      <c r="B1547" s="252" t="s">
        <v>9020</v>
      </c>
      <c r="C1547" s="252" t="s">
        <v>410</v>
      </c>
      <c r="D1547" s="252" t="s">
        <v>411</v>
      </c>
      <c r="E1547" s="320">
        <v>45733.48819444444</v>
      </c>
      <c r="F1547" s="321">
        <v>2980.0</v>
      </c>
      <c r="G1547" s="252" t="s">
        <v>412</v>
      </c>
      <c r="H1547" s="321">
        <v>2980.0</v>
      </c>
      <c r="I1547" s="252" t="s">
        <v>412</v>
      </c>
      <c r="J1547" s="252" t="s">
        <v>413</v>
      </c>
      <c r="K1547" s="252" t="s">
        <v>414</v>
      </c>
      <c r="L1547" s="252" t="s">
        <v>590</v>
      </c>
      <c r="M1547" s="252" t="s">
        <v>9021</v>
      </c>
      <c r="N1547" s="252" t="s">
        <v>417</v>
      </c>
      <c r="O1547" s="252" t="s">
        <v>418</v>
      </c>
      <c r="P1547" s="252" t="s">
        <v>441</v>
      </c>
      <c r="Q1547" s="252" t="s">
        <v>581</v>
      </c>
      <c r="R1547" s="320">
        <v>45728.86597222222</v>
      </c>
      <c r="S1547" s="323"/>
      <c r="T1547" s="323"/>
      <c r="U1547" s="252" t="s">
        <v>9022</v>
      </c>
      <c r="V1547" s="320">
        <v>45733.486805555556</v>
      </c>
      <c r="W1547" s="323"/>
      <c r="X1547" s="252" t="s">
        <v>2611</v>
      </c>
      <c r="Y1547" s="321">
        <v>2980.0</v>
      </c>
      <c r="Z1547" s="252" t="s">
        <v>412</v>
      </c>
      <c r="AA1547" s="252" t="s">
        <v>413</v>
      </c>
      <c r="AB1547" s="252" t="s">
        <v>9023</v>
      </c>
      <c r="AC1547" s="324"/>
      <c r="AD1547" s="324"/>
      <c r="AE1547" s="323"/>
      <c r="AF1547" s="323"/>
      <c r="AG1547" s="323"/>
      <c r="AH1547" s="323"/>
      <c r="AI1547" s="323"/>
      <c r="AJ1547" s="252" t="s">
        <v>423</v>
      </c>
      <c r="AK1547" s="323"/>
      <c r="AL1547" s="323"/>
      <c r="AM1547" s="252" t="s">
        <v>9024</v>
      </c>
      <c r="AN1547" s="324"/>
      <c r="AO1547" s="323"/>
      <c r="AP1547" s="323"/>
      <c r="AQ1547" s="323"/>
      <c r="AR1547" s="323"/>
      <c r="AS1547" s="323"/>
      <c r="AT1547" s="252" t="s">
        <v>425</v>
      </c>
      <c r="AU1547" s="321">
        <v>1909.0</v>
      </c>
      <c r="AV1547" s="321">
        <v>11.0</v>
      </c>
      <c r="AW1547" s="321">
        <v>2027.0</v>
      </c>
      <c r="AX1547" s="252" t="s">
        <v>435</v>
      </c>
      <c r="AY1547" s="252" t="s">
        <v>480</v>
      </c>
      <c r="AZ1547" s="252" t="s">
        <v>426</v>
      </c>
    </row>
    <row r="1548">
      <c r="A1548" s="252" t="s">
        <v>9025</v>
      </c>
      <c r="B1548" s="252" t="s">
        <v>9020</v>
      </c>
      <c r="C1548" s="252" t="s">
        <v>410</v>
      </c>
      <c r="D1548" s="252" t="s">
        <v>411</v>
      </c>
      <c r="E1548" s="320">
        <v>45733.48611111111</v>
      </c>
      <c r="F1548" s="321">
        <v>9800.0</v>
      </c>
      <c r="G1548" s="252" t="s">
        <v>412</v>
      </c>
      <c r="H1548" s="321">
        <v>9800.0</v>
      </c>
      <c r="I1548" s="252" t="s">
        <v>412</v>
      </c>
      <c r="J1548" s="252" t="s">
        <v>413</v>
      </c>
      <c r="K1548" s="252" t="s">
        <v>414</v>
      </c>
      <c r="L1548" s="252" t="s">
        <v>590</v>
      </c>
      <c r="M1548" s="252" t="s">
        <v>9026</v>
      </c>
      <c r="N1548" s="252" t="s">
        <v>417</v>
      </c>
      <c r="O1548" s="252" t="s">
        <v>418</v>
      </c>
      <c r="P1548" s="252" t="s">
        <v>441</v>
      </c>
      <c r="Q1548" s="252" t="s">
        <v>581</v>
      </c>
      <c r="R1548" s="320">
        <v>45728.870833333334</v>
      </c>
      <c r="S1548" s="323"/>
      <c r="T1548" s="323"/>
      <c r="U1548" s="252" t="s">
        <v>9027</v>
      </c>
      <c r="V1548" s="320">
        <v>45733.48541666667</v>
      </c>
      <c r="W1548" s="323"/>
      <c r="X1548" s="252" t="s">
        <v>2611</v>
      </c>
      <c r="Y1548" s="321">
        <v>9800.0</v>
      </c>
      <c r="Z1548" s="252" t="s">
        <v>412</v>
      </c>
      <c r="AA1548" s="252" t="s">
        <v>413</v>
      </c>
      <c r="AB1548" s="252" t="s">
        <v>9023</v>
      </c>
      <c r="AC1548" s="324"/>
      <c r="AD1548" s="324"/>
      <c r="AE1548" s="323"/>
      <c r="AF1548" s="323"/>
      <c r="AG1548" s="323"/>
      <c r="AH1548" s="323"/>
      <c r="AI1548" s="323"/>
      <c r="AJ1548" s="252" t="s">
        <v>423</v>
      </c>
      <c r="AK1548" s="323"/>
      <c r="AL1548" s="323"/>
      <c r="AM1548" s="252" t="s">
        <v>9024</v>
      </c>
      <c r="AN1548" s="324"/>
      <c r="AO1548" s="324"/>
      <c r="AP1548" s="323"/>
      <c r="AQ1548" s="323"/>
      <c r="AR1548" s="323"/>
      <c r="AS1548" s="323"/>
      <c r="AT1548" s="252" t="s">
        <v>425</v>
      </c>
      <c r="AU1548" s="321">
        <v>1909.0</v>
      </c>
      <c r="AV1548" s="321">
        <v>11.0</v>
      </c>
      <c r="AW1548" s="321">
        <v>2027.0</v>
      </c>
      <c r="AX1548" s="252" t="s">
        <v>435</v>
      </c>
      <c r="AY1548" s="252" t="s">
        <v>480</v>
      </c>
      <c r="AZ1548" s="252" t="s">
        <v>426</v>
      </c>
    </row>
    <row r="1549">
      <c r="A1549" s="252" t="s">
        <v>9028</v>
      </c>
      <c r="B1549" s="252" t="s">
        <v>9029</v>
      </c>
      <c r="C1549" s="252" t="s">
        <v>410</v>
      </c>
      <c r="D1549" s="252" t="s">
        <v>411</v>
      </c>
      <c r="E1549" s="320">
        <v>45733.481944444444</v>
      </c>
      <c r="F1549" s="321">
        <v>9800.0</v>
      </c>
      <c r="G1549" s="252" t="s">
        <v>412</v>
      </c>
      <c r="H1549" s="321">
        <v>9800.0</v>
      </c>
      <c r="I1549" s="252" t="s">
        <v>412</v>
      </c>
      <c r="J1549" s="252" t="s">
        <v>413</v>
      </c>
      <c r="K1549" s="252" t="s">
        <v>414</v>
      </c>
      <c r="L1549" s="252" t="s">
        <v>590</v>
      </c>
      <c r="M1549" s="252" t="s">
        <v>9030</v>
      </c>
      <c r="N1549" s="252" t="s">
        <v>417</v>
      </c>
      <c r="O1549" s="252" t="s">
        <v>418</v>
      </c>
      <c r="P1549" s="252" t="s">
        <v>441</v>
      </c>
      <c r="Q1549" s="252" t="s">
        <v>581</v>
      </c>
      <c r="R1549" s="320">
        <v>45732.430555555555</v>
      </c>
      <c r="S1549" s="323"/>
      <c r="T1549" s="323"/>
      <c r="U1549" s="252" t="s">
        <v>9031</v>
      </c>
      <c r="V1549" s="320">
        <v>45733.47986111111</v>
      </c>
      <c r="W1549" s="324"/>
      <c r="X1549" s="252" t="s">
        <v>2611</v>
      </c>
      <c r="Y1549" s="321">
        <v>9800.0</v>
      </c>
      <c r="Z1549" s="252" t="s">
        <v>412</v>
      </c>
      <c r="AA1549" s="252" t="s">
        <v>413</v>
      </c>
      <c r="AB1549" s="252" t="s">
        <v>9032</v>
      </c>
      <c r="AC1549" s="324"/>
      <c r="AD1549" s="324"/>
      <c r="AE1549" s="323"/>
      <c r="AF1549" s="323"/>
      <c r="AG1549" s="323"/>
      <c r="AH1549" s="323"/>
      <c r="AI1549" s="323"/>
      <c r="AJ1549" s="252" t="s">
        <v>423</v>
      </c>
      <c r="AK1549" s="323"/>
      <c r="AL1549" s="323"/>
      <c r="AM1549" s="252" t="s">
        <v>9033</v>
      </c>
      <c r="AN1549" s="324"/>
      <c r="AO1549" s="323"/>
      <c r="AP1549" s="323"/>
      <c r="AQ1549" s="323"/>
      <c r="AR1549" s="323"/>
      <c r="AS1549" s="323"/>
      <c r="AT1549" s="252" t="s">
        <v>534</v>
      </c>
      <c r="AU1549" s="321">
        <v>9813.0</v>
      </c>
      <c r="AV1549" s="321">
        <v>2.0</v>
      </c>
      <c r="AW1549" s="321">
        <v>2030.0</v>
      </c>
      <c r="AX1549" s="252" t="s">
        <v>445</v>
      </c>
      <c r="AY1549" s="252" t="s">
        <v>472</v>
      </c>
      <c r="AZ1549" s="252" t="s">
        <v>426</v>
      </c>
    </row>
    <row r="1550">
      <c r="A1550" s="252" t="s">
        <v>9034</v>
      </c>
      <c r="B1550" s="252" t="s">
        <v>9035</v>
      </c>
      <c r="C1550" s="252" t="s">
        <v>410</v>
      </c>
      <c r="D1550" s="252" t="s">
        <v>411</v>
      </c>
      <c r="E1550" s="320">
        <v>45733.470138888886</v>
      </c>
      <c r="F1550" s="321">
        <v>2980.0</v>
      </c>
      <c r="G1550" s="252" t="s">
        <v>412</v>
      </c>
      <c r="H1550" s="321">
        <v>2980.0</v>
      </c>
      <c r="I1550" s="252" t="s">
        <v>412</v>
      </c>
      <c r="J1550" s="252" t="s">
        <v>413</v>
      </c>
      <c r="K1550" s="252" t="s">
        <v>414</v>
      </c>
      <c r="L1550" s="252" t="s">
        <v>590</v>
      </c>
      <c r="M1550" s="252" t="s">
        <v>9036</v>
      </c>
      <c r="N1550" s="252" t="s">
        <v>417</v>
      </c>
      <c r="O1550" s="252" t="s">
        <v>418</v>
      </c>
      <c r="P1550" s="252" t="s">
        <v>431</v>
      </c>
      <c r="Q1550" s="252" t="s">
        <v>420</v>
      </c>
      <c r="R1550" s="320">
        <v>45733.46875</v>
      </c>
      <c r="S1550" s="323"/>
      <c r="T1550" s="323"/>
      <c r="U1550" s="252" t="s">
        <v>9037</v>
      </c>
      <c r="V1550" s="324"/>
      <c r="W1550" s="324"/>
      <c r="X1550" s="324"/>
      <c r="Y1550" s="324"/>
      <c r="Z1550" s="324"/>
      <c r="AA1550" s="324"/>
      <c r="AB1550" s="252" t="s">
        <v>9038</v>
      </c>
      <c r="AC1550" s="324"/>
      <c r="AD1550" s="324"/>
      <c r="AE1550" s="324"/>
      <c r="AF1550" s="324"/>
      <c r="AG1550" s="324"/>
      <c r="AH1550" s="324"/>
      <c r="AI1550" s="323"/>
      <c r="AJ1550" s="252" t="s">
        <v>423</v>
      </c>
      <c r="AK1550" s="326"/>
      <c r="AL1550" s="327"/>
      <c r="AM1550" s="252" t="s">
        <v>9039</v>
      </c>
      <c r="AN1550" s="324"/>
      <c r="AO1550" s="324"/>
      <c r="AP1550" s="323"/>
      <c r="AQ1550" s="323"/>
      <c r="AR1550" s="323"/>
      <c r="AS1550" s="323"/>
      <c r="AT1550" s="252" t="s">
        <v>425</v>
      </c>
      <c r="AU1550" s="321">
        <v>1.0</v>
      </c>
      <c r="AV1550" s="321">
        <v>3.0</v>
      </c>
      <c r="AW1550" s="321">
        <v>2027.0</v>
      </c>
      <c r="AX1550" s="324"/>
      <c r="AY1550" s="252" t="s">
        <v>2567</v>
      </c>
      <c r="AZ1550" s="252" t="s">
        <v>426</v>
      </c>
    </row>
    <row r="1551">
      <c r="A1551" s="252" t="s">
        <v>9040</v>
      </c>
      <c r="B1551" s="252" t="s">
        <v>9041</v>
      </c>
      <c r="C1551" s="252" t="s">
        <v>410</v>
      </c>
      <c r="D1551" s="252" t="s">
        <v>411</v>
      </c>
      <c r="E1551" s="320">
        <v>45733.44583333333</v>
      </c>
      <c r="F1551" s="321">
        <v>9800.0</v>
      </c>
      <c r="G1551" s="252" t="s">
        <v>412</v>
      </c>
      <c r="H1551" s="321">
        <v>9800.0</v>
      </c>
      <c r="I1551" s="252" t="s">
        <v>412</v>
      </c>
      <c r="J1551" s="252" t="s">
        <v>413</v>
      </c>
      <c r="K1551" s="252" t="s">
        <v>414</v>
      </c>
      <c r="L1551" s="252" t="s">
        <v>590</v>
      </c>
      <c r="M1551" s="252" t="s">
        <v>9042</v>
      </c>
      <c r="N1551" s="252" t="s">
        <v>417</v>
      </c>
      <c r="O1551" s="252" t="s">
        <v>418</v>
      </c>
      <c r="P1551" s="252" t="s">
        <v>431</v>
      </c>
      <c r="Q1551" s="252" t="s">
        <v>420</v>
      </c>
      <c r="R1551" s="320">
        <v>45733.44375</v>
      </c>
      <c r="S1551" s="323"/>
      <c r="T1551" s="323"/>
      <c r="U1551" s="252" t="s">
        <v>9043</v>
      </c>
      <c r="V1551" s="324"/>
      <c r="W1551" s="324"/>
      <c r="X1551" s="324"/>
      <c r="Y1551" s="324"/>
      <c r="Z1551" s="324"/>
      <c r="AA1551" s="324"/>
      <c r="AB1551" s="252" t="s">
        <v>9044</v>
      </c>
      <c r="AC1551" s="324"/>
      <c r="AD1551" s="324"/>
      <c r="AE1551" s="323"/>
      <c r="AF1551" s="323"/>
      <c r="AG1551" s="323"/>
      <c r="AH1551" s="323"/>
      <c r="AI1551" s="323"/>
      <c r="AJ1551" s="252" t="s">
        <v>423</v>
      </c>
      <c r="AK1551" s="323"/>
      <c r="AL1551" s="323"/>
      <c r="AM1551" s="252" t="s">
        <v>9045</v>
      </c>
      <c r="AN1551" s="324"/>
      <c r="AO1551" s="324"/>
      <c r="AP1551" s="323"/>
      <c r="AQ1551" s="323"/>
      <c r="AR1551" s="323"/>
      <c r="AS1551" s="323"/>
      <c r="AT1551" s="252" t="s">
        <v>425</v>
      </c>
      <c r="AU1551" s="321">
        <v>2961.0</v>
      </c>
      <c r="AV1551" s="321">
        <v>9.0</v>
      </c>
      <c r="AW1551" s="321">
        <v>2029.0</v>
      </c>
      <c r="AX1551" s="252" t="s">
        <v>435</v>
      </c>
      <c r="AY1551" s="252" t="s">
        <v>436</v>
      </c>
      <c r="AZ1551" s="252" t="s">
        <v>426</v>
      </c>
    </row>
    <row r="1552">
      <c r="A1552" s="252" t="s">
        <v>9046</v>
      </c>
      <c r="B1552" s="252" t="s">
        <v>9041</v>
      </c>
      <c r="C1552" s="252" t="s">
        <v>410</v>
      </c>
      <c r="D1552" s="252" t="s">
        <v>411</v>
      </c>
      <c r="E1552" s="320">
        <v>45733.4375</v>
      </c>
      <c r="F1552" s="321">
        <v>2980.0</v>
      </c>
      <c r="G1552" s="252" t="s">
        <v>412</v>
      </c>
      <c r="H1552" s="321">
        <v>2980.0</v>
      </c>
      <c r="I1552" s="252" t="s">
        <v>412</v>
      </c>
      <c r="J1552" s="252" t="s">
        <v>413</v>
      </c>
      <c r="K1552" s="252" t="s">
        <v>414</v>
      </c>
      <c r="L1552" s="252" t="s">
        <v>590</v>
      </c>
      <c r="M1552" s="252" t="s">
        <v>9047</v>
      </c>
      <c r="N1552" s="252" t="s">
        <v>417</v>
      </c>
      <c r="O1552" s="252" t="s">
        <v>418</v>
      </c>
      <c r="P1552" s="252" t="s">
        <v>431</v>
      </c>
      <c r="Q1552" s="252" t="s">
        <v>420</v>
      </c>
      <c r="R1552" s="320">
        <v>45733.43472222222</v>
      </c>
      <c r="S1552" s="323"/>
      <c r="T1552" s="323"/>
      <c r="U1552" s="252" t="s">
        <v>9048</v>
      </c>
      <c r="V1552" s="324"/>
      <c r="W1552" s="324"/>
      <c r="X1552" s="324"/>
      <c r="Y1552" s="324"/>
      <c r="Z1552" s="324"/>
      <c r="AA1552" s="324"/>
      <c r="AB1552" s="252" t="s">
        <v>9044</v>
      </c>
      <c r="AC1552" s="324"/>
      <c r="AD1552" s="324"/>
      <c r="AE1552" s="323"/>
      <c r="AF1552" s="323"/>
      <c r="AG1552" s="323"/>
      <c r="AH1552" s="323"/>
      <c r="AI1552" s="323"/>
      <c r="AJ1552" s="252" t="s">
        <v>423</v>
      </c>
      <c r="AK1552" s="323"/>
      <c r="AL1552" s="323"/>
      <c r="AM1552" s="252" t="s">
        <v>9045</v>
      </c>
      <c r="AN1552" s="324"/>
      <c r="AO1552" s="323"/>
      <c r="AP1552" s="323"/>
      <c r="AQ1552" s="323"/>
      <c r="AR1552" s="323"/>
      <c r="AS1552" s="323"/>
      <c r="AT1552" s="252" t="s">
        <v>425</v>
      </c>
      <c r="AU1552" s="321">
        <v>2961.0</v>
      </c>
      <c r="AV1552" s="321">
        <v>9.0</v>
      </c>
      <c r="AW1552" s="321">
        <v>2029.0</v>
      </c>
      <c r="AX1552" s="252" t="s">
        <v>435</v>
      </c>
      <c r="AY1552" s="252" t="s">
        <v>436</v>
      </c>
      <c r="AZ1552" s="252" t="s">
        <v>426</v>
      </c>
    </row>
    <row r="1553">
      <c r="A1553" s="252" t="s">
        <v>9049</v>
      </c>
      <c r="B1553" s="252" t="s">
        <v>9050</v>
      </c>
      <c r="C1553" s="252" t="s">
        <v>410</v>
      </c>
      <c r="D1553" s="252" t="s">
        <v>411</v>
      </c>
      <c r="E1553" s="320">
        <v>45733.39722222222</v>
      </c>
      <c r="F1553" s="321">
        <v>2980.0</v>
      </c>
      <c r="G1553" s="252" t="s">
        <v>412</v>
      </c>
      <c r="H1553" s="321">
        <v>2980.0</v>
      </c>
      <c r="I1553" s="252" t="s">
        <v>412</v>
      </c>
      <c r="J1553" s="252" t="s">
        <v>413</v>
      </c>
      <c r="K1553" s="252" t="s">
        <v>414</v>
      </c>
      <c r="L1553" s="252" t="s">
        <v>590</v>
      </c>
      <c r="M1553" s="252" t="s">
        <v>9051</v>
      </c>
      <c r="N1553" s="252" t="s">
        <v>417</v>
      </c>
      <c r="O1553" s="252" t="s">
        <v>418</v>
      </c>
      <c r="P1553" s="252" t="s">
        <v>431</v>
      </c>
      <c r="Q1553" s="252" t="s">
        <v>420</v>
      </c>
      <c r="R1553" s="320">
        <v>45733.39444444444</v>
      </c>
      <c r="S1553" s="323"/>
      <c r="T1553" s="323"/>
      <c r="U1553" s="252" t="s">
        <v>9052</v>
      </c>
      <c r="V1553" s="324"/>
      <c r="W1553" s="324"/>
      <c r="X1553" s="324"/>
      <c r="Y1553" s="324"/>
      <c r="Z1553" s="324"/>
      <c r="AA1553" s="324"/>
      <c r="AB1553" s="252" t="s">
        <v>9053</v>
      </c>
      <c r="AC1553" s="324"/>
      <c r="AD1553" s="324"/>
      <c r="AE1553" s="323"/>
      <c r="AF1553" s="323"/>
      <c r="AG1553" s="323"/>
      <c r="AH1553" s="323"/>
      <c r="AI1553" s="323"/>
      <c r="AJ1553" s="252" t="s">
        <v>423</v>
      </c>
      <c r="AK1553" s="323"/>
      <c r="AL1553" s="323"/>
      <c r="AM1553" s="252" t="s">
        <v>9054</v>
      </c>
      <c r="AN1553" s="324"/>
      <c r="AO1553" s="323"/>
      <c r="AP1553" s="323"/>
      <c r="AQ1553" s="323"/>
      <c r="AR1553" s="323"/>
      <c r="AS1553" s="323"/>
      <c r="AT1553" s="252" t="s">
        <v>534</v>
      </c>
      <c r="AU1553" s="321">
        <v>4470.0</v>
      </c>
      <c r="AV1553" s="321">
        <v>1.0</v>
      </c>
      <c r="AW1553" s="321">
        <v>2032.0</v>
      </c>
      <c r="AX1553" s="252" t="s">
        <v>435</v>
      </c>
      <c r="AY1553" s="252" t="s">
        <v>922</v>
      </c>
      <c r="AZ1553" s="252" t="s">
        <v>426</v>
      </c>
    </row>
    <row r="1554">
      <c r="A1554" s="252" t="s">
        <v>9055</v>
      </c>
      <c r="B1554" s="252" t="s">
        <v>9056</v>
      </c>
      <c r="C1554" s="252" t="s">
        <v>410</v>
      </c>
      <c r="D1554" s="252" t="s">
        <v>411</v>
      </c>
      <c r="E1554" s="320">
        <v>45733.3875</v>
      </c>
      <c r="F1554" s="321">
        <v>2980.0</v>
      </c>
      <c r="G1554" s="252" t="s">
        <v>412</v>
      </c>
      <c r="H1554" s="321">
        <v>2980.0</v>
      </c>
      <c r="I1554" s="252" t="s">
        <v>412</v>
      </c>
      <c r="J1554" s="252" t="s">
        <v>413</v>
      </c>
      <c r="K1554" s="252" t="s">
        <v>414</v>
      </c>
      <c r="L1554" s="252" t="s">
        <v>590</v>
      </c>
      <c r="M1554" s="252" t="s">
        <v>9057</v>
      </c>
      <c r="N1554" s="252" t="s">
        <v>417</v>
      </c>
      <c r="O1554" s="252" t="s">
        <v>418</v>
      </c>
      <c r="P1554" s="252" t="s">
        <v>441</v>
      </c>
      <c r="Q1554" s="252" t="s">
        <v>420</v>
      </c>
      <c r="R1554" s="320">
        <v>45733.385416666664</v>
      </c>
      <c r="S1554" s="323"/>
      <c r="T1554" s="323"/>
      <c r="U1554" s="252" t="s">
        <v>9058</v>
      </c>
      <c r="V1554" s="324"/>
      <c r="W1554" s="324"/>
      <c r="X1554" s="324"/>
      <c r="Y1554" s="324"/>
      <c r="Z1554" s="324"/>
      <c r="AA1554" s="324"/>
      <c r="AB1554" s="252" t="s">
        <v>9059</v>
      </c>
      <c r="AC1554" s="324"/>
      <c r="AD1554" s="323"/>
      <c r="AE1554" s="323"/>
      <c r="AF1554" s="323"/>
      <c r="AG1554" s="323"/>
      <c r="AH1554" s="323"/>
      <c r="AI1554" s="323"/>
      <c r="AJ1554" s="252" t="s">
        <v>423</v>
      </c>
      <c r="AK1554" s="323"/>
      <c r="AL1554" s="323"/>
      <c r="AM1554" s="252" t="s">
        <v>9060</v>
      </c>
      <c r="AN1554" s="324"/>
      <c r="AO1554" s="323"/>
      <c r="AP1554" s="323"/>
      <c r="AQ1554" s="323"/>
      <c r="AR1554" s="323"/>
      <c r="AS1554" s="323"/>
      <c r="AT1554" s="252" t="s">
        <v>534</v>
      </c>
      <c r="AU1554" s="321">
        <v>1294.0</v>
      </c>
      <c r="AV1554" s="321">
        <v>12.0</v>
      </c>
      <c r="AW1554" s="321">
        <v>2027.0</v>
      </c>
      <c r="AX1554" s="252" t="s">
        <v>445</v>
      </c>
      <c r="AY1554" s="252" t="s">
        <v>535</v>
      </c>
      <c r="AZ1554" s="252" t="s">
        <v>426</v>
      </c>
    </row>
    <row r="1555">
      <c r="A1555" s="252" t="s">
        <v>9061</v>
      </c>
      <c r="B1555" s="252" t="s">
        <v>9062</v>
      </c>
      <c r="C1555" s="252" t="s">
        <v>410</v>
      </c>
      <c r="D1555" s="252" t="s">
        <v>411</v>
      </c>
      <c r="E1555" s="320">
        <v>45733.385416666664</v>
      </c>
      <c r="F1555" s="321">
        <v>2980.0</v>
      </c>
      <c r="G1555" s="252" t="s">
        <v>412</v>
      </c>
      <c r="H1555" s="321">
        <v>2980.0</v>
      </c>
      <c r="I1555" s="252" t="s">
        <v>412</v>
      </c>
      <c r="J1555" s="252" t="s">
        <v>413</v>
      </c>
      <c r="K1555" s="252" t="s">
        <v>414</v>
      </c>
      <c r="L1555" s="252" t="s">
        <v>590</v>
      </c>
      <c r="M1555" s="252" t="s">
        <v>9063</v>
      </c>
      <c r="N1555" s="252" t="s">
        <v>417</v>
      </c>
      <c r="O1555" s="252" t="s">
        <v>418</v>
      </c>
      <c r="P1555" s="252" t="s">
        <v>441</v>
      </c>
      <c r="Q1555" s="252" t="s">
        <v>420</v>
      </c>
      <c r="R1555" s="320">
        <v>45733.38402777778</v>
      </c>
      <c r="S1555" s="323"/>
      <c r="T1555" s="323"/>
      <c r="U1555" s="252" t="s">
        <v>9064</v>
      </c>
      <c r="V1555" s="324"/>
      <c r="W1555" s="324"/>
      <c r="X1555" s="324"/>
      <c r="Y1555" s="324"/>
      <c r="Z1555" s="324"/>
      <c r="AA1555" s="324"/>
      <c r="AB1555" s="252" t="s">
        <v>9065</v>
      </c>
      <c r="AC1555" s="324"/>
      <c r="AD1555" s="324"/>
      <c r="AE1555" s="323"/>
      <c r="AF1555" s="323"/>
      <c r="AG1555" s="323"/>
      <c r="AH1555" s="323"/>
      <c r="AI1555" s="323"/>
      <c r="AJ1555" s="252" t="s">
        <v>423</v>
      </c>
      <c r="AK1555" s="323"/>
      <c r="AL1555" s="323"/>
      <c r="AM1555" s="252" t="s">
        <v>9066</v>
      </c>
      <c r="AN1555" s="324"/>
      <c r="AO1555" s="324"/>
      <c r="AP1555" s="323"/>
      <c r="AQ1555" s="323"/>
      <c r="AR1555" s="323"/>
      <c r="AS1555" s="323"/>
      <c r="AT1555" s="252" t="s">
        <v>425</v>
      </c>
      <c r="AU1555" s="321">
        <v>7956.0</v>
      </c>
      <c r="AV1555" s="321">
        <v>4.0</v>
      </c>
      <c r="AW1555" s="321">
        <v>2029.0</v>
      </c>
      <c r="AX1555" s="252" t="s">
        <v>2255</v>
      </c>
      <c r="AY1555" s="252" t="s">
        <v>480</v>
      </c>
      <c r="AZ1555" s="252" t="s">
        <v>426</v>
      </c>
    </row>
    <row r="1556">
      <c r="A1556" s="252" t="s">
        <v>8937</v>
      </c>
      <c r="B1556" s="252" t="s">
        <v>8938</v>
      </c>
      <c r="C1556" s="252" t="s">
        <v>410</v>
      </c>
      <c r="D1556" s="252" t="s">
        <v>411</v>
      </c>
      <c r="E1556" s="320">
        <v>45733.37152777778</v>
      </c>
      <c r="F1556" s="321">
        <v>9800.0</v>
      </c>
      <c r="G1556" s="252" t="s">
        <v>412</v>
      </c>
      <c r="H1556" s="321">
        <v>9800.0</v>
      </c>
      <c r="I1556" s="252" t="s">
        <v>412</v>
      </c>
      <c r="J1556" s="252" t="s">
        <v>413</v>
      </c>
      <c r="K1556" s="252" t="s">
        <v>414</v>
      </c>
      <c r="L1556" s="252" t="s">
        <v>590</v>
      </c>
      <c r="M1556" s="252" t="s">
        <v>8939</v>
      </c>
      <c r="N1556" s="252" t="s">
        <v>417</v>
      </c>
      <c r="O1556" s="252" t="s">
        <v>418</v>
      </c>
      <c r="P1556" s="252" t="s">
        <v>419</v>
      </c>
      <c r="Q1556" s="252" t="s">
        <v>420</v>
      </c>
      <c r="R1556" s="320">
        <v>45733.37152777778</v>
      </c>
      <c r="S1556" s="323"/>
      <c r="T1556" s="323"/>
      <c r="U1556" s="252" t="s">
        <v>8940</v>
      </c>
      <c r="V1556" s="324"/>
      <c r="W1556" s="324"/>
      <c r="X1556" s="324"/>
      <c r="Y1556" s="324"/>
      <c r="Z1556" s="324"/>
      <c r="AA1556" s="324"/>
      <c r="AB1556" s="252" t="s">
        <v>8941</v>
      </c>
      <c r="AC1556" s="324"/>
      <c r="AD1556" s="324"/>
      <c r="AE1556" s="323"/>
      <c r="AF1556" s="323"/>
      <c r="AG1556" s="323"/>
      <c r="AH1556" s="323"/>
      <c r="AI1556" s="323"/>
      <c r="AJ1556" s="252" t="s">
        <v>423</v>
      </c>
      <c r="AK1556" s="323"/>
      <c r="AL1556" s="323"/>
      <c r="AM1556" s="252" t="s">
        <v>8942</v>
      </c>
      <c r="AN1556" s="324"/>
      <c r="AO1556" s="324"/>
      <c r="AP1556" s="323"/>
      <c r="AQ1556" s="323"/>
      <c r="AR1556" s="323"/>
      <c r="AS1556" s="323"/>
      <c r="AT1556" s="252" t="s">
        <v>534</v>
      </c>
      <c r="AU1556" s="321">
        <v>1176.0</v>
      </c>
      <c r="AV1556" s="321">
        <v>7.0</v>
      </c>
      <c r="AW1556" s="321">
        <v>2031.0</v>
      </c>
      <c r="AX1556" s="324"/>
      <c r="AY1556" s="324"/>
      <c r="AZ1556" s="252" t="s">
        <v>426</v>
      </c>
    </row>
    <row r="1557">
      <c r="A1557" s="252" t="s">
        <v>9067</v>
      </c>
      <c r="B1557" s="252" t="s">
        <v>8938</v>
      </c>
      <c r="C1557" s="252" t="s">
        <v>410</v>
      </c>
      <c r="D1557" s="252" t="s">
        <v>411</v>
      </c>
      <c r="E1557" s="320">
        <v>45733.36666666667</v>
      </c>
      <c r="F1557" s="321">
        <v>2980.0</v>
      </c>
      <c r="G1557" s="252" t="s">
        <v>412</v>
      </c>
      <c r="H1557" s="321">
        <v>2980.0</v>
      </c>
      <c r="I1557" s="252" t="s">
        <v>412</v>
      </c>
      <c r="J1557" s="252" t="s">
        <v>413</v>
      </c>
      <c r="K1557" s="252" t="s">
        <v>414</v>
      </c>
      <c r="L1557" s="252" t="s">
        <v>590</v>
      </c>
      <c r="M1557" s="252" t="s">
        <v>9068</v>
      </c>
      <c r="N1557" s="252" t="s">
        <v>417</v>
      </c>
      <c r="O1557" s="252" t="s">
        <v>418</v>
      </c>
      <c r="P1557" s="252" t="s">
        <v>419</v>
      </c>
      <c r="Q1557" s="252" t="s">
        <v>420</v>
      </c>
      <c r="R1557" s="320">
        <v>45733.36666666667</v>
      </c>
      <c r="S1557" s="323"/>
      <c r="T1557" s="323"/>
      <c r="U1557" s="252" t="s">
        <v>9069</v>
      </c>
      <c r="V1557" s="324"/>
      <c r="W1557" s="324"/>
      <c r="X1557" s="324"/>
      <c r="Y1557" s="324"/>
      <c r="Z1557" s="324"/>
      <c r="AA1557" s="324"/>
      <c r="AB1557" s="252" t="s">
        <v>8941</v>
      </c>
      <c r="AC1557" s="324"/>
      <c r="AD1557" s="324"/>
      <c r="AE1557" s="323"/>
      <c r="AF1557" s="323"/>
      <c r="AG1557" s="323"/>
      <c r="AH1557" s="323"/>
      <c r="AI1557" s="323"/>
      <c r="AJ1557" s="252" t="s">
        <v>423</v>
      </c>
      <c r="AK1557" s="323"/>
      <c r="AL1557" s="323"/>
      <c r="AM1557" s="252" t="s">
        <v>8942</v>
      </c>
      <c r="AN1557" s="324"/>
      <c r="AO1557" s="323"/>
      <c r="AP1557" s="323"/>
      <c r="AQ1557" s="323"/>
      <c r="AR1557" s="323"/>
      <c r="AS1557" s="323"/>
      <c r="AT1557" s="252" t="s">
        <v>534</v>
      </c>
      <c r="AU1557" s="321">
        <v>1176.0</v>
      </c>
      <c r="AV1557" s="321">
        <v>7.0</v>
      </c>
      <c r="AW1557" s="321">
        <v>2031.0</v>
      </c>
      <c r="AX1557" s="324"/>
      <c r="AY1557" s="324"/>
      <c r="AZ1557" s="252" t="s">
        <v>426</v>
      </c>
    </row>
    <row r="1558">
      <c r="A1558" s="252" t="s">
        <v>9070</v>
      </c>
      <c r="B1558" s="252" t="s">
        <v>9071</v>
      </c>
      <c r="C1558" s="252" t="s">
        <v>410</v>
      </c>
      <c r="D1558" s="252" t="s">
        <v>411</v>
      </c>
      <c r="E1558" s="320">
        <v>45733.36041666667</v>
      </c>
      <c r="F1558" s="321">
        <v>9800.0</v>
      </c>
      <c r="G1558" s="252" t="s">
        <v>412</v>
      </c>
      <c r="H1558" s="321">
        <v>9800.0</v>
      </c>
      <c r="I1558" s="252" t="s">
        <v>412</v>
      </c>
      <c r="J1558" s="252" t="s">
        <v>413</v>
      </c>
      <c r="K1558" s="252" t="s">
        <v>414</v>
      </c>
      <c r="L1558" s="252" t="s">
        <v>590</v>
      </c>
      <c r="M1558" s="252" t="s">
        <v>9072</v>
      </c>
      <c r="N1558" s="252" t="s">
        <v>417</v>
      </c>
      <c r="O1558" s="252" t="s">
        <v>418</v>
      </c>
      <c r="P1558" s="252" t="s">
        <v>441</v>
      </c>
      <c r="Q1558" s="252" t="s">
        <v>420</v>
      </c>
      <c r="R1558" s="320">
        <v>45733.35763888889</v>
      </c>
      <c r="S1558" s="323"/>
      <c r="T1558" s="323"/>
      <c r="U1558" s="252" t="s">
        <v>9073</v>
      </c>
      <c r="V1558" s="324"/>
      <c r="W1558" s="324"/>
      <c r="X1558" s="324"/>
      <c r="Y1558" s="324"/>
      <c r="Z1558" s="324"/>
      <c r="AA1558" s="324"/>
      <c r="AB1558" s="252" t="s">
        <v>9074</v>
      </c>
      <c r="AC1558" s="324"/>
      <c r="AD1558" s="324"/>
      <c r="AE1558" s="323"/>
      <c r="AF1558" s="323"/>
      <c r="AG1558" s="323"/>
      <c r="AH1558" s="323"/>
      <c r="AI1558" s="323"/>
      <c r="AJ1558" s="252" t="s">
        <v>423</v>
      </c>
      <c r="AK1558" s="323"/>
      <c r="AL1558" s="323"/>
      <c r="AM1558" s="252" t="s">
        <v>9075</v>
      </c>
      <c r="AN1558" s="324"/>
      <c r="AO1558" s="323"/>
      <c r="AP1558" s="323"/>
      <c r="AQ1558" s="323"/>
      <c r="AR1558" s="323"/>
      <c r="AS1558" s="323"/>
      <c r="AT1558" s="252" t="s">
        <v>425</v>
      </c>
      <c r="AU1558" s="321">
        <v>5716.0</v>
      </c>
      <c r="AV1558" s="321">
        <v>4.0</v>
      </c>
      <c r="AW1558" s="321">
        <v>2027.0</v>
      </c>
      <c r="AX1558" s="252" t="s">
        <v>445</v>
      </c>
      <c r="AY1558" s="252" t="s">
        <v>480</v>
      </c>
      <c r="AZ1558" s="252" t="s">
        <v>426</v>
      </c>
    </row>
    <row r="1559">
      <c r="A1559" s="252" t="s">
        <v>9076</v>
      </c>
      <c r="B1559" s="252" t="s">
        <v>9071</v>
      </c>
      <c r="C1559" s="252" t="s">
        <v>410</v>
      </c>
      <c r="D1559" s="252" t="s">
        <v>411</v>
      </c>
      <c r="E1559" s="320">
        <v>45733.353472222225</v>
      </c>
      <c r="F1559" s="321">
        <v>2980.0</v>
      </c>
      <c r="G1559" s="252" t="s">
        <v>412</v>
      </c>
      <c r="H1559" s="321">
        <v>2980.0</v>
      </c>
      <c r="I1559" s="252" t="s">
        <v>412</v>
      </c>
      <c r="J1559" s="252" t="s">
        <v>413</v>
      </c>
      <c r="K1559" s="252" t="s">
        <v>414</v>
      </c>
      <c r="L1559" s="252" t="s">
        <v>590</v>
      </c>
      <c r="M1559" s="252" t="s">
        <v>9077</v>
      </c>
      <c r="N1559" s="252" t="s">
        <v>417</v>
      </c>
      <c r="O1559" s="252" t="s">
        <v>418</v>
      </c>
      <c r="P1559" s="252" t="s">
        <v>441</v>
      </c>
      <c r="Q1559" s="252" t="s">
        <v>420</v>
      </c>
      <c r="R1559" s="320">
        <v>45733.35138888889</v>
      </c>
      <c r="S1559" s="323"/>
      <c r="T1559" s="323"/>
      <c r="U1559" s="252" t="s">
        <v>9078</v>
      </c>
      <c r="V1559" s="324"/>
      <c r="W1559" s="324"/>
      <c r="X1559" s="324"/>
      <c r="Y1559" s="324"/>
      <c r="Z1559" s="324"/>
      <c r="AA1559" s="324"/>
      <c r="AB1559" s="252" t="s">
        <v>9074</v>
      </c>
      <c r="AC1559" s="324"/>
      <c r="AD1559" s="324"/>
      <c r="AE1559" s="323"/>
      <c r="AF1559" s="323"/>
      <c r="AG1559" s="323"/>
      <c r="AH1559" s="323"/>
      <c r="AI1559" s="323"/>
      <c r="AJ1559" s="252" t="s">
        <v>423</v>
      </c>
      <c r="AK1559" s="323"/>
      <c r="AL1559" s="327"/>
      <c r="AM1559" s="252" t="s">
        <v>9075</v>
      </c>
      <c r="AN1559" s="324"/>
      <c r="AO1559" s="323"/>
      <c r="AP1559" s="323"/>
      <c r="AQ1559" s="323"/>
      <c r="AR1559" s="323"/>
      <c r="AS1559" s="323"/>
      <c r="AT1559" s="252" t="s">
        <v>425</v>
      </c>
      <c r="AU1559" s="321">
        <v>5716.0</v>
      </c>
      <c r="AV1559" s="321">
        <v>4.0</v>
      </c>
      <c r="AW1559" s="321">
        <v>2027.0</v>
      </c>
      <c r="AX1559" s="252" t="s">
        <v>445</v>
      </c>
      <c r="AY1559" s="252" t="s">
        <v>480</v>
      </c>
      <c r="AZ1559" s="252" t="s">
        <v>426</v>
      </c>
    </row>
    <row r="1560">
      <c r="A1560" s="252" t="s">
        <v>7779</v>
      </c>
      <c r="B1560" s="252" t="s">
        <v>7774</v>
      </c>
      <c r="C1560" s="252" t="s">
        <v>410</v>
      </c>
      <c r="D1560" s="252" t="s">
        <v>411</v>
      </c>
      <c r="E1560" s="320">
        <v>45733.35138888889</v>
      </c>
      <c r="F1560" s="321">
        <v>9800.0</v>
      </c>
      <c r="G1560" s="252" t="s">
        <v>412</v>
      </c>
      <c r="H1560" s="321">
        <v>9800.0</v>
      </c>
      <c r="I1560" s="252" t="s">
        <v>412</v>
      </c>
      <c r="J1560" s="252" t="s">
        <v>413</v>
      </c>
      <c r="K1560" s="252" t="s">
        <v>414</v>
      </c>
      <c r="L1560" s="252" t="s">
        <v>590</v>
      </c>
      <c r="M1560" s="252" t="s">
        <v>7780</v>
      </c>
      <c r="N1560" s="252" t="s">
        <v>417</v>
      </c>
      <c r="O1560" s="252" t="s">
        <v>418</v>
      </c>
      <c r="P1560" s="252" t="s">
        <v>441</v>
      </c>
      <c r="Q1560" s="252" t="s">
        <v>420</v>
      </c>
      <c r="R1560" s="320">
        <v>45733.35</v>
      </c>
      <c r="S1560" s="323"/>
      <c r="T1560" s="323"/>
      <c r="U1560" s="252" t="s">
        <v>7781</v>
      </c>
      <c r="V1560" s="324"/>
      <c r="W1560" s="324"/>
      <c r="X1560" s="324"/>
      <c r="Y1560" s="324"/>
      <c r="Z1560" s="324"/>
      <c r="AA1560" s="324"/>
      <c r="AB1560" s="252" t="s">
        <v>7777</v>
      </c>
      <c r="AC1560" s="324"/>
      <c r="AD1560" s="324"/>
      <c r="AE1560" s="323"/>
      <c r="AF1560" s="323"/>
      <c r="AG1560" s="323"/>
      <c r="AH1560" s="323"/>
      <c r="AI1560" s="323"/>
      <c r="AJ1560" s="252" t="s">
        <v>423</v>
      </c>
      <c r="AK1560" s="323"/>
      <c r="AL1560" s="323"/>
      <c r="AM1560" s="252" t="s">
        <v>7778</v>
      </c>
      <c r="AN1560" s="324"/>
      <c r="AO1560" s="323"/>
      <c r="AP1560" s="323"/>
      <c r="AQ1560" s="323"/>
      <c r="AR1560" s="323"/>
      <c r="AS1560" s="323"/>
      <c r="AT1560" s="252" t="s">
        <v>425</v>
      </c>
      <c r="AU1560" s="321">
        <v>4336.0</v>
      </c>
      <c r="AV1560" s="321">
        <v>1.0</v>
      </c>
      <c r="AW1560" s="321">
        <v>2030.0</v>
      </c>
      <c r="AX1560" s="252" t="s">
        <v>2255</v>
      </c>
      <c r="AY1560" s="252" t="s">
        <v>472</v>
      </c>
      <c r="AZ1560" s="252" t="s">
        <v>426</v>
      </c>
    </row>
    <row r="1561">
      <c r="A1561" s="252" t="s">
        <v>7773</v>
      </c>
      <c r="B1561" s="252" t="s">
        <v>7774</v>
      </c>
      <c r="C1561" s="252" t="s">
        <v>410</v>
      </c>
      <c r="D1561" s="252" t="s">
        <v>411</v>
      </c>
      <c r="E1561" s="320">
        <v>45733.34444444445</v>
      </c>
      <c r="F1561" s="321">
        <v>2980.0</v>
      </c>
      <c r="G1561" s="252" t="s">
        <v>412</v>
      </c>
      <c r="H1561" s="321">
        <v>2980.0</v>
      </c>
      <c r="I1561" s="252" t="s">
        <v>412</v>
      </c>
      <c r="J1561" s="252" t="s">
        <v>413</v>
      </c>
      <c r="K1561" s="252" t="s">
        <v>414</v>
      </c>
      <c r="L1561" s="252" t="s">
        <v>590</v>
      </c>
      <c r="M1561" s="252" t="s">
        <v>7775</v>
      </c>
      <c r="N1561" s="252" t="s">
        <v>417</v>
      </c>
      <c r="O1561" s="252" t="s">
        <v>418</v>
      </c>
      <c r="P1561" s="252" t="s">
        <v>441</v>
      </c>
      <c r="Q1561" s="252" t="s">
        <v>420</v>
      </c>
      <c r="R1561" s="320">
        <v>45733.34166666667</v>
      </c>
      <c r="S1561" s="323"/>
      <c r="T1561" s="323"/>
      <c r="U1561" s="252" t="s">
        <v>7776</v>
      </c>
      <c r="V1561" s="324"/>
      <c r="W1561" s="324"/>
      <c r="X1561" s="324"/>
      <c r="Y1561" s="324"/>
      <c r="Z1561" s="324"/>
      <c r="AA1561" s="324"/>
      <c r="AB1561" s="252" t="s">
        <v>7777</v>
      </c>
      <c r="AC1561" s="324"/>
      <c r="AD1561" s="324"/>
      <c r="AE1561" s="323"/>
      <c r="AF1561" s="323"/>
      <c r="AG1561" s="323"/>
      <c r="AH1561" s="323"/>
      <c r="AI1561" s="323"/>
      <c r="AJ1561" s="252" t="s">
        <v>423</v>
      </c>
      <c r="AK1561" s="323"/>
      <c r="AL1561" s="323"/>
      <c r="AM1561" s="252" t="s">
        <v>7778</v>
      </c>
      <c r="AN1561" s="324"/>
      <c r="AO1561" s="323"/>
      <c r="AP1561" s="323"/>
      <c r="AQ1561" s="323"/>
      <c r="AR1561" s="323"/>
      <c r="AS1561" s="323"/>
      <c r="AT1561" s="252" t="s">
        <v>425</v>
      </c>
      <c r="AU1561" s="321">
        <v>4336.0</v>
      </c>
      <c r="AV1561" s="321">
        <v>1.0</v>
      </c>
      <c r="AW1561" s="321">
        <v>2030.0</v>
      </c>
      <c r="AX1561" s="252" t="s">
        <v>2255</v>
      </c>
      <c r="AY1561" s="252" t="s">
        <v>472</v>
      </c>
      <c r="AZ1561" s="252" t="s">
        <v>426</v>
      </c>
    </row>
    <row r="1562">
      <c r="A1562" s="252" t="s">
        <v>9079</v>
      </c>
      <c r="B1562" s="252" t="s">
        <v>9080</v>
      </c>
      <c r="C1562" s="252" t="s">
        <v>410</v>
      </c>
      <c r="D1562" s="252" t="s">
        <v>411</v>
      </c>
      <c r="E1562" s="320">
        <v>45733.34027777778</v>
      </c>
      <c r="F1562" s="321">
        <v>2980.0</v>
      </c>
      <c r="G1562" s="252" t="s">
        <v>412</v>
      </c>
      <c r="H1562" s="321">
        <v>2980.0</v>
      </c>
      <c r="I1562" s="252" t="s">
        <v>412</v>
      </c>
      <c r="J1562" s="252" t="s">
        <v>413</v>
      </c>
      <c r="K1562" s="252" t="s">
        <v>414</v>
      </c>
      <c r="L1562" s="252" t="s">
        <v>590</v>
      </c>
      <c r="M1562" s="252" t="s">
        <v>9081</v>
      </c>
      <c r="N1562" s="252" t="s">
        <v>417</v>
      </c>
      <c r="O1562" s="252" t="s">
        <v>418</v>
      </c>
      <c r="P1562" s="252" t="s">
        <v>441</v>
      </c>
      <c r="Q1562" s="252" t="s">
        <v>420</v>
      </c>
      <c r="R1562" s="320">
        <v>45733.33819444444</v>
      </c>
      <c r="S1562" s="323"/>
      <c r="T1562" s="323"/>
      <c r="U1562" s="252" t="s">
        <v>9082</v>
      </c>
      <c r="V1562" s="324"/>
      <c r="W1562" s="324"/>
      <c r="X1562" s="324"/>
      <c r="Y1562" s="324"/>
      <c r="Z1562" s="324"/>
      <c r="AA1562" s="324"/>
      <c r="AB1562" s="252" t="s">
        <v>9083</v>
      </c>
      <c r="AC1562" s="324"/>
      <c r="AD1562" s="324"/>
      <c r="AE1562" s="323"/>
      <c r="AF1562" s="323"/>
      <c r="AG1562" s="323"/>
      <c r="AH1562" s="323"/>
      <c r="AI1562" s="323"/>
      <c r="AJ1562" s="252" t="s">
        <v>423</v>
      </c>
      <c r="AK1562" s="323"/>
      <c r="AL1562" s="323"/>
      <c r="AM1562" s="252" t="s">
        <v>9084</v>
      </c>
      <c r="AN1562" s="324"/>
      <c r="AO1562" s="324"/>
      <c r="AP1562" s="323"/>
      <c r="AQ1562" s="323"/>
      <c r="AR1562" s="323"/>
      <c r="AS1562" s="323"/>
      <c r="AT1562" s="252" t="s">
        <v>425</v>
      </c>
      <c r="AU1562" s="321">
        <v>3896.0</v>
      </c>
      <c r="AV1562" s="321">
        <v>9.0</v>
      </c>
      <c r="AW1562" s="321">
        <v>2029.0</v>
      </c>
      <c r="AX1562" s="252" t="s">
        <v>435</v>
      </c>
      <c r="AY1562" s="252" t="s">
        <v>480</v>
      </c>
      <c r="AZ1562" s="252" t="s">
        <v>426</v>
      </c>
    </row>
    <row r="1563">
      <c r="A1563" s="252" t="s">
        <v>9085</v>
      </c>
      <c r="B1563" s="252" t="s">
        <v>9086</v>
      </c>
      <c r="C1563" s="252" t="s">
        <v>410</v>
      </c>
      <c r="D1563" s="252" t="s">
        <v>411</v>
      </c>
      <c r="E1563" s="320">
        <v>45733.3375</v>
      </c>
      <c r="F1563" s="321">
        <v>9800.0</v>
      </c>
      <c r="G1563" s="252" t="s">
        <v>412</v>
      </c>
      <c r="H1563" s="321">
        <v>9800.0</v>
      </c>
      <c r="I1563" s="252" t="s">
        <v>412</v>
      </c>
      <c r="J1563" s="252" t="s">
        <v>413</v>
      </c>
      <c r="K1563" s="252" t="s">
        <v>414</v>
      </c>
      <c r="L1563" s="252" t="s">
        <v>590</v>
      </c>
      <c r="M1563" s="252" t="s">
        <v>9087</v>
      </c>
      <c r="N1563" s="252" t="s">
        <v>417</v>
      </c>
      <c r="O1563" s="252" t="s">
        <v>418</v>
      </c>
      <c r="P1563" s="252" t="s">
        <v>441</v>
      </c>
      <c r="Q1563" s="252" t="s">
        <v>420</v>
      </c>
      <c r="R1563" s="320">
        <v>45733.33611111111</v>
      </c>
      <c r="S1563" s="323"/>
      <c r="T1563" s="323"/>
      <c r="U1563" s="252" t="s">
        <v>9088</v>
      </c>
      <c r="V1563" s="324"/>
      <c r="W1563" s="324"/>
      <c r="X1563" s="324"/>
      <c r="Y1563" s="324"/>
      <c r="Z1563" s="324"/>
      <c r="AA1563" s="324"/>
      <c r="AB1563" s="252" t="s">
        <v>9089</v>
      </c>
      <c r="AC1563" s="324"/>
      <c r="AD1563" s="324"/>
      <c r="AE1563" s="323"/>
      <c r="AF1563" s="323"/>
      <c r="AG1563" s="323"/>
      <c r="AH1563" s="323"/>
      <c r="AI1563" s="323"/>
      <c r="AJ1563" s="252" t="s">
        <v>423</v>
      </c>
      <c r="AK1563" s="323"/>
      <c r="AL1563" s="323"/>
      <c r="AM1563" s="252" t="s">
        <v>9090</v>
      </c>
      <c r="AN1563" s="324"/>
      <c r="AO1563" s="324"/>
      <c r="AP1563" s="323"/>
      <c r="AQ1563" s="323"/>
      <c r="AR1563" s="323"/>
      <c r="AS1563" s="323"/>
      <c r="AT1563" s="252" t="s">
        <v>534</v>
      </c>
      <c r="AU1563" s="321">
        <v>320.0</v>
      </c>
      <c r="AV1563" s="321">
        <v>10.0</v>
      </c>
      <c r="AW1563" s="321">
        <v>2029.0</v>
      </c>
      <c r="AX1563" s="252" t="s">
        <v>2255</v>
      </c>
      <c r="AY1563" s="252" t="s">
        <v>1995</v>
      </c>
      <c r="AZ1563" s="252" t="s">
        <v>426</v>
      </c>
    </row>
    <row r="1564">
      <c r="A1564" s="252" t="s">
        <v>9091</v>
      </c>
      <c r="B1564" s="252" t="s">
        <v>9086</v>
      </c>
      <c r="C1564" s="252" t="s">
        <v>410</v>
      </c>
      <c r="D1564" s="252" t="s">
        <v>411</v>
      </c>
      <c r="E1564" s="320">
        <v>45733.330555555556</v>
      </c>
      <c r="F1564" s="321">
        <v>2980.0</v>
      </c>
      <c r="G1564" s="252" t="s">
        <v>412</v>
      </c>
      <c r="H1564" s="321">
        <v>2980.0</v>
      </c>
      <c r="I1564" s="252" t="s">
        <v>412</v>
      </c>
      <c r="J1564" s="252" t="s">
        <v>413</v>
      </c>
      <c r="K1564" s="252" t="s">
        <v>414</v>
      </c>
      <c r="L1564" s="252" t="s">
        <v>590</v>
      </c>
      <c r="M1564" s="252" t="s">
        <v>9092</v>
      </c>
      <c r="N1564" s="252" t="s">
        <v>417</v>
      </c>
      <c r="O1564" s="252" t="s">
        <v>418</v>
      </c>
      <c r="P1564" s="252" t="s">
        <v>441</v>
      </c>
      <c r="Q1564" s="252" t="s">
        <v>420</v>
      </c>
      <c r="R1564" s="320">
        <v>45733.32916666667</v>
      </c>
      <c r="S1564" s="323"/>
      <c r="T1564" s="323"/>
      <c r="U1564" s="252" t="s">
        <v>9093</v>
      </c>
      <c r="V1564" s="324"/>
      <c r="W1564" s="324"/>
      <c r="X1564" s="324"/>
      <c r="Y1564" s="324"/>
      <c r="Z1564" s="324"/>
      <c r="AA1564" s="324"/>
      <c r="AB1564" s="252" t="s">
        <v>9089</v>
      </c>
      <c r="AC1564" s="328"/>
      <c r="AD1564" s="324"/>
      <c r="AE1564" s="324"/>
      <c r="AF1564" s="324"/>
      <c r="AG1564" s="324"/>
      <c r="AH1564" s="324"/>
      <c r="AI1564" s="323"/>
      <c r="AJ1564" s="252" t="s">
        <v>423</v>
      </c>
      <c r="AK1564" s="324"/>
      <c r="AL1564" s="324"/>
      <c r="AM1564" s="252" t="s">
        <v>9090</v>
      </c>
      <c r="AN1564" s="324"/>
      <c r="AO1564" s="323"/>
      <c r="AP1564" s="323"/>
      <c r="AQ1564" s="323"/>
      <c r="AR1564" s="323"/>
      <c r="AS1564" s="323"/>
      <c r="AT1564" s="252" t="s">
        <v>534</v>
      </c>
      <c r="AU1564" s="321">
        <v>320.0</v>
      </c>
      <c r="AV1564" s="321">
        <v>10.0</v>
      </c>
      <c r="AW1564" s="321">
        <v>2029.0</v>
      </c>
      <c r="AX1564" s="252" t="s">
        <v>2255</v>
      </c>
      <c r="AY1564" s="252" t="s">
        <v>1995</v>
      </c>
      <c r="AZ1564" s="252" t="s">
        <v>426</v>
      </c>
    </row>
    <row r="1565">
      <c r="A1565" s="252" t="s">
        <v>9094</v>
      </c>
      <c r="B1565" s="252" t="s">
        <v>9095</v>
      </c>
      <c r="C1565" s="252" t="s">
        <v>410</v>
      </c>
      <c r="D1565" s="252" t="s">
        <v>411</v>
      </c>
      <c r="E1565" s="320">
        <v>45733.31527777778</v>
      </c>
      <c r="F1565" s="321">
        <v>14900.0</v>
      </c>
      <c r="G1565" s="252" t="s">
        <v>412</v>
      </c>
      <c r="H1565" s="321">
        <v>14900.0</v>
      </c>
      <c r="I1565" s="252" t="s">
        <v>412</v>
      </c>
      <c r="J1565" s="252" t="s">
        <v>413</v>
      </c>
      <c r="K1565" s="252" t="s">
        <v>414</v>
      </c>
      <c r="L1565" s="252" t="s">
        <v>9096</v>
      </c>
      <c r="M1565" s="252" t="s">
        <v>9096</v>
      </c>
      <c r="N1565" s="252" t="s">
        <v>417</v>
      </c>
      <c r="O1565" s="252" t="s">
        <v>418</v>
      </c>
      <c r="P1565" s="252" t="s">
        <v>431</v>
      </c>
      <c r="Q1565" s="252" t="s">
        <v>420</v>
      </c>
      <c r="R1565" s="320">
        <v>45733.31319444445</v>
      </c>
      <c r="S1565" s="323"/>
      <c r="T1565" s="323"/>
      <c r="U1565" s="252" t="s">
        <v>9097</v>
      </c>
      <c r="V1565" s="324"/>
      <c r="W1565" s="324"/>
      <c r="X1565" s="324"/>
      <c r="Y1565" s="324"/>
      <c r="Z1565" s="324"/>
      <c r="AA1565" s="324"/>
      <c r="AB1565" s="252" t="s">
        <v>9098</v>
      </c>
      <c r="AC1565" s="321">
        <v>8.02796589E9</v>
      </c>
      <c r="AD1565" s="252" t="s">
        <v>9099</v>
      </c>
      <c r="AE1565" s="321">
        <v>357600.0</v>
      </c>
      <c r="AF1565" s="252" t="s">
        <v>412</v>
      </c>
      <c r="AG1565" s="252" t="s">
        <v>873</v>
      </c>
      <c r="AH1565" s="321">
        <v>24.0</v>
      </c>
      <c r="AI1565" s="323"/>
      <c r="AJ1565" s="252" t="s">
        <v>423</v>
      </c>
      <c r="AK1565" s="329">
        <v>45764.0</v>
      </c>
      <c r="AL1565" s="320">
        <v>45733.31319444445</v>
      </c>
      <c r="AM1565" s="252" t="s">
        <v>9100</v>
      </c>
      <c r="AN1565" s="324"/>
      <c r="AO1565" s="324"/>
      <c r="AP1565" s="323"/>
      <c r="AQ1565" s="323"/>
      <c r="AR1565" s="323"/>
      <c r="AS1565" s="323"/>
      <c r="AT1565" s="252" t="s">
        <v>425</v>
      </c>
      <c r="AU1565" s="321">
        <v>9601.0</v>
      </c>
      <c r="AV1565" s="321">
        <v>12.0</v>
      </c>
      <c r="AW1565" s="321">
        <v>2027.0</v>
      </c>
      <c r="AX1565" s="252" t="s">
        <v>907</v>
      </c>
      <c r="AY1565" s="252" t="s">
        <v>3870</v>
      </c>
      <c r="AZ1565" s="252" t="s">
        <v>426</v>
      </c>
    </row>
    <row r="1566">
      <c r="A1566" s="252" t="s">
        <v>9101</v>
      </c>
      <c r="B1566" s="252" t="s">
        <v>9102</v>
      </c>
      <c r="C1566" s="252" t="s">
        <v>410</v>
      </c>
      <c r="D1566" s="252" t="s">
        <v>411</v>
      </c>
      <c r="E1566" s="320">
        <v>45733.313888888886</v>
      </c>
      <c r="F1566" s="321">
        <v>24985.0</v>
      </c>
      <c r="G1566" s="252" t="s">
        <v>412</v>
      </c>
      <c r="H1566" s="321">
        <v>24985.0</v>
      </c>
      <c r="I1566" s="252" t="s">
        <v>412</v>
      </c>
      <c r="J1566" s="252" t="s">
        <v>413</v>
      </c>
      <c r="K1566" s="252" t="s">
        <v>414</v>
      </c>
      <c r="L1566" s="252" t="s">
        <v>9103</v>
      </c>
      <c r="M1566" s="252" t="s">
        <v>9103</v>
      </c>
      <c r="N1566" s="252" t="s">
        <v>417</v>
      </c>
      <c r="O1566" s="252" t="s">
        <v>418</v>
      </c>
      <c r="P1566" s="252" t="s">
        <v>441</v>
      </c>
      <c r="Q1566" s="252" t="s">
        <v>420</v>
      </c>
      <c r="R1566" s="320">
        <v>45733.3125</v>
      </c>
      <c r="S1566" s="323"/>
      <c r="T1566" s="323"/>
      <c r="U1566" s="252" t="s">
        <v>9104</v>
      </c>
      <c r="V1566" s="324"/>
      <c r="W1566" s="324"/>
      <c r="X1566" s="324"/>
      <c r="Y1566" s="324"/>
      <c r="Z1566" s="324"/>
      <c r="AA1566" s="324"/>
      <c r="AB1566" s="252" t="s">
        <v>9105</v>
      </c>
      <c r="AC1566" s="328"/>
      <c r="AD1566" s="252" t="s">
        <v>9106</v>
      </c>
      <c r="AE1566" s="321">
        <v>599640.0</v>
      </c>
      <c r="AF1566" s="252" t="s">
        <v>412</v>
      </c>
      <c r="AG1566" s="252" t="s">
        <v>873</v>
      </c>
      <c r="AH1566" s="321">
        <v>24.0</v>
      </c>
      <c r="AI1566" s="323"/>
      <c r="AJ1566" s="252" t="s">
        <v>423</v>
      </c>
      <c r="AK1566" s="329">
        <v>45764.0</v>
      </c>
      <c r="AL1566" s="320">
        <v>45733.3125</v>
      </c>
      <c r="AM1566" s="252" t="s">
        <v>9107</v>
      </c>
      <c r="AN1566" s="324"/>
      <c r="AO1566" s="324"/>
      <c r="AP1566" s="323"/>
      <c r="AQ1566" s="323"/>
      <c r="AR1566" s="323"/>
      <c r="AS1566" s="323"/>
      <c r="AT1566" s="252" t="s">
        <v>425</v>
      </c>
      <c r="AU1566" s="321">
        <v>5474.0</v>
      </c>
      <c r="AV1566" s="321">
        <v>4.0</v>
      </c>
      <c r="AW1566" s="321">
        <v>2029.0</v>
      </c>
      <c r="AX1566" s="252" t="s">
        <v>445</v>
      </c>
      <c r="AY1566" s="252" t="s">
        <v>560</v>
      </c>
      <c r="AZ1566" s="252" t="s">
        <v>426</v>
      </c>
    </row>
    <row r="1567">
      <c r="A1567" s="252" t="s">
        <v>9108</v>
      </c>
      <c r="B1567" s="252" t="s">
        <v>9109</v>
      </c>
      <c r="C1567" s="252" t="s">
        <v>410</v>
      </c>
      <c r="D1567" s="252" t="s">
        <v>411</v>
      </c>
      <c r="E1567" s="320">
        <v>45733.3125</v>
      </c>
      <c r="F1567" s="321">
        <v>21900.0</v>
      </c>
      <c r="G1567" s="252" t="s">
        <v>412</v>
      </c>
      <c r="H1567" s="321">
        <v>21900.0</v>
      </c>
      <c r="I1567" s="252" t="s">
        <v>412</v>
      </c>
      <c r="J1567" s="252" t="s">
        <v>413</v>
      </c>
      <c r="K1567" s="252" t="s">
        <v>414</v>
      </c>
      <c r="L1567" s="252" t="s">
        <v>9110</v>
      </c>
      <c r="M1567" s="252" t="s">
        <v>9110</v>
      </c>
      <c r="N1567" s="252" t="s">
        <v>417</v>
      </c>
      <c r="O1567" s="252" t="s">
        <v>418</v>
      </c>
      <c r="P1567" s="252" t="s">
        <v>812</v>
      </c>
      <c r="Q1567" s="252" t="s">
        <v>420</v>
      </c>
      <c r="R1567" s="320">
        <v>45733.3125</v>
      </c>
      <c r="S1567" s="323"/>
      <c r="T1567" s="323"/>
      <c r="U1567" s="252" t="s">
        <v>9111</v>
      </c>
      <c r="V1567" s="324"/>
      <c r="W1567" s="324"/>
      <c r="X1567" s="324"/>
      <c r="Y1567" s="324"/>
      <c r="Z1567" s="324"/>
      <c r="AA1567" s="324"/>
      <c r="AB1567" s="252" t="s">
        <v>9112</v>
      </c>
      <c r="AC1567" s="321">
        <v>8.042658287E9</v>
      </c>
      <c r="AD1567" s="252" t="s">
        <v>9113</v>
      </c>
      <c r="AE1567" s="321">
        <v>766500.0</v>
      </c>
      <c r="AF1567" s="252" t="s">
        <v>412</v>
      </c>
      <c r="AG1567" s="252" t="s">
        <v>873</v>
      </c>
      <c r="AH1567" s="321">
        <v>35.0</v>
      </c>
      <c r="AI1567" s="323"/>
      <c r="AJ1567" s="252" t="s">
        <v>423</v>
      </c>
      <c r="AK1567" s="329">
        <v>45764.0</v>
      </c>
      <c r="AL1567" s="320">
        <v>45733.3125</v>
      </c>
      <c r="AM1567" s="252" t="s">
        <v>9114</v>
      </c>
      <c r="AN1567" s="323"/>
      <c r="AO1567" s="323"/>
      <c r="AP1567" s="323"/>
      <c r="AQ1567" s="323"/>
      <c r="AR1567" s="323"/>
      <c r="AS1567" s="323"/>
      <c r="AT1567" s="252" t="s">
        <v>425</v>
      </c>
      <c r="AU1567" s="321">
        <v>2000.0</v>
      </c>
      <c r="AV1567" s="321">
        <v>2.0</v>
      </c>
      <c r="AW1567" s="321">
        <v>2029.0</v>
      </c>
      <c r="AX1567" s="252" t="s">
        <v>816</v>
      </c>
      <c r="AY1567" s="324"/>
      <c r="AZ1567" s="252" t="s">
        <v>426</v>
      </c>
    </row>
    <row r="1568">
      <c r="A1568" s="252" t="s">
        <v>9115</v>
      </c>
      <c r="B1568" s="252" t="s">
        <v>9116</v>
      </c>
      <c r="C1568" s="252" t="s">
        <v>410</v>
      </c>
      <c r="D1568" s="252" t="s">
        <v>411</v>
      </c>
      <c r="E1568" s="320">
        <v>45733.3125</v>
      </c>
      <c r="F1568" s="321">
        <v>2980.0</v>
      </c>
      <c r="G1568" s="252" t="s">
        <v>412</v>
      </c>
      <c r="H1568" s="321">
        <v>2980.0</v>
      </c>
      <c r="I1568" s="252" t="s">
        <v>412</v>
      </c>
      <c r="J1568" s="252" t="s">
        <v>413</v>
      </c>
      <c r="K1568" s="252" t="s">
        <v>414</v>
      </c>
      <c r="L1568" s="252" t="s">
        <v>590</v>
      </c>
      <c r="M1568" s="252" t="s">
        <v>9117</v>
      </c>
      <c r="N1568" s="252" t="s">
        <v>417</v>
      </c>
      <c r="O1568" s="252" t="s">
        <v>418</v>
      </c>
      <c r="P1568" s="252" t="s">
        <v>812</v>
      </c>
      <c r="Q1568" s="252" t="s">
        <v>420</v>
      </c>
      <c r="R1568" s="320">
        <v>45733.3125</v>
      </c>
      <c r="S1568" s="323"/>
      <c r="T1568" s="323"/>
      <c r="U1568" s="252" t="s">
        <v>9118</v>
      </c>
      <c r="V1568" s="324"/>
      <c r="W1568" s="324"/>
      <c r="X1568" s="324"/>
      <c r="Y1568" s="324"/>
      <c r="Z1568" s="324"/>
      <c r="AA1568" s="324"/>
      <c r="AB1568" s="252" t="s">
        <v>9119</v>
      </c>
      <c r="AC1568" s="328"/>
      <c r="AD1568" s="324"/>
      <c r="AE1568" s="324"/>
      <c r="AF1568" s="324"/>
      <c r="AG1568" s="324"/>
      <c r="AH1568" s="324"/>
      <c r="AI1568" s="323"/>
      <c r="AJ1568" s="252" t="s">
        <v>423</v>
      </c>
      <c r="AK1568" s="324"/>
      <c r="AL1568" s="324"/>
      <c r="AM1568" s="252" t="s">
        <v>9120</v>
      </c>
      <c r="AN1568" s="323"/>
      <c r="AO1568" s="323"/>
      <c r="AP1568" s="323"/>
      <c r="AQ1568" s="323"/>
      <c r="AR1568" s="323"/>
      <c r="AS1568" s="323"/>
      <c r="AT1568" s="252" t="s">
        <v>425</v>
      </c>
      <c r="AU1568" s="321">
        <v>9108.0</v>
      </c>
      <c r="AV1568" s="321">
        <v>10.0</v>
      </c>
      <c r="AW1568" s="321">
        <v>2027.0</v>
      </c>
      <c r="AX1568" s="252" t="s">
        <v>816</v>
      </c>
      <c r="AY1568" s="252" t="s">
        <v>817</v>
      </c>
      <c r="AZ1568" s="252" t="s">
        <v>426</v>
      </c>
    </row>
    <row r="1569">
      <c r="A1569" s="252" t="s">
        <v>9121</v>
      </c>
      <c r="B1569" s="252" t="s">
        <v>9122</v>
      </c>
      <c r="C1569" s="252" t="s">
        <v>410</v>
      </c>
      <c r="D1569" s="252" t="s">
        <v>411</v>
      </c>
      <c r="E1569" s="320">
        <v>45733.31180555555</v>
      </c>
      <c r="F1569" s="321">
        <v>21700.0</v>
      </c>
      <c r="G1569" s="252" t="s">
        <v>412</v>
      </c>
      <c r="H1569" s="321">
        <v>21700.0</v>
      </c>
      <c r="I1569" s="252" t="s">
        <v>412</v>
      </c>
      <c r="J1569" s="252" t="s">
        <v>413</v>
      </c>
      <c r="K1569" s="252" t="s">
        <v>414</v>
      </c>
      <c r="L1569" s="252" t="s">
        <v>9123</v>
      </c>
      <c r="M1569" s="252" t="s">
        <v>9123</v>
      </c>
      <c r="N1569" s="252" t="s">
        <v>417</v>
      </c>
      <c r="O1569" s="252" t="s">
        <v>418</v>
      </c>
      <c r="P1569" s="252" t="s">
        <v>441</v>
      </c>
      <c r="Q1569" s="252" t="s">
        <v>420</v>
      </c>
      <c r="R1569" s="320">
        <v>45733.31041666667</v>
      </c>
      <c r="S1569" s="323"/>
      <c r="T1569" s="323"/>
      <c r="U1569" s="252" t="s">
        <v>9124</v>
      </c>
      <c r="V1569" s="324"/>
      <c r="W1569" s="324"/>
      <c r="X1569" s="324"/>
      <c r="Y1569" s="324"/>
      <c r="Z1569" s="324"/>
      <c r="AA1569" s="324"/>
      <c r="AB1569" s="252" t="s">
        <v>9125</v>
      </c>
      <c r="AC1569" s="321">
        <v>7.021714024E9</v>
      </c>
      <c r="AD1569" s="252" t="s">
        <v>9126</v>
      </c>
      <c r="AE1569" s="321">
        <v>759500.0</v>
      </c>
      <c r="AF1569" s="252" t="s">
        <v>412</v>
      </c>
      <c r="AG1569" s="252" t="s">
        <v>873</v>
      </c>
      <c r="AH1569" s="321">
        <v>35.0</v>
      </c>
      <c r="AI1569" s="323"/>
      <c r="AJ1569" s="252" t="s">
        <v>423</v>
      </c>
      <c r="AK1569" s="329">
        <v>45764.0</v>
      </c>
      <c r="AL1569" s="320">
        <v>45733.31041666667</v>
      </c>
      <c r="AM1569" s="252" t="s">
        <v>2925</v>
      </c>
      <c r="AN1569" s="324"/>
      <c r="AO1569" s="323"/>
      <c r="AP1569" s="323"/>
      <c r="AQ1569" s="323"/>
      <c r="AR1569" s="323"/>
      <c r="AS1569" s="323"/>
      <c r="AT1569" s="252" t="s">
        <v>425</v>
      </c>
      <c r="AU1569" s="321">
        <v>3969.0</v>
      </c>
      <c r="AV1569" s="321">
        <v>4.0</v>
      </c>
      <c r="AW1569" s="321">
        <v>2027.0</v>
      </c>
      <c r="AX1569" s="252" t="s">
        <v>445</v>
      </c>
      <c r="AY1569" s="252" t="s">
        <v>706</v>
      </c>
      <c r="AZ1569" s="252" t="s">
        <v>426</v>
      </c>
    </row>
    <row r="1570">
      <c r="A1570" s="252" t="s">
        <v>9127</v>
      </c>
      <c r="B1570" s="252" t="s">
        <v>9128</v>
      </c>
      <c r="C1570" s="252" t="s">
        <v>2813</v>
      </c>
      <c r="D1570" s="252" t="s">
        <v>411</v>
      </c>
      <c r="E1570" s="320">
        <v>45733.31180555555</v>
      </c>
      <c r="F1570" s="321">
        <v>21400.0</v>
      </c>
      <c r="G1570" s="252" t="s">
        <v>412</v>
      </c>
      <c r="H1570" s="321">
        <v>21400.0</v>
      </c>
      <c r="I1570" s="252" t="s">
        <v>412</v>
      </c>
      <c r="J1570" s="252" t="s">
        <v>413</v>
      </c>
      <c r="K1570" s="252" t="s">
        <v>414</v>
      </c>
      <c r="L1570" s="252" t="s">
        <v>9129</v>
      </c>
      <c r="M1570" s="252" t="s">
        <v>9130</v>
      </c>
      <c r="N1570" s="252" t="s">
        <v>417</v>
      </c>
      <c r="O1570" s="252" t="s">
        <v>418</v>
      </c>
      <c r="P1570" s="252" t="s">
        <v>431</v>
      </c>
      <c r="Q1570" s="252" t="s">
        <v>420</v>
      </c>
      <c r="R1570" s="320">
        <v>45733.31041666667</v>
      </c>
      <c r="S1570" s="323"/>
      <c r="T1570" s="323"/>
      <c r="U1570" s="252" t="s">
        <v>9131</v>
      </c>
      <c r="V1570" s="324"/>
      <c r="W1570" s="324"/>
      <c r="X1570" s="324"/>
      <c r="Y1570" s="324"/>
      <c r="Z1570" s="324"/>
      <c r="AA1570" s="324"/>
      <c r="AB1570" s="252" t="s">
        <v>9132</v>
      </c>
      <c r="AC1570" s="328"/>
      <c r="AD1570" s="252" t="s">
        <v>9133</v>
      </c>
      <c r="AE1570" s="321">
        <v>749000.0</v>
      </c>
      <c r="AF1570" s="252" t="s">
        <v>412</v>
      </c>
      <c r="AG1570" s="252" t="s">
        <v>873</v>
      </c>
      <c r="AH1570" s="321">
        <v>35.0</v>
      </c>
      <c r="AI1570" s="323"/>
      <c r="AJ1570" s="330" t="b">
        <v>0</v>
      </c>
      <c r="AK1570" s="329">
        <v>45764.0</v>
      </c>
      <c r="AL1570" s="320">
        <v>45733.31041666667</v>
      </c>
      <c r="AM1570" s="252" t="s">
        <v>9134</v>
      </c>
      <c r="AN1570" s="324"/>
      <c r="AO1570" s="323"/>
      <c r="AP1570" s="323"/>
      <c r="AQ1570" s="323"/>
      <c r="AR1570" s="323"/>
      <c r="AS1570" s="323"/>
      <c r="AT1570" s="252" t="s">
        <v>425</v>
      </c>
      <c r="AU1570" s="321">
        <v>1727.0</v>
      </c>
      <c r="AV1570" s="321">
        <v>7.0</v>
      </c>
      <c r="AW1570" s="321">
        <v>2029.0</v>
      </c>
      <c r="AX1570" s="252" t="s">
        <v>495</v>
      </c>
      <c r="AY1570" s="252" t="s">
        <v>436</v>
      </c>
      <c r="AZ1570" s="252" t="s">
        <v>426</v>
      </c>
    </row>
    <row r="1571">
      <c r="A1571" s="252" t="s">
        <v>9135</v>
      </c>
      <c r="B1571" s="252" t="s">
        <v>9136</v>
      </c>
      <c r="C1571" s="252" t="s">
        <v>410</v>
      </c>
      <c r="D1571" s="252" t="s">
        <v>411</v>
      </c>
      <c r="E1571" s="320">
        <v>45733.31180555555</v>
      </c>
      <c r="F1571" s="321">
        <v>19580.0</v>
      </c>
      <c r="G1571" s="252" t="s">
        <v>412</v>
      </c>
      <c r="H1571" s="321">
        <v>19580.0</v>
      </c>
      <c r="I1571" s="252" t="s">
        <v>412</v>
      </c>
      <c r="J1571" s="252" t="s">
        <v>413</v>
      </c>
      <c r="K1571" s="252" t="s">
        <v>414</v>
      </c>
      <c r="L1571" s="252" t="s">
        <v>9137</v>
      </c>
      <c r="M1571" s="252" t="s">
        <v>9137</v>
      </c>
      <c r="N1571" s="252" t="s">
        <v>417</v>
      </c>
      <c r="O1571" s="252" t="s">
        <v>418</v>
      </c>
      <c r="P1571" s="252" t="s">
        <v>419</v>
      </c>
      <c r="Q1571" s="252" t="s">
        <v>420</v>
      </c>
      <c r="R1571" s="320">
        <v>45733.31180555555</v>
      </c>
      <c r="S1571" s="323"/>
      <c r="T1571" s="323"/>
      <c r="U1571" s="252" t="s">
        <v>7980</v>
      </c>
      <c r="V1571" s="324"/>
      <c r="W1571" s="324"/>
      <c r="X1571" s="324"/>
      <c r="Y1571" s="324"/>
      <c r="Z1571" s="324"/>
      <c r="AA1571" s="324"/>
      <c r="AB1571" s="252" t="s">
        <v>9138</v>
      </c>
      <c r="AC1571" s="321">
        <v>9.013275479E9</v>
      </c>
      <c r="AD1571" s="252" t="s">
        <v>9139</v>
      </c>
      <c r="AE1571" s="321">
        <v>665720.0</v>
      </c>
      <c r="AF1571" s="252" t="s">
        <v>412</v>
      </c>
      <c r="AG1571" s="252" t="s">
        <v>873</v>
      </c>
      <c r="AH1571" s="321">
        <v>34.0</v>
      </c>
      <c r="AI1571" s="323"/>
      <c r="AJ1571" s="252" t="s">
        <v>423</v>
      </c>
      <c r="AK1571" s="329">
        <v>45764.0</v>
      </c>
      <c r="AL1571" s="320">
        <v>45733.31180555555</v>
      </c>
      <c r="AM1571" s="252" t="s">
        <v>9140</v>
      </c>
      <c r="AN1571" s="324"/>
      <c r="AO1571" s="323"/>
      <c r="AP1571" s="323"/>
      <c r="AQ1571" s="323"/>
      <c r="AR1571" s="323"/>
      <c r="AS1571" s="323"/>
      <c r="AT1571" s="252" t="s">
        <v>425</v>
      </c>
      <c r="AU1571" s="321">
        <v>8139.0</v>
      </c>
      <c r="AV1571" s="321">
        <v>3.0</v>
      </c>
      <c r="AW1571" s="321">
        <v>2027.0</v>
      </c>
      <c r="AX1571" s="324"/>
      <c r="AY1571" s="252" t="s">
        <v>587</v>
      </c>
      <c r="AZ1571" s="252" t="s">
        <v>426</v>
      </c>
    </row>
    <row r="1572">
      <c r="A1572" s="252" t="s">
        <v>9141</v>
      </c>
      <c r="B1572" s="252" t="s">
        <v>9142</v>
      </c>
      <c r="C1572" s="252" t="s">
        <v>410</v>
      </c>
      <c r="D1572" s="252" t="s">
        <v>411</v>
      </c>
      <c r="E1572" s="320">
        <v>45733.30486111111</v>
      </c>
      <c r="F1572" s="321">
        <v>2980.0</v>
      </c>
      <c r="G1572" s="252" t="s">
        <v>412</v>
      </c>
      <c r="H1572" s="321">
        <v>2980.0</v>
      </c>
      <c r="I1572" s="252" t="s">
        <v>412</v>
      </c>
      <c r="J1572" s="252" t="s">
        <v>413</v>
      </c>
      <c r="K1572" s="252" t="s">
        <v>414</v>
      </c>
      <c r="L1572" s="252" t="s">
        <v>590</v>
      </c>
      <c r="M1572" s="252" t="s">
        <v>9143</v>
      </c>
      <c r="N1572" s="252" t="s">
        <v>417</v>
      </c>
      <c r="O1572" s="252" t="s">
        <v>418</v>
      </c>
      <c r="P1572" s="252" t="s">
        <v>441</v>
      </c>
      <c r="Q1572" s="252" t="s">
        <v>420</v>
      </c>
      <c r="R1572" s="320">
        <v>45733.30347222222</v>
      </c>
      <c r="S1572" s="323"/>
      <c r="T1572" s="323"/>
      <c r="U1572" s="252" t="s">
        <v>9144</v>
      </c>
      <c r="V1572" s="324"/>
      <c r="W1572" s="324"/>
      <c r="X1572" s="324"/>
      <c r="Y1572" s="324"/>
      <c r="Z1572" s="324"/>
      <c r="AA1572" s="324"/>
      <c r="AB1572" s="252" t="s">
        <v>9145</v>
      </c>
      <c r="AC1572" s="324"/>
      <c r="AD1572" s="324"/>
      <c r="AE1572" s="323"/>
      <c r="AF1572" s="323"/>
      <c r="AG1572" s="323"/>
      <c r="AH1572" s="323"/>
      <c r="AI1572" s="323"/>
      <c r="AJ1572" s="252" t="s">
        <v>423</v>
      </c>
      <c r="AK1572" s="323"/>
      <c r="AL1572" s="323"/>
      <c r="AM1572" s="252" t="s">
        <v>9146</v>
      </c>
      <c r="AN1572" s="324"/>
      <c r="AO1572" s="324"/>
      <c r="AP1572" s="323"/>
      <c r="AQ1572" s="323"/>
      <c r="AR1572" s="323"/>
      <c r="AS1572" s="323"/>
      <c r="AT1572" s="252" t="s">
        <v>425</v>
      </c>
      <c r="AU1572" s="321">
        <v>5745.0</v>
      </c>
      <c r="AV1572" s="321">
        <v>10.0</v>
      </c>
      <c r="AW1572" s="321">
        <v>2028.0</v>
      </c>
      <c r="AX1572" s="252" t="s">
        <v>435</v>
      </c>
      <c r="AY1572" s="252" t="s">
        <v>706</v>
      </c>
      <c r="AZ1572" s="252" t="s">
        <v>426</v>
      </c>
    </row>
    <row r="1573">
      <c r="A1573" s="252" t="s">
        <v>9147</v>
      </c>
      <c r="B1573" s="252" t="s">
        <v>9148</v>
      </c>
      <c r="C1573" s="252" t="s">
        <v>410</v>
      </c>
      <c r="D1573" s="252" t="s">
        <v>411</v>
      </c>
      <c r="E1573" s="320">
        <v>45733.3</v>
      </c>
      <c r="F1573" s="321">
        <v>2980.0</v>
      </c>
      <c r="G1573" s="252" t="s">
        <v>412</v>
      </c>
      <c r="H1573" s="321">
        <v>2980.0</v>
      </c>
      <c r="I1573" s="252" t="s">
        <v>412</v>
      </c>
      <c r="J1573" s="252" t="s">
        <v>413</v>
      </c>
      <c r="K1573" s="252" t="s">
        <v>414</v>
      </c>
      <c r="L1573" s="252" t="s">
        <v>590</v>
      </c>
      <c r="M1573" s="252" t="s">
        <v>9149</v>
      </c>
      <c r="N1573" s="252" t="s">
        <v>417</v>
      </c>
      <c r="O1573" s="252" t="s">
        <v>418</v>
      </c>
      <c r="P1573" s="252" t="s">
        <v>431</v>
      </c>
      <c r="Q1573" s="252" t="s">
        <v>420</v>
      </c>
      <c r="R1573" s="320">
        <v>45733.29861111111</v>
      </c>
      <c r="S1573" s="323"/>
      <c r="T1573" s="323"/>
      <c r="U1573" s="252" t="s">
        <v>9150</v>
      </c>
      <c r="V1573" s="324"/>
      <c r="W1573" s="324"/>
      <c r="X1573" s="324"/>
      <c r="Y1573" s="324"/>
      <c r="Z1573" s="324"/>
      <c r="AA1573" s="324"/>
      <c r="AB1573" s="252" t="s">
        <v>9151</v>
      </c>
      <c r="AC1573" s="324"/>
      <c r="AD1573" s="324"/>
      <c r="AE1573" s="323"/>
      <c r="AF1573" s="323"/>
      <c r="AG1573" s="323"/>
      <c r="AH1573" s="323"/>
      <c r="AI1573" s="323"/>
      <c r="AJ1573" s="252" t="s">
        <v>423</v>
      </c>
      <c r="AK1573" s="323"/>
      <c r="AL1573" s="323"/>
      <c r="AM1573" s="252" t="s">
        <v>9152</v>
      </c>
      <c r="AN1573" s="324"/>
      <c r="AO1573" s="324"/>
      <c r="AP1573" s="323"/>
      <c r="AQ1573" s="323"/>
      <c r="AR1573" s="323"/>
      <c r="AS1573" s="323"/>
      <c r="AT1573" s="252" t="s">
        <v>425</v>
      </c>
      <c r="AU1573" s="321">
        <v>7005.0</v>
      </c>
      <c r="AV1573" s="321">
        <v>3.0</v>
      </c>
      <c r="AW1573" s="321">
        <v>2027.0</v>
      </c>
      <c r="AX1573" s="252" t="s">
        <v>495</v>
      </c>
      <c r="AY1573" s="252" t="s">
        <v>496</v>
      </c>
      <c r="AZ1573" s="252" t="s">
        <v>426</v>
      </c>
    </row>
    <row r="1574">
      <c r="A1574" s="252" t="s">
        <v>9153</v>
      </c>
      <c r="B1574" s="252" t="s">
        <v>9154</v>
      </c>
      <c r="C1574" s="252" t="s">
        <v>410</v>
      </c>
      <c r="D1574" s="252" t="s">
        <v>411</v>
      </c>
      <c r="E1574" s="320">
        <v>45733.29652777778</v>
      </c>
      <c r="F1574" s="321">
        <v>2980.0</v>
      </c>
      <c r="G1574" s="252" t="s">
        <v>412</v>
      </c>
      <c r="H1574" s="321">
        <v>2980.0</v>
      </c>
      <c r="I1574" s="252" t="s">
        <v>412</v>
      </c>
      <c r="J1574" s="252" t="s">
        <v>413</v>
      </c>
      <c r="K1574" s="252" t="s">
        <v>414</v>
      </c>
      <c r="L1574" s="252" t="s">
        <v>590</v>
      </c>
      <c r="M1574" s="252" t="s">
        <v>9155</v>
      </c>
      <c r="N1574" s="252" t="s">
        <v>417</v>
      </c>
      <c r="O1574" s="252" t="s">
        <v>418</v>
      </c>
      <c r="P1574" s="252" t="s">
        <v>431</v>
      </c>
      <c r="Q1574" s="252" t="s">
        <v>420</v>
      </c>
      <c r="R1574" s="320">
        <v>45733.29375</v>
      </c>
      <c r="S1574" s="323"/>
      <c r="T1574" s="323"/>
      <c r="U1574" s="252" t="s">
        <v>9156</v>
      </c>
      <c r="V1574" s="324"/>
      <c r="W1574" s="324"/>
      <c r="X1574" s="324"/>
      <c r="Y1574" s="324"/>
      <c r="Z1574" s="324"/>
      <c r="AA1574" s="324"/>
      <c r="AB1574" s="252" t="s">
        <v>9157</v>
      </c>
      <c r="AC1574" s="324"/>
      <c r="AD1574" s="324"/>
      <c r="AE1574" s="323"/>
      <c r="AF1574" s="323"/>
      <c r="AG1574" s="323"/>
      <c r="AH1574" s="323"/>
      <c r="AI1574" s="323"/>
      <c r="AJ1574" s="252" t="s">
        <v>423</v>
      </c>
      <c r="AK1574" s="323"/>
      <c r="AL1574" s="323"/>
      <c r="AM1574" s="252" t="s">
        <v>9158</v>
      </c>
      <c r="AN1574" s="324"/>
      <c r="AO1574" s="323"/>
      <c r="AP1574" s="323"/>
      <c r="AQ1574" s="323"/>
      <c r="AR1574" s="323"/>
      <c r="AS1574" s="323"/>
      <c r="AT1574" s="252" t="s">
        <v>534</v>
      </c>
      <c r="AU1574" s="321">
        <v>1273.0</v>
      </c>
      <c r="AV1574" s="321">
        <v>11.0</v>
      </c>
      <c r="AW1574" s="321">
        <v>2028.0</v>
      </c>
      <c r="AX1574" s="252" t="s">
        <v>2255</v>
      </c>
      <c r="AY1574" s="252" t="s">
        <v>1196</v>
      </c>
      <c r="AZ1574" s="252" t="s">
        <v>426</v>
      </c>
    </row>
    <row r="1575">
      <c r="A1575" s="252" t="s">
        <v>9159</v>
      </c>
      <c r="B1575" s="252" t="s">
        <v>9160</v>
      </c>
      <c r="C1575" s="252" t="s">
        <v>410</v>
      </c>
      <c r="D1575" s="252" t="s">
        <v>411</v>
      </c>
      <c r="E1575" s="320">
        <v>45733.259722222225</v>
      </c>
      <c r="F1575" s="321">
        <v>2980.0</v>
      </c>
      <c r="G1575" s="252" t="s">
        <v>412</v>
      </c>
      <c r="H1575" s="321">
        <v>2980.0</v>
      </c>
      <c r="I1575" s="252" t="s">
        <v>412</v>
      </c>
      <c r="J1575" s="252" t="s">
        <v>413</v>
      </c>
      <c r="K1575" s="252" t="s">
        <v>414</v>
      </c>
      <c r="L1575" s="252" t="s">
        <v>590</v>
      </c>
      <c r="M1575" s="252" t="s">
        <v>9161</v>
      </c>
      <c r="N1575" s="252" t="s">
        <v>417</v>
      </c>
      <c r="O1575" s="252" t="s">
        <v>418</v>
      </c>
      <c r="P1575" s="252" t="s">
        <v>431</v>
      </c>
      <c r="Q1575" s="252" t="s">
        <v>420</v>
      </c>
      <c r="R1575" s="320">
        <v>45733.25902777778</v>
      </c>
      <c r="S1575" s="323"/>
      <c r="T1575" s="323"/>
      <c r="U1575" s="252" t="s">
        <v>9162</v>
      </c>
      <c r="V1575" s="324"/>
      <c r="W1575" s="324"/>
      <c r="X1575" s="324"/>
      <c r="Y1575" s="324"/>
      <c r="Z1575" s="324"/>
      <c r="AA1575" s="324"/>
      <c r="AB1575" s="252" t="s">
        <v>9163</v>
      </c>
      <c r="AC1575" s="324"/>
      <c r="AD1575" s="324"/>
      <c r="AE1575" s="323"/>
      <c r="AF1575" s="323"/>
      <c r="AG1575" s="323"/>
      <c r="AH1575" s="323"/>
      <c r="AI1575" s="323"/>
      <c r="AJ1575" s="252" t="s">
        <v>423</v>
      </c>
      <c r="AK1575" s="323"/>
      <c r="AL1575" s="323"/>
      <c r="AM1575" s="252" t="s">
        <v>9164</v>
      </c>
      <c r="AN1575" s="324"/>
      <c r="AO1575" s="324"/>
      <c r="AP1575" s="323"/>
      <c r="AQ1575" s="323"/>
      <c r="AR1575" s="323"/>
      <c r="AS1575" s="323"/>
      <c r="AT1575" s="252" t="s">
        <v>534</v>
      </c>
      <c r="AU1575" s="321">
        <v>8407.0</v>
      </c>
      <c r="AV1575" s="321">
        <v>2.0</v>
      </c>
      <c r="AW1575" s="321">
        <v>2028.0</v>
      </c>
      <c r="AX1575" s="252" t="s">
        <v>2255</v>
      </c>
      <c r="AY1575" s="252" t="s">
        <v>1196</v>
      </c>
      <c r="AZ1575" s="252" t="s">
        <v>426</v>
      </c>
    </row>
    <row r="1576">
      <c r="A1576" s="252" t="s">
        <v>9165</v>
      </c>
      <c r="B1576" s="252" t="s">
        <v>9166</v>
      </c>
      <c r="C1576" s="252" t="s">
        <v>410</v>
      </c>
      <c r="D1576" s="252" t="s">
        <v>411</v>
      </c>
      <c r="E1576" s="320">
        <v>45733.16180555556</v>
      </c>
      <c r="F1576" s="321">
        <v>2980.0</v>
      </c>
      <c r="G1576" s="252" t="s">
        <v>412</v>
      </c>
      <c r="H1576" s="321">
        <v>2980.0</v>
      </c>
      <c r="I1576" s="252" t="s">
        <v>412</v>
      </c>
      <c r="J1576" s="252" t="s">
        <v>413</v>
      </c>
      <c r="K1576" s="252" t="s">
        <v>414</v>
      </c>
      <c r="L1576" s="252" t="s">
        <v>590</v>
      </c>
      <c r="M1576" s="252" t="s">
        <v>9167</v>
      </c>
      <c r="N1576" s="252" t="s">
        <v>417</v>
      </c>
      <c r="O1576" s="252" t="s">
        <v>418</v>
      </c>
      <c r="P1576" s="252" t="s">
        <v>441</v>
      </c>
      <c r="Q1576" s="252" t="s">
        <v>420</v>
      </c>
      <c r="R1576" s="320">
        <v>45733.160416666666</v>
      </c>
      <c r="S1576" s="323"/>
      <c r="T1576" s="323"/>
      <c r="U1576" s="252" t="s">
        <v>9168</v>
      </c>
      <c r="V1576" s="324"/>
      <c r="W1576" s="324"/>
      <c r="X1576" s="324"/>
      <c r="Y1576" s="324"/>
      <c r="Z1576" s="324"/>
      <c r="AA1576" s="324"/>
      <c r="AB1576" s="252" t="s">
        <v>9169</v>
      </c>
      <c r="AC1576" s="324"/>
      <c r="AD1576" s="324"/>
      <c r="AE1576" s="324"/>
      <c r="AF1576" s="323"/>
      <c r="AG1576" s="323"/>
      <c r="AH1576" s="323"/>
      <c r="AI1576" s="323"/>
      <c r="AJ1576" s="252" t="s">
        <v>423</v>
      </c>
      <c r="AK1576" s="323"/>
      <c r="AL1576" s="323"/>
      <c r="AM1576" s="252" t="s">
        <v>9170</v>
      </c>
      <c r="AN1576" s="324"/>
      <c r="AO1576" s="324"/>
      <c r="AP1576" s="323"/>
      <c r="AQ1576" s="323"/>
      <c r="AR1576" s="323"/>
      <c r="AS1576" s="323"/>
      <c r="AT1576" s="252" t="s">
        <v>425</v>
      </c>
      <c r="AU1576" s="321">
        <v>3653.0</v>
      </c>
      <c r="AV1576" s="321">
        <v>2.0</v>
      </c>
      <c r="AW1576" s="321">
        <v>2030.0</v>
      </c>
      <c r="AX1576" s="252" t="s">
        <v>445</v>
      </c>
      <c r="AY1576" s="252" t="s">
        <v>446</v>
      </c>
      <c r="AZ1576" s="252" t="s">
        <v>426</v>
      </c>
    </row>
    <row r="1577">
      <c r="A1577" s="252" t="s">
        <v>9171</v>
      </c>
      <c r="B1577" s="252" t="s">
        <v>9172</v>
      </c>
      <c r="C1577" s="252" t="s">
        <v>410</v>
      </c>
      <c r="D1577" s="252" t="s">
        <v>411</v>
      </c>
      <c r="E1577" s="320">
        <v>45733.154861111114</v>
      </c>
      <c r="F1577" s="321">
        <v>2980.0</v>
      </c>
      <c r="G1577" s="252" t="s">
        <v>412</v>
      </c>
      <c r="H1577" s="321">
        <v>2980.0</v>
      </c>
      <c r="I1577" s="252" t="s">
        <v>412</v>
      </c>
      <c r="J1577" s="252" t="s">
        <v>413</v>
      </c>
      <c r="K1577" s="252" t="s">
        <v>414</v>
      </c>
      <c r="L1577" s="252" t="s">
        <v>590</v>
      </c>
      <c r="M1577" s="252" t="s">
        <v>9173</v>
      </c>
      <c r="N1577" s="252" t="s">
        <v>417</v>
      </c>
      <c r="O1577" s="252" t="s">
        <v>418</v>
      </c>
      <c r="P1577" s="252" t="s">
        <v>441</v>
      </c>
      <c r="Q1577" s="252" t="s">
        <v>420</v>
      </c>
      <c r="R1577" s="320">
        <v>45733.152083333334</v>
      </c>
      <c r="S1577" s="323"/>
      <c r="T1577" s="323"/>
      <c r="U1577" s="252" t="s">
        <v>9174</v>
      </c>
      <c r="V1577" s="324"/>
      <c r="W1577" s="324"/>
      <c r="X1577" s="324"/>
      <c r="Y1577" s="324"/>
      <c r="Z1577" s="324"/>
      <c r="AA1577" s="324"/>
      <c r="AB1577" s="252" t="s">
        <v>9175</v>
      </c>
      <c r="AC1577" s="324"/>
      <c r="AD1577" s="324"/>
      <c r="AE1577" s="324"/>
      <c r="AF1577" s="323"/>
      <c r="AG1577" s="323"/>
      <c r="AH1577" s="323"/>
      <c r="AI1577" s="323"/>
      <c r="AJ1577" s="252" t="s">
        <v>423</v>
      </c>
      <c r="AK1577" s="323"/>
      <c r="AL1577" s="323"/>
      <c r="AM1577" s="252" t="s">
        <v>9176</v>
      </c>
      <c r="AN1577" s="324"/>
      <c r="AO1577" s="324"/>
      <c r="AP1577" s="323"/>
      <c r="AQ1577" s="323"/>
      <c r="AR1577" s="323"/>
      <c r="AS1577" s="323"/>
      <c r="AT1577" s="252" t="s">
        <v>425</v>
      </c>
      <c r="AU1577" s="321">
        <v>6040.0</v>
      </c>
      <c r="AV1577" s="321">
        <v>10.0</v>
      </c>
      <c r="AW1577" s="321">
        <v>2028.0</v>
      </c>
      <c r="AX1577" s="252" t="s">
        <v>445</v>
      </c>
      <c r="AY1577" s="252" t="s">
        <v>446</v>
      </c>
      <c r="AZ1577" s="252" t="s">
        <v>426</v>
      </c>
    </row>
    <row r="1578">
      <c r="A1578" s="252" t="s">
        <v>6713</v>
      </c>
      <c r="B1578" s="252" t="s">
        <v>6714</v>
      </c>
      <c r="C1578" s="252" t="s">
        <v>410</v>
      </c>
      <c r="D1578" s="252" t="s">
        <v>411</v>
      </c>
      <c r="E1578" s="320">
        <v>45733.07708333333</v>
      </c>
      <c r="F1578" s="321">
        <v>9800.0</v>
      </c>
      <c r="G1578" s="252" t="s">
        <v>412</v>
      </c>
      <c r="H1578" s="321">
        <v>9800.0</v>
      </c>
      <c r="I1578" s="252" t="s">
        <v>412</v>
      </c>
      <c r="J1578" s="252" t="s">
        <v>413</v>
      </c>
      <c r="K1578" s="252" t="s">
        <v>414</v>
      </c>
      <c r="L1578" s="252" t="s">
        <v>590</v>
      </c>
      <c r="M1578" s="252" t="s">
        <v>6715</v>
      </c>
      <c r="N1578" s="252" t="s">
        <v>417</v>
      </c>
      <c r="O1578" s="252" t="s">
        <v>418</v>
      </c>
      <c r="P1578" s="252" t="s">
        <v>441</v>
      </c>
      <c r="Q1578" s="252" t="s">
        <v>420</v>
      </c>
      <c r="R1578" s="320">
        <v>45733.075694444444</v>
      </c>
      <c r="S1578" s="323"/>
      <c r="T1578" s="323"/>
      <c r="U1578" s="252" t="s">
        <v>6716</v>
      </c>
      <c r="V1578" s="324"/>
      <c r="W1578" s="324"/>
      <c r="X1578" s="324"/>
      <c r="Y1578" s="324"/>
      <c r="Z1578" s="324"/>
      <c r="AA1578" s="324"/>
      <c r="AB1578" s="252" t="s">
        <v>6717</v>
      </c>
      <c r="AC1578" s="324"/>
      <c r="AD1578" s="324"/>
      <c r="AE1578" s="324"/>
      <c r="AF1578" s="323"/>
      <c r="AG1578" s="323"/>
      <c r="AH1578" s="323"/>
      <c r="AI1578" s="323"/>
      <c r="AJ1578" s="252" t="s">
        <v>423</v>
      </c>
      <c r="AK1578" s="323"/>
      <c r="AL1578" s="323"/>
      <c r="AM1578" s="252" t="s">
        <v>6718</v>
      </c>
      <c r="AN1578" s="324"/>
      <c r="AO1578" s="324"/>
      <c r="AP1578" s="323"/>
      <c r="AQ1578" s="323"/>
      <c r="AR1578" s="323"/>
      <c r="AS1578" s="323"/>
      <c r="AT1578" s="252" t="s">
        <v>425</v>
      </c>
      <c r="AU1578" s="321">
        <v>5786.0</v>
      </c>
      <c r="AV1578" s="321">
        <v>12.0</v>
      </c>
      <c r="AW1578" s="321">
        <v>2026.0</v>
      </c>
      <c r="AX1578" s="252" t="s">
        <v>435</v>
      </c>
      <c r="AY1578" s="252" t="s">
        <v>518</v>
      </c>
      <c r="AZ1578" s="252" t="s">
        <v>426</v>
      </c>
    </row>
    <row r="1579">
      <c r="A1579" s="252" t="s">
        <v>6728</v>
      </c>
      <c r="B1579" s="252" t="s">
        <v>6714</v>
      </c>
      <c r="C1579" s="252" t="s">
        <v>410</v>
      </c>
      <c r="D1579" s="252" t="s">
        <v>411</v>
      </c>
      <c r="E1579" s="320">
        <v>45733.072916666664</v>
      </c>
      <c r="F1579" s="321">
        <v>2980.0</v>
      </c>
      <c r="G1579" s="252" t="s">
        <v>412</v>
      </c>
      <c r="H1579" s="321">
        <v>2980.0</v>
      </c>
      <c r="I1579" s="252" t="s">
        <v>412</v>
      </c>
      <c r="J1579" s="252" t="s">
        <v>413</v>
      </c>
      <c r="K1579" s="252" t="s">
        <v>414</v>
      </c>
      <c r="L1579" s="252" t="s">
        <v>590</v>
      </c>
      <c r="M1579" s="252" t="s">
        <v>6729</v>
      </c>
      <c r="N1579" s="252" t="s">
        <v>417</v>
      </c>
      <c r="O1579" s="252" t="s">
        <v>418</v>
      </c>
      <c r="P1579" s="252" t="s">
        <v>441</v>
      </c>
      <c r="Q1579" s="252" t="s">
        <v>420</v>
      </c>
      <c r="R1579" s="320">
        <v>45733.07152777778</v>
      </c>
      <c r="S1579" s="323"/>
      <c r="T1579" s="323"/>
      <c r="U1579" s="252" t="s">
        <v>6730</v>
      </c>
      <c r="V1579" s="324"/>
      <c r="W1579" s="324"/>
      <c r="X1579" s="324"/>
      <c r="Y1579" s="324"/>
      <c r="Z1579" s="324"/>
      <c r="AA1579" s="324"/>
      <c r="AB1579" s="252" t="s">
        <v>6717</v>
      </c>
      <c r="AC1579" s="324"/>
      <c r="AD1579" s="324"/>
      <c r="AE1579" s="323"/>
      <c r="AF1579" s="323"/>
      <c r="AG1579" s="323"/>
      <c r="AH1579" s="323"/>
      <c r="AI1579" s="323"/>
      <c r="AJ1579" s="252" t="s">
        <v>423</v>
      </c>
      <c r="AK1579" s="323"/>
      <c r="AL1579" s="323"/>
      <c r="AM1579" s="252" t="s">
        <v>6718</v>
      </c>
      <c r="AN1579" s="324"/>
      <c r="AO1579" s="323"/>
      <c r="AP1579" s="323"/>
      <c r="AQ1579" s="323"/>
      <c r="AR1579" s="323"/>
      <c r="AS1579" s="323"/>
      <c r="AT1579" s="252" t="s">
        <v>425</v>
      </c>
      <c r="AU1579" s="321">
        <v>5786.0</v>
      </c>
      <c r="AV1579" s="321">
        <v>12.0</v>
      </c>
      <c r="AW1579" s="321">
        <v>2026.0</v>
      </c>
      <c r="AX1579" s="252" t="s">
        <v>435</v>
      </c>
      <c r="AY1579" s="252" t="s">
        <v>518</v>
      </c>
      <c r="AZ1579" s="252" t="s">
        <v>426</v>
      </c>
    </row>
    <row r="1580">
      <c r="A1580" s="252" t="s">
        <v>8861</v>
      </c>
      <c r="B1580" s="252" t="s">
        <v>8862</v>
      </c>
      <c r="C1580" s="252" t="s">
        <v>410</v>
      </c>
      <c r="D1580" s="252" t="s">
        <v>411</v>
      </c>
      <c r="E1580" s="320">
        <v>45733.0375</v>
      </c>
      <c r="F1580" s="321">
        <v>2980.0</v>
      </c>
      <c r="G1580" s="252" t="s">
        <v>412</v>
      </c>
      <c r="H1580" s="321">
        <v>2980.0</v>
      </c>
      <c r="I1580" s="252" t="s">
        <v>412</v>
      </c>
      <c r="J1580" s="252" t="s">
        <v>413</v>
      </c>
      <c r="K1580" s="252" t="s">
        <v>414</v>
      </c>
      <c r="L1580" s="252" t="s">
        <v>590</v>
      </c>
      <c r="M1580" s="252" t="s">
        <v>8863</v>
      </c>
      <c r="N1580" s="252" t="s">
        <v>417</v>
      </c>
      <c r="O1580" s="252" t="s">
        <v>418</v>
      </c>
      <c r="P1580" s="252" t="s">
        <v>419</v>
      </c>
      <c r="Q1580" s="252" t="s">
        <v>420</v>
      </c>
      <c r="R1580" s="320">
        <v>45733.0375</v>
      </c>
      <c r="S1580" s="323"/>
      <c r="T1580" s="323"/>
      <c r="U1580" s="252" t="s">
        <v>3221</v>
      </c>
      <c r="V1580" s="324"/>
      <c r="W1580" s="324"/>
      <c r="X1580" s="324"/>
      <c r="Y1580" s="324"/>
      <c r="Z1580" s="324"/>
      <c r="AA1580" s="324"/>
      <c r="AB1580" s="252" t="s">
        <v>8864</v>
      </c>
      <c r="AC1580" s="324"/>
      <c r="AD1580" s="324"/>
      <c r="AE1580" s="323"/>
      <c r="AF1580" s="323"/>
      <c r="AG1580" s="323"/>
      <c r="AH1580" s="323"/>
      <c r="AI1580" s="323"/>
      <c r="AJ1580" s="252" t="s">
        <v>423</v>
      </c>
      <c r="AK1580" s="323"/>
      <c r="AL1580" s="323"/>
      <c r="AM1580" s="252" t="s">
        <v>8865</v>
      </c>
      <c r="AN1580" s="324"/>
      <c r="AO1580" s="323"/>
      <c r="AP1580" s="323"/>
      <c r="AQ1580" s="323"/>
      <c r="AR1580" s="323"/>
      <c r="AS1580" s="323"/>
      <c r="AT1580" s="252" t="s">
        <v>425</v>
      </c>
      <c r="AU1580" s="321">
        <v>6680.0</v>
      </c>
      <c r="AV1580" s="321">
        <v>12.0</v>
      </c>
      <c r="AW1580" s="321">
        <v>2027.0</v>
      </c>
      <c r="AX1580" s="324"/>
      <c r="AY1580" s="252" t="s">
        <v>587</v>
      </c>
      <c r="AZ1580" s="252" t="s">
        <v>426</v>
      </c>
    </row>
    <row r="1581">
      <c r="A1581" s="252" t="s">
        <v>9177</v>
      </c>
      <c r="B1581" s="252" t="s">
        <v>9178</v>
      </c>
      <c r="C1581" s="252" t="s">
        <v>410</v>
      </c>
      <c r="D1581" s="252" t="s">
        <v>411</v>
      </c>
      <c r="E1581" s="320">
        <v>45733.00277777778</v>
      </c>
      <c r="F1581" s="321">
        <v>2980.0</v>
      </c>
      <c r="G1581" s="252" t="s">
        <v>412</v>
      </c>
      <c r="H1581" s="321">
        <v>2980.0</v>
      </c>
      <c r="I1581" s="252" t="s">
        <v>412</v>
      </c>
      <c r="J1581" s="252" t="s">
        <v>413</v>
      </c>
      <c r="K1581" s="252" t="s">
        <v>414</v>
      </c>
      <c r="L1581" s="252" t="s">
        <v>590</v>
      </c>
      <c r="M1581" s="252" t="s">
        <v>9179</v>
      </c>
      <c r="N1581" s="252" t="s">
        <v>417</v>
      </c>
      <c r="O1581" s="252" t="s">
        <v>418</v>
      </c>
      <c r="P1581" s="252" t="s">
        <v>441</v>
      </c>
      <c r="Q1581" s="252" t="s">
        <v>420</v>
      </c>
      <c r="R1581" s="320">
        <v>45733.001388888886</v>
      </c>
      <c r="S1581" s="323"/>
      <c r="T1581" s="323"/>
      <c r="U1581" s="252" t="s">
        <v>9180</v>
      </c>
      <c r="V1581" s="324"/>
      <c r="W1581" s="324"/>
      <c r="X1581" s="324"/>
      <c r="Y1581" s="324"/>
      <c r="Z1581" s="324"/>
      <c r="AA1581" s="324"/>
      <c r="AB1581" s="252" t="s">
        <v>9181</v>
      </c>
      <c r="AC1581" s="324"/>
      <c r="AD1581" s="324"/>
      <c r="AE1581" s="323"/>
      <c r="AF1581" s="323"/>
      <c r="AG1581" s="323"/>
      <c r="AH1581" s="323"/>
      <c r="AI1581" s="323"/>
      <c r="AJ1581" s="252" t="s">
        <v>423</v>
      </c>
      <c r="AK1581" s="323"/>
      <c r="AL1581" s="323"/>
      <c r="AM1581" s="252" t="s">
        <v>9182</v>
      </c>
      <c r="AN1581" s="324"/>
      <c r="AO1581" s="324"/>
      <c r="AP1581" s="323"/>
      <c r="AQ1581" s="323"/>
      <c r="AR1581" s="323"/>
      <c r="AS1581" s="323"/>
      <c r="AT1581" s="252" t="s">
        <v>425</v>
      </c>
      <c r="AU1581" s="321">
        <v>6338.0</v>
      </c>
      <c r="AV1581" s="321">
        <v>3.0</v>
      </c>
      <c r="AW1581" s="321">
        <v>2028.0</v>
      </c>
      <c r="AX1581" s="252" t="s">
        <v>445</v>
      </c>
      <c r="AY1581" s="252" t="s">
        <v>706</v>
      </c>
      <c r="AZ1581" s="252" t="s">
        <v>426</v>
      </c>
    </row>
    <row r="1582">
      <c r="A1582" s="252" t="s">
        <v>9183</v>
      </c>
      <c r="B1582" s="252" t="s">
        <v>9184</v>
      </c>
      <c r="C1582" s="252" t="s">
        <v>410</v>
      </c>
      <c r="D1582" s="252" t="s">
        <v>411</v>
      </c>
      <c r="E1582" s="320">
        <v>45733.00208333333</v>
      </c>
      <c r="F1582" s="321">
        <v>2980.0</v>
      </c>
      <c r="G1582" s="252" t="s">
        <v>412</v>
      </c>
      <c r="H1582" s="321">
        <v>2980.0</v>
      </c>
      <c r="I1582" s="252" t="s">
        <v>412</v>
      </c>
      <c r="J1582" s="252" t="s">
        <v>413</v>
      </c>
      <c r="K1582" s="252" t="s">
        <v>414</v>
      </c>
      <c r="L1582" s="252" t="s">
        <v>590</v>
      </c>
      <c r="M1582" s="252" t="s">
        <v>9185</v>
      </c>
      <c r="N1582" s="252" t="s">
        <v>417</v>
      </c>
      <c r="O1582" s="252" t="s">
        <v>418</v>
      </c>
      <c r="P1582" s="252" t="s">
        <v>441</v>
      </c>
      <c r="Q1582" s="252" t="s">
        <v>420</v>
      </c>
      <c r="R1582" s="320">
        <v>45733.0</v>
      </c>
      <c r="S1582" s="323"/>
      <c r="T1582" s="323"/>
      <c r="U1582" s="252" t="s">
        <v>9186</v>
      </c>
      <c r="V1582" s="324"/>
      <c r="W1582" s="324"/>
      <c r="X1582" s="324"/>
      <c r="Y1582" s="324"/>
      <c r="Z1582" s="324"/>
      <c r="AA1582" s="324"/>
      <c r="AB1582" s="252" t="s">
        <v>9187</v>
      </c>
      <c r="AC1582" s="324"/>
      <c r="AD1582" s="324"/>
      <c r="AE1582" s="323"/>
      <c r="AF1582" s="323"/>
      <c r="AG1582" s="323"/>
      <c r="AH1582" s="323"/>
      <c r="AI1582" s="323"/>
      <c r="AJ1582" s="252" t="s">
        <v>423</v>
      </c>
      <c r="AK1582" s="323"/>
      <c r="AL1582" s="323"/>
      <c r="AM1582" s="252" t="s">
        <v>9188</v>
      </c>
      <c r="AN1582" s="324"/>
      <c r="AO1582" s="323"/>
      <c r="AP1582" s="323"/>
      <c r="AQ1582" s="323"/>
      <c r="AR1582" s="323"/>
      <c r="AS1582" s="323"/>
      <c r="AT1582" s="252" t="s">
        <v>425</v>
      </c>
      <c r="AU1582" s="321">
        <v>4240.0</v>
      </c>
      <c r="AV1582" s="321">
        <v>3.0</v>
      </c>
      <c r="AW1582" s="321">
        <v>2027.0</v>
      </c>
      <c r="AX1582" s="252" t="s">
        <v>445</v>
      </c>
      <c r="AY1582" s="252" t="s">
        <v>560</v>
      </c>
      <c r="AZ1582" s="252" t="s">
        <v>426</v>
      </c>
    </row>
    <row r="1583">
      <c r="A1583" s="252" t="s">
        <v>9189</v>
      </c>
      <c r="B1583" s="252" t="s">
        <v>9190</v>
      </c>
      <c r="C1583" s="252" t="s">
        <v>410</v>
      </c>
      <c r="D1583" s="252" t="s">
        <v>411</v>
      </c>
      <c r="E1583" s="320">
        <v>45732.99166666667</v>
      </c>
      <c r="F1583" s="321">
        <v>2980.0</v>
      </c>
      <c r="G1583" s="252" t="s">
        <v>412</v>
      </c>
      <c r="H1583" s="321">
        <v>2980.0</v>
      </c>
      <c r="I1583" s="252" t="s">
        <v>412</v>
      </c>
      <c r="J1583" s="252" t="s">
        <v>413</v>
      </c>
      <c r="K1583" s="252" t="s">
        <v>414</v>
      </c>
      <c r="L1583" s="252" t="s">
        <v>590</v>
      </c>
      <c r="M1583" s="252" t="s">
        <v>9191</v>
      </c>
      <c r="N1583" s="252" t="s">
        <v>417</v>
      </c>
      <c r="O1583" s="252" t="s">
        <v>418</v>
      </c>
      <c r="P1583" s="252" t="s">
        <v>441</v>
      </c>
      <c r="Q1583" s="252" t="s">
        <v>420</v>
      </c>
      <c r="R1583" s="320">
        <v>45732.989583333336</v>
      </c>
      <c r="S1583" s="323"/>
      <c r="T1583" s="323"/>
      <c r="U1583" s="252" t="s">
        <v>9192</v>
      </c>
      <c r="V1583" s="324"/>
      <c r="W1583" s="324"/>
      <c r="X1583" s="324"/>
      <c r="Y1583" s="324"/>
      <c r="Z1583" s="324"/>
      <c r="AA1583" s="324"/>
      <c r="AB1583" s="252" t="s">
        <v>9193</v>
      </c>
      <c r="AC1583" s="324"/>
      <c r="AD1583" s="324"/>
      <c r="AE1583" s="323"/>
      <c r="AF1583" s="323"/>
      <c r="AG1583" s="323"/>
      <c r="AH1583" s="323"/>
      <c r="AI1583" s="323"/>
      <c r="AJ1583" s="252" t="s">
        <v>423</v>
      </c>
      <c r="AK1583" s="323"/>
      <c r="AL1583" s="327"/>
      <c r="AM1583" s="252" t="s">
        <v>9194</v>
      </c>
      <c r="AN1583" s="324"/>
      <c r="AO1583" s="324"/>
      <c r="AP1583" s="323"/>
      <c r="AQ1583" s="323"/>
      <c r="AR1583" s="323"/>
      <c r="AS1583" s="323"/>
      <c r="AT1583" s="252" t="s">
        <v>425</v>
      </c>
      <c r="AU1583" s="321">
        <v>5114.0</v>
      </c>
      <c r="AV1583" s="321">
        <v>10.0</v>
      </c>
      <c r="AW1583" s="321">
        <v>2029.0</v>
      </c>
      <c r="AX1583" s="252" t="s">
        <v>445</v>
      </c>
      <c r="AY1583" s="252" t="s">
        <v>706</v>
      </c>
      <c r="AZ1583" s="252" t="s">
        <v>426</v>
      </c>
    </row>
    <row r="1584">
      <c r="A1584" s="252" t="s">
        <v>9195</v>
      </c>
      <c r="B1584" s="252" t="s">
        <v>9196</v>
      </c>
      <c r="C1584" s="252" t="s">
        <v>410</v>
      </c>
      <c r="D1584" s="252" t="s">
        <v>411</v>
      </c>
      <c r="E1584" s="320">
        <v>45732.975694444445</v>
      </c>
      <c r="F1584" s="321">
        <v>2980.0</v>
      </c>
      <c r="G1584" s="252" t="s">
        <v>412</v>
      </c>
      <c r="H1584" s="321">
        <v>2980.0</v>
      </c>
      <c r="I1584" s="252" t="s">
        <v>412</v>
      </c>
      <c r="J1584" s="252" t="s">
        <v>413</v>
      </c>
      <c r="K1584" s="252" t="s">
        <v>414</v>
      </c>
      <c r="L1584" s="252" t="s">
        <v>590</v>
      </c>
      <c r="M1584" s="252" t="s">
        <v>9197</v>
      </c>
      <c r="N1584" s="252" t="s">
        <v>417</v>
      </c>
      <c r="O1584" s="252" t="s">
        <v>418</v>
      </c>
      <c r="P1584" s="252" t="s">
        <v>419</v>
      </c>
      <c r="Q1584" s="252" t="s">
        <v>420</v>
      </c>
      <c r="R1584" s="320">
        <v>45732.975694444445</v>
      </c>
      <c r="S1584" s="323"/>
      <c r="T1584" s="323"/>
      <c r="U1584" s="252" t="s">
        <v>9198</v>
      </c>
      <c r="V1584" s="324"/>
      <c r="W1584" s="324"/>
      <c r="X1584" s="324"/>
      <c r="Y1584" s="324"/>
      <c r="Z1584" s="324"/>
      <c r="AA1584" s="324"/>
      <c r="AB1584" s="252" t="s">
        <v>9199</v>
      </c>
      <c r="AC1584" s="324"/>
      <c r="AD1584" s="324"/>
      <c r="AE1584" s="323"/>
      <c r="AF1584" s="323"/>
      <c r="AG1584" s="323"/>
      <c r="AH1584" s="323"/>
      <c r="AI1584" s="323"/>
      <c r="AJ1584" s="252" t="s">
        <v>423</v>
      </c>
      <c r="AK1584" s="323"/>
      <c r="AL1584" s="323"/>
      <c r="AM1584" s="252" t="s">
        <v>9200</v>
      </c>
      <c r="AN1584" s="324"/>
      <c r="AO1584" s="323"/>
      <c r="AP1584" s="323"/>
      <c r="AQ1584" s="323"/>
      <c r="AR1584" s="323"/>
      <c r="AS1584" s="323"/>
      <c r="AT1584" s="252" t="s">
        <v>534</v>
      </c>
      <c r="AU1584" s="321">
        <v>4280.0</v>
      </c>
      <c r="AV1584" s="321">
        <v>6.0</v>
      </c>
      <c r="AW1584" s="321">
        <v>2027.0</v>
      </c>
      <c r="AX1584" s="324"/>
      <c r="AY1584" s="324"/>
      <c r="AZ1584" s="252" t="s">
        <v>426</v>
      </c>
    </row>
    <row r="1585">
      <c r="A1585" s="252" t="s">
        <v>8130</v>
      </c>
      <c r="B1585" s="252" t="s">
        <v>8131</v>
      </c>
      <c r="C1585" s="252" t="s">
        <v>410</v>
      </c>
      <c r="D1585" s="252" t="s">
        <v>411</v>
      </c>
      <c r="E1585" s="320">
        <v>45732.97361111111</v>
      </c>
      <c r="F1585" s="321">
        <v>9800.0</v>
      </c>
      <c r="G1585" s="252" t="s">
        <v>412</v>
      </c>
      <c r="H1585" s="321">
        <v>9800.0</v>
      </c>
      <c r="I1585" s="252" t="s">
        <v>412</v>
      </c>
      <c r="J1585" s="252" t="s">
        <v>413</v>
      </c>
      <c r="K1585" s="252" t="s">
        <v>414</v>
      </c>
      <c r="L1585" s="252" t="s">
        <v>590</v>
      </c>
      <c r="M1585" s="252" t="s">
        <v>8132</v>
      </c>
      <c r="N1585" s="252" t="s">
        <v>417</v>
      </c>
      <c r="O1585" s="252" t="s">
        <v>418</v>
      </c>
      <c r="P1585" s="252" t="s">
        <v>419</v>
      </c>
      <c r="Q1585" s="252" t="s">
        <v>420</v>
      </c>
      <c r="R1585" s="320">
        <v>45732.97361111111</v>
      </c>
      <c r="S1585" s="323"/>
      <c r="T1585" s="323"/>
      <c r="U1585" s="252" t="s">
        <v>8133</v>
      </c>
      <c r="V1585" s="324"/>
      <c r="W1585" s="324"/>
      <c r="X1585" s="324"/>
      <c r="Y1585" s="324"/>
      <c r="Z1585" s="324"/>
      <c r="AA1585" s="324"/>
      <c r="AB1585" s="252" t="s">
        <v>8134</v>
      </c>
      <c r="AC1585" s="324"/>
      <c r="AD1585" s="324"/>
      <c r="AE1585" s="323"/>
      <c r="AF1585" s="323"/>
      <c r="AG1585" s="323"/>
      <c r="AH1585" s="323"/>
      <c r="AI1585" s="323"/>
      <c r="AJ1585" s="252" t="s">
        <v>423</v>
      </c>
      <c r="AK1585" s="326"/>
      <c r="AL1585" s="327"/>
      <c r="AM1585" s="252" t="s">
        <v>8135</v>
      </c>
      <c r="AN1585" s="324"/>
      <c r="AO1585" s="323"/>
      <c r="AP1585" s="323"/>
      <c r="AQ1585" s="323"/>
      <c r="AR1585" s="323"/>
      <c r="AS1585" s="323"/>
      <c r="AT1585" s="252" t="s">
        <v>425</v>
      </c>
      <c r="AU1585" s="321">
        <v>1083.0</v>
      </c>
      <c r="AV1585" s="321">
        <v>3.0</v>
      </c>
      <c r="AW1585" s="321">
        <v>2028.0</v>
      </c>
      <c r="AX1585" s="252" t="s">
        <v>787</v>
      </c>
      <c r="AY1585" s="323"/>
      <c r="AZ1585" s="252" t="s">
        <v>426</v>
      </c>
    </row>
    <row r="1586">
      <c r="A1586" s="252" t="s">
        <v>9201</v>
      </c>
      <c r="B1586" s="252" t="s">
        <v>8131</v>
      </c>
      <c r="C1586" s="252" t="s">
        <v>410</v>
      </c>
      <c r="D1586" s="252" t="s">
        <v>411</v>
      </c>
      <c r="E1586" s="320">
        <v>45732.96527777778</v>
      </c>
      <c r="F1586" s="321">
        <v>2980.0</v>
      </c>
      <c r="G1586" s="252" t="s">
        <v>412</v>
      </c>
      <c r="H1586" s="321">
        <v>2980.0</v>
      </c>
      <c r="I1586" s="252" t="s">
        <v>412</v>
      </c>
      <c r="J1586" s="252" t="s">
        <v>413</v>
      </c>
      <c r="K1586" s="252" t="s">
        <v>414</v>
      </c>
      <c r="L1586" s="252" t="s">
        <v>590</v>
      </c>
      <c r="M1586" s="252" t="s">
        <v>9202</v>
      </c>
      <c r="N1586" s="252" t="s">
        <v>417</v>
      </c>
      <c r="O1586" s="252" t="s">
        <v>418</v>
      </c>
      <c r="P1586" s="252" t="s">
        <v>419</v>
      </c>
      <c r="Q1586" s="252" t="s">
        <v>420</v>
      </c>
      <c r="R1586" s="320">
        <v>45732.96527777778</v>
      </c>
      <c r="S1586" s="323"/>
      <c r="T1586" s="323"/>
      <c r="U1586" s="252" t="s">
        <v>9203</v>
      </c>
      <c r="V1586" s="324"/>
      <c r="W1586" s="324"/>
      <c r="X1586" s="324"/>
      <c r="Y1586" s="324"/>
      <c r="Z1586" s="324"/>
      <c r="AA1586" s="324"/>
      <c r="AB1586" s="252" t="s">
        <v>8134</v>
      </c>
      <c r="AC1586" s="324"/>
      <c r="AD1586" s="324"/>
      <c r="AE1586" s="323"/>
      <c r="AF1586" s="323"/>
      <c r="AG1586" s="323"/>
      <c r="AH1586" s="323"/>
      <c r="AI1586" s="323"/>
      <c r="AJ1586" s="252" t="s">
        <v>423</v>
      </c>
      <c r="AK1586" s="323"/>
      <c r="AL1586" s="323"/>
      <c r="AM1586" s="252" t="s">
        <v>8135</v>
      </c>
      <c r="AN1586" s="324"/>
      <c r="AO1586" s="323"/>
      <c r="AP1586" s="323"/>
      <c r="AQ1586" s="323"/>
      <c r="AR1586" s="323"/>
      <c r="AS1586" s="323"/>
      <c r="AT1586" s="252" t="s">
        <v>425</v>
      </c>
      <c r="AU1586" s="321">
        <v>1083.0</v>
      </c>
      <c r="AV1586" s="321">
        <v>3.0</v>
      </c>
      <c r="AW1586" s="321">
        <v>2028.0</v>
      </c>
      <c r="AX1586" s="252" t="s">
        <v>787</v>
      </c>
      <c r="AY1586" s="324"/>
      <c r="AZ1586" s="252" t="s">
        <v>426</v>
      </c>
    </row>
    <row r="1587">
      <c r="A1587" s="252" t="s">
        <v>9204</v>
      </c>
      <c r="B1587" s="252" t="s">
        <v>9205</v>
      </c>
      <c r="C1587" s="252" t="s">
        <v>410</v>
      </c>
      <c r="D1587" s="252" t="s">
        <v>411</v>
      </c>
      <c r="E1587" s="320">
        <v>45732.95486111111</v>
      </c>
      <c r="F1587" s="321">
        <v>2980.0</v>
      </c>
      <c r="G1587" s="252" t="s">
        <v>412</v>
      </c>
      <c r="H1587" s="321">
        <v>2980.0</v>
      </c>
      <c r="I1587" s="252" t="s">
        <v>412</v>
      </c>
      <c r="J1587" s="252" t="s">
        <v>413</v>
      </c>
      <c r="K1587" s="252" t="s">
        <v>414</v>
      </c>
      <c r="L1587" s="252" t="s">
        <v>590</v>
      </c>
      <c r="M1587" s="252" t="s">
        <v>9206</v>
      </c>
      <c r="N1587" s="252" t="s">
        <v>417</v>
      </c>
      <c r="O1587" s="252" t="s">
        <v>418</v>
      </c>
      <c r="P1587" s="252" t="s">
        <v>431</v>
      </c>
      <c r="Q1587" s="252" t="s">
        <v>420</v>
      </c>
      <c r="R1587" s="320">
        <v>45732.95347222222</v>
      </c>
      <c r="S1587" s="323"/>
      <c r="T1587" s="323"/>
      <c r="U1587" s="252" t="s">
        <v>9207</v>
      </c>
      <c r="V1587" s="324"/>
      <c r="W1587" s="324"/>
      <c r="X1587" s="324"/>
      <c r="Y1587" s="324"/>
      <c r="Z1587" s="324"/>
      <c r="AA1587" s="324"/>
      <c r="AB1587" s="252" t="s">
        <v>9208</v>
      </c>
      <c r="AC1587" s="324"/>
      <c r="AD1587" s="324"/>
      <c r="AE1587" s="323"/>
      <c r="AF1587" s="323"/>
      <c r="AG1587" s="323"/>
      <c r="AH1587" s="323"/>
      <c r="AI1587" s="323"/>
      <c r="AJ1587" s="252" t="s">
        <v>423</v>
      </c>
      <c r="AK1587" s="323"/>
      <c r="AL1587" s="323"/>
      <c r="AM1587" s="252" t="s">
        <v>9209</v>
      </c>
      <c r="AN1587" s="324"/>
      <c r="AO1587" s="323"/>
      <c r="AP1587" s="323"/>
      <c r="AQ1587" s="323"/>
      <c r="AR1587" s="323"/>
      <c r="AS1587" s="323"/>
      <c r="AT1587" s="252" t="s">
        <v>534</v>
      </c>
      <c r="AU1587" s="321">
        <v>3735.0</v>
      </c>
      <c r="AV1587" s="321">
        <v>8.0</v>
      </c>
      <c r="AW1587" s="321">
        <v>2030.0</v>
      </c>
      <c r="AX1587" s="252" t="s">
        <v>435</v>
      </c>
      <c r="AY1587" s="252" t="s">
        <v>922</v>
      </c>
      <c r="AZ1587" s="252" t="s">
        <v>426</v>
      </c>
    </row>
    <row r="1588">
      <c r="A1588" s="252" t="s">
        <v>9210</v>
      </c>
      <c r="B1588" s="252" t="s">
        <v>9211</v>
      </c>
      <c r="C1588" s="252" t="s">
        <v>410</v>
      </c>
      <c r="D1588" s="252" t="s">
        <v>411</v>
      </c>
      <c r="E1588" s="320">
        <v>45732.94305555556</v>
      </c>
      <c r="F1588" s="321">
        <v>2980.0</v>
      </c>
      <c r="G1588" s="252" t="s">
        <v>412</v>
      </c>
      <c r="H1588" s="321">
        <v>2980.0</v>
      </c>
      <c r="I1588" s="252" t="s">
        <v>412</v>
      </c>
      <c r="J1588" s="252" t="s">
        <v>413</v>
      </c>
      <c r="K1588" s="252" t="s">
        <v>414</v>
      </c>
      <c r="L1588" s="252" t="s">
        <v>590</v>
      </c>
      <c r="M1588" s="252" t="s">
        <v>9212</v>
      </c>
      <c r="N1588" s="252" t="s">
        <v>417</v>
      </c>
      <c r="O1588" s="252" t="s">
        <v>418</v>
      </c>
      <c r="P1588" s="252" t="s">
        <v>431</v>
      </c>
      <c r="Q1588" s="252" t="s">
        <v>420</v>
      </c>
      <c r="R1588" s="320">
        <v>45732.94097222222</v>
      </c>
      <c r="S1588" s="323"/>
      <c r="T1588" s="323"/>
      <c r="U1588" s="252" t="s">
        <v>9213</v>
      </c>
      <c r="V1588" s="324"/>
      <c r="W1588" s="324"/>
      <c r="X1588" s="324"/>
      <c r="Y1588" s="324"/>
      <c r="Z1588" s="324"/>
      <c r="AA1588" s="324"/>
      <c r="AB1588" s="252" t="s">
        <v>9214</v>
      </c>
      <c r="AC1588" s="324"/>
      <c r="AD1588" s="324"/>
      <c r="AE1588" s="323"/>
      <c r="AF1588" s="323"/>
      <c r="AG1588" s="323"/>
      <c r="AH1588" s="323"/>
      <c r="AI1588" s="323"/>
      <c r="AJ1588" s="252" t="s">
        <v>423</v>
      </c>
      <c r="AK1588" s="323"/>
      <c r="AL1588" s="323"/>
      <c r="AM1588" s="252" t="s">
        <v>9215</v>
      </c>
      <c r="AN1588" s="324"/>
      <c r="AO1588" s="323"/>
      <c r="AP1588" s="323"/>
      <c r="AQ1588" s="323"/>
      <c r="AR1588" s="323"/>
      <c r="AS1588" s="323"/>
      <c r="AT1588" s="252" t="s">
        <v>425</v>
      </c>
      <c r="AU1588" s="321">
        <v>8019.0</v>
      </c>
      <c r="AV1588" s="321">
        <v>4.0</v>
      </c>
      <c r="AW1588" s="321">
        <v>2029.0</v>
      </c>
      <c r="AX1588" s="324"/>
      <c r="AY1588" s="252" t="s">
        <v>840</v>
      </c>
      <c r="AZ1588" s="252" t="s">
        <v>426</v>
      </c>
    </row>
    <row r="1589">
      <c r="A1589" s="252" t="s">
        <v>9216</v>
      </c>
      <c r="B1589" s="252" t="s">
        <v>9217</v>
      </c>
      <c r="C1589" s="252" t="s">
        <v>410</v>
      </c>
      <c r="D1589" s="252" t="s">
        <v>411</v>
      </c>
      <c r="E1589" s="320">
        <v>45732.93402777778</v>
      </c>
      <c r="F1589" s="321">
        <v>9800.0</v>
      </c>
      <c r="G1589" s="252" t="s">
        <v>412</v>
      </c>
      <c r="H1589" s="321">
        <v>9800.0</v>
      </c>
      <c r="I1589" s="252" t="s">
        <v>412</v>
      </c>
      <c r="J1589" s="252" t="s">
        <v>413</v>
      </c>
      <c r="K1589" s="252" t="s">
        <v>414</v>
      </c>
      <c r="L1589" s="252" t="s">
        <v>590</v>
      </c>
      <c r="M1589" s="252" t="s">
        <v>9218</v>
      </c>
      <c r="N1589" s="252" t="s">
        <v>417</v>
      </c>
      <c r="O1589" s="252" t="s">
        <v>418</v>
      </c>
      <c r="P1589" s="252" t="s">
        <v>441</v>
      </c>
      <c r="Q1589" s="252" t="s">
        <v>420</v>
      </c>
      <c r="R1589" s="320">
        <v>45732.93194444444</v>
      </c>
      <c r="S1589" s="323"/>
      <c r="T1589" s="323"/>
      <c r="U1589" s="252" t="s">
        <v>9219</v>
      </c>
      <c r="V1589" s="324"/>
      <c r="W1589" s="324"/>
      <c r="X1589" s="324"/>
      <c r="Y1589" s="324"/>
      <c r="Z1589" s="324"/>
      <c r="AA1589" s="324"/>
      <c r="AB1589" s="252" t="s">
        <v>9220</v>
      </c>
      <c r="AC1589" s="324"/>
      <c r="AD1589" s="324"/>
      <c r="AE1589" s="323"/>
      <c r="AF1589" s="323"/>
      <c r="AG1589" s="323"/>
      <c r="AH1589" s="323"/>
      <c r="AI1589" s="323"/>
      <c r="AJ1589" s="252" t="s">
        <v>423</v>
      </c>
      <c r="AK1589" s="323"/>
      <c r="AL1589" s="323"/>
      <c r="AM1589" s="252" t="s">
        <v>9221</v>
      </c>
      <c r="AN1589" s="324"/>
      <c r="AO1589" s="323"/>
      <c r="AP1589" s="323"/>
      <c r="AQ1589" s="323"/>
      <c r="AR1589" s="323"/>
      <c r="AS1589" s="323"/>
      <c r="AT1589" s="252" t="s">
        <v>425</v>
      </c>
      <c r="AU1589" s="321">
        <v>8.0</v>
      </c>
      <c r="AV1589" s="321">
        <v>12.0</v>
      </c>
      <c r="AW1589" s="321">
        <v>2025.0</v>
      </c>
      <c r="AX1589" s="252" t="s">
        <v>445</v>
      </c>
      <c r="AY1589" s="252" t="s">
        <v>504</v>
      </c>
      <c r="AZ1589" s="252" t="s">
        <v>426</v>
      </c>
    </row>
    <row r="1590">
      <c r="A1590" s="252" t="s">
        <v>9222</v>
      </c>
      <c r="B1590" s="252" t="s">
        <v>9217</v>
      </c>
      <c r="C1590" s="252" t="s">
        <v>410</v>
      </c>
      <c r="D1590" s="252" t="s">
        <v>411</v>
      </c>
      <c r="E1590" s="320">
        <v>45732.92986111111</v>
      </c>
      <c r="F1590" s="321">
        <v>2980.0</v>
      </c>
      <c r="G1590" s="252" t="s">
        <v>412</v>
      </c>
      <c r="H1590" s="321">
        <v>2980.0</v>
      </c>
      <c r="I1590" s="252" t="s">
        <v>412</v>
      </c>
      <c r="J1590" s="252" t="s">
        <v>413</v>
      </c>
      <c r="K1590" s="252" t="s">
        <v>414</v>
      </c>
      <c r="L1590" s="252" t="s">
        <v>590</v>
      </c>
      <c r="M1590" s="252" t="s">
        <v>9223</v>
      </c>
      <c r="N1590" s="252" t="s">
        <v>417</v>
      </c>
      <c r="O1590" s="252" t="s">
        <v>418</v>
      </c>
      <c r="P1590" s="252" t="s">
        <v>441</v>
      </c>
      <c r="Q1590" s="252" t="s">
        <v>420</v>
      </c>
      <c r="R1590" s="320">
        <v>45732.927777777775</v>
      </c>
      <c r="S1590" s="323"/>
      <c r="T1590" s="323"/>
      <c r="U1590" s="252" t="s">
        <v>9224</v>
      </c>
      <c r="V1590" s="324"/>
      <c r="W1590" s="324"/>
      <c r="X1590" s="324"/>
      <c r="Y1590" s="324"/>
      <c r="Z1590" s="324"/>
      <c r="AA1590" s="324"/>
      <c r="AB1590" s="252" t="s">
        <v>9220</v>
      </c>
      <c r="AC1590" s="324"/>
      <c r="AD1590" s="324"/>
      <c r="AE1590" s="323"/>
      <c r="AF1590" s="323"/>
      <c r="AG1590" s="323"/>
      <c r="AH1590" s="323"/>
      <c r="AI1590" s="323"/>
      <c r="AJ1590" s="252" t="s">
        <v>423</v>
      </c>
      <c r="AK1590" s="323"/>
      <c r="AL1590" s="323"/>
      <c r="AM1590" s="252" t="s">
        <v>9221</v>
      </c>
      <c r="AN1590" s="324"/>
      <c r="AO1590" s="324"/>
      <c r="AP1590" s="323"/>
      <c r="AQ1590" s="323"/>
      <c r="AR1590" s="323"/>
      <c r="AS1590" s="323"/>
      <c r="AT1590" s="252" t="s">
        <v>425</v>
      </c>
      <c r="AU1590" s="321">
        <v>8.0</v>
      </c>
      <c r="AV1590" s="321">
        <v>12.0</v>
      </c>
      <c r="AW1590" s="321">
        <v>2025.0</v>
      </c>
      <c r="AX1590" s="252" t="s">
        <v>445</v>
      </c>
      <c r="AY1590" s="252" t="s">
        <v>504</v>
      </c>
      <c r="AZ1590" s="252" t="s">
        <v>426</v>
      </c>
    </row>
    <row r="1591">
      <c r="A1591" s="252" t="s">
        <v>9225</v>
      </c>
      <c r="B1591" s="252" t="s">
        <v>9226</v>
      </c>
      <c r="C1591" s="252" t="s">
        <v>410</v>
      </c>
      <c r="D1591" s="252" t="s">
        <v>411</v>
      </c>
      <c r="E1591" s="320">
        <v>45732.924305555556</v>
      </c>
      <c r="F1591" s="321">
        <v>2980.0</v>
      </c>
      <c r="G1591" s="252" t="s">
        <v>412</v>
      </c>
      <c r="H1591" s="321">
        <v>2980.0</v>
      </c>
      <c r="I1591" s="252" t="s">
        <v>412</v>
      </c>
      <c r="J1591" s="252" t="s">
        <v>413</v>
      </c>
      <c r="K1591" s="252" t="s">
        <v>414</v>
      </c>
      <c r="L1591" s="252" t="s">
        <v>590</v>
      </c>
      <c r="M1591" s="252" t="s">
        <v>9227</v>
      </c>
      <c r="N1591" s="252" t="s">
        <v>417</v>
      </c>
      <c r="O1591" s="252" t="s">
        <v>418</v>
      </c>
      <c r="P1591" s="252" t="s">
        <v>431</v>
      </c>
      <c r="Q1591" s="252" t="s">
        <v>420</v>
      </c>
      <c r="R1591" s="320">
        <v>45732.92291666667</v>
      </c>
      <c r="S1591" s="323"/>
      <c r="T1591" s="323"/>
      <c r="U1591" s="252" t="s">
        <v>9228</v>
      </c>
      <c r="V1591" s="324"/>
      <c r="W1591" s="324"/>
      <c r="X1591" s="324"/>
      <c r="Y1591" s="324"/>
      <c r="Z1591" s="324"/>
      <c r="AA1591" s="324"/>
      <c r="AB1591" s="252" t="s">
        <v>9229</v>
      </c>
      <c r="AC1591" s="324"/>
      <c r="AD1591" s="324"/>
      <c r="AE1591" s="324"/>
      <c r="AF1591" s="323"/>
      <c r="AG1591" s="323"/>
      <c r="AH1591" s="323"/>
      <c r="AI1591" s="323"/>
      <c r="AJ1591" s="252" t="s">
        <v>423</v>
      </c>
      <c r="AK1591" s="323"/>
      <c r="AL1591" s="323"/>
      <c r="AM1591" s="252" t="s">
        <v>9230</v>
      </c>
      <c r="AN1591" s="324"/>
      <c r="AO1591" s="323"/>
      <c r="AP1591" s="323"/>
      <c r="AQ1591" s="323"/>
      <c r="AR1591" s="323"/>
      <c r="AS1591" s="323"/>
      <c r="AT1591" s="252" t="s">
        <v>425</v>
      </c>
      <c r="AU1591" s="321">
        <v>7180.0</v>
      </c>
      <c r="AV1591" s="321">
        <v>3.0</v>
      </c>
      <c r="AW1591" s="321">
        <v>2025.0</v>
      </c>
      <c r="AX1591" s="252" t="s">
        <v>435</v>
      </c>
      <c r="AY1591" s="252" t="s">
        <v>436</v>
      </c>
      <c r="AZ1591" s="252" t="s">
        <v>426</v>
      </c>
    </row>
    <row r="1592">
      <c r="A1592" s="252" t="s">
        <v>9231</v>
      </c>
      <c r="B1592" s="252" t="s">
        <v>9232</v>
      </c>
      <c r="C1592" s="252" t="s">
        <v>410</v>
      </c>
      <c r="D1592" s="252" t="s">
        <v>411</v>
      </c>
      <c r="E1592" s="320">
        <v>45732.9125</v>
      </c>
      <c r="F1592" s="321">
        <v>2980.0</v>
      </c>
      <c r="G1592" s="252" t="s">
        <v>412</v>
      </c>
      <c r="H1592" s="321">
        <v>2980.0</v>
      </c>
      <c r="I1592" s="252" t="s">
        <v>412</v>
      </c>
      <c r="J1592" s="252" t="s">
        <v>413</v>
      </c>
      <c r="K1592" s="252" t="s">
        <v>414</v>
      </c>
      <c r="L1592" s="252" t="s">
        <v>590</v>
      </c>
      <c r="M1592" s="252" t="s">
        <v>9233</v>
      </c>
      <c r="N1592" s="252" t="s">
        <v>417</v>
      </c>
      <c r="O1592" s="252" t="s">
        <v>418</v>
      </c>
      <c r="P1592" s="252" t="s">
        <v>441</v>
      </c>
      <c r="Q1592" s="252" t="s">
        <v>420</v>
      </c>
      <c r="R1592" s="320">
        <v>45732.91180555556</v>
      </c>
      <c r="S1592" s="323"/>
      <c r="T1592" s="323"/>
      <c r="U1592" s="252" t="s">
        <v>9234</v>
      </c>
      <c r="V1592" s="324"/>
      <c r="W1592" s="324"/>
      <c r="X1592" s="324"/>
      <c r="Y1592" s="324"/>
      <c r="Z1592" s="324"/>
      <c r="AA1592" s="324"/>
      <c r="AB1592" s="252" t="s">
        <v>9235</v>
      </c>
      <c r="AC1592" s="324"/>
      <c r="AD1592" s="324"/>
      <c r="AE1592" s="323"/>
      <c r="AF1592" s="323"/>
      <c r="AG1592" s="323"/>
      <c r="AH1592" s="323"/>
      <c r="AI1592" s="323"/>
      <c r="AJ1592" s="252" t="s">
        <v>423</v>
      </c>
      <c r="AK1592" s="323"/>
      <c r="AL1592" s="323"/>
      <c r="AM1592" s="252" t="s">
        <v>9236</v>
      </c>
      <c r="AN1592" s="324"/>
      <c r="AO1592" s="323"/>
      <c r="AP1592" s="323"/>
      <c r="AQ1592" s="323"/>
      <c r="AR1592" s="323"/>
      <c r="AS1592" s="323"/>
      <c r="AT1592" s="252" t="s">
        <v>534</v>
      </c>
      <c r="AU1592" s="321">
        <v>5137.0</v>
      </c>
      <c r="AV1592" s="321">
        <v>11.0</v>
      </c>
      <c r="AW1592" s="321">
        <v>2029.0</v>
      </c>
      <c r="AX1592" s="252" t="s">
        <v>568</v>
      </c>
      <c r="AY1592" s="252" t="s">
        <v>569</v>
      </c>
      <c r="AZ1592" s="252" t="s">
        <v>426</v>
      </c>
    </row>
    <row r="1593">
      <c r="A1593" s="252" t="s">
        <v>9237</v>
      </c>
      <c r="B1593" s="252" t="s">
        <v>9238</v>
      </c>
      <c r="C1593" s="252" t="s">
        <v>410</v>
      </c>
      <c r="D1593" s="252" t="s">
        <v>411</v>
      </c>
      <c r="E1593" s="320">
        <v>45732.9125</v>
      </c>
      <c r="F1593" s="321">
        <v>2980.0</v>
      </c>
      <c r="G1593" s="252" t="s">
        <v>412</v>
      </c>
      <c r="H1593" s="321">
        <v>2980.0</v>
      </c>
      <c r="I1593" s="252" t="s">
        <v>412</v>
      </c>
      <c r="J1593" s="252" t="s">
        <v>413</v>
      </c>
      <c r="K1593" s="252" t="s">
        <v>414</v>
      </c>
      <c r="L1593" s="252" t="s">
        <v>590</v>
      </c>
      <c r="M1593" s="252" t="s">
        <v>9239</v>
      </c>
      <c r="N1593" s="252" t="s">
        <v>417</v>
      </c>
      <c r="O1593" s="252" t="s">
        <v>418</v>
      </c>
      <c r="P1593" s="252" t="s">
        <v>441</v>
      </c>
      <c r="Q1593" s="252" t="s">
        <v>420</v>
      </c>
      <c r="R1593" s="320">
        <v>45732.910416666666</v>
      </c>
      <c r="S1593" s="323"/>
      <c r="T1593" s="323"/>
      <c r="U1593" s="252" t="s">
        <v>9240</v>
      </c>
      <c r="V1593" s="324"/>
      <c r="W1593" s="324"/>
      <c r="X1593" s="324"/>
      <c r="Y1593" s="324"/>
      <c r="Z1593" s="324"/>
      <c r="AA1593" s="324"/>
      <c r="AB1593" s="252" t="s">
        <v>9241</v>
      </c>
      <c r="AC1593" s="324"/>
      <c r="AD1593" s="324"/>
      <c r="AE1593" s="323"/>
      <c r="AF1593" s="323"/>
      <c r="AG1593" s="323"/>
      <c r="AH1593" s="323"/>
      <c r="AI1593" s="323"/>
      <c r="AJ1593" s="252" t="s">
        <v>423</v>
      </c>
      <c r="AK1593" s="323"/>
      <c r="AL1593" s="323"/>
      <c r="AM1593" s="252" t="s">
        <v>9242</v>
      </c>
      <c r="AN1593" s="324"/>
      <c r="AO1593" s="323"/>
      <c r="AP1593" s="323"/>
      <c r="AQ1593" s="323"/>
      <c r="AR1593" s="323"/>
      <c r="AS1593" s="323"/>
      <c r="AT1593" s="252" t="s">
        <v>425</v>
      </c>
      <c r="AU1593" s="321">
        <v>112.0</v>
      </c>
      <c r="AV1593" s="321">
        <v>8.0</v>
      </c>
      <c r="AW1593" s="321">
        <v>2025.0</v>
      </c>
      <c r="AX1593" s="252" t="s">
        <v>435</v>
      </c>
      <c r="AY1593" s="252" t="s">
        <v>480</v>
      </c>
      <c r="AZ1593" s="252" t="s">
        <v>426</v>
      </c>
    </row>
    <row r="1594">
      <c r="A1594" s="252" t="s">
        <v>9243</v>
      </c>
      <c r="B1594" s="252" t="s">
        <v>9238</v>
      </c>
      <c r="C1594" s="252" t="s">
        <v>410</v>
      </c>
      <c r="D1594" s="252" t="s">
        <v>411</v>
      </c>
      <c r="E1594" s="320">
        <v>45732.9125</v>
      </c>
      <c r="F1594" s="321">
        <v>9800.0</v>
      </c>
      <c r="G1594" s="252" t="s">
        <v>412</v>
      </c>
      <c r="H1594" s="321">
        <v>9800.0</v>
      </c>
      <c r="I1594" s="252" t="s">
        <v>412</v>
      </c>
      <c r="J1594" s="252" t="s">
        <v>413</v>
      </c>
      <c r="K1594" s="252" t="s">
        <v>414</v>
      </c>
      <c r="L1594" s="252" t="s">
        <v>590</v>
      </c>
      <c r="M1594" s="252" t="s">
        <v>9244</v>
      </c>
      <c r="N1594" s="252" t="s">
        <v>417</v>
      </c>
      <c r="O1594" s="252" t="s">
        <v>418</v>
      </c>
      <c r="P1594" s="252" t="s">
        <v>441</v>
      </c>
      <c r="Q1594" s="252" t="s">
        <v>420</v>
      </c>
      <c r="R1594" s="320">
        <v>45732.91111111111</v>
      </c>
      <c r="S1594" s="323"/>
      <c r="T1594" s="323"/>
      <c r="U1594" s="252" t="s">
        <v>9245</v>
      </c>
      <c r="V1594" s="324"/>
      <c r="W1594" s="324"/>
      <c r="X1594" s="324"/>
      <c r="Y1594" s="324"/>
      <c r="Z1594" s="324"/>
      <c r="AA1594" s="324"/>
      <c r="AB1594" s="252" t="s">
        <v>9241</v>
      </c>
      <c r="AC1594" s="324"/>
      <c r="AD1594" s="323"/>
      <c r="AE1594" s="323"/>
      <c r="AF1594" s="323"/>
      <c r="AG1594" s="323"/>
      <c r="AH1594" s="323"/>
      <c r="AI1594" s="323"/>
      <c r="AJ1594" s="252" t="s">
        <v>423</v>
      </c>
      <c r="AK1594" s="323"/>
      <c r="AL1594" s="323"/>
      <c r="AM1594" s="252" t="s">
        <v>9242</v>
      </c>
      <c r="AN1594" s="324"/>
      <c r="AO1594" s="323"/>
      <c r="AP1594" s="323"/>
      <c r="AQ1594" s="323"/>
      <c r="AR1594" s="323"/>
      <c r="AS1594" s="323"/>
      <c r="AT1594" s="252" t="s">
        <v>425</v>
      </c>
      <c r="AU1594" s="321">
        <v>112.0</v>
      </c>
      <c r="AV1594" s="321">
        <v>8.0</v>
      </c>
      <c r="AW1594" s="321">
        <v>2025.0</v>
      </c>
      <c r="AX1594" s="252" t="s">
        <v>435</v>
      </c>
      <c r="AY1594" s="252" t="s">
        <v>480</v>
      </c>
      <c r="AZ1594" s="252" t="s">
        <v>426</v>
      </c>
    </row>
    <row r="1595">
      <c r="A1595" s="252" t="s">
        <v>9246</v>
      </c>
      <c r="B1595" s="252" t="s">
        <v>9247</v>
      </c>
      <c r="C1595" s="252" t="s">
        <v>410</v>
      </c>
      <c r="D1595" s="252" t="s">
        <v>411</v>
      </c>
      <c r="E1595" s="320">
        <v>45732.90555555555</v>
      </c>
      <c r="F1595" s="321">
        <v>2980.0</v>
      </c>
      <c r="G1595" s="252" t="s">
        <v>412</v>
      </c>
      <c r="H1595" s="321">
        <v>2980.0</v>
      </c>
      <c r="I1595" s="252" t="s">
        <v>412</v>
      </c>
      <c r="J1595" s="252" t="s">
        <v>413</v>
      </c>
      <c r="K1595" s="252" t="s">
        <v>414</v>
      </c>
      <c r="L1595" s="252" t="s">
        <v>590</v>
      </c>
      <c r="M1595" s="252" t="s">
        <v>9248</v>
      </c>
      <c r="N1595" s="252" t="s">
        <v>417</v>
      </c>
      <c r="O1595" s="252" t="s">
        <v>418</v>
      </c>
      <c r="P1595" s="252" t="s">
        <v>441</v>
      </c>
      <c r="Q1595" s="252" t="s">
        <v>420</v>
      </c>
      <c r="R1595" s="320">
        <v>45732.90347222222</v>
      </c>
      <c r="S1595" s="323"/>
      <c r="T1595" s="323"/>
      <c r="U1595" s="252" t="s">
        <v>9249</v>
      </c>
      <c r="V1595" s="324"/>
      <c r="W1595" s="324"/>
      <c r="X1595" s="324"/>
      <c r="Y1595" s="324"/>
      <c r="Z1595" s="324"/>
      <c r="AA1595" s="324"/>
      <c r="AB1595" s="252" t="s">
        <v>9250</v>
      </c>
      <c r="AC1595" s="324"/>
      <c r="AD1595" s="324"/>
      <c r="AE1595" s="324"/>
      <c r="AF1595" s="324"/>
      <c r="AG1595" s="324"/>
      <c r="AH1595" s="324"/>
      <c r="AI1595" s="323"/>
      <c r="AJ1595" s="252" t="s">
        <v>423</v>
      </c>
      <c r="AK1595" s="326"/>
      <c r="AL1595" s="327"/>
      <c r="AM1595" s="252" t="s">
        <v>9251</v>
      </c>
      <c r="AN1595" s="324"/>
      <c r="AO1595" s="323"/>
      <c r="AP1595" s="323"/>
      <c r="AQ1595" s="323"/>
      <c r="AR1595" s="323"/>
      <c r="AS1595" s="323"/>
      <c r="AT1595" s="252" t="s">
        <v>425</v>
      </c>
      <c r="AU1595" s="321">
        <v>3137.0</v>
      </c>
      <c r="AV1595" s="321">
        <v>8.0</v>
      </c>
      <c r="AW1595" s="321">
        <v>2027.0</v>
      </c>
      <c r="AX1595" s="252" t="s">
        <v>445</v>
      </c>
      <c r="AY1595" s="252" t="s">
        <v>446</v>
      </c>
      <c r="AZ1595" s="252" t="s">
        <v>426</v>
      </c>
    </row>
    <row r="1596">
      <c r="A1596" s="252" t="s">
        <v>9252</v>
      </c>
      <c r="B1596" s="252" t="s">
        <v>9253</v>
      </c>
      <c r="C1596" s="252" t="s">
        <v>410</v>
      </c>
      <c r="D1596" s="252" t="s">
        <v>411</v>
      </c>
      <c r="E1596" s="320">
        <v>45732.89513888889</v>
      </c>
      <c r="F1596" s="321">
        <v>2980.0</v>
      </c>
      <c r="G1596" s="252" t="s">
        <v>412</v>
      </c>
      <c r="H1596" s="321">
        <v>2980.0</v>
      </c>
      <c r="I1596" s="252" t="s">
        <v>412</v>
      </c>
      <c r="J1596" s="252" t="s">
        <v>413</v>
      </c>
      <c r="K1596" s="252" t="s">
        <v>414</v>
      </c>
      <c r="L1596" s="252" t="s">
        <v>590</v>
      </c>
      <c r="M1596" s="252" t="s">
        <v>9254</v>
      </c>
      <c r="N1596" s="252" t="s">
        <v>417</v>
      </c>
      <c r="O1596" s="252" t="s">
        <v>418</v>
      </c>
      <c r="P1596" s="252" t="s">
        <v>431</v>
      </c>
      <c r="Q1596" s="252" t="s">
        <v>420</v>
      </c>
      <c r="R1596" s="320">
        <v>45732.89444444444</v>
      </c>
      <c r="S1596" s="323"/>
      <c r="T1596" s="323"/>
      <c r="U1596" s="252" t="s">
        <v>9255</v>
      </c>
      <c r="V1596" s="324"/>
      <c r="W1596" s="324"/>
      <c r="X1596" s="324"/>
      <c r="Y1596" s="324"/>
      <c r="Z1596" s="324"/>
      <c r="AA1596" s="324"/>
      <c r="AB1596" s="252" t="s">
        <v>9256</v>
      </c>
      <c r="AC1596" s="324"/>
      <c r="AD1596" s="323"/>
      <c r="AE1596" s="323"/>
      <c r="AF1596" s="323"/>
      <c r="AG1596" s="323"/>
      <c r="AH1596" s="323"/>
      <c r="AI1596" s="323"/>
      <c r="AJ1596" s="252" t="s">
        <v>423</v>
      </c>
      <c r="AK1596" s="323"/>
      <c r="AL1596" s="323"/>
      <c r="AM1596" s="252" t="s">
        <v>9257</v>
      </c>
      <c r="AN1596" s="323"/>
      <c r="AO1596" s="323"/>
      <c r="AP1596" s="323"/>
      <c r="AQ1596" s="323"/>
      <c r="AR1596" s="323"/>
      <c r="AS1596" s="323"/>
      <c r="AT1596" s="252" t="s">
        <v>425</v>
      </c>
      <c r="AU1596" s="321">
        <v>7433.0</v>
      </c>
      <c r="AV1596" s="321">
        <v>12.0</v>
      </c>
      <c r="AW1596" s="321">
        <v>2025.0</v>
      </c>
      <c r="AX1596" s="252" t="s">
        <v>495</v>
      </c>
      <c r="AY1596" s="252" t="s">
        <v>436</v>
      </c>
      <c r="AZ1596" s="252" t="s">
        <v>426</v>
      </c>
    </row>
    <row r="1597">
      <c r="A1597" s="252" t="s">
        <v>9258</v>
      </c>
      <c r="B1597" s="252" t="s">
        <v>9259</v>
      </c>
      <c r="C1597" s="252" t="s">
        <v>410</v>
      </c>
      <c r="D1597" s="252" t="s">
        <v>411</v>
      </c>
      <c r="E1597" s="320">
        <v>45732.89097222222</v>
      </c>
      <c r="F1597" s="321">
        <v>2980.0</v>
      </c>
      <c r="G1597" s="252" t="s">
        <v>412</v>
      </c>
      <c r="H1597" s="321">
        <v>2980.0</v>
      </c>
      <c r="I1597" s="252" t="s">
        <v>412</v>
      </c>
      <c r="J1597" s="252" t="s">
        <v>413</v>
      </c>
      <c r="K1597" s="252" t="s">
        <v>414</v>
      </c>
      <c r="L1597" s="252" t="s">
        <v>590</v>
      </c>
      <c r="M1597" s="252" t="s">
        <v>9260</v>
      </c>
      <c r="N1597" s="252" t="s">
        <v>417</v>
      </c>
      <c r="O1597" s="252" t="s">
        <v>418</v>
      </c>
      <c r="P1597" s="252" t="s">
        <v>441</v>
      </c>
      <c r="Q1597" s="252" t="s">
        <v>420</v>
      </c>
      <c r="R1597" s="320">
        <v>45732.888194444444</v>
      </c>
      <c r="S1597" s="323"/>
      <c r="T1597" s="323"/>
      <c r="U1597" s="252" t="s">
        <v>9261</v>
      </c>
      <c r="V1597" s="324"/>
      <c r="W1597" s="324"/>
      <c r="X1597" s="324"/>
      <c r="Y1597" s="324"/>
      <c r="Z1597" s="324"/>
      <c r="AA1597" s="324"/>
      <c r="AB1597" s="252" t="s">
        <v>9262</v>
      </c>
      <c r="AC1597" s="324"/>
      <c r="AD1597" s="324"/>
      <c r="AE1597" s="323"/>
      <c r="AF1597" s="323"/>
      <c r="AG1597" s="323"/>
      <c r="AH1597" s="323"/>
      <c r="AI1597" s="323"/>
      <c r="AJ1597" s="252" t="s">
        <v>423</v>
      </c>
      <c r="AK1597" s="323"/>
      <c r="AL1597" s="323"/>
      <c r="AM1597" s="252" t="s">
        <v>9263</v>
      </c>
      <c r="AN1597" s="324"/>
      <c r="AO1597" s="323"/>
      <c r="AP1597" s="323"/>
      <c r="AQ1597" s="323"/>
      <c r="AR1597" s="323"/>
      <c r="AS1597" s="323"/>
      <c r="AT1597" s="252" t="s">
        <v>534</v>
      </c>
      <c r="AU1597" s="321">
        <v>8509.0</v>
      </c>
      <c r="AV1597" s="321">
        <v>8.0</v>
      </c>
      <c r="AW1597" s="321">
        <v>2025.0</v>
      </c>
      <c r="AX1597" s="252" t="s">
        <v>568</v>
      </c>
      <c r="AY1597" s="252" t="s">
        <v>1676</v>
      </c>
      <c r="AZ1597" s="252" t="s">
        <v>426</v>
      </c>
    </row>
    <row r="1598">
      <c r="A1598" s="252" t="s">
        <v>9264</v>
      </c>
      <c r="B1598" s="252" t="s">
        <v>9265</v>
      </c>
      <c r="C1598" s="252" t="s">
        <v>410</v>
      </c>
      <c r="D1598" s="252" t="s">
        <v>411</v>
      </c>
      <c r="E1598" s="320">
        <v>45732.875</v>
      </c>
      <c r="F1598" s="321">
        <v>2980.0</v>
      </c>
      <c r="G1598" s="252" t="s">
        <v>412</v>
      </c>
      <c r="H1598" s="321">
        <v>2980.0</v>
      </c>
      <c r="I1598" s="252" t="s">
        <v>412</v>
      </c>
      <c r="J1598" s="252" t="s">
        <v>413</v>
      </c>
      <c r="K1598" s="252" t="s">
        <v>414</v>
      </c>
      <c r="L1598" s="252" t="s">
        <v>590</v>
      </c>
      <c r="M1598" s="252" t="s">
        <v>9266</v>
      </c>
      <c r="N1598" s="252" t="s">
        <v>417</v>
      </c>
      <c r="O1598" s="252" t="s">
        <v>418</v>
      </c>
      <c r="P1598" s="252" t="s">
        <v>441</v>
      </c>
      <c r="Q1598" s="252" t="s">
        <v>420</v>
      </c>
      <c r="R1598" s="320">
        <v>45732.873611111114</v>
      </c>
      <c r="S1598" s="323"/>
      <c r="T1598" s="323"/>
      <c r="U1598" s="252" t="s">
        <v>9267</v>
      </c>
      <c r="V1598" s="324"/>
      <c r="W1598" s="324"/>
      <c r="X1598" s="324"/>
      <c r="Y1598" s="324"/>
      <c r="Z1598" s="324"/>
      <c r="AA1598" s="324"/>
      <c r="AB1598" s="252" t="s">
        <v>9268</v>
      </c>
      <c r="AC1598" s="324"/>
      <c r="AD1598" s="324"/>
      <c r="AE1598" s="323"/>
      <c r="AF1598" s="323"/>
      <c r="AG1598" s="323"/>
      <c r="AH1598" s="323"/>
      <c r="AI1598" s="323"/>
      <c r="AJ1598" s="252" t="s">
        <v>423</v>
      </c>
      <c r="AK1598" s="323"/>
      <c r="AL1598" s="323"/>
      <c r="AM1598" s="252" t="s">
        <v>9269</v>
      </c>
      <c r="AN1598" s="324"/>
      <c r="AO1598" s="324"/>
      <c r="AP1598" s="323"/>
      <c r="AQ1598" s="323"/>
      <c r="AR1598" s="323"/>
      <c r="AS1598" s="323"/>
      <c r="AT1598" s="252" t="s">
        <v>425</v>
      </c>
      <c r="AU1598" s="321">
        <v>8243.0</v>
      </c>
      <c r="AV1598" s="321">
        <v>9.0</v>
      </c>
      <c r="AW1598" s="321">
        <v>2031.0</v>
      </c>
      <c r="AX1598" s="252" t="s">
        <v>435</v>
      </c>
      <c r="AY1598" s="252" t="s">
        <v>518</v>
      </c>
      <c r="AZ1598" s="252" t="s">
        <v>426</v>
      </c>
    </row>
    <row r="1599">
      <c r="A1599" s="252" t="s">
        <v>9270</v>
      </c>
      <c r="B1599" s="252" t="s">
        <v>9271</v>
      </c>
      <c r="C1599" s="252" t="s">
        <v>410</v>
      </c>
      <c r="D1599" s="252" t="s">
        <v>411</v>
      </c>
      <c r="E1599" s="320">
        <v>45732.87152777778</v>
      </c>
      <c r="F1599" s="321">
        <v>2980.0</v>
      </c>
      <c r="G1599" s="252" t="s">
        <v>412</v>
      </c>
      <c r="H1599" s="321">
        <v>2980.0</v>
      </c>
      <c r="I1599" s="252" t="s">
        <v>412</v>
      </c>
      <c r="J1599" s="252" t="s">
        <v>413</v>
      </c>
      <c r="K1599" s="252" t="s">
        <v>414</v>
      </c>
      <c r="L1599" s="252" t="s">
        <v>590</v>
      </c>
      <c r="M1599" s="252" t="s">
        <v>9272</v>
      </c>
      <c r="N1599" s="252" t="s">
        <v>417</v>
      </c>
      <c r="O1599" s="252" t="s">
        <v>418</v>
      </c>
      <c r="P1599" s="252" t="s">
        <v>419</v>
      </c>
      <c r="Q1599" s="252" t="s">
        <v>420</v>
      </c>
      <c r="R1599" s="320">
        <v>45732.87152777778</v>
      </c>
      <c r="S1599" s="323"/>
      <c r="T1599" s="323"/>
      <c r="U1599" s="252" t="s">
        <v>3951</v>
      </c>
      <c r="V1599" s="324"/>
      <c r="W1599" s="324"/>
      <c r="X1599" s="324"/>
      <c r="Y1599" s="324"/>
      <c r="Z1599" s="324"/>
      <c r="AA1599" s="324"/>
      <c r="AB1599" s="252" t="s">
        <v>9273</v>
      </c>
      <c r="AC1599" s="324"/>
      <c r="AD1599" s="324"/>
      <c r="AE1599" s="323"/>
      <c r="AF1599" s="323"/>
      <c r="AG1599" s="323"/>
      <c r="AH1599" s="323"/>
      <c r="AI1599" s="323"/>
      <c r="AJ1599" s="252" t="s">
        <v>423</v>
      </c>
      <c r="AK1599" s="323"/>
      <c r="AL1599" s="323"/>
      <c r="AM1599" s="252" t="s">
        <v>9274</v>
      </c>
      <c r="AN1599" s="324"/>
      <c r="AO1599" s="323"/>
      <c r="AP1599" s="323"/>
      <c r="AQ1599" s="323"/>
      <c r="AR1599" s="323"/>
      <c r="AS1599" s="323"/>
      <c r="AT1599" s="252" t="s">
        <v>425</v>
      </c>
      <c r="AU1599" s="321">
        <v>6976.0</v>
      </c>
      <c r="AV1599" s="321">
        <v>3.0</v>
      </c>
      <c r="AW1599" s="321">
        <v>2029.0</v>
      </c>
      <c r="AX1599" s="324"/>
      <c r="AY1599" s="252" t="s">
        <v>587</v>
      </c>
      <c r="AZ1599" s="252" t="s">
        <v>426</v>
      </c>
    </row>
    <row r="1600">
      <c r="A1600" s="252" t="s">
        <v>9275</v>
      </c>
      <c r="B1600" s="252" t="s">
        <v>9276</v>
      </c>
      <c r="C1600" s="252" t="s">
        <v>410</v>
      </c>
      <c r="D1600" s="252" t="s">
        <v>411</v>
      </c>
      <c r="E1600" s="320">
        <v>45732.865277777775</v>
      </c>
      <c r="F1600" s="321">
        <v>2980.0</v>
      </c>
      <c r="G1600" s="252" t="s">
        <v>412</v>
      </c>
      <c r="H1600" s="321">
        <v>2980.0</v>
      </c>
      <c r="I1600" s="252" t="s">
        <v>412</v>
      </c>
      <c r="J1600" s="252" t="s">
        <v>413</v>
      </c>
      <c r="K1600" s="252" t="s">
        <v>414</v>
      </c>
      <c r="L1600" s="252" t="s">
        <v>590</v>
      </c>
      <c r="M1600" s="252" t="s">
        <v>9277</v>
      </c>
      <c r="N1600" s="252" t="s">
        <v>417</v>
      </c>
      <c r="O1600" s="252" t="s">
        <v>418</v>
      </c>
      <c r="P1600" s="252" t="s">
        <v>419</v>
      </c>
      <c r="Q1600" s="252" t="s">
        <v>420</v>
      </c>
      <c r="R1600" s="320">
        <v>45732.865277777775</v>
      </c>
      <c r="S1600" s="323"/>
      <c r="T1600" s="323"/>
      <c r="U1600" s="252" t="s">
        <v>9278</v>
      </c>
      <c r="V1600" s="324"/>
      <c r="W1600" s="324"/>
      <c r="X1600" s="324"/>
      <c r="Y1600" s="324"/>
      <c r="Z1600" s="324"/>
      <c r="AA1600" s="324"/>
      <c r="AB1600" s="252" t="s">
        <v>9279</v>
      </c>
      <c r="AC1600" s="324"/>
      <c r="AD1600" s="324"/>
      <c r="AE1600" s="323"/>
      <c r="AF1600" s="323"/>
      <c r="AG1600" s="323"/>
      <c r="AH1600" s="323"/>
      <c r="AI1600" s="323"/>
      <c r="AJ1600" s="252" t="s">
        <v>423</v>
      </c>
      <c r="AK1600" s="323"/>
      <c r="AL1600" s="323"/>
      <c r="AM1600" s="252" t="s">
        <v>9280</v>
      </c>
      <c r="AN1600" s="324"/>
      <c r="AO1600" s="323"/>
      <c r="AP1600" s="323"/>
      <c r="AQ1600" s="323"/>
      <c r="AR1600" s="323"/>
      <c r="AS1600" s="323"/>
      <c r="AT1600" s="252" t="s">
        <v>425</v>
      </c>
      <c r="AU1600" s="321">
        <v>209.0</v>
      </c>
      <c r="AV1600" s="321">
        <v>6.0</v>
      </c>
      <c r="AW1600" s="321">
        <v>2027.0</v>
      </c>
      <c r="AX1600" s="252" t="s">
        <v>787</v>
      </c>
      <c r="AY1600" s="252" t="s">
        <v>2121</v>
      </c>
      <c r="AZ1600" s="252" t="s">
        <v>426</v>
      </c>
    </row>
    <row r="1601">
      <c r="A1601" s="252" t="s">
        <v>9281</v>
      </c>
      <c r="B1601" s="252" t="s">
        <v>9282</v>
      </c>
      <c r="C1601" s="252" t="s">
        <v>410</v>
      </c>
      <c r="D1601" s="252" t="s">
        <v>411</v>
      </c>
      <c r="E1601" s="320">
        <v>45732.84930555556</v>
      </c>
      <c r="F1601" s="321">
        <v>2980.0</v>
      </c>
      <c r="G1601" s="252" t="s">
        <v>412</v>
      </c>
      <c r="H1601" s="321">
        <v>2980.0</v>
      </c>
      <c r="I1601" s="252" t="s">
        <v>412</v>
      </c>
      <c r="J1601" s="252" t="s">
        <v>413</v>
      </c>
      <c r="K1601" s="252" t="s">
        <v>414</v>
      </c>
      <c r="L1601" s="252" t="s">
        <v>590</v>
      </c>
      <c r="M1601" s="252" t="s">
        <v>9283</v>
      </c>
      <c r="N1601" s="252" t="s">
        <v>417</v>
      </c>
      <c r="O1601" s="252" t="s">
        <v>418</v>
      </c>
      <c r="P1601" s="252" t="s">
        <v>441</v>
      </c>
      <c r="Q1601" s="252" t="s">
        <v>420</v>
      </c>
      <c r="R1601" s="320">
        <v>45732.84722222222</v>
      </c>
      <c r="S1601" s="323"/>
      <c r="T1601" s="323"/>
      <c r="U1601" s="252" t="s">
        <v>9284</v>
      </c>
      <c r="V1601" s="324"/>
      <c r="W1601" s="324"/>
      <c r="X1601" s="324"/>
      <c r="Y1601" s="324"/>
      <c r="Z1601" s="324"/>
      <c r="AA1601" s="324"/>
      <c r="AB1601" s="252" t="s">
        <v>9285</v>
      </c>
      <c r="AC1601" s="324"/>
      <c r="AD1601" s="324"/>
      <c r="AE1601" s="323"/>
      <c r="AF1601" s="323"/>
      <c r="AG1601" s="323"/>
      <c r="AH1601" s="323"/>
      <c r="AI1601" s="323"/>
      <c r="AJ1601" s="252" t="s">
        <v>423</v>
      </c>
      <c r="AK1601" s="323"/>
      <c r="AL1601" s="323"/>
      <c r="AM1601" s="252" t="s">
        <v>9286</v>
      </c>
      <c r="AN1601" s="324"/>
      <c r="AO1601" s="323"/>
      <c r="AP1601" s="323"/>
      <c r="AQ1601" s="323"/>
      <c r="AR1601" s="323"/>
      <c r="AS1601" s="323"/>
      <c r="AT1601" s="252" t="s">
        <v>425</v>
      </c>
      <c r="AU1601" s="321">
        <v>4199.0</v>
      </c>
      <c r="AV1601" s="321">
        <v>10.0</v>
      </c>
      <c r="AW1601" s="321">
        <v>2029.0</v>
      </c>
      <c r="AX1601" s="252" t="s">
        <v>445</v>
      </c>
      <c r="AY1601" s="252" t="s">
        <v>480</v>
      </c>
      <c r="AZ1601" s="252" t="s">
        <v>426</v>
      </c>
    </row>
    <row r="1602">
      <c r="A1602" s="252" t="s">
        <v>9287</v>
      </c>
      <c r="B1602" s="252" t="s">
        <v>9288</v>
      </c>
      <c r="C1602" s="252" t="s">
        <v>410</v>
      </c>
      <c r="D1602" s="252" t="s">
        <v>411</v>
      </c>
      <c r="E1602" s="320">
        <v>45732.830555555556</v>
      </c>
      <c r="F1602" s="321">
        <v>9800.0</v>
      </c>
      <c r="G1602" s="252" t="s">
        <v>412</v>
      </c>
      <c r="H1602" s="321">
        <v>9800.0</v>
      </c>
      <c r="I1602" s="252" t="s">
        <v>412</v>
      </c>
      <c r="J1602" s="252" t="s">
        <v>413</v>
      </c>
      <c r="K1602" s="252" t="s">
        <v>414</v>
      </c>
      <c r="L1602" s="252" t="s">
        <v>590</v>
      </c>
      <c r="M1602" s="252" t="s">
        <v>9289</v>
      </c>
      <c r="N1602" s="252" t="s">
        <v>417</v>
      </c>
      <c r="O1602" s="252" t="s">
        <v>418</v>
      </c>
      <c r="P1602" s="252" t="s">
        <v>441</v>
      </c>
      <c r="Q1602" s="252" t="s">
        <v>420</v>
      </c>
      <c r="R1602" s="320">
        <v>45732.82986111111</v>
      </c>
      <c r="S1602" s="323"/>
      <c r="T1602" s="323"/>
      <c r="U1602" s="252" t="s">
        <v>9290</v>
      </c>
      <c r="V1602" s="324"/>
      <c r="W1602" s="324"/>
      <c r="X1602" s="324"/>
      <c r="Y1602" s="324"/>
      <c r="Z1602" s="324"/>
      <c r="AA1602" s="324"/>
      <c r="AB1602" s="252" t="s">
        <v>9291</v>
      </c>
      <c r="AC1602" s="324"/>
      <c r="AD1602" s="324"/>
      <c r="AE1602" s="323"/>
      <c r="AF1602" s="323"/>
      <c r="AG1602" s="323"/>
      <c r="AH1602" s="323"/>
      <c r="AI1602" s="323"/>
      <c r="AJ1602" s="252" t="s">
        <v>423</v>
      </c>
      <c r="AK1602" s="323"/>
      <c r="AL1602" s="323"/>
      <c r="AM1602" s="252" t="s">
        <v>9292</v>
      </c>
      <c r="AN1602" s="324"/>
      <c r="AO1602" s="323"/>
      <c r="AP1602" s="323"/>
      <c r="AQ1602" s="323"/>
      <c r="AR1602" s="323"/>
      <c r="AS1602" s="323"/>
      <c r="AT1602" s="252" t="s">
        <v>534</v>
      </c>
      <c r="AU1602" s="321">
        <v>2519.0</v>
      </c>
      <c r="AV1602" s="321">
        <v>4.0</v>
      </c>
      <c r="AW1602" s="321">
        <v>2029.0</v>
      </c>
      <c r="AX1602" s="252" t="s">
        <v>445</v>
      </c>
      <c r="AY1602" s="252" t="s">
        <v>1995</v>
      </c>
      <c r="AZ1602" s="252" t="s">
        <v>426</v>
      </c>
    </row>
    <row r="1603">
      <c r="A1603" s="252" t="s">
        <v>9293</v>
      </c>
      <c r="B1603" s="252" t="s">
        <v>9288</v>
      </c>
      <c r="C1603" s="252" t="s">
        <v>410</v>
      </c>
      <c r="D1603" s="252" t="s">
        <v>411</v>
      </c>
      <c r="E1603" s="320">
        <v>45732.82708333333</v>
      </c>
      <c r="F1603" s="321">
        <v>2980.0</v>
      </c>
      <c r="G1603" s="252" t="s">
        <v>412</v>
      </c>
      <c r="H1603" s="321">
        <v>2980.0</v>
      </c>
      <c r="I1603" s="252" t="s">
        <v>412</v>
      </c>
      <c r="J1603" s="252" t="s">
        <v>413</v>
      </c>
      <c r="K1603" s="252" t="s">
        <v>414</v>
      </c>
      <c r="L1603" s="252" t="s">
        <v>590</v>
      </c>
      <c r="M1603" s="252" t="s">
        <v>9294</v>
      </c>
      <c r="N1603" s="252" t="s">
        <v>417</v>
      </c>
      <c r="O1603" s="252" t="s">
        <v>418</v>
      </c>
      <c r="P1603" s="252" t="s">
        <v>441</v>
      </c>
      <c r="Q1603" s="252" t="s">
        <v>420</v>
      </c>
      <c r="R1603" s="320">
        <v>45732.825</v>
      </c>
      <c r="S1603" s="323"/>
      <c r="T1603" s="323"/>
      <c r="U1603" s="252" t="s">
        <v>9295</v>
      </c>
      <c r="V1603" s="324"/>
      <c r="W1603" s="324"/>
      <c r="X1603" s="324"/>
      <c r="Y1603" s="324"/>
      <c r="Z1603" s="324"/>
      <c r="AA1603" s="324"/>
      <c r="AB1603" s="252" t="s">
        <v>9291</v>
      </c>
      <c r="AC1603" s="324"/>
      <c r="AD1603" s="324"/>
      <c r="AE1603" s="323"/>
      <c r="AF1603" s="323"/>
      <c r="AG1603" s="323"/>
      <c r="AH1603" s="323"/>
      <c r="AI1603" s="323"/>
      <c r="AJ1603" s="252" t="s">
        <v>423</v>
      </c>
      <c r="AK1603" s="323"/>
      <c r="AL1603" s="323"/>
      <c r="AM1603" s="252" t="s">
        <v>9292</v>
      </c>
      <c r="AN1603" s="324"/>
      <c r="AO1603" s="323"/>
      <c r="AP1603" s="323"/>
      <c r="AQ1603" s="323"/>
      <c r="AR1603" s="323"/>
      <c r="AS1603" s="323"/>
      <c r="AT1603" s="252" t="s">
        <v>534</v>
      </c>
      <c r="AU1603" s="321">
        <v>2519.0</v>
      </c>
      <c r="AV1603" s="321">
        <v>4.0</v>
      </c>
      <c r="AW1603" s="321">
        <v>2029.0</v>
      </c>
      <c r="AX1603" s="252" t="s">
        <v>445</v>
      </c>
      <c r="AY1603" s="252" t="s">
        <v>1995</v>
      </c>
      <c r="AZ1603" s="252" t="s">
        <v>426</v>
      </c>
    </row>
    <row r="1604">
      <c r="A1604" s="252" t="s">
        <v>9296</v>
      </c>
      <c r="B1604" s="252" t="s">
        <v>9297</v>
      </c>
      <c r="C1604" s="252" t="s">
        <v>410</v>
      </c>
      <c r="D1604" s="252" t="s">
        <v>411</v>
      </c>
      <c r="E1604" s="320">
        <v>45732.82152777778</v>
      </c>
      <c r="F1604" s="321">
        <v>2980.0</v>
      </c>
      <c r="G1604" s="252" t="s">
        <v>412</v>
      </c>
      <c r="H1604" s="321">
        <v>2980.0</v>
      </c>
      <c r="I1604" s="252" t="s">
        <v>412</v>
      </c>
      <c r="J1604" s="252" t="s">
        <v>413</v>
      </c>
      <c r="K1604" s="252" t="s">
        <v>414</v>
      </c>
      <c r="L1604" s="252" t="s">
        <v>590</v>
      </c>
      <c r="M1604" s="252" t="s">
        <v>9298</v>
      </c>
      <c r="N1604" s="252" t="s">
        <v>417</v>
      </c>
      <c r="O1604" s="252" t="s">
        <v>418</v>
      </c>
      <c r="P1604" s="252" t="s">
        <v>812</v>
      </c>
      <c r="Q1604" s="252" t="s">
        <v>420</v>
      </c>
      <c r="R1604" s="320">
        <v>45732.82152777778</v>
      </c>
      <c r="S1604" s="323"/>
      <c r="T1604" s="323"/>
      <c r="U1604" s="252" t="s">
        <v>9299</v>
      </c>
      <c r="V1604" s="324"/>
      <c r="W1604" s="324"/>
      <c r="X1604" s="324"/>
      <c r="Y1604" s="324"/>
      <c r="Z1604" s="324"/>
      <c r="AA1604" s="324"/>
      <c r="AB1604" s="252" t="s">
        <v>9300</v>
      </c>
      <c r="AC1604" s="324"/>
      <c r="AD1604" s="324"/>
      <c r="AE1604" s="323"/>
      <c r="AF1604" s="323"/>
      <c r="AG1604" s="323"/>
      <c r="AH1604" s="323"/>
      <c r="AI1604" s="323"/>
      <c r="AJ1604" s="252" t="s">
        <v>423</v>
      </c>
      <c r="AK1604" s="323"/>
      <c r="AL1604" s="323"/>
      <c r="AM1604" s="252" t="s">
        <v>9301</v>
      </c>
      <c r="AN1604" s="324"/>
      <c r="AO1604" s="323"/>
      <c r="AP1604" s="323"/>
      <c r="AQ1604" s="323"/>
      <c r="AR1604" s="323"/>
      <c r="AS1604" s="323"/>
      <c r="AT1604" s="252" t="s">
        <v>425</v>
      </c>
      <c r="AU1604" s="321">
        <v>9400.0</v>
      </c>
      <c r="AV1604" s="321">
        <v>9.0</v>
      </c>
      <c r="AW1604" s="321">
        <v>2029.0</v>
      </c>
      <c r="AX1604" s="252" t="s">
        <v>816</v>
      </c>
      <c r="AY1604" s="252" t="s">
        <v>817</v>
      </c>
      <c r="AZ1604" s="252" t="s">
        <v>426</v>
      </c>
    </row>
    <row r="1605">
      <c r="A1605" s="252" t="s">
        <v>7725</v>
      </c>
      <c r="B1605" s="252" t="s">
        <v>7726</v>
      </c>
      <c r="C1605" s="252" t="s">
        <v>410</v>
      </c>
      <c r="D1605" s="252" t="s">
        <v>411</v>
      </c>
      <c r="E1605" s="320">
        <v>45732.819444444445</v>
      </c>
      <c r="F1605" s="321">
        <v>9800.0</v>
      </c>
      <c r="G1605" s="252" t="s">
        <v>412</v>
      </c>
      <c r="H1605" s="321">
        <v>9800.0</v>
      </c>
      <c r="I1605" s="252" t="s">
        <v>412</v>
      </c>
      <c r="J1605" s="252" t="s">
        <v>413</v>
      </c>
      <c r="K1605" s="252" t="s">
        <v>414</v>
      </c>
      <c r="L1605" s="252" t="s">
        <v>590</v>
      </c>
      <c r="M1605" s="252" t="s">
        <v>7727</v>
      </c>
      <c r="N1605" s="252" t="s">
        <v>417</v>
      </c>
      <c r="O1605" s="252" t="s">
        <v>418</v>
      </c>
      <c r="P1605" s="252" t="s">
        <v>431</v>
      </c>
      <c r="Q1605" s="252" t="s">
        <v>420</v>
      </c>
      <c r="R1605" s="320">
        <v>45732.81736111111</v>
      </c>
      <c r="S1605" s="323"/>
      <c r="T1605" s="323"/>
      <c r="U1605" s="252" t="s">
        <v>7728</v>
      </c>
      <c r="V1605" s="324"/>
      <c r="W1605" s="324"/>
      <c r="X1605" s="324"/>
      <c r="Y1605" s="324"/>
      <c r="Z1605" s="324"/>
      <c r="AA1605" s="324"/>
      <c r="AB1605" s="252" t="s">
        <v>7729</v>
      </c>
      <c r="AC1605" s="324"/>
      <c r="AD1605" s="324"/>
      <c r="AE1605" s="323"/>
      <c r="AF1605" s="323"/>
      <c r="AG1605" s="323"/>
      <c r="AH1605" s="323"/>
      <c r="AI1605" s="323"/>
      <c r="AJ1605" s="252" t="s">
        <v>423</v>
      </c>
      <c r="AK1605" s="323"/>
      <c r="AL1605" s="323"/>
      <c r="AM1605" s="252" t="s">
        <v>7730</v>
      </c>
      <c r="AN1605" s="324"/>
      <c r="AO1605" s="323"/>
      <c r="AP1605" s="323"/>
      <c r="AQ1605" s="323"/>
      <c r="AR1605" s="323"/>
      <c r="AS1605" s="323"/>
      <c r="AT1605" s="252" t="s">
        <v>425</v>
      </c>
      <c r="AU1605" s="321">
        <v>4472.0</v>
      </c>
      <c r="AV1605" s="321">
        <v>4.0</v>
      </c>
      <c r="AW1605" s="321">
        <v>2028.0</v>
      </c>
      <c r="AX1605" s="252" t="s">
        <v>435</v>
      </c>
      <c r="AY1605" s="252" t="s">
        <v>436</v>
      </c>
      <c r="AZ1605" s="252" t="s">
        <v>426</v>
      </c>
    </row>
    <row r="1606">
      <c r="A1606" s="252" t="s">
        <v>9302</v>
      </c>
      <c r="B1606" s="252" t="s">
        <v>7726</v>
      </c>
      <c r="C1606" s="252" t="s">
        <v>410</v>
      </c>
      <c r="D1606" s="252" t="s">
        <v>411</v>
      </c>
      <c r="E1606" s="320">
        <v>45732.813888888886</v>
      </c>
      <c r="F1606" s="321">
        <v>2980.0</v>
      </c>
      <c r="G1606" s="252" t="s">
        <v>412</v>
      </c>
      <c r="H1606" s="321">
        <v>2980.0</v>
      </c>
      <c r="I1606" s="252" t="s">
        <v>412</v>
      </c>
      <c r="J1606" s="252" t="s">
        <v>413</v>
      </c>
      <c r="K1606" s="252" t="s">
        <v>414</v>
      </c>
      <c r="L1606" s="252" t="s">
        <v>590</v>
      </c>
      <c r="M1606" s="252" t="s">
        <v>9303</v>
      </c>
      <c r="N1606" s="252" t="s">
        <v>417</v>
      </c>
      <c r="O1606" s="252" t="s">
        <v>418</v>
      </c>
      <c r="P1606" s="252" t="s">
        <v>431</v>
      </c>
      <c r="Q1606" s="252" t="s">
        <v>420</v>
      </c>
      <c r="R1606" s="320">
        <v>45732.81180555555</v>
      </c>
      <c r="S1606" s="323"/>
      <c r="T1606" s="323"/>
      <c r="U1606" s="252" t="s">
        <v>9304</v>
      </c>
      <c r="V1606" s="324"/>
      <c r="W1606" s="324"/>
      <c r="X1606" s="324"/>
      <c r="Y1606" s="324"/>
      <c r="Z1606" s="324"/>
      <c r="AA1606" s="324"/>
      <c r="AB1606" s="252" t="s">
        <v>7729</v>
      </c>
      <c r="AC1606" s="324"/>
      <c r="AD1606" s="324"/>
      <c r="AE1606" s="323"/>
      <c r="AF1606" s="323"/>
      <c r="AG1606" s="323"/>
      <c r="AH1606" s="323"/>
      <c r="AI1606" s="323"/>
      <c r="AJ1606" s="252" t="s">
        <v>423</v>
      </c>
      <c r="AK1606" s="323"/>
      <c r="AL1606" s="323"/>
      <c r="AM1606" s="252" t="s">
        <v>7730</v>
      </c>
      <c r="AN1606" s="324"/>
      <c r="AO1606" s="324"/>
      <c r="AP1606" s="323"/>
      <c r="AQ1606" s="323"/>
      <c r="AR1606" s="323"/>
      <c r="AS1606" s="323"/>
      <c r="AT1606" s="252" t="s">
        <v>425</v>
      </c>
      <c r="AU1606" s="321">
        <v>4472.0</v>
      </c>
      <c r="AV1606" s="321">
        <v>4.0</v>
      </c>
      <c r="AW1606" s="321">
        <v>2028.0</v>
      </c>
      <c r="AX1606" s="252" t="s">
        <v>435</v>
      </c>
      <c r="AY1606" s="252" t="s">
        <v>436</v>
      </c>
      <c r="AZ1606" s="252" t="s">
        <v>426</v>
      </c>
    </row>
    <row r="1607">
      <c r="A1607" s="252" t="s">
        <v>6731</v>
      </c>
      <c r="B1607" s="252" t="s">
        <v>6732</v>
      </c>
      <c r="C1607" s="252" t="s">
        <v>410</v>
      </c>
      <c r="D1607" s="252" t="s">
        <v>411</v>
      </c>
      <c r="E1607" s="320">
        <v>45732.80694444444</v>
      </c>
      <c r="F1607" s="321">
        <v>9800.0</v>
      </c>
      <c r="G1607" s="252" t="s">
        <v>412</v>
      </c>
      <c r="H1607" s="321">
        <v>9800.0</v>
      </c>
      <c r="I1607" s="252" t="s">
        <v>412</v>
      </c>
      <c r="J1607" s="252" t="s">
        <v>413</v>
      </c>
      <c r="K1607" s="252" t="s">
        <v>414</v>
      </c>
      <c r="L1607" s="252" t="s">
        <v>590</v>
      </c>
      <c r="M1607" s="252" t="s">
        <v>6733</v>
      </c>
      <c r="N1607" s="252" t="s">
        <v>417</v>
      </c>
      <c r="O1607" s="252" t="s">
        <v>418</v>
      </c>
      <c r="P1607" s="252" t="s">
        <v>419</v>
      </c>
      <c r="Q1607" s="252" t="s">
        <v>420</v>
      </c>
      <c r="R1607" s="320">
        <v>45732.80694444444</v>
      </c>
      <c r="S1607" s="323"/>
      <c r="T1607" s="323"/>
      <c r="U1607" s="252" t="s">
        <v>6734</v>
      </c>
      <c r="V1607" s="324"/>
      <c r="W1607" s="324"/>
      <c r="X1607" s="324"/>
      <c r="Y1607" s="324"/>
      <c r="Z1607" s="324"/>
      <c r="AA1607" s="324"/>
      <c r="AB1607" s="252" t="s">
        <v>6735</v>
      </c>
      <c r="AC1607" s="324"/>
      <c r="AD1607" s="324"/>
      <c r="AE1607" s="323"/>
      <c r="AF1607" s="323"/>
      <c r="AG1607" s="323"/>
      <c r="AH1607" s="323"/>
      <c r="AI1607" s="323"/>
      <c r="AJ1607" s="252" t="s">
        <v>423</v>
      </c>
      <c r="AK1607" s="323"/>
      <c r="AL1607" s="323"/>
      <c r="AM1607" s="252" t="s">
        <v>6736</v>
      </c>
      <c r="AN1607" s="324"/>
      <c r="AO1607" s="324"/>
      <c r="AP1607" s="323"/>
      <c r="AQ1607" s="323"/>
      <c r="AR1607" s="323"/>
      <c r="AS1607" s="323"/>
      <c r="AT1607" s="252" t="s">
        <v>534</v>
      </c>
      <c r="AU1607" s="321">
        <v>1120.0</v>
      </c>
      <c r="AV1607" s="321">
        <v>7.0</v>
      </c>
      <c r="AW1607" s="321">
        <v>2031.0</v>
      </c>
      <c r="AX1607" s="324"/>
      <c r="AY1607" s="324"/>
      <c r="AZ1607" s="252" t="s">
        <v>426</v>
      </c>
    </row>
    <row r="1608">
      <c r="A1608" s="252" t="s">
        <v>6737</v>
      </c>
      <c r="B1608" s="252" t="s">
        <v>6732</v>
      </c>
      <c r="C1608" s="252" t="s">
        <v>410</v>
      </c>
      <c r="D1608" s="252" t="s">
        <v>411</v>
      </c>
      <c r="E1608" s="320">
        <v>45732.80625</v>
      </c>
      <c r="F1608" s="321">
        <v>2980.0</v>
      </c>
      <c r="G1608" s="252" t="s">
        <v>412</v>
      </c>
      <c r="H1608" s="321">
        <v>2980.0</v>
      </c>
      <c r="I1608" s="252" t="s">
        <v>412</v>
      </c>
      <c r="J1608" s="252" t="s">
        <v>413</v>
      </c>
      <c r="K1608" s="252" t="s">
        <v>414</v>
      </c>
      <c r="L1608" s="252" t="s">
        <v>590</v>
      </c>
      <c r="M1608" s="252" t="s">
        <v>6738</v>
      </c>
      <c r="N1608" s="252" t="s">
        <v>417</v>
      </c>
      <c r="O1608" s="252" t="s">
        <v>418</v>
      </c>
      <c r="P1608" s="252" t="s">
        <v>419</v>
      </c>
      <c r="Q1608" s="252" t="s">
        <v>420</v>
      </c>
      <c r="R1608" s="320">
        <v>45732.80625</v>
      </c>
      <c r="S1608" s="323"/>
      <c r="T1608" s="323"/>
      <c r="U1608" s="252" t="s">
        <v>6739</v>
      </c>
      <c r="V1608" s="324"/>
      <c r="W1608" s="324"/>
      <c r="X1608" s="324"/>
      <c r="Y1608" s="324"/>
      <c r="Z1608" s="324"/>
      <c r="AA1608" s="324"/>
      <c r="AB1608" s="252" t="s">
        <v>6735</v>
      </c>
      <c r="AC1608" s="324"/>
      <c r="AD1608" s="324"/>
      <c r="AE1608" s="323"/>
      <c r="AF1608" s="323"/>
      <c r="AG1608" s="323"/>
      <c r="AH1608" s="323"/>
      <c r="AI1608" s="323"/>
      <c r="AJ1608" s="252" t="s">
        <v>423</v>
      </c>
      <c r="AK1608" s="323"/>
      <c r="AL1608" s="323"/>
      <c r="AM1608" s="252" t="s">
        <v>6736</v>
      </c>
      <c r="AN1608" s="324"/>
      <c r="AO1608" s="323"/>
      <c r="AP1608" s="323"/>
      <c r="AQ1608" s="323"/>
      <c r="AR1608" s="323"/>
      <c r="AS1608" s="323"/>
      <c r="AT1608" s="252" t="s">
        <v>534</v>
      </c>
      <c r="AU1608" s="321">
        <v>1120.0</v>
      </c>
      <c r="AV1608" s="321">
        <v>7.0</v>
      </c>
      <c r="AW1608" s="321">
        <v>2031.0</v>
      </c>
      <c r="AX1608" s="324"/>
      <c r="AY1608" s="324"/>
      <c r="AZ1608" s="252" t="s">
        <v>426</v>
      </c>
    </row>
    <row r="1609">
      <c r="A1609" s="252" t="s">
        <v>9305</v>
      </c>
      <c r="B1609" s="252" t="s">
        <v>9306</v>
      </c>
      <c r="C1609" s="252" t="s">
        <v>410</v>
      </c>
      <c r="D1609" s="252" t="s">
        <v>411</v>
      </c>
      <c r="E1609" s="320">
        <v>45732.777083333334</v>
      </c>
      <c r="F1609" s="321">
        <v>9800.0</v>
      </c>
      <c r="G1609" s="252" t="s">
        <v>412</v>
      </c>
      <c r="H1609" s="321">
        <v>9800.0</v>
      </c>
      <c r="I1609" s="252" t="s">
        <v>412</v>
      </c>
      <c r="J1609" s="252" t="s">
        <v>413</v>
      </c>
      <c r="K1609" s="252" t="s">
        <v>414</v>
      </c>
      <c r="L1609" s="252" t="s">
        <v>590</v>
      </c>
      <c r="M1609" s="252" t="s">
        <v>9307</v>
      </c>
      <c r="N1609" s="252" t="s">
        <v>417</v>
      </c>
      <c r="O1609" s="252" t="s">
        <v>418</v>
      </c>
      <c r="P1609" s="252" t="s">
        <v>812</v>
      </c>
      <c r="Q1609" s="252" t="s">
        <v>420</v>
      </c>
      <c r="R1609" s="320">
        <v>45732.777083333334</v>
      </c>
      <c r="S1609" s="323"/>
      <c r="T1609" s="323"/>
      <c r="U1609" s="252" t="s">
        <v>9308</v>
      </c>
      <c r="V1609" s="324"/>
      <c r="W1609" s="324"/>
      <c r="X1609" s="324"/>
      <c r="Y1609" s="324"/>
      <c r="Z1609" s="324"/>
      <c r="AA1609" s="324"/>
      <c r="AB1609" s="252" t="s">
        <v>9309</v>
      </c>
      <c r="AC1609" s="324"/>
      <c r="AD1609" s="324"/>
      <c r="AE1609" s="323"/>
      <c r="AF1609" s="323"/>
      <c r="AG1609" s="323"/>
      <c r="AH1609" s="323"/>
      <c r="AI1609" s="323"/>
      <c r="AJ1609" s="252" t="s">
        <v>423</v>
      </c>
      <c r="AK1609" s="323"/>
      <c r="AL1609" s="323"/>
      <c r="AM1609" s="252" t="s">
        <v>9310</v>
      </c>
      <c r="AN1609" s="324"/>
      <c r="AO1609" s="323"/>
      <c r="AP1609" s="323"/>
      <c r="AQ1609" s="323"/>
      <c r="AR1609" s="323"/>
      <c r="AS1609" s="323"/>
      <c r="AT1609" s="252" t="s">
        <v>425</v>
      </c>
      <c r="AU1609" s="321">
        <v>2708.0</v>
      </c>
      <c r="AV1609" s="321">
        <v>11.0</v>
      </c>
      <c r="AW1609" s="321">
        <v>2029.0</v>
      </c>
      <c r="AX1609" s="252" t="s">
        <v>816</v>
      </c>
      <c r="AY1609" s="252" t="s">
        <v>817</v>
      </c>
      <c r="AZ1609" s="252" t="s">
        <v>426</v>
      </c>
    </row>
    <row r="1610">
      <c r="A1610" s="252" t="s">
        <v>9311</v>
      </c>
      <c r="B1610" s="252" t="s">
        <v>9306</v>
      </c>
      <c r="C1610" s="252" t="s">
        <v>410</v>
      </c>
      <c r="D1610" s="252" t="s">
        <v>411</v>
      </c>
      <c r="E1610" s="320">
        <v>45732.77291666667</v>
      </c>
      <c r="F1610" s="321">
        <v>2980.0</v>
      </c>
      <c r="G1610" s="252" t="s">
        <v>412</v>
      </c>
      <c r="H1610" s="321">
        <v>2980.0</v>
      </c>
      <c r="I1610" s="252" t="s">
        <v>412</v>
      </c>
      <c r="J1610" s="252" t="s">
        <v>413</v>
      </c>
      <c r="K1610" s="252" t="s">
        <v>414</v>
      </c>
      <c r="L1610" s="252" t="s">
        <v>590</v>
      </c>
      <c r="M1610" s="252" t="s">
        <v>9312</v>
      </c>
      <c r="N1610" s="252" t="s">
        <v>417</v>
      </c>
      <c r="O1610" s="252" t="s">
        <v>418</v>
      </c>
      <c r="P1610" s="252" t="s">
        <v>812</v>
      </c>
      <c r="Q1610" s="252" t="s">
        <v>420</v>
      </c>
      <c r="R1610" s="320">
        <v>45732.77291666667</v>
      </c>
      <c r="S1610" s="323"/>
      <c r="T1610" s="323"/>
      <c r="U1610" s="252" t="s">
        <v>9313</v>
      </c>
      <c r="V1610" s="324"/>
      <c r="W1610" s="324"/>
      <c r="X1610" s="324"/>
      <c r="Y1610" s="324"/>
      <c r="Z1610" s="324"/>
      <c r="AA1610" s="324"/>
      <c r="AB1610" s="252" t="s">
        <v>9309</v>
      </c>
      <c r="AC1610" s="324"/>
      <c r="AD1610" s="324"/>
      <c r="AE1610" s="323"/>
      <c r="AF1610" s="323"/>
      <c r="AG1610" s="323"/>
      <c r="AH1610" s="323"/>
      <c r="AI1610" s="323"/>
      <c r="AJ1610" s="252" t="s">
        <v>423</v>
      </c>
      <c r="AK1610" s="323"/>
      <c r="AL1610" s="323"/>
      <c r="AM1610" s="252" t="s">
        <v>9310</v>
      </c>
      <c r="AN1610" s="324"/>
      <c r="AO1610" s="323"/>
      <c r="AP1610" s="323"/>
      <c r="AQ1610" s="323"/>
      <c r="AR1610" s="323"/>
      <c r="AS1610" s="323"/>
      <c r="AT1610" s="252" t="s">
        <v>425</v>
      </c>
      <c r="AU1610" s="321">
        <v>2708.0</v>
      </c>
      <c r="AV1610" s="321">
        <v>11.0</v>
      </c>
      <c r="AW1610" s="321">
        <v>2029.0</v>
      </c>
      <c r="AX1610" s="252" t="s">
        <v>816</v>
      </c>
      <c r="AY1610" s="252" t="s">
        <v>817</v>
      </c>
      <c r="AZ1610" s="252" t="s">
        <v>426</v>
      </c>
    </row>
    <row r="1611">
      <c r="A1611" s="252" t="s">
        <v>9314</v>
      </c>
      <c r="B1611" s="252" t="s">
        <v>9315</v>
      </c>
      <c r="C1611" s="252" t="s">
        <v>410</v>
      </c>
      <c r="D1611" s="252" t="s">
        <v>411</v>
      </c>
      <c r="E1611" s="320">
        <v>45732.73472222222</v>
      </c>
      <c r="F1611" s="321">
        <v>9800.0</v>
      </c>
      <c r="G1611" s="252" t="s">
        <v>412</v>
      </c>
      <c r="H1611" s="321">
        <v>9800.0</v>
      </c>
      <c r="I1611" s="252" t="s">
        <v>412</v>
      </c>
      <c r="J1611" s="252" t="s">
        <v>413</v>
      </c>
      <c r="K1611" s="252" t="s">
        <v>414</v>
      </c>
      <c r="L1611" s="252" t="s">
        <v>590</v>
      </c>
      <c r="M1611" s="252" t="s">
        <v>9316</v>
      </c>
      <c r="N1611" s="252" t="s">
        <v>417</v>
      </c>
      <c r="O1611" s="252" t="s">
        <v>418</v>
      </c>
      <c r="P1611" s="252" t="s">
        <v>431</v>
      </c>
      <c r="Q1611" s="252" t="s">
        <v>420</v>
      </c>
      <c r="R1611" s="320">
        <v>45732.731944444444</v>
      </c>
      <c r="S1611" s="323"/>
      <c r="T1611" s="323"/>
      <c r="U1611" s="252" t="s">
        <v>9317</v>
      </c>
      <c r="V1611" s="324"/>
      <c r="W1611" s="324"/>
      <c r="X1611" s="324"/>
      <c r="Y1611" s="324"/>
      <c r="Z1611" s="324"/>
      <c r="AA1611" s="324"/>
      <c r="AB1611" s="252" t="s">
        <v>9318</v>
      </c>
      <c r="AC1611" s="324"/>
      <c r="AD1611" s="324"/>
      <c r="AE1611" s="323"/>
      <c r="AF1611" s="323"/>
      <c r="AG1611" s="323"/>
      <c r="AH1611" s="323"/>
      <c r="AI1611" s="323"/>
      <c r="AJ1611" s="252" t="s">
        <v>423</v>
      </c>
      <c r="AK1611" s="323"/>
      <c r="AL1611" s="323"/>
      <c r="AM1611" s="252" t="s">
        <v>9319</v>
      </c>
      <c r="AN1611" s="324"/>
      <c r="AO1611" s="323"/>
      <c r="AP1611" s="323"/>
      <c r="AQ1611" s="323"/>
      <c r="AR1611" s="323"/>
      <c r="AS1611" s="323"/>
      <c r="AT1611" s="252" t="s">
        <v>425</v>
      </c>
      <c r="AU1611" s="321">
        <v>9001.0</v>
      </c>
      <c r="AV1611" s="321">
        <v>5.0</v>
      </c>
      <c r="AW1611" s="321">
        <v>2028.0</v>
      </c>
      <c r="AX1611" s="324"/>
      <c r="AY1611" s="252" t="s">
        <v>779</v>
      </c>
      <c r="AZ1611" s="252" t="s">
        <v>426</v>
      </c>
    </row>
    <row r="1612">
      <c r="A1612" s="252" t="s">
        <v>9320</v>
      </c>
      <c r="B1612" s="252" t="s">
        <v>9321</v>
      </c>
      <c r="C1612" s="252" t="s">
        <v>410</v>
      </c>
      <c r="D1612" s="252" t="s">
        <v>411</v>
      </c>
      <c r="E1612" s="320">
        <v>45732.73263888889</v>
      </c>
      <c r="F1612" s="321">
        <v>9800.0</v>
      </c>
      <c r="G1612" s="252" t="s">
        <v>412</v>
      </c>
      <c r="H1612" s="321">
        <v>9800.0</v>
      </c>
      <c r="I1612" s="252" t="s">
        <v>412</v>
      </c>
      <c r="J1612" s="252" t="s">
        <v>413</v>
      </c>
      <c r="K1612" s="252" t="s">
        <v>414</v>
      </c>
      <c r="L1612" s="252" t="s">
        <v>590</v>
      </c>
      <c r="M1612" s="252" t="s">
        <v>9322</v>
      </c>
      <c r="N1612" s="252" t="s">
        <v>417</v>
      </c>
      <c r="O1612" s="252" t="s">
        <v>418</v>
      </c>
      <c r="P1612" s="252" t="s">
        <v>441</v>
      </c>
      <c r="Q1612" s="252" t="s">
        <v>420</v>
      </c>
      <c r="R1612" s="320">
        <v>45732.73125</v>
      </c>
      <c r="S1612" s="323"/>
      <c r="T1612" s="323"/>
      <c r="U1612" s="252" t="s">
        <v>9323</v>
      </c>
      <c r="V1612" s="324"/>
      <c r="W1612" s="324"/>
      <c r="X1612" s="324"/>
      <c r="Y1612" s="324"/>
      <c r="Z1612" s="324"/>
      <c r="AA1612" s="324"/>
      <c r="AB1612" s="252" t="s">
        <v>9324</v>
      </c>
      <c r="AC1612" s="324"/>
      <c r="AD1612" s="324"/>
      <c r="AE1612" s="323"/>
      <c r="AF1612" s="323"/>
      <c r="AG1612" s="323"/>
      <c r="AH1612" s="323"/>
      <c r="AI1612" s="323"/>
      <c r="AJ1612" s="252" t="s">
        <v>423</v>
      </c>
      <c r="AK1612" s="323"/>
      <c r="AL1612" s="323"/>
      <c r="AM1612" s="252" t="s">
        <v>9325</v>
      </c>
      <c r="AN1612" s="324"/>
      <c r="AO1612" s="323"/>
      <c r="AP1612" s="323"/>
      <c r="AQ1612" s="323"/>
      <c r="AR1612" s="323"/>
      <c r="AS1612" s="323"/>
      <c r="AT1612" s="252" t="s">
        <v>425</v>
      </c>
      <c r="AU1612" s="321">
        <v>3877.0</v>
      </c>
      <c r="AV1612" s="321">
        <v>9.0</v>
      </c>
      <c r="AW1612" s="321">
        <v>2029.0</v>
      </c>
      <c r="AX1612" s="252" t="s">
        <v>435</v>
      </c>
      <c r="AY1612" s="252" t="s">
        <v>694</v>
      </c>
      <c r="AZ1612" s="252" t="s">
        <v>426</v>
      </c>
    </row>
    <row r="1613">
      <c r="A1613" s="252" t="s">
        <v>9326</v>
      </c>
      <c r="B1613" s="252" t="s">
        <v>9315</v>
      </c>
      <c r="C1613" s="252" t="s">
        <v>410</v>
      </c>
      <c r="D1613" s="252" t="s">
        <v>411</v>
      </c>
      <c r="E1613" s="320">
        <v>45732.73055555556</v>
      </c>
      <c r="F1613" s="321">
        <v>2980.0</v>
      </c>
      <c r="G1613" s="252" t="s">
        <v>412</v>
      </c>
      <c r="H1613" s="321">
        <v>2980.0</v>
      </c>
      <c r="I1613" s="252" t="s">
        <v>412</v>
      </c>
      <c r="J1613" s="252" t="s">
        <v>413</v>
      </c>
      <c r="K1613" s="252" t="s">
        <v>414</v>
      </c>
      <c r="L1613" s="252" t="s">
        <v>590</v>
      </c>
      <c r="M1613" s="252" t="s">
        <v>9327</v>
      </c>
      <c r="N1613" s="252" t="s">
        <v>417</v>
      </c>
      <c r="O1613" s="252" t="s">
        <v>418</v>
      </c>
      <c r="P1613" s="252" t="s">
        <v>431</v>
      </c>
      <c r="Q1613" s="252" t="s">
        <v>420</v>
      </c>
      <c r="R1613" s="320">
        <v>45732.728472222225</v>
      </c>
      <c r="S1613" s="323"/>
      <c r="T1613" s="323"/>
      <c r="U1613" s="252" t="s">
        <v>9328</v>
      </c>
      <c r="V1613" s="324"/>
      <c r="W1613" s="324"/>
      <c r="X1613" s="324"/>
      <c r="Y1613" s="324"/>
      <c r="Z1613" s="324"/>
      <c r="AA1613" s="324"/>
      <c r="AB1613" s="252" t="s">
        <v>9318</v>
      </c>
      <c r="AC1613" s="324"/>
      <c r="AD1613" s="324"/>
      <c r="AE1613" s="323"/>
      <c r="AF1613" s="323"/>
      <c r="AG1613" s="323"/>
      <c r="AH1613" s="323"/>
      <c r="AI1613" s="323"/>
      <c r="AJ1613" s="252" t="s">
        <v>423</v>
      </c>
      <c r="AK1613" s="323"/>
      <c r="AL1613" s="323"/>
      <c r="AM1613" s="252" t="s">
        <v>9319</v>
      </c>
      <c r="AN1613" s="324"/>
      <c r="AO1613" s="323"/>
      <c r="AP1613" s="323"/>
      <c r="AQ1613" s="323"/>
      <c r="AR1613" s="323"/>
      <c r="AS1613" s="323"/>
      <c r="AT1613" s="252" t="s">
        <v>425</v>
      </c>
      <c r="AU1613" s="321">
        <v>9001.0</v>
      </c>
      <c r="AV1613" s="321">
        <v>5.0</v>
      </c>
      <c r="AW1613" s="321">
        <v>2028.0</v>
      </c>
      <c r="AX1613" s="324"/>
      <c r="AY1613" s="252" t="s">
        <v>779</v>
      </c>
      <c r="AZ1613" s="252" t="s">
        <v>426</v>
      </c>
    </row>
    <row r="1614">
      <c r="A1614" s="252" t="s">
        <v>9329</v>
      </c>
      <c r="B1614" s="252" t="s">
        <v>9321</v>
      </c>
      <c r="C1614" s="252" t="s">
        <v>410</v>
      </c>
      <c r="D1614" s="252" t="s">
        <v>411</v>
      </c>
      <c r="E1614" s="320">
        <v>45732.725694444445</v>
      </c>
      <c r="F1614" s="321">
        <v>2980.0</v>
      </c>
      <c r="G1614" s="252" t="s">
        <v>412</v>
      </c>
      <c r="H1614" s="321">
        <v>2980.0</v>
      </c>
      <c r="I1614" s="252" t="s">
        <v>412</v>
      </c>
      <c r="J1614" s="252" t="s">
        <v>413</v>
      </c>
      <c r="K1614" s="252" t="s">
        <v>414</v>
      </c>
      <c r="L1614" s="252" t="s">
        <v>590</v>
      </c>
      <c r="M1614" s="252" t="s">
        <v>9330</v>
      </c>
      <c r="N1614" s="252" t="s">
        <v>417</v>
      </c>
      <c r="O1614" s="252" t="s">
        <v>418</v>
      </c>
      <c r="P1614" s="252" t="s">
        <v>441</v>
      </c>
      <c r="Q1614" s="252" t="s">
        <v>420</v>
      </c>
      <c r="R1614" s="320">
        <v>45732.725</v>
      </c>
      <c r="S1614" s="323"/>
      <c r="T1614" s="323"/>
      <c r="U1614" s="252" t="s">
        <v>9331</v>
      </c>
      <c r="V1614" s="324"/>
      <c r="W1614" s="324"/>
      <c r="X1614" s="324"/>
      <c r="Y1614" s="324"/>
      <c r="Z1614" s="324"/>
      <c r="AA1614" s="324"/>
      <c r="AB1614" s="252" t="s">
        <v>9324</v>
      </c>
      <c r="AC1614" s="324"/>
      <c r="AD1614" s="324"/>
      <c r="AE1614" s="323"/>
      <c r="AF1614" s="323"/>
      <c r="AG1614" s="323"/>
      <c r="AH1614" s="323"/>
      <c r="AI1614" s="323"/>
      <c r="AJ1614" s="252" t="s">
        <v>423</v>
      </c>
      <c r="AK1614" s="323"/>
      <c r="AL1614" s="323"/>
      <c r="AM1614" s="252" t="s">
        <v>9325</v>
      </c>
      <c r="AN1614" s="324"/>
      <c r="AO1614" s="323"/>
      <c r="AP1614" s="323"/>
      <c r="AQ1614" s="323"/>
      <c r="AR1614" s="323"/>
      <c r="AS1614" s="323"/>
      <c r="AT1614" s="252" t="s">
        <v>425</v>
      </c>
      <c r="AU1614" s="321">
        <v>3877.0</v>
      </c>
      <c r="AV1614" s="321">
        <v>9.0</v>
      </c>
      <c r="AW1614" s="321">
        <v>2029.0</v>
      </c>
      <c r="AX1614" s="252" t="s">
        <v>435</v>
      </c>
      <c r="AY1614" s="252" t="s">
        <v>694</v>
      </c>
      <c r="AZ1614" s="252" t="s">
        <v>426</v>
      </c>
    </row>
    <row r="1615">
      <c r="A1615" s="252" t="s">
        <v>9332</v>
      </c>
      <c r="B1615" s="252" t="s">
        <v>9333</v>
      </c>
      <c r="C1615" s="252" t="s">
        <v>410</v>
      </c>
      <c r="D1615" s="252" t="s">
        <v>411</v>
      </c>
      <c r="E1615" s="320">
        <v>45732.71944444445</v>
      </c>
      <c r="F1615" s="321">
        <v>9800.0</v>
      </c>
      <c r="G1615" s="252" t="s">
        <v>412</v>
      </c>
      <c r="H1615" s="321">
        <v>9800.0</v>
      </c>
      <c r="I1615" s="252" t="s">
        <v>412</v>
      </c>
      <c r="J1615" s="252" t="s">
        <v>413</v>
      </c>
      <c r="K1615" s="252" t="s">
        <v>414</v>
      </c>
      <c r="L1615" s="252" t="s">
        <v>590</v>
      </c>
      <c r="M1615" s="252" t="s">
        <v>9334</v>
      </c>
      <c r="N1615" s="252" t="s">
        <v>417</v>
      </c>
      <c r="O1615" s="252" t="s">
        <v>418</v>
      </c>
      <c r="P1615" s="252" t="s">
        <v>441</v>
      </c>
      <c r="Q1615" s="252" t="s">
        <v>420</v>
      </c>
      <c r="R1615" s="320">
        <v>45732.71875</v>
      </c>
      <c r="S1615" s="323"/>
      <c r="T1615" s="323"/>
      <c r="U1615" s="252" t="s">
        <v>9335</v>
      </c>
      <c r="V1615" s="324"/>
      <c r="W1615" s="324"/>
      <c r="X1615" s="324"/>
      <c r="Y1615" s="324"/>
      <c r="Z1615" s="324"/>
      <c r="AA1615" s="324"/>
      <c r="AB1615" s="252" t="s">
        <v>9336</v>
      </c>
      <c r="AC1615" s="324"/>
      <c r="AD1615" s="324"/>
      <c r="AE1615" s="323"/>
      <c r="AF1615" s="323"/>
      <c r="AG1615" s="323"/>
      <c r="AH1615" s="323"/>
      <c r="AI1615" s="323"/>
      <c r="AJ1615" s="252" t="s">
        <v>423</v>
      </c>
      <c r="AK1615" s="323"/>
      <c r="AL1615" s="323"/>
      <c r="AM1615" s="252" t="s">
        <v>9337</v>
      </c>
      <c r="AN1615" s="324"/>
      <c r="AO1615" s="323"/>
      <c r="AP1615" s="323"/>
      <c r="AQ1615" s="323"/>
      <c r="AR1615" s="323"/>
      <c r="AS1615" s="323"/>
      <c r="AT1615" s="252" t="s">
        <v>425</v>
      </c>
      <c r="AU1615" s="321">
        <v>9139.0</v>
      </c>
      <c r="AV1615" s="321">
        <v>1.0</v>
      </c>
      <c r="AW1615" s="321">
        <v>2027.0</v>
      </c>
      <c r="AX1615" s="252" t="s">
        <v>2255</v>
      </c>
      <c r="AY1615" s="252" t="s">
        <v>472</v>
      </c>
      <c r="AZ1615" s="252" t="s">
        <v>426</v>
      </c>
    </row>
    <row r="1616">
      <c r="A1616" s="252" t="s">
        <v>9338</v>
      </c>
      <c r="B1616" s="252" t="s">
        <v>9333</v>
      </c>
      <c r="C1616" s="252" t="s">
        <v>410</v>
      </c>
      <c r="D1616" s="252" t="s">
        <v>411</v>
      </c>
      <c r="E1616" s="320">
        <v>45732.71319444444</v>
      </c>
      <c r="F1616" s="321">
        <v>2980.0</v>
      </c>
      <c r="G1616" s="252" t="s">
        <v>412</v>
      </c>
      <c r="H1616" s="321">
        <v>2980.0</v>
      </c>
      <c r="I1616" s="252" t="s">
        <v>412</v>
      </c>
      <c r="J1616" s="252" t="s">
        <v>413</v>
      </c>
      <c r="K1616" s="252" t="s">
        <v>414</v>
      </c>
      <c r="L1616" s="252" t="s">
        <v>590</v>
      </c>
      <c r="M1616" s="252" t="s">
        <v>9339</v>
      </c>
      <c r="N1616" s="252" t="s">
        <v>417</v>
      </c>
      <c r="O1616" s="252" t="s">
        <v>418</v>
      </c>
      <c r="P1616" s="252" t="s">
        <v>441</v>
      </c>
      <c r="Q1616" s="252" t="s">
        <v>420</v>
      </c>
      <c r="R1616" s="320">
        <v>45732.71041666667</v>
      </c>
      <c r="S1616" s="323"/>
      <c r="T1616" s="323"/>
      <c r="U1616" s="252" t="s">
        <v>9340</v>
      </c>
      <c r="V1616" s="324"/>
      <c r="W1616" s="324"/>
      <c r="X1616" s="324"/>
      <c r="Y1616" s="324"/>
      <c r="Z1616" s="324"/>
      <c r="AA1616" s="324"/>
      <c r="AB1616" s="252" t="s">
        <v>9336</v>
      </c>
      <c r="AC1616" s="324"/>
      <c r="AD1616" s="324"/>
      <c r="AE1616" s="323"/>
      <c r="AF1616" s="323"/>
      <c r="AG1616" s="323"/>
      <c r="AH1616" s="323"/>
      <c r="AI1616" s="323"/>
      <c r="AJ1616" s="252" t="s">
        <v>423</v>
      </c>
      <c r="AK1616" s="323"/>
      <c r="AL1616" s="323"/>
      <c r="AM1616" s="252" t="s">
        <v>9337</v>
      </c>
      <c r="AN1616" s="324"/>
      <c r="AO1616" s="323"/>
      <c r="AP1616" s="323"/>
      <c r="AQ1616" s="323"/>
      <c r="AR1616" s="323"/>
      <c r="AS1616" s="323"/>
      <c r="AT1616" s="252" t="s">
        <v>425</v>
      </c>
      <c r="AU1616" s="321">
        <v>9139.0</v>
      </c>
      <c r="AV1616" s="321">
        <v>1.0</v>
      </c>
      <c r="AW1616" s="321">
        <v>2027.0</v>
      </c>
      <c r="AX1616" s="252" t="s">
        <v>2255</v>
      </c>
      <c r="AY1616" s="252" t="s">
        <v>472</v>
      </c>
      <c r="AZ1616" s="252" t="s">
        <v>426</v>
      </c>
    </row>
    <row r="1617">
      <c r="A1617" s="252" t="s">
        <v>9341</v>
      </c>
      <c r="B1617" s="252" t="s">
        <v>9342</v>
      </c>
      <c r="C1617" s="252" t="s">
        <v>410</v>
      </c>
      <c r="D1617" s="252" t="s">
        <v>411</v>
      </c>
      <c r="E1617" s="320">
        <v>45732.70972222222</v>
      </c>
      <c r="F1617" s="321">
        <v>2980.0</v>
      </c>
      <c r="G1617" s="252" t="s">
        <v>412</v>
      </c>
      <c r="H1617" s="321">
        <v>2980.0</v>
      </c>
      <c r="I1617" s="252" t="s">
        <v>412</v>
      </c>
      <c r="J1617" s="252" t="s">
        <v>413</v>
      </c>
      <c r="K1617" s="252" t="s">
        <v>414</v>
      </c>
      <c r="L1617" s="252" t="s">
        <v>590</v>
      </c>
      <c r="M1617" s="252" t="s">
        <v>9343</v>
      </c>
      <c r="N1617" s="252" t="s">
        <v>417</v>
      </c>
      <c r="O1617" s="252" t="s">
        <v>418</v>
      </c>
      <c r="P1617" s="252" t="s">
        <v>441</v>
      </c>
      <c r="Q1617" s="252" t="s">
        <v>420</v>
      </c>
      <c r="R1617" s="320">
        <v>45732.70694444444</v>
      </c>
      <c r="S1617" s="323"/>
      <c r="T1617" s="323"/>
      <c r="U1617" s="252" t="s">
        <v>9344</v>
      </c>
      <c r="V1617" s="324"/>
      <c r="W1617" s="324"/>
      <c r="X1617" s="324"/>
      <c r="Y1617" s="324"/>
      <c r="Z1617" s="324"/>
      <c r="AA1617" s="324"/>
      <c r="AB1617" s="252" t="s">
        <v>9345</v>
      </c>
      <c r="AC1617" s="324"/>
      <c r="AD1617" s="324"/>
      <c r="AE1617" s="323"/>
      <c r="AF1617" s="323"/>
      <c r="AG1617" s="323"/>
      <c r="AH1617" s="323"/>
      <c r="AI1617" s="323"/>
      <c r="AJ1617" s="252" t="s">
        <v>423</v>
      </c>
      <c r="AK1617" s="323"/>
      <c r="AL1617" s="323"/>
      <c r="AM1617" s="252" t="s">
        <v>9346</v>
      </c>
      <c r="AN1617" s="324"/>
      <c r="AO1617" s="323"/>
      <c r="AP1617" s="323"/>
      <c r="AQ1617" s="323"/>
      <c r="AR1617" s="323"/>
      <c r="AS1617" s="323"/>
      <c r="AT1617" s="252" t="s">
        <v>425</v>
      </c>
      <c r="AU1617" s="321">
        <v>3332.0</v>
      </c>
      <c r="AV1617" s="321">
        <v>1.0</v>
      </c>
      <c r="AW1617" s="321">
        <v>2027.0</v>
      </c>
      <c r="AX1617" s="252" t="s">
        <v>2255</v>
      </c>
      <c r="AY1617" s="252" t="s">
        <v>472</v>
      </c>
      <c r="AZ1617" s="252" t="s">
        <v>426</v>
      </c>
    </row>
    <row r="1618">
      <c r="A1618" s="252" t="s">
        <v>9347</v>
      </c>
      <c r="B1618" s="252" t="s">
        <v>9348</v>
      </c>
      <c r="C1618" s="252" t="s">
        <v>410</v>
      </c>
      <c r="D1618" s="252" t="s">
        <v>411</v>
      </c>
      <c r="E1618" s="320">
        <v>45732.70277777778</v>
      </c>
      <c r="F1618" s="321">
        <v>2980.0</v>
      </c>
      <c r="G1618" s="252" t="s">
        <v>412</v>
      </c>
      <c r="H1618" s="321">
        <v>2980.0</v>
      </c>
      <c r="I1618" s="252" t="s">
        <v>412</v>
      </c>
      <c r="J1618" s="252" t="s">
        <v>413</v>
      </c>
      <c r="K1618" s="252" t="s">
        <v>414</v>
      </c>
      <c r="L1618" s="252" t="s">
        <v>590</v>
      </c>
      <c r="M1618" s="252" t="s">
        <v>9349</v>
      </c>
      <c r="N1618" s="252" t="s">
        <v>417</v>
      </c>
      <c r="O1618" s="252" t="s">
        <v>418</v>
      </c>
      <c r="P1618" s="252" t="s">
        <v>441</v>
      </c>
      <c r="Q1618" s="252" t="s">
        <v>420</v>
      </c>
      <c r="R1618" s="320">
        <v>45732.700694444444</v>
      </c>
      <c r="S1618" s="323"/>
      <c r="T1618" s="323"/>
      <c r="U1618" s="252" t="s">
        <v>9350</v>
      </c>
      <c r="V1618" s="324"/>
      <c r="W1618" s="324"/>
      <c r="X1618" s="324"/>
      <c r="Y1618" s="324"/>
      <c r="Z1618" s="324"/>
      <c r="AA1618" s="324"/>
      <c r="AB1618" s="252" t="s">
        <v>9351</v>
      </c>
      <c r="AC1618" s="324"/>
      <c r="AD1618" s="323"/>
      <c r="AE1618" s="323"/>
      <c r="AF1618" s="323"/>
      <c r="AG1618" s="323"/>
      <c r="AH1618" s="323"/>
      <c r="AI1618" s="323"/>
      <c r="AJ1618" s="252" t="s">
        <v>423</v>
      </c>
      <c r="AK1618" s="323"/>
      <c r="AL1618" s="323"/>
      <c r="AM1618" s="252" t="s">
        <v>9352</v>
      </c>
      <c r="AN1618" s="324"/>
      <c r="AO1618" s="323"/>
      <c r="AP1618" s="323"/>
      <c r="AQ1618" s="323"/>
      <c r="AR1618" s="323"/>
      <c r="AS1618" s="323"/>
      <c r="AT1618" s="252" t="s">
        <v>425</v>
      </c>
      <c r="AU1618" s="321">
        <v>1032.0</v>
      </c>
      <c r="AV1618" s="321">
        <v>12.0</v>
      </c>
      <c r="AW1618" s="321">
        <v>2029.0</v>
      </c>
      <c r="AX1618" s="252" t="s">
        <v>445</v>
      </c>
      <c r="AY1618" s="252" t="s">
        <v>938</v>
      </c>
      <c r="AZ1618" s="252" t="s">
        <v>426</v>
      </c>
    </row>
    <row r="1619">
      <c r="A1619" s="252" t="s">
        <v>9353</v>
      </c>
      <c r="B1619" s="252" t="s">
        <v>9354</v>
      </c>
      <c r="C1619" s="252" t="s">
        <v>410</v>
      </c>
      <c r="D1619" s="252" t="s">
        <v>411</v>
      </c>
      <c r="E1619" s="320">
        <v>45732.688888888886</v>
      </c>
      <c r="F1619" s="321">
        <v>9800.0</v>
      </c>
      <c r="G1619" s="252" t="s">
        <v>412</v>
      </c>
      <c r="H1619" s="321">
        <v>9800.0</v>
      </c>
      <c r="I1619" s="252" t="s">
        <v>412</v>
      </c>
      <c r="J1619" s="252" t="s">
        <v>413</v>
      </c>
      <c r="K1619" s="252" t="s">
        <v>414</v>
      </c>
      <c r="L1619" s="252" t="s">
        <v>590</v>
      </c>
      <c r="M1619" s="252" t="s">
        <v>9355</v>
      </c>
      <c r="N1619" s="252" t="s">
        <v>417</v>
      </c>
      <c r="O1619" s="252" t="s">
        <v>418</v>
      </c>
      <c r="P1619" s="252" t="s">
        <v>441</v>
      </c>
      <c r="Q1619" s="252" t="s">
        <v>420</v>
      </c>
      <c r="R1619" s="320">
        <v>45732.6875</v>
      </c>
      <c r="S1619" s="323"/>
      <c r="T1619" s="323"/>
      <c r="U1619" s="252" t="s">
        <v>9356</v>
      </c>
      <c r="V1619" s="324"/>
      <c r="W1619" s="324"/>
      <c r="X1619" s="324"/>
      <c r="Y1619" s="324"/>
      <c r="Z1619" s="324"/>
      <c r="AA1619" s="324"/>
      <c r="AB1619" s="252" t="s">
        <v>9357</v>
      </c>
      <c r="AC1619" s="324"/>
      <c r="AD1619" s="323"/>
      <c r="AE1619" s="323"/>
      <c r="AF1619" s="323"/>
      <c r="AG1619" s="323"/>
      <c r="AH1619" s="323"/>
      <c r="AI1619" s="323"/>
      <c r="AJ1619" s="252" t="s">
        <v>423</v>
      </c>
      <c r="AK1619" s="323"/>
      <c r="AL1619" s="323"/>
      <c r="AM1619" s="252" t="s">
        <v>9358</v>
      </c>
      <c r="AN1619" s="324"/>
      <c r="AO1619" s="323"/>
      <c r="AP1619" s="323"/>
      <c r="AQ1619" s="323"/>
      <c r="AR1619" s="323"/>
      <c r="AS1619" s="323"/>
      <c r="AT1619" s="252" t="s">
        <v>425</v>
      </c>
      <c r="AU1619" s="321">
        <v>8664.0</v>
      </c>
      <c r="AV1619" s="321">
        <v>3.0</v>
      </c>
      <c r="AW1619" s="321">
        <v>2028.0</v>
      </c>
      <c r="AX1619" s="252" t="s">
        <v>445</v>
      </c>
      <c r="AY1619" s="252" t="s">
        <v>694</v>
      </c>
      <c r="AZ1619" s="252" t="s">
        <v>426</v>
      </c>
    </row>
    <row r="1620">
      <c r="A1620" s="252" t="s">
        <v>9359</v>
      </c>
      <c r="B1620" s="252" t="s">
        <v>9354</v>
      </c>
      <c r="C1620" s="252" t="s">
        <v>410</v>
      </c>
      <c r="D1620" s="252" t="s">
        <v>411</v>
      </c>
      <c r="E1620" s="320">
        <v>45732.683333333334</v>
      </c>
      <c r="F1620" s="321">
        <v>2980.0</v>
      </c>
      <c r="G1620" s="252" t="s">
        <v>412</v>
      </c>
      <c r="H1620" s="321">
        <v>2980.0</v>
      </c>
      <c r="I1620" s="252" t="s">
        <v>412</v>
      </c>
      <c r="J1620" s="252" t="s">
        <v>413</v>
      </c>
      <c r="K1620" s="252" t="s">
        <v>414</v>
      </c>
      <c r="L1620" s="252" t="s">
        <v>590</v>
      </c>
      <c r="M1620" s="252" t="s">
        <v>9360</v>
      </c>
      <c r="N1620" s="252" t="s">
        <v>417</v>
      </c>
      <c r="O1620" s="252" t="s">
        <v>418</v>
      </c>
      <c r="P1620" s="252" t="s">
        <v>441</v>
      </c>
      <c r="Q1620" s="252" t="s">
        <v>420</v>
      </c>
      <c r="R1620" s="320">
        <v>45732.68263888889</v>
      </c>
      <c r="S1620" s="323"/>
      <c r="T1620" s="323"/>
      <c r="U1620" s="252" t="s">
        <v>9361</v>
      </c>
      <c r="V1620" s="324"/>
      <c r="W1620" s="324"/>
      <c r="X1620" s="324"/>
      <c r="Y1620" s="324"/>
      <c r="Z1620" s="324"/>
      <c r="AA1620" s="324"/>
      <c r="AB1620" s="252" t="s">
        <v>9357</v>
      </c>
      <c r="AC1620" s="324"/>
      <c r="AD1620" s="324"/>
      <c r="AE1620" s="324"/>
      <c r="AF1620" s="323"/>
      <c r="AG1620" s="323"/>
      <c r="AH1620" s="323"/>
      <c r="AI1620" s="323"/>
      <c r="AJ1620" s="252" t="s">
        <v>423</v>
      </c>
      <c r="AK1620" s="323"/>
      <c r="AL1620" s="323"/>
      <c r="AM1620" s="252" t="s">
        <v>9358</v>
      </c>
      <c r="AN1620" s="324"/>
      <c r="AO1620" s="323"/>
      <c r="AP1620" s="323"/>
      <c r="AQ1620" s="323"/>
      <c r="AR1620" s="323"/>
      <c r="AS1620" s="323"/>
      <c r="AT1620" s="252" t="s">
        <v>425</v>
      </c>
      <c r="AU1620" s="321">
        <v>8664.0</v>
      </c>
      <c r="AV1620" s="321">
        <v>3.0</v>
      </c>
      <c r="AW1620" s="321">
        <v>2028.0</v>
      </c>
      <c r="AX1620" s="252" t="s">
        <v>445</v>
      </c>
      <c r="AY1620" s="252" t="s">
        <v>694</v>
      </c>
      <c r="AZ1620" s="252" t="s">
        <v>426</v>
      </c>
    </row>
    <row r="1621">
      <c r="A1621" s="252" t="s">
        <v>9362</v>
      </c>
      <c r="B1621" s="252" t="s">
        <v>9363</v>
      </c>
      <c r="C1621" s="252" t="s">
        <v>410</v>
      </c>
      <c r="D1621" s="252" t="s">
        <v>411</v>
      </c>
      <c r="E1621" s="320">
        <v>45732.65138888889</v>
      </c>
      <c r="F1621" s="321">
        <v>2980.0</v>
      </c>
      <c r="G1621" s="252" t="s">
        <v>412</v>
      </c>
      <c r="H1621" s="321">
        <v>2980.0</v>
      </c>
      <c r="I1621" s="252" t="s">
        <v>412</v>
      </c>
      <c r="J1621" s="252" t="s">
        <v>413</v>
      </c>
      <c r="K1621" s="252" t="s">
        <v>414</v>
      </c>
      <c r="L1621" s="252" t="s">
        <v>590</v>
      </c>
      <c r="M1621" s="252" t="s">
        <v>9364</v>
      </c>
      <c r="N1621" s="252" t="s">
        <v>417</v>
      </c>
      <c r="O1621" s="252" t="s">
        <v>418</v>
      </c>
      <c r="P1621" s="252" t="s">
        <v>441</v>
      </c>
      <c r="Q1621" s="252" t="s">
        <v>420</v>
      </c>
      <c r="R1621" s="320">
        <v>45732.65069444444</v>
      </c>
      <c r="S1621" s="323"/>
      <c r="T1621" s="323"/>
      <c r="U1621" s="252" t="s">
        <v>9365</v>
      </c>
      <c r="V1621" s="324"/>
      <c r="W1621" s="324"/>
      <c r="X1621" s="324"/>
      <c r="Y1621" s="324"/>
      <c r="Z1621" s="324"/>
      <c r="AA1621" s="324"/>
      <c r="AB1621" s="252" t="s">
        <v>9366</v>
      </c>
      <c r="AC1621" s="324"/>
      <c r="AD1621" s="324"/>
      <c r="AE1621" s="323"/>
      <c r="AF1621" s="323"/>
      <c r="AG1621" s="323"/>
      <c r="AH1621" s="323"/>
      <c r="AI1621" s="323"/>
      <c r="AJ1621" s="252" t="s">
        <v>423</v>
      </c>
      <c r="AK1621" s="323"/>
      <c r="AL1621" s="323"/>
      <c r="AM1621" s="252" t="s">
        <v>9367</v>
      </c>
      <c r="AN1621" s="324"/>
      <c r="AO1621" s="323"/>
      <c r="AP1621" s="323"/>
      <c r="AQ1621" s="323"/>
      <c r="AR1621" s="323"/>
      <c r="AS1621" s="323"/>
      <c r="AT1621" s="252" t="s">
        <v>425</v>
      </c>
      <c r="AU1621" s="321">
        <v>4247.0</v>
      </c>
      <c r="AV1621" s="321">
        <v>4.0</v>
      </c>
      <c r="AW1621" s="321">
        <v>2029.0</v>
      </c>
      <c r="AX1621" s="252" t="s">
        <v>445</v>
      </c>
      <c r="AY1621" s="252" t="s">
        <v>480</v>
      </c>
      <c r="AZ1621" s="252" t="s">
        <v>426</v>
      </c>
    </row>
    <row r="1622">
      <c r="A1622" s="252" t="s">
        <v>9368</v>
      </c>
      <c r="B1622" s="252" t="s">
        <v>9369</v>
      </c>
      <c r="C1622" s="252" t="s">
        <v>410</v>
      </c>
      <c r="D1622" s="252" t="s">
        <v>411</v>
      </c>
      <c r="E1622" s="320">
        <v>45732.65069444444</v>
      </c>
      <c r="F1622" s="321">
        <v>2980.0</v>
      </c>
      <c r="G1622" s="252" t="s">
        <v>412</v>
      </c>
      <c r="H1622" s="321">
        <v>2980.0</v>
      </c>
      <c r="I1622" s="252" t="s">
        <v>412</v>
      </c>
      <c r="J1622" s="252" t="s">
        <v>413</v>
      </c>
      <c r="K1622" s="252" t="s">
        <v>414</v>
      </c>
      <c r="L1622" s="252" t="s">
        <v>590</v>
      </c>
      <c r="M1622" s="252" t="s">
        <v>9370</v>
      </c>
      <c r="N1622" s="252" t="s">
        <v>417</v>
      </c>
      <c r="O1622" s="252" t="s">
        <v>418</v>
      </c>
      <c r="P1622" s="252" t="s">
        <v>441</v>
      </c>
      <c r="Q1622" s="252" t="s">
        <v>420</v>
      </c>
      <c r="R1622" s="320">
        <v>45732.65</v>
      </c>
      <c r="S1622" s="323"/>
      <c r="T1622" s="323"/>
      <c r="U1622" s="252" t="s">
        <v>9371</v>
      </c>
      <c r="V1622" s="324"/>
      <c r="W1622" s="324"/>
      <c r="X1622" s="324"/>
      <c r="Y1622" s="324"/>
      <c r="Z1622" s="324"/>
      <c r="AA1622" s="324"/>
      <c r="AB1622" s="252" t="s">
        <v>9372</v>
      </c>
      <c r="AC1622" s="324"/>
      <c r="AD1622" s="324"/>
      <c r="AE1622" s="323"/>
      <c r="AF1622" s="323"/>
      <c r="AG1622" s="323"/>
      <c r="AH1622" s="323"/>
      <c r="AI1622" s="323"/>
      <c r="AJ1622" s="252" t="s">
        <v>423</v>
      </c>
      <c r="AK1622" s="323"/>
      <c r="AL1622" s="323"/>
      <c r="AM1622" s="252" t="s">
        <v>9373</v>
      </c>
      <c r="AN1622" s="324"/>
      <c r="AO1622" s="324"/>
      <c r="AP1622" s="323"/>
      <c r="AQ1622" s="323"/>
      <c r="AR1622" s="323"/>
      <c r="AS1622" s="323"/>
      <c r="AT1622" s="252" t="s">
        <v>534</v>
      </c>
      <c r="AU1622" s="321">
        <v>416.0</v>
      </c>
      <c r="AV1622" s="321">
        <v>1.0</v>
      </c>
      <c r="AW1622" s="321">
        <v>2031.0</v>
      </c>
      <c r="AX1622" s="252" t="s">
        <v>445</v>
      </c>
      <c r="AY1622" s="252" t="s">
        <v>472</v>
      </c>
      <c r="AZ1622" s="252" t="s">
        <v>426</v>
      </c>
    </row>
    <row r="1623">
      <c r="A1623" s="252" t="s">
        <v>9374</v>
      </c>
      <c r="B1623" s="252" t="s">
        <v>9375</v>
      </c>
      <c r="C1623" s="252" t="s">
        <v>410</v>
      </c>
      <c r="D1623" s="252" t="s">
        <v>411</v>
      </c>
      <c r="E1623" s="320">
        <v>45732.59097222222</v>
      </c>
      <c r="F1623" s="321">
        <v>9800.0</v>
      </c>
      <c r="G1623" s="252" t="s">
        <v>412</v>
      </c>
      <c r="H1623" s="321">
        <v>9800.0</v>
      </c>
      <c r="I1623" s="252" t="s">
        <v>412</v>
      </c>
      <c r="J1623" s="252" t="s">
        <v>413</v>
      </c>
      <c r="K1623" s="252" t="s">
        <v>414</v>
      </c>
      <c r="L1623" s="252" t="s">
        <v>590</v>
      </c>
      <c r="M1623" s="252" t="s">
        <v>9376</v>
      </c>
      <c r="N1623" s="252" t="s">
        <v>417</v>
      </c>
      <c r="O1623" s="252" t="s">
        <v>418</v>
      </c>
      <c r="P1623" s="252" t="s">
        <v>441</v>
      </c>
      <c r="Q1623" s="252" t="s">
        <v>420</v>
      </c>
      <c r="R1623" s="320">
        <v>45732.58888888889</v>
      </c>
      <c r="S1623" s="323"/>
      <c r="T1623" s="323"/>
      <c r="U1623" s="252" t="s">
        <v>9377</v>
      </c>
      <c r="V1623" s="324"/>
      <c r="W1623" s="324"/>
      <c r="X1623" s="324"/>
      <c r="Y1623" s="324"/>
      <c r="Z1623" s="324"/>
      <c r="AA1623" s="324"/>
      <c r="AB1623" s="252" t="s">
        <v>9378</v>
      </c>
      <c r="AC1623" s="324"/>
      <c r="AD1623" s="324"/>
      <c r="AE1623" s="323"/>
      <c r="AF1623" s="323"/>
      <c r="AG1623" s="323"/>
      <c r="AH1623" s="323"/>
      <c r="AI1623" s="323"/>
      <c r="AJ1623" s="252" t="s">
        <v>423</v>
      </c>
      <c r="AK1623" s="323"/>
      <c r="AL1623" s="323"/>
      <c r="AM1623" s="252" t="s">
        <v>9379</v>
      </c>
      <c r="AN1623" s="324"/>
      <c r="AO1623" s="323"/>
      <c r="AP1623" s="323"/>
      <c r="AQ1623" s="323"/>
      <c r="AR1623" s="323"/>
      <c r="AS1623" s="323"/>
      <c r="AT1623" s="252" t="s">
        <v>425</v>
      </c>
      <c r="AU1623" s="321">
        <v>6003.0</v>
      </c>
      <c r="AV1623" s="321">
        <v>12.0</v>
      </c>
      <c r="AW1623" s="321">
        <v>2029.0</v>
      </c>
      <c r="AX1623" s="252" t="s">
        <v>435</v>
      </c>
      <c r="AY1623" s="252" t="s">
        <v>694</v>
      </c>
      <c r="AZ1623" s="252" t="s">
        <v>426</v>
      </c>
    </row>
    <row r="1624">
      <c r="A1624" s="252" t="s">
        <v>9380</v>
      </c>
      <c r="B1624" s="252" t="s">
        <v>9381</v>
      </c>
      <c r="C1624" s="252" t="s">
        <v>410</v>
      </c>
      <c r="D1624" s="252" t="s">
        <v>411</v>
      </c>
      <c r="E1624" s="320">
        <v>45732.58541666667</v>
      </c>
      <c r="F1624" s="321">
        <v>2980.0</v>
      </c>
      <c r="G1624" s="252" t="s">
        <v>412</v>
      </c>
      <c r="H1624" s="321">
        <v>2980.0</v>
      </c>
      <c r="I1624" s="252" t="s">
        <v>412</v>
      </c>
      <c r="J1624" s="252" t="s">
        <v>413</v>
      </c>
      <c r="K1624" s="252" t="s">
        <v>414</v>
      </c>
      <c r="L1624" s="252" t="s">
        <v>590</v>
      </c>
      <c r="M1624" s="252" t="s">
        <v>9382</v>
      </c>
      <c r="N1624" s="252" t="s">
        <v>417</v>
      </c>
      <c r="O1624" s="252" t="s">
        <v>418</v>
      </c>
      <c r="P1624" s="252" t="s">
        <v>419</v>
      </c>
      <c r="Q1624" s="252" t="s">
        <v>420</v>
      </c>
      <c r="R1624" s="320">
        <v>45732.58541666667</v>
      </c>
      <c r="S1624" s="323"/>
      <c r="T1624" s="323"/>
      <c r="U1624" s="252" t="s">
        <v>9383</v>
      </c>
      <c r="V1624" s="324"/>
      <c r="W1624" s="324"/>
      <c r="X1624" s="324"/>
      <c r="Y1624" s="324"/>
      <c r="Z1624" s="324"/>
      <c r="AA1624" s="324"/>
      <c r="AB1624" s="252" t="s">
        <v>9384</v>
      </c>
      <c r="AC1624" s="324"/>
      <c r="AD1624" s="324"/>
      <c r="AE1624" s="323"/>
      <c r="AF1624" s="323"/>
      <c r="AG1624" s="323"/>
      <c r="AH1624" s="323"/>
      <c r="AI1624" s="323"/>
      <c r="AJ1624" s="252" t="s">
        <v>423</v>
      </c>
      <c r="AK1624" s="323"/>
      <c r="AL1624" s="323"/>
      <c r="AM1624" s="252" t="s">
        <v>9385</v>
      </c>
      <c r="AN1624" s="324"/>
      <c r="AO1624" s="323"/>
      <c r="AP1624" s="323"/>
      <c r="AQ1624" s="323"/>
      <c r="AR1624" s="323"/>
      <c r="AS1624" s="323"/>
      <c r="AT1624" s="252" t="s">
        <v>425</v>
      </c>
      <c r="AU1624" s="321">
        <v>9601.0</v>
      </c>
      <c r="AV1624" s="321">
        <v>4.0</v>
      </c>
      <c r="AW1624" s="321">
        <v>2026.0</v>
      </c>
      <c r="AX1624" s="252" t="s">
        <v>787</v>
      </c>
      <c r="AY1624" s="252" t="s">
        <v>3097</v>
      </c>
      <c r="AZ1624" s="252" t="s">
        <v>426</v>
      </c>
    </row>
    <row r="1625">
      <c r="A1625" s="252" t="s">
        <v>9386</v>
      </c>
      <c r="B1625" s="252" t="s">
        <v>9387</v>
      </c>
      <c r="C1625" s="252" t="s">
        <v>410</v>
      </c>
      <c r="D1625" s="252" t="s">
        <v>411</v>
      </c>
      <c r="E1625" s="320">
        <v>45732.57847222222</v>
      </c>
      <c r="F1625" s="321">
        <v>2980.0</v>
      </c>
      <c r="G1625" s="252" t="s">
        <v>412</v>
      </c>
      <c r="H1625" s="321">
        <v>2980.0</v>
      </c>
      <c r="I1625" s="252" t="s">
        <v>412</v>
      </c>
      <c r="J1625" s="252" t="s">
        <v>413</v>
      </c>
      <c r="K1625" s="252" t="s">
        <v>414</v>
      </c>
      <c r="L1625" s="252" t="s">
        <v>590</v>
      </c>
      <c r="M1625" s="252" t="s">
        <v>9388</v>
      </c>
      <c r="N1625" s="252" t="s">
        <v>417</v>
      </c>
      <c r="O1625" s="252" t="s">
        <v>418</v>
      </c>
      <c r="P1625" s="252" t="s">
        <v>431</v>
      </c>
      <c r="Q1625" s="252" t="s">
        <v>581</v>
      </c>
      <c r="R1625" s="320">
        <v>45728.55</v>
      </c>
      <c r="S1625" s="323"/>
      <c r="T1625" s="323"/>
      <c r="U1625" s="252" t="s">
        <v>9389</v>
      </c>
      <c r="V1625" s="320">
        <v>45732.57638888889</v>
      </c>
      <c r="W1625" s="252" t="s">
        <v>583</v>
      </c>
      <c r="X1625" s="252" t="s">
        <v>1503</v>
      </c>
      <c r="Y1625" s="321">
        <v>2980.0</v>
      </c>
      <c r="Z1625" s="252" t="s">
        <v>412</v>
      </c>
      <c r="AA1625" s="252" t="s">
        <v>413</v>
      </c>
      <c r="AB1625" s="252" t="s">
        <v>9390</v>
      </c>
      <c r="AC1625" s="324"/>
      <c r="AD1625" s="324"/>
      <c r="AE1625" s="324"/>
      <c r="AF1625" s="324"/>
      <c r="AG1625" s="324"/>
      <c r="AH1625" s="324"/>
      <c r="AI1625" s="323"/>
      <c r="AJ1625" s="252" t="s">
        <v>423</v>
      </c>
      <c r="AK1625" s="326"/>
      <c r="AL1625" s="327"/>
      <c r="AM1625" s="252" t="s">
        <v>9391</v>
      </c>
      <c r="AN1625" s="324"/>
      <c r="AO1625" s="324"/>
      <c r="AP1625" s="323"/>
      <c r="AQ1625" s="323"/>
      <c r="AR1625" s="323"/>
      <c r="AS1625" s="323"/>
      <c r="AT1625" s="252" t="s">
        <v>425</v>
      </c>
      <c r="AU1625" s="321">
        <v>9093.0</v>
      </c>
      <c r="AV1625" s="321">
        <v>5.0</v>
      </c>
      <c r="AW1625" s="321">
        <v>2028.0</v>
      </c>
      <c r="AX1625" s="252" t="s">
        <v>435</v>
      </c>
      <c r="AY1625" s="252" t="s">
        <v>436</v>
      </c>
      <c r="AZ1625" s="252" t="s">
        <v>426</v>
      </c>
    </row>
    <row r="1626">
      <c r="A1626" s="252" t="s">
        <v>9392</v>
      </c>
      <c r="B1626" s="252" t="s">
        <v>9393</v>
      </c>
      <c r="C1626" s="252" t="s">
        <v>410</v>
      </c>
      <c r="D1626" s="252" t="s">
        <v>411</v>
      </c>
      <c r="E1626" s="320">
        <v>45732.57847222222</v>
      </c>
      <c r="F1626" s="321">
        <v>2980.0</v>
      </c>
      <c r="G1626" s="252" t="s">
        <v>412</v>
      </c>
      <c r="H1626" s="321">
        <v>2980.0</v>
      </c>
      <c r="I1626" s="252" t="s">
        <v>412</v>
      </c>
      <c r="J1626" s="252" t="s">
        <v>413</v>
      </c>
      <c r="K1626" s="252" t="s">
        <v>414</v>
      </c>
      <c r="L1626" s="252" t="s">
        <v>590</v>
      </c>
      <c r="M1626" s="252" t="s">
        <v>9394</v>
      </c>
      <c r="N1626" s="252" t="s">
        <v>417</v>
      </c>
      <c r="O1626" s="252" t="s">
        <v>418</v>
      </c>
      <c r="P1626" s="252" t="s">
        <v>419</v>
      </c>
      <c r="Q1626" s="252" t="s">
        <v>420</v>
      </c>
      <c r="R1626" s="320">
        <v>45732.57847222222</v>
      </c>
      <c r="S1626" s="323"/>
      <c r="T1626" s="323"/>
      <c r="U1626" s="252" t="s">
        <v>9395</v>
      </c>
      <c r="V1626" s="324"/>
      <c r="W1626" s="324"/>
      <c r="X1626" s="324"/>
      <c r="Y1626" s="324"/>
      <c r="Z1626" s="324"/>
      <c r="AA1626" s="324"/>
      <c r="AB1626" s="252" t="s">
        <v>9396</v>
      </c>
      <c r="AC1626" s="324"/>
      <c r="AD1626" s="324"/>
      <c r="AE1626" s="323"/>
      <c r="AF1626" s="323"/>
      <c r="AG1626" s="323"/>
      <c r="AH1626" s="323"/>
      <c r="AI1626" s="323"/>
      <c r="AJ1626" s="252" t="s">
        <v>423</v>
      </c>
      <c r="AK1626" s="323"/>
      <c r="AL1626" s="323"/>
      <c r="AM1626" s="252" t="s">
        <v>9397</v>
      </c>
      <c r="AN1626" s="324"/>
      <c r="AO1626" s="324"/>
      <c r="AP1626" s="323"/>
      <c r="AQ1626" s="323"/>
      <c r="AR1626" s="323"/>
      <c r="AS1626" s="323"/>
      <c r="AT1626" s="252" t="s">
        <v>534</v>
      </c>
      <c r="AU1626" s="321">
        <v>1000.0</v>
      </c>
      <c r="AV1626" s="321">
        <v>6.0</v>
      </c>
      <c r="AW1626" s="321">
        <v>2028.0</v>
      </c>
      <c r="AX1626" s="324"/>
      <c r="AY1626" s="324"/>
      <c r="AZ1626" s="252" t="s">
        <v>426</v>
      </c>
    </row>
    <row r="1627">
      <c r="A1627" s="252" t="s">
        <v>9398</v>
      </c>
      <c r="B1627" s="252" t="s">
        <v>9375</v>
      </c>
      <c r="C1627" s="252" t="s">
        <v>410</v>
      </c>
      <c r="D1627" s="252" t="s">
        <v>411</v>
      </c>
      <c r="E1627" s="320">
        <v>45732.57777777778</v>
      </c>
      <c r="F1627" s="321">
        <v>2980.0</v>
      </c>
      <c r="G1627" s="252" t="s">
        <v>412</v>
      </c>
      <c r="H1627" s="321">
        <v>2980.0</v>
      </c>
      <c r="I1627" s="252" t="s">
        <v>412</v>
      </c>
      <c r="J1627" s="252" t="s">
        <v>413</v>
      </c>
      <c r="K1627" s="252" t="s">
        <v>414</v>
      </c>
      <c r="L1627" s="252" t="s">
        <v>590</v>
      </c>
      <c r="M1627" s="252" t="s">
        <v>9399</v>
      </c>
      <c r="N1627" s="252" t="s">
        <v>417</v>
      </c>
      <c r="O1627" s="252" t="s">
        <v>418</v>
      </c>
      <c r="P1627" s="252" t="s">
        <v>441</v>
      </c>
      <c r="Q1627" s="252" t="s">
        <v>420</v>
      </c>
      <c r="R1627" s="320">
        <v>45732.575694444444</v>
      </c>
      <c r="S1627" s="323"/>
      <c r="T1627" s="323"/>
      <c r="U1627" s="252" t="s">
        <v>9400</v>
      </c>
      <c r="V1627" s="324"/>
      <c r="W1627" s="324"/>
      <c r="X1627" s="324"/>
      <c r="Y1627" s="324"/>
      <c r="Z1627" s="324"/>
      <c r="AA1627" s="324"/>
      <c r="AB1627" s="252" t="s">
        <v>9378</v>
      </c>
      <c r="AC1627" s="324"/>
      <c r="AD1627" s="324"/>
      <c r="AE1627" s="323"/>
      <c r="AF1627" s="323"/>
      <c r="AG1627" s="323"/>
      <c r="AH1627" s="323"/>
      <c r="AI1627" s="323"/>
      <c r="AJ1627" s="252" t="s">
        <v>423</v>
      </c>
      <c r="AK1627" s="323"/>
      <c r="AL1627" s="323"/>
      <c r="AM1627" s="252" t="s">
        <v>9379</v>
      </c>
      <c r="AN1627" s="324"/>
      <c r="AO1627" s="323"/>
      <c r="AP1627" s="323"/>
      <c r="AQ1627" s="323"/>
      <c r="AR1627" s="323"/>
      <c r="AS1627" s="323"/>
      <c r="AT1627" s="252" t="s">
        <v>425</v>
      </c>
      <c r="AU1627" s="321">
        <v>6003.0</v>
      </c>
      <c r="AV1627" s="321">
        <v>12.0</v>
      </c>
      <c r="AW1627" s="321">
        <v>2029.0</v>
      </c>
      <c r="AX1627" s="252" t="s">
        <v>435</v>
      </c>
      <c r="AY1627" s="252" t="s">
        <v>694</v>
      </c>
      <c r="AZ1627" s="252" t="s">
        <v>426</v>
      </c>
    </row>
    <row r="1628">
      <c r="A1628" s="252" t="s">
        <v>9401</v>
      </c>
      <c r="B1628" s="252" t="s">
        <v>9387</v>
      </c>
      <c r="C1628" s="252" t="s">
        <v>410</v>
      </c>
      <c r="D1628" s="252" t="s">
        <v>411</v>
      </c>
      <c r="E1628" s="320">
        <v>45732.575694444444</v>
      </c>
      <c r="F1628" s="321">
        <v>9800.0</v>
      </c>
      <c r="G1628" s="252" t="s">
        <v>412</v>
      </c>
      <c r="H1628" s="321">
        <v>9800.0</v>
      </c>
      <c r="I1628" s="252" t="s">
        <v>412</v>
      </c>
      <c r="J1628" s="252" t="s">
        <v>413</v>
      </c>
      <c r="K1628" s="252" t="s">
        <v>414</v>
      </c>
      <c r="L1628" s="252" t="s">
        <v>590</v>
      </c>
      <c r="M1628" s="252" t="s">
        <v>9402</v>
      </c>
      <c r="N1628" s="252" t="s">
        <v>417</v>
      </c>
      <c r="O1628" s="252" t="s">
        <v>418</v>
      </c>
      <c r="P1628" s="252" t="s">
        <v>431</v>
      </c>
      <c r="Q1628" s="252" t="s">
        <v>581</v>
      </c>
      <c r="R1628" s="320">
        <v>45728.55486111111</v>
      </c>
      <c r="S1628" s="323"/>
      <c r="T1628" s="323"/>
      <c r="U1628" s="252" t="s">
        <v>9403</v>
      </c>
      <c r="V1628" s="320">
        <v>45732.57430555556</v>
      </c>
      <c r="W1628" s="252" t="s">
        <v>583</v>
      </c>
      <c r="X1628" s="252" t="s">
        <v>1503</v>
      </c>
      <c r="Y1628" s="321">
        <v>9800.0</v>
      </c>
      <c r="Z1628" s="252" t="s">
        <v>412</v>
      </c>
      <c r="AA1628" s="252" t="s">
        <v>413</v>
      </c>
      <c r="AB1628" s="252" t="s">
        <v>9390</v>
      </c>
      <c r="AC1628" s="324"/>
      <c r="AD1628" s="323"/>
      <c r="AE1628" s="323"/>
      <c r="AF1628" s="323"/>
      <c r="AG1628" s="323"/>
      <c r="AH1628" s="323"/>
      <c r="AI1628" s="323"/>
      <c r="AJ1628" s="252" t="s">
        <v>423</v>
      </c>
      <c r="AK1628" s="323"/>
      <c r="AL1628" s="323"/>
      <c r="AM1628" s="252" t="s">
        <v>9391</v>
      </c>
      <c r="AN1628" s="324"/>
      <c r="AO1628" s="323"/>
      <c r="AP1628" s="323"/>
      <c r="AQ1628" s="323"/>
      <c r="AR1628" s="323"/>
      <c r="AS1628" s="323"/>
      <c r="AT1628" s="252" t="s">
        <v>425</v>
      </c>
      <c r="AU1628" s="321">
        <v>9093.0</v>
      </c>
      <c r="AV1628" s="321">
        <v>5.0</v>
      </c>
      <c r="AW1628" s="321">
        <v>2028.0</v>
      </c>
      <c r="AX1628" s="252" t="s">
        <v>435</v>
      </c>
      <c r="AY1628" s="252" t="s">
        <v>436</v>
      </c>
      <c r="AZ1628" s="252" t="s">
        <v>426</v>
      </c>
    </row>
    <row r="1629">
      <c r="A1629" s="252" t="s">
        <v>9404</v>
      </c>
      <c r="B1629" s="252" t="s">
        <v>9405</v>
      </c>
      <c r="C1629" s="252" t="s">
        <v>410</v>
      </c>
      <c r="D1629" s="252" t="s">
        <v>411</v>
      </c>
      <c r="E1629" s="320">
        <v>45732.55763888889</v>
      </c>
      <c r="F1629" s="321">
        <v>2980.0</v>
      </c>
      <c r="G1629" s="252" t="s">
        <v>412</v>
      </c>
      <c r="H1629" s="321">
        <v>2980.0</v>
      </c>
      <c r="I1629" s="252" t="s">
        <v>412</v>
      </c>
      <c r="J1629" s="252" t="s">
        <v>413</v>
      </c>
      <c r="K1629" s="252" t="s">
        <v>414</v>
      </c>
      <c r="L1629" s="252" t="s">
        <v>590</v>
      </c>
      <c r="M1629" s="252" t="s">
        <v>9406</v>
      </c>
      <c r="N1629" s="252" t="s">
        <v>417</v>
      </c>
      <c r="O1629" s="252" t="s">
        <v>418</v>
      </c>
      <c r="P1629" s="252" t="s">
        <v>441</v>
      </c>
      <c r="Q1629" s="252" t="s">
        <v>420</v>
      </c>
      <c r="R1629" s="320">
        <v>45732.55625</v>
      </c>
      <c r="S1629" s="323"/>
      <c r="T1629" s="323"/>
      <c r="U1629" s="252" t="s">
        <v>9407</v>
      </c>
      <c r="V1629" s="324"/>
      <c r="W1629" s="324"/>
      <c r="X1629" s="324"/>
      <c r="Y1629" s="324"/>
      <c r="Z1629" s="324"/>
      <c r="AA1629" s="324"/>
      <c r="AB1629" s="252" t="s">
        <v>9408</v>
      </c>
      <c r="AC1629" s="324"/>
      <c r="AD1629" s="324"/>
      <c r="AE1629" s="323"/>
      <c r="AF1629" s="323"/>
      <c r="AG1629" s="323"/>
      <c r="AH1629" s="323"/>
      <c r="AI1629" s="323"/>
      <c r="AJ1629" s="252" t="s">
        <v>423</v>
      </c>
      <c r="AK1629" s="323"/>
      <c r="AL1629" s="323"/>
      <c r="AM1629" s="252" t="s">
        <v>9409</v>
      </c>
      <c r="AN1629" s="324"/>
      <c r="AO1629" s="323"/>
      <c r="AP1629" s="323"/>
      <c r="AQ1629" s="323"/>
      <c r="AR1629" s="323"/>
      <c r="AS1629" s="323"/>
      <c r="AT1629" s="252" t="s">
        <v>425</v>
      </c>
      <c r="AU1629" s="321">
        <v>8703.0</v>
      </c>
      <c r="AV1629" s="321">
        <v>12.0</v>
      </c>
      <c r="AW1629" s="321">
        <v>2026.0</v>
      </c>
      <c r="AX1629" s="252" t="s">
        <v>445</v>
      </c>
      <c r="AY1629" s="252" t="s">
        <v>779</v>
      </c>
      <c r="AZ1629" s="252" t="s">
        <v>426</v>
      </c>
    </row>
    <row r="1630">
      <c r="A1630" s="252" t="s">
        <v>9410</v>
      </c>
      <c r="B1630" s="252" t="s">
        <v>9411</v>
      </c>
      <c r="C1630" s="252" t="s">
        <v>410</v>
      </c>
      <c r="D1630" s="252" t="s">
        <v>411</v>
      </c>
      <c r="E1630" s="320">
        <v>45732.555555555555</v>
      </c>
      <c r="F1630" s="321">
        <v>9800.0</v>
      </c>
      <c r="G1630" s="252" t="s">
        <v>412</v>
      </c>
      <c r="H1630" s="321">
        <v>9800.0</v>
      </c>
      <c r="I1630" s="252" t="s">
        <v>412</v>
      </c>
      <c r="J1630" s="252" t="s">
        <v>413</v>
      </c>
      <c r="K1630" s="252" t="s">
        <v>414</v>
      </c>
      <c r="L1630" s="252" t="s">
        <v>590</v>
      </c>
      <c r="M1630" s="252" t="s">
        <v>9412</v>
      </c>
      <c r="N1630" s="252" t="s">
        <v>417</v>
      </c>
      <c r="O1630" s="252" t="s">
        <v>418</v>
      </c>
      <c r="P1630" s="252" t="s">
        <v>441</v>
      </c>
      <c r="Q1630" s="252" t="s">
        <v>581</v>
      </c>
      <c r="R1630" s="320">
        <v>45724.41736111111</v>
      </c>
      <c r="S1630" s="323"/>
      <c r="T1630" s="323"/>
      <c r="U1630" s="252" t="s">
        <v>9413</v>
      </c>
      <c r="V1630" s="320">
        <v>45732.55347222222</v>
      </c>
      <c r="W1630" s="252" t="s">
        <v>583</v>
      </c>
      <c r="X1630" s="252" t="s">
        <v>1503</v>
      </c>
      <c r="Y1630" s="321">
        <v>9800.0</v>
      </c>
      <c r="Z1630" s="252" t="s">
        <v>412</v>
      </c>
      <c r="AA1630" s="252" t="s">
        <v>413</v>
      </c>
      <c r="AB1630" s="252" t="s">
        <v>9414</v>
      </c>
      <c r="AC1630" s="324"/>
      <c r="AD1630" s="324"/>
      <c r="AE1630" s="323"/>
      <c r="AF1630" s="323"/>
      <c r="AG1630" s="323"/>
      <c r="AH1630" s="323"/>
      <c r="AI1630" s="323"/>
      <c r="AJ1630" s="252" t="s">
        <v>423</v>
      </c>
      <c r="AK1630" s="323"/>
      <c r="AL1630" s="323"/>
      <c r="AM1630" s="252" t="s">
        <v>9415</v>
      </c>
      <c r="AN1630" s="324"/>
      <c r="AO1630" s="323"/>
      <c r="AP1630" s="323"/>
      <c r="AQ1630" s="323"/>
      <c r="AR1630" s="323"/>
      <c r="AS1630" s="323"/>
      <c r="AT1630" s="252" t="s">
        <v>425</v>
      </c>
      <c r="AU1630" s="321">
        <v>5658.0</v>
      </c>
      <c r="AV1630" s="321">
        <v>6.0</v>
      </c>
      <c r="AW1630" s="321">
        <v>2028.0</v>
      </c>
      <c r="AX1630" s="252" t="s">
        <v>445</v>
      </c>
      <c r="AY1630" s="252" t="s">
        <v>480</v>
      </c>
      <c r="AZ1630" s="252" t="s">
        <v>426</v>
      </c>
    </row>
    <row r="1631">
      <c r="A1631" s="252" t="s">
        <v>9416</v>
      </c>
      <c r="B1631" s="252" t="s">
        <v>9411</v>
      </c>
      <c r="C1631" s="252" t="s">
        <v>410</v>
      </c>
      <c r="D1631" s="252" t="s">
        <v>411</v>
      </c>
      <c r="E1631" s="320">
        <v>45732.55</v>
      </c>
      <c r="F1631" s="321">
        <v>2980.0</v>
      </c>
      <c r="G1631" s="252" t="s">
        <v>412</v>
      </c>
      <c r="H1631" s="321">
        <v>2980.0</v>
      </c>
      <c r="I1631" s="252" t="s">
        <v>412</v>
      </c>
      <c r="J1631" s="252" t="s">
        <v>413</v>
      </c>
      <c r="K1631" s="252" t="s">
        <v>414</v>
      </c>
      <c r="L1631" s="252" t="s">
        <v>590</v>
      </c>
      <c r="M1631" s="252" t="s">
        <v>9417</v>
      </c>
      <c r="N1631" s="252" t="s">
        <v>417</v>
      </c>
      <c r="O1631" s="252" t="s">
        <v>418</v>
      </c>
      <c r="P1631" s="252" t="s">
        <v>441</v>
      </c>
      <c r="Q1631" s="252" t="s">
        <v>581</v>
      </c>
      <c r="R1631" s="320">
        <v>45724.40347222222</v>
      </c>
      <c r="S1631" s="323"/>
      <c r="T1631" s="323"/>
      <c r="U1631" s="252" t="s">
        <v>9418</v>
      </c>
      <c r="V1631" s="320">
        <v>45732.54791666667</v>
      </c>
      <c r="W1631" s="252" t="s">
        <v>583</v>
      </c>
      <c r="X1631" s="252" t="s">
        <v>1503</v>
      </c>
      <c r="Y1631" s="321">
        <v>2980.0</v>
      </c>
      <c r="Z1631" s="252" t="s">
        <v>412</v>
      </c>
      <c r="AA1631" s="252" t="s">
        <v>413</v>
      </c>
      <c r="AB1631" s="252" t="s">
        <v>9414</v>
      </c>
      <c r="AC1631" s="324"/>
      <c r="AD1631" s="324"/>
      <c r="AE1631" s="324"/>
      <c r="AF1631" s="324"/>
      <c r="AG1631" s="324"/>
      <c r="AH1631" s="324"/>
      <c r="AI1631" s="323"/>
      <c r="AJ1631" s="252" t="s">
        <v>423</v>
      </c>
      <c r="AK1631" s="326"/>
      <c r="AL1631" s="327"/>
      <c r="AM1631" s="252" t="s">
        <v>9415</v>
      </c>
      <c r="AN1631" s="324"/>
      <c r="AO1631" s="323"/>
      <c r="AP1631" s="323"/>
      <c r="AQ1631" s="323"/>
      <c r="AR1631" s="323"/>
      <c r="AS1631" s="323"/>
      <c r="AT1631" s="252" t="s">
        <v>425</v>
      </c>
      <c r="AU1631" s="321">
        <v>5658.0</v>
      </c>
      <c r="AV1631" s="321">
        <v>6.0</v>
      </c>
      <c r="AW1631" s="321">
        <v>2028.0</v>
      </c>
      <c r="AX1631" s="252" t="s">
        <v>445</v>
      </c>
      <c r="AY1631" s="252" t="s">
        <v>480</v>
      </c>
      <c r="AZ1631" s="252" t="s">
        <v>426</v>
      </c>
    </row>
    <row r="1632">
      <c r="A1632" s="252" t="s">
        <v>9419</v>
      </c>
      <c r="B1632" s="252" t="s">
        <v>9420</v>
      </c>
      <c r="C1632" s="252" t="s">
        <v>410</v>
      </c>
      <c r="D1632" s="252" t="s">
        <v>411</v>
      </c>
      <c r="E1632" s="320">
        <v>45732.52847222222</v>
      </c>
      <c r="F1632" s="321">
        <v>9800.0</v>
      </c>
      <c r="G1632" s="252" t="s">
        <v>412</v>
      </c>
      <c r="H1632" s="321">
        <v>9800.0</v>
      </c>
      <c r="I1632" s="252" t="s">
        <v>412</v>
      </c>
      <c r="J1632" s="252" t="s">
        <v>413</v>
      </c>
      <c r="K1632" s="252" t="s">
        <v>414</v>
      </c>
      <c r="L1632" s="252" t="s">
        <v>590</v>
      </c>
      <c r="M1632" s="252" t="s">
        <v>9421</v>
      </c>
      <c r="N1632" s="252" t="s">
        <v>417</v>
      </c>
      <c r="O1632" s="252" t="s">
        <v>418</v>
      </c>
      <c r="P1632" s="252" t="s">
        <v>441</v>
      </c>
      <c r="Q1632" s="252" t="s">
        <v>420</v>
      </c>
      <c r="R1632" s="320">
        <v>45732.52638888889</v>
      </c>
      <c r="S1632" s="323"/>
      <c r="T1632" s="323"/>
      <c r="U1632" s="252" t="s">
        <v>9422</v>
      </c>
      <c r="V1632" s="324"/>
      <c r="W1632" s="324"/>
      <c r="X1632" s="324"/>
      <c r="Y1632" s="324"/>
      <c r="Z1632" s="324"/>
      <c r="AA1632" s="324"/>
      <c r="AB1632" s="252" t="s">
        <v>9423</v>
      </c>
      <c r="AC1632" s="324"/>
      <c r="AD1632" s="324"/>
      <c r="AE1632" s="323"/>
      <c r="AF1632" s="323"/>
      <c r="AG1632" s="323"/>
      <c r="AH1632" s="323"/>
      <c r="AI1632" s="323"/>
      <c r="AJ1632" s="252" t="s">
        <v>423</v>
      </c>
      <c r="AK1632" s="323"/>
      <c r="AL1632" s="323"/>
      <c r="AM1632" s="252" t="s">
        <v>567</v>
      </c>
      <c r="AN1632" s="324"/>
      <c r="AO1632" s="323"/>
      <c r="AP1632" s="323"/>
      <c r="AQ1632" s="323"/>
      <c r="AR1632" s="323"/>
      <c r="AS1632" s="323"/>
      <c r="AT1632" s="252" t="s">
        <v>534</v>
      </c>
      <c r="AU1632" s="321">
        <v>3846.0</v>
      </c>
      <c r="AV1632" s="321">
        <v>5.0</v>
      </c>
      <c r="AW1632" s="321">
        <v>2028.0</v>
      </c>
      <c r="AX1632" s="252" t="s">
        <v>568</v>
      </c>
      <c r="AY1632" s="252" t="s">
        <v>569</v>
      </c>
      <c r="AZ1632" s="252" t="s">
        <v>426</v>
      </c>
    </row>
    <row r="1633">
      <c r="A1633" s="252" t="s">
        <v>9424</v>
      </c>
      <c r="B1633" s="252" t="s">
        <v>9425</v>
      </c>
      <c r="C1633" s="252" t="s">
        <v>410</v>
      </c>
      <c r="D1633" s="252" t="s">
        <v>411</v>
      </c>
      <c r="E1633" s="320">
        <v>45732.52569444444</v>
      </c>
      <c r="F1633" s="321">
        <v>9800.0</v>
      </c>
      <c r="G1633" s="252" t="s">
        <v>412</v>
      </c>
      <c r="H1633" s="321">
        <v>9800.0</v>
      </c>
      <c r="I1633" s="252" t="s">
        <v>412</v>
      </c>
      <c r="J1633" s="252" t="s">
        <v>413</v>
      </c>
      <c r="K1633" s="252" t="s">
        <v>414</v>
      </c>
      <c r="L1633" s="252" t="s">
        <v>590</v>
      </c>
      <c r="M1633" s="252" t="s">
        <v>9426</v>
      </c>
      <c r="N1633" s="252" t="s">
        <v>417</v>
      </c>
      <c r="O1633" s="252" t="s">
        <v>418</v>
      </c>
      <c r="P1633" s="252" t="s">
        <v>431</v>
      </c>
      <c r="Q1633" s="252" t="s">
        <v>581</v>
      </c>
      <c r="R1633" s="320">
        <v>45728.274305555555</v>
      </c>
      <c r="S1633" s="323"/>
      <c r="T1633" s="323"/>
      <c r="U1633" s="252" t="s">
        <v>9427</v>
      </c>
      <c r="V1633" s="320">
        <v>45732.525</v>
      </c>
      <c r="W1633" s="252" t="s">
        <v>583</v>
      </c>
      <c r="X1633" s="252" t="s">
        <v>1503</v>
      </c>
      <c r="Y1633" s="321">
        <v>9800.0</v>
      </c>
      <c r="Z1633" s="252" t="s">
        <v>412</v>
      </c>
      <c r="AA1633" s="252" t="s">
        <v>413</v>
      </c>
      <c r="AB1633" s="252" t="s">
        <v>9428</v>
      </c>
      <c r="AC1633" s="324"/>
      <c r="AD1633" s="324"/>
      <c r="AE1633" s="324"/>
      <c r="AF1633" s="323"/>
      <c r="AG1633" s="323"/>
      <c r="AH1633" s="323"/>
      <c r="AI1633" s="323"/>
      <c r="AJ1633" s="252" t="s">
        <v>423</v>
      </c>
      <c r="AK1633" s="323"/>
      <c r="AL1633" s="323"/>
      <c r="AM1633" s="252" t="s">
        <v>9429</v>
      </c>
      <c r="AN1633" s="324"/>
      <c r="AO1633" s="323"/>
      <c r="AP1633" s="323"/>
      <c r="AQ1633" s="323"/>
      <c r="AR1633" s="323"/>
      <c r="AS1633" s="323"/>
      <c r="AT1633" s="252" t="s">
        <v>425</v>
      </c>
      <c r="AU1633" s="321">
        <v>6528.0</v>
      </c>
      <c r="AV1633" s="321">
        <v>1.0</v>
      </c>
      <c r="AW1633" s="321">
        <v>2029.0</v>
      </c>
      <c r="AX1633" s="252" t="s">
        <v>787</v>
      </c>
      <c r="AY1633" s="252" t="s">
        <v>1271</v>
      </c>
      <c r="AZ1633" s="252" t="s">
        <v>426</v>
      </c>
    </row>
    <row r="1634">
      <c r="A1634" s="252" t="s">
        <v>9430</v>
      </c>
      <c r="B1634" s="252" t="s">
        <v>9420</v>
      </c>
      <c r="C1634" s="252" t="s">
        <v>410</v>
      </c>
      <c r="D1634" s="252" t="s">
        <v>411</v>
      </c>
      <c r="E1634" s="320">
        <v>45732.525</v>
      </c>
      <c r="F1634" s="321">
        <v>2980.0</v>
      </c>
      <c r="G1634" s="252" t="s">
        <v>412</v>
      </c>
      <c r="H1634" s="321">
        <v>2980.0</v>
      </c>
      <c r="I1634" s="252" t="s">
        <v>412</v>
      </c>
      <c r="J1634" s="252" t="s">
        <v>413</v>
      </c>
      <c r="K1634" s="252" t="s">
        <v>414</v>
      </c>
      <c r="L1634" s="252" t="s">
        <v>590</v>
      </c>
      <c r="M1634" s="252" t="s">
        <v>9431</v>
      </c>
      <c r="N1634" s="252" t="s">
        <v>417</v>
      </c>
      <c r="O1634" s="252" t="s">
        <v>418</v>
      </c>
      <c r="P1634" s="252" t="s">
        <v>441</v>
      </c>
      <c r="Q1634" s="252" t="s">
        <v>420</v>
      </c>
      <c r="R1634" s="320">
        <v>45732.52291666667</v>
      </c>
      <c r="S1634" s="323"/>
      <c r="T1634" s="323"/>
      <c r="U1634" s="252" t="s">
        <v>9432</v>
      </c>
      <c r="V1634" s="324"/>
      <c r="W1634" s="324"/>
      <c r="X1634" s="324"/>
      <c r="Y1634" s="324"/>
      <c r="Z1634" s="324"/>
      <c r="AA1634" s="324"/>
      <c r="AB1634" s="252" t="s">
        <v>9423</v>
      </c>
      <c r="AC1634" s="324"/>
      <c r="AD1634" s="324"/>
      <c r="AE1634" s="323"/>
      <c r="AF1634" s="323"/>
      <c r="AG1634" s="323"/>
      <c r="AH1634" s="323"/>
      <c r="AI1634" s="323"/>
      <c r="AJ1634" s="252" t="s">
        <v>423</v>
      </c>
      <c r="AK1634" s="323"/>
      <c r="AL1634" s="323"/>
      <c r="AM1634" s="252" t="s">
        <v>567</v>
      </c>
      <c r="AN1634" s="324"/>
      <c r="AO1634" s="323"/>
      <c r="AP1634" s="323"/>
      <c r="AQ1634" s="323"/>
      <c r="AR1634" s="323"/>
      <c r="AS1634" s="323"/>
      <c r="AT1634" s="252" t="s">
        <v>534</v>
      </c>
      <c r="AU1634" s="321">
        <v>3846.0</v>
      </c>
      <c r="AV1634" s="321">
        <v>5.0</v>
      </c>
      <c r="AW1634" s="321">
        <v>2028.0</v>
      </c>
      <c r="AX1634" s="252" t="s">
        <v>568</v>
      </c>
      <c r="AY1634" s="252" t="s">
        <v>569</v>
      </c>
      <c r="AZ1634" s="252" t="s">
        <v>426</v>
      </c>
    </row>
    <row r="1635">
      <c r="A1635" s="252" t="s">
        <v>9433</v>
      </c>
      <c r="B1635" s="252" t="s">
        <v>9425</v>
      </c>
      <c r="C1635" s="252" t="s">
        <v>410</v>
      </c>
      <c r="D1635" s="252" t="s">
        <v>411</v>
      </c>
      <c r="E1635" s="320">
        <v>45732.52291666667</v>
      </c>
      <c r="F1635" s="321">
        <v>2980.0</v>
      </c>
      <c r="G1635" s="252" t="s">
        <v>412</v>
      </c>
      <c r="H1635" s="321">
        <v>2980.0</v>
      </c>
      <c r="I1635" s="252" t="s">
        <v>412</v>
      </c>
      <c r="J1635" s="252" t="s">
        <v>413</v>
      </c>
      <c r="K1635" s="252" t="s">
        <v>414</v>
      </c>
      <c r="L1635" s="252" t="s">
        <v>590</v>
      </c>
      <c r="M1635" s="252" t="s">
        <v>9434</v>
      </c>
      <c r="N1635" s="252" t="s">
        <v>417</v>
      </c>
      <c r="O1635" s="252" t="s">
        <v>418</v>
      </c>
      <c r="P1635" s="252" t="s">
        <v>431</v>
      </c>
      <c r="Q1635" s="252" t="s">
        <v>581</v>
      </c>
      <c r="R1635" s="320">
        <v>45728.254166666666</v>
      </c>
      <c r="S1635" s="323"/>
      <c r="T1635" s="323"/>
      <c r="U1635" s="252" t="s">
        <v>9435</v>
      </c>
      <c r="V1635" s="320">
        <v>45732.520833333336</v>
      </c>
      <c r="W1635" s="252" t="s">
        <v>583</v>
      </c>
      <c r="X1635" s="252" t="s">
        <v>1503</v>
      </c>
      <c r="Y1635" s="321">
        <v>2980.0</v>
      </c>
      <c r="Z1635" s="252" t="s">
        <v>412</v>
      </c>
      <c r="AA1635" s="252" t="s">
        <v>413</v>
      </c>
      <c r="AB1635" s="252" t="s">
        <v>9428</v>
      </c>
      <c r="AC1635" s="324"/>
      <c r="AD1635" s="324"/>
      <c r="AE1635" s="324"/>
      <c r="AF1635" s="323"/>
      <c r="AG1635" s="323"/>
      <c r="AH1635" s="323"/>
      <c r="AI1635" s="323"/>
      <c r="AJ1635" s="252" t="s">
        <v>423</v>
      </c>
      <c r="AK1635" s="323"/>
      <c r="AL1635" s="323"/>
      <c r="AM1635" s="252" t="s">
        <v>9429</v>
      </c>
      <c r="AN1635" s="324"/>
      <c r="AO1635" s="324"/>
      <c r="AP1635" s="323"/>
      <c r="AQ1635" s="323"/>
      <c r="AR1635" s="323"/>
      <c r="AS1635" s="323"/>
      <c r="AT1635" s="252" t="s">
        <v>425</v>
      </c>
      <c r="AU1635" s="321">
        <v>6528.0</v>
      </c>
      <c r="AV1635" s="321">
        <v>1.0</v>
      </c>
      <c r="AW1635" s="321">
        <v>2029.0</v>
      </c>
      <c r="AX1635" s="252" t="s">
        <v>787</v>
      </c>
      <c r="AY1635" s="252" t="s">
        <v>1271</v>
      </c>
      <c r="AZ1635" s="252" t="s">
        <v>426</v>
      </c>
    </row>
    <row r="1636">
      <c r="A1636" s="252" t="s">
        <v>9436</v>
      </c>
      <c r="B1636" s="252" t="s">
        <v>9437</v>
      </c>
      <c r="C1636" s="252" t="s">
        <v>410</v>
      </c>
      <c r="D1636" s="252" t="s">
        <v>411</v>
      </c>
      <c r="E1636" s="320">
        <v>45732.52291666667</v>
      </c>
      <c r="F1636" s="321">
        <v>2980.0</v>
      </c>
      <c r="G1636" s="252" t="s">
        <v>412</v>
      </c>
      <c r="H1636" s="321">
        <v>2980.0</v>
      </c>
      <c r="I1636" s="252" t="s">
        <v>412</v>
      </c>
      <c r="J1636" s="252" t="s">
        <v>413</v>
      </c>
      <c r="K1636" s="252" t="s">
        <v>414</v>
      </c>
      <c r="L1636" s="252" t="s">
        <v>590</v>
      </c>
      <c r="M1636" s="252" t="s">
        <v>9438</v>
      </c>
      <c r="N1636" s="252" t="s">
        <v>417</v>
      </c>
      <c r="O1636" s="252" t="s">
        <v>418</v>
      </c>
      <c r="P1636" s="252" t="s">
        <v>441</v>
      </c>
      <c r="Q1636" s="252" t="s">
        <v>420</v>
      </c>
      <c r="R1636" s="320">
        <v>45732.521527777775</v>
      </c>
      <c r="S1636" s="323"/>
      <c r="T1636" s="323"/>
      <c r="U1636" s="252" t="s">
        <v>9439</v>
      </c>
      <c r="V1636" s="324"/>
      <c r="W1636" s="324"/>
      <c r="X1636" s="324"/>
      <c r="Y1636" s="324"/>
      <c r="Z1636" s="324"/>
      <c r="AA1636" s="324"/>
      <c r="AB1636" s="252" t="s">
        <v>9440</v>
      </c>
      <c r="AC1636" s="324"/>
      <c r="AD1636" s="323"/>
      <c r="AE1636" s="323"/>
      <c r="AF1636" s="323"/>
      <c r="AG1636" s="323"/>
      <c r="AH1636" s="323"/>
      <c r="AI1636" s="323"/>
      <c r="AJ1636" s="252" t="s">
        <v>423</v>
      </c>
      <c r="AK1636" s="323"/>
      <c r="AL1636" s="323"/>
      <c r="AM1636" s="252" t="s">
        <v>9441</v>
      </c>
      <c r="AN1636" s="324"/>
      <c r="AO1636" s="323"/>
      <c r="AP1636" s="323"/>
      <c r="AQ1636" s="323"/>
      <c r="AR1636" s="323"/>
      <c r="AS1636" s="323"/>
      <c r="AT1636" s="252" t="s">
        <v>425</v>
      </c>
      <c r="AU1636" s="321">
        <v>4200.0</v>
      </c>
      <c r="AV1636" s="321">
        <v>8.0</v>
      </c>
      <c r="AW1636" s="321">
        <v>2026.0</v>
      </c>
      <c r="AX1636" s="252" t="s">
        <v>445</v>
      </c>
      <c r="AY1636" s="252" t="s">
        <v>779</v>
      </c>
      <c r="AZ1636" s="252" t="s">
        <v>426</v>
      </c>
    </row>
    <row r="1637">
      <c r="A1637" s="252" t="s">
        <v>9442</v>
      </c>
      <c r="B1637" s="252" t="s">
        <v>9443</v>
      </c>
      <c r="C1637" s="252" t="s">
        <v>410</v>
      </c>
      <c r="D1637" s="252" t="s">
        <v>411</v>
      </c>
      <c r="E1637" s="320">
        <v>45732.521527777775</v>
      </c>
      <c r="F1637" s="321">
        <v>2980.0</v>
      </c>
      <c r="G1637" s="252" t="s">
        <v>412</v>
      </c>
      <c r="H1637" s="321">
        <v>2980.0</v>
      </c>
      <c r="I1637" s="252" t="s">
        <v>412</v>
      </c>
      <c r="J1637" s="252" t="s">
        <v>413</v>
      </c>
      <c r="K1637" s="252" t="s">
        <v>414</v>
      </c>
      <c r="L1637" s="252" t="s">
        <v>590</v>
      </c>
      <c r="M1637" s="252" t="s">
        <v>9444</v>
      </c>
      <c r="N1637" s="252" t="s">
        <v>417</v>
      </c>
      <c r="O1637" s="252" t="s">
        <v>418</v>
      </c>
      <c r="P1637" s="252" t="s">
        <v>441</v>
      </c>
      <c r="Q1637" s="252" t="s">
        <v>420</v>
      </c>
      <c r="R1637" s="320">
        <v>45732.52013888889</v>
      </c>
      <c r="S1637" s="323"/>
      <c r="T1637" s="323"/>
      <c r="U1637" s="252" t="s">
        <v>9445</v>
      </c>
      <c r="V1637" s="324"/>
      <c r="W1637" s="324"/>
      <c r="X1637" s="324"/>
      <c r="Y1637" s="324"/>
      <c r="Z1637" s="324"/>
      <c r="AA1637" s="324"/>
      <c r="AB1637" s="252" t="s">
        <v>9446</v>
      </c>
      <c r="AC1637" s="324"/>
      <c r="AD1637" s="324"/>
      <c r="AE1637" s="323"/>
      <c r="AF1637" s="323"/>
      <c r="AG1637" s="323"/>
      <c r="AH1637" s="323"/>
      <c r="AI1637" s="323"/>
      <c r="AJ1637" s="252" t="s">
        <v>423</v>
      </c>
      <c r="AK1637" s="323"/>
      <c r="AL1637" s="323"/>
      <c r="AM1637" s="252" t="s">
        <v>567</v>
      </c>
      <c r="AN1637" s="324"/>
      <c r="AO1637" s="323"/>
      <c r="AP1637" s="323"/>
      <c r="AQ1637" s="323"/>
      <c r="AR1637" s="323"/>
      <c r="AS1637" s="323"/>
      <c r="AT1637" s="252" t="s">
        <v>534</v>
      </c>
      <c r="AU1637" s="321">
        <v>1576.0</v>
      </c>
      <c r="AV1637" s="321">
        <v>7.0</v>
      </c>
      <c r="AW1637" s="321">
        <v>2029.0</v>
      </c>
      <c r="AX1637" s="252" t="s">
        <v>568</v>
      </c>
      <c r="AY1637" s="252" t="s">
        <v>569</v>
      </c>
      <c r="AZ1637" s="252" t="s">
        <v>426</v>
      </c>
    </row>
    <row r="1638">
      <c r="A1638" s="252" t="s">
        <v>9447</v>
      </c>
      <c r="B1638" s="252" t="s">
        <v>9448</v>
      </c>
      <c r="C1638" s="252" t="s">
        <v>410</v>
      </c>
      <c r="D1638" s="252" t="s">
        <v>411</v>
      </c>
      <c r="E1638" s="320">
        <v>45732.51111111111</v>
      </c>
      <c r="F1638" s="321">
        <v>9800.0</v>
      </c>
      <c r="G1638" s="252" t="s">
        <v>412</v>
      </c>
      <c r="H1638" s="321">
        <v>9800.0</v>
      </c>
      <c r="I1638" s="252" t="s">
        <v>412</v>
      </c>
      <c r="J1638" s="252" t="s">
        <v>413</v>
      </c>
      <c r="K1638" s="252" t="s">
        <v>414</v>
      </c>
      <c r="L1638" s="252" t="s">
        <v>590</v>
      </c>
      <c r="M1638" s="252" t="s">
        <v>9449</v>
      </c>
      <c r="N1638" s="252" t="s">
        <v>417</v>
      </c>
      <c r="O1638" s="252" t="s">
        <v>418</v>
      </c>
      <c r="P1638" s="252" t="s">
        <v>441</v>
      </c>
      <c r="Q1638" s="252" t="s">
        <v>420</v>
      </c>
      <c r="R1638" s="320">
        <v>45732.509722222225</v>
      </c>
      <c r="S1638" s="323"/>
      <c r="T1638" s="323"/>
      <c r="U1638" s="252" t="s">
        <v>9450</v>
      </c>
      <c r="V1638" s="324"/>
      <c r="W1638" s="323"/>
      <c r="X1638" s="324"/>
      <c r="Y1638" s="324"/>
      <c r="Z1638" s="324"/>
      <c r="AA1638" s="324"/>
      <c r="AB1638" s="252" t="s">
        <v>9451</v>
      </c>
      <c r="AC1638" s="324"/>
      <c r="AD1638" s="324"/>
      <c r="AE1638" s="323"/>
      <c r="AF1638" s="323"/>
      <c r="AG1638" s="323"/>
      <c r="AH1638" s="323"/>
      <c r="AI1638" s="323"/>
      <c r="AJ1638" s="252" t="s">
        <v>423</v>
      </c>
      <c r="AK1638" s="323"/>
      <c r="AL1638" s="323"/>
      <c r="AM1638" s="252" t="s">
        <v>9452</v>
      </c>
      <c r="AN1638" s="324"/>
      <c r="AO1638" s="324"/>
      <c r="AP1638" s="323"/>
      <c r="AQ1638" s="323"/>
      <c r="AR1638" s="323"/>
      <c r="AS1638" s="323"/>
      <c r="AT1638" s="252" t="s">
        <v>425</v>
      </c>
      <c r="AU1638" s="321">
        <v>5870.0</v>
      </c>
      <c r="AV1638" s="321">
        <v>3.0</v>
      </c>
      <c r="AW1638" s="321">
        <v>2028.0</v>
      </c>
      <c r="AX1638" s="252" t="s">
        <v>445</v>
      </c>
      <c r="AY1638" s="252" t="s">
        <v>706</v>
      </c>
      <c r="AZ1638" s="252" t="s">
        <v>426</v>
      </c>
    </row>
    <row r="1639">
      <c r="A1639" s="252" t="s">
        <v>9453</v>
      </c>
      <c r="B1639" s="252" t="s">
        <v>9454</v>
      </c>
      <c r="C1639" s="252" t="s">
        <v>410</v>
      </c>
      <c r="D1639" s="252" t="s">
        <v>411</v>
      </c>
      <c r="E1639" s="320">
        <v>45732.509722222225</v>
      </c>
      <c r="F1639" s="321">
        <v>2980.0</v>
      </c>
      <c r="G1639" s="252" t="s">
        <v>412</v>
      </c>
      <c r="H1639" s="321">
        <v>2980.0</v>
      </c>
      <c r="I1639" s="252" t="s">
        <v>412</v>
      </c>
      <c r="J1639" s="252" t="s">
        <v>413</v>
      </c>
      <c r="K1639" s="252" t="s">
        <v>414</v>
      </c>
      <c r="L1639" s="252" t="s">
        <v>590</v>
      </c>
      <c r="M1639" s="252" t="s">
        <v>9455</v>
      </c>
      <c r="N1639" s="252" t="s">
        <v>417</v>
      </c>
      <c r="O1639" s="252" t="s">
        <v>418</v>
      </c>
      <c r="P1639" s="252" t="s">
        <v>431</v>
      </c>
      <c r="Q1639" s="252" t="s">
        <v>581</v>
      </c>
      <c r="R1639" s="320">
        <v>45728.464583333334</v>
      </c>
      <c r="S1639" s="323"/>
      <c r="T1639" s="323"/>
      <c r="U1639" s="252" t="s">
        <v>9456</v>
      </c>
      <c r="V1639" s="320">
        <v>45732.50902777778</v>
      </c>
      <c r="W1639" s="324"/>
      <c r="X1639" s="252" t="s">
        <v>602</v>
      </c>
      <c r="Y1639" s="321">
        <v>2980.0</v>
      </c>
      <c r="Z1639" s="252" t="s">
        <v>412</v>
      </c>
      <c r="AA1639" s="252" t="s">
        <v>413</v>
      </c>
      <c r="AB1639" s="252" t="s">
        <v>9457</v>
      </c>
      <c r="AC1639" s="324"/>
      <c r="AD1639" s="323"/>
      <c r="AE1639" s="323"/>
      <c r="AF1639" s="323"/>
      <c r="AG1639" s="323"/>
      <c r="AH1639" s="323"/>
      <c r="AI1639" s="323"/>
      <c r="AJ1639" s="252" t="s">
        <v>423</v>
      </c>
      <c r="AK1639" s="323"/>
      <c r="AL1639" s="323"/>
      <c r="AM1639" s="252" t="s">
        <v>9458</v>
      </c>
      <c r="AN1639" s="324"/>
      <c r="AO1639" s="323"/>
      <c r="AP1639" s="323"/>
      <c r="AQ1639" s="323"/>
      <c r="AR1639" s="323"/>
      <c r="AS1639" s="323"/>
      <c r="AT1639" s="252" t="s">
        <v>425</v>
      </c>
      <c r="AU1639" s="321">
        <v>1212.0</v>
      </c>
      <c r="AV1639" s="321">
        <v>6.0</v>
      </c>
      <c r="AW1639" s="321">
        <v>2026.0</v>
      </c>
      <c r="AX1639" s="252" t="s">
        <v>435</v>
      </c>
      <c r="AY1639" s="252" t="s">
        <v>436</v>
      </c>
      <c r="AZ1639" s="252" t="s">
        <v>426</v>
      </c>
    </row>
    <row r="1640">
      <c r="A1640" s="252" t="s">
        <v>9459</v>
      </c>
      <c r="B1640" s="252" t="s">
        <v>9460</v>
      </c>
      <c r="C1640" s="252" t="s">
        <v>410</v>
      </c>
      <c r="D1640" s="252" t="s">
        <v>411</v>
      </c>
      <c r="E1640" s="320">
        <v>45732.50763888889</v>
      </c>
      <c r="F1640" s="321">
        <v>2980.0</v>
      </c>
      <c r="G1640" s="252" t="s">
        <v>412</v>
      </c>
      <c r="H1640" s="321">
        <v>2980.0</v>
      </c>
      <c r="I1640" s="252" t="s">
        <v>412</v>
      </c>
      <c r="J1640" s="252" t="s">
        <v>413</v>
      </c>
      <c r="K1640" s="252" t="s">
        <v>414</v>
      </c>
      <c r="L1640" s="252" t="s">
        <v>590</v>
      </c>
      <c r="M1640" s="252" t="s">
        <v>9461</v>
      </c>
      <c r="N1640" s="252" t="s">
        <v>417</v>
      </c>
      <c r="O1640" s="252" t="s">
        <v>418</v>
      </c>
      <c r="P1640" s="252" t="s">
        <v>419</v>
      </c>
      <c r="Q1640" s="252" t="s">
        <v>420</v>
      </c>
      <c r="R1640" s="320">
        <v>45732.50763888889</v>
      </c>
      <c r="S1640" s="323"/>
      <c r="T1640" s="323"/>
      <c r="U1640" s="252" t="s">
        <v>4785</v>
      </c>
      <c r="V1640" s="324"/>
      <c r="W1640" s="324"/>
      <c r="X1640" s="324"/>
      <c r="Y1640" s="324"/>
      <c r="Z1640" s="324"/>
      <c r="AA1640" s="324"/>
      <c r="AB1640" s="252" t="s">
        <v>9462</v>
      </c>
      <c r="AC1640" s="324"/>
      <c r="AD1640" s="324"/>
      <c r="AE1640" s="323"/>
      <c r="AF1640" s="323"/>
      <c r="AG1640" s="323"/>
      <c r="AH1640" s="323"/>
      <c r="AI1640" s="323"/>
      <c r="AJ1640" s="252" t="s">
        <v>423</v>
      </c>
      <c r="AK1640" s="323"/>
      <c r="AL1640" s="323"/>
      <c r="AM1640" s="252" t="s">
        <v>9463</v>
      </c>
      <c r="AN1640" s="324"/>
      <c r="AO1640" s="323"/>
      <c r="AP1640" s="323"/>
      <c r="AQ1640" s="323"/>
      <c r="AR1640" s="323"/>
      <c r="AS1640" s="323"/>
      <c r="AT1640" s="252" t="s">
        <v>425</v>
      </c>
      <c r="AU1640" s="321">
        <v>3482.0</v>
      </c>
      <c r="AV1640" s="321">
        <v>3.0</v>
      </c>
      <c r="AW1640" s="321">
        <v>2026.0</v>
      </c>
      <c r="AX1640" s="324"/>
      <c r="AY1640" s="252" t="s">
        <v>587</v>
      </c>
      <c r="AZ1640" s="252" t="s">
        <v>426</v>
      </c>
    </row>
    <row r="1641">
      <c r="A1641" s="252" t="s">
        <v>9464</v>
      </c>
      <c r="B1641" s="252" t="s">
        <v>9448</v>
      </c>
      <c r="C1641" s="252" t="s">
        <v>410</v>
      </c>
      <c r="D1641" s="252" t="s">
        <v>411</v>
      </c>
      <c r="E1641" s="320">
        <v>45732.50555555556</v>
      </c>
      <c r="F1641" s="321">
        <v>2980.0</v>
      </c>
      <c r="G1641" s="252" t="s">
        <v>412</v>
      </c>
      <c r="H1641" s="321">
        <v>2980.0</v>
      </c>
      <c r="I1641" s="252" t="s">
        <v>412</v>
      </c>
      <c r="J1641" s="252" t="s">
        <v>413</v>
      </c>
      <c r="K1641" s="252" t="s">
        <v>414</v>
      </c>
      <c r="L1641" s="252" t="s">
        <v>590</v>
      </c>
      <c r="M1641" s="252" t="s">
        <v>9465</v>
      </c>
      <c r="N1641" s="252" t="s">
        <v>417</v>
      </c>
      <c r="O1641" s="252" t="s">
        <v>418</v>
      </c>
      <c r="P1641" s="252" t="s">
        <v>441</v>
      </c>
      <c r="Q1641" s="252" t="s">
        <v>420</v>
      </c>
      <c r="R1641" s="320">
        <v>45732.504166666666</v>
      </c>
      <c r="S1641" s="323"/>
      <c r="T1641" s="323"/>
      <c r="U1641" s="252" t="s">
        <v>9466</v>
      </c>
      <c r="V1641" s="324"/>
      <c r="W1641" s="324"/>
      <c r="X1641" s="324"/>
      <c r="Y1641" s="324"/>
      <c r="Z1641" s="324"/>
      <c r="AA1641" s="324"/>
      <c r="AB1641" s="252" t="s">
        <v>9451</v>
      </c>
      <c r="AC1641" s="324"/>
      <c r="AD1641" s="324"/>
      <c r="AE1641" s="323"/>
      <c r="AF1641" s="323"/>
      <c r="AG1641" s="323"/>
      <c r="AH1641" s="323"/>
      <c r="AI1641" s="323"/>
      <c r="AJ1641" s="252" t="s">
        <v>423</v>
      </c>
      <c r="AK1641" s="323"/>
      <c r="AL1641" s="323"/>
      <c r="AM1641" s="252" t="s">
        <v>9452</v>
      </c>
      <c r="AN1641" s="324"/>
      <c r="AO1641" s="323"/>
      <c r="AP1641" s="323"/>
      <c r="AQ1641" s="323"/>
      <c r="AR1641" s="323"/>
      <c r="AS1641" s="323"/>
      <c r="AT1641" s="252" t="s">
        <v>425</v>
      </c>
      <c r="AU1641" s="321">
        <v>5870.0</v>
      </c>
      <c r="AV1641" s="321">
        <v>3.0</v>
      </c>
      <c r="AW1641" s="321">
        <v>2028.0</v>
      </c>
      <c r="AX1641" s="252" t="s">
        <v>445</v>
      </c>
      <c r="AY1641" s="252" t="s">
        <v>706</v>
      </c>
      <c r="AZ1641" s="252" t="s">
        <v>426</v>
      </c>
    </row>
    <row r="1642">
      <c r="A1642" s="252" t="s">
        <v>9467</v>
      </c>
      <c r="B1642" s="252" t="s">
        <v>9468</v>
      </c>
      <c r="C1642" s="252" t="s">
        <v>410</v>
      </c>
      <c r="D1642" s="252" t="s">
        <v>411</v>
      </c>
      <c r="E1642" s="320">
        <v>45732.50277777778</v>
      </c>
      <c r="F1642" s="321">
        <v>2980.0</v>
      </c>
      <c r="G1642" s="252" t="s">
        <v>412</v>
      </c>
      <c r="H1642" s="321">
        <v>2980.0</v>
      </c>
      <c r="I1642" s="252" t="s">
        <v>412</v>
      </c>
      <c r="J1642" s="252" t="s">
        <v>413</v>
      </c>
      <c r="K1642" s="252" t="s">
        <v>414</v>
      </c>
      <c r="L1642" s="252" t="s">
        <v>590</v>
      </c>
      <c r="M1642" s="252" t="s">
        <v>9469</v>
      </c>
      <c r="N1642" s="252" t="s">
        <v>417</v>
      </c>
      <c r="O1642" s="252" t="s">
        <v>418</v>
      </c>
      <c r="P1642" s="252" t="s">
        <v>431</v>
      </c>
      <c r="Q1642" s="252" t="s">
        <v>420</v>
      </c>
      <c r="R1642" s="320">
        <v>45732.501388888886</v>
      </c>
      <c r="S1642" s="323"/>
      <c r="T1642" s="323"/>
      <c r="U1642" s="252" t="s">
        <v>9470</v>
      </c>
      <c r="V1642" s="324"/>
      <c r="W1642" s="324"/>
      <c r="X1642" s="324"/>
      <c r="Y1642" s="324"/>
      <c r="Z1642" s="324"/>
      <c r="AA1642" s="324"/>
      <c r="AB1642" s="252" t="s">
        <v>9471</v>
      </c>
      <c r="AC1642" s="324"/>
      <c r="AD1642" s="324"/>
      <c r="AE1642" s="323"/>
      <c r="AF1642" s="323"/>
      <c r="AG1642" s="323"/>
      <c r="AH1642" s="323"/>
      <c r="AI1642" s="323"/>
      <c r="AJ1642" s="252" t="s">
        <v>423</v>
      </c>
      <c r="AK1642" s="323"/>
      <c r="AL1642" s="323"/>
      <c r="AM1642" s="252" t="s">
        <v>9472</v>
      </c>
      <c r="AN1642" s="324"/>
      <c r="AO1642" s="323"/>
      <c r="AP1642" s="323"/>
      <c r="AQ1642" s="323"/>
      <c r="AR1642" s="323"/>
      <c r="AS1642" s="323"/>
      <c r="AT1642" s="252" t="s">
        <v>425</v>
      </c>
      <c r="AU1642" s="321">
        <v>2005.0</v>
      </c>
      <c r="AV1642" s="321">
        <v>7.0</v>
      </c>
      <c r="AW1642" s="321">
        <v>2026.0</v>
      </c>
      <c r="AX1642" s="324"/>
      <c r="AY1642" s="252" t="s">
        <v>840</v>
      </c>
      <c r="AZ1642" s="252" t="s">
        <v>426</v>
      </c>
    </row>
    <row r="1643">
      <c r="A1643" s="252" t="s">
        <v>9473</v>
      </c>
      <c r="B1643" s="252" t="s">
        <v>9474</v>
      </c>
      <c r="C1643" s="252" t="s">
        <v>410</v>
      </c>
      <c r="D1643" s="252" t="s">
        <v>411</v>
      </c>
      <c r="E1643" s="320">
        <v>45732.48819444444</v>
      </c>
      <c r="F1643" s="321">
        <v>2980.0</v>
      </c>
      <c r="G1643" s="252" t="s">
        <v>412</v>
      </c>
      <c r="H1643" s="321">
        <v>2980.0</v>
      </c>
      <c r="I1643" s="252" t="s">
        <v>412</v>
      </c>
      <c r="J1643" s="252" t="s">
        <v>413</v>
      </c>
      <c r="K1643" s="252" t="s">
        <v>414</v>
      </c>
      <c r="L1643" s="252" t="s">
        <v>590</v>
      </c>
      <c r="M1643" s="252" t="s">
        <v>9475</v>
      </c>
      <c r="N1643" s="252" t="s">
        <v>417</v>
      </c>
      <c r="O1643" s="252" t="s">
        <v>418</v>
      </c>
      <c r="P1643" s="252" t="s">
        <v>441</v>
      </c>
      <c r="Q1643" s="252" t="s">
        <v>420</v>
      </c>
      <c r="R1643" s="320">
        <v>45732.48611111111</v>
      </c>
      <c r="S1643" s="323"/>
      <c r="T1643" s="323"/>
      <c r="U1643" s="252" t="s">
        <v>9476</v>
      </c>
      <c r="V1643" s="324"/>
      <c r="W1643" s="324"/>
      <c r="X1643" s="324"/>
      <c r="Y1643" s="324"/>
      <c r="Z1643" s="324"/>
      <c r="AA1643" s="324"/>
      <c r="AB1643" s="252" t="s">
        <v>9477</v>
      </c>
      <c r="AC1643" s="324"/>
      <c r="AD1643" s="324"/>
      <c r="AE1643" s="323"/>
      <c r="AF1643" s="323"/>
      <c r="AG1643" s="323"/>
      <c r="AH1643" s="323"/>
      <c r="AI1643" s="323"/>
      <c r="AJ1643" s="252" t="s">
        <v>423</v>
      </c>
      <c r="AK1643" s="323"/>
      <c r="AL1643" s="323"/>
      <c r="AM1643" s="252" t="s">
        <v>9478</v>
      </c>
      <c r="AN1643" s="324"/>
      <c r="AO1643" s="323"/>
      <c r="AP1643" s="323"/>
      <c r="AQ1643" s="323"/>
      <c r="AR1643" s="323"/>
      <c r="AS1643" s="323"/>
      <c r="AT1643" s="252" t="s">
        <v>425</v>
      </c>
      <c r="AU1643" s="321">
        <v>6000.0</v>
      </c>
      <c r="AV1643" s="321">
        <v>4.0</v>
      </c>
      <c r="AW1643" s="321">
        <v>2027.0</v>
      </c>
      <c r="AX1643" s="252" t="s">
        <v>435</v>
      </c>
      <c r="AY1643" s="252" t="s">
        <v>840</v>
      </c>
      <c r="AZ1643" s="252" t="s">
        <v>426</v>
      </c>
    </row>
    <row r="1644">
      <c r="A1644" s="252" t="s">
        <v>9479</v>
      </c>
      <c r="B1644" s="252" t="s">
        <v>9480</v>
      </c>
      <c r="C1644" s="252" t="s">
        <v>410</v>
      </c>
      <c r="D1644" s="252" t="s">
        <v>411</v>
      </c>
      <c r="E1644" s="320">
        <v>45732.45972222222</v>
      </c>
      <c r="F1644" s="321">
        <v>9800.0</v>
      </c>
      <c r="G1644" s="252" t="s">
        <v>412</v>
      </c>
      <c r="H1644" s="321">
        <v>9800.0</v>
      </c>
      <c r="I1644" s="252" t="s">
        <v>412</v>
      </c>
      <c r="J1644" s="252" t="s">
        <v>413</v>
      </c>
      <c r="K1644" s="252" t="s">
        <v>414</v>
      </c>
      <c r="L1644" s="252" t="s">
        <v>590</v>
      </c>
      <c r="M1644" s="252" t="s">
        <v>9481</v>
      </c>
      <c r="N1644" s="252" t="s">
        <v>417</v>
      </c>
      <c r="O1644" s="252" t="s">
        <v>418</v>
      </c>
      <c r="P1644" s="252" t="s">
        <v>419</v>
      </c>
      <c r="Q1644" s="252" t="s">
        <v>420</v>
      </c>
      <c r="R1644" s="320">
        <v>45732.45972222222</v>
      </c>
      <c r="S1644" s="323"/>
      <c r="T1644" s="323"/>
      <c r="U1644" s="252" t="s">
        <v>9482</v>
      </c>
      <c r="V1644" s="324"/>
      <c r="W1644" s="324"/>
      <c r="X1644" s="324"/>
      <c r="Y1644" s="324"/>
      <c r="Z1644" s="324"/>
      <c r="AA1644" s="324"/>
      <c r="AB1644" s="252" t="s">
        <v>9483</v>
      </c>
      <c r="AC1644" s="324"/>
      <c r="AD1644" s="324"/>
      <c r="AE1644" s="323"/>
      <c r="AF1644" s="323"/>
      <c r="AG1644" s="323"/>
      <c r="AH1644" s="323"/>
      <c r="AI1644" s="323"/>
      <c r="AJ1644" s="252" t="s">
        <v>423</v>
      </c>
      <c r="AK1644" s="323"/>
      <c r="AL1644" s="323"/>
      <c r="AM1644" s="252" t="s">
        <v>9484</v>
      </c>
      <c r="AN1644" s="324"/>
      <c r="AO1644" s="324"/>
      <c r="AP1644" s="323"/>
      <c r="AQ1644" s="323"/>
      <c r="AR1644" s="323"/>
      <c r="AS1644" s="323"/>
      <c r="AT1644" s="252" t="s">
        <v>534</v>
      </c>
      <c r="AU1644" s="321">
        <v>9235.0</v>
      </c>
      <c r="AV1644" s="321">
        <v>11.0</v>
      </c>
      <c r="AW1644" s="321">
        <v>2029.0</v>
      </c>
      <c r="AX1644" s="324"/>
      <c r="AY1644" s="324"/>
      <c r="AZ1644" s="252" t="s">
        <v>426</v>
      </c>
    </row>
    <row r="1645">
      <c r="A1645" s="252" t="s">
        <v>9485</v>
      </c>
      <c r="B1645" s="252" t="s">
        <v>9486</v>
      </c>
      <c r="C1645" s="252" t="s">
        <v>410</v>
      </c>
      <c r="D1645" s="252" t="s">
        <v>411</v>
      </c>
      <c r="E1645" s="320">
        <v>45732.45972222222</v>
      </c>
      <c r="F1645" s="321">
        <v>2980.0</v>
      </c>
      <c r="G1645" s="252" t="s">
        <v>412</v>
      </c>
      <c r="H1645" s="321">
        <v>2980.0</v>
      </c>
      <c r="I1645" s="252" t="s">
        <v>412</v>
      </c>
      <c r="J1645" s="252" t="s">
        <v>413</v>
      </c>
      <c r="K1645" s="252" t="s">
        <v>414</v>
      </c>
      <c r="L1645" s="252" t="s">
        <v>590</v>
      </c>
      <c r="M1645" s="252" t="s">
        <v>9487</v>
      </c>
      <c r="N1645" s="252" t="s">
        <v>417</v>
      </c>
      <c r="O1645" s="252" t="s">
        <v>418</v>
      </c>
      <c r="P1645" s="252" t="s">
        <v>431</v>
      </c>
      <c r="Q1645" s="252" t="s">
        <v>420</v>
      </c>
      <c r="R1645" s="320">
        <v>45732.45763888889</v>
      </c>
      <c r="S1645" s="323"/>
      <c r="T1645" s="323"/>
      <c r="U1645" s="252" t="s">
        <v>9488</v>
      </c>
      <c r="V1645" s="324"/>
      <c r="W1645" s="324"/>
      <c r="X1645" s="324"/>
      <c r="Y1645" s="324"/>
      <c r="Z1645" s="324"/>
      <c r="AA1645" s="324"/>
      <c r="AB1645" s="252" t="s">
        <v>9489</v>
      </c>
      <c r="AC1645" s="324"/>
      <c r="AD1645" s="324"/>
      <c r="AE1645" s="323"/>
      <c r="AF1645" s="323"/>
      <c r="AG1645" s="323"/>
      <c r="AH1645" s="323"/>
      <c r="AI1645" s="323"/>
      <c r="AJ1645" s="252" t="s">
        <v>423</v>
      </c>
      <c r="AK1645" s="323"/>
      <c r="AL1645" s="323"/>
      <c r="AM1645" s="252" t="s">
        <v>9490</v>
      </c>
      <c r="AN1645" s="324"/>
      <c r="AO1645" s="324"/>
      <c r="AP1645" s="323"/>
      <c r="AQ1645" s="323"/>
      <c r="AR1645" s="323"/>
      <c r="AS1645" s="323"/>
      <c r="AT1645" s="252" t="s">
        <v>425</v>
      </c>
      <c r="AU1645" s="321">
        <v>5.0</v>
      </c>
      <c r="AV1645" s="321">
        <v>8.0</v>
      </c>
      <c r="AW1645" s="321">
        <v>2030.0</v>
      </c>
      <c r="AX1645" s="252" t="s">
        <v>787</v>
      </c>
      <c r="AY1645" s="252" t="s">
        <v>504</v>
      </c>
      <c r="AZ1645" s="252" t="s">
        <v>426</v>
      </c>
    </row>
    <row r="1646">
      <c r="A1646" s="252" t="s">
        <v>9491</v>
      </c>
      <c r="B1646" s="252" t="s">
        <v>9492</v>
      </c>
      <c r="C1646" s="252" t="s">
        <v>410</v>
      </c>
      <c r="D1646" s="252" t="s">
        <v>411</v>
      </c>
      <c r="E1646" s="320">
        <v>45732.44375</v>
      </c>
      <c r="F1646" s="321">
        <v>2980.0</v>
      </c>
      <c r="G1646" s="252" t="s">
        <v>412</v>
      </c>
      <c r="H1646" s="321">
        <v>2980.0</v>
      </c>
      <c r="I1646" s="252" t="s">
        <v>412</v>
      </c>
      <c r="J1646" s="252" t="s">
        <v>413</v>
      </c>
      <c r="K1646" s="252" t="s">
        <v>414</v>
      </c>
      <c r="L1646" s="252" t="s">
        <v>590</v>
      </c>
      <c r="M1646" s="252" t="s">
        <v>9493</v>
      </c>
      <c r="N1646" s="252" t="s">
        <v>417</v>
      </c>
      <c r="O1646" s="252" t="s">
        <v>418</v>
      </c>
      <c r="P1646" s="252" t="s">
        <v>441</v>
      </c>
      <c r="Q1646" s="252" t="s">
        <v>420</v>
      </c>
      <c r="R1646" s="320">
        <v>45732.44236111111</v>
      </c>
      <c r="S1646" s="323"/>
      <c r="T1646" s="323"/>
      <c r="U1646" s="252" t="s">
        <v>9494</v>
      </c>
      <c r="V1646" s="324"/>
      <c r="W1646" s="324"/>
      <c r="X1646" s="324"/>
      <c r="Y1646" s="324"/>
      <c r="Z1646" s="324"/>
      <c r="AA1646" s="324"/>
      <c r="AB1646" s="252" t="s">
        <v>9495</v>
      </c>
      <c r="AC1646" s="324"/>
      <c r="AD1646" s="323"/>
      <c r="AE1646" s="323"/>
      <c r="AF1646" s="323"/>
      <c r="AG1646" s="323"/>
      <c r="AH1646" s="323"/>
      <c r="AI1646" s="323"/>
      <c r="AJ1646" s="252" t="s">
        <v>423</v>
      </c>
      <c r="AK1646" s="323"/>
      <c r="AL1646" s="323"/>
      <c r="AM1646" s="252" t="s">
        <v>9496</v>
      </c>
      <c r="AN1646" s="324"/>
      <c r="AO1646" s="323"/>
      <c r="AP1646" s="323"/>
      <c r="AQ1646" s="323"/>
      <c r="AR1646" s="323"/>
      <c r="AS1646" s="323"/>
      <c r="AT1646" s="252" t="s">
        <v>534</v>
      </c>
      <c r="AU1646" s="321">
        <v>9273.0</v>
      </c>
      <c r="AV1646" s="321">
        <v>1.0</v>
      </c>
      <c r="AW1646" s="321">
        <v>2031.0</v>
      </c>
      <c r="AX1646" s="252" t="s">
        <v>445</v>
      </c>
      <c r="AY1646" s="252" t="s">
        <v>472</v>
      </c>
      <c r="AZ1646" s="252" t="s">
        <v>426</v>
      </c>
    </row>
    <row r="1647">
      <c r="A1647" s="252" t="s">
        <v>9497</v>
      </c>
      <c r="B1647" s="252" t="s">
        <v>9498</v>
      </c>
      <c r="C1647" s="252" t="s">
        <v>410</v>
      </c>
      <c r="D1647" s="252" t="s">
        <v>411</v>
      </c>
      <c r="E1647" s="320">
        <v>45732.43541666667</v>
      </c>
      <c r="F1647" s="321">
        <v>2980.0</v>
      </c>
      <c r="G1647" s="252" t="s">
        <v>412</v>
      </c>
      <c r="H1647" s="321">
        <v>2980.0</v>
      </c>
      <c r="I1647" s="252" t="s">
        <v>412</v>
      </c>
      <c r="J1647" s="252" t="s">
        <v>413</v>
      </c>
      <c r="K1647" s="252" t="s">
        <v>414</v>
      </c>
      <c r="L1647" s="252" t="s">
        <v>590</v>
      </c>
      <c r="M1647" s="252" t="s">
        <v>9499</v>
      </c>
      <c r="N1647" s="252" t="s">
        <v>417</v>
      </c>
      <c r="O1647" s="252" t="s">
        <v>418</v>
      </c>
      <c r="P1647" s="252" t="s">
        <v>441</v>
      </c>
      <c r="Q1647" s="252" t="s">
        <v>420</v>
      </c>
      <c r="R1647" s="320">
        <v>45732.43472222222</v>
      </c>
      <c r="S1647" s="323"/>
      <c r="T1647" s="323"/>
      <c r="U1647" s="252" t="s">
        <v>9500</v>
      </c>
      <c r="V1647" s="324"/>
      <c r="W1647" s="324"/>
      <c r="X1647" s="324"/>
      <c r="Y1647" s="324"/>
      <c r="Z1647" s="324"/>
      <c r="AA1647" s="324"/>
      <c r="AB1647" s="252" t="s">
        <v>9501</v>
      </c>
      <c r="AC1647" s="324"/>
      <c r="AD1647" s="324"/>
      <c r="AE1647" s="323"/>
      <c r="AF1647" s="323"/>
      <c r="AG1647" s="323"/>
      <c r="AH1647" s="323"/>
      <c r="AI1647" s="323"/>
      <c r="AJ1647" s="252" t="s">
        <v>423</v>
      </c>
      <c r="AK1647" s="323"/>
      <c r="AL1647" s="323"/>
      <c r="AM1647" s="252" t="s">
        <v>9502</v>
      </c>
      <c r="AN1647" s="324"/>
      <c r="AO1647" s="324"/>
      <c r="AP1647" s="323"/>
      <c r="AQ1647" s="323"/>
      <c r="AR1647" s="323"/>
      <c r="AS1647" s="323"/>
      <c r="AT1647" s="252" t="s">
        <v>425</v>
      </c>
      <c r="AU1647" s="321">
        <v>1904.0</v>
      </c>
      <c r="AV1647" s="321">
        <v>11.0</v>
      </c>
      <c r="AW1647" s="321">
        <v>2029.0</v>
      </c>
      <c r="AX1647" s="252" t="s">
        <v>435</v>
      </c>
      <c r="AY1647" s="252" t="s">
        <v>480</v>
      </c>
      <c r="AZ1647" s="252" t="s">
        <v>426</v>
      </c>
    </row>
    <row r="1648">
      <c r="A1648" s="252" t="s">
        <v>9028</v>
      </c>
      <c r="B1648" s="252" t="s">
        <v>9029</v>
      </c>
      <c r="C1648" s="252" t="s">
        <v>410</v>
      </c>
      <c r="D1648" s="252" t="s">
        <v>411</v>
      </c>
      <c r="E1648" s="320">
        <v>45732.43263888889</v>
      </c>
      <c r="F1648" s="321">
        <v>9800.0</v>
      </c>
      <c r="G1648" s="252" t="s">
        <v>412</v>
      </c>
      <c r="H1648" s="321">
        <v>9800.0</v>
      </c>
      <c r="I1648" s="252" t="s">
        <v>412</v>
      </c>
      <c r="J1648" s="252" t="s">
        <v>413</v>
      </c>
      <c r="K1648" s="252" t="s">
        <v>414</v>
      </c>
      <c r="L1648" s="252" t="s">
        <v>590</v>
      </c>
      <c r="M1648" s="252" t="s">
        <v>9030</v>
      </c>
      <c r="N1648" s="252" t="s">
        <v>417</v>
      </c>
      <c r="O1648" s="252" t="s">
        <v>418</v>
      </c>
      <c r="P1648" s="252" t="s">
        <v>441</v>
      </c>
      <c r="Q1648" s="252" t="s">
        <v>420</v>
      </c>
      <c r="R1648" s="320">
        <v>45732.430555555555</v>
      </c>
      <c r="S1648" s="323"/>
      <c r="T1648" s="323"/>
      <c r="U1648" s="252" t="s">
        <v>9031</v>
      </c>
      <c r="V1648" s="324"/>
      <c r="W1648" s="324"/>
      <c r="X1648" s="324"/>
      <c r="Y1648" s="324"/>
      <c r="Z1648" s="324"/>
      <c r="AA1648" s="324"/>
      <c r="AB1648" s="252" t="s">
        <v>9032</v>
      </c>
      <c r="AC1648" s="324"/>
      <c r="AD1648" s="324"/>
      <c r="AE1648" s="323"/>
      <c r="AF1648" s="323"/>
      <c r="AG1648" s="323"/>
      <c r="AH1648" s="323"/>
      <c r="AI1648" s="323"/>
      <c r="AJ1648" s="252" t="s">
        <v>423</v>
      </c>
      <c r="AK1648" s="323"/>
      <c r="AL1648" s="323"/>
      <c r="AM1648" s="252" t="s">
        <v>9033</v>
      </c>
      <c r="AN1648" s="324"/>
      <c r="AO1648" s="323"/>
      <c r="AP1648" s="323"/>
      <c r="AQ1648" s="323"/>
      <c r="AR1648" s="323"/>
      <c r="AS1648" s="323"/>
      <c r="AT1648" s="252" t="s">
        <v>534</v>
      </c>
      <c r="AU1648" s="321">
        <v>9813.0</v>
      </c>
      <c r="AV1648" s="321">
        <v>2.0</v>
      </c>
      <c r="AW1648" s="321">
        <v>2030.0</v>
      </c>
      <c r="AX1648" s="252" t="s">
        <v>445</v>
      </c>
      <c r="AY1648" s="252" t="s">
        <v>472</v>
      </c>
      <c r="AZ1648" s="252" t="s">
        <v>426</v>
      </c>
    </row>
    <row r="1649">
      <c r="A1649" s="252" t="s">
        <v>9503</v>
      </c>
      <c r="B1649" s="252" t="s">
        <v>9504</v>
      </c>
      <c r="C1649" s="252" t="s">
        <v>410</v>
      </c>
      <c r="D1649" s="252" t="s">
        <v>411</v>
      </c>
      <c r="E1649" s="320">
        <v>45732.43194444444</v>
      </c>
      <c r="F1649" s="321">
        <v>2980.0</v>
      </c>
      <c r="G1649" s="252" t="s">
        <v>412</v>
      </c>
      <c r="H1649" s="321">
        <v>2980.0</v>
      </c>
      <c r="I1649" s="252" t="s">
        <v>412</v>
      </c>
      <c r="J1649" s="252" t="s">
        <v>413</v>
      </c>
      <c r="K1649" s="252" t="s">
        <v>414</v>
      </c>
      <c r="L1649" s="252" t="s">
        <v>590</v>
      </c>
      <c r="M1649" s="252" t="s">
        <v>9505</v>
      </c>
      <c r="N1649" s="252" t="s">
        <v>417</v>
      </c>
      <c r="O1649" s="252" t="s">
        <v>418</v>
      </c>
      <c r="P1649" s="252" t="s">
        <v>441</v>
      </c>
      <c r="Q1649" s="252" t="s">
        <v>420</v>
      </c>
      <c r="R1649" s="320">
        <v>45732.430555555555</v>
      </c>
      <c r="S1649" s="323"/>
      <c r="T1649" s="323"/>
      <c r="U1649" s="252" t="s">
        <v>9506</v>
      </c>
      <c r="V1649" s="324"/>
      <c r="W1649" s="324"/>
      <c r="X1649" s="324"/>
      <c r="Y1649" s="324"/>
      <c r="Z1649" s="324"/>
      <c r="AA1649" s="324"/>
      <c r="AB1649" s="252" t="s">
        <v>9507</v>
      </c>
      <c r="AC1649" s="324"/>
      <c r="AD1649" s="324"/>
      <c r="AE1649" s="323"/>
      <c r="AF1649" s="323"/>
      <c r="AG1649" s="323"/>
      <c r="AH1649" s="323"/>
      <c r="AI1649" s="323"/>
      <c r="AJ1649" s="252" t="s">
        <v>423</v>
      </c>
      <c r="AK1649" s="323"/>
      <c r="AL1649" s="323"/>
      <c r="AM1649" s="252" t="s">
        <v>9508</v>
      </c>
      <c r="AN1649" s="324"/>
      <c r="AO1649" s="323"/>
      <c r="AP1649" s="323"/>
      <c r="AQ1649" s="323"/>
      <c r="AR1649" s="323"/>
      <c r="AS1649" s="323"/>
      <c r="AT1649" s="252" t="s">
        <v>425</v>
      </c>
      <c r="AU1649" s="321">
        <v>9552.0</v>
      </c>
      <c r="AV1649" s="321">
        <v>8.0</v>
      </c>
      <c r="AW1649" s="321">
        <v>2029.0</v>
      </c>
      <c r="AX1649" s="252" t="s">
        <v>435</v>
      </c>
      <c r="AY1649" s="252" t="s">
        <v>706</v>
      </c>
      <c r="AZ1649" s="252" t="s">
        <v>426</v>
      </c>
    </row>
    <row r="1650">
      <c r="A1650" s="252" t="s">
        <v>9509</v>
      </c>
      <c r="B1650" s="252" t="s">
        <v>9510</v>
      </c>
      <c r="C1650" s="252" t="s">
        <v>410</v>
      </c>
      <c r="D1650" s="252" t="s">
        <v>411</v>
      </c>
      <c r="E1650" s="320">
        <v>45732.430555555555</v>
      </c>
      <c r="F1650" s="321">
        <v>2980.0</v>
      </c>
      <c r="G1650" s="252" t="s">
        <v>412</v>
      </c>
      <c r="H1650" s="321">
        <v>2980.0</v>
      </c>
      <c r="I1650" s="252" t="s">
        <v>412</v>
      </c>
      <c r="J1650" s="252" t="s">
        <v>413</v>
      </c>
      <c r="K1650" s="252" t="s">
        <v>414</v>
      </c>
      <c r="L1650" s="252" t="s">
        <v>590</v>
      </c>
      <c r="M1650" s="252" t="s">
        <v>9511</v>
      </c>
      <c r="N1650" s="252" t="s">
        <v>417</v>
      </c>
      <c r="O1650" s="252" t="s">
        <v>418</v>
      </c>
      <c r="P1650" s="252" t="s">
        <v>419</v>
      </c>
      <c r="Q1650" s="252" t="s">
        <v>420</v>
      </c>
      <c r="R1650" s="320">
        <v>45732.430555555555</v>
      </c>
      <c r="S1650" s="323"/>
      <c r="T1650" s="323"/>
      <c r="U1650" s="252" t="s">
        <v>9512</v>
      </c>
      <c r="V1650" s="324"/>
      <c r="W1650" s="324"/>
      <c r="X1650" s="324"/>
      <c r="Y1650" s="324"/>
      <c r="Z1650" s="324"/>
      <c r="AA1650" s="324"/>
      <c r="AB1650" s="252" t="s">
        <v>9513</v>
      </c>
      <c r="AC1650" s="324"/>
      <c r="AD1650" s="324"/>
      <c r="AE1650" s="323"/>
      <c r="AF1650" s="323"/>
      <c r="AG1650" s="323"/>
      <c r="AH1650" s="323"/>
      <c r="AI1650" s="323"/>
      <c r="AJ1650" s="252" t="s">
        <v>423</v>
      </c>
      <c r="AK1650" s="323"/>
      <c r="AL1650" s="323"/>
      <c r="AM1650" s="252" t="s">
        <v>9514</v>
      </c>
      <c r="AN1650" s="324"/>
      <c r="AO1650" s="324"/>
      <c r="AP1650" s="323"/>
      <c r="AQ1650" s="323"/>
      <c r="AR1650" s="323"/>
      <c r="AS1650" s="323"/>
      <c r="AT1650" s="252" t="s">
        <v>534</v>
      </c>
      <c r="AU1650" s="321">
        <v>5566.0</v>
      </c>
      <c r="AV1650" s="321">
        <v>5.0</v>
      </c>
      <c r="AW1650" s="321">
        <v>2026.0</v>
      </c>
      <c r="AX1650" s="324"/>
      <c r="AY1650" s="324"/>
      <c r="AZ1650" s="252" t="s">
        <v>426</v>
      </c>
    </row>
    <row r="1651">
      <c r="A1651" s="252" t="s">
        <v>9515</v>
      </c>
      <c r="B1651" s="252" t="s">
        <v>9029</v>
      </c>
      <c r="C1651" s="252" t="s">
        <v>410</v>
      </c>
      <c r="D1651" s="252" t="s">
        <v>411</v>
      </c>
      <c r="E1651" s="320">
        <v>45732.42847222222</v>
      </c>
      <c r="F1651" s="321">
        <v>2980.0</v>
      </c>
      <c r="G1651" s="252" t="s">
        <v>412</v>
      </c>
      <c r="H1651" s="321">
        <v>2980.0</v>
      </c>
      <c r="I1651" s="252" t="s">
        <v>412</v>
      </c>
      <c r="J1651" s="252" t="s">
        <v>413</v>
      </c>
      <c r="K1651" s="252" t="s">
        <v>414</v>
      </c>
      <c r="L1651" s="252" t="s">
        <v>590</v>
      </c>
      <c r="M1651" s="252" t="s">
        <v>9516</v>
      </c>
      <c r="N1651" s="252" t="s">
        <v>417</v>
      </c>
      <c r="O1651" s="252" t="s">
        <v>418</v>
      </c>
      <c r="P1651" s="252" t="s">
        <v>441</v>
      </c>
      <c r="Q1651" s="252" t="s">
        <v>420</v>
      </c>
      <c r="R1651" s="320">
        <v>45732.427777777775</v>
      </c>
      <c r="S1651" s="323"/>
      <c r="T1651" s="323"/>
      <c r="U1651" s="252" t="s">
        <v>9517</v>
      </c>
      <c r="V1651" s="324"/>
      <c r="W1651" s="324"/>
      <c r="X1651" s="324"/>
      <c r="Y1651" s="324"/>
      <c r="Z1651" s="324"/>
      <c r="AA1651" s="324"/>
      <c r="AB1651" s="252" t="s">
        <v>9032</v>
      </c>
      <c r="AC1651" s="324"/>
      <c r="AD1651" s="324"/>
      <c r="AE1651" s="323"/>
      <c r="AF1651" s="323"/>
      <c r="AG1651" s="323"/>
      <c r="AH1651" s="323"/>
      <c r="AI1651" s="323"/>
      <c r="AJ1651" s="252" t="s">
        <v>423</v>
      </c>
      <c r="AK1651" s="323"/>
      <c r="AL1651" s="323"/>
      <c r="AM1651" s="252" t="s">
        <v>9033</v>
      </c>
      <c r="AN1651" s="324"/>
      <c r="AO1651" s="323"/>
      <c r="AP1651" s="323"/>
      <c r="AQ1651" s="323"/>
      <c r="AR1651" s="323"/>
      <c r="AS1651" s="323"/>
      <c r="AT1651" s="252" t="s">
        <v>534</v>
      </c>
      <c r="AU1651" s="321">
        <v>9813.0</v>
      </c>
      <c r="AV1651" s="321">
        <v>2.0</v>
      </c>
      <c r="AW1651" s="321">
        <v>2030.0</v>
      </c>
      <c r="AX1651" s="252" t="s">
        <v>445</v>
      </c>
      <c r="AY1651" s="252" t="s">
        <v>472</v>
      </c>
      <c r="AZ1651" s="252" t="s">
        <v>426</v>
      </c>
    </row>
    <row r="1652">
      <c r="A1652" s="252" t="s">
        <v>9518</v>
      </c>
      <c r="B1652" s="252" t="s">
        <v>9519</v>
      </c>
      <c r="C1652" s="252" t="s">
        <v>410</v>
      </c>
      <c r="D1652" s="252" t="s">
        <v>411</v>
      </c>
      <c r="E1652" s="320">
        <v>45732.42083333333</v>
      </c>
      <c r="F1652" s="321">
        <v>9800.0</v>
      </c>
      <c r="G1652" s="252" t="s">
        <v>412</v>
      </c>
      <c r="H1652" s="321">
        <v>9800.0</v>
      </c>
      <c r="I1652" s="252" t="s">
        <v>412</v>
      </c>
      <c r="J1652" s="252" t="s">
        <v>413</v>
      </c>
      <c r="K1652" s="252" t="s">
        <v>414</v>
      </c>
      <c r="L1652" s="252" t="s">
        <v>590</v>
      </c>
      <c r="M1652" s="252" t="s">
        <v>9520</v>
      </c>
      <c r="N1652" s="252" t="s">
        <v>417</v>
      </c>
      <c r="O1652" s="252" t="s">
        <v>418</v>
      </c>
      <c r="P1652" s="252" t="s">
        <v>441</v>
      </c>
      <c r="Q1652" s="252" t="s">
        <v>420</v>
      </c>
      <c r="R1652" s="320">
        <v>45732.419444444444</v>
      </c>
      <c r="S1652" s="323"/>
      <c r="T1652" s="323"/>
      <c r="U1652" s="252" t="s">
        <v>9521</v>
      </c>
      <c r="V1652" s="324"/>
      <c r="W1652" s="324"/>
      <c r="X1652" s="324"/>
      <c r="Y1652" s="324"/>
      <c r="Z1652" s="324"/>
      <c r="AA1652" s="324"/>
      <c r="AB1652" s="252" t="s">
        <v>9522</v>
      </c>
      <c r="AC1652" s="324"/>
      <c r="AD1652" s="324"/>
      <c r="AE1652" s="323"/>
      <c r="AF1652" s="323"/>
      <c r="AG1652" s="323"/>
      <c r="AH1652" s="323"/>
      <c r="AI1652" s="323"/>
      <c r="AJ1652" s="252" t="s">
        <v>423</v>
      </c>
      <c r="AK1652" s="323"/>
      <c r="AL1652" s="323"/>
      <c r="AM1652" s="252" t="s">
        <v>9523</v>
      </c>
      <c r="AN1652" s="324"/>
      <c r="AO1652" s="323"/>
      <c r="AP1652" s="323"/>
      <c r="AQ1652" s="323"/>
      <c r="AR1652" s="323"/>
      <c r="AS1652" s="323"/>
      <c r="AT1652" s="252" t="s">
        <v>425</v>
      </c>
      <c r="AU1652" s="321">
        <v>9251.0</v>
      </c>
      <c r="AV1652" s="321">
        <v>12.0</v>
      </c>
      <c r="AW1652" s="321">
        <v>2027.0</v>
      </c>
      <c r="AX1652" s="252" t="s">
        <v>445</v>
      </c>
      <c r="AY1652" s="252" t="s">
        <v>446</v>
      </c>
      <c r="AZ1652" s="252" t="s">
        <v>426</v>
      </c>
    </row>
    <row r="1653">
      <c r="A1653" s="252" t="s">
        <v>9524</v>
      </c>
      <c r="B1653" s="252" t="s">
        <v>9525</v>
      </c>
      <c r="C1653" s="252" t="s">
        <v>410</v>
      </c>
      <c r="D1653" s="252" t="s">
        <v>411</v>
      </c>
      <c r="E1653" s="320">
        <v>45732.416666666664</v>
      </c>
      <c r="F1653" s="321">
        <v>2980.0</v>
      </c>
      <c r="G1653" s="252" t="s">
        <v>412</v>
      </c>
      <c r="H1653" s="321">
        <v>2980.0</v>
      </c>
      <c r="I1653" s="252" t="s">
        <v>412</v>
      </c>
      <c r="J1653" s="252" t="s">
        <v>413</v>
      </c>
      <c r="K1653" s="252" t="s">
        <v>414</v>
      </c>
      <c r="L1653" s="252" t="s">
        <v>590</v>
      </c>
      <c r="M1653" s="252" t="s">
        <v>9526</v>
      </c>
      <c r="N1653" s="252" t="s">
        <v>417</v>
      </c>
      <c r="O1653" s="252" t="s">
        <v>418</v>
      </c>
      <c r="P1653" s="252" t="s">
        <v>419</v>
      </c>
      <c r="Q1653" s="252" t="s">
        <v>420</v>
      </c>
      <c r="R1653" s="320">
        <v>45732.416666666664</v>
      </c>
      <c r="S1653" s="323"/>
      <c r="T1653" s="323"/>
      <c r="U1653" s="252" t="s">
        <v>9527</v>
      </c>
      <c r="V1653" s="324"/>
      <c r="W1653" s="324"/>
      <c r="X1653" s="324"/>
      <c r="Y1653" s="324"/>
      <c r="Z1653" s="324"/>
      <c r="AA1653" s="324"/>
      <c r="AB1653" s="252" t="s">
        <v>9528</v>
      </c>
      <c r="AC1653" s="324"/>
      <c r="AD1653" s="324"/>
      <c r="AE1653" s="323"/>
      <c r="AF1653" s="323"/>
      <c r="AG1653" s="323"/>
      <c r="AH1653" s="323"/>
      <c r="AI1653" s="323"/>
      <c r="AJ1653" s="252" t="s">
        <v>423</v>
      </c>
      <c r="AK1653" s="323"/>
      <c r="AL1653" s="323"/>
      <c r="AM1653" s="252" t="s">
        <v>9529</v>
      </c>
      <c r="AN1653" s="324"/>
      <c r="AO1653" s="323"/>
      <c r="AP1653" s="323"/>
      <c r="AQ1653" s="323"/>
      <c r="AR1653" s="323"/>
      <c r="AS1653" s="323"/>
      <c r="AT1653" s="252" t="s">
        <v>425</v>
      </c>
      <c r="AU1653" s="321">
        <v>1054.0</v>
      </c>
      <c r="AV1653" s="321">
        <v>9.0</v>
      </c>
      <c r="AW1653" s="321">
        <v>2031.0</v>
      </c>
      <c r="AX1653" s="252" t="s">
        <v>2255</v>
      </c>
      <c r="AY1653" s="324"/>
      <c r="AZ1653" s="252" t="s">
        <v>426</v>
      </c>
    </row>
    <row r="1654">
      <c r="A1654" s="252" t="s">
        <v>9530</v>
      </c>
      <c r="B1654" s="252" t="s">
        <v>9519</v>
      </c>
      <c r="C1654" s="252" t="s">
        <v>410</v>
      </c>
      <c r="D1654" s="252" t="s">
        <v>411</v>
      </c>
      <c r="E1654" s="320">
        <v>45732.415972222225</v>
      </c>
      <c r="F1654" s="321">
        <v>2980.0</v>
      </c>
      <c r="G1654" s="252" t="s">
        <v>412</v>
      </c>
      <c r="H1654" s="321">
        <v>2980.0</v>
      </c>
      <c r="I1654" s="252" t="s">
        <v>412</v>
      </c>
      <c r="J1654" s="252" t="s">
        <v>413</v>
      </c>
      <c r="K1654" s="252" t="s">
        <v>414</v>
      </c>
      <c r="L1654" s="252" t="s">
        <v>590</v>
      </c>
      <c r="M1654" s="252" t="s">
        <v>9531</v>
      </c>
      <c r="N1654" s="252" t="s">
        <v>417</v>
      </c>
      <c r="O1654" s="252" t="s">
        <v>418</v>
      </c>
      <c r="P1654" s="252" t="s">
        <v>441</v>
      </c>
      <c r="Q1654" s="252" t="s">
        <v>420</v>
      </c>
      <c r="R1654" s="320">
        <v>45732.41458333333</v>
      </c>
      <c r="S1654" s="323"/>
      <c r="T1654" s="323"/>
      <c r="U1654" s="252" t="s">
        <v>9532</v>
      </c>
      <c r="V1654" s="324"/>
      <c r="W1654" s="324"/>
      <c r="X1654" s="324"/>
      <c r="Y1654" s="324"/>
      <c r="Z1654" s="324"/>
      <c r="AA1654" s="324"/>
      <c r="AB1654" s="252" t="s">
        <v>9522</v>
      </c>
      <c r="AC1654" s="324"/>
      <c r="AD1654" s="324"/>
      <c r="AE1654" s="323"/>
      <c r="AF1654" s="323"/>
      <c r="AG1654" s="323"/>
      <c r="AH1654" s="323"/>
      <c r="AI1654" s="323"/>
      <c r="AJ1654" s="252" t="s">
        <v>423</v>
      </c>
      <c r="AK1654" s="323"/>
      <c r="AL1654" s="323"/>
      <c r="AM1654" s="252" t="s">
        <v>9523</v>
      </c>
      <c r="AN1654" s="324"/>
      <c r="AO1654" s="323"/>
      <c r="AP1654" s="323"/>
      <c r="AQ1654" s="323"/>
      <c r="AR1654" s="323"/>
      <c r="AS1654" s="323"/>
      <c r="AT1654" s="252" t="s">
        <v>425</v>
      </c>
      <c r="AU1654" s="321">
        <v>9251.0</v>
      </c>
      <c r="AV1654" s="321">
        <v>12.0</v>
      </c>
      <c r="AW1654" s="321">
        <v>2027.0</v>
      </c>
      <c r="AX1654" s="252" t="s">
        <v>445</v>
      </c>
      <c r="AY1654" s="252" t="s">
        <v>446</v>
      </c>
      <c r="AZ1654" s="252" t="s">
        <v>426</v>
      </c>
    </row>
    <row r="1655">
      <c r="A1655" s="252" t="s">
        <v>9533</v>
      </c>
      <c r="B1655" s="252" t="s">
        <v>9534</v>
      </c>
      <c r="C1655" s="252" t="s">
        <v>410</v>
      </c>
      <c r="D1655" s="252" t="s">
        <v>411</v>
      </c>
      <c r="E1655" s="320">
        <v>45732.410416666666</v>
      </c>
      <c r="F1655" s="321">
        <v>2980.0</v>
      </c>
      <c r="G1655" s="252" t="s">
        <v>412</v>
      </c>
      <c r="H1655" s="321">
        <v>2980.0</v>
      </c>
      <c r="I1655" s="252" t="s">
        <v>412</v>
      </c>
      <c r="J1655" s="252" t="s">
        <v>413</v>
      </c>
      <c r="K1655" s="252" t="s">
        <v>414</v>
      </c>
      <c r="L1655" s="252" t="s">
        <v>590</v>
      </c>
      <c r="M1655" s="252" t="s">
        <v>9535</v>
      </c>
      <c r="N1655" s="252" t="s">
        <v>417</v>
      </c>
      <c r="O1655" s="252" t="s">
        <v>418</v>
      </c>
      <c r="P1655" s="252" t="s">
        <v>419</v>
      </c>
      <c r="Q1655" s="252" t="s">
        <v>420</v>
      </c>
      <c r="R1655" s="320">
        <v>45732.410416666666</v>
      </c>
      <c r="S1655" s="323"/>
      <c r="T1655" s="323"/>
      <c r="U1655" s="252" t="s">
        <v>9536</v>
      </c>
      <c r="V1655" s="324"/>
      <c r="W1655" s="324"/>
      <c r="X1655" s="324"/>
      <c r="Y1655" s="324"/>
      <c r="Z1655" s="324"/>
      <c r="AA1655" s="324"/>
      <c r="AB1655" s="252" t="s">
        <v>9537</v>
      </c>
      <c r="AC1655" s="324"/>
      <c r="AD1655" s="324"/>
      <c r="AE1655" s="323"/>
      <c r="AF1655" s="323"/>
      <c r="AG1655" s="323"/>
      <c r="AH1655" s="323"/>
      <c r="AI1655" s="323"/>
      <c r="AJ1655" s="252" t="s">
        <v>423</v>
      </c>
      <c r="AK1655" s="323"/>
      <c r="AL1655" s="323"/>
      <c r="AM1655" s="252" t="s">
        <v>9538</v>
      </c>
      <c r="AN1655" s="324"/>
      <c r="AO1655" s="323"/>
      <c r="AP1655" s="323"/>
      <c r="AQ1655" s="323"/>
      <c r="AR1655" s="323"/>
      <c r="AS1655" s="323"/>
      <c r="AT1655" s="252" t="s">
        <v>425</v>
      </c>
      <c r="AU1655" s="321">
        <v>7754.0</v>
      </c>
      <c r="AV1655" s="321">
        <v>6.0</v>
      </c>
      <c r="AW1655" s="321">
        <v>2029.0</v>
      </c>
      <c r="AX1655" s="324"/>
      <c r="AY1655" s="252" t="s">
        <v>587</v>
      </c>
      <c r="AZ1655" s="252" t="s">
        <v>426</v>
      </c>
    </row>
    <row r="1656">
      <c r="A1656" s="252" t="s">
        <v>9539</v>
      </c>
      <c r="B1656" s="252" t="s">
        <v>9540</v>
      </c>
      <c r="C1656" s="252" t="s">
        <v>410</v>
      </c>
      <c r="D1656" s="252" t="s">
        <v>411</v>
      </c>
      <c r="E1656" s="320">
        <v>45732.40625</v>
      </c>
      <c r="F1656" s="321">
        <v>2980.0</v>
      </c>
      <c r="G1656" s="252" t="s">
        <v>412</v>
      </c>
      <c r="H1656" s="321">
        <v>2980.0</v>
      </c>
      <c r="I1656" s="252" t="s">
        <v>412</v>
      </c>
      <c r="J1656" s="252" t="s">
        <v>413</v>
      </c>
      <c r="K1656" s="252" t="s">
        <v>414</v>
      </c>
      <c r="L1656" s="252" t="s">
        <v>590</v>
      </c>
      <c r="M1656" s="252" t="s">
        <v>9541</v>
      </c>
      <c r="N1656" s="252" t="s">
        <v>417</v>
      </c>
      <c r="O1656" s="252" t="s">
        <v>418</v>
      </c>
      <c r="P1656" s="252" t="s">
        <v>441</v>
      </c>
      <c r="Q1656" s="252" t="s">
        <v>420</v>
      </c>
      <c r="R1656" s="320">
        <v>45732.404861111114</v>
      </c>
      <c r="S1656" s="323"/>
      <c r="T1656" s="323"/>
      <c r="U1656" s="252" t="s">
        <v>9542</v>
      </c>
      <c r="V1656" s="324"/>
      <c r="W1656" s="324"/>
      <c r="X1656" s="324"/>
      <c r="Y1656" s="324"/>
      <c r="Z1656" s="324"/>
      <c r="AA1656" s="324"/>
      <c r="AB1656" s="252" t="s">
        <v>9543</v>
      </c>
      <c r="AC1656" s="324"/>
      <c r="AD1656" s="324"/>
      <c r="AE1656" s="324"/>
      <c r="AF1656" s="323"/>
      <c r="AG1656" s="323"/>
      <c r="AH1656" s="323"/>
      <c r="AI1656" s="323"/>
      <c r="AJ1656" s="252" t="s">
        <v>423</v>
      </c>
      <c r="AK1656" s="323"/>
      <c r="AL1656" s="323"/>
      <c r="AM1656" s="252" t="s">
        <v>9544</v>
      </c>
      <c r="AN1656" s="324"/>
      <c r="AO1656" s="323"/>
      <c r="AP1656" s="323"/>
      <c r="AQ1656" s="323"/>
      <c r="AR1656" s="323"/>
      <c r="AS1656" s="323"/>
      <c r="AT1656" s="252" t="s">
        <v>534</v>
      </c>
      <c r="AU1656" s="321">
        <v>4473.0</v>
      </c>
      <c r="AV1656" s="321">
        <v>9.0</v>
      </c>
      <c r="AW1656" s="321">
        <v>2031.0</v>
      </c>
      <c r="AX1656" s="252" t="s">
        <v>445</v>
      </c>
      <c r="AY1656" s="252" t="s">
        <v>472</v>
      </c>
      <c r="AZ1656" s="252" t="s">
        <v>426</v>
      </c>
    </row>
    <row r="1657">
      <c r="A1657" s="252" t="s">
        <v>9545</v>
      </c>
      <c r="B1657" s="252" t="s">
        <v>9546</v>
      </c>
      <c r="C1657" s="252" t="s">
        <v>410</v>
      </c>
      <c r="D1657" s="252" t="s">
        <v>411</v>
      </c>
      <c r="E1657" s="320">
        <v>45732.404861111114</v>
      </c>
      <c r="F1657" s="321">
        <v>2980.0</v>
      </c>
      <c r="G1657" s="252" t="s">
        <v>412</v>
      </c>
      <c r="H1657" s="321">
        <v>2980.0</v>
      </c>
      <c r="I1657" s="252" t="s">
        <v>412</v>
      </c>
      <c r="J1657" s="252" t="s">
        <v>413</v>
      </c>
      <c r="K1657" s="252" t="s">
        <v>414</v>
      </c>
      <c r="L1657" s="252" t="s">
        <v>590</v>
      </c>
      <c r="M1657" s="252" t="s">
        <v>9547</v>
      </c>
      <c r="N1657" s="252" t="s">
        <v>417</v>
      </c>
      <c r="O1657" s="252" t="s">
        <v>418</v>
      </c>
      <c r="P1657" s="252" t="s">
        <v>441</v>
      </c>
      <c r="Q1657" s="252" t="s">
        <v>420</v>
      </c>
      <c r="R1657" s="320">
        <v>45732.40277777778</v>
      </c>
      <c r="S1657" s="323"/>
      <c r="T1657" s="323"/>
      <c r="U1657" s="252" t="s">
        <v>9548</v>
      </c>
      <c r="V1657" s="324"/>
      <c r="W1657" s="324"/>
      <c r="X1657" s="324"/>
      <c r="Y1657" s="324"/>
      <c r="Z1657" s="324"/>
      <c r="AA1657" s="324"/>
      <c r="AB1657" s="252" t="s">
        <v>9549</v>
      </c>
      <c r="AC1657" s="324"/>
      <c r="AD1657" s="324"/>
      <c r="AE1657" s="323"/>
      <c r="AF1657" s="323"/>
      <c r="AG1657" s="323"/>
      <c r="AH1657" s="323"/>
      <c r="AI1657" s="323"/>
      <c r="AJ1657" s="252" t="s">
        <v>423</v>
      </c>
      <c r="AK1657" s="326"/>
      <c r="AL1657" s="327"/>
      <c r="AM1657" s="252" t="s">
        <v>9550</v>
      </c>
      <c r="AN1657" s="324"/>
      <c r="AO1657" s="324"/>
      <c r="AP1657" s="323"/>
      <c r="AQ1657" s="323"/>
      <c r="AR1657" s="323"/>
      <c r="AS1657" s="323"/>
      <c r="AT1657" s="252" t="s">
        <v>425</v>
      </c>
      <c r="AU1657" s="321">
        <v>3246.0</v>
      </c>
      <c r="AV1657" s="321">
        <v>4.0</v>
      </c>
      <c r="AW1657" s="321">
        <v>2026.0</v>
      </c>
      <c r="AX1657" s="252" t="s">
        <v>445</v>
      </c>
      <c r="AY1657" s="252" t="s">
        <v>480</v>
      </c>
      <c r="AZ1657" s="252" t="s">
        <v>426</v>
      </c>
    </row>
    <row r="1658">
      <c r="A1658" s="252" t="s">
        <v>9551</v>
      </c>
      <c r="B1658" s="252" t="s">
        <v>9552</v>
      </c>
      <c r="C1658" s="252" t="s">
        <v>410</v>
      </c>
      <c r="D1658" s="252" t="s">
        <v>411</v>
      </c>
      <c r="E1658" s="320">
        <v>45732.379166666666</v>
      </c>
      <c r="F1658" s="321">
        <v>9800.0</v>
      </c>
      <c r="G1658" s="252" t="s">
        <v>412</v>
      </c>
      <c r="H1658" s="321">
        <v>9800.0</v>
      </c>
      <c r="I1658" s="252" t="s">
        <v>412</v>
      </c>
      <c r="J1658" s="252" t="s">
        <v>413</v>
      </c>
      <c r="K1658" s="252" t="s">
        <v>414</v>
      </c>
      <c r="L1658" s="252" t="s">
        <v>590</v>
      </c>
      <c r="M1658" s="252" t="s">
        <v>9553</v>
      </c>
      <c r="N1658" s="252" t="s">
        <v>417</v>
      </c>
      <c r="O1658" s="252" t="s">
        <v>418</v>
      </c>
      <c r="P1658" s="252" t="s">
        <v>441</v>
      </c>
      <c r="Q1658" s="252" t="s">
        <v>420</v>
      </c>
      <c r="R1658" s="320">
        <v>45732.37708333333</v>
      </c>
      <c r="S1658" s="323"/>
      <c r="T1658" s="323"/>
      <c r="U1658" s="252" t="s">
        <v>9554</v>
      </c>
      <c r="V1658" s="324"/>
      <c r="W1658" s="323"/>
      <c r="X1658" s="324"/>
      <c r="Y1658" s="324"/>
      <c r="Z1658" s="324"/>
      <c r="AA1658" s="324"/>
      <c r="AB1658" s="252" t="s">
        <v>9555</v>
      </c>
      <c r="AC1658" s="324"/>
      <c r="AD1658" s="324"/>
      <c r="AE1658" s="324"/>
      <c r="AF1658" s="324"/>
      <c r="AG1658" s="324"/>
      <c r="AH1658" s="324"/>
      <c r="AI1658" s="323"/>
      <c r="AJ1658" s="252" t="s">
        <v>423</v>
      </c>
      <c r="AK1658" s="326"/>
      <c r="AL1658" s="327"/>
      <c r="AM1658" s="252" t="s">
        <v>9556</v>
      </c>
      <c r="AN1658" s="324"/>
      <c r="AO1658" s="323"/>
      <c r="AP1658" s="323"/>
      <c r="AQ1658" s="323"/>
      <c r="AR1658" s="323"/>
      <c r="AS1658" s="323"/>
      <c r="AT1658" s="252" t="s">
        <v>425</v>
      </c>
      <c r="AU1658" s="321">
        <v>545.0</v>
      </c>
      <c r="AV1658" s="321">
        <v>2.0</v>
      </c>
      <c r="AW1658" s="321">
        <v>2027.0</v>
      </c>
      <c r="AX1658" s="252" t="s">
        <v>445</v>
      </c>
      <c r="AY1658" s="252" t="s">
        <v>480</v>
      </c>
      <c r="AZ1658" s="252" t="s">
        <v>426</v>
      </c>
    </row>
    <row r="1659">
      <c r="A1659" s="252" t="s">
        <v>9557</v>
      </c>
      <c r="B1659" s="252" t="s">
        <v>9558</v>
      </c>
      <c r="C1659" s="252" t="s">
        <v>410</v>
      </c>
      <c r="D1659" s="252" t="s">
        <v>411</v>
      </c>
      <c r="E1659" s="320">
        <v>45732.37777777778</v>
      </c>
      <c r="F1659" s="321">
        <v>9800.0</v>
      </c>
      <c r="G1659" s="252" t="s">
        <v>412</v>
      </c>
      <c r="H1659" s="321">
        <v>9800.0</v>
      </c>
      <c r="I1659" s="252" t="s">
        <v>412</v>
      </c>
      <c r="J1659" s="252" t="s">
        <v>413</v>
      </c>
      <c r="K1659" s="252" t="s">
        <v>414</v>
      </c>
      <c r="L1659" s="252" t="s">
        <v>590</v>
      </c>
      <c r="M1659" s="252" t="s">
        <v>9559</v>
      </c>
      <c r="N1659" s="252" t="s">
        <v>417</v>
      </c>
      <c r="O1659" s="252" t="s">
        <v>418</v>
      </c>
      <c r="P1659" s="252" t="s">
        <v>419</v>
      </c>
      <c r="Q1659" s="252" t="s">
        <v>581</v>
      </c>
      <c r="R1659" s="320">
        <v>45732.243055555555</v>
      </c>
      <c r="S1659" s="323"/>
      <c r="T1659" s="323"/>
      <c r="U1659" s="252" t="s">
        <v>9560</v>
      </c>
      <c r="V1659" s="320">
        <v>45732.37777777778</v>
      </c>
      <c r="W1659" s="324"/>
      <c r="X1659" s="252" t="s">
        <v>602</v>
      </c>
      <c r="Y1659" s="321">
        <v>9800.0</v>
      </c>
      <c r="Z1659" s="252" t="s">
        <v>412</v>
      </c>
      <c r="AA1659" s="252" t="s">
        <v>413</v>
      </c>
      <c r="AB1659" s="252" t="s">
        <v>9561</v>
      </c>
      <c r="AC1659" s="324"/>
      <c r="AD1659" s="324"/>
      <c r="AE1659" s="324"/>
      <c r="AF1659" s="324"/>
      <c r="AG1659" s="324"/>
      <c r="AH1659" s="324"/>
      <c r="AI1659" s="323"/>
      <c r="AJ1659" s="252" t="s">
        <v>423</v>
      </c>
      <c r="AK1659" s="324"/>
      <c r="AL1659" s="324"/>
      <c r="AM1659" s="252" t="s">
        <v>9562</v>
      </c>
      <c r="AN1659" s="324"/>
      <c r="AO1659" s="324"/>
      <c r="AP1659" s="323"/>
      <c r="AQ1659" s="323"/>
      <c r="AR1659" s="323"/>
      <c r="AS1659" s="323"/>
      <c r="AT1659" s="252" t="s">
        <v>425</v>
      </c>
      <c r="AU1659" s="321">
        <v>560.0</v>
      </c>
      <c r="AV1659" s="321">
        <v>9.0</v>
      </c>
      <c r="AW1659" s="321">
        <v>2027.0</v>
      </c>
      <c r="AX1659" s="324"/>
      <c r="AY1659" s="324"/>
      <c r="AZ1659" s="252" t="s">
        <v>426</v>
      </c>
    </row>
    <row r="1660">
      <c r="A1660" s="252" t="s">
        <v>9563</v>
      </c>
      <c r="B1660" s="252" t="s">
        <v>9564</v>
      </c>
      <c r="C1660" s="252" t="s">
        <v>410</v>
      </c>
      <c r="D1660" s="252" t="s">
        <v>411</v>
      </c>
      <c r="E1660" s="320">
        <v>45732.37708333333</v>
      </c>
      <c r="F1660" s="321">
        <v>4980.0</v>
      </c>
      <c r="G1660" s="252" t="s">
        <v>412</v>
      </c>
      <c r="H1660" s="321">
        <v>4980.0</v>
      </c>
      <c r="I1660" s="252" t="s">
        <v>412</v>
      </c>
      <c r="J1660" s="252" t="s">
        <v>413</v>
      </c>
      <c r="K1660" s="252" t="s">
        <v>414</v>
      </c>
      <c r="L1660" s="252" t="s">
        <v>590</v>
      </c>
      <c r="M1660" s="252" t="s">
        <v>9565</v>
      </c>
      <c r="N1660" s="252" t="s">
        <v>417</v>
      </c>
      <c r="O1660" s="252" t="s">
        <v>418</v>
      </c>
      <c r="P1660" s="252" t="s">
        <v>441</v>
      </c>
      <c r="Q1660" s="252" t="s">
        <v>420</v>
      </c>
      <c r="R1660" s="320">
        <v>45732.37569444445</v>
      </c>
      <c r="S1660" s="323"/>
      <c r="T1660" s="323"/>
      <c r="U1660" s="252" t="s">
        <v>9566</v>
      </c>
      <c r="V1660" s="324"/>
      <c r="W1660" s="324"/>
      <c r="X1660" s="324"/>
      <c r="Y1660" s="324"/>
      <c r="Z1660" s="324"/>
      <c r="AA1660" s="324"/>
      <c r="AB1660" s="252" t="s">
        <v>9567</v>
      </c>
      <c r="AC1660" s="324"/>
      <c r="AD1660" s="252" t="s">
        <v>9568</v>
      </c>
      <c r="AE1660" s="321">
        <v>14940.0</v>
      </c>
      <c r="AF1660" s="252" t="s">
        <v>412</v>
      </c>
      <c r="AG1660" s="252" t="s">
        <v>873</v>
      </c>
      <c r="AH1660" s="321">
        <v>3.0</v>
      </c>
      <c r="AI1660" s="323"/>
      <c r="AJ1660" s="252" t="s">
        <v>423</v>
      </c>
      <c r="AK1660" s="329">
        <v>45763.0</v>
      </c>
      <c r="AL1660" s="320">
        <v>45732.37569444445</v>
      </c>
      <c r="AM1660" s="252" t="s">
        <v>9569</v>
      </c>
      <c r="AN1660" s="324"/>
      <c r="AO1660" s="323"/>
      <c r="AP1660" s="323"/>
      <c r="AQ1660" s="323"/>
      <c r="AR1660" s="323"/>
      <c r="AS1660" s="323"/>
      <c r="AT1660" s="252" t="s">
        <v>425</v>
      </c>
      <c r="AU1660" s="321">
        <v>4276.0</v>
      </c>
      <c r="AV1660" s="321">
        <v>11.0</v>
      </c>
      <c r="AW1660" s="321">
        <v>2029.0</v>
      </c>
      <c r="AX1660" s="252" t="s">
        <v>435</v>
      </c>
      <c r="AY1660" s="252" t="s">
        <v>480</v>
      </c>
      <c r="AZ1660" s="252" t="s">
        <v>426</v>
      </c>
    </row>
    <row r="1661">
      <c r="A1661" s="252" t="s">
        <v>9570</v>
      </c>
      <c r="B1661" s="252" t="s">
        <v>9571</v>
      </c>
      <c r="C1661" s="252" t="s">
        <v>410</v>
      </c>
      <c r="D1661" s="252" t="s">
        <v>411</v>
      </c>
      <c r="E1661" s="320">
        <v>45732.37569444445</v>
      </c>
      <c r="F1661" s="321">
        <v>4980.0</v>
      </c>
      <c r="G1661" s="252" t="s">
        <v>412</v>
      </c>
      <c r="H1661" s="321">
        <v>4980.0</v>
      </c>
      <c r="I1661" s="252" t="s">
        <v>412</v>
      </c>
      <c r="J1661" s="252" t="s">
        <v>413</v>
      </c>
      <c r="K1661" s="252" t="s">
        <v>414</v>
      </c>
      <c r="L1661" s="252" t="s">
        <v>590</v>
      </c>
      <c r="M1661" s="252" t="s">
        <v>9572</v>
      </c>
      <c r="N1661" s="252" t="s">
        <v>417</v>
      </c>
      <c r="O1661" s="252" t="s">
        <v>418</v>
      </c>
      <c r="P1661" s="252" t="s">
        <v>441</v>
      </c>
      <c r="Q1661" s="252" t="s">
        <v>420</v>
      </c>
      <c r="R1661" s="320">
        <v>45732.373611111114</v>
      </c>
      <c r="S1661" s="323"/>
      <c r="T1661" s="323"/>
      <c r="U1661" s="252" t="s">
        <v>9573</v>
      </c>
      <c r="V1661" s="324"/>
      <c r="W1661" s="324"/>
      <c r="X1661" s="324"/>
      <c r="Y1661" s="324"/>
      <c r="Z1661" s="324"/>
      <c r="AA1661" s="324"/>
      <c r="AB1661" s="252" t="s">
        <v>9574</v>
      </c>
      <c r="AC1661" s="324"/>
      <c r="AD1661" s="252" t="s">
        <v>9575</v>
      </c>
      <c r="AE1661" s="321">
        <v>14940.0</v>
      </c>
      <c r="AF1661" s="252" t="s">
        <v>412</v>
      </c>
      <c r="AG1661" s="252" t="s">
        <v>873</v>
      </c>
      <c r="AH1661" s="321">
        <v>3.0</v>
      </c>
      <c r="AI1661" s="323"/>
      <c r="AJ1661" s="252" t="s">
        <v>423</v>
      </c>
      <c r="AK1661" s="329">
        <v>45763.0</v>
      </c>
      <c r="AL1661" s="320">
        <v>45732.373611111114</v>
      </c>
      <c r="AM1661" s="252" t="s">
        <v>9576</v>
      </c>
      <c r="AN1661" s="324"/>
      <c r="AO1661" s="324"/>
      <c r="AP1661" s="323"/>
      <c r="AQ1661" s="323"/>
      <c r="AR1661" s="323"/>
      <c r="AS1661" s="323"/>
      <c r="AT1661" s="252" t="s">
        <v>425</v>
      </c>
      <c r="AU1661" s="321">
        <v>9763.0</v>
      </c>
      <c r="AV1661" s="321">
        <v>11.0</v>
      </c>
      <c r="AW1661" s="321">
        <v>2028.0</v>
      </c>
      <c r="AX1661" s="252" t="s">
        <v>445</v>
      </c>
      <c r="AY1661" s="252" t="s">
        <v>480</v>
      </c>
      <c r="AZ1661" s="252" t="s">
        <v>426</v>
      </c>
    </row>
    <row r="1662">
      <c r="A1662" s="252" t="s">
        <v>9577</v>
      </c>
      <c r="B1662" s="252" t="s">
        <v>9578</v>
      </c>
      <c r="C1662" s="252" t="s">
        <v>410</v>
      </c>
      <c r="D1662" s="252" t="s">
        <v>411</v>
      </c>
      <c r="E1662" s="320">
        <v>45732.375</v>
      </c>
      <c r="F1662" s="321">
        <v>14940.0</v>
      </c>
      <c r="G1662" s="252" t="s">
        <v>412</v>
      </c>
      <c r="H1662" s="321">
        <v>14940.0</v>
      </c>
      <c r="I1662" s="252" t="s">
        <v>412</v>
      </c>
      <c r="J1662" s="252" t="s">
        <v>413</v>
      </c>
      <c r="K1662" s="252" t="s">
        <v>414</v>
      </c>
      <c r="L1662" s="252" t="s">
        <v>590</v>
      </c>
      <c r="M1662" s="252" t="s">
        <v>9579</v>
      </c>
      <c r="N1662" s="252" t="s">
        <v>417</v>
      </c>
      <c r="O1662" s="252" t="s">
        <v>418</v>
      </c>
      <c r="P1662" s="252" t="s">
        <v>431</v>
      </c>
      <c r="Q1662" s="252" t="s">
        <v>420</v>
      </c>
      <c r="R1662" s="320">
        <v>45732.373611111114</v>
      </c>
      <c r="S1662" s="323"/>
      <c r="T1662" s="323"/>
      <c r="U1662" s="252" t="s">
        <v>9580</v>
      </c>
      <c r="V1662" s="324"/>
      <c r="W1662" s="324"/>
      <c r="X1662" s="324"/>
      <c r="Y1662" s="324"/>
      <c r="Z1662" s="324"/>
      <c r="AA1662" s="324"/>
      <c r="AB1662" s="252" t="s">
        <v>9581</v>
      </c>
      <c r="AC1662" s="324"/>
      <c r="AD1662" s="252" t="s">
        <v>9582</v>
      </c>
      <c r="AE1662" s="321">
        <v>44820.0</v>
      </c>
      <c r="AF1662" s="252" t="s">
        <v>412</v>
      </c>
      <c r="AG1662" s="252" t="s">
        <v>873</v>
      </c>
      <c r="AH1662" s="321">
        <v>3.0</v>
      </c>
      <c r="AI1662" s="323"/>
      <c r="AJ1662" s="252" t="s">
        <v>423</v>
      </c>
      <c r="AK1662" s="329">
        <v>45763.0</v>
      </c>
      <c r="AL1662" s="320">
        <v>45732.373611111114</v>
      </c>
      <c r="AM1662" s="252" t="s">
        <v>9583</v>
      </c>
      <c r="AN1662" s="324"/>
      <c r="AO1662" s="324"/>
      <c r="AP1662" s="323"/>
      <c r="AQ1662" s="323"/>
      <c r="AR1662" s="323"/>
      <c r="AS1662" s="323"/>
      <c r="AT1662" s="252" t="s">
        <v>425</v>
      </c>
      <c r="AU1662" s="321">
        <v>212.0</v>
      </c>
      <c r="AV1662" s="321">
        <v>6.0</v>
      </c>
      <c r="AW1662" s="321">
        <v>2028.0</v>
      </c>
      <c r="AX1662" s="252" t="s">
        <v>495</v>
      </c>
      <c r="AY1662" s="252" t="s">
        <v>496</v>
      </c>
      <c r="AZ1662" s="252" t="s">
        <v>426</v>
      </c>
    </row>
    <row r="1663">
      <c r="A1663" s="252" t="s">
        <v>9584</v>
      </c>
      <c r="B1663" s="252" t="s">
        <v>9552</v>
      </c>
      <c r="C1663" s="252" t="s">
        <v>410</v>
      </c>
      <c r="D1663" s="252" t="s">
        <v>411</v>
      </c>
      <c r="E1663" s="320">
        <v>45732.37430555555</v>
      </c>
      <c r="F1663" s="321">
        <v>2980.0</v>
      </c>
      <c r="G1663" s="252" t="s">
        <v>412</v>
      </c>
      <c r="H1663" s="321">
        <v>2980.0</v>
      </c>
      <c r="I1663" s="252" t="s">
        <v>412</v>
      </c>
      <c r="J1663" s="252" t="s">
        <v>413</v>
      </c>
      <c r="K1663" s="252" t="s">
        <v>414</v>
      </c>
      <c r="L1663" s="252" t="s">
        <v>590</v>
      </c>
      <c r="M1663" s="252" t="s">
        <v>9585</v>
      </c>
      <c r="N1663" s="252" t="s">
        <v>417</v>
      </c>
      <c r="O1663" s="252" t="s">
        <v>418</v>
      </c>
      <c r="P1663" s="252" t="s">
        <v>441</v>
      </c>
      <c r="Q1663" s="252" t="s">
        <v>420</v>
      </c>
      <c r="R1663" s="320">
        <v>45732.37222222222</v>
      </c>
      <c r="S1663" s="323"/>
      <c r="T1663" s="323"/>
      <c r="U1663" s="252" t="s">
        <v>9586</v>
      </c>
      <c r="V1663" s="324"/>
      <c r="W1663" s="324"/>
      <c r="X1663" s="324"/>
      <c r="Y1663" s="324"/>
      <c r="Z1663" s="324"/>
      <c r="AA1663" s="324"/>
      <c r="AB1663" s="252" t="s">
        <v>9555</v>
      </c>
      <c r="AC1663" s="324"/>
      <c r="AD1663" s="324"/>
      <c r="AE1663" s="324"/>
      <c r="AF1663" s="324"/>
      <c r="AG1663" s="324"/>
      <c r="AH1663" s="324"/>
      <c r="AI1663" s="323"/>
      <c r="AJ1663" s="252" t="s">
        <v>423</v>
      </c>
      <c r="AK1663" s="324"/>
      <c r="AL1663" s="324"/>
      <c r="AM1663" s="252" t="s">
        <v>9556</v>
      </c>
      <c r="AN1663" s="324"/>
      <c r="AO1663" s="323"/>
      <c r="AP1663" s="323"/>
      <c r="AQ1663" s="323"/>
      <c r="AR1663" s="323"/>
      <c r="AS1663" s="323"/>
      <c r="AT1663" s="252" t="s">
        <v>425</v>
      </c>
      <c r="AU1663" s="321">
        <v>545.0</v>
      </c>
      <c r="AV1663" s="321">
        <v>2.0</v>
      </c>
      <c r="AW1663" s="321">
        <v>2027.0</v>
      </c>
      <c r="AX1663" s="252" t="s">
        <v>445</v>
      </c>
      <c r="AY1663" s="252" t="s">
        <v>480</v>
      </c>
      <c r="AZ1663" s="252" t="s">
        <v>426</v>
      </c>
    </row>
    <row r="1664">
      <c r="A1664" s="252" t="s">
        <v>9587</v>
      </c>
      <c r="B1664" s="252" t="s">
        <v>9588</v>
      </c>
      <c r="C1664" s="252" t="s">
        <v>410</v>
      </c>
      <c r="D1664" s="252" t="s">
        <v>411</v>
      </c>
      <c r="E1664" s="320">
        <v>45732.37430555555</v>
      </c>
      <c r="F1664" s="321">
        <v>4980.0</v>
      </c>
      <c r="G1664" s="252" t="s">
        <v>412</v>
      </c>
      <c r="H1664" s="321">
        <v>4980.0</v>
      </c>
      <c r="I1664" s="252" t="s">
        <v>412</v>
      </c>
      <c r="J1664" s="252" t="s">
        <v>413</v>
      </c>
      <c r="K1664" s="252" t="s">
        <v>414</v>
      </c>
      <c r="L1664" s="252" t="s">
        <v>590</v>
      </c>
      <c r="M1664" s="252" t="s">
        <v>9589</v>
      </c>
      <c r="N1664" s="252" t="s">
        <v>417</v>
      </c>
      <c r="O1664" s="252" t="s">
        <v>418</v>
      </c>
      <c r="P1664" s="252" t="s">
        <v>441</v>
      </c>
      <c r="Q1664" s="252" t="s">
        <v>420</v>
      </c>
      <c r="R1664" s="320">
        <v>45732.373611111114</v>
      </c>
      <c r="S1664" s="323"/>
      <c r="T1664" s="323"/>
      <c r="U1664" s="252" t="s">
        <v>9590</v>
      </c>
      <c r="V1664" s="324"/>
      <c r="W1664" s="324"/>
      <c r="X1664" s="324"/>
      <c r="Y1664" s="324"/>
      <c r="Z1664" s="324"/>
      <c r="AA1664" s="324"/>
      <c r="AB1664" s="252" t="s">
        <v>9591</v>
      </c>
      <c r="AC1664" s="324"/>
      <c r="AD1664" s="252" t="s">
        <v>9592</v>
      </c>
      <c r="AE1664" s="321">
        <v>14940.0</v>
      </c>
      <c r="AF1664" s="252" t="s">
        <v>412</v>
      </c>
      <c r="AG1664" s="252" t="s">
        <v>873</v>
      </c>
      <c r="AH1664" s="321">
        <v>3.0</v>
      </c>
      <c r="AI1664" s="323"/>
      <c r="AJ1664" s="252" t="s">
        <v>423</v>
      </c>
      <c r="AK1664" s="329">
        <v>45763.0</v>
      </c>
      <c r="AL1664" s="320">
        <v>45732.373611111114</v>
      </c>
      <c r="AM1664" s="252" t="s">
        <v>9593</v>
      </c>
      <c r="AN1664" s="324"/>
      <c r="AO1664" s="324"/>
      <c r="AP1664" s="324"/>
      <c r="AQ1664" s="323"/>
      <c r="AR1664" s="323"/>
      <c r="AS1664" s="323"/>
      <c r="AT1664" s="252" t="s">
        <v>425</v>
      </c>
      <c r="AU1664" s="321">
        <v>3612.0</v>
      </c>
      <c r="AV1664" s="321">
        <v>9.0</v>
      </c>
      <c r="AW1664" s="321">
        <v>2026.0</v>
      </c>
      <c r="AX1664" s="252" t="s">
        <v>445</v>
      </c>
      <c r="AY1664" s="252" t="s">
        <v>938</v>
      </c>
      <c r="AZ1664" s="252" t="s">
        <v>426</v>
      </c>
    </row>
    <row r="1665">
      <c r="A1665" s="252" t="s">
        <v>9594</v>
      </c>
      <c r="B1665" s="252" t="s">
        <v>9595</v>
      </c>
      <c r="C1665" s="252" t="s">
        <v>410</v>
      </c>
      <c r="D1665" s="252" t="s">
        <v>411</v>
      </c>
      <c r="E1665" s="320">
        <v>45732.373611111114</v>
      </c>
      <c r="F1665" s="321">
        <v>4980.0</v>
      </c>
      <c r="G1665" s="252" t="s">
        <v>412</v>
      </c>
      <c r="H1665" s="321">
        <v>4980.0</v>
      </c>
      <c r="I1665" s="252" t="s">
        <v>412</v>
      </c>
      <c r="J1665" s="252" t="s">
        <v>413</v>
      </c>
      <c r="K1665" s="252" t="s">
        <v>414</v>
      </c>
      <c r="L1665" s="252" t="s">
        <v>590</v>
      </c>
      <c r="M1665" s="252" t="s">
        <v>9596</v>
      </c>
      <c r="N1665" s="252" t="s">
        <v>417</v>
      </c>
      <c r="O1665" s="252" t="s">
        <v>418</v>
      </c>
      <c r="P1665" s="252" t="s">
        <v>812</v>
      </c>
      <c r="Q1665" s="252" t="s">
        <v>420</v>
      </c>
      <c r="R1665" s="320">
        <v>45732.373611111114</v>
      </c>
      <c r="S1665" s="323"/>
      <c r="T1665" s="323"/>
      <c r="U1665" s="252" t="s">
        <v>9597</v>
      </c>
      <c r="V1665" s="324"/>
      <c r="W1665" s="324"/>
      <c r="X1665" s="324"/>
      <c r="Y1665" s="324"/>
      <c r="Z1665" s="324"/>
      <c r="AA1665" s="324"/>
      <c r="AB1665" s="252" t="s">
        <v>9598</v>
      </c>
      <c r="AC1665" s="328"/>
      <c r="AD1665" s="252" t="s">
        <v>9599</v>
      </c>
      <c r="AE1665" s="321">
        <v>14940.0</v>
      </c>
      <c r="AF1665" s="252" t="s">
        <v>412</v>
      </c>
      <c r="AG1665" s="252" t="s">
        <v>873</v>
      </c>
      <c r="AH1665" s="321">
        <v>3.0</v>
      </c>
      <c r="AI1665" s="323"/>
      <c r="AJ1665" s="252" t="s">
        <v>423</v>
      </c>
      <c r="AK1665" s="329">
        <v>45763.0</v>
      </c>
      <c r="AL1665" s="320">
        <v>45732.373611111114</v>
      </c>
      <c r="AM1665" s="252" t="s">
        <v>9600</v>
      </c>
      <c r="AN1665" s="324"/>
      <c r="AO1665" s="324"/>
      <c r="AP1665" s="323"/>
      <c r="AQ1665" s="323"/>
      <c r="AR1665" s="323"/>
      <c r="AS1665" s="323"/>
      <c r="AT1665" s="252" t="s">
        <v>425</v>
      </c>
      <c r="AU1665" s="321">
        <v>1002.0</v>
      </c>
      <c r="AV1665" s="321">
        <v>4.0</v>
      </c>
      <c r="AW1665" s="321">
        <v>2029.0</v>
      </c>
      <c r="AX1665" s="252" t="s">
        <v>816</v>
      </c>
      <c r="AY1665" s="252" t="s">
        <v>930</v>
      </c>
      <c r="AZ1665" s="252" t="s">
        <v>426</v>
      </c>
    </row>
    <row r="1666">
      <c r="A1666" s="252" t="s">
        <v>9601</v>
      </c>
      <c r="B1666" s="252" t="s">
        <v>9602</v>
      </c>
      <c r="C1666" s="252" t="s">
        <v>410</v>
      </c>
      <c r="D1666" s="252" t="s">
        <v>411</v>
      </c>
      <c r="E1666" s="320">
        <v>45732.36875</v>
      </c>
      <c r="F1666" s="321">
        <v>14970.0</v>
      </c>
      <c r="G1666" s="252" t="s">
        <v>412</v>
      </c>
      <c r="H1666" s="321">
        <v>14970.0</v>
      </c>
      <c r="I1666" s="252" t="s">
        <v>412</v>
      </c>
      <c r="J1666" s="252" t="s">
        <v>413</v>
      </c>
      <c r="K1666" s="252" t="s">
        <v>414</v>
      </c>
      <c r="L1666" s="252" t="s">
        <v>9603</v>
      </c>
      <c r="M1666" s="252" t="s">
        <v>9603</v>
      </c>
      <c r="N1666" s="252" t="s">
        <v>417</v>
      </c>
      <c r="O1666" s="252" t="s">
        <v>418</v>
      </c>
      <c r="P1666" s="252" t="s">
        <v>419</v>
      </c>
      <c r="Q1666" s="252" t="s">
        <v>420</v>
      </c>
      <c r="R1666" s="320">
        <v>45732.36875</v>
      </c>
      <c r="S1666" s="323"/>
      <c r="T1666" s="323"/>
      <c r="U1666" s="252" t="s">
        <v>9604</v>
      </c>
      <c r="V1666" s="324"/>
      <c r="W1666" s="324"/>
      <c r="X1666" s="324"/>
      <c r="Y1666" s="324"/>
      <c r="Z1666" s="324"/>
      <c r="AA1666" s="324"/>
      <c r="AB1666" s="252" t="s">
        <v>9605</v>
      </c>
      <c r="AC1666" s="325">
        <v>9.066451099E9</v>
      </c>
      <c r="AD1666" s="252" t="s">
        <v>9606</v>
      </c>
      <c r="AE1666" s="321">
        <v>659280.0</v>
      </c>
      <c r="AF1666" s="252" t="s">
        <v>412</v>
      </c>
      <c r="AG1666" s="252" t="s">
        <v>873</v>
      </c>
      <c r="AH1666" s="321">
        <v>24.0</v>
      </c>
      <c r="AI1666" s="323"/>
      <c r="AJ1666" s="252" t="s">
        <v>423</v>
      </c>
      <c r="AK1666" s="329">
        <v>45763.0</v>
      </c>
      <c r="AL1666" s="320">
        <v>45732.36875</v>
      </c>
      <c r="AM1666" s="252" t="s">
        <v>9607</v>
      </c>
      <c r="AN1666" s="324"/>
      <c r="AO1666" s="323"/>
      <c r="AP1666" s="323"/>
      <c r="AQ1666" s="323"/>
      <c r="AR1666" s="323"/>
      <c r="AS1666" s="323"/>
      <c r="AT1666" s="252" t="s">
        <v>425</v>
      </c>
      <c r="AU1666" s="321">
        <v>1826.0</v>
      </c>
      <c r="AV1666" s="321">
        <v>11.0</v>
      </c>
      <c r="AW1666" s="321">
        <v>2026.0</v>
      </c>
      <c r="AX1666" s="252" t="s">
        <v>787</v>
      </c>
      <c r="AY1666" s="252" t="s">
        <v>1722</v>
      </c>
      <c r="AZ1666" s="252" t="s">
        <v>426</v>
      </c>
    </row>
    <row r="1667">
      <c r="A1667" s="252" t="s">
        <v>9608</v>
      </c>
      <c r="B1667" s="252" t="s">
        <v>9609</v>
      </c>
      <c r="C1667" s="252" t="s">
        <v>410</v>
      </c>
      <c r="D1667" s="252" t="s">
        <v>411</v>
      </c>
      <c r="E1667" s="320">
        <v>45732.36875</v>
      </c>
      <c r="F1667" s="321">
        <v>24985.0</v>
      </c>
      <c r="G1667" s="252" t="s">
        <v>412</v>
      </c>
      <c r="H1667" s="321">
        <v>24985.0</v>
      </c>
      <c r="I1667" s="252" t="s">
        <v>412</v>
      </c>
      <c r="J1667" s="252" t="s">
        <v>413</v>
      </c>
      <c r="K1667" s="252" t="s">
        <v>414</v>
      </c>
      <c r="L1667" s="252" t="s">
        <v>9610</v>
      </c>
      <c r="M1667" s="252" t="s">
        <v>9610</v>
      </c>
      <c r="N1667" s="252" t="s">
        <v>417</v>
      </c>
      <c r="O1667" s="252" t="s">
        <v>418</v>
      </c>
      <c r="P1667" s="252" t="s">
        <v>441</v>
      </c>
      <c r="Q1667" s="252" t="s">
        <v>420</v>
      </c>
      <c r="R1667" s="320">
        <v>45732.36736111111</v>
      </c>
      <c r="S1667" s="323"/>
      <c r="T1667" s="323"/>
      <c r="U1667" s="252" t="s">
        <v>9611</v>
      </c>
      <c r="V1667" s="324"/>
      <c r="W1667" s="324"/>
      <c r="X1667" s="324"/>
      <c r="Y1667" s="324"/>
      <c r="Z1667" s="324"/>
      <c r="AA1667" s="324"/>
      <c r="AB1667" s="252" t="s">
        <v>9612</v>
      </c>
      <c r="AC1667" s="321">
        <v>8.047194733E9</v>
      </c>
      <c r="AD1667" s="252" t="s">
        <v>9613</v>
      </c>
      <c r="AE1667" s="321">
        <v>699640.0</v>
      </c>
      <c r="AF1667" s="252" t="s">
        <v>412</v>
      </c>
      <c r="AG1667" s="252" t="s">
        <v>873</v>
      </c>
      <c r="AH1667" s="321">
        <v>24.0</v>
      </c>
      <c r="AI1667" s="323"/>
      <c r="AJ1667" s="252" t="s">
        <v>423</v>
      </c>
      <c r="AK1667" s="329">
        <v>45763.0</v>
      </c>
      <c r="AL1667" s="320">
        <v>45732.36736111111</v>
      </c>
      <c r="AM1667" s="252" t="s">
        <v>9614</v>
      </c>
      <c r="AN1667" s="324"/>
      <c r="AO1667" s="323"/>
      <c r="AP1667" s="323"/>
      <c r="AQ1667" s="323"/>
      <c r="AR1667" s="323"/>
      <c r="AS1667" s="323"/>
      <c r="AT1667" s="252" t="s">
        <v>425</v>
      </c>
      <c r="AU1667" s="321">
        <v>4838.0</v>
      </c>
      <c r="AV1667" s="321">
        <v>6.0</v>
      </c>
      <c r="AW1667" s="321">
        <v>2025.0</v>
      </c>
      <c r="AX1667" s="252" t="s">
        <v>435</v>
      </c>
      <c r="AY1667" s="252" t="s">
        <v>560</v>
      </c>
      <c r="AZ1667" s="252" t="s">
        <v>426</v>
      </c>
    </row>
    <row r="1668">
      <c r="A1668" s="252" t="s">
        <v>9615</v>
      </c>
      <c r="B1668" s="252" t="s">
        <v>9616</v>
      </c>
      <c r="C1668" s="252" t="s">
        <v>410</v>
      </c>
      <c r="D1668" s="252" t="s">
        <v>411</v>
      </c>
      <c r="E1668" s="320">
        <v>45732.368055555555</v>
      </c>
      <c r="F1668" s="321">
        <v>19580.0</v>
      </c>
      <c r="G1668" s="252" t="s">
        <v>412</v>
      </c>
      <c r="H1668" s="321">
        <v>19580.0</v>
      </c>
      <c r="I1668" s="252" t="s">
        <v>412</v>
      </c>
      <c r="J1668" s="252" t="s">
        <v>413</v>
      </c>
      <c r="K1668" s="252" t="s">
        <v>414</v>
      </c>
      <c r="L1668" s="252" t="s">
        <v>9617</v>
      </c>
      <c r="M1668" s="252" t="s">
        <v>9617</v>
      </c>
      <c r="N1668" s="252" t="s">
        <v>417</v>
      </c>
      <c r="O1668" s="252" t="s">
        <v>418</v>
      </c>
      <c r="P1668" s="252" t="s">
        <v>441</v>
      </c>
      <c r="Q1668" s="252" t="s">
        <v>420</v>
      </c>
      <c r="R1668" s="320">
        <v>45732.36597222222</v>
      </c>
      <c r="S1668" s="323"/>
      <c r="T1668" s="323"/>
      <c r="U1668" s="252" t="s">
        <v>9618</v>
      </c>
      <c r="V1668" s="324"/>
      <c r="W1668" s="324"/>
      <c r="X1668" s="324"/>
      <c r="Y1668" s="324"/>
      <c r="Z1668" s="324"/>
      <c r="AA1668" s="324"/>
      <c r="AB1668" s="252" t="s">
        <v>9619</v>
      </c>
      <c r="AC1668" s="328"/>
      <c r="AD1668" s="252" t="s">
        <v>9620</v>
      </c>
      <c r="AE1668" s="321">
        <v>685300.0</v>
      </c>
      <c r="AF1668" s="252" t="s">
        <v>412</v>
      </c>
      <c r="AG1668" s="252" t="s">
        <v>873</v>
      </c>
      <c r="AH1668" s="321">
        <v>35.0</v>
      </c>
      <c r="AI1668" s="323"/>
      <c r="AJ1668" s="252" t="s">
        <v>423</v>
      </c>
      <c r="AK1668" s="329">
        <v>45791.0</v>
      </c>
      <c r="AL1668" s="320">
        <v>45761.29652777778</v>
      </c>
      <c r="AM1668" s="252" t="s">
        <v>567</v>
      </c>
      <c r="AN1668" s="324"/>
      <c r="AO1668" s="323"/>
      <c r="AP1668" s="323"/>
      <c r="AQ1668" s="323"/>
      <c r="AR1668" s="323"/>
      <c r="AS1668" s="323"/>
      <c r="AT1668" s="252" t="s">
        <v>534</v>
      </c>
      <c r="AU1668" s="321">
        <v>5998.0</v>
      </c>
      <c r="AV1668" s="321">
        <v>12.0</v>
      </c>
      <c r="AW1668" s="321">
        <v>2028.0</v>
      </c>
      <c r="AX1668" s="252" t="s">
        <v>568</v>
      </c>
      <c r="AY1668" s="252" t="s">
        <v>569</v>
      </c>
      <c r="AZ1668" s="252" t="s">
        <v>426</v>
      </c>
    </row>
    <row r="1669">
      <c r="A1669" s="252" t="s">
        <v>9621</v>
      </c>
      <c r="B1669" s="252" t="s">
        <v>9622</v>
      </c>
      <c r="C1669" s="252" t="s">
        <v>410</v>
      </c>
      <c r="D1669" s="252" t="s">
        <v>411</v>
      </c>
      <c r="E1669" s="320">
        <v>45732.36736111111</v>
      </c>
      <c r="F1669" s="321">
        <v>24985.0</v>
      </c>
      <c r="G1669" s="252" t="s">
        <v>412</v>
      </c>
      <c r="H1669" s="321">
        <v>24985.0</v>
      </c>
      <c r="I1669" s="252" t="s">
        <v>412</v>
      </c>
      <c r="J1669" s="252" t="s">
        <v>413</v>
      </c>
      <c r="K1669" s="252" t="s">
        <v>414</v>
      </c>
      <c r="L1669" s="252" t="s">
        <v>9623</v>
      </c>
      <c r="M1669" s="252" t="s">
        <v>9623</v>
      </c>
      <c r="N1669" s="252" t="s">
        <v>417</v>
      </c>
      <c r="O1669" s="252" t="s">
        <v>418</v>
      </c>
      <c r="P1669" s="252" t="s">
        <v>441</v>
      </c>
      <c r="Q1669" s="252" t="s">
        <v>420</v>
      </c>
      <c r="R1669" s="320">
        <v>45732.36666666667</v>
      </c>
      <c r="S1669" s="323"/>
      <c r="T1669" s="323"/>
      <c r="U1669" s="252" t="s">
        <v>9624</v>
      </c>
      <c r="V1669" s="324"/>
      <c r="W1669" s="324"/>
      <c r="X1669" s="324"/>
      <c r="Y1669" s="324"/>
      <c r="Z1669" s="324"/>
      <c r="AA1669" s="324"/>
      <c r="AB1669" s="252" t="s">
        <v>9625</v>
      </c>
      <c r="AC1669" s="325">
        <v>9.039310534E9</v>
      </c>
      <c r="AD1669" s="252" t="s">
        <v>9626</v>
      </c>
      <c r="AE1669" s="321">
        <v>699640.0</v>
      </c>
      <c r="AF1669" s="252" t="s">
        <v>412</v>
      </c>
      <c r="AG1669" s="252" t="s">
        <v>873</v>
      </c>
      <c r="AH1669" s="321">
        <v>24.0</v>
      </c>
      <c r="AI1669" s="323"/>
      <c r="AJ1669" s="252" t="s">
        <v>423</v>
      </c>
      <c r="AK1669" s="329">
        <v>45763.0</v>
      </c>
      <c r="AL1669" s="320">
        <v>45732.36666666667</v>
      </c>
      <c r="AM1669" s="252" t="s">
        <v>9627</v>
      </c>
      <c r="AN1669" s="324"/>
      <c r="AO1669" s="323"/>
      <c r="AP1669" s="323"/>
      <c r="AQ1669" s="323"/>
      <c r="AR1669" s="323"/>
      <c r="AS1669" s="323"/>
      <c r="AT1669" s="252" t="s">
        <v>425</v>
      </c>
      <c r="AU1669" s="321">
        <v>2006.0</v>
      </c>
      <c r="AV1669" s="321">
        <v>3.0</v>
      </c>
      <c r="AW1669" s="321">
        <v>2026.0</v>
      </c>
      <c r="AX1669" s="252" t="s">
        <v>435</v>
      </c>
      <c r="AY1669" s="252" t="s">
        <v>938</v>
      </c>
      <c r="AZ1669" s="252" t="s">
        <v>426</v>
      </c>
    </row>
    <row r="1670">
      <c r="A1670" s="252" t="s">
        <v>9628</v>
      </c>
      <c r="B1670" s="252" t="s">
        <v>9629</v>
      </c>
      <c r="C1670" s="252" t="s">
        <v>410</v>
      </c>
      <c r="D1670" s="252" t="s">
        <v>411</v>
      </c>
      <c r="E1670" s="320">
        <v>45732.36736111111</v>
      </c>
      <c r="F1670" s="321">
        <v>16280.0</v>
      </c>
      <c r="G1670" s="252" t="s">
        <v>412</v>
      </c>
      <c r="H1670" s="321">
        <v>16280.0</v>
      </c>
      <c r="I1670" s="252" t="s">
        <v>412</v>
      </c>
      <c r="J1670" s="252" t="s">
        <v>413</v>
      </c>
      <c r="K1670" s="252" t="s">
        <v>414</v>
      </c>
      <c r="L1670" s="252" t="s">
        <v>9630</v>
      </c>
      <c r="M1670" s="252" t="s">
        <v>9631</v>
      </c>
      <c r="N1670" s="252" t="s">
        <v>417</v>
      </c>
      <c r="O1670" s="252" t="s">
        <v>418</v>
      </c>
      <c r="P1670" s="252" t="s">
        <v>419</v>
      </c>
      <c r="Q1670" s="252" t="s">
        <v>420</v>
      </c>
      <c r="R1670" s="320">
        <v>45732.36736111111</v>
      </c>
      <c r="S1670" s="323"/>
      <c r="T1670" s="323"/>
      <c r="U1670" s="252" t="s">
        <v>9632</v>
      </c>
      <c r="V1670" s="324"/>
      <c r="W1670" s="324"/>
      <c r="X1670" s="324"/>
      <c r="Y1670" s="324"/>
      <c r="Z1670" s="324"/>
      <c r="AA1670" s="324"/>
      <c r="AB1670" s="252" t="s">
        <v>9633</v>
      </c>
      <c r="AC1670" s="325">
        <v>9.013314801E9</v>
      </c>
      <c r="AD1670" s="252" t="s">
        <v>9634</v>
      </c>
      <c r="AE1670" s="321">
        <v>667480.0</v>
      </c>
      <c r="AF1670" s="252" t="s">
        <v>412</v>
      </c>
      <c r="AG1670" s="252" t="s">
        <v>873</v>
      </c>
      <c r="AH1670" s="321">
        <v>41.0</v>
      </c>
      <c r="AI1670" s="323"/>
      <c r="AJ1670" s="252" t="s">
        <v>423</v>
      </c>
      <c r="AK1670" s="329">
        <v>45763.0</v>
      </c>
      <c r="AL1670" s="320">
        <v>45732.36736111111</v>
      </c>
      <c r="AM1670" s="252" t="s">
        <v>9635</v>
      </c>
      <c r="AN1670" s="324"/>
      <c r="AO1670" s="323"/>
      <c r="AP1670" s="323"/>
      <c r="AQ1670" s="323"/>
      <c r="AR1670" s="323"/>
      <c r="AS1670" s="323"/>
      <c r="AT1670" s="252" t="s">
        <v>425</v>
      </c>
      <c r="AU1670" s="321">
        <v>3917.0</v>
      </c>
      <c r="AV1670" s="321">
        <v>10.0</v>
      </c>
      <c r="AW1670" s="321">
        <v>2029.0</v>
      </c>
      <c r="AX1670" s="324"/>
      <c r="AY1670" s="324"/>
      <c r="AZ1670" s="252" t="s">
        <v>426</v>
      </c>
    </row>
    <row r="1671">
      <c r="A1671" s="252" t="s">
        <v>9636</v>
      </c>
      <c r="B1671" s="252" t="s">
        <v>9637</v>
      </c>
      <c r="C1671" s="252" t="s">
        <v>410</v>
      </c>
      <c r="D1671" s="252" t="s">
        <v>411</v>
      </c>
      <c r="E1671" s="320">
        <v>45732.36666666667</v>
      </c>
      <c r="F1671" s="321">
        <v>19985.0</v>
      </c>
      <c r="G1671" s="252" t="s">
        <v>412</v>
      </c>
      <c r="H1671" s="321">
        <v>19985.0</v>
      </c>
      <c r="I1671" s="252" t="s">
        <v>412</v>
      </c>
      <c r="J1671" s="252" t="s">
        <v>413</v>
      </c>
      <c r="K1671" s="252" t="s">
        <v>414</v>
      </c>
      <c r="L1671" s="252" t="s">
        <v>9638</v>
      </c>
      <c r="M1671" s="252" t="s">
        <v>9638</v>
      </c>
      <c r="N1671" s="252" t="s">
        <v>417</v>
      </c>
      <c r="O1671" s="252" t="s">
        <v>418</v>
      </c>
      <c r="P1671" s="252" t="s">
        <v>419</v>
      </c>
      <c r="Q1671" s="252" t="s">
        <v>420</v>
      </c>
      <c r="R1671" s="320">
        <v>45732.36666666667</v>
      </c>
      <c r="S1671" s="323"/>
      <c r="T1671" s="323"/>
      <c r="U1671" s="252" t="s">
        <v>9639</v>
      </c>
      <c r="V1671" s="324"/>
      <c r="W1671" s="324"/>
      <c r="X1671" s="324"/>
      <c r="Y1671" s="324"/>
      <c r="Z1671" s="324"/>
      <c r="AA1671" s="324"/>
      <c r="AB1671" s="252" t="s">
        <v>9640</v>
      </c>
      <c r="AC1671" s="325">
        <v>9.032334949E9</v>
      </c>
      <c r="AD1671" s="252" t="s">
        <v>9641</v>
      </c>
      <c r="AE1671" s="321">
        <v>679640.0</v>
      </c>
      <c r="AF1671" s="252" t="s">
        <v>412</v>
      </c>
      <c r="AG1671" s="252" t="s">
        <v>873</v>
      </c>
      <c r="AH1671" s="321">
        <v>24.0</v>
      </c>
      <c r="AI1671" s="323"/>
      <c r="AJ1671" s="252" t="s">
        <v>423</v>
      </c>
      <c r="AK1671" s="329">
        <v>45763.0</v>
      </c>
      <c r="AL1671" s="320">
        <v>45732.36666666667</v>
      </c>
      <c r="AM1671" s="252" t="s">
        <v>9642</v>
      </c>
      <c r="AN1671" s="324"/>
      <c r="AO1671" s="323"/>
      <c r="AP1671" s="323"/>
      <c r="AQ1671" s="323"/>
      <c r="AR1671" s="323"/>
      <c r="AS1671" s="323"/>
      <c r="AT1671" s="252" t="s">
        <v>425</v>
      </c>
      <c r="AU1671" s="321">
        <v>9115.0</v>
      </c>
      <c r="AV1671" s="321">
        <v>1.0</v>
      </c>
      <c r="AW1671" s="321">
        <v>2029.0</v>
      </c>
      <c r="AX1671" s="324"/>
      <c r="AY1671" s="324"/>
      <c r="AZ1671" s="252" t="s">
        <v>426</v>
      </c>
    </row>
    <row r="1672">
      <c r="A1672" s="252" t="s">
        <v>9643</v>
      </c>
      <c r="B1672" s="252" t="s">
        <v>9644</v>
      </c>
      <c r="C1672" s="252" t="s">
        <v>410</v>
      </c>
      <c r="D1672" s="252" t="s">
        <v>411</v>
      </c>
      <c r="E1672" s="320">
        <v>45732.36666666667</v>
      </c>
      <c r="F1672" s="321">
        <v>14800.0</v>
      </c>
      <c r="G1672" s="252" t="s">
        <v>412</v>
      </c>
      <c r="H1672" s="321">
        <v>14800.0</v>
      </c>
      <c r="I1672" s="252" t="s">
        <v>412</v>
      </c>
      <c r="J1672" s="252" t="s">
        <v>413</v>
      </c>
      <c r="K1672" s="252" t="s">
        <v>414</v>
      </c>
      <c r="L1672" s="252" t="s">
        <v>9645</v>
      </c>
      <c r="M1672" s="252" t="s">
        <v>9645</v>
      </c>
      <c r="N1672" s="252" t="s">
        <v>417</v>
      </c>
      <c r="O1672" s="252" t="s">
        <v>418</v>
      </c>
      <c r="P1672" s="252" t="s">
        <v>419</v>
      </c>
      <c r="Q1672" s="252" t="s">
        <v>420</v>
      </c>
      <c r="R1672" s="320">
        <v>45732.36666666667</v>
      </c>
      <c r="S1672" s="323"/>
      <c r="T1672" s="323"/>
      <c r="U1672" s="252" t="s">
        <v>9646</v>
      </c>
      <c r="V1672" s="324"/>
      <c r="W1672" s="324"/>
      <c r="X1672" s="324"/>
      <c r="Y1672" s="324"/>
      <c r="Z1672" s="324"/>
      <c r="AA1672" s="324"/>
      <c r="AB1672" s="252" t="s">
        <v>9647</v>
      </c>
      <c r="AC1672" s="321">
        <v>8.044336663E9</v>
      </c>
      <c r="AD1672" s="252" t="s">
        <v>9648</v>
      </c>
      <c r="AE1672" s="321">
        <v>651200.0</v>
      </c>
      <c r="AF1672" s="252" t="s">
        <v>412</v>
      </c>
      <c r="AG1672" s="252" t="s">
        <v>873</v>
      </c>
      <c r="AH1672" s="321">
        <v>44.0</v>
      </c>
      <c r="AI1672" s="323"/>
      <c r="AJ1672" s="252" t="s">
        <v>423</v>
      </c>
      <c r="AK1672" s="329">
        <v>45763.0</v>
      </c>
      <c r="AL1672" s="320">
        <v>45732.36666666667</v>
      </c>
      <c r="AM1672" s="252" t="s">
        <v>9649</v>
      </c>
      <c r="AN1672" s="324"/>
      <c r="AO1672" s="324"/>
      <c r="AP1672" s="323"/>
      <c r="AQ1672" s="323"/>
      <c r="AR1672" s="323"/>
      <c r="AS1672" s="323"/>
      <c r="AT1672" s="252" t="s">
        <v>425</v>
      </c>
      <c r="AU1672" s="321">
        <v>1075.0</v>
      </c>
      <c r="AV1672" s="321">
        <v>5.0</v>
      </c>
      <c r="AW1672" s="321">
        <v>2030.0</v>
      </c>
      <c r="AX1672" s="252" t="s">
        <v>787</v>
      </c>
      <c r="AY1672" s="324"/>
      <c r="AZ1672" s="252" t="s">
        <v>426</v>
      </c>
    </row>
    <row r="1673">
      <c r="A1673" s="252" t="s">
        <v>9650</v>
      </c>
      <c r="B1673" s="252" t="s">
        <v>9651</v>
      </c>
      <c r="C1673" s="252" t="s">
        <v>410</v>
      </c>
      <c r="D1673" s="252" t="s">
        <v>411</v>
      </c>
      <c r="E1673" s="320">
        <v>45732.35208333333</v>
      </c>
      <c r="F1673" s="321">
        <v>9800.0</v>
      </c>
      <c r="G1673" s="252" t="s">
        <v>412</v>
      </c>
      <c r="H1673" s="321">
        <v>9800.0</v>
      </c>
      <c r="I1673" s="252" t="s">
        <v>412</v>
      </c>
      <c r="J1673" s="252" t="s">
        <v>413</v>
      </c>
      <c r="K1673" s="252" t="s">
        <v>414</v>
      </c>
      <c r="L1673" s="252" t="s">
        <v>590</v>
      </c>
      <c r="M1673" s="252" t="s">
        <v>9652</v>
      </c>
      <c r="N1673" s="252" t="s">
        <v>417</v>
      </c>
      <c r="O1673" s="252" t="s">
        <v>418</v>
      </c>
      <c r="P1673" s="252" t="s">
        <v>441</v>
      </c>
      <c r="Q1673" s="252" t="s">
        <v>420</v>
      </c>
      <c r="R1673" s="320">
        <v>45732.35</v>
      </c>
      <c r="S1673" s="323"/>
      <c r="T1673" s="323"/>
      <c r="U1673" s="252" t="s">
        <v>9653</v>
      </c>
      <c r="V1673" s="324"/>
      <c r="W1673" s="324"/>
      <c r="X1673" s="324"/>
      <c r="Y1673" s="324"/>
      <c r="Z1673" s="324"/>
      <c r="AA1673" s="324"/>
      <c r="AB1673" s="252" t="s">
        <v>9654</v>
      </c>
      <c r="AC1673" s="324"/>
      <c r="AD1673" s="324"/>
      <c r="AE1673" s="323"/>
      <c r="AF1673" s="323"/>
      <c r="AG1673" s="323"/>
      <c r="AH1673" s="323"/>
      <c r="AI1673" s="323"/>
      <c r="AJ1673" s="252" t="s">
        <v>423</v>
      </c>
      <c r="AK1673" s="323"/>
      <c r="AL1673" s="323"/>
      <c r="AM1673" s="252" t="s">
        <v>9655</v>
      </c>
      <c r="AN1673" s="324"/>
      <c r="AO1673" s="323"/>
      <c r="AP1673" s="323"/>
      <c r="AQ1673" s="323"/>
      <c r="AR1673" s="323"/>
      <c r="AS1673" s="323"/>
      <c r="AT1673" s="252" t="s">
        <v>425</v>
      </c>
      <c r="AU1673" s="321">
        <v>1989.0</v>
      </c>
      <c r="AV1673" s="321">
        <v>1.0</v>
      </c>
      <c r="AW1673" s="321">
        <v>2028.0</v>
      </c>
      <c r="AX1673" s="252" t="s">
        <v>495</v>
      </c>
      <c r="AY1673" s="252" t="s">
        <v>472</v>
      </c>
      <c r="AZ1673" s="252" t="s">
        <v>426</v>
      </c>
    </row>
    <row r="1674">
      <c r="A1674" s="252" t="s">
        <v>9656</v>
      </c>
      <c r="B1674" s="252" t="s">
        <v>9657</v>
      </c>
      <c r="C1674" s="252" t="s">
        <v>410</v>
      </c>
      <c r="D1674" s="252" t="s">
        <v>411</v>
      </c>
      <c r="E1674" s="320">
        <v>45732.35</v>
      </c>
      <c r="F1674" s="321">
        <v>2980.0</v>
      </c>
      <c r="G1674" s="252" t="s">
        <v>412</v>
      </c>
      <c r="H1674" s="321">
        <v>2980.0</v>
      </c>
      <c r="I1674" s="252" t="s">
        <v>412</v>
      </c>
      <c r="J1674" s="252" t="s">
        <v>413</v>
      </c>
      <c r="K1674" s="252" t="s">
        <v>414</v>
      </c>
      <c r="L1674" s="252" t="s">
        <v>590</v>
      </c>
      <c r="M1674" s="252" t="s">
        <v>9658</v>
      </c>
      <c r="N1674" s="252" t="s">
        <v>417</v>
      </c>
      <c r="O1674" s="252" t="s">
        <v>418</v>
      </c>
      <c r="P1674" s="252" t="s">
        <v>441</v>
      </c>
      <c r="Q1674" s="252" t="s">
        <v>420</v>
      </c>
      <c r="R1674" s="320">
        <v>45732.34930555556</v>
      </c>
      <c r="S1674" s="323"/>
      <c r="T1674" s="323"/>
      <c r="U1674" s="252" t="s">
        <v>9659</v>
      </c>
      <c r="V1674" s="324"/>
      <c r="W1674" s="323"/>
      <c r="X1674" s="324"/>
      <c r="Y1674" s="324"/>
      <c r="Z1674" s="324"/>
      <c r="AA1674" s="324"/>
      <c r="AB1674" s="252" t="s">
        <v>9660</v>
      </c>
      <c r="AC1674" s="324"/>
      <c r="AD1674" s="324"/>
      <c r="AE1674" s="323"/>
      <c r="AF1674" s="323"/>
      <c r="AG1674" s="323"/>
      <c r="AH1674" s="323"/>
      <c r="AI1674" s="323"/>
      <c r="AJ1674" s="252" t="s">
        <v>423</v>
      </c>
      <c r="AK1674" s="323"/>
      <c r="AL1674" s="323"/>
      <c r="AM1674" s="252" t="s">
        <v>9661</v>
      </c>
      <c r="AN1674" s="324"/>
      <c r="AO1674" s="324"/>
      <c r="AP1674" s="324"/>
      <c r="AQ1674" s="323"/>
      <c r="AR1674" s="323"/>
      <c r="AS1674" s="323"/>
      <c r="AT1674" s="252" t="s">
        <v>425</v>
      </c>
      <c r="AU1674" s="321">
        <v>3147.0</v>
      </c>
      <c r="AV1674" s="321">
        <v>4.0</v>
      </c>
      <c r="AW1674" s="321">
        <v>2028.0</v>
      </c>
      <c r="AX1674" s="252" t="s">
        <v>435</v>
      </c>
      <c r="AY1674" s="252" t="s">
        <v>480</v>
      </c>
      <c r="AZ1674" s="252" t="s">
        <v>426</v>
      </c>
    </row>
    <row r="1675">
      <c r="A1675" s="252" t="s">
        <v>9662</v>
      </c>
      <c r="B1675" s="252" t="s">
        <v>9663</v>
      </c>
      <c r="C1675" s="252" t="s">
        <v>410</v>
      </c>
      <c r="D1675" s="252" t="s">
        <v>411</v>
      </c>
      <c r="E1675" s="320">
        <v>45732.34930555556</v>
      </c>
      <c r="F1675" s="321">
        <v>9800.0</v>
      </c>
      <c r="G1675" s="252" t="s">
        <v>412</v>
      </c>
      <c r="H1675" s="321">
        <v>9800.0</v>
      </c>
      <c r="I1675" s="252" t="s">
        <v>412</v>
      </c>
      <c r="J1675" s="252" t="s">
        <v>413</v>
      </c>
      <c r="K1675" s="252" t="s">
        <v>414</v>
      </c>
      <c r="L1675" s="252" t="s">
        <v>590</v>
      </c>
      <c r="M1675" s="252" t="s">
        <v>9664</v>
      </c>
      <c r="N1675" s="252" t="s">
        <v>417</v>
      </c>
      <c r="O1675" s="252" t="s">
        <v>418</v>
      </c>
      <c r="P1675" s="252" t="s">
        <v>441</v>
      </c>
      <c r="Q1675" s="252" t="s">
        <v>581</v>
      </c>
      <c r="R1675" s="320">
        <v>45728.785416666666</v>
      </c>
      <c r="S1675" s="323"/>
      <c r="T1675" s="323"/>
      <c r="U1675" s="252" t="s">
        <v>9665</v>
      </c>
      <c r="V1675" s="320">
        <v>45732.34861111111</v>
      </c>
      <c r="W1675" s="323"/>
      <c r="X1675" s="252" t="s">
        <v>602</v>
      </c>
      <c r="Y1675" s="321">
        <v>9800.0</v>
      </c>
      <c r="Z1675" s="252" t="s">
        <v>412</v>
      </c>
      <c r="AA1675" s="252" t="s">
        <v>413</v>
      </c>
      <c r="AB1675" s="252" t="s">
        <v>9666</v>
      </c>
      <c r="AC1675" s="324"/>
      <c r="AD1675" s="324"/>
      <c r="AE1675" s="323"/>
      <c r="AF1675" s="323"/>
      <c r="AG1675" s="323"/>
      <c r="AH1675" s="323"/>
      <c r="AI1675" s="323"/>
      <c r="AJ1675" s="252" t="s">
        <v>423</v>
      </c>
      <c r="AK1675" s="323"/>
      <c r="AL1675" s="323"/>
      <c r="AM1675" s="252" t="s">
        <v>9667</v>
      </c>
      <c r="AN1675" s="324"/>
      <c r="AO1675" s="324"/>
      <c r="AP1675" s="324"/>
      <c r="AQ1675" s="323"/>
      <c r="AR1675" s="323"/>
      <c r="AS1675" s="323"/>
      <c r="AT1675" s="252" t="s">
        <v>534</v>
      </c>
      <c r="AU1675" s="321">
        <v>613.0</v>
      </c>
      <c r="AV1675" s="321">
        <v>7.0</v>
      </c>
      <c r="AW1675" s="321">
        <v>2028.0</v>
      </c>
      <c r="AX1675" s="252" t="s">
        <v>2255</v>
      </c>
      <c r="AY1675" s="252" t="s">
        <v>1995</v>
      </c>
      <c r="AZ1675" s="252" t="s">
        <v>426</v>
      </c>
    </row>
    <row r="1676">
      <c r="A1676" s="252" t="s">
        <v>9668</v>
      </c>
      <c r="B1676" s="252" t="s">
        <v>9669</v>
      </c>
      <c r="C1676" s="252" t="s">
        <v>410</v>
      </c>
      <c r="D1676" s="252" t="s">
        <v>411</v>
      </c>
      <c r="E1676" s="320">
        <v>45732.347916666666</v>
      </c>
      <c r="F1676" s="321">
        <v>2980.0</v>
      </c>
      <c r="G1676" s="252" t="s">
        <v>412</v>
      </c>
      <c r="H1676" s="321">
        <v>2980.0</v>
      </c>
      <c r="I1676" s="252" t="s">
        <v>412</v>
      </c>
      <c r="J1676" s="252" t="s">
        <v>413</v>
      </c>
      <c r="K1676" s="252" t="s">
        <v>414</v>
      </c>
      <c r="L1676" s="252" t="s">
        <v>590</v>
      </c>
      <c r="M1676" s="252" t="s">
        <v>9670</v>
      </c>
      <c r="N1676" s="252" t="s">
        <v>417</v>
      </c>
      <c r="O1676" s="252" t="s">
        <v>418</v>
      </c>
      <c r="P1676" s="252" t="s">
        <v>441</v>
      </c>
      <c r="Q1676" s="252" t="s">
        <v>581</v>
      </c>
      <c r="R1676" s="320">
        <v>45722.84375</v>
      </c>
      <c r="S1676" s="323"/>
      <c r="T1676" s="323"/>
      <c r="U1676" s="252" t="s">
        <v>9671</v>
      </c>
      <c r="V1676" s="320">
        <v>45732.34652777778</v>
      </c>
      <c r="W1676" s="324"/>
      <c r="X1676" s="252" t="s">
        <v>602</v>
      </c>
      <c r="Y1676" s="321">
        <v>2980.0</v>
      </c>
      <c r="Z1676" s="252" t="s">
        <v>412</v>
      </c>
      <c r="AA1676" s="252" t="s">
        <v>413</v>
      </c>
      <c r="AB1676" s="252" t="s">
        <v>9666</v>
      </c>
      <c r="AC1676" s="324"/>
      <c r="AD1676" s="324"/>
      <c r="AE1676" s="323"/>
      <c r="AF1676" s="323"/>
      <c r="AG1676" s="323"/>
      <c r="AH1676" s="323"/>
      <c r="AI1676" s="323"/>
      <c r="AJ1676" s="252" t="s">
        <v>423</v>
      </c>
      <c r="AK1676" s="323"/>
      <c r="AL1676" s="323"/>
      <c r="AM1676" s="252" t="s">
        <v>9667</v>
      </c>
      <c r="AN1676" s="324"/>
      <c r="AO1676" s="324"/>
      <c r="AP1676" s="323"/>
      <c r="AQ1676" s="323"/>
      <c r="AR1676" s="323"/>
      <c r="AS1676" s="323"/>
      <c r="AT1676" s="252" t="s">
        <v>534</v>
      </c>
      <c r="AU1676" s="321">
        <v>613.0</v>
      </c>
      <c r="AV1676" s="321">
        <v>7.0</v>
      </c>
      <c r="AW1676" s="321">
        <v>2028.0</v>
      </c>
      <c r="AX1676" s="252" t="s">
        <v>2255</v>
      </c>
      <c r="AY1676" s="252" t="s">
        <v>1995</v>
      </c>
      <c r="AZ1676" s="252" t="s">
        <v>426</v>
      </c>
    </row>
    <row r="1677">
      <c r="A1677" s="252" t="s">
        <v>9672</v>
      </c>
      <c r="B1677" s="252" t="s">
        <v>9651</v>
      </c>
      <c r="C1677" s="252" t="s">
        <v>410</v>
      </c>
      <c r="D1677" s="252" t="s">
        <v>411</v>
      </c>
      <c r="E1677" s="320">
        <v>45732.34722222222</v>
      </c>
      <c r="F1677" s="321">
        <v>2980.0</v>
      </c>
      <c r="G1677" s="252" t="s">
        <v>412</v>
      </c>
      <c r="H1677" s="321">
        <v>2980.0</v>
      </c>
      <c r="I1677" s="252" t="s">
        <v>412</v>
      </c>
      <c r="J1677" s="252" t="s">
        <v>413</v>
      </c>
      <c r="K1677" s="252" t="s">
        <v>414</v>
      </c>
      <c r="L1677" s="252" t="s">
        <v>590</v>
      </c>
      <c r="M1677" s="252" t="s">
        <v>9673</v>
      </c>
      <c r="N1677" s="252" t="s">
        <v>417</v>
      </c>
      <c r="O1677" s="252" t="s">
        <v>418</v>
      </c>
      <c r="P1677" s="252" t="s">
        <v>441</v>
      </c>
      <c r="Q1677" s="252" t="s">
        <v>420</v>
      </c>
      <c r="R1677" s="320">
        <v>45732.34583333333</v>
      </c>
      <c r="S1677" s="323"/>
      <c r="T1677" s="323"/>
      <c r="U1677" s="252" t="s">
        <v>9674</v>
      </c>
      <c r="V1677" s="324"/>
      <c r="W1677" s="324"/>
      <c r="X1677" s="324"/>
      <c r="Y1677" s="324"/>
      <c r="Z1677" s="324"/>
      <c r="AA1677" s="324"/>
      <c r="AB1677" s="252" t="s">
        <v>9654</v>
      </c>
      <c r="AC1677" s="324"/>
      <c r="AD1677" s="324"/>
      <c r="AE1677" s="323"/>
      <c r="AF1677" s="323"/>
      <c r="AG1677" s="323"/>
      <c r="AH1677" s="323"/>
      <c r="AI1677" s="323"/>
      <c r="AJ1677" s="252" t="s">
        <v>423</v>
      </c>
      <c r="AK1677" s="323"/>
      <c r="AL1677" s="323"/>
      <c r="AM1677" s="252" t="s">
        <v>9655</v>
      </c>
      <c r="AN1677" s="324"/>
      <c r="AO1677" s="323"/>
      <c r="AP1677" s="323"/>
      <c r="AQ1677" s="323"/>
      <c r="AR1677" s="323"/>
      <c r="AS1677" s="323"/>
      <c r="AT1677" s="252" t="s">
        <v>425</v>
      </c>
      <c r="AU1677" s="321">
        <v>1989.0</v>
      </c>
      <c r="AV1677" s="321">
        <v>1.0</v>
      </c>
      <c r="AW1677" s="321">
        <v>2028.0</v>
      </c>
      <c r="AX1677" s="252" t="s">
        <v>495</v>
      </c>
      <c r="AY1677" s="252" t="s">
        <v>472</v>
      </c>
      <c r="AZ1677" s="252" t="s">
        <v>426</v>
      </c>
    </row>
    <row r="1678">
      <c r="A1678" s="252" t="s">
        <v>9675</v>
      </c>
      <c r="B1678" s="252" t="s">
        <v>9676</v>
      </c>
      <c r="C1678" s="252" t="s">
        <v>410</v>
      </c>
      <c r="D1678" s="252" t="s">
        <v>411</v>
      </c>
      <c r="E1678" s="320">
        <v>45732.342361111114</v>
      </c>
      <c r="F1678" s="321">
        <v>2980.0</v>
      </c>
      <c r="G1678" s="252" t="s">
        <v>412</v>
      </c>
      <c r="H1678" s="321">
        <v>2980.0</v>
      </c>
      <c r="I1678" s="252" t="s">
        <v>412</v>
      </c>
      <c r="J1678" s="252" t="s">
        <v>413</v>
      </c>
      <c r="K1678" s="252" t="s">
        <v>414</v>
      </c>
      <c r="L1678" s="252" t="s">
        <v>590</v>
      </c>
      <c r="M1678" s="252" t="s">
        <v>9677</v>
      </c>
      <c r="N1678" s="252" t="s">
        <v>417</v>
      </c>
      <c r="O1678" s="252" t="s">
        <v>418</v>
      </c>
      <c r="P1678" s="252" t="s">
        <v>441</v>
      </c>
      <c r="Q1678" s="252" t="s">
        <v>420</v>
      </c>
      <c r="R1678" s="320">
        <v>45732.34097222222</v>
      </c>
      <c r="S1678" s="323"/>
      <c r="T1678" s="323"/>
      <c r="U1678" s="252" t="s">
        <v>9678</v>
      </c>
      <c r="V1678" s="324"/>
      <c r="W1678" s="324"/>
      <c r="X1678" s="324"/>
      <c r="Y1678" s="324"/>
      <c r="Z1678" s="324"/>
      <c r="AA1678" s="324"/>
      <c r="AB1678" s="252" t="s">
        <v>9679</v>
      </c>
      <c r="AC1678" s="324"/>
      <c r="AD1678" s="324"/>
      <c r="AE1678" s="324"/>
      <c r="AF1678" s="323"/>
      <c r="AG1678" s="323"/>
      <c r="AH1678" s="323"/>
      <c r="AI1678" s="323"/>
      <c r="AJ1678" s="252" t="s">
        <v>423</v>
      </c>
      <c r="AK1678" s="323"/>
      <c r="AL1678" s="323"/>
      <c r="AM1678" s="252" t="s">
        <v>9680</v>
      </c>
      <c r="AN1678" s="324"/>
      <c r="AO1678" s="323"/>
      <c r="AP1678" s="323"/>
      <c r="AQ1678" s="323"/>
      <c r="AR1678" s="323"/>
      <c r="AS1678" s="323"/>
      <c r="AT1678" s="252" t="s">
        <v>425</v>
      </c>
      <c r="AU1678" s="321">
        <v>1505.0</v>
      </c>
      <c r="AV1678" s="321">
        <v>8.0</v>
      </c>
      <c r="AW1678" s="321">
        <v>2031.0</v>
      </c>
      <c r="AX1678" s="252" t="s">
        <v>435</v>
      </c>
      <c r="AY1678" s="252" t="s">
        <v>518</v>
      </c>
      <c r="AZ1678" s="252" t="s">
        <v>426</v>
      </c>
    </row>
    <row r="1679">
      <c r="A1679" s="252" t="s">
        <v>9681</v>
      </c>
      <c r="B1679" s="252" t="s">
        <v>9682</v>
      </c>
      <c r="C1679" s="252" t="s">
        <v>410</v>
      </c>
      <c r="D1679" s="252" t="s">
        <v>411</v>
      </c>
      <c r="E1679" s="320">
        <v>45732.34027777778</v>
      </c>
      <c r="F1679" s="321">
        <v>2980.0</v>
      </c>
      <c r="G1679" s="252" t="s">
        <v>412</v>
      </c>
      <c r="H1679" s="321">
        <v>2980.0</v>
      </c>
      <c r="I1679" s="252" t="s">
        <v>412</v>
      </c>
      <c r="J1679" s="252" t="s">
        <v>413</v>
      </c>
      <c r="K1679" s="252" t="s">
        <v>414</v>
      </c>
      <c r="L1679" s="252" t="s">
        <v>590</v>
      </c>
      <c r="M1679" s="252" t="s">
        <v>9683</v>
      </c>
      <c r="N1679" s="252" t="s">
        <v>417</v>
      </c>
      <c r="O1679" s="252" t="s">
        <v>418</v>
      </c>
      <c r="P1679" s="252" t="s">
        <v>419</v>
      </c>
      <c r="Q1679" s="252" t="s">
        <v>420</v>
      </c>
      <c r="R1679" s="320">
        <v>45732.34027777778</v>
      </c>
      <c r="S1679" s="323"/>
      <c r="T1679" s="323"/>
      <c r="U1679" s="252" t="s">
        <v>9684</v>
      </c>
      <c r="V1679" s="324"/>
      <c r="W1679" s="324"/>
      <c r="X1679" s="324"/>
      <c r="Y1679" s="324"/>
      <c r="Z1679" s="324"/>
      <c r="AA1679" s="324"/>
      <c r="AB1679" s="252" t="s">
        <v>9685</v>
      </c>
      <c r="AC1679" s="324"/>
      <c r="AD1679" s="324"/>
      <c r="AE1679" s="323"/>
      <c r="AF1679" s="323"/>
      <c r="AG1679" s="323"/>
      <c r="AH1679" s="323"/>
      <c r="AI1679" s="323"/>
      <c r="AJ1679" s="252" t="s">
        <v>423</v>
      </c>
      <c r="AK1679" s="323"/>
      <c r="AL1679" s="323"/>
      <c r="AM1679" s="252" t="s">
        <v>9686</v>
      </c>
      <c r="AN1679" s="324"/>
      <c r="AO1679" s="323"/>
      <c r="AP1679" s="323"/>
      <c r="AQ1679" s="323"/>
      <c r="AR1679" s="323"/>
      <c r="AS1679" s="323"/>
      <c r="AT1679" s="252" t="s">
        <v>425</v>
      </c>
      <c r="AU1679" s="321">
        <v>4803.0</v>
      </c>
      <c r="AV1679" s="321">
        <v>4.0</v>
      </c>
      <c r="AW1679" s="321">
        <v>2026.0</v>
      </c>
      <c r="AX1679" s="252" t="s">
        <v>787</v>
      </c>
      <c r="AY1679" s="252" t="s">
        <v>2121</v>
      </c>
      <c r="AZ1679" s="252" t="s">
        <v>426</v>
      </c>
    </row>
    <row r="1680">
      <c r="A1680" s="252" t="s">
        <v>9687</v>
      </c>
      <c r="B1680" s="252" t="s">
        <v>9688</v>
      </c>
      <c r="C1680" s="252" t="s">
        <v>410</v>
      </c>
      <c r="D1680" s="252" t="s">
        <v>411</v>
      </c>
      <c r="E1680" s="320">
        <v>45732.336805555555</v>
      </c>
      <c r="F1680" s="321">
        <v>2980.0</v>
      </c>
      <c r="G1680" s="252" t="s">
        <v>412</v>
      </c>
      <c r="H1680" s="321">
        <v>2980.0</v>
      </c>
      <c r="I1680" s="252" t="s">
        <v>412</v>
      </c>
      <c r="J1680" s="252" t="s">
        <v>413</v>
      </c>
      <c r="K1680" s="252" t="s">
        <v>414</v>
      </c>
      <c r="L1680" s="252" t="s">
        <v>590</v>
      </c>
      <c r="M1680" s="252" t="s">
        <v>9689</v>
      </c>
      <c r="N1680" s="252" t="s">
        <v>417</v>
      </c>
      <c r="O1680" s="252" t="s">
        <v>418</v>
      </c>
      <c r="P1680" s="252" t="s">
        <v>419</v>
      </c>
      <c r="Q1680" s="252" t="s">
        <v>420</v>
      </c>
      <c r="R1680" s="320">
        <v>45732.336805555555</v>
      </c>
      <c r="S1680" s="323"/>
      <c r="T1680" s="323"/>
      <c r="U1680" s="252" t="s">
        <v>9690</v>
      </c>
      <c r="V1680" s="324"/>
      <c r="W1680" s="324"/>
      <c r="X1680" s="324"/>
      <c r="Y1680" s="324"/>
      <c r="Z1680" s="324"/>
      <c r="AA1680" s="324"/>
      <c r="AB1680" s="252" t="s">
        <v>9691</v>
      </c>
      <c r="AC1680" s="324"/>
      <c r="AD1680" s="324"/>
      <c r="AE1680" s="323"/>
      <c r="AF1680" s="323"/>
      <c r="AG1680" s="323"/>
      <c r="AH1680" s="323"/>
      <c r="AI1680" s="323"/>
      <c r="AJ1680" s="252" t="s">
        <v>423</v>
      </c>
      <c r="AK1680" s="323"/>
      <c r="AL1680" s="323"/>
      <c r="AM1680" s="252" t="s">
        <v>9692</v>
      </c>
      <c r="AN1680" s="324"/>
      <c r="AO1680" s="323"/>
      <c r="AP1680" s="323"/>
      <c r="AQ1680" s="323"/>
      <c r="AR1680" s="323"/>
      <c r="AS1680" s="323"/>
      <c r="AT1680" s="252" t="s">
        <v>425</v>
      </c>
      <c r="AU1680" s="321">
        <v>1265.0</v>
      </c>
      <c r="AV1680" s="321">
        <v>11.0</v>
      </c>
      <c r="AW1680" s="321">
        <v>2026.0</v>
      </c>
      <c r="AX1680" s="252" t="s">
        <v>787</v>
      </c>
      <c r="AY1680" s="252" t="s">
        <v>1761</v>
      </c>
      <c r="AZ1680" s="252" t="s">
        <v>426</v>
      </c>
    </row>
    <row r="1681">
      <c r="A1681" s="252" t="s">
        <v>9693</v>
      </c>
      <c r="B1681" s="252" t="s">
        <v>9694</v>
      </c>
      <c r="C1681" s="252" t="s">
        <v>410</v>
      </c>
      <c r="D1681" s="252" t="s">
        <v>411</v>
      </c>
      <c r="E1681" s="320">
        <v>45732.336805555555</v>
      </c>
      <c r="F1681" s="321">
        <v>2980.0</v>
      </c>
      <c r="G1681" s="252" t="s">
        <v>412</v>
      </c>
      <c r="H1681" s="321">
        <v>2980.0</v>
      </c>
      <c r="I1681" s="252" t="s">
        <v>412</v>
      </c>
      <c r="J1681" s="252" t="s">
        <v>413</v>
      </c>
      <c r="K1681" s="252" t="s">
        <v>414</v>
      </c>
      <c r="L1681" s="252" t="s">
        <v>590</v>
      </c>
      <c r="M1681" s="252" t="s">
        <v>9695</v>
      </c>
      <c r="N1681" s="252" t="s">
        <v>417</v>
      </c>
      <c r="O1681" s="252" t="s">
        <v>418</v>
      </c>
      <c r="P1681" s="252" t="s">
        <v>419</v>
      </c>
      <c r="Q1681" s="252" t="s">
        <v>420</v>
      </c>
      <c r="R1681" s="320">
        <v>45732.336805555555</v>
      </c>
      <c r="S1681" s="323"/>
      <c r="T1681" s="323"/>
      <c r="U1681" s="252" t="s">
        <v>9696</v>
      </c>
      <c r="V1681" s="324"/>
      <c r="W1681" s="324"/>
      <c r="X1681" s="324"/>
      <c r="Y1681" s="324"/>
      <c r="Z1681" s="324"/>
      <c r="AA1681" s="324"/>
      <c r="AB1681" s="252" t="s">
        <v>9513</v>
      </c>
      <c r="AC1681" s="324"/>
      <c r="AD1681" s="324"/>
      <c r="AE1681" s="323"/>
      <c r="AF1681" s="323"/>
      <c r="AG1681" s="323"/>
      <c r="AH1681" s="323"/>
      <c r="AI1681" s="323"/>
      <c r="AJ1681" s="252" t="s">
        <v>423</v>
      </c>
      <c r="AK1681" s="326"/>
      <c r="AL1681" s="327"/>
      <c r="AM1681" s="252" t="s">
        <v>9514</v>
      </c>
      <c r="AN1681" s="324"/>
      <c r="AO1681" s="324"/>
      <c r="AP1681" s="323"/>
      <c r="AQ1681" s="323"/>
      <c r="AR1681" s="323"/>
      <c r="AS1681" s="323"/>
      <c r="AT1681" s="252" t="s">
        <v>534</v>
      </c>
      <c r="AU1681" s="321">
        <v>5566.0</v>
      </c>
      <c r="AV1681" s="321">
        <v>5.0</v>
      </c>
      <c r="AW1681" s="321">
        <v>2026.0</v>
      </c>
      <c r="AX1681" s="324"/>
      <c r="AY1681" s="324"/>
      <c r="AZ1681" s="252" t="s">
        <v>426</v>
      </c>
    </row>
    <row r="1682">
      <c r="A1682" s="252" t="s">
        <v>9697</v>
      </c>
      <c r="B1682" s="252" t="s">
        <v>9698</v>
      </c>
      <c r="C1682" s="252" t="s">
        <v>410</v>
      </c>
      <c r="D1682" s="252" t="s">
        <v>411</v>
      </c>
      <c r="E1682" s="320">
        <v>45732.33611111111</v>
      </c>
      <c r="F1682" s="321">
        <v>9800.0</v>
      </c>
      <c r="G1682" s="252" t="s">
        <v>412</v>
      </c>
      <c r="H1682" s="321">
        <v>9800.0</v>
      </c>
      <c r="I1682" s="252" t="s">
        <v>412</v>
      </c>
      <c r="J1682" s="252" t="s">
        <v>413</v>
      </c>
      <c r="K1682" s="252" t="s">
        <v>414</v>
      </c>
      <c r="L1682" s="252" t="s">
        <v>590</v>
      </c>
      <c r="M1682" s="252" t="s">
        <v>9699</v>
      </c>
      <c r="N1682" s="252" t="s">
        <v>417</v>
      </c>
      <c r="O1682" s="252" t="s">
        <v>418</v>
      </c>
      <c r="P1682" s="252" t="s">
        <v>441</v>
      </c>
      <c r="Q1682" s="252" t="s">
        <v>420</v>
      </c>
      <c r="R1682" s="320">
        <v>45732.33541666667</v>
      </c>
      <c r="S1682" s="323"/>
      <c r="T1682" s="323"/>
      <c r="U1682" s="252" t="s">
        <v>9700</v>
      </c>
      <c r="V1682" s="324"/>
      <c r="W1682" s="324"/>
      <c r="X1682" s="324"/>
      <c r="Y1682" s="324"/>
      <c r="Z1682" s="324"/>
      <c r="AA1682" s="324"/>
      <c r="AB1682" s="252" t="s">
        <v>9701</v>
      </c>
      <c r="AC1682" s="324"/>
      <c r="AD1682" s="324"/>
      <c r="AE1682" s="323"/>
      <c r="AF1682" s="323"/>
      <c r="AG1682" s="323"/>
      <c r="AH1682" s="323"/>
      <c r="AI1682" s="323"/>
      <c r="AJ1682" s="252" t="s">
        <v>423</v>
      </c>
      <c r="AK1682" s="323"/>
      <c r="AL1682" s="323"/>
      <c r="AM1682" s="252" t="s">
        <v>9702</v>
      </c>
      <c r="AN1682" s="324"/>
      <c r="AO1682" s="324"/>
      <c r="AP1682" s="323"/>
      <c r="AQ1682" s="323"/>
      <c r="AR1682" s="323"/>
      <c r="AS1682" s="323"/>
      <c r="AT1682" s="252" t="s">
        <v>425</v>
      </c>
      <c r="AU1682" s="321">
        <v>3899.0</v>
      </c>
      <c r="AV1682" s="321">
        <v>9.0</v>
      </c>
      <c r="AW1682" s="321">
        <v>2029.0</v>
      </c>
      <c r="AX1682" s="252" t="s">
        <v>435</v>
      </c>
      <c r="AY1682" s="252" t="s">
        <v>694</v>
      </c>
      <c r="AZ1682" s="252" t="s">
        <v>426</v>
      </c>
    </row>
    <row r="1683">
      <c r="A1683" s="252" t="s">
        <v>9703</v>
      </c>
      <c r="B1683" s="252" t="s">
        <v>9698</v>
      </c>
      <c r="C1683" s="252" t="s">
        <v>410</v>
      </c>
      <c r="D1683" s="252" t="s">
        <v>411</v>
      </c>
      <c r="E1683" s="320">
        <v>45732.33194444444</v>
      </c>
      <c r="F1683" s="321">
        <v>2980.0</v>
      </c>
      <c r="G1683" s="252" t="s">
        <v>412</v>
      </c>
      <c r="H1683" s="321">
        <v>2980.0</v>
      </c>
      <c r="I1683" s="252" t="s">
        <v>412</v>
      </c>
      <c r="J1683" s="252" t="s">
        <v>413</v>
      </c>
      <c r="K1683" s="252" t="s">
        <v>414</v>
      </c>
      <c r="L1683" s="252" t="s">
        <v>590</v>
      </c>
      <c r="M1683" s="252" t="s">
        <v>9704</v>
      </c>
      <c r="N1683" s="252" t="s">
        <v>417</v>
      </c>
      <c r="O1683" s="252" t="s">
        <v>418</v>
      </c>
      <c r="P1683" s="252" t="s">
        <v>441</v>
      </c>
      <c r="Q1683" s="252" t="s">
        <v>420</v>
      </c>
      <c r="R1683" s="320">
        <v>45732.32986111111</v>
      </c>
      <c r="S1683" s="323"/>
      <c r="T1683" s="323"/>
      <c r="U1683" s="252" t="s">
        <v>9705</v>
      </c>
      <c r="V1683" s="324"/>
      <c r="W1683" s="324"/>
      <c r="X1683" s="324"/>
      <c r="Y1683" s="324"/>
      <c r="Z1683" s="324"/>
      <c r="AA1683" s="324"/>
      <c r="AB1683" s="252" t="s">
        <v>9701</v>
      </c>
      <c r="AC1683" s="324"/>
      <c r="AD1683" s="324"/>
      <c r="AE1683" s="323"/>
      <c r="AF1683" s="323"/>
      <c r="AG1683" s="323"/>
      <c r="AH1683" s="323"/>
      <c r="AI1683" s="323"/>
      <c r="AJ1683" s="252" t="s">
        <v>423</v>
      </c>
      <c r="AK1683" s="323"/>
      <c r="AL1683" s="323"/>
      <c r="AM1683" s="252" t="s">
        <v>9702</v>
      </c>
      <c r="AN1683" s="324"/>
      <c r="AO1683" s="323"/>
      <c r="AP1683" s="323"/>
      <c r="AQ1683" s="323"/>
      <c r="AR1683" s="323"/>
      <c r="AS1683" s="323"/>
      <c r="AT1683" s="252" t="s">
        <v>425</v>
      </c>
      <c r="AU1683" s="321">
        <v>3899.0</v>
      </c>
      <c r="AV1683" s="321">
        <v>9.0</v>
      </c>
      <c r="AW1683" s="321">
        <v>2029.0</v>
      </c>
      <c r="AX1683" s="252" t="s">
        <v>435</v>
      </c>
      <c r="AY1683" s="252" t="s">
        <v>694</v>
      </c>
      <c r="AZ1683" s="252" t="s">
        <v>426</v>
      </c>
    </row>
    <row r="1684">
      <c r="A1684" s="252" t="s">
        <v>9706</v>
      </c>
      <c r="B1684" s="252" t="s">
        <v>9707</v>
      </c>
      <c r="C1684" s="252" t="s">
        <v>410</v>
      </c>
      <c r="D1684" s="252" t="s">
        <v>411</v>
      </c>
      <c r="E1684" s="320">
        <v>45732.32986111111</v>
      </c>
      <c r="F1684" s="321">
        <v>9800.0</v>
      </c>
      <c r="G1684" s="252" t="s">
        <v>412</v>
      </c>
      <c r="H1684" s="321">
        <v>9800.0</v>
      </c>
      <c r="I1684" s="252" t="s">
        <v>412</v>
      </c>
      <c r="J1684" s="252" t="s">
        <v>413</v>
      </c>
      <c r="K1684" s="252" t="s">
        <v>414</v>
      </c>
      <c r="L1684" s="252" t="s">
        <v>590</v>
      </c>
      <c r="M1684" s="252" t="s">
        <v>9708</v>
      </c>
      <c r="N1684" s="252" t="s">
        <v>417</v>
      </c>
      <c r="O1684" s="252" t="s">
        <v>418</v>
      </c>
      <c r="P1684" s="252" t="s">
        <v>431</v>
      </c>
      <c r="Q1684" s="252" t="s">
        <v>420</v>
      </c>
      <c r="R1684" s="320">
        <v>45732.32777777778</v>
      </c>
      <c r="S1684" s="323"/>
      <c r="T1684" s="323"/>
      <c r="U1684" s="252" t="s">
        <v>9709</v>
      </c>
      <c r="V1684" s="324"/>
      <c r="W1684" s="324"/>
      <c r="X1684" s="324"/>
      <c r="Y1684" s="324"/>
      <c r="Z1684" s="324"/>
      <c r="AA1684" s="324"/>
      <c r="AB1684" s="252" t="s">
        <v>9710</v>
      </c>
      <c r="AC1684" s="324"/>
      <c r="AD1684" s="324"/>
      <c r="AE1684" s="323"/>
      <c r="AF1684" s="323"/>
      <c r="AG1684" s="323"/>
      <c r="AH1684" s="323"/>
      <c r="AI1684" s="323"/>
      <c r="AJ1684" s="252" t="s">
        <v>423</v>
      </c>
      <c r="AK1684" s="323"/>
      <c r="AL1684" s="323"/>
      <c r="AM1684" s="252" t="s">
        <v>9711</v>
      </c>
      <c r="AN1684" s="324"/>
      <c r="AO1684" s="323"/>
      <c r="AP1684" s="323"/>
      <c r="AQ1684" s="323"/>
      <c r="AR1684" s="323"/>
      <c r="AS1684" s="323"/>
      <c r="AT1684" s="252" t="s">
        <v>425</v>
      </c>
      <c r="AU1684" s="321">
        <v>4002.0</v>
      </c>
      <c r="AV1684" s="321">
        <v>10.0</v>
      </c>
      <c r="AW1684" s="321">
        <v>2029.0</v>
      </c>
      <c r="AX1684" s="252" t="s">
        <v>435</v>
      </c>
      <c r="AY1684" s="252" t="s">
        <v>496</v>
      </c>
      <c r="AZ1684" s="252" t="s">
        <v>426</v>
      </c>
    </row>
    <row r="1685">
      <c r="A1685" s="252" t="s">
        <v>9712</v>
      </c>
      <c r="B1685" s="252" t="s">
        <v>9707</v>
      </c>
      <c r="C1685" s="252" t="s">
        <v>410</v>
      </c>
      <c r="D1685" s="252" t="s">
        <v>411</v>
      </c>
      <c r="E1685" s="320">
        <v>45732.316666666666</v>
      </c>
      <c r="F1685" s="321">
        <v>2980.0</v>
      </c>
      <c r="G1685" s="252" t="s">
        <v>412</v>
      </c>
      <c r="H1685" s="321">
        <v>2980.0</v>
      </c>
      <c r="I1685" s="252" t="s">
        <v>412</v>
      </c>
      <c r="J1685" s="252" t="s">
        <v>413</v>
      </c>
      <c r="K1685" s="252" t="s">
        <v>414</v>
      </c>
      <c r="L1685" s="252" t="s">
        <v>590</v>
      </c>
      <c r="M1685" s="252" t="s">
        <v>9713</v>
      </c>
      <c r="N1685" s="252" t="s">
        <v>417</v>
      </c>
      <c r="O1685" s="252" t="s">
        <v>418</v>
      </c>
      <c r="P1685" s="252" t="s">
        <v>431</v>
      </c>
      <c r="Q1685" s="252" t="s">
        <v>420</v>
      </c>
      <c r="R1685" s="320">
        <v>45732.31527777778</v>
      </c>
      <c r="S1685" s="323"/>
      <c r="T1685" s="323"/>
      <c r="U1685" s="252" t="s">
        <v>9714</v>
      </c>
      <c r="V1685" s="324"/>
      <c r="W1685" s="324"/>
      <c r="X1685" s="324"/>
      <c r="Y1685" s="324"/>
      <c r="Z1685" s="324"/>
      <c r="AA1685" s="324"/>
      <c r="AB1685" s="252" t="s">
        <v>9710</v>
      </c>
      <c r="AC1685" s="324"/>
      <c r="AD1685" s="324"/>
      <c r="AE1685" s="323"/>
      <c r="AF1685" s="323"/>
      <c r="AG1685" s="323"/>
      <c r="AH1685" s="323"/>
      <c r="AI1685" s="323"/>
      <c r="AJ1685" s="252" t="s">
        <v>423</v>
      </c>
      <c r="AK1685" s="323"/>
      <c r="AL1685" s="323"/>
      <c r="AM1685" s="252" t="s">
        <v>9711</v>
      </c>
      <c r="AN1685" s="324"/>
      <c r="AO1685" s="323"/>
      <c r="AP1685" s="323"/>
      <c r="AQ1685" s="323"/>
      <c r="AR1685" s="323"/>
      <c r="AS1685" s="323"/>
      <c r="AT1685" s="252" t="s">
        <v>425</v>
      </c>
      <c r="AU1685" s="321">
        <v>4002.0</v>
      </c>
      <c r="AV1685" s="321">
        <v>10.0</v>
      </c>
      <c r="AW1685" s="321">
        <v>2029.0</v>
      </c>
      <c r="AX1685" s="252" t="s">
        <v>435</v>
      </c>
      <c r="AY1685" s="252" t="s">
        <v>496</v>
      </c>
      <c r="AZ1685" s="252" t="s">
        <v>426</v>
      </c>
    </row>
    <row r="1686">
      <c r="A1686" s="252" t="s">
        <v>9715</v>
      </c>
      <c r="B1686" s="252" t="s">
        <v>9716</v>
      </c>
      <c r="C1686" s="252" t="s">
        <v>410</v>
      </c>
      <c r="D1686" s="252" t="s">
        <v>411</v>
      </c>
      <c r="E1686" s="320">
        <v>45732.308333333334</v>
      </c>
      <c r="F1686" s="321">
        <v>2980.0</v>
      </c>
      <c r="G1686" s="252" t="s">
        <v>412</v>
      </c>
      <c r="H1686" s="321">
        <v>2980.0</v>
      </c>
      <c r="I1686" s="252" t="s">
        <v>412</v>
      </c>
      <c r="J1686" s="252" t="s">
        <v>413</v>
      </c>
      <c r="K1686" s="252" t="s">
        <v>414</v>
      </c>
      <c r="L1686" s="252" t="s">
        <v>590</v>
      </c>
      <c r="M1686" s="252" t="s">
        <v>9717</v>
      </c>
      <c r="N1686" s="252" t="s">
        <v>417</v>
      </c>
      <c r="O1686" s="252" t="s">
        <v>418</v>
      </c>
      <c r="P1686" s="252" t="s">
        <v>431</v>
      </c>
      <c r="Q1686" s="252" t="s">
        <v>420</v>
      </c>
      <c r="R1686" s="320">
        <v>45732.30625</v>
      </c>
      <c r="S1686" s="323"/>
      <c r="T1686" s="323"/>
      <c r="U1686" s="252" t="s">
        <v>9718</v>
      </c>
      <c r="V1686" s="324"/>
      <c r="W1686" s="324"/>
      <c r="X1686" s="324"/>
      <c r="Y1686" s="324"/>
      <c r="Z1686" s="324"/>
      <c r="AA1686" s="324"/>
      <c r="AB1686" s="252" t="s">
        <v>9719</v>
      </c>
      <c r="AC1686" s="324"/>
      <c r="AD1686" s="324"/>
      <c r="AE1686" s="323"/>
      <c r="AF1686" s="323"/>
      <c r="AG1686" s="323"/>
      <c r="AH1686" s="323"/>
      <c r="AI1686" s="323"/>
      <c r="AJ1686" s="252" t="s">
        <v>423</v>
      </c>
      <c r="AK1686" s="323"/>
      <c r="AL1686" s="323"/>
      <c r="AM1686" s="252" t="s">
        <v>9720</v>
      </c>
      <c r="AN1686" s="324"/>
      <c r="AO1686" s="323"/>
      <c r="AP1686" s="323"/>
      <c r="AQ1686" s="323"/>
      <c r="AR1686" s="323"/>
      <c r="AS1686" s="323"/>
      <c r="AT1686" s="252" t="s">
        <v>425</v>
      </c>
      <c r="AU1686" s="321">
        <v>500.0</v>
      </c>
      <c r="AV1686" s="321">
        <v>2.0</v>
      </c>
      <c r="AW1686" s="321">
        <v>2026.0</v>
      </c>
      <c r="AX1686" s="324"/>
      <c r="AY1686" s="252" t="s">
        <v>840</v>
      </c>
      <c r="AZ1686" s="252" t="s">
        <v>426</v>
      </c>
    </row>
    <row r="1687">
      <c r="A1687" s="252" t="s">
        <v>9721</v>
      </c>
      <c r="B1687" s="252" t="s">
        <v>9722</v>
      </c>
      <c r="C1687" s="252" t="s">
        <v>410</v>
      </c>
      <c r="D1687" s="252" t="s">
        <v>411</v>
      </c>
      <c r="E1687" s="320">
        <v>45732.26597222222</v>
      </c>
      <c r="F1687" s="321">
        <v>2980.0</v>
      </c>
      <c r="G1687" s="252" t="s">
        <v>412</v>
      </c>
      <c r="H1687" s="321">
        <v>2980.0</v>
      </c>
      <c r="I1687" s="252" t="s">
        <v>412</v>
      </c>
      <c r="J1687" s="252" t="s">
        <v>413</v>
      </c>
      <c r="K1687" s="252" t="s">
        <v>414</v>
      </c>
      <c r="L1687" s="252" t="s">
        <v>590</v>
      </c>
      <c r="M1687" s="252" t="s">
        <v>9723</v>
      </c>
      <c r="N1687" s="252" t="s">
        <v>417</v>
      </c>
      <c r="O1687" s="252" t="s">
        <v>418</v>
      </c>
      <c r="P1687" s="252" t="s">
        <v>431</v>
      </c>
      <c r="Q1687" s="252" t="s">
        <v>420</v>
      </c>
      <c r="R1687" s="320">
        <v>45732.26388888889</v>
      </c>
      <c r="S1687" s="323"/>
      <c r="T1687" s="323"/>
      <c r="U1687" s="252" t="s">
        <v>9724</v>
      </c>
      <c r="V1687" s="324"/>
      <c r="W1687" s="324"/>
      <c r="X1687" s="324"/>
      <c r="Y1687" s="324"/>
      <c r="Z1687" s="324"/>
      <c r="AA1687" s="324"/>
      <c r="AB1687" s="252" t="s">
        <v>9725</v>
      </c>
      <c r="AC1687" s="324"/>
      <c r="AD1687" s="324"/>
      <c r="AE1687" s="323"/>
      <c r="AF1687" s="323"/>
      <c r="AG1687" s="323"/>
      <c r="AH1687" s="323"/>
      <c r="AI1687" s="323"/>
      <c r="AJ1687" s="252" t="s">
        <v>423</v>
      </c>
      <c r="AK1687" s="323"/>
      <c r="AL1687" s="323"/>
      <c r="AM1687" s="252" t="s">
        <v>9726</v>
      </c>
      <c r="AN1687" s="324"/>
      <c r="AO1687" s="323"/>
      <c r="AP1687" s="323"/>
      <c r="AQ1687" s="323"/>
      <c r="AR1687" s="323"/>
      <c r="AS1687" s="323"/>
      <c r="AT1687" s="252" t="s">
        <v>425</v>
      </c>
      <c r="AU1687" s="321">
        <v>8264.0</v>
      </c>
      <c r="AV1687" s="321">
        <v>5.0</v>
      </c>
      <c r="AW1687" s="321">
        <v>2029.0</v>
      </c>
      <c r="AX1687" s="252" t="s">
        <v>953</v>
      </c>
      <c r="AY1687" s="252" t="s">
        <v>464</v>
      </c>
      <c r="AZ1687" s="252" t="s">
        <v>426</v>
      </c>
    </row>
    <row r="1688">
      <c r="A1688" s="252" t="s">
        <v>9557</v>
      </c>
      <c r="B1688" s="252" t="s">
        <v>9558</v>
      </c>
      <c r="C1688" s="252" t="s">
        <v>410</v>
      </c>
      <c r="D1688" s="252" t="s">
        <v>411</v>
      </c>
      <c r="E1688" s="320">
        <v>45732.243055555555</v>
      </c>
      <c r="F1688" s="321">
        <v>9800.0</v>
      </c>
      <c r="G1688" s="252" t="s">
        <v>412</v>
      </c>
      <c r="H1688" s="321">
        <v>9800.0</v>
      </c>
      <c r="I1688" s="252" t="s">
        <v>412</v>
      </c>
      <c r="J1688" s="252" t="s">
        <v>413</v>
      </c>
      <c r="K1688" s="252" t="s">
        <v>414</v>
      </c>
      <c r="L1688" s="252" t="s">
        <v>590</v>
      </c>
      <c r="M1688" s="252" t="s">
        <v>9559</v>
      </c>
      <c r="N1688" s="252" t="s">
        <v>417</v>
      </c>
      <c r="O1688" s="252" t="s">
        <v>418</v>
      </c>
      <c r="P1688" s="252" t="s">
        <v>419</v>
      </c>
      <c r="Q1688" s="252" t="s">
        <v>420</v>
      </c>
      <c r="R1688" s="320">
        <v>45732.243055555555</v>
      </c>
      <c r="S1688" s="323"/>
      <c r="T1688" s="323"/>
      <c r="U1688" s="252" t="s">
        <v>9560</v>
      </c>
      <c r="V1688" s="324"/>
      <c r="W1688" s="324"/>
      <c r="X1688" s="324"/>
      <c r="Y1688" s="324"/>
      <c r="Z1688" s="324"/>
      <c r="AA1688" s="324"/>
      <c r="AB1688" s="252" t="s">
        <v>9561</v>
      </c>
      <c r="AC1688" s="324"/>
      <c r="AD1688" s="324"/>
      <c r="AE1688" s="323"/>
      <c r="AF1688" s="323"/>
      <c r="AG1688" s="323"/>
      <c r="AH1688" s="323"/>
      <c r="AI1688" s="323"/>
      <c r="AJ1688" s="252" t="s">
        <v>423</v>
      </c>
      <c r="AK1688" s="323"/>
      <c r="AL1688" s="323"/>
      <c r="AM1688" s="252" t="s">
        <v>9562</v>
      </c>
      <c r="AN1688" s="324"/>
      <c r="AO1688" s="323"/>
      <c r="AP1688" s="323"/>
      <c r="AQ1688" s="323"/>
      <c r="AR1688" s="323"/>
      <c r="AS1688" s="323"/>
      <c r="AT1688" s="252" t="s">
        <v>425</v>
      </c>
      <c r="AU1688" s="321">
        <v>560.0</v>
      </c>
      <c r="AV1688" s="321">
        <v>9.0</v>
      </c>
      <c r="AW1688" s="321">
        <v>2027.0</v>
      </c>
      <c r="AX1688" s="324"/>
      <c r="AY1688" s="324"/>
      <c r="AZ1688" s="252" t="s">
        <v>426</v>
      </c>
    </row>
    <row r="1689">
      <c r="A1689" s="252" t="s">
        <v>9727</v>
      </c>
      <c r="B1689" s="252" t="s">
        <v>9558</v>
      </c>
      <c r="C1689" s="252" t="s">
        <v>410</v>
      </c>
      <c r="D1689" s="252" t="s">
        <v>411</v>
      </c>
      <c r="E1689" s="320">
        <v>45732.2375</v>
      </c>
      <c r="F1689" s="321">
        <v>2980.0</v>
      </c>
      <c r="G1689" s="252" t="s">
        <v>412</v>
      </c>
      <c r="H1689" s="321">
        <v>2980.0</v>
      </c>
      <c r="I1689" s="252" t="s">
        <v>412</v>
      </c>
      <c r="J1689" s="252" t="s">
        <v>413</v>
      </c>
      <c r="K1689" s="252" t="s">
        <v>414</v>
      </c>
      <c r="L1689" s="252" t="s">
        <v>590</v>
      </c>
      <c r="M1689" s="252" t="s">
        <v>9728</v>
      </c>
      <c r="N1689" s="252" t="s">
        <v>417</v>
      </c>
      <c r="O1689" s="252" t="s">
        <v>418</v>
      </c>
      <c r="P1689" s="252" t="s">
        <v>419</v>
      </c>
      <c r="Q1689" s="252" t="s">
        <v>420</v>
      </c>
      <c r="R1689" s="320">
        <v>45732.2375</v>
      </c>
      <c r="S1689" s="323"/>
      <c r="T1689" s="323"/>
      <c r="U1689" s="252" t="s">
        <v>9729</v>
      </c>
      <c r="V1689" s="324"/>
      <c r="W1689" s="324"/>
      <c r="X1689" s="324"/>
      <c r="Y1689" s="324"/>
      <c r="Z1689" s="324"/>
      <c r="AA1689" s="324"/>
      <c r="AB1689" s="252" t="s">
        <v>9561</v>
      </c>
      <c r="AC1689" s="324"/>
      <c r="AD1689" s="324"/>
      <c r="AE1689" s="323"/>
      <c r="AF1689" s="323"/>
      <c r="AG1689" s="323"/>
      <c r="AH1689" s="323"/>
      <c r="AI1689" s="323"/>
      <c r="AJ1689" s="252" t="s">
        <v>423</v>
      </c>
      <c r="AK1689" s="323"/>
      <c r="AL1689" s="323"/>
      <c r="AM1689" s="252" t="s">
        <v>9562</v>
      </c>
      <c r="AN1689" s="324"/>
      <c r="AO1689" s="323"/>
      <c r="AP1689" s="323"/>
      <c r="AQ1689" s="323"/>
      <c r="AR1689" s="323"/>
      <c r="AS1689" s="323"/>
      <c r="AT1689" s="252" t="s">
        <v>425</v>
      </c>
      <c r="AU1689" s="321">
        <v>560.0</v>
      </c>
      <c r="AV1689" s="321">
        <v>9.0</v>
      </c>
      <c r="AW1689" s="321">
        <v>2027.0</v>
      </c>
      <c r="AX1689" s="324"/>
      <c r="AY1689" s="324"/>
      <c r="AZ1689" s="252" t="s">
        <v>426</v>
      </c>
    </row>
    <row r="1690">
      <c r="A1690" s="252" t="s">
        <v>9730</v>
      </c>
      <c r="B1690" s="252" t="s">
        <v>9731</v>
      </c>
      <c r="C1690" s="252" t="s">
        <v>410</v>
      </c>
      <c r="D1690" s="252" t="s">
        <v>411</v>
      </c>
      <c r="E1690" s="320">
        <v>45732.23472222222</v>
      </c>
      <c r="F1690" s="321">
        <v>9800.0</v>
      </c>
      <c r="G1690" s="252" t="s">
        <v>412</v>
      </c>
      <c r="H1690" s="321">
        <v>9800.0</v>
      </c>
      <c r="I1690" s="252" t="s">
        <v>412</v>
      </c>
      <c r="J1690" s="252" t="s">
        <v>413</v>
      </c>
      <c r="K1690" s="252" t="s">
        <v>414</v>
      </c>
      <c r="L1690" s="252" t="s">
        <v>590</v>
      </c>
      <c r="M1690" s="252" t="s">
        <v>9732</v>
      </c>
      <c r="N1690" s="252" t="s">
        <v>417</v>
      </c>
      <c r="O1690" s="252" t="s">
        <v>418</v>
      </c>
      <c r="P1690" s="252" t="s">
        <v>441</v>
      </c>
      <c r="Q1690" s="252" t="s">
        <v>420</v>
      </c>
      <c r="R1690" s="320">
        <v>45732.23333333333</v>
      </c>
      <c r="S1690" s="323"/>
      <c r="T1690" s="323"/>
      <c r="U1690" s="252" t="s">
        <v>9733</v>
      </c>
      <c r="V1690" s="324"/>
      <c r="W1690" s="324"/>
      <c r="X1690" s="324"/>
      <c r="Y1690" s="324"/>
      <c r="Z1690" s="324"/>
      <c r="AA1690" s="324"/>
      <c r="AB1690" s="252" t="s">
        <v>9734</v>
      </c>
      <c r="AC1690" s="324"/>
      <c r="AD1690" s="324"/>
      <c r="AE1690" s="323"/>
      <c r="AF1690" s="323"/>
      <c r="AG1690" s="323"/>
      <c r="AH1690" s="323"/>
      <c r="AI1690" s="323"/>
      <c r="AJ1690" s="252" t="s">
        <v>423</v>
      </c>
      <c r="AK1690" s="323"/>
      <c r="AL1690" s="323"/>
      <c r="AM1690" s="252" t="s">
        <v>9735</v>
      </c>
      <c r="AN1690" s="324"/>
      <c r="AO1690" s="323"/>
      <c r="AP1690" s="323"/>
      <c r="AQ1690" s="323"/>
      <c r="AR1690" s="323"/>
      <c r="AS1690" s="323"/>
      <c r="AT1690" s="252" t="s">
        <v>425</v>
      </c>
      <c r="AU1690" s="321">
        <v>4847.0</v>
      </c>
      <c r="AV1690" s="321">
        <v>11.0</v>
      </c>
      <c r="AW1690" s="321">
        <v>2028.0</v>
      </c>
      <c r="AX1690" s="252" t="s">
        <v>435</v>
      </c>
      <c r="AY1690" s="252" t="s">
        <v>560</v>
      </c>
      <c r="AZ1690" s="252" t="s">
        <v>426</v>
      </c>
    </row>
    <row r="1691">
      <c r="A1691" s="252" t="s">
        <v>9736</v>
      </c>
      <c r="B1691" s="252" t="s">
        <v>9731</v>
      </c>
      <c r="C1691" s="252" t="s">
        <v>410</v>
      </c>
      <c r="D1691" s="252" t="s">
        <v>411</v>
      </c>
      <c r="E1691" s="320">
        <v>45732.22986111111</v>
      </c>
      <c r="F1691" s="321">
        <v>2980.0</v>
      </c>
      <c r="G1691" s="252" t="s">
        <v>412</v>
      </c>
      <c r="H1691" s="321">
        <v>2980.0</v>
      </c>
      <c r="I1691" s="252" t="s">
        <v>412</v>
      </c>
      <c r="J1691" s="252" t="s">
        <v>413</v>
      </c>
      <c r="K1691" s="252" t="s">
        <v>414</v>
      </c>
      <c r="L1691" s="252" t="s">
        <v>590</v>
      </c>
      <c r="M1691" s="252" t="s">
        <v>9737</v>
      </c>
      <c r="N1691" s="252" t="s">
        <v>417</v>
      </c>
      <c r="O1691" s="252" t="s">
        <v>418</v>
      </c>
      <c r="P1691" s="252" t="s">
        <v>441</v>
      </c>
      <c r="Q1691" s="252" t="s">
        <v>420</v>
      </c>
      <c r="R1691" s="320">
        <v>45732.228472222225</v>
      </c>
      <c r="S1691" s="323"/>
      <c r="T1691" s="323"/>
      <c r="U1691" s="252" t="s">
        <v>9738</v>
      </c>
      <c r="V1691" s="324"/>
      <c r="W1691" s="324"/>
      <c r="X1691" s="324"/>
      <c r="Y1691" s="324"/>
      <c r="Z1691" s="324"/>
      <c r="AA1691" s="324"/>
      <c r="AB1691" s="252" t="s">
        <v>9734</v>
      </c>
      <c r="AC1691" s="324"/>
      <c r="AD1691" s="324"/>
      <c r="AE1691" s="323"/>
      <c r="AF1691" s="323"/>
      <c r="AG1691" s="323"/>
      <c r="AH1691" s="323"/>
      <c r="AI1691" s="323"/>
      <c r="AJ1691" s="252" t="s">
        <v>423</v>
      </c>
      <c r="AK1691" s="323"/>
      <c r="AL1691" s="323"/>
      <c r="AM1691" s="252" t="s">
        <v>9735</v>
      </c>
      <c r="AN1691" s="324"/>
      <c r="AO1691" s="324"/>
      <c r="AP1691" s="323"/>
      <c r="AQ1691" s="323"/>
      <c r="AR1691" s="323"/>
      <c r="AS1691" s="323"/>
      <c r="AT1691" s="252" t="s">
        <v>425</v>
      </c>
      <c r="AU1691" s="321">
        <v>4847.0</v>
      </c>
      <c r="AV1691" s="321">
        <v>11.0</v>
      </c>
      <c r="AW1691" s="321">
        <v>2028.0</v>
      </c>
      <c r="AX1691" s="252" t="s">
        <v>435</v>
      </c>
      <c r="AY1691" s="252" t="s">
        <v>560</v>
      </c>
      <c r="AZ1691" s="252" t="s">
        <v>426</v>
      </c>
    </row>
    <row r="1692">
      <c r="A1692" s="252" t="s">
        <v>9739</v>
      </c>
      <c r="B1692" s="252" t="s">
        <v>9740</v>
      </c>
      <c r="C1692" s="252" t="s">
        <v>410</v>
      </c>
      <c r="D1692" s="252" t="s">
        <v>411</v>
      </c>
      <c r="E1692" s="320">
        <v>45732.17986111111</v>
      </c>
      <c r="F1692" s="321">
        <v>2980.0</v>
      </c>
      <c r="G1692" s="252" t="s">
        <v>412</v>
      </c>
      <c r="H1692" s="321">
        <v>2980.0</v>
      </c>
      <c r="I1692" s="252" t="s">
        <v>412</v>
      </c>
      <c r="J1692" s="252" t="s">
        <v>413</v>
      </c>
      <c r="K1692" s="252" t="s">
        <v>414</v>
      </c>
      <c r="L1692" s="252" t="s">
        <v>590</v>
      </c>
      <c r="M1692" s="252" t="s">
        <v>9741</v>
      </c>
      <c r="N1692" s="252" t="s">
        <v>417</v>
      </c>
      <c r="O1692" s="252" t="s">
        <v>418</v>
      </c>
      <c r="P1692" s="252" t="s">
        <v>441</v>
      </c>
      <c r="Q1692" s="252" t="s">
        <v>420</v>
      </c>
      <c r="R1692" s="320">
        <v>45732.177777777775</v>
      </c>
      <c r="S1692" s="323"/>
      <c r="T1692" s="323"/>
      <c r="U1692" s="252" t="s">
        <v>9742</v>
      </c>
      <c r="V1692" s="324"/>
      <c r="W1692" s="324"/>
      <c r="X1692" s="324"/>
      <c r="Y1692" s="324"/>
      <c r="Z1692" s="324"/>
      <c r="AA1692" s="324"/>
      <c r="AB1692" s="252" t="s">
        <v>9743</v>
      </c>
      <c r="AC1692" s="324"/>
      <c r="AD1692" s="324"/>
      <c r="AE1692" s="323"/>
      <c r="AF1692" s="323"/>
      <c r="AG1692" s="323"/>
      <c r="AH1692" s="323"/>
      <c r="AI1692" s="323"/>
      <c r="AJ1692" s="252" t="s">
        <v>423</v>
      </c>
      <c r="AK1692" s="323"/>
      <c r="AL1692" s="323"/>
      <c r="AM1692" s="252" t="s">
        <v>9744</v>
      </c>
      <c r="AN1692" s="324"/>
      <c r="AO1692" s="323"/>
      <c r="AP1692" s="323"/>
      <c r="AQ1692" s="323"/>
      <c r="AR1692" s="323"/>
      <c r="AS1692" s="323"/>
      <c r="AT1692" s="252" t="s">
        <v>425</v>
      </c>
      <c r="AU1692" s="321">
        <v>751.0</v>
      </c>
      <c r="AV1692" s="321">
        <v>2.0</v>
      </c>
      <c r="AW1692" s="321">
        <v>2028.0</v>
      </c>
      <c r="AX1692" s="252" t="s">
        <v>445</v>
      </c>
      <c r="AY1692" s="252" t="s">
        <v>472</v>
      </c>
      <c r="AZ1692" s="252" t="s">
        <v>426</v>
      </c>
    </row>
    <row r="1693">
      <c r="A1693" s="252" t="s">
        <v>9745</v>
      </c>
      <c r="B1693" s="252" t="s">
        <v>9746</v>
      </c>
      <c r="C1693" s="252" t="s">
        <v>410</v>
      </c>
      <c r="D1693" s="252" t="s">
        <v>411</v>
      </c>
      <c r="E1693" s="320">
        <v>45732.16875</v>
      </c>
      <c r="F1693" s="321">
        <v>2980.0</v>
      </c>
      <c r="G1693" s="252" t="s">
        <v>412</v>
      </c>
      <c r="H1693" s="321">
        <v>2980.0</v>
      </c>
      <c r="I1693" s="252" t="s">
        <v>412</v>
      </c>
      <c r="J1693" s="252" t="s">
        <v>413</v>
      </c>
      <c r="K1693" s="252" t="s">
        <v>414</v>
      </c>
      <c r="L1693" s="252" t="s">
        <v>590</v>
      </c>
      <c r="M1693" s="252" t="s">
        <v>9747</v>
      </c>
      <c r="N1693" s="252" t="s">
        <v>417</v>
      </c>
      <c r="O1693" s="252" t="s">
        <v>418</v>
      </c>
      <c r="P1693" s="252" t="s">
        <v>431</v>
      </c>
      <c r="Q1693" s="252" t="s">
        <v>420</v>
      </c>
      <c r="R1693" s="320">
        <v>45732.166666666664</v>
      </c>
      <c r="S1693" s="323"/>
      <c r="T1693" s="323"/>
      <c r="U1693" s="252" t="s">
        <v>9748</v>
      </c>
      <c r="V1693" s="324"/>
      <c r="W1693" s="324"/>
      <c r="X1693" s="324"/>
      <c r="Y1693" s="324"/>
      <c r="Z1693" s="324"/>
      <c r="AA1693" s="324"/>
      <c r="AB1693" s="252" t="s">
        <v>9749</v>
      </c>
      <c r="AC1693" s="324"/>
      <c r="AD1693" s="324"/>
      <c r="AE1693" s="324"/>
      <c r="AF1693" s="323"/>
      <c r="AG1693" s="323"/>
      <c r="AH1693" s="323"/>
      <c r="AI1693" s="323"/>
      <c r="AJ1693" s="252" t="s">
        <v>423</v>
      </c>
      <c r="AK1693" s="323"/>
      <c r="AL1693" s="323"/>
      <c r="AM1693" s="252" t="s">
        <v>9750</v>
      </c>
      <c r="AN1693" s="324"/>
      <c r="AO1693" s="323"/>
      <c r="AP1693" s="323"/>
      <c r="AQ1693" s="323"/>
      <c r="AR1693" s="323"/>
      <c r="AS1693" s="323"/>
      <c r="AT1693" s="252" t="s">
        <v>425</v>
      </c>
      <c r="AU1693" s="321">
        <v>4953.0</v>
      </c>
      <c r="AV1693" s="321">
        <v>3.0</v>
      </c>
      <c r="AW1693" s="321">
        <v>2029.0</v>
      </c>
      <c r="AX1693" s="252" t="s">
        <v>435</v>
      </c>
      <c r="AY1693" s="252" t="s">
        <v>436</v>
      </c>
      <c r="AZ1693" s="252" t="s">
        <v>426</v>
      </c>
    </row>
    <row r="1694">
      <c r="A1694" s="252" t="s">
        <v>9751</v>
      </c>
      <c r="B1694" s="252" t="s">
        <v>9752</v>
      </c>
      <c r="C1694" s="252" t="s">
        <v>410</v>
      </c>
      <c r="D1694" s="252" t="s">
        <v>411</v>
      </c>
      <c r="E1694" s="320">
        <v>45732.14722222222</v>
      </c>
      <c r="F1694" s="321">
        <v>2980.0</v>
      </c>
      <c r="G1694" s="252" t="s">
        <v>412</v>
      </c>
      <c r="H1694" s="321">
        <v>2980.0</v>
      </c>
      <c r="I1694" s="252" t="s">
        <v>412</v>
      </c>
      <c r="J1694" s="252" t="s">
        <v>413</v>
      </c>
      <c r="K1694" s="252" t="s">
        <v>414</v>
      </c>
      <c r="L1694" s="252" t="s">
        <v>590</v>
      </c>
      <c r="M1694" s="252" t="s">
        <v>9753</v>
      </c>
      <c r="N1694" s="252" t="s">
        <v>417</v>
      </c>
      <c r="O1694" s="252" t="s">
        <v>418</v>
      </c>
      <c r="P1694" s="252" t="s">
        <v>441</v>
      </c>
      <c r="Q1694" s="252" t="s">
        <v>420</v>
      </c>
      <c r="R1694" s="320">
        <v>45732.14513888889</v>
      </c>
      <c r="S1694" s="323"/>
      <c r="T1694" s="323"/>
      <c r="U1694" s="252" t="s">
        <v>9754</v>
      </c>
      <c r="V1694" s="324"/>
      <c r="W1694" s="324"/>
      <c r="X1694" s="324"/>
      <c r="Y1694" s="324"/>
      <c r="Z1694" s="324"/>
      <c r="AA1694" s="324"/>
      <c r="AB1694" s="252" t="s">
        <v>9755</v>
      </c>
      <c r="AC1694" s="324"/>
      <c r="AD1694" s="324"/>
      <c r="AE1694" s="323"/>
      <c r="AF1694" s="323"/>
      <c r="AG1694" s="323"/>
      <c r="AH1694" s="323"/>
      <c r="AI1694" s="323"/>
      <c r="AJ1694" s="252" t="s">
        <v>423</v>
      </c>
      <c r="AK1694" s="323"/>
      <c r="AL1694" s="323"/>
      <c r="AM1694" s="252" t="s">
        <v>9756</v>
      </c>
      <c r="AN1694" s="324"/>
      <c r="AO1694" s="323"/>
      <c r="AP1694" s="323"/>
      <c r="AQ1694" s="323"/>
      <c r="AR1694" s="323"/>
      <c r="AS1694" s="323"/>
      <c r="AT1694" s="252" t="s">
        <v>534</v>
      </c>
      <c r="AU1694" s="321">
        <v>3003.0</v>
      </c>
      <c r="AV1694" s="321">
        <v>8.0</v>
      </c>
      <c r="AW1694" s="321">
        <v>2027.0</v>
      </c>
      <c r="AX1694" s="252" t="s">
        <v>568</v>
      </c>
      <c r="AY1694" s="252" t="s">
        <v>9757</v>
      </c>
      <c r="AZ1694" s="252" t="s">
        <v>9758</v>
      </c>
    </row>
    <row r="1695">
      <c r="A1695" s="252" t="s">
        <v>9759</v>
      </c>
      <c r="B1695" s="252" t="s">
        <v>9760</v>
      </c>
      <c r="C1695" s="252" t="s">
        <v>410</v>
      </c>
      <c r="D1695" s="252" t="s">
        <v>411</v>
      </c>
      <c r="E1695" s="320">
        <v>45732.11319444444</v>
      </c>
      <c r="F1695" s="321">
        <v>9800.0</v>
      </c>
      <c r="G1695" s="252" t="s">
        <v>412</v>
      </c>
      <c r="H1695" s="321">
        <v>9800.0</v>
      </c>
      <c r="I1695" s="252" t="s">
        <v>412</v>
      </c>
      <c r="J1695" s="252" t="s">
        <v>413</v>
      </c>
      <c r="K1695" s="252" t="s">
        <v>414</v>
      </c>
      <c r="L1695" s="252" t="s">
        <v>590</v>
      </c>
      <c r="M1695" s="252" t="s">
        <v>9761</v>
      </c>
      <c r="N1695" s="252" t="s">
        <v>417</v>
      </c>
      <c r="O1695" s="252" t="s">
        <v>418</v>
      </c>
      <c r="P1695" s="252" t="s">
        <v>441</v>
      </c>
      <c r="Q1695" s="252" t="s">
        <v>420</v>
      </c>
      <c r="R1695" s="320">
        <v>45732.111805555556</v>
      </c>
      <c r="S1695" s="323"/>
      <c r="T1695" s="323"/>
      <c r="U1695" s="252" t="s">
        <v>9762</v>
      </c>
      <c r="V1695" s="324"/>
      <c r="W1695" s="324"/>
      <c r="X1695" s="324"/>
      <c r="Y1695" s="324"/>
      <c r="Z1695" s="324"/>
      <c r="AA1695" s="324"/>
      <c r="AB1695" s="252" t="s">
        <v>9763</v>
      </c>
      <c r="AC1695" s="324"/>
      <c r="AD1695" s="324"/>
      <c r="AE1695" s="323"/>
      <c r="AF1695" s="323"/>
      <c r="AG1695" s="323"/>
      <c r="AH1695" s="323"/>
      <c r="AI1695" s="323"/>
      <c r="AJ1695" s="252" t="s">
        <v>423</v>
      </c>
      <c r="AK1695" s="323"/>
      <c r="AL1695" s="327"/>
      <c r="AM1695" s="252" t="s">
        <v>9764</v>
      </c>
      <c r="AN1695" s="324"/>
      <c r="AO1695" s="324"/>
      <c r="AP1695" s="323"/>
      <c r="AQ1695" s="323"/>
      <c r="AR1695" s="323"/>
      <c r="AS1695" s="323"/>
      <c r="AT1695" s="252" t="s">
        <v>425</v>
      </c>
      <c r="AU1695" s="321">
        <v>4006.0</v>
      </c>
      <c r="AV1695" s="321">
        <v>9.0</v>
      </c>
      <c r="AW1695" s="321">
        <v>2025.0</v>
      </c>
      <c r="AX1695" s="252" t="s">
        <v>445</v>
      </c>
      <c r="AY1695" s="252" t="s">
        <v>504</v>
      </c>
      <c r="AZ1695" s="252" t="s">
        <v>426</v>
      </c>
    </row>
    <row r="1696">
      <c r="A1696" s="252" t="s">
        <v>9765</v>
      </c>
      <c r="B1696" s="252" t="s">
        <v>9766</v>
      </c>
      <c r="C1696" s="252" t="s">
        <v>410</v>
      </c>
      <c r="D1696" s="252" t="s">
        <v>411</v>
      </c>
      <c r="E1696" s="320">
        <v>45732.10833333333</v>
      </c>
      <c r="F1696" s="321">
        <v>9800.0</v>
      </c>
      <c r="G1696" s="252" t="s">
        <v>412</v>
      </c>
      <c r="H1696" s="321">
        <v>9800.0</v>
      </c>
      <c r="I1696" s="252" t="s">
        <v>412</v>
      </c>
      <c r="J1696" s="252" t="s">
        <v>413</v>
      </c>
      <c r="K1696" s="252" t="s">
        <v>414</v>
      </c>
      <c r="L1696" s="252" t="s">
        <v>590</v>
      </c>
      <c r="M1696" s="252" t="s">
        <v>9767</v>
      </c>
      <c r="N1696" s="252" t="s">
        <v>417</v>
      </c>
      <c r="O1696" s="252" t="s">
        <v>418</v>
      </c>
      <c r="P1696" s="252" t="s">
        <v>441</v>
      </c>
      <c r="Q1696" s="252" t="s">
        <v>420</v>
      </c>
      <c r="R1696" s="320">
        <v>45732.106944444444</v>
      </c>
      <c r="S1696" s="323"/>
      <c r="T1696" s="323"/>
      <c r="U1696" s="252" t="s">
        <v>9768</v>
      </c>
      <c r="V1696" s="324"/>
      <c r="W1696" s="324"/>
      <c r="X1696" s="324"/>
      <c r="Y1696" s="324"/>
      <c r="Z1696" s="324"/>
      <c r="AA1696" s="324"/>
      <c r="AB1696" s="252" t="s">
        <v>9769</v>
      </c>
      <c r="AC1696" s="324"/>
      <c r="AD1696" s="324"/>
      <c r="AE1696" s="323"/>
      <c r="AF1696" s="323"/>
      <c r="AG1696" s="323"/>
      <c r="AH1696" s="323"/>
      <c r="AI1696" s="323"/>
      <c r="AJ1696" s="252" t="s">
        <v>423</v>
      </c>
      <c r="AK1696" s="323"/>
      <c r="AL1696" s="323"/>
      <c r="AM1696" s="252" t="s">
        <v>9770</v>
      </c>
      <c r="AN1696" s="324"/>
      <c r="AO1696" s="323"/>
      <c r="AP1696" s="323"/>
      <c r="AQ1696" s="323"/>
      <c r="AR1696" s="323"/>
      <c r="AS1696" s="323"/>
      <c r="AT1696" s="252" t="s">
        <v>425</v>
      </c>
      <c r="AU1696" s="321">
        <v>2329.0</v>
      </c>
      <c r="AV1696" s="321">
        <v>3.0</v>
      </c>
      <c r="AW1696" s="321">
        <v>2026.0</v>
      </c>
      <c r="AX1696" s="252" t="s">
        <v>445</v>
      </c>
      <c r="AY1696" s="252" t="s">
        <v>480</v>
      </c>
      <c r="AZ1696" s="252" t="s">
        <v>426</v>
      </c>
    </row>
    <row r="1697">
      <c r="A1697" s="252" t="s">
        <v>9771</v>
      </c>
      <c r="B1697" s="252" t="s">
        <v>9760</v>
      </c>
      <c r="C1697" s="252" t="s">
        <v>410</v>
      </c>
      <c r="D1697" s="252" t="s">
        <v>411</v>
      </c>
      <c r="E1697" s="320">
        <v>45732.10763888889</v>
      </c>
      <c r="F1697" s="321">
        <v>2980.0</v>
      </c>
      <c r="G1697" s="252" t="s">
        <v>412</v>
      </c>
      <c r="H1697" s="321">
        <v>2980.0</v>
      </c>
      <c r="I1697" s="252" t="s">
        <v>412</v>
      </c>
      <c r="J1697" s="252" t="s">
        <v>413</v>
      </c>
      <c r="K1697" s="252" t="s">
        <v>414</v>
      </c>
      <c r="L1697" s="252" t="s">
        <v>590</v>
      </c>
      <c r="M1697" s="252" t="s">
        <v>9772</v>
      </c>
      <c r="N1697" s="252" t="s">
        <v>417</v>
      </c>
      <c r="O1697" s="252" t="s">
        <v>418</v>
      </c>
      <c r="P1697" s="252" t="s">
        <v>441</v>
      </c>
      <c r="Q1697" s="252" t="s">
        <v>420</v>
      </c>
      <c r="R1697" s="320">
        <v>45732.10625</v>
      </c>
      <c r="S1697" s="323"/>
      <c r="T1697" s="323"/>
      <c r="U1697" s="252" t="s">
        <v>9773</v>
      </c>
      <c r="V1697" s="324"/>
      <c r="W1697" s="324"/>
      <c r="X1697" s="324"/>
      <c r="Y1697" s="324"/>
      <c r="Z1697" s="324"/>
      <c r="AA1697" s="324"/>
      <c r="AB1697" s="252" t="s">
        <v>9763</v>
      </c>
      <c r="AC1697" s="324"/>
      <c r="AD1697" s="324"/>
      <c r="AE1697" s="323"/>
      <c r="AF1697" s="323"/>
      <c r="AG1697" s="323"/>
      <c r="AH1697" s="323"/>
      <c r="AI1697" s="323"/>
      <c r="AJ1697" s="252" t="s">
        <v>423</v>
      </c>
      <c r="AK1697" s="323"/>
      <c r="AL1697" s="323"/>
      <c r="AM1697" s="252" t="s">
        <v>9764</v>
      </c>
      <c r="AN1697" s="324"/>
      <c r="AO1697" s="324"/>
      <c r="AP1697" s="323"/>
      <c r="AQ1697" s="323"/>
      <c r="AR1697" s="323"/>
      <c r="AS1697" s="323"/>
      <c r="AT1697" s="252" t="s">
        <v>425</v>
      </c>
      <c r="AU1697" s="321">
        <v>4006.0</v>
      </c>
      <c r="AV1697" s="321">
        <v>9.0</v>
      </c>
      <c r="AW1697" s="321">
        <v>2025.0</v>
      </c>
      <c r="AX1697" s="252" t="s">
        <v>445</v>
      </c>
      <c r="AY1697" s="252" t="s">
        <v>504</v>
      </c>
      <c r="AZ1697" s="252" t="s">
        <v>426</v>
      </c>
    </row>
    <row r="1698">
      <c r="A1698" s="252" t="s">
        <v>9774</v>
      </c>
      <c r="B1698" s="252" t="s">
        <v>9766</v>
      </c>
      <c r="C1698" s="252" t="s">
        <v>410</v>
      </c>
      <c r="D1698" s="252" t="s">
        <v>411</v>
      </c>
      <c r="E1698" s="320">
        <v>45732.100694444445</v>
      </c>
      <c r="F1698" s="321">
        <v>2980.0</v>
      </c>
      <c r="G1698" s="252" t="s">
        <v>412</v>
      </c>
      <c r="H1698" s="321">
        <v>2980.0</v>
      </c>
      <c r="I1698" s="252" t="s">
        <v>412</v>
      </c>
      <c r="J1698" s="252" t="s">
        <v>413</v>
      </c>
      <c r="K1698" s="252" t="s">
        <v>414</v>
      </c>
      <c r="L1698" s="252" t="s">
        <v>590</v>
      </c>
      <c r="M1698" s="252" t="s">
        <v>9775</v>
      </c>
      <c r="N1698" s="252" t="s">
        <v>417</v>
      </c>
      <c r="O1698" s="252" t="s">
        <v>418</v>
      </c>
      <c r="P1698" s="252" t="s">
        <v>441</v>
      </c>
      <c r="Q1698" s="252" t="s">
        <v>420</v>
      </c>
      <c r="R1698" s="320">
        <v>45732.09861111111</v>
      </c>
      <c r="S1698" s="323"/>
      <c r="T1698" s="323"/>
      <c r="U1698" s="252" t="s">
        <v>9776</v>
      </c>
      <c r="V1698" s="324"/>
      <c r="W1698" s="324"/>
      <c r="X1698" s="324"/>
      <c r="Y1698" s="324"/>
      <c r="Z1698" s="324"/>
      <c r="AA1698" s="324"/>
      <c r="AB1698" s="252" t="s">
        <v>9769</v>
      </c>
      <c r="AC1698" s="324"/>
      <c r="AD1698" s="324"/>
      <c r="AE1698" s="323"/>
      <c r="AF1698" s="323"/>
      <c r="AG1698" s="323"/>
      <c r="AH1698" s="323"/>
      <c r="AI1698" s="323"/>
      <c r="AJ1698" s="252" t="s">
        <v>423</v>
      </c>
      <c r="AK1698" s="323"/>
      <c r="AL1698" s="323"/>
      <c r="AM1698" s="252" t="s">
        <v>9770</v>
      </c>
      <c r="AN1698" s="324"/>
      <c r="AO1698" s="323"/>
      <c r="AP1698" s="323"/>
      <c r="AQ1698" s="323"/>
      <c r="AR1698" s="323"/>
      <c r="AS1698" s="323"/>
      <c r="AT1698" s="252" t="s">
        <v>425</v>
      </c>
      <c r="AU1698" s="321">
        <v>2329.0</v>
      </c>
      <c r="AV1698" s="321">
        <v>3.0</v>
      </c>
      <c r="AW1698" s="321">
        <v>2026.0</v>
      </c>
      <c r="AX1698" s="252" t="s">
        <v>445</v>
      </c>
      <c r="AY1698" s="252" t="s">
        <v>480</v>
      </c>
      <c r="AZ1698" s="252" t="s">
        <v>426</v>
      </c>
    </row>
    <row r="1699">
      <c r="A1699" s="252" t="s">
        <v>9777</v>
      </c>
      <c r="B1699" s="252" t="s">
        <v>9778</v>
      </c>
      <c r="C1699" s="252" t="s">
        <v>410</v>
      </c>
      <c r="D1699" s="252" t="s">
        <v>411</v>
      </c>
      <c r="E1699" s="320">
        <v>45732.066666666666</v>
      </c>
      <c r="F1699" s="321">
        <v>2980.0</v>
      </c>
      <c r="G1699" s="252" t="s">
        <v>412</v>
      </c>
      <c r="H1699" s="321">
        <v>2980.0</v>
      </c>
      <c r="I1699" s="252" t="s">
        <v>412</v>
      </c>
      <c r="J1699" s="252" t="s">
        <v>413</v>
      </c>
      <c r="K1699" s="252" t="s">
        <v>414</v>
      </c>
      <c r="L1699" s="252" t="s">
        <v>590</v>
      </c>
      <c r="M1699" s="252" t="s">
        <v>9779</v>
      </c>
      <c r="N1699" s="252" t="s">
        <v>417</v>
      </c>
      <c r="O1699" s="252" t="s">
        <v>418</v>
      </c>
      <c r="P1699" s="252" t="s">
        <v>441</v>
      </c>
      <c r="Q1699" s="252" t="s">
        <v>420</v>
      </c>
      <c r="R1699" s="320">
        <v>45732.06597222222</v>
      </c>
      <c r="S1699" s="323"/>
      <c r="T1699" s="323"/>
      <c r="U1699" s="252" t="s">
        <v>9780</v>
      </c>
      <c r="V1699" s="324"/>
      <c r="W1699" s="324"/>
      <c r="X1699" s="324"/>
      <c r="Y1699" s="324"/>
      <c r="Z1699" s="324"/>
      <c r="AA1699" s="324"/>
      <c r="AB1699" s="252" t="s">
        <v>9781</v>
      </c>
      <c r="AC1699" s="324"/>
      <c r="AD1699" s="324"/>
      <c r="AE1699" s="323"/>
      <c r="AF1699" s="323"/>
      <c r="AG1699" s="323"/>
      <c r="AH1699" s="323"/>
      <c r="AI1699" s="323"/>
      <c r="AJ1699" s="252" t="s">
        <v>423</v>
      </c>
      <c r="AK1699" s="323"/>
      <c r="AL1699" s="323"/>
      <c r="AM1699" s="252" t="s">
        <v>9782</v>
      </c>
      <c r="AN1699" s="324"/>
      <c r="AO1699" s="323"/>
      <c r="AP1699" s="323"/>
      <c r="AQ1699" s="323"/>
      <c r="AR1699" s="323"/>
      <c r="AS1699" s="323"/>
      <c r="AT1699" s="252" t="s">
        <v>425</v>
      </c>
      <c r="AU1699" s="321">
        <v>7370.0</v>
      </c>
      <c r="AV1699" s="321">
        <v>10.0</v>
      </c>
      <c r="AW1699" s="321">
        <v>2025.0</v>
      </c>
      <c r="AX1699" s="252" t="s">
        <v>435</v>
      </c>
      <c r="AY1699" s="252" t="s">
        <v>480</v>
      </c>
      <c r="AZ1699" s="252" t="s">
        <v>426</v>
      </c>
    </row>
    <row r="1700">
      <c r="A1700" s="252" t="s">
        <v>9783</v>
      </c>
      <c r="B1700" s="252" t="s">
        <v>9784</v>
      </c>
      <c r="C1700" s="252" t="s">
        <v>410</v>
      </c>
      <c r="D1700" s="252" t="s">
        <v>411</v>
      </c>
      <c r="E1700" s="320">
        <v>45732.032638888886</v>
      </c>
      <c r="F1700" s="321">
        <v>2980.0</v>
      </c>
      <c r="G1700" s="252" t="s">
        <v>412</v>
      </c>
      <c r="H1700" s="321">
        <v>2980.0</v>
      </c>
      <c r="I1700" s="252" t="s">
        <v>412</v>
      </c>
      <c r="J1700" s="252" t="s">
        <v>413</v>
      </c>
      <c r="K1700" s="252" t="s">
        <v>414</v>
      </c>
      <c r="L1700" s="252" t="s">
        <v>590</v>
      </c>
      <c r="M1700" s="252" t="s">
        <v>9785</v>
      </c>
      <c r="N1700" s="252" t="s">
        <v>417</v>
      </c>
      <c r="O1700" s="252" t="s">
        <v>418</v>
      </c>
      <c r="P1700" s="252" t="s">
        <v>419</v>
      </c>
      <c r="Q1700" s="252" t="s">
        <v>420</v>
      </c>
      <c r="R1700" s="320">
        <v>45732.032638888886</v>
      </c>
      <c r="S1700" s="323"/>
      <c r="T1700" s="323"/>
      <c r="U1700" s="252" t="s">
        <v>9786</v>
      </c>
      <c r="V1700" s="324"/>
      <c r="W1700" s="324"/>
      <c r="X1700" s="324"/>
      <c r="Y1700" s="324"/>
      <c r="Z1700" s="324"/>
      <c r="AA1700" s="324"/>
      <c r="AB1700" s="252" t="s">
        <v>9787</v>
      </c>
      <c r="AC1700" s="324"/>
      <c r="AD1700" s="324"/>
      <c r="AE1700" s="323"/>
      <c r="AF1700" s="323"/>
      <c r="AG1700" s="323"/>
      <c r="AH1700" s="323"/>
      <c r="AI1700" s="323"/>
      <c r="AJ1700" s="252" t="s">
        <v>423</v>
      </c>
      <c r="AK1700" s="323"/>
      <c r="AL1700" s="323"/>
      <c r="AM1700" s="252" t="s">
        <v>9788</v>
      </c>
      <c r="AN1700" s="324"/>
      <c r="AO1700" s="323"/>
      <c r="AP1700" s="323"/>
      <c r="AQ1700" s="323"/>
      <c r="AR1700" s="323"/>
      <c r="AS1700" s="323"/>
      <c r="AT1700" s="252" t="s">
        <v>425</v>
      </c>
      <c r="AU1700" s="321">
        <v>5320.0</v>
      </c>
      <c r="AV1700" s="321">
        <v>2.0</v>
      </c>
      <c r="AW1700" s="321">
        <v>2029.0</v>
      </c>
      <c r="AX1700" s="324"/>
      <c r="AY1700" s="252" t="s">
        <v>587</v>
      </c>
      <c r="AZ1700" s="252" t="s">
        <v>426</v>
      </c>
    </row>
    <row r="1701">
      <c r="A1701" s="252" t="s">
        <v>9789</v>
      </c>
      <c r="B1701" s="252" t="s">
        <v>9790</v>
      </c>
      <c r="C1701" s="252" t="s">
        <v>410</v>
      </c>
      <c r="D1701" s="252" t="s">
        <v>411</v>
      </c>
      <c r="E1701" s="320">
        <v>45732.02638888889</v>
      </c>
      <c r="F1701" s="321">
        <v>9800.0</v>
      </c>
      <c r="G1701" s="252" t="s">
        <v>412</v>
      </c>
      <c r="H1701" s="321">
        <v>9800.0</v>
      </c>
      <c r="I1701" s="252" t="s">
        <v>412</v>
      </c>
      <c r="J1701" s="252" t="s">
        <v>413</v>
      </c>
      <c r="K1701" s="252" t="s">
        <v>414</v>
      </c>
      <c r="L1701" s="252" t="s">
        <v>590</v>
      </c>
      <c r="M1701" s="252" t="s">
        <v>9791</v>
      </c>
      <c r="N1701" s="252" t="s">
        <v>417</v>
      </c>
      <c r="O1701" s="252" t="s">
        <v>418</v>
      </c>
      <c r="P1701" s="252" t="s">
        <v>431</v>
      </c>
      <c r="Q1701" s="252" t="s">
        <v>420</v>
      </c>
      <c r="R1701" s="320">
        <v>45732.02569444444</v>
      </c>
      <c r="S1701" s="323"/>
      <c r="T1701" s="323"/>
      <c r="U1701" s="252" t="s">
        <v>9792</v>
      </c>
      <c r="V1701" s="324"/>
      <c r="W1701" s="324"/>
      <c r="X1701" s="324"/>
      <c r="Y1701" s="324"/>
      <c r="Z1701" s="324"/>
      <c r="AA1701" s="324"/>
      <c r="AB1701" s="252" t="s">
        <v>9793</v>
      </c>
      <c r="AC1701" s="324"/>
      <c r="AD1701" s="324"/>
      <c r="AE1701" s="323"/>
      <c r="AF1701" s="323"/>
      <c r="AG1701" s="323"/>
      <c r="AH1701" s="323"/>
      <c r="AI1701" s="323"/>
      <c r="AJ1701" s="252" t="s">
        <v>423</v>
      </c>
      <c r="AK1701" s="323"/>
      <c r="AL1701" s="323"/>
      <c r="AM1701" s="252" t="s">
        <v>9794</v>
      </c>
      <c r="AN1701" s="324"/>
      <c r="AO1701" s="324"/>
      <c r="AP1701" s="323"/>
      <c r="AQ1701" s="323"/>
      <c r="AR1701" s="323"/>
      <c r="AS1701" s="323"/>
      <c r="AT1701" s="252" t="s">
        <v>425</v>
      </c>
      <c r="AU1701" s="321">
        <v>4629.0</v>
      </c>
      <c r="AV1701" s="321">
        <v>9.0</v>
      </c>
      <c r="AW1701" s="321">
        <v>2029.0</v>
      </c>
      <c r="AX1701" s="324"/>
      <c r="AY1701" s="252" t="s">
        <v>496</v>
      </c>
      <c r="AZ1701" s="252" t="s">
        <v>426</v>
      </c>
    </row>
    <row r="1702">
      <c r="A1702" s="252" t="s">
        <v>9795</v>
      </c>
      <c r="B1702" s="252" t="s">
        <v>9796</v>
      </c>
      <c r="C1702" s="252" t="s">
        <v>410</v>
      </c>
      <c r="D1702" s="252" t="s">
        <v>411</v>
      </c>
      <c r="E1702" s="320">
        <v>45732.02569444444</v>
      </c>
      <c r="F1702" s="321">
        <v>9800.0</v>
      </c>
      <c r="G1702" s="252" t="s">
        <v>412</v>
      </c>
      <c r="H1702" s="321">
        <v>9800.0</v>
      </c>
      <c r="I1702" s="252" t="s">
        <v>412</v>
      </c>
      <c r="J1702" s="252" t="s">
        <v>413</v>
      </c>
      <c r="K1702" s="252" t="s">
        <v>414</v>
      </c>
      <c r="L1702" s="252" t="s">
        <v>590</v>
      </c>
      <c r="M1702" s="252" t="s">
        <v>9797</v>
      </c>
      <c r="N1702" s="252" t="s">
        <v>417</v>
      </c>
      <c r="O1702" s="252" t="s">
        <v>418</v>
      </c>
      <c r="P1702" s="252" t="s">
        <v>419</v>
      </c>
      <c r="Q1702" s="252" t="s">
        <v>420</v>
      </c>
      <c r="R1702" s="320">
        <v>45732.02569444444</v>
      </c>
      <c r="S1702" s="323"/>
      <c r="T1702" s="323"/>
      <c r="U1702" s="252" t="s">
        <v>6452</v>
      </c>
      <c r="V1702" s="324"/>
      <c r="W1702" s="324"/>
      <c r="X1702" s="324"/>
      <c r="Y1702" s="324"/>
      <c r="Z1702" s="324"/>
      <c r="AA1702" s="324"/>
      <c r="AB1702" s="252" t="s">
        <v>8824</v>
      </c>
      <c r="AC1702" s="324"/>
      <c r="AD1702" s="324"/>
      <c r="AE1702" s="323"/>
      <c r="AF1702" s="323"/>
      <c r="AG1702" s="323"/>
      <c r="AH1702" s="323"/>
      <c r="AI1702" s="323"/>
      <c r="AJ1702" s="252" t="s">
        <v>423</v>
      </c>
      <c r="AK1702" s="323"/>
      <c r="AL1702" s="323"/>
      <c r="AM1702" s="252" t="s">
        <v>8825</v>
      </c>
      <c r="AN1702" s="324"/>
      <c r="AO1702" s="324"/>
      <c r="AP1702" s="323"/>
      <c r="AQ1702" s="323"/>
      <c r="AR1702" s="323"/>
      <c r="AS1702" s="323"/>
      <c r="AT1702" s="252" t="s">
        <v>425</v>
      </c>
      <c r="AU1702" s="321">
        <v>4803.0</v>
      </c>
      <c r="AV1702" s="321">
        <v>12.0</v>
      </c>
      <c r="AW1702" s="321">
        <v>2026.0</v>
      </c>
      <c r="AX1702" s="323"/>
      <c r="AY1702" s="252" t="s">
        <v>587</v>
      </c>
      <c r="AZ1702" s="252" t="s">
        <v>426</v>
      </c>
    </row>
    <row r="1703">
      <c r="A1703" s="252" t="s">
        <v>9798</v>
      </c>
      <c r="B1703" s="252" t="s">
        <v>9796</v>
      </c>
      <c r="C1703" s="252" t="s">
        <v>410</v>
      </c>
      <c r="D1703" s="252" t="s">
        <v>411</v>
      </c>
      <c r="E1703" s="320">
        <v>45732.020833333336</v>
      </c>
      <c r="F1703" s="321">
        <v>2980.0</v>
      </c>
      <c r="G1703" s="252" t="s">
        <v>412</v>
      </c>
      <c r="H1703" s="321">
        <v>2980.0</v>
      </c>
      <c r="I1703" s="252" t="s">
        <v>412</v>
      </c>
      <c r="J1703" s="252" t="s">
        <v>413</v>
      </c>
      <c r="K1703" s="252" t="s">
        <v>414</v>
      </c>
      <c r="L1703" s="252" t="s">
        <v>590</v>
      </c>
      <c r="M1703" s="252" t="s">
        <v>9799</v>
      </c>
      <c r="N1703" s="252" t="s">
        <v>417</v>
      </c>
      <c r="O1703" s="252" t="s">
        <v>418</v>
      </c>
      <c r="P1703" s="252" t="s">
        <v>419</v>
      </c>
      <c r="Q1703" s="252" t="s">
        <v>420</v>
      </c>
      <c r="R1703" s="320">
        <v>45732.020833333336</v>
      </c>
      <c r="S1703" s="323"/>
      <c r="T1703" s="323"/>
      <c r="U1703" s="252" t="s">
        <v>9800</v>
      </c>
      <c r="V1703" s="324"/>
      <c r="W1703" s="324"/>
      <c r="X1703" s="324"/>
      <c r="Y1703" s="324"/>
      <c r="Z1703" s="324"/>
      <c r="AA1703" s="324"/>
      <c r="AB1703" s="252" t="s">
        <v>8824</v>
      </c>
      <c r="AC1703" s="324"/>
      <c r="AD1703" s="324"/>
      <c r="AE1703" s="323"/>
      <c r="AF1703" s="323"/>
      <c r="AG1703" s="323"/>
      <c r="AH1703" s="323"/>
      <c r="AI1703" s="323"/>
      <c r="AJ1703" s="252" t="s">
        <v>423</v>
      </c>
      <c r="AK1703" s="323"/>
      <c r="AL1703" s="323"/>
      <c r="AM1703" s="252" t="s">
        <v>8825</v>
      </c>
      <c r="AN1703" s="324"/>
      <c r="AO1703" s="323"/>
      <c r="AP1703" s="323"/>
      <c r="AQ1703" s="323"/>
      <c r="AR1703" s="323"/>
      <c r="AS1703" s="323"/>
      <c r="AT1703" s="252" t="s">
        <v>425</v>
      </c>
      <c r="AU1703" s="321">
        <v>4803.0</v>
      </c>
      <c r="AV1703" s="321">
        <v>12.0</v>
      </c>
      <c r="AW1703" s="321">
        <v>2026.0</v>
      </c>
      <c r="AX1703" s="324"/>
      <c r="AY1703" s="252" t="s">
        <v>587</v>
      </c>
      <c r="AZ1703" s="252" t="s">
        <v>426</v>
      </c>
    </row>
    <row r="1704">
      <c r="A1704" s="252" t="s">
        <v>9801</v>
      </c>
      <c r="B1704" s="252" t="s">
        <v>9802</v>
      </c>
      <c r="C1704" s="252" t="s">
        <v>410</v>
      </c>
      <c r="D1704" s="252" t="s">
        <v>411</v>
      </c>
      <c r="E1704" s="320">
        <v>45732.01875</v>
      </c>
      <c r="F1704" s="321">
        <v>9800.0</v>
      </c>
      <c r="G1704" s="252" t="s">
        <v>412</v>
      </c>
      <c r="H1704" s="321">
        <v>9800.0</v>
      </c>
      <c r="I1704" s="252" t="s">
        <v>412</v>
      </c>
      <c r="J1704" s="252" t="s">
        <v>413</v>
      </c>
      <c r="K1704" s="252" t="s">
        <v>414</v>
      </c>
      <c r="L1704" s="252" t="s">
        <v>590</v>
      </c>
      <c r="M1704" s="252" t="s">
        <v>9803</v>
      </c>
      <c r="N1704" s="252" t="s">
        <v>417</v>
      </c>
      <c r="O1704" s="252" t="s">
        <v>418</v>
      </c>
      <c r="P1704" s="252" t="s">
        <v>419</v>
      </c>
      <c r="Q1704" s="252" t="s">
        <v>420</v>
      </c>
      <c r="R1704" s="320">
        <v>45732.01875</v>
      </c>
      <c r="S1704" s="323"/>
      <c r="T1704" s="323"/>
      <c r="U1704" s="252" t="s">
        <v>9804</v>
      </c>
      <c r="V1704" s="324"/>
      <c r="W1704" s="324"/>
      <c r="X1704" s="324"/>
      <c r="Y1704" s="324"/>
      <c r="Z1704" s="324"/>
      <c r="AA1704" s="324"/>
      <c r="AB1704" s="252" t="s">
        <v>9805</v>
      </c>
      <c r="AC1704" s="324"/>
      <c r="AD1704" s="324"/>
      <c r="AE1704" s="323"/>
      <c r="AF1704" s="323"/>
      <c r="AG1704" s="323"/>
      <c r="AH1704" s="323"/>
      <c r="AI1704" s="323"/>
      <c r="AJ1704" s="252" t="s">
        <v>423</v>
      </c>
      <c r="AK1704" s="323"/>
      <c r="AL1704" s="323"/>
      <c r="AM1704" s="252" t="s">
        <v>9806</v>
      </c>
      <c r="AN1704" s="324"/>
      <c r="AO1704" s="323"/>
      <c r="AP1704" s="323"/>
      <c r="AQ1704" s="323"/>
      <c r="AR1704" s="323"/>
      <c r="AS1704" s="323"/>
      <c r="AT1704" s="252" t="s">
        <v>425</v>
      </c>
      <c r="AU1704" s="321">
        <v>1322.0</v>
      </c>
      <c r="AV1704" s="321">
        <v>12.0</v>
      </c>
      <c r="AW1704" s="321">
        <v>2028.0</v>
      </c>
      <c r="AX1704" s="252" t="s">
        <v>787</v>
      </c>
      <c r="AY1704" s="252" t="s">
        <v>9807</v>
      </c>
      <c r="AZ1704" s="252" t="s">
        <v>426</v>
      </c>
    </row>
    <row r="1705">
      <c r="A1705" s="252" t="s">
        <v>9808</v>
      </c>
      <c r="B1705" s="252" t="s">
        <v>9790</v>
      </c>
      <c r="C1705" s="252" t="s">
        <v>410</v>
      </c>
      <c r="D1705" s="252" t="s">
        <v>411</v>
      </c>
      <c r="E1705" s="320">
        <v>45732.01388888889</v>
      </c>
      <c r="F1705" s="321">
        <v>2980.0</v>
      </c>
      <c r="G1705" s="252" t="s">
        <v>412</v>
      </c>
      <c r="H1705" s="321">
        <v>2980.0</v>
      </c>
      <c r="I1705" s="252" t="s">
        <v>412</v>
      </c>
      <c r="J1705" s="252" t="s">
        <v>413</v>
      </c>
      <c r="K1705" s="252" t="s">
        <v>414</v>
      </c>
      <c r="L1705" s="252" t="s">
        <v>590</v>
      </c>
      <c r="M1705" s="252" t="s">
        <v>9809</v>
      </c>
      <c r="N1705" s="252" t="s">
        <v>417</v>
      </c>
      <c r="O1705" s="252" t="s">
        <v>418</v>
      </c>
      <c r="P1705" s="252" t="s">
        <v>431</v>
      </c>
      <c r="Q1705" s="252" t="s">
        <v>420</v>
      </c>
      <c r="R1705" s="320">
        <v>45732.0125</v>
      </c>
      <c r="S1705" s="323"/>
      <c r="T1705" s="323"/>
      <c r="U1705" s="252" t="s">
        <v>9810</v>
      </c>
      <c r="V1705" s="324"/>
      <c r="W1705" s="324"/>
      <c r="X1705" s="324"/>
      <c r="Y1705" s="324"/>
      <c r="Z1705" s="324"/>
      <c r="AA1705" s="324"/>
      <c r="AB1705" s="252" t="s">
        <v>9793</v>
      </c>
      <c r="AC1705" s="324"/>
      <c r="AD1705" s="324"/>
      <c r="AE1705" s="324"/>
      <c r="AF1705" s="324"/>
      <c r="AG1705" s="324"/>
      <c r="AH1705" s="324"/>
      <c r="AI1705" s="323"/>
      <c r="AJ1705" s="252" t="s">
        <v>423</v>
      </c>
      <c r="AK1705" s="323"/>
      <c r="AL1705" s="327"/>
      <c r="AM1705" s="252" t="s">
        <v>9794</v>
      </c>
      <c r="AN1705" s="324"/>
      <c r="AO1705" s="323"/>
      <c r="AP1705" s="323"/>
      <c r="AQ1705" s="323"/>
      <c r="AR1705" s="323"/>
      <c r="AS1705" s="323"/>
      <c r="AT1705" s="252" t="s">
        <v>425</v>
      </c>
      <c r="AU1705" s="321">
        <v>4629.0</v>
      </c>
      <c r="AV1705" s="321">
        <v>9.0</v>
      </c>
      <c r="AW1705" s="321">
        <v>2029.0</v>
      </c>
      <c r="AX1705" s="324"/>
      <c r="AY1705" s="252" t="s">
        <v>496</v>
      </c>
      <c r="AZ1705" s="252" t="s">
        <v>426</v>
      </c>
    </row>
    <row r="1706">
      <c r="A1706" s="252" t="s">
        <v>9811</v>
      </c>
      <c r="B1706" s="252" t="s">
        <v>9802</v>
      </c>
      <c r="C1706" s="252" t="s">
        <v>410</v>
      </c>
      <c r="D1706" s="252" t="s">
        <v>411</v>
      </c>
      <c r="E1706" s="320">
        <v>45732.0125</v>
      </c>
      <c r="F1706" s="321">
        <v>2980.0</v>
      </c>
      <c r="G1706" s="252" t="s">
        <v>412</v>
      </c>
      <c r="H1706" s="321">
        <v>2980.0</v>
      </c>
      <c r="I1706" s="252" t="s">
        <v>412</v>
      </c>
      <c r="J1706" s="252" t="s">
        <v>413</v>
      </c>
      <c r="K1706" s="252" t="s">
        <v>414</v>
      </c>
      <c r="L1706" s="252" t="s">
        <v>590</v>
      </c>
      <c r="M1706" s="252" t="s">
        <v>9812</v>
      </c>
      <c r="N1706" s="252" t="s">
        <v>417</v>
      </c>
      <c r="O1706" s="252" t="s">
        <v>418</v>
      </c>
      <c r="P1706" s="252" t="s">
        <v>419</v>
      </c>
      <c r="Q1706" s="252" t="s">
        <v>420</v>
      </c>
      <c r="R1706" s="320">
        <v>45732.0125</v>
      </c>
      <c r="S1706" s="323"/>
      <c r="T1706" s="323"/>
      <c r="U1706" s="252" t="s">
        <v>9813</v>
      </c>
      <c r="V1706" s="324"/>
      <c r="W1706" s="324"/>
      <c r="X1706" s="324"/>
      <c r="Y1706" s="324"/>
      <c r="Z1706" s="324"/>
      <c r="AA1706" s="324"/>
      <c r="AB1706" s="252" t="s">
        <v>9805</v>
      </c>
      <c r="AC1706" s="324"/>
      <c r="AD1706" s="324"/>
      <c r="AE1706" s="323"/>
      <c r="AF1706" s="323"/>
      <c r="AG1706" s="323"/>
      <c r="AH1706" s="323"/>
      <c r="AI1706" s="323"/>
      <c r="AJ1706" s="252" t="s">
        <v>423</v>
      </c>
      <c r="AK1706" s="323"/>
      <c r="AL1706" s="323"/>
      <c r="AM1706" s="252" t="s">
        <v>9806</v>
      </c>
      <c r="AN1706" s="324"/>
      <c r="AO1706" s="323"/>
      <c r="AP1706" s="323"/>
      <c r="AQ1706" s="323"/>
      <c r="AR1706" s="323"/>
      <c r="AS1706" s="323"/>
      <c r="AT1706" s="252" t="s">
        <v>425</v>
      </c>
      <c r="AU1706" s="321">
        <v>1322.0</v>
      </c>
      <c r="AV1706" s="321">
        <v>12.0</v>
      </c>
      <c r="AW1706" s="321">
        <v>2028.0</v>
      </c>
      <c r="AX1706" s="252" t="s">
        <v>787</v>
      </c>
      <c r="AY1706" s="252" t="s">
        <v>9807</v>
      </c>
      <c r="AZ1706" s="252" t="s">
        <v>426</v>
      </c>
    </row>
    <row r="1707">
      <c r="A1707" s="252" t="s">
        <v>9814</v>
      </c>
      <c r="B1707" s="252" t="s">
        <v>9815</v>
      </c>
      <c r="C1707" s="252" t="s">
        <v>410</v>
      </c>
      <c r="D1707" s="252" t="s">
        <v>411</v>
      </c>
      <c r="E1707" s="320">
        <v>45731.993055555555</v>
      </c>
      <c r="F1707" s="321">
        <v>2980.0</v>
      </c>
      <c r="G1707" s="252" t="s">
        <v>412</v>
      </c>
      <c r="H1707" s="321">
        <v>2980.0</v>
      </c>
      <c r="I1707" s="252" t="s">
        <v>412</v>
      </c>
      <c r="J1707" s="252" t="s">
        <v>413</v>
      </c>
      <c r="K1707" s="252" t="s">
        <v>414</v>
      </c>
      <c r="L1707" s="252" t="s">
        <v>590</v>
      </c>
      <c r="M1707" s="252" t="s">
        <v>9816</v>
      </c>
      <c r="N1707" s="252" t="s">
        <v>417</v>
      </c>
      <c r="O1707" s="252" t="s">
        <v>418</v>
      </c>
      <c r="P1707" s="252" t="s">
        <v>441</v>
      </c>
      <c r="Q1707" s="252" t="s">
        <v>420</v>
      </c>
      <c r="R1707" s="320">
        <v>45731.99097222222</v>
      </c>
      <c r="S1707" s="323"/>
      <c r="T1707" s="323"/>
      <c r="U1707" s="252" t="s">
        <v>9817</v>
      </c>
      <c r="V1707" s="324"/>
      <c r="W1707" s="324"/>
      <c r="X1707" s="324"/>
      <c r="Y1707" s="324"/>
      <c r="Z1707" s="324"/>
      <c r="AA1707" s="324"/>
      <c r="AB1707" s="252" t="s">
        <v>9818</v>
      </c>
      <c r="AC1707" s="324"/>
      <c r="AD1707" s="323"/>
      <c r="AE1707" s="323"/>
      <c r="AF1707" s="323"/>
      <c r="AG1707" s="323"/>
      <c r="AH1707" s="323"/>
      <c r="AI1707" s="323"/>
      <c r="AJ1707" s="252" t="s">
        <v>423</v>
      </c>
      <c r="AK1707" s="323"/>
      <c r="AL1707" s="323"/>
      <c r="AM1707" s="252" t="s">
        <v>9819</v>
      </c>
      <c r="AN1707" s="324"/>
      <c r="AO1707" s="324"/>
      <c r="AP1707" s="323"/>
      <c r="AQ1707" s="323"/>
      <c r="AR1707" s="323"/>
      <c r="AS1707" s="323"/>
      <c r="AT1707" s="252" t="s">
        <v>425</v>
      </c>
      <c r="AU1707" s="321">
        <v>1007.0</v>
      </c>
      <c r="AV1707" s="321">
        <v>9.0</v>
      </c>
      <c r="AW1707" s="321">
        <v>2028.0</v>
      </c>
      <c r="AX1707" s="252" t="s">
        <v>445</v>
      </c>
      <c r="AY1707" s="252" t="s">
        <v>504</v>
      </c>
      <c r="AZ1707" s="252" t="s">
        <v>426</v>
      </c>
    </row>
    <row r="1708">
      <c r="A1708" s="252" t="s">
        <v>9820</v>
      </c>
      <c r="B1708" s="252" t="s">
        <v>9821</v>
      </c>
      <c r="C1708" s="252" t="s">
        <v>410</v>
      </c>
      <c r="D1708" s="252" t="s">
        <v>411</v>
      </c>
      <c r="E1708" s="320">
        <v>45731.99097222222</v>
      </c>
      <c r="F1708" s="321">
        <v>2980.0</v>
      </c>
      <c r="G1708" s="252" t="s">
        <v>412</v>
      </c>
      <c r="H1708" s="321">
        <v>2980.0</v>
      </c>
      <c r="I1708" s="252" t="s">
        <v>412</v>
      </c>
      <c r="J1708" s="252" t="s">
        <v>413</v>
      </c>
      <c r="K1708" s="252" t="s">
        <v>414</v>
      </c>
      <c r="L1708" s="252" t="s">
        <v>590</v>
      </c>
      <c r="M1708" s="252" t="s">
        <v>9822</v>
      </c>
      <c r="N1708" s="252" t="s">
        <v>417</v>
      </c>
      <c r="O1708" s="252" t="s">
        <v>418</v>
      </c>
      <c r="P1708" s="252" t="s">
        <v>441</v>
      </c>
      <c r="Q1708" s="252" t="s">
        <v>420</v>
      </c>
      <c r="R1708" s="320">
        <v>45731.98819444444</v>
      </c>
      <c r="S1708" s="323"/>
      <c r="T1708" s="323"/>
      <c r="U1708" s="252" t="s">
        <v>9823</v>
      </c>
      <c r="V1708" s="324"/>
      <c r="W1708" s="324"/>
      <c r="X1708" s="324"/>
      <c r="Y1708" s="324"/>
      <c r="Z1708" s="324"/>
      <c r="AA1708" s="324"/>
      <c r="AB1708" s="252" t="s">
        <v>9824</v>
      </c>
      <c r="AC1708" s="324"/>
      <c r="AD1708" s="324"/>
      <c r="AE1708" s="323"/>
      <c r="AF1708" s="323"/>
      <c r="AG1708" s="323"/>
      <c r="AH1708" s="323"/>
      <c r="AI1708" s="323"/>
      <c r="AJ1708" s="252" t="s">
        <v>423</v>
      </c>
      <c r="AK1708" s="326"/>
      <c r="AL1708" s="327"/>
      <c r="AM1708" s="252" t="s">
        <v>9825</v>
      </c>
      <c r="AN1708" s="324"/>
      <c r="AO1708" s="324"/>
      <c r="AP1708" s="323"/>
      <c r="AQ1708" s="323"/>
      <c r="AR1708" s="323"/>
      <c r="AS1708" s="323"/>
      <c r="AT1708" s="252" t="s">
        <v>425</v>
      </c>
      <c r="AU1708" s="321">
        <v>222.0</v>
      </c>
      <c r="AV1708" s="321">
        <v>6.0</v>
      </c>
      <c r="AW1708" s="321">
        <v>2027.0</v>
      </c>
      <c r="AX1708" s="252" t="s">
        <v>445</v>
      </c>
      <c r="AY1708" s="252" t="s">
        <v>938</v>
      </c>
      <c r="AZ1708" s="252" t="s">
        <v>426</v>
      </c>
    </row>
    <row r="1709">
      <c r="A1709" s="252" t="s">
        <v>9826</v>
      </c>
      <c r="B1709" s="252" t="s">
        <v>9827</v>
      </c>
      <c r="C1709" s="252" t="s">
        <v>410</v>
      </c>
      <c r="D1709" s="252" t="s">
        <v>411</v>
      </c>
      <c r="E1709" s="320">
        <v>45731.98472222222</v>
      </c>
      <c r="F1709" s="321">
        <v>9800.0</v>
      </c>
      <c r="G1709" s="252" t="s">
        <v>412</v>
      </c>
      <c r="H1709" s="321">
        <v>9800.0</v>
      </c>
      <c r="I1709" s="252" t="s">
        <v>412</v>
      </c>
      <c r="J1709" s="252" t="s">
        <v>413</v>
      </c>
      <c r="K1709" s="252" t="s">
        <v>414</v>
      </c>
      <c r="L1709" s="252" t="s">
        <v>590</v>
      </c>
      <c r="M1709" s="252" t="s">
        <v>9828</v>
      </c>
      <c r="N1709" s="252" t="s">
        <v>417</v>
      </c>
      <c r="O1709" s="252" t="s">
        <v>418</v>
      </c>
      <c r="P1709" s="252" t="s">
        <v>441</v>
      </c>
      <c r="Q1709" s="252" t="s">
        <v>420</v>
      </c>
      <c r="R1709" s="320">
        <v>45731.98402777778</v>
      </c>
      <c r="S1709" s="323"/>
      <c r="T1709" s="323"/>
      <c r="U1709" s="252" t="s">
        <v>9829</v>
      </c>
      <c r="V1709" s="324"/>
      <c r="W1709" s="324"/>
      <c r="X1709" s="324"/>
      <c r="Y1709" s="324"/>
      <c r="Z1709" s="324"/>
      <c r="AA1709" s="324"/>
      <c r="AB1709" s="252" t="s">
        <v>9830</v>
      </c>
      <c r="AC1709" s="324"/>
      <c r="AD1709" s="324"/>
      <c r="AE1709" s="323"/>
      <c r="AF1709" s="323"/>
      <c r="AG1709" s="323"/>
      <c r="AH1709" s="323"/>
      <c r="AI1709" s="323"/>
      <c r="AJ1709" s="252" t="s">
        <v>423</v>
      </c>
      <c r="AK1709" s="323"/>
      <c r="AL1709" s="323"/>
      <c r="AM1709" s="252" t="s">
        <v>9831</v>
      </c>
      <c r="AN1709" s="324"/>
      <c r="AO1709" s="323"/>
      <c r="AP1709" s="323"/>
      <c r="AQ1709" s="323"/>
      <c r="AR1709" s="323"/>
      <c r="AS1709" s="323"/>
      <c r="AT1709" s="252" t="s">
        <v>534</v>
      </c>
      <c r="AU1709" s="321">
        <v>4106.0</v>
      </c>
      <c r="AV1709" s="321">
        <v>12.0</v>
      </c>
      <c r="AW1709" s="321">
        <v>2028.0</v>
      </c>
      <c r="AX1709" s="252" t="s">
        <v>568</v>
      </c>
      <c r="AY1709" s="252" t="s">
        <v>569</v>
      </c>
      <c r="AZ1709" s="252" t="s">
        <v>426</v>
      </c>
    </row>
    <row r="1710">
      <c r="A1710" s="252" t="s">
        <v>9832</v>
      </c>
      <c r="B1710" s="252" t="s">
        <v>9833</v>
      </c>
      <c r="C1710" s="252" t="s">
        <v>410</v>
      </c>
      <c r="D1710" s="252" t="s">
        <v>411</v>
      </c>
      <c r="E1710" s="320">
        <v>45731.981944444444</v>
      </c>
      <c r="F1710" s="321">
        <v>2980.0</v>
      </c>
      <c r="G1710" s="252" t="s">
        <v>412</v>
      </c>
      <c r="H1710" s="321">
        <v>2980.0</v>
      </c>
      <c r="I1710" s="252" t="s">
        <v>412</v>
      </c>
      <c r="J1710" s="252" t="s">
        <v>413</v>
      </c>
      <c r="K1710" s="252" t="s">
        <v>414</v>
      </c>
      <c r="L1710" s="252" t="s">
        <v>590</v>
      </c>
      <c r="M1710" s="252" t="s">
        <v>9834</v>
      </c>
      <c r="N1710" s="252" t="s">
        <v>417</v>
      </c>
      <c r="O1710" s="252" t="s">
        <v>418</v>
      </c>
      <c r="P1710" s="252" t="s">
        <v>431</v>
      </c>
      <c r="Q1710" s="252" t="s">
        <v>420</v>
      </c>
      <c r="R1710" s="320">
        <v>45731.978472222225</v>
      </c>
      <c r="S1710" s="323"/>
      <c r="T1710" s="323"/>
      <c r="U1710" s="252" t="s">
        <v>9835</v>
      </c>
      <c r="V1710" s="324"/>
      <c r="W1710" s="324"/>
      <c r="X1710" s="324"/>
      <c r="Y1710" s="324"/>
      <c r="Z1710" s="324"/>
      <c r="AA1710" s="324"/>
      <c r="AB1710" s="252" t="s">
        <v>9836</v>
      </c>
      <c r="AC1710" s="324"/>
      <c r="AD1710" s="324"/>
      <c r="AE1710" s="323"/>
      <c r="AF1710" s="323"/>
      <c r="AG1710" s="323"/>
      <c r="AH1710" s="323"/>
      <c r="AI1710" s="323"/>
      <c r="AJ1710" s="252" t="s">
        <v>423</v>
      </c>
      <c r="AK1710" s="326"/>
      <c r="AL1710" s="327"/>
      <c r="AM1710" s="252" t="s">
        <v>9837</v>
      </c>
      <c r="AN1710" s="324"/>
      <c r="AO1710" s="323"/>
      <c r="AP1710" s="323"/>
      <c r="AQ1710" s="323"/>
      <c r="AR1710" s="323"/>
      <c r="AS1710" s="323"/>
      <c r="AT1710" s="252" t="s">
        <v>425</v>
      </c>
      <c r="AU1710" s="321">
        <v>749.0</v>
      </c>
      <c r="AV1710" s="321">
        <v>3.0</v>
      </c>
      <c r="AW1710" s="321">
        <v>2025.0</v>
      </c>
      <c r="AX1710" s="252" t="s">
        <v>435</v>
      </c>
      <c r="AY1710" s="252" t="s">
        <v>436</v>
      </c>
      <c r="AZ1710" s="252" t="s">
        <v>426</v>
      </c>
    </row>
    <row r="1711">
      <c r="A1711" s="252" t="s">
        <v>7616</v>
      </c>
      <c r="B1711" s="252" t="s">
        <v>7617</v>
      </c>
      <c r="C1711" s="252" t="s">
        <v>410</v>
      </c>
      <c r="D1711" s="252" t="s">
        <v>411</v>
      </c>
      <c r="E1711" s="320">
        <v>45731.979166666664</v>
      </c>
      <c r="F1711" s="321">
        <v>9800.0</v>
      </c>
      <c r="G1711" s="252" t="s">
        <v>412</v>
      </c>
      <c r="H1711" s="321">
        <v>9800.0</v>
      </c>
      <c r="I1711" s="252" t="s">
        <v>412</v>
      </c>
      <c r="J1711" s="252" t="s">
        <v>413</v>
      </c>
      <c r="K1711" s="252" t="s">
        <v>414</v>
      </c>
      <c r="L1711" s="252" t="s">
        <v>590</v>
      </c>
      <c r="M1711" s="252" t="s">
        <v>7618</v>
      </c>
      <c r="N1711" s="252" t="s">
        <v>417</v>
      </c>
      <c r="O1711" s="252" t="s">
        <v>418</v>
      </c>
      <c r="P1711" s="252" t="s">
        <v>441</v>
      </c>
      <c r="Q1711" s="252" t="s">
        <v>420</v>
      </c>
      <c r="R1711" s="320">
        <v>45731.97777777778</v>
      </c>
      <c r="S1711" s="323"/>
      <c r="T1711" s="323"/>
      <c r="U1711" s="252" t="s">
        <v>7619</v>
      </c>
      <c r="V1711" s="324"/>
      <c r="W1711" s="324"/>
      <c r="X1711" s="324"/>
      <c r="Y1711" s="324"/>
      <c r="Z1711" s="324"/>
      <c r="AA1711" s="324"/>
      <c r="AB1711" s="252" t="s">
        <v>7620</v>
      </c>
      <c r="AC1711" s="324"/>
      <c r="AD1711" s="324"/>
      <c r="AE1711" s="323"/>
      <c r="AF1711" s="323"/>
      <c r="AG1711" s="323"/>
      <c r="AH1711" s="323"/>
      <c r="AI1711" s="323"/>
      <c r="AJ1711" s="252" t="s">
        <v>423</v>
      </c>
      <c r="AK1711" s="323"/>
      <c r="AL1711" s="323"/>
      <c r="AM1711" s="252" t="s">
        <v>7621</v>
      </c>
      <c r="AN1711" s="324"/>
      <c r="AO1711" s="323"/>
      <c r="AP1711" s="323"/>
      <c r="AQ1711" s="323"/>
      <c r="AR1711" s="323"/>
      <c r="AS1711" s="323"/>
      <c r="AT1711" s="252" t="s">
        <v>425</v>
      </c>
      <c r="AU1711" s="321">
        <v>3053.0</v>
      </c>
      <c r="AV1711" s="321">
        <v>7.0</v>
      </c>
      <c r="AW1711" s="321">
        <v>2027.0</v>
      </c>
      <c r="AX1711" s="252" t="s">
        <v>445</v>
      </c>
      <c r="AY1711" s="252" t="s">
        <v>4565</v>
      </c>
      <c r="AZ1711" s="252" t="s">
        <v>426</v>
      </c>
    </row>
    <row r="1712">
      <c r="A1712" s="252" t="s">
        <v>9838</v>
      </c>
      <c r="B1712" s="252" t="s">
        <v>7617</v>
      </c>
      <c r="C1712" s="252" t="s">
        <v>410</v>
      </c>
      <c r="D1712" s="252" t="s">
        <v>411</v>
      </c>
      <c r="E1712" s="320">
        <v>45731.97083333333</v>
      </c>
      <c r="F1712" s="321">
        <v>2980.0</v>
      </c>
      <c r="G1712" s="252" t="s">
        <v>412</v>
      </c>
      <c r="H1712" s="321">
        <v>2980.0</v>
      </c>
      <c r="I1712" s="252" t="s">
        <v>412</v>
      </c>
      <c r="J1712" s="252" t="s">
        <v>413</v>
      </c>
      <c r="K1712" s="252" t="s">
        <v>414</v>
      </c>
      <c r="L1712" s="252" t="s">
        <v>590</v>
      </c>
      <c r="M1712" s="252" t="s">
        <v>9839</v>
      </c>
      <c r="N1712" s="252" t="s">
        <v>417</v>
      </c>
      <c r="O1712" s="252" t="s">
        <v>418</v>
      </c>
      <c r="P1712" s="252" t="s">
        <v>441</v>
      </c>
      <c r="Q1712" s="252" t="s">
        <v>420</v>
      </c>
      <c r="R1712" s="320">
        <v>45731.96875</v>
      </c>
      <c r="S1712" s="323"/>
      <c r="T1712" s="323"/>
      <c r="U1712" s="252" t="s">
        <v>9840</v>
      </c>
      <c r="V1712" s="324"/>
      <c r="W1712" s="324"/>
      <c r="X1712" s="324"/>
      <c r="Y1712" s="324"/>
      <c r="Z1712" s="324"/>
      <c r="AA1712" s="324"/>
      <c r="AB1712" s="252" t="s">
        <v>7620</v>
      </c>
      <c r="AC1712" s="324"/>
      <c r="AD1712" s="324"/>
      <c r="AE1712" s="323"/>
      <c r="AF1712" s="323"/>
      <c r="AG1712" s="323"/>
      <c r="AH1712" s="323"/>
      <c r="AI1712" s="323"/>
      <c r="AJ1712" s="252" t="s">
        <v>423</v>
      </c>
      <c r="AK1712" s="323"/>
      <c r="AL1712" s="323"/>
      <c r="AM1712" s="252" t="s">
        <v>7621</v>
      </c>
      <c r="AN1712" s="324"/>
      <c r="AO1712" s="323"/>
      <c r="AP1712" s="323"/>
      <c r="AQ1712" s="323"/>
      <c r="AR1712" s="323"/>
      <c r="AS1712" s="323"/>
      <c r="AT1712" s="252" t="s">
        <v>425</v>
      </c>
      <c r="AU1712" s="321">
        <v>3053.0</v>
      </c>
      <c r="AV1712" s="321">
        <v>7.0</v>
      </c>
      <c r="AW1712" s="321">
        <v>2027.0</v>
      </c>
      <c r="AX1712" s="252" t="s">
        <v>445</v>
      </c>
      <c r="AY1712" s="252" t="s">
        <v>4565</v>
      </c>
      <c r="AZ1712" s="252" t="s">
        <v>426</v>
      </c>
    </row>
    <row r="1713">
      <c r="A1713" s="252" t="s">
        <v>9841</v>
      </c>
      <c r="B1713" s="252" t="s">
        <v>9842</v>
      </c>
      <c r="C1713" s="252" t="s">
        <v>410</v>
      </c>
      <c r="D1713" s="252" t="s">
        <v>411</v>
      </c>
      <c r="E1713" s="320">
        <v>45731.96597222222</v>
      </c>
      <c r="F1713" s="321">
        <v>9800.0</v>
      </c>
      <c r="G1713" s="252" t="s">
        <v>412</v>
      </c>
      <c r="H1713" s="321">
        <v>9800.0</v>
      </c>
      <c r="I1713" s="252" t="s">
        <v>412</v>
      </c>
      <c r="J1713" s="252" t="s">
        <v>413</v>
      </c>
      <c r="K1713" s="252" t="s">
        <v>414</v>
      </c>
      <c r="L1713" s="252" t="s">
        <v>590</v>
      </c>
      <c r="M1713" s="252" t="s">
        <v>9843</v>
      </c>
      <c r="N1713" s="252" t="s">
        <v>417</v>
      </c>
      <c r="O1713" s="252" t="s">
        <v>418</v>
      </c>
      <c r="P1713" s="252" t="s">
        <v>812</v>
      </c>
      <c r="Q1713" s="252" t="s">
        <v>420</v>
      </c>
      <c r="R1713" s="320">
        <v>45731.96597222222</v>
      </c>
      <c r="S1713" s="323"/>
      <c r="T1713" s="323"/>
      <c r="U1713" s="252" t="s">
        <v>9844</v>
      </c>
      <c r="V1713" s="324"/>
      <c r="W1713" s="324"/>
      <c r="X1713" s="324"/>
      <c r="Y1713" s="324"/>
      <c r="Z1713" s="324"/>
      <c r="AA1713" s="324"/>
      <c r="AB1713" s="252" t="s">
        <v>9845</v>
      </c>
      <c r="AC1713" s="324"/>
      <c r="AD1713" s="324"/>
      <c r="AE1713" s="324"/>
      <c r="AF1713" s="324"/>
      <c r="AG1713" s="324"/>
      <c r="AH1713" s="324"/>
      <c r="AI1713" s="323"/>
      <c r="AJ1713" s="252" t="s">
        <v>423</v>
      </c>
      <c r="AK1713" s="323"/>
      <c r="AL1713" s="327"/>
      <c r="AM1713" s="252" t="s">
        <v>9846</v>
      </c>
      <c r="AN1713" s="323"/>
      <c r="AO1713" s="323"/>
      <c r="AP1713" s="323"/>
      <c r="AQ1713" s="323"/>
      <c r="AR1713" s="323"/>
      <c r="AS1713" s="323"/>
      <c r="AT1713" s="252" t="s">
        <v>425</v>
      </c>
      <c r="AU1713" s="321">
        <v>1004.0</v>
      </c>
      <c r="AV1713" s="321">
        <v>1.0</v>
      </c>
      <c r="AW1713" s="321">
        <v>2027.0</v>
      </c>
      <c r="AX1713" s="252" t="s">
        <v>816</v>
      </c>
      <c r="AY1713" s="252" t="s">
        <v>930</v>
      </c>
      <c r="AZ1713" s="252" t="s">
        <v>426</v>
      </c>
    </row>
    <row r="1714">
      <c r="A1714" s="252" t="s">
        <v>9847</v>
      </c>
      <c r="B1714" s="252" t="s">
        <v>9848</v>
      </c>
      <c r="C1714" s="252" t="s">
        <v>410</v>
      </c>
      <c r="D1714" s="252" t="s">
        <v>411</v>
      </c>
      <c r="E1714" s="320">
        <v>45731.96527777778</v>
      </c>
      <c r="F1714" s="321">
        <v>9800.0</v>
      </c>
      <c r="G1714" s="252" t="s">
        <v>412</v>
      </c>
      <c r="H1714" s="321">
        <v>9800.0</v>
      </c>
      <c r="I1714" s="252" t="s">
        <v>412</v>
      </c>
      <c r="J1714" s="252" t="s">
        <v>413</v>
      </c>
      <c r="K1714" s="252" t="s">
        <v>414</v>
      </c>
      <c r="L1714" s="252" t="s">
        <v>590</v>
      </c>
      <c r="M1714" s="252" t="s">
        <v>9849</v>
      </c>
      <c r="N1714" s="252" t="s">
        <v>417</v>
      </c>
      <c r="O1714" s="252" t="s">
        <v>418</v>
      </c>
      <c r="P1714" s="252" t="s">
        <v>419</v>
      </c>
      <c r="Q1714" s="252" t="s">
        <v>420</v>
      </c>
      <c r="R1714" s="320">
        <v>45731.96527777778</v>
      </c>
      <c r="S1714" s="323"/>
      <c r="T1714" s="323"/>
      <c r="U1714" s="252" t="s">
        <v>1380</v>
      </c>
      <c r="V1714" s="324"/>
      <c r="W1714" s="324"/>
      <c r="X1714" s="324"/>
      <c r="Y1714" s="324"/>
      <c r="Z1714" s="324"/>
      <c r="AA1714" s="324"/>
      <c r="AB1714" s="252" t="s">
        <v>9850</v>
      </c>
      <c r="AC1714" s="324"/>
      <c r="AD1714" s="324"/>
      <c r="AE1714" s="323"/>
      <c r="AF1714" s="323"/>
      <c r="AG1714" s="323"/>
      <c r="AH1714" s="323"/>
      <c r="AI1714" s="323"/>
      <c r="AJ1714" s="252" t="s">
        <v>423</v>
      </c>
      <c r="AK1714" s="323"/>
      <c r="AL1714" s="323"/>
      <c r="AM1714" s="252" t="s">
        <v>9851</v>
      </c>
      <c r="AN1714" s="324"/>
      <c r="AO1714" s="323"/>
      <c r="AP1714" s="323"/>
      <c r="AQ1714" s="323"/>
      <c r="AR1714" s="323"/>
      <c r="AS1714" s="323"/>
      <c r="AT1714" s="252" t="s">
        <v>425</v>
      </c>
      <c r="AU1714" s="321">
        <v>9292.0</v>
      </c>
      <c r="AV1714" s="321">
        <v>7.0</v>
      </c>
      <c r="AW1714" s="321">
        <v>2026.0</v>
      </c>
      <c r="AX1714" s="324"/>
      <c r="AY1714" s="252" t="s">
        <v>587</v>
      </c>
      <c r="AZ1714" s="252" t="s">
        <v>426</v>
      </c>
    </row>
    <row r="1715">
      <c r="A1715" s="252" t="s">
        <v>9852</v>
      </c>
      <c r="B1715" s="252" t="s">
        <v>9853</v>
      </c>
      <c r="C1715" s="252" t="s">
        <v>410</v>
      </c>
      <c r="D1715" s="252" t="s">
        <v>411</v>
      </c>
      <c r="E1715" s="320">
        <v>45731.96319444444</v>
      </c>
      <c r="F1715" s="321">
        <v>2980.0</v>
      </c>
      <c r="G1715" s="252" t="s">
        <v>412</v>
      </c>
      <c r="H1715" s="321">
        <v>2980.0</v>
      </c>
      <c r="I1715" s="252" t="s">
        <v>412</v>
      </c>
      <c r="J1715" s="252" t="s">
        <v>413</v>
      </c>
      <c r="K1715" s="252" t="s">
        <v>414</v>
      </c>
      <c r="L1715" s="252" t="s">
        <v>590</v>
      </c>
      <c r="M1715" s="252" t="s">
        <v>9854</v>
      </c>
      <c r="N1715" s="252" t="s">
        <v>417</v>
      </c>
      <c r="O1715" s="252" t="s">
        <v>418</v>
      </c>
      <c r="P1715" s="252" t="s">
        <v>441</v>
      </c>
      <c r="Q1715" s="252" t="s">
        <v>420</v>
      </c>
      <c r="R1715" s="320">
        <v>45731.9625</v>
      </c>
      <c r="S1715" s="323"/>
      <c r="T1715" s="323"/>
      <c r="U1715" s="252" t="s">
        <v>9855</v>
      </c>
      <c r="V1715" s="324"/>
      <c r="W1715" s="324"/>
      <c r="X1715" s="324"/>
      <c r="Y1715" s="324"/>
      <c r="Z1715" s="324"/>
      <c r="AA1715" s="324"/>
      <c r="AB1715" s="252" t="s">
        <v>9856</v>
      </c>
      <c r="AC1715" s="324"/>
      <c r="AD1715" s="324"/>
      <c r="AE1715" s="323"/>
      <c r="AF1715" s="323"/>
      <c r="AG1715" s="323"/>
      <c r="AH1715" s="323"/>
      <c r="AI1715" s="323"/>
      <c r="AJ1715" s="252" t="s">
        <v>423</v>
      </c>
      <c r="AK1715" s="323"/>
      <c r="AL1715" s="323"/>
      <c r="AM1715" s="252" t="s">
        <v>9857</v>
      </c>
      <c r="AN1715" s="324"/>
      <c r="AO1715" s="324"/>
      <c r="AP1715" s="323"/>
      <c r="AQ1715" s="323"/>
      <c r="AR1715" s="323"/>
      <c r="AS1715" s="323"/>
      <c r="AT1715" s="252" t="s">
        <v>425</v>
      </c>
      <c r="AU1715" s="321">
        <v>9.0</v>
      </c>
      <c r="AV1715" s="321">
        <v>7.0</v>
      </c>
      <c r="AW1715" s="321">
        <v>2029.0</v>
      </c>
      <c r="AX1715" s="252" t="s">
        <v>435</v>
      </c>
      <c r="AY1715" s="252" t="s">
        <v>938</v>
      </c>
      <c r="AZ1715" s="252" t="s">
        <v>426</v>
      </c>
    </row>
    <row r="1716">
      <c r="A1716" s="252" t="s">
        <v>9858</v>
      </c>
      <c r="B1716" s="252" t="s">
        <v>9859</v>
      </c>
      <c r="C1716" s="252" t="s">
        <v>410</v>
      </c>
      <c r="D1716" s="252" t="s">
        <v>411</v>
      </c>
      <c r="E1716" s="320">
        <v>45731.9625</v>
      </c>
      <c r="F1716" s="321">
        <v>9800.0</v>
      </c>
      <c r="G1716" s="252" t="s">
        <v>412</v>
      </c>
      <c r="H1716" s="321">
        <v>9800.0</v>
      </c>
      <c r="I1716" s="252" t="s">
        <v>412</v>
      </c>
      <c r="J1716" s="252" t="s">
        <v>413</v>
      </c>
      <c r="K1716" s="252" t="s">
        <v>414</v>
      </c>
      <c r="L1716" s="252" t="s">
        <v>590</v>
      </c>
      <c r="M1716" s="252" t="s">
        <v>9860</v>
      </c>
      <c r="N1716" s="252" t="s">
        <v>417</v>
      </c>
      <c r="O1716" s="252" t="s">
        <v>418</v>
      </c>
      <c r="P1716" s="252" t="s">
        <v>441</v>
      </c>
      <c r="Q1716" s="252" t="s">
        <v>420</v>
      </c>
      <c r="R1716" s="320">
        <v>45731.961805555555</v>
      </c>
      <c r="S1716" s="323"/>
      <c r="T1716" s="323"/>
      <c r="U1716" s="252" t="s">
        <v>9861</v>
      </c>
      <c r="V1716" s="324"/>
      <c r="W1716" s="324"/>
      <c r="X1716" s="324"/>
      <c r="Y1716" s="324"/>
      <c r="Z1716" s="324"/>
      <c r="AA1716" s="324"/>
      <c r="AB1716" s="252" t="s">
        <v>9862</v>
      </c>
      <c r="AC1716" s="324"/>
      <c r="AD1716" s="324"/>
      <c r="AE1716" s="324"/>
      <c r="AF1716" s="324"/>
      <c r="AG1716" s="324"/>
      <c r="AH1716" s="324"/>
      <c r="AI1716" s="323"/>
      <c r="AJ1716" s="252" t="s">
        <v>423</v>
      </c>
      <c r="AK1716" s="326"/>
      <c r="AL1716" s="327"/>
      <c r="AM1716" s="252" t="s">
        <v>9863</v>
      </c>
      <c r="AN1716" s="324"/>
      <c r="AO1716" s="324"/>
      <c r="AP1716" s="323"/>
      <c r="AQ1716" s="323"/>
      <c r="AR1716" s="323"/>
      <c r="AS1716" s="323"/>
      <c r="AT1716" s="252" t="s">
        <v>425</v>
      </c>
      <c r="AU1716" s="321">
        <v>6673.0</v>
      </c>
      <c r="AV1716" s="321">
        <v>9.0</v>
      </c>
      <c r="AW1716" s="321">
        <v>2026.0</v>
      </c>
      <c r="AX1716" s="252" t="s">
        <v>445</v>
      </c>
      <c r="AY1716" s="252" t="s">
        <v>480</v>
      </c>
      <c r="AZ1716" s="252" t="s">
        <v>426</v>
      </c>
    </row>
    <row r="1717">
      <c r="A1717" s="252" t="s">
        <v>9864</v>
      </c>
      <c r="B1717" s="252" t="s">
        <v>9859</v>
      </c>
      <c r="C1717" s="252" t="s">
        <v>410</v>
      </c>
      <c r="D1717" s="252" t="s">
        <v>411</v>
      </c>
      <c r="E1717" s="320">
        <v>45731.961805555555</v>
      </c>
      <c r="F1717" s="321">
        <v>2980.0</v>
      </c>
      <c r="G1717" s="252" t="s">
        <v>412</v>
      </c>
      <c r="H1717" s="321">
        <v>2980.0</v>
      </c>
      <c r="I1717" s="252" t="s">
        <v>412</v>
      </c>
      <c r="J1717" s="252" t="s">
        <v>413</v>
      </c>
      <c r="K1717" s="252" t="s">
        <v>414</v>
      </c>
      <c r="L1717" s="252" t="s">
        <v>590</v>
      </c>
      <c r="M1717" s="252" t="s">
        <v>9865</v>
      </c>
      <c r="N1717" s="252" t="s">
        <v>417</v>
      </c>
      <c r="O1717" s="252" t="s">
        <v>418</v>
      </c>
      <c r="P1717" s="252" t="s">
        <v>441</v>
      </c>
      <c r="Q1717" s="252" t="s">
        <v>420</v>
      </c>
      <c r="R1717" s="320">
        <v>45731.96041666667</v>
      </c>
      <c r="S1717" s="323"/>
      <c r="T1717" s="323"/>
      <c r="U1717" s="252" t="s">
        <v>9866</v>
      </c>
      <c r="V1717" s="324"/>
      <c r="W1717" s="324"/>
      <c r="X1717" s="324"/>
      <c r="Y1717" s="324"/>
      <c r="Z1717" s="324"/>
      <c r="AA1717" s="324"/>
      <c r="AB1717" s="252" t="s">
        <v>9862</v>
      </c>
      <c r="AC1717" s="324"/>
      <c r="AD1717" s="324"/>
      <c r="AE1717" s="323"/>
      <c r="AF1717" s="323"/>
      <c r="AG1717" s="323"/>
      <c r="AH1717" s="323"/>
      <c r="AI1717" s="323"/>
      <c r="AJ1717" s="252" t="s">
        <v>423</v>
      </c>
      <c r="AK1717" s="323"/>
      <c r="AL1717" s="323"/>
      <c r="AM1717" s="252" t="s">
        <v>9863</v>
      </c>
      <c r="AN1717" s="324"/>
      <c r="AO1717" s="323"/>
      <c r="AP1717" s="323"/>
      <c r="AQ1717" s="323"/>
      <c r="AR1717" s="323"/>
      <c r="AS1717" s="323"/>
      <c r="AT1717" s="252" t="s">
        <v>425</v>
      </c>
      <c r="AU1717" s="321">
        <v>6673.0</v>
      </c>
      <c r="AV1717" s="321">
        <v>9.0</v>
      </c>
      <c r="AW1717" s="321">
        <v>2026.0</v>
      </c>
      <c r="AX1717" s="252" t="s">
        <v>445</v>
      </c>
      <c r="AY1717" s="252" t="s">
        <v>480</v>
      </c>
      <c r="AZ1717" s="252" t="s">
        <v>426</v>
      </c>
    </row>
    <row r="1718">
      <c r="A1718" s="252" t="s">
        <v>9867</v>
      </c>
      <c r="B1718" s="252" t="s">
        <v>9842</v>
      </c>
      <c r="C1718" s="252" t="s">
        <v>410</v>
      </c>
      <c r="D1718" s="252" t="s">
        <v>411</v>
      </c>
      <c r="E1718" s="320">
        <v>45731.96041666667</v>
      </c>
      <c r="F1718" s="321">
        <v>2980.0</v>
      </c>
      <c r="G1718" s="252" t="s">
        <v>412</v>
      </c>
      <c r="H1718" s="321">
        <v>2980.0</v>
      </c>
      <c r="I1718" s="252" t="s">
        <v>412</v>
      </c>
      <c r="J1718" s="252" t="s">
        <v>413</v>
      </c>
      <c r="K1718" s="252" t="s">
        <v>414</v>
      </c>
      <c r="L1718" s="252" t="s">
        <v>590</v>
      </c>
      <c r="M1718" s="252" t="s">
        <v>9868</v>
      </c>
      <c r="N1718" s="252" t="s">
        <v>417</v>
      </c>
      <c r="O1718" s="252" t="s">
        <v>418</v>
      </c>
      <c r="P1718" s="252" t="s">
        <v>812</v>
      </c>
      <c r="Q1718" s="252" t="s">
        <v>420</v>
      </c>
      <c r="R1718" s="320">
        <v>45731.96041666667</v>
      </c>
      <c r="S1718" s="323"/>
      <c r="T1718" s="323"/>
      <c r="U1718" s="252" t="s">
        <v>9869</v>
      </c>
      <c r="V1718" s="324"/>
      <c r="W1718" s="324"/>
      <c r="X1718" s="324"/>
      <c r="Y1718" s="324"/>
      <c r="Z1718" s="324"/>
      <c r="AA1718" s="324"/>
      <c r="AB1718" s="252" t="s">
        <v>9845</v>
      </c>
      <c r="AC1718" s="324"/>
      <c r="AD1718" s="324"/>
      <c r="AE1718" s="323"/>
      <c r="AF1718" s="323"/>
      <c r="AG1718" s="323"/>
      <c r="AH1718" s="323"/>
      <c r="AI1718" s="323"/>
      <c r="AJ1718" s="252" t="s">
        <v>423</v>
      </c>
      <c r="AK1718" s="323"/>
      <c r="AL1718" s="323"/>
      <c r="AM1718" s="252" t="s">
        <v>9846</v>
      </c>
      <c r="AN1718" s="323"/>
      <c r="AO1718" s="323"/>
      <c r="AP1718" s="323"/>
      <c r="AQ1718" s="323"/>
      <c r="AR1718" s="323"/>
      <c r="AS1718" s="323"/>
      <c r="AT1718" s="252" t="s">
        <v>425</v>
      </c>
      <c r="AU1718" s="321">
        <v>1004.0</v>
      </c>
      <c r="AV1718" s="321">
        <v>1.0</v>
      </c>
      <c r="AW1718" s="321">
        <v>2027.0</v>
      </c>
      <c r="AX1718" s="252" t="s">
        <v>816</v>
      </c>
      <c r="AY1718" s="252" t="s">
        <v>930</v>
      </c>
      <c r="AZ1718" s="252" t="s">
        <v>426</v>
      </c>
    </row>
    <row r="1719">
      <c r="A1719" s="252" t="s">
        <v>9870</v>
      </c>
      <c r="B1719" s="252" t="s">
        <v>9871</v>
      </c>
      <c r="C1719" s="252" t="s">
        <v>410</v>
      </c>
      <c r="D1719" s="252" t="s">
        <v>411</v>
      </c>
      <c r="E1719" s="320">
        <v>45731.95138888889</v>
      </c>
      <c r="F1719" s="321">
        <v>2980.0</v>
      </c>
      <c r="G1719" s="252" t="s">
        <v>412</v>
      </c>
      <c r="H1719" s="321">
        <v>2980.0</v>
      </c>
      <c r="I1719" s="252" t="s">
        <v>412</v>
      </c>
      <c r="J1719" s="252" t="s">
        <v>413</v>
      </c>
      <c r="K1719" s="252" t="s">
        <v>414</v>
      </c>
      <c r="L1719" s="252" t="s">
        <v>590</v>
      </c>
      <c r="M1719" s="252" t="s">
        <v>9872</v>
      </c>
      <c r="N1719" s="252" t="s">
        <v>417</v>
      </c>
      <c r="O1719" s="252" t="s">
        <v>418</v>
      </c>
      <c r="P1719" s="252" t="s">
        <v>419</v>
      </c>
      <c r="Q1719" s="252" t="s">
        <v>420</v>
      </c>
      <c r="R1719" s="320">
        <v>45731.95138888889</v>
      </c>
      <c r="S1719" s="323"/>
      <c r="T1719" s="323"/>
      <c r="U1719" s="252" t="s">
        <v>3338</v>
      </c>
      <c r="V1719" s="324"/>
      <c r="W1719" s="324"/>
      <c r="X1719" s="324"/>
      <c r="Y1719" s="324"/>
      <c r="Z1719" s="324"/>
      <c r="AA1719" s="324"/>
      <c r="AB1719" s="252" t="s">
        <v>9850</v>
      </c>
      <c r="AC1719" s="324"/>
      <c r="AD1719" s="324"/>
      <c r="AE1719" s="323"/>
      <c r="AF1719" s="323"/>
      <c r="AG1719" s="323"/>
      <c r="AH1719" s="323"/>
      <c r="AI1719" s="323"/>
      <c r="AJ1719" s="252" t="s">
        <v>423</v>
      </c>
      <c r="AK1719" s="323"/>
      <c r="AL1719" s="323"/>
      <c r="AM1719" s="252" t="s">
        <v>9851</v>
      </c>
      <c r="AN1719" s="324"/>
      <c r="AO1719" s="323"/>
      <c r="AP1719" s="323"/>
      <c r="AQ1719" s="323"/>
      <c r="AR1719" s="323"/>
      <c r="AS1719" s="323"/>
      <c r="AT1719" s="252" t="s">
        <v>425</v>
      </c>
      <c r="AU1719" s="321">
        <v>9292.0</v>
      </c>
      <c r="AV1719" s="321">
        <v>7.0</v>
      </c>
      <c r="AW1719" s="321">
        <v>2026.0</v>
      </c>
      <c r="AX1719" s="324"/>
      <c r="AY1719" s="252" t="s">
        <v>587</v>
      </c>
      <c r="AZ1719" s="252" t="s">
        <v>426</v>
      </c>
    </row>
    <row r="1720">
      <c r="A1720" s="252" t="s">
        <v>9873</v>
      </c>
      <c r="B1720" s="252" t="s">
        <v>9874</v>
      </c>
      <c r="C1720" s="252" t="s">
        <v>410</v>
      </c>
      <c r="D1720" s="252" t="s">
        <v>411</v>
      </c>
      <c r="E1720" s="320">
        <v>45731.944444444445</v>
      </c>
      <c r="F1720" s="321">
        <v>2980.0</v>
      </c>
      <c r="G1720" s="252" t="s">
        <v>412</v>
      </c>
      <c r="H1720" s="321">
        <v>2980.0</v>
      </c>
      <c r="I1720" s="252" t="s">
        <v>412</v>
      </c>
      <c r="J1720" s="252" t="s">
        <v>413</v>
      </c>
      <c r="K1720" s="252" t="s">
        <v>414</v>
      </c>
      <c r="L1720" s="252" t="s">
        <v>590</v>
      </c>
      <c r="M1720" s="252" t="s">
        <v>9875</v>
      </c>
      <c r="N1720" s="252" t="s">
        <v>417</v>
      </c>
      <c r="O1720" s="252" t="s">
        <v>418</v>
      </c>
      <c r="P1720" s="252" t="s">
        <v>419</v>
      </c>
      <c r="Q1720" s="252" t="s">
        <v>420</v>
      </c>
      <c r="R1720" s="320">
        <v>45731.944444444445</v>
      </c>
      <c r="S1720" s="323"/>
      <c r="T1720" s="323"/>
      <c r="U1720" s="252" t="s">
        <v>9876</v>
      </c>
      <c r="V1720" s="324"/>
      <c r="W1720" s="324"/>
      <c r="X1720" s="324"/>
      <c r="Y1720" s="324"/>
      <c r="Z1720" s="324"/>
      <c r="AA1720" s="324"/>
      <c r="AB1720" s="252" t="s">
        <v>9877</v>
      </c>
      <c r="AC1720" s="324"/>
      <c r="AD1720" s="324"/>
      <c r="AE1720" s="323"/>
      <c r="AF1720" s="323"/>
      <c r="AG1720" s="323"/>
      <c r="AH1720" s="323"/>
      <c r="AI1720" s="323"/>
      <c r="AJ1720" s="252" t="s">
        <v>423</v>
      </c>
      <c r="AK1720" s="323"/>
      <c r="AL1720" s="323"/>
      <c r="AM1720" s="252" t="s">
        <v>9878</v>
      </c>
      <c r="AN1720" s="324"/>
      <c r="AO1720" s="323"/>
      <c r="AP1720" s="323"/>
      <c r="AQ1720" s="323"/>
      <c r="AR1720" s="323"/>
      <c r="AS1720" s="323"/>
      <c r="AT1720" s="252" t="s">
        <v>534</v>
      </c>
      <c r="AU1720" s="321">
        <v>2056.0</v>
      </c>
      <c r="AV1720" s="321">
        <v>8.0</v>
      </c>
      <c r="AW1720" s="321">
        <v>2028.0</v>
      </c>
      <c r="AX1720" s="324"/>
      <c r="AY1720" s="324"/>
      <c r="AZ1720" s="252" t="s">
        <v>426</v>
      </c>
    </row>
    <row r="1721">
      <c r="A1721" s="252" t="s">
        <v>9879</v>
      </c>
      <c r="B1721" s="252" t="s">
        <v>9880</v>
      </c>
      <c r="C1721" s="252" t="s">
        <v>410</v>
      </c>
      <c r="D1721" s="252" t="s">
        <v>411</v>
      </c>
      <c r="E1721" s="320">
        <v>45731.944444444445</v>
      </c>
      <c r="F1721" s="321">
        <v>2980.0</v>
      </c>
      <c r="G1721" s="252" t="s">
        <v>412</v>
      </c>
      <c r="H1721" s="321">
        <v>2980.0</v>
      </c>
      <c r="I1721" s="252" t="s">
        <v>412</v>
      </c>
      <c r="J1721" s="252" t="s">
        <v>413</v>
      </c>
      <c r="K1721" s="252" t="s">
        <v>414</v>
      </c>
      <c r="L1721" s="252" t="s">
        <v>590</v>
      </c>
      <c r="M1721" s="252" t="s">
        <v>9881</v>
      </c>
      <c r="N1721" s="252" t="s">
        <v>417</v>
      </c>
      <c r="O1721" s="252" t="s">
        <v>418</v>
      </c>
      <c r="P1721" s="252" t="s">
        <v>441</v>
      </c>
      <c r="Q1721" s="252" t="s">
        <v>420</v>
      </c>
      <c r="R1721" s="320">
        <v>45731.941666666666</v>
      </c>
      <c r="S1721" s="323"/>
      <c r="T1721" s="323"/>
      <c r="U1721" s="252" t="s">
        <v>9882</v>
      </c>
      <c r="V1721" s="324"/>
      <c r="W1721" s="324"/>
      <c r="X1721" s="324"/>
      <c r="Y1721" s="324"/>
      <c r="Z1721" s="324"/>
      <c r="AA1721" s="324"/>
      <c r="AB1721" s="252" t="s">
        <v>9883</v>
      </c>
      <c r="AC1721" s="324"/>
      <c r="AD1721" s="324"/>
      <c r="AE1721" s="323"/>
      <c r="AF1721" s="323"/>
      <c r="AG1721" s="323"/>
      <c r="AH1721" s="323"/>
      <c r="AI1721" s="323"/>
      <c r="AJ1721" s="252" t="s">
        <v>423</v>
      </c>
      <c r="AK1721" s="323"/>
      <c r="AL1721" s="323"/>
      <c r="AM1721" s="252" t="s">
        <v>9884</v>
      </c>
      <c r="AN1721" s="324"/>
      <c r="AO1721" s="323"/>
      <c r="AP1721" s="323"/>
      <c r="AQ1721" s="323"/>
      <c r="AR1721" s="323"/>
      <c r="AS1721" s="323"/>
      <c r="AT1721" s="252" t="s">
        <v>425</v>
      </c>
      <c r="AU1721" s="321">
        <v>6677.0</v>
      </c>
      <c r="AV1721" s="321">
        <v>4.0</v>
      </c>
      <c r="AW1721" s="321">
        <v>2028.0</v>
      </c>
      <c r="AX1721" s="252" t="s">
        <v>495</v>
      </c>
      <c r="AY1721" s="252" t="s">
        <v>560</v>
      </c>
      <c r="AZ1721" s="252" t="s">
        <v>426</v>
      </c>
    </row>
    <row r="1722">
      <c r="A1722" s="252" t="s">
        <v>9885</v>
      </c>
      <c r="B1722" s="252" t="s">
        <v>9886</v>
      </c>
      <c r="C1722" s="252" t="s">
        <v>410</v>
      </c>
      <c r="D1722" s="252" t="s">
        <v>411</v>
      </c>
      <c r="E1722" s="320">
        <v>45731.919444444444</v>
      </c>
      <c r="F1722" s="321">
        <v>2980.0</v>
      </c>
      <c r="G1722" s="252" t="s">
        <v>412</v>
      </c>
      <c r="H1722" s="321">
        <v>2980.0</v>
      </c>
      <c r="I1722" s="252" t="s">
        <v>412</v>
      </c>
      <c r="J1722" s="252" t="s">
        <v>413</v>
      </c>
      <c r="K1722" s="252" t="s">
        <v>414</v>
      </c>
      <c r="L1722" s="252" t="s">
        <v>590</v>
      </c>
      <c r="M1722" s="252" t="s">
        <v>9887</v>
      </c>
      <c r="N1722" s="252" t="s">
        <v>417</v>
      </c>
      <c r="O1722" s="252" t="s">
        <v>418</v>
      </c>
      <c r="P1722" s="252" t="s">
        <v>431</v>
      </c>
      <c r="Q1722" s="252" t="s">
        <v>420</v>
      </c>
      <c r="R1722" s="320">
        <v>45731.91805555556</v>
      </c>
      <c r="S1722" s="323"/>
      <c r="T1722" s="323"/>
      <c r="U1722" s="252" t="s">
        <v>9888</v>
      </c>
      <c r="V1722" s="324"/>
      <c r="W1722" s="324"/>
      <c r="X1722" s="324"/>
      <c r="Y1722" s="324"/>
      <c r="Z1722" s="324"/>
      <c r="AA1722" s="324"/>
      <c r="AB1722" s="252" t="s">
        <v>9889</v>
      </c>
      <c r="AC1722" s="324"/>
      <c r="AD1722" s="324"/>
      <c r="AE1722" s="323"/>
      <c r="AF1722" s="323"/>
      <c r="AG1722" s="323"/>
      <c r="AH1722" s="323"/>
      <c r="AI1722" s="323"/>
      <c r="AJ1722" s="252" t="s">
        <v>423</v>
      </c>
      <c r="AK1722" s="326"/>
      <c r="AL1722" s="327"/>
      <c r="AM1722" s="252" t="s">
        <v>9890</v>
      </c>
      <c r="AN1722" s="324"/>
      <c r="AO1722" s="323"/>
      <c r="AP1722" s="323"/>
      <c r="AQ1722" s="323"/>
      <c r="AR1722" s="323"/>
      <c r="AS1722" s="323"/>
      <c r="AT1722" s="252" t="s">
        <v>425</v>
      </c>
      <c r="AU1722" s="321">
        <v>3801.0</v>
      </c>
      <c r="AV1722" s="321">
        <v>3.0</v>
      </c>
      <c r="AW1722" s="321">
        <v>2029.0</v>
      </c>
      <c r="AX1722" s="324"/>
      <c r="AY1722" s="252" t="s">
        <v>779</v>
      </c>
      <c r="AZ1722" s="252" t="s">
        <v>426</v>
      </c>
    </row>
    <row r="1723">
      <c r="A1723" s="252" t="s">
        <v>9891</v>
      </c>
      <c r="B1723" s="252" t="s">
        <v>9892</v>
      </c>
      <c r="C1723" s="252" t="s">
        <v>410</v>
      </c>
      <c r="D1723" s="252" t="s">
        <v>411</v>
      </c>
      <c r="E1723" s="320">
        <v>45731.893055555556</v>
      </c>
      <c r="F1723" s="321">
        <v>9800.0</v>
      </c>
      <c r="G1723" s="252" t="s">
        <v>412</v>
      </c>
      <c r="H1723" s="321">
        <v>9800.0</v>
      </c>
      <c r="I1723" s="252" t="s">
        <v>412</v>
      </c>
      <c r="J1723" s="252" t="s">
        <v>413</v>
      </c>
      <c r="K1723" s="252" t="s">
        <v>414</v>
      </c>
      <c r="L1723" s="252" t="s">
        <v>590</v>
      </c>
      <c r="M1723" s="252" t="s">
        <v>9893</v>
      </c>
      <c r="N1723" s="252" t="s">
        <v>417</v>
      </c>
      <c r="O1723" s="252" t="s">
        <v>418</v>
      </c>
      <c r="P1723" s="252" t="s">
        <v>441</v>
      </c>
      <c r="Q1723" s="252" t="s">
        <v>420</v>
      </c>
      <c r="R1723" s="320">
        <v>45731.89236111111</v>
      </c>
      <c r="S1723" s="323"/>
      <c r="T1723" s="323"/>
      <c r="U1723" s="252" t="s">
        <v>9894</v>
      </c>
      <c r="V1723" s="324"/>
      <c r="W1723" s="324"/>
      <c r="X1723" s="324"/>
      <c r="Y1723" s="324"/>
      <c r="Z1723" s="324"/>
      <c r="AA1723" s="324"/>
      <c r="AB1723" s="252" t="s">
        <v>9895</v>
      </c>
      <c r="AC1723" s="324"/>
      <c r="AD1723" s="324"/>
      <c r="AE1723" s="323"/>
      <c r="AF1723" s="323"/>
      <c r="AG1723" s="323"/>
      <c r="AH1723" s="323"/>
      <c r="AI1723" s="323"/>
      <c r="AJ1723" s="252" t="s">
        <v>423</v>
      </c>
      <c r="AK1723" s="323"/>
      <c r="AL1723" s="323"/>
      <c r="AM1723" s="252" t="s">
        <v>9896</v>
      </c>
      <c r="AN1723" s="324"/>
      <c r="AO1723" s="323"/>
      <c r="AP1723" s="323"/>
      <c r="AQ1723" s="323"/>
      <c r="AR1723" s="323"/>
      <c r="AS1723" s="323"/>
      <c r="AT1723" s="252" t="s">
        <v>425</v>
      </c>
      <c r="AU1723" s="321">
        <v>7583.0</v>
      </c>
      <c r="AV1723" s="321">
        <v>8.0</v>
      </c>
      <c r="AW1723" s="321">
        <v>2029.0</v>
      </c>
      <c r="AX1723" s="252" t="s">
        <v>445</v>
      </c>
      <c r="AY1723" s="252" t="s">
        <v>2431</v>
      </c>
      <c r="AZ1723" s="252" t="s">
        <v>426</v>
      </c>
    </row>
    <row r="1724">
      <c r="A1724" s="252" t="s">
        <v>9897</v>
      </c>
      <c r="B1724" s="252" t="s">
        <v>9892</v>
      </c>
      <c r="C1724" s="252" t="s">
        <v>410</v>
      </c>
      <c r="D1724" s="252" t="s">
        <v>411</v>
      </c>
      <c r="E1724" s="320">
        <v>45731.88958333333</v>
      </c>
      <c r="F1724" s="321">
        <v>2980.0</v>
      </c>
      <c r="G1724" s="252" t="s">
        <v>412</v>
      </c>
      <c r="H1724" s="321">
        <v>2980.0</v>
      </c>
      <c r="I1724" s="252" t="s">
        <v>412</v>
      </c>
      <c r="J1724" s="252" t="s">
        <v>413</v>
      </c>
      <c r="K1724" s="252" t="s">
        <v>414</v>
      </c>
      <c r="L1724" s="252" t="s">
        <v>590</v>
      </c>
      <c r="M1724" s="252" t="s">
        <v>9898</v>
      </c>
      <c r="N1724" s="252" t="s">
        <v>417</v>
      </c>
      <c r="O1724" s="252" t="s">
        <v>418</v>
      </c>
      <c r="P1724" s="252" t="s">
        <v>441</v>
      </c>
      <c r="Q1724" s="252" t="s">
        <v>420</v>
      </c>
      <c r="R1724" s="320">
        <v>45731.8875</v>
      </c>
      <c r="S1724" s="323"/>
      <c r="T1724" s="323"/>
      <c r="U1724" s="252" t="s">
        <v>9899</v>
      </c>
      <c r="V1724" s="324"/>
      <c r="W1724" s="324"/>
      <c r="X1724" s="324"/>
      <c r="Y1724" s="324"/>
      <c r="Z1724" s="324"/>
      <c r="AA1724" s="324"/>
      <c r="AB1724" s="252" t="s">
        <v>9895</v>
      </c>
      <c r="AC1724" s="324"/>
      <c r="AD1724" s="324"/>
      <c r="AE1724" s="323"/>
      <c r="AF1724" s="323"/>
      <c r="AG1724" s="323"/>
      <c r="AH1724" s="323"/>
      <c r="AI1724" s="323"/>
      <c r="AJ1724" s="252" t="s">
        <v>423</v>
      </c>
      <c r="AK1724" s="323"/>
      <c r="AL1724" s="323"/>
      <c r="AM1724" s="252" t="s">
        <v>9896</v>
      </c>
      <c r="AN1724" s="324"/>
      <c r="AO1724" s="323"/>
      <c r="AP1724" s="323"/>
      <c r="AQ1724" s="323"/>
      <c r="AR1724" s="323"/>
      <c r="AS1724" s="323"/>
      <c r="AT1724" s="252" t="s">
        <v>425</v>
      </c>
      <c r="AU1724" s="321">
        <v>7583.0</v>
      </c>
      <c r="AV1724" s="321">
        <v>8.0</v>
      </c>
      <c r="AW1724" s="321">
        <v>2029.0</v>
      </c>
      <c r="AX1724" s="252" t="s">
        <v>445</v>
      </c>
      <c r="AY1724" s="252" t="s">
        <v>2431</v>
      </c>
      <c r="AZ1724" s="252" t="s">
        <v>426</v>
      </c>
    </row>
    <row r="1725">
      <c r="A1725" s="252" t="s">
        <v>9900</v>
      </c>
      <c r="B1725" s="252" t="s">
        <v>9901</v>
      </c>
      <c r="C1725" s="252" t="s">
        <v>410</v>
      </c>
      <c r="D1725" s="252" t="s">
        <v>411</v>
      </c>
      <c r="E1725" s="320">
        <v>45731.88958333333</v>
      </c>
      <c r="F1725" s="321">
        <v>2980.0</v>
      </c>
      <c r="G1725" s="252" t="s">
        <v>412</v>
      </c>
      <c r="H1725" s="321">
        <v>2980.0</v>
      </c>
      <c r="I1725" s="252" t="s">
        <v>412</v>
      </c>
      <c r="J1725" s="252" t="s">
        <v>413</v>
      </c>
      <c r="K1725" s="252" t="s">
        <v>414</v>
      </c>
      <c r="L1725" s="252" t="s">
        <v>590</v>
      </c>
      <c r="M1725" s="252" t="s">
        <v>9902</v>
      </c>
      <c r="N1725" s="252" t="s">
        <v>417</v>
      </c>
      <c r="O1725" s="252" t="s">
        <v>418</v>
      </c>
      <c r="P1725" s="252" t="s">
        <v>441</v>
      </c>
      <c r="Q1725" s="252" t="s">
        <v>420</v>
      </c>
      <c r="R1725" s="320">
        <v>45731.88680555556</v>
      </c>
      <c r="S1725" s="323"/>
      <c r="T1725" s="323"/>
      <c r="U1725" s="252" t="s">
        <v>9903</v>
      </c>
      <c r="V1725" s="324"/>
      <c r="W1725" s="324"/>
      <c r="X1725" s="324"/>
      <c r="Y1725" s="324"/>
      <c r="Z1725" s="324"/>
      <c r="AA1725" s="324"/>
      <c r="AB1725" s="252" t="s">
        <v>9904</v>
      </c>
      <c r="AC1725" s="324"/>
      <c r="AD1725" s="324"/>
      <c r="AE1725" s="323"/>
      <c r="AF1725" s="323"/>
      <c r="AG1725" s="323"/>
      <c r="AH1725" s="323"/>
      <c r="AI1725" s="323"/>
      <c r="AJ1725" s="252" t="s">
        <v>423</v>
      </c>
      <c r="AK1725" s="323"/>
      <c r="AL1725" s="323"/>
      <c r="AM1725" s="252" t="s">
        <v>9905</v>
      </c>
      <c r="AN1725" s="324"/>
      <c r="AO1725" s="323"/>
      <c r="AP1725" s="323"/>
      <c r="AQ1725" s="323"/>
      <c r="AR1725" s="323"/>
      <c r="AS1725" s="323"/>
      <c r="AT1725" s="252" t="s">
        <v>425</v>
      </c>
      <c r="AU1725" s="321">
        <v>7978.0</v>
      </c>
      <c r="AV1725" s="321">
        <v>8.0</v>
      </c>
      <c r="AW1725" s="321">
        <v>2025.0</v>
      </c>
      <c r="AX1725" s="252" t="s">
        <v>445</v>
      </c>
      <c r="AY1725" s="252" t="s">
        <v>472</v>
      </c>
      <c r="AZ1725" s="252" t="s">
        <v>426</v>
      </c>
    </row>
    <row r="1726">
      <c r="A1726" s="252" t="s">
        <v>9906</v>
      </c>
      <c r="B1726" s="252" t="s">
        <v>9907</v>
      </c>
      <c r="C1726" s="252" t="s">
        <v>410</v>
      </c>
      <c r="D1726" s="252" t="s">
        <v>411</v>
      </c>
      <c r="E1726" s="320">
        <v>45731.8875</v>
      </c>
      <c r="F1726" s="321">
        <v>9800.0</v>
      </c>
      <c r="G1726" s="252" t="s">
        <v>412</v>
      </c>
      <c r="H1726" s="321">
        <v>9800.0</v>
      </c>
      <c r="I1726" s="252" t="s">
        <v>412</v>
      </c>
      <c r="J1726" s="252" t="s">
        <v>413</v>
      </c>
      <c r="K1726" s="252" t="s">
        <v>414</v>
      </c>
      <c r="L1726" s="252" t="s">
        <v>590</v>
      </c>
      <c r="M1726" s="252" t="s">
        <v>9908</v>
      </c>
      <c r="N1726" s="252" t="s">
        <v>417</v>
      </c>
      <c r="O1726" s="252" t="s">
        <v>418</v>
      </c>
      <c r="P1726" s="252" t="s">
        <v>441</v>
      </c>
      <c r="Q1726" s="252" t="s">
        <v>420</v>
      </c>
      <c r="R1726" s="320">
        <v>45731.885416666664</v>
      </c>
      <c r="S1726" s="323"/>
      <c r="T1726" s="323"/>
      <c r="U1726" s="252" t="s">
        <v>9909</v>
      </c>
      <c r="V1726" s="324"/>
      <c r="W1726" s="324"/>
      <c r="X1726" s="324"/>
      <c r="Y1726" s="324"/>
      <c r="Z1726" s="324"/>
      <c r="AA1726" s="324"/>
      <c r="AB1726" s="252" t="s">
        <v>9910</v>
      </c>
      <c r="AC1726" s="324"/>
      <c r="AD1726" s="324"/>
      <c r="AE1726" s="323"/>
      <c r="AF1726" s="323"/>
      <c r="AG1726" s="323"/>
      <c r="AH1726" s="323"/>
      <c r="AI1726" s="323"/>
      <c r="AJ1726" s="252" t="s">
        <v>423</v>
      </c>
      <c r="AK1726" s="326"/>
      <c r="AL1726" s="327"/>
      <c r="AM1726" s="252" t="s">
        <v>9911</v>
      </c>
      <c r="AN1726" s="324"/>
      <c r="AO1726" s="323"/>
      <c r="AP1726" s="323"/>
      <c r="AQ1726" s="323"/>
      <c r="AR1726" s="323"/>
      <c r="AS1726" s="323"/>
      <c r="AT1726" s="252" t="s">
        <v>425</v>
      </c>
      <c r="AU1726" s="321">
        <v>7362.0</v>
      </c>
      <c r="AV1726" s="321">
        <v>5.0</v>
      </c>
      <c r="AW1726" s="321">
        <v>2028.0</v>
      </c>
      <c r="AX1726" s="252" t="s">
        <v>435</v>
      </c>
      <c r="AY1726" s="252" t="s">
        <v>480</v>
      </c>
      <c r="AZ1726" s="252" t="s">
        <v>426</v>
      </c>
    </row>
    <row r="1727">
      <c r="A1727" s="252" t="s">
        <v>9912</v>
      </c>
      <c r="B1727" s="252" t="s">
        <v>9907</v>
      </c>
      <c r="C1727" s="252" t="s">
        <v>410</v>
      </c>
      <c r="D1727" s="252" t="s">
        <v>411</v>
      </c>
      <c r="E1727" s="320">
        <v>45731.88125</v>
      </c>
      <c r="F1727" s="321">
        <v>2980.0</v>
      </c>
      <c r="G1727" s="252" t="s">
        <v>412</v>
      </c>
      <c r="H1727" s="321">
        <v>2980.0</v>
      </c>
      <c r="I1727" s="252" t="s">
        <v>412</v>
      </c>
      <c r="J1727" s="252" t="s">
        <v>413</v>
      </c>
      <c r="K1727" s="252" t="s">
        <v>414</v>
      </c>
      <c r="L1727" s="252" t="s">
        <v>590</v>
      </c>
      <c r="M1727" s="252" t="s">
        <v>9913</v>
      </c>
      <c r="N1727" s="252" t="s">
        <v>417</v>
      </c>
      <c r="O1727" s="252" t="s">
        <v>418</v>
      </c>
      <c r="P1727" s="252" t="s">
        <v>441</v>
      </c>
      <c r="Q1727" s="252" t="s">
        <v>420</v>
      </c>
      <c r="R1727" s="320">
        <v>45731.87986111111</v>
      </c>
      <c r="S1727" s="323"/>
      <c r="T1727" s="323"/>
      <c r="U1727" s="252" t="s">
        <v>9914</v>
      </c>
      <c r="V1727" s="324"/>
      <c r="W1727" s="324"/>
      <c r="X1727" s="324"/>
      <c r="Y1727" s="324"/>
      <c r="Z1727" s="324"/>
      <c r="AA1727" s="324"/>
      <c r="AB1727" s="252" t="s">
        <v>9910</v>
      </c>
      <c r="AC1727" s="324"/>
      <c r="AD1727" s="324"/>
      <c r="AE1727" s="323"/>
      <c r="AF1727" s="323"/>
      <c r="AG1727" s="323"/>
      <c r="AH1727" s="323"/>
      <c r="AI1727" s="323"/>
      <c r="AJ1727" s="252" t="s">
        <v>423</v>
      </c>
      <c r="AK1727" s="323"/>
      <c r="AL1727" s="323"/>
      <c r="AM1727" s="252" t="s">
        <v>9911</v>
      </c>
      <c r="AN1727" s="324"/>
      <c r="AO1727" s="323"/>
      <c r="AP1727" s="323"/>
      <c r="AQ1727" s="323"/>
      <c r="AR1727" s="323"/>
      <c r="AS1727" s="323"/>
      <c r="AT1727" s="252" t="s">
        <v>425</v>
      </c>
      <c r="AU1727" s="321">
        <v>7362.0</v>
      </c>
      <c r="AV1727" s="321">
        <v>5.0</v>
      </c>
      <c r="AW1727" s="321">
        <v>2028.0</v>
      </c>
      <c r="AX1727" s="252" t="s">
        <v>435</v>
      </c>
      <c r="AY1727" s="252" t="s">
        <v>480</v>
      </c>
      <c r="AZ1727" s="252" t="s">
        <v>426</v>
      </c>
    </row>
    <row r="1728">
      <c r="A1728" s="252" t="s">
        <v>9915</v>
      </c>
      <c r="B1728" s="252" t="s">
        <v>9916</v>
      </c>
      <c r="C1728" s="252" t="s">
        <v>410</v>
      </c>
      <c r="D1728" s="252" t="s">
        <v>411</v>
      </c>
      <c r="E1728" s="320">
        <v>45731.87777777778</v>
      </c>
      <c r="F1728" s="321">
        <v>2980.0</v>
      </c>
      <c r="G1728" s="252" t="s">
        <v>412</v>
      </c>
      <c r="H1728" s="321">
        <v>2980.0</v>
      </c>
      <c r="I1728" s="252" t="s">
        <v>412</v>
      </c>
      <c r="J1728" s="252" t="s">
        <v>413</v>
      </c>
      <c r="K1728" s="252" t="s">
        <v>414</v>
      </c>
      <c r="L1728" s="252" t="s">
        <v>590</v>
      </c>
      <c r="M1728" s="252" t="s">
        <v>9917</v>
      </c>
      <c r="N1728" s="252" t="s">
        <v>417</v>
      </c>
      <c r="O1728" s="252" t="s">
        <v>418</v>
      </c>
      <c r="P1728" s="252" t="s">
        <v>419</v>
      </c>
      <c r="Q1728" s="252" t="s">
        <v>420</v>
      </c>
      <c r="R1728" s="320">
        <v>45731.87777777778</v>
      </c>
      <c r="S1728" s="323"/>
      <c r="T1728" s="323"/>
      <c r="U1728" s="252" t="s">
        <v>9918</v>
      </c>
      <c r="V1728" s="324"/>
      <c r="W1728" s="324"/>
      <c r="X1728" s="324"/>
      <c r="Y1728" s="324"/>
      <c r="Z1728" s="324"/>
      <c r="AA1728" s="324"/>
      <c r="AB1728" s="252" t="s">
        <v>9919</v>
      </c>
      <c r="AC1728" s="324"/>
      <c r="AD1728" s="324"/>
      <c r="AE1728" s="323"/>
      <c r="AF1728" s="323"/>
      <c r="AG1728" s="323"/>
      <c r="AH1728" s="323"/>
      <c r="AI1728" s="323"/>
      <c r="AJ1728" s="252" t="s">
        <v>423</v>
      </c>
      <c r="AK1728" s="326"/>
      <c r="AL1728" s="327"/>
      <c r="AM1728" s="252" t="s">
        <v>9920</v>
      </c>
      <c r="AN1728" s="324"/>
      <c r="AO1728" s="324"/>
      <c r="AP1728" s="323"/>
      <c r="AQ1728" s="323"/>
      <c r="AR1728" s="323"/>
      <c r="AS1728" s="323"/>
      <c r="AT1728" s="252" t="s">
        <v>425</v>
      </c>
      <c r="AU1728" s="321">
        <v>1079.0</v>
      </c>
      <c r="AV1728" s="321">
        <v>3.0</v>
      </c>
      <c r="AW1728" s="321">
        <v>2032.0</v>
      </c>
      <c r="AX1728" s="252" t="s">
        <v>787</v>
      </c>
      <c r="AY1728" s="324"/>
      <c r="AZ1728" s="252" t="s">
        <v>426</v>
      </c>
    </row>
    <row r="1729">
      <c r="A1729" s="252" t="s">
        <v>9921</v>
      </c>
      <c r="B1729" s="252" t="s">
        <v>9922</v>
      </c>
      <c r="C1729" s="252" t="s">
        <v>410</v>
      </c>
      <c r="D1729" s="252" t="s">
        <v>411</v>
      </c>
      <c r="E1729" s="320">
        <v>45731.87708333333</v>
      </c>
      <c r="F1729" s="321">
        <v>2980.0</v>
      </c>
      <c r="G1729" s="252" t="s">
        <v>412</v>
      </c>
      <c r="H1729" s="321">
        <v>2980.0</v>
      </c>
      <c r="I1729" s="252" t="s">
        <v>412</v>
      </c>
      <c r="J1729" s="252" t="s">
        <v>413</v>
      </c>
      <c r="K1729" s="252" t="s">
        <v>414</v>
      </c>
      <c r="L1729" s="252" t="s">
        <v>590</v>
      </c>
      <c r="M1729" s="252" t="s">
        <v>9923</v>
      </c>
      <c r="N1729" s="252" t="s">
        <v>417</v>
      </c>
      <c r="O1729" s="252" t="s">
        <v>418</v>
      </c>
      <c r="P1729" s="252" t="s">
        <v>431</v>
      </c>
      <c r="Q1729" s="252" t="s">
        <v>420</v>
      </c>
      <c r="R1729" s="320">
        <v>45731.87430555555</v>
      </c>
      <c r="S1729" s="323"/>
      <c r="T1729" s="323"/>
      <c r="U1729" s="252" t="s">
        <v>9924</v>
      </c>
      <c r="V1729" s="324"/>
      <c r="W1729" s="324"/>
      <c r="X1729" s="324"/>
      <c r="Y1729" s="324"/>
      <c r="Z1729" s="324"/>
      <c r="AA1729" s="324"/>
      <c r="AB1729" s="252" t="s">
        <v>9925</v>
      </c>
      <c r="AC1729" s="324"/>
      <c r="AD1729" s="324"/>
      <c r="AE1729" s="324"/>
      <c r="AF1729" s="324"/>
      <c r="AG1729" s="324"/>
      <c r="AH1729" s="324"/>
      <c r="AI1729" s="323"/>
      <c r="AJ1729" s="252" t="s">
        <v>423</v>
      </c>
      <c r="AK1729" s="323"/>
      <c r="AL1729" s="327"/>
      <c r="AM1729" s="252" t="s">
        <v>9926</v>
      </c>
      <c r="AN1729" s="324"/>
      <c r="AO1729" s="323"/>
      <c r="AP1729" s="323"/>
      <c r="AQ1729" s="323"/>
      <c r="AR1729" s="323"/>
      <c r="AS1729" s="323"/>
      <c r="AT1729" s="252" t="s">
        <v>425</v>
      </c>
      <c r="AU1729" s="321">
        <v>6396.0</v>
      </c>
      <c r="AV1729" s="321">
        <v>4.0</v>
      </c>
      <c r="AW1729" s="321">
        <v>2031.0</v>
      </c>
      <c r="AX1729" s="252" t="s">
        <v>953</v>
      </c>
      <c r="AY1729" s="252" t="s">
        <v>464</v>
      </c>
      <c r="AZ1729" s="252" t="s">
        <v>426</v>
      </c>
    </row>
    <row r="1730">
      <c r="A1730" s="252" t="s">
        <v>9927</v>
      </c>
      <c r="B1730" s="252" t="s">
        <v>9928</v>
      </c>
      <c r="C1730" s="252" t="s">
        <v>410</v>
      </c>
      <c r="D1730" s="252" t="s">
        <v>411</v>
      </c>
      <c r="E1730" s="320">
        <v>45731.86736111111</v>
      </c>
      <c r="F1730" s="321">
        <v>2980.0</v>
      </c>
      <c r="G1730" s="252" t="s">
        <v>412</v>
      </c>
      <c r="H1730" s="321">
        <v>2980.0</v>
      </c>
      <c r="I1730" s="252" t="s">
        <v>412</v>
      </c>
      <c r="J1730" s="252" t="s">
        <v>413</v>
      </c>
      <c r="K1730" s="252" t="s">
        <v>414</v>
      </c>
      <c r="L1730" s="252" t="s">
        <v>590</v>
      </c>
      <c r="M1730" s="252" t="s">
        <v>9929</v>
      </c>
      <c r="N1730" s="252" t="s">
        <v>417</v>
      </c>
      <c r="O1730" s="252" t="s">
        <v>418</v>
      </c>
      <c r="P1730" s="252" t="s">
        <v>441</v>
      </c>
      <c r="Q1730" s="252" t="s">
        <v>420</v>
      </c>
      <c r="R1730" s="320">
        <v>45731.865277777775</v>
      </c>
      <c r="S1730" s="323"/>
      <c r="T1730" s="323"/>
      <c r="U1730" s="252" t="s">
        <v>9930</v>
      </c>
      <c r="V1730" s="324"/>
      <c r="W1730" s="324"/>
      <c r="X1730" s="324"/>
      <c r="Y1730" s="324"/>
      <c r="Z1730" s="324"/>
      <c r="AA1730" s="324"/>
      <c r="AB1730" s="252" t="s">
        <v>3594</v>
      </c>
      <c r="AC1730" s="324"/>
      <c r="AD1730" s="324"/>
      <c r="AE1730" s="323"/>
      <c r="AF1730" s="323"/>
      <c r="AG1730" s="323"/>
      <c r="AH1730" s="323"/>
      <c r="AI1730" s="323"/>
      <c r="AJ1730" s="252" t="s">
        <v>423</v>
      </c>
      <c r="AK1730" s="323"/>
      <c r="AL1730" s="327"/>
      <c r="AM1730" s="252" t="s">
        <v>3596</v>
      </c>
      <c r="AN1730" s="324"/>
      <c r="AO1730" s="324"/>
      <c r="AP1730" s="323"/>
      <c r="AQ1730" s="323"/>
      <c r="AR1730" s="323"/>
      <c r="AS1730" s="323"/>
      <c r="AT1730" s="252" t="s">
        <v>425</v>
      </c>
      <c r="AU1730" s="321">
        <v>2642.0</v>
      </c>
      <c r="AV1730" s="321">
        <v>6.0</v>
      </c>
      <c r="AW1730" s="321">
        <v>2029.0</v>
      </c>
      <c r="AX1730" s="252" t="s">
        <v>445</v>
      </c>
      <c r="AY1730" s="252" t="s">
        <v>480</v>
      </c>
      <c r="AZ1730" s="252" t="s">
        <v>426</v>
      </c>
    </row>
    <row r="1731">
      <c r="A1731" s="252" t="s">
        <v>9931</v>
      </c>
      <c r="B1731" s="252" t="s">
        <v>9932</v>
      </c>
      <c r="C1731" s="252" t="s">
        <v>410</v>
      </c>
      <c r="D1731" s="252" t="s">
        <v>411</v>
      </c>
      <c r="E1731" s="320">
        <v>45731.85625</v>
      </c>
      <c r="F1731" s="321">
        <v>2980.0</v>
      </c>
      <c r="G1731" s="252" t="s">
        <v>412</v>
      </c>
      <c r="H1731" s="321">
        <v>2980.0</v>
      </c>
      <c r="I1731" s="252" t="s">
        <v>412</v>
      </c>
      <c r="J1731" s="252" t="s">
        <v>413</v>
      </c>
      <c r="K1731" s="252" t="s">
        <v>414</v>
      </c>
      <c r="L1731" s="252" t="s">
        <v>590</v>
      </c>
      <c r="M1731" s="252" t="s">
        <v>9933</v>
      </c>
      <c r="N1731" s="252" t="s">
        <v>417</v>
      </c>
      <c r="O1731" s="252" t="s">
        <v>418</v>
      </c>
      <c r="P1731" s="252" t="s">
        <v>441</v>
      </c>
      <c r="Q1731" s="252" t="s">
        <v>420</v>
      </c>
      <c r="R1731" s="320">
        <v>45731.85277777778</v>
      </c>
      <c r="S1731" s="323"/>
      <c r="T1731" s="323"/>
      <c r="U1731" s="252" t="s">
        <v>9934</v>
      </c>
      <c r="V1731" s="324"/>
      <c r="W1731" s="324"/>
      <c r="X1731" s="324"/>
      <c r="Y1731" s="324"/>
      <c r="Z1731" s="324"/>
      <c r="AA1731" s="324"/>
      <c r="AB1731" s="252" t="s">
        <v>9935</v>
      </c>
      <c r="AC1731" s="324"/>
      <c r="AD1731" s="324"/>
      <c r="AE1731" s="324"/>
      <c r="AF1731" s="324"/>
      <c r="AG1731" s="324"/>
      <c r="AH1731" s="324"/>
      <c r="AI1731" s="323"/>
      <c r="AJ1731" s="252" t="s">
        <v>423</v>
      </c>
      <c r="AK1731" s="326"/>
      <c r="AL1731" s="327"/>
      <c r="AM1731" s="252" t="s">
        <v>9936</v>
      </c>
      <c r="AN1731" s="324"/>
      <c r="AO1731" s="323"/>
      <c r="AP1731" s="323"/>
      <c r="AQ1731" s="323"/>
      <c r="AR1731" s="323"/>
      <c r="AS1731" s="323"/>
      <c r="AT1731" s="252" t="s">
        <v>425</v>
      </c>
      <c r="AU1731" s="321">
        <v>17.0</v>
      </c>
      <c r="AV1731" s="321">
        <v>2.0</v>
      </c>
      <c r="AW1731" s="321">
        <v>2026.0</v>
      </c>
      <c r="AX1731" s="252" t="s">
        <v>445</v>
      </c>
      <c r="AY1731" s="252" t="s">
        <v>504</v>
      </c>
      <c r="AZ1731" s="252" t="s">
        <v>426</v>
      </c>
    </row>
    <row r="1732">
      <c r="A1732" s="252" t="s">
        <v>9937</v>
      </c>
      <c r="B1732" s="252" t="s">
        <v>9938</v>
      </c>
      <c r="C1732" s="252" t="s">
        <v>410</v>
      </c>
      <c r="D1732" s="252" t="s">
        <v>411</v>
      </c>
      <c r="E1732" s="320">
        <v>45731.84861111111</v>
      </c>
      <c r="F1732" s="321">
        <v>9800.0</v>
      </c>
      <c r="G1732" s="252" t="s">
        <v>412</v>
      </c>
      <c r="H1732" s="321">
        <v>9800.0</v>
      </c>
      <c r="I1732" s="252" t="s">
        <v>412</v>
      </c>
      <c r="J1732" s="252" t="s">
        <v>413</v>
      </c>
      <c r="K1732" s="252" t="s">
        <v>414</v>
      </c>
      <c r="L1732" s="252" t="s">
        <v>590</v>
      </c>
      <c r="M1732" s="252" t="s">
        <v>9939</v>
      </c>
      <c r="N1732" s="252" t="s">
        <v>417</v>
      </c>
      <c r="O1732" s="252" t="s">
        <v>418</v>
      </c>
      <c r="P1732" s="252" t="s">
        <v>431</v>
      </c>
      <c r="Q1732" s="252" t="s">
        <v>420</v>
      </c>
      <c r="R1732" s="320">
        <v>45731.847916666666</v>
      </c>
      <c r="S1732" s="323"/>
      <c r="T1732" s="323"/>
      <c r="U1732" s="252" t="s">
        <v>9940</v>
      </c>
      <c r="V1732" s="324"/>
      <c r="W1732" s="324"/>
      <c r="X1732" s="324"/>
      <c r="Y1732" s="324"/>
      <c r="Z1732" s="324"/>
      <c r="AA1732" s="324"/>
      <c r="AB1732" s="252" t="s">
        <v>9941</v>
      </c>
      <c r="AC1732" s="324"/>
      <c r="AD1732" s="324"/>
      <c r="AE1732" s="323"/>
      <c r="AF1732" s="323"/>
      <c r="AG1732" s="323"/>
      <c r="AH1732" s="323"/>
      <c r="AI1732" s="323"/>
      <c r="AJ1732" s="252" t="s">
        <v>423</v>
      </c>
      <c r="AK1732" s="323"/>
      <c r="AL1732" s="323"/>
      <c r="AM1732" s="252" t="s">
        <v>9942</v>
      </c>
      <c r="AN1732" s="324"/>
      <c r="AO1732" s="323"/>
      <c r="AP1732" s="323"/>
      <c r="AQ1732" s="323"/>
      <c r="AR1732" s="323"/>
      <c r="AS1732" s="323"/>
      <c r="AT1732" s="252" t="s">
        <v>425</v>
      </c>
      <c r="AU1732" s="321">
        <v>17.0</v>
      </c>
      <c r="AV1732" s="321">
        <v>9.0</v>
      </c>
      <c r="AW1732" s="321">
        <v>2029.0</v>
      </c>
      <c r="AX1732" s="324"/>
      <c r="AY1732" s="252" t="s">
        <v>840</v>
      </c>
      <c r="AZ1732" s="252" t="s">
        <v>426</v>
      </c>
    </row>
    <row r="1733">
      <c r="A1733" s="252" t="s">
        <v>9943</v>
      </c>
      <c r="B1733" s="252" t="s">
        <v>9944</v>
      </c>
      <c r="C1733" s="252" t="s">
        <v>410</v>
      </c>
      <c r="D1733" s="252" t="s">
        <v>411</v>
      </c>
      <c r="E1733" s="320">
        <v>45731.839583333334</v>
      </c>
      <c r="F1733" s="321">
        <v>2980.0</v>
      </c>
      <c r="G1733" s="252" t="s">
        <v>412</v>
      </c>
      <c r="H1733" s="321">
        <v>2980.0</v>
      </c>
      <c r="I1733" s="252" t="s">
        <v>412</v>
      </c>
      <c r="J1733" s="252" t="s">
        <v>413</v>
      </c>
      <c r="K1733" s="252" t="s">
        <v>414</v>
      </c>
      <c r="L1733" s="252" t="s">
        <v>590</v>
      </c>
      <c r="M1733" s="252" t="s">
        <v>9945</v>
      </c>
      <c r="N1733" s="252" t="s">
        <v>417</v>
      </c>
      <c r="O1733" s="252" t="s">
        <v>418</v>
      </c>
      <c r="P1733" s="252" t="s">
        <v>441</v>
      </c>
      <c r="Q1733" s="252" t="s">
        <v>420</v>
      </c>
      <c r="R1733" s="320">
        <v>45731.8375</v>
      </c>
      <c r="S1733" s="323"/>
      <c r="T1733" s="323"/>
      <c r="U1733" s="252" t="s">
        <v>9946</v>
      </c>
      <c r="V1733" s="324"/>
      <c r="W1733" s="324"/>
      <c r="X1733" s="324"/>
      <c r="Y1733" s="324"/>
      <c r="Z1733" s="324"/>
      <c r="AA1733" s="324"/>
      <c r="AB1733" s="252" t="s">
        <v>9947</v>
      </c>
      <c r="AC1733" s="324"/>
      <c r="AD1733" s="324"/>
      <c r="AE1733" s="323"/>
      <c r="AF1733" s="323"/>
      <c r="AG1733" s="323"/>
      <c r="AH1733" s="323"/>
      <c r="AI1733" s="323"/>
      <c r="AJ1733" s="252" t="s">
        <v>423</v>
      </c>
      <c r="AK1733" s="323"/>
      <c r="AL1733" s="323"/>
      <c r="AM1733" s="252" t="s">
        <v>9948</v>
      </c>
      <c r="AN1733" s="324"/>
      <c r="AO1733" s="323"/>
      <c r="AP1733" s="323"/>
      <c r="AQ1733" s="323"/>
      <c r="AR1733" s="323"/>
      <c r="AS1733" s="323"/>
      <c r="AT1733" s="252" t="s">
        <v>425</v>
      </c>
      <c r="AU1733" s="321">
        <v>4072.0</v>
      </c>
      <c r="AV1733" s="321">
        <v>10.0</v>
      </c>
      <c r="AW1733" s="321">
        <v>2027.0</v>
      </c>
      <c r="AX1733" s="252" t="s">
        <v>435</v>
      </c>
      <c r="AY1733" s="252" t="s">
        <v>518</v>
      </c>
      <c r="AZ1733" s="252" t="s">
        <v>426</v>
      </c>
    </row>
    <row r="1734">
      <c r="A1734" s="252" t="s">
        <v>9949</v>
      </c>
      <c r="B1734" s="252" t="s">
        <v>9950</v>
      </c>
      <c r="C1734" s="252" t="s">
        <v>410</v>
      </c>
      <c r="D1734" s="252" t="s">
        <v>411</v>
      </c>
      <c r="E1734" s="320">
        <v>45731.811111111114</v>
      </c>
      <c r="F1734" s="321">
        <v>2980.0</v>
      </c>
      <c r="G1734" s="252" t="s">
        <v>412</v>
      </c>
      <c r="H1734" s="321">
        <v>2980.0</v>
      </c>
      <c r="I1734" s="252" t="s">
        <v>412</v>
      </c>
      <c r="J1734" s="252" t="s">
        <v>413</v>
      </c>
      <c r="K1734" s="252" t="s">
        <v>414</v>
      </c>
      <c r="L1734" s="252" t="s">
        <v>590</v>
      </c>
      <c r="M1734" s="252" t="s">
        <v>9951</v>
      </c>
      <c r="N1734" s="252" t="s">
        <v>417</v>
      </c>
      <c r="O1734" s="252" t="s">
        <v>418</v>
      </c>
      <c r="P1734" s="252" t="s">
        <v>441</v>
      </c>
      <c r="Q1734" s="252" t="s">
        <v>420</v>
      </c>
      <c r="R1734" s="320">
        <v>45731.81041666667</v>
      </c>
      <c r="S1734" s="323"/>
      <c r="T1734" s="323"/>
      <c r="U1734" s="252" t="s">
        <v>9952</v>
      </c>
      <c r="V1734" s="324"/>
      <c r="W1734" s="324"/>
      <c r="X1734" s="324"/>
      <c r="Y1734" s="324"/>
      <c r="Z1734" s="324"/>
      <c r="AA1734" s="324"/>
      <c r="AB1734" s="252" t="s">
        <v>7511</v>
      </c>
      <c r="AC1734" s="324"/>
      <c r="AD1734" s="324"/>
      <c r="AE1734" s="323"/>
      <c r="AF1734" s="323"/>
      <c r="AG1734" s="323"/>
      <c r="AH1734" s="323"/>
      <c r="AI1734" s="323"/>
      <c r="AJ1734" s="252" t="s">
        <v>423</v>
      </c>
      <c r="AK1734" s="323"/>
      <c r="AL1734" s="323"/>
      <c r="AM1734" s="252" t="s">
        <v>7512</v>
      </c>
      <c r="AN1734" s="324"/>
      <c r="AO1734" s="323"/>
      <c r="AP1734" s="323"/>
      <c r="AQ1734" s="323"/>
      <c r="AR1734" s="323"/>
      <c r="AS1734" s="323"/>
      <c r="AT1734" s="252" t="s">
        <v>425</v>
      </c>
      <c r="AU1734" s="321">
        <v>6918.0</v>
      </c>
      <c r="AV1734" s="321">
        <v>8.0</v>
      </c>
      <c r="AW1734" s="321">
        <v>2029.0</v>
      </c>
      <c r="AX1734" s="252" t="s">
        <v>445</v>
      </c>
      <c r="AY1734" s="252" t="s">
        <v>938</v>
      </c>
      <c r="AZ1734" s="252" t="s">
        <v>426</v>
      </c>
    </row>
    <row r="1735">
      <c r="A1735" s="252" t="s">
        <v>9953</v>
      </c>
      <c r="B1735" s="252" t="s">
        <v>9954</v>
      </c>
      <c r="C1735" s="252" t="s">
        <v>410</v>
      </c>
      <c r="D1735" s="252" t="s">
        <v>411</v>
      </c>
      <c r="E1735" s="320">
        <v>45731.79652777778</v>
      </c>
      <c r="F1735" s="321">
        <v>2980.0</v>
      </c>
      <c r="G1735" s="252" t="s">
        <v>412</v>
      </c>
      <c r="H1735" s="321">
        <v>2980.0</v>
      </c>
      <c r="I1735" s="252" t="s">
        <v>412</v>
      </c>
      <c r="J1735" s="252" t="s">
        <v>413</v>
      </c>
      <c r="K1735" s="252" t="s">
        <v>414</v>
      </c>
      <c r="L1735" s="252" t="s">
        <v>590</v>
      </c>
      <c r="M1735" s="252" t="s">
        <v>9955</v>
      </c>
      <c r="N1735" s="252" t="s">
        <v>417</v>
      </c>
      <c r="O1735" s="252" t="s">
        <v>418</v>
      </c>
      <c r="P1735" s="252" t="s">
        <v>441</v>
      </c>
      <c r="Q1735" s="252" t="s">
        <v>420</v>
      </c>
      <c r="R1735" s="320">
        <v>45731.79513888889</v>
      </c>
      <c r="S1735" s="323"/>
      <c r="T1735" s="323"/>
      <c r="U1735" s="252" t="s">
        <v>9956</v>
      </c>
      <c r="V1735" s="324"/>
      <c r="W1735" s="323"/>
      <c r="X1735" s="324"/>
      <c r="Y1735" s="324"/>
      <c r="Z1735" s="324"/>
      <c r="AA1735" s="324"/>
      <c r="AB1735" s="252" t="s">
        <v>9957</v>
      </c>
      <c r="AC1735" s="324"/>
      <c r="AD1735" s="324"/>
      <c r="AE1735" s="323"/>
      <c r="AF1735" s="323"/>
      <c r="AG1735" s="323"/>
      <c r="AH1735" s="323"/>
      <c r="AI1735" s="323"/>
      <c r="AJ1735" s="252" t="s">
        <v>423</v>
      </c>
      <c r="AK1735" s="323"/>
      <c r="AL1735" s="323"/>
      <c r="AM1735" s="252" t="s">
        <v>9958</v>
      </c>
      <c r="AN1735" s="324"/>
      <c r="AO1735" s="323"/>
      <c r="AP1735" s="323"/>
      <c r="AQ1735" s="323"/>
      <c r="AR1735" s="323"/>
      <c r="AS1735" s="323"/>
      <c r="AT1735" s="252" t="s">
        <v>425</v>
      </c>
      <c r="AU1735" s="321">
        <v>4013.0</v>
      </c>
      <c r="AV1735" s="321">
        <v>5.0</v>
      </c>
      <c r="AW1735" s="321">
        <v>2026.0</v>
      </c>
      <c r="AX1735" s="252" t="s">
        <v>445</v>
      </c>
      <c r="AY1735" s="252" t="s">
        <v>480</v>
      </c>
      <c r="AZ1735" s="252" t="s">
        <v>426</v>
      </c>
    </row>
    <row r="1736">
      <c r="A1736" s="252" t="s">
        <v>9959</v>
      </c>
      <c r="B1736" s="252" t="s">
        <v>7767</v>
      </c>
      <c r="C1736" s="252" t="s">
        <v>410</v>
      </c>
      <c r="D1736" s="252" t="s">
        <v>411</v>
      </c>
      <c r="E1736" s="320">
        <v>45731.78333333333</v>
      </c>
      <c r="F1736" s="321">
        <v>9800.0</v>
      </c>
      <c r="G1736" s="252" t="s">
        <v>412</v>
      </c>
      <c r="H1736" s="321">
        <v>9800.0</v>
      </c>
      <c r="I1736" s="252" t="s">
        <v>412</v>
      </c>
      <c r="J1736" s="252" t="s">
        <v>413</v>
      </c>
      <c r="K1736" s="252" t="s">
        <v>414</v>
      </c>
      <c r="L1736" s="252" t="s">
        <v>590</v>
      </c>
      <c r="M1736" s="252" t="s">
        <v>9960</v>
      </c>
      <c r="N1736" s="252" t="s">
        <v>417</v>
      </c>
      <c r="O1736" s="252" t="s">
        <v>418</v>
      </c>
      <c r="P1736" s="252" t="s">
        <v>441</v>
      </c>
      <c r="Q1736" s="252" t="s">
        <v>581</v>
      </c>
      <c r="R1736" s="320">
        <v>45731.40902777778</v>
      </c>
      <c r="S1736" s="323"/>
      <c r="T1736" s="323"/>
      <c r="U1736" s="252" t="s">
        <v>9961</v>
      </c>
      <c r="V1736" s="320">
        <v>45731.78125</v>
      </c>
      <c r="W1736" s="324"/>
      <c r="X1736" s="252" t="s">
        <v>602</v>
      </c>
      <c r="Y1736" s="321">
        <v>9800.0</v>
      </c>
      <c r="Z1736" s="252" t="s">
        <v>412</v>
      </c>
      <c r="AA1736" s="252" t="s">
        <v>413</v>
      </c>
      <c r="AB1736" s="252" t="s">
        <v>7770</v>
      </c>
      <c r="AC1736" s="324"/>
      <c r="AD1736" s="324"/>
      <c r="AE1736" s="323"/>
      <c r="AF1736" s="323"/>
      <c r="AG1736" s="323"/>
      <c r="AH1736" s="323"/>
      <c r="AI1736" s="323"/>
      <c r="AJ1736" s="252" t="s">
        <v>423</v>
      </c>
      <c r="AK1736" s="323"/>
      <c r="AL1736" s="323"/>
      <c r="AM1736" s="252" t="s">
        <v>7771</v>
      </c>
      <c r="AN1736" s="324"/>
      <c r="AO1736" s="324"/>
      <c r="AP1736" s="323"/>
      <c r="AQ1736" s="323"/>
      <c r="AR1736" s="323"/>
      <c r="AS1736" s="323"/>
      <c r="AT1736" s="252" t="s">
        <v>425</v>
      </c>
      <c r="AU1736" s="321">
        <v>6189.0</v>
      </c>
      <c r="AV1736" s="321">
        <v>11.0</v>
      </c>
      <c r="AW1736" s="321">
        <v>2025.0</v>
      </c>
      <c r="AX1736" s="252" t="s">
        <v>445</v>
      </c>
      <c r="AY1736" s="252" t="s">
        <v>7772</v>
      </c>
      <c r="AZ1736" s="252" t="s">
        <v>426</v>
      </c>
    </row>
    <row r="1737">
      <c r="A1737" s="252" t="s">
        <v>9962</v>
      </c>
      <c r="B1737" s="252" t="s">
        <v>9963</v>
      </c>
      <c r="C1737" s="252" t="s">
        <v>410</v>
      </c>
      <c r="D1737" s="252" t="s">
        <v>411</v>
      </c>
      <c r="E1737" s="320">
        <v>45731.72777777778</v>
      </c>
      <c r="F1737" s="321">
        <v>9800.0</v>
      </c>
      <c r="G1737" s="252" t="s">
        <v>412</v>
      </c>
      <c r="H1737" s="321">
        <v>9800.0</v>
      </c>
      <c r="I1737" s="252" t="s">
        <v>412</v>
      </c>
      <c r="J1737" s="252" t="s">
        <v>413</v>
      </c>
      <c r="K1737" s="252" t="s">
        <v>414</v>
      </c>
      <c r="L1737" s="252" t="s">
        <v>590</v>
      </c>
      <c r="M1737" s="252" t="s">
        <v>9964</v>
      </c>
      <c r="N1737" s="252" t="s">
        <v>417</v>
      </c>
      <c r="O1737" s="252" t="s">
        <v>418</v>
      </c>
      <c r="P1737" s="252" t="s">
        <v>441</v>
      </c>
      <c r="Q1737" s="252" t="s">
        <v>420</v>
      </c>
      <c r="R1737" s="320">
        <v>45731.72638888889</v>
      </c>
      <c r="S1737" s="323"/>
      <c r="T1737" s="323"/>
      <c r="U1737" s="252" t="s">
        <v>9965</v>
      </c>
      <c r="V1737" s="324"/>
      <c r="W1737" s="324"/>
      <c r="X1737" s="324"/>
      <c r="Y1737" s="324"/>
      <c r="Z1737" s="324"/>
      <c r="AA1737" s="324"/>
      <c r="AB1737" s="252" t="s">
        <v>9966</v>
      </c>
      <c r="AC1737" s="324"/>
      <c r="AD1737" s="324"/>
      <c r="AE1737" s="323"/>
      <c r="AF1737" s="323"/>
      <c r="AG1737" s="323"/>
      <c r="AH1737" s="323"/>
      <c r="AI1737" s="323"/>
      <c r="AJ1737" s="252" t="s">
        <v>423</v>
      </c>
      <c r="AK1737" s="323"/>
      <c r="AL1737" s="323"/>
      <c r="AM1737" s="252" t="s">
        <v>9967</v>
      </c>
      <c r="AN1737" s="324"/>
      <c r="AO1737" s="323"/>
      <c r="AP1737" s="323"/>
      <c r="AQ1737" s="323"/>
      <c r="AR1737" s="323"/>
      <c r="AS1737" s="323"/>
      <c r="AT1737" s="252" t="s">
        <v>534</v>
      </c>
      <c r="AU1737" s="321">
        <v>6326.0</v>
      </c>
      <c r="AV1737" s="321">
        <v>5.0</v>
      </c>
      <c r="AW1737" s="321">
        <v>2028.0</v>
      </c>
      <c r="AX1737" s="252" t="s">
        <v>445</v>
      </c>
      <c r="AY1737" s="252" t="s">
        <v>922</v>
      </c>
      <c r="AZ1737" s="252" t="s">
        <v>426</v>
      </c>
    </row>
    <row r="1738">
      <c r="A1738" s="252" t="s">
        <v>9968</v>
      </c>
      <c r="B1738" s="252" t="s">
        <v>9969</v>
      </c>
      <c r="C1738" s="252" t="s">
        <v>410</v>
      </c>
      <c r="D1738" s="252" t="s">
        <v>411</v>
      </c>
      <c r="E1738" s="320">
        <v>45731.700694444444</v>
      </c>
      <c r="F1738" s="321">
        <v>9800.0</v>
      </c>
      <c r="G1738" s="252" t="s">
        <v>412</v>
      </c>
      <c r="H1738" s="321">
        <v>9800.0</v>
      </c>
      <c r="I1738" s="252" t="s">
        <v>412</v>
      </c>
      <c r="J1738" s="252" t="s">
        <v>413</v>
      </c>
      <c r="K1738" s="252" t="s">
        <v>414</v>
      </c>
      <c r="L1738" s="252" t="s">
        <v>590</v>
      </c>
      <c r="M1738" s="252" t="s">
        <v>9970</v>
      </c>
      <c r="N1738" s="252" t="s">
        <v>417</v>
      </c>
      <c r="O1738" s="252" t="s">
        <v>418</v>
      </c>
      <c r="P1738" s="252" t="s">
        <v>441</v>
      </c>
      <c r="Q1738" s="252" t="s">
        <v>420</v>
      </c>
      <c r="R1738" s="320">
        <v>45731.69861111111</v>
      </c>
      <c r="S1738" s="323"/>
      <c r="T1738" s="323"/>
      <c r="U1738" s="252" t="s">
        <v>9971</v>
      </c>
      <c r="V1738" s="324"/>
      <c r="W1738" s="324"/>
      <c r="X1738" s="324"/>
      <c r="Y1738" s="324"/>
      <c r="Z1738" s="324"/>
      <c r="AA1738" s="324"/>
      <c r="AB1738" s="252" t="s">
        <v>9972</v>
      </c>
      <c r="AC1738" s="324"/>
      <c r="AD1738" s="324"/>
      <c r="AE1738" s="323"/>
      <c r="AF1738" s="323"/>
      <c r="AG1738" s="323"/>
      <c r="AH1738" s="323"/>
      <c r="AI1738" s="323"/>
      <c r="AJ1738" s="252" t="s">
        <v>423</v>
      </c>
      <c r="AK1738" s="323"/>
      <c r="AL1738" s="323"/>
      <c r="AM1738" s="252" t="s">
        <v>9973</v>
      </c>
      <c r="AN1738" s="324"/>
      <c r="AO1738" s="323"/>
      <c r="AP1738" s="323"/>
      <c r="AQ1738" s="323"/>
      <c r="AR1738" s="323"/>
      <c r="AS1738" s="323"/>
      <c r="AT1738" s="252" t="s">
        <v>425</v>
      </c>
      <c r="AU1738" s="321">
        <v>1185.0</v>
      </c>
      <c r="AV1738" s="321">
        <v>5.0</v>
      </c>
      <c r="AW1738" s="321">
        <v>2025.0</v>
      </c>
      <c r="AX1738" s="252" t="s">
        <v>445</v>
      </c>
      <c r="AY1738" s="252" t="s">
        <v>472</v>
      </c>
      <c r="AZ1738" s="252" t="s">
        <v>426</v>
      </c>
    </row>
    <row r="1739">
      <c r="A1739" s="252" t="s">
        <v>9974</v>
      </c>
      <c r="B1739" s="252" t="s">
        <v>9969</v>
      </c>
      <c r="C1739" s="252" t="s">
        <v>410</v>
      </c>
      <c r="D1739" s="252" t="s">
        <v>411</v>
      </c>
      <c r="E1739" s="320">
        <v>45731.69652777778</v>
      </c>
      <c r="F1739" s="321">
        <v>2980.0</v>
      </c>
      <c r="G1739" s="252" t="s">
        <v>412</v>
      </c>
      <c r="H1739" s="321">
        <v>2980.0</v>
      </c>
      <c r="I1739" s="252" t="s">
        <v>412</v>
      </c>
      <c r="J1739" s="252" t="s">
        <v>413</v>
      </c>
      <c r="K1739" s="252" t="s">
        <v>414</v>
      </c>
      <c r="L1739" s="252" t="s">
        <v>590</v>
      </c>
      <c r="M1739" s="252" t="s">
        <v>9975</v>
      </c>
      <c r="N1739" s="252" t="s">
        <v>417</v>
      </c>
      <c r="O1739" s="252" t="s">
        <v>418</v>
      </c>
      <c r="P1739" s="252" t="s">
        <v>441</v>
      </c>
      <c r="Q1739" s="252" t="s">
        <v>420</v>
      </c>
      <c r="R1739" s="320">
        <v>45731.69513888889</v>
      </c>
      <c r="S1739" s="323"/>
      <c r="T1739" s="323"/>
      <c r="U1739" s="252" t="s">
        <v>9976</v>
      </c>
      <c r="V1739" s="324"/>
      <c r="W1739" s="324"/>
      <c r="X1739" s="324"/>
      <c r="Y1739" s="324"/>
      <c r="Z1739" s="324"/>
      <c r="AA1739" s="324"/>
      <c r="AB1739" s="252" t="s">
        <v>9972</v>
      </c>
      <c r="AC1739" s="324"/>
      <c r="AD1739" s="324"/>
      <c r="AE1739" s="323"/>
      <c r="AF1739" s="323"/>
      <c r="AG1739" s="323"/>
      <c r="AH1739" s="323"/>
      <c r="AI1739" s="323"/>
      <c r="AJ1739" s="252" t="s">
        <v>423</v>
      </c>
      <c r="AK1739" s="323"/>
      <c r="AL1739" s="323"/>
      <c r="AM1739" s="252" t="s">
        <v>9973</v>
      </c>
      <c r="AN1739" s="324"/>
      <c r="AO1739" s="323"/>
      <c r="AP1739" s="323"/>
      <c r="AQ1739" s="323"/>
      <c r="AR1739" s="323"/>
      <c r="AS1739" s="323"/>
      <c r="AT1739" s="252" t="s">
        <v>425</v>
      </c>
      <c r="AU1739" s="321">
        <v>1185.0</v>
      </c>
      <c r="AV1739" s="321">
        <v>5.0</v>
      </c>
      <c r="AW1739" s="321">
        <v>2025.0</v>
      </c>
      <c r="AX1739" s="252" t="s">
        <v>445</v>
      </c>
      <c r="AY1739" s="252" t="s">
        <v>472</v>
      </c>
      <c r="AZ1739" s="252" t="s">
        <v>426</v>
      </c>
    </row>
    <row r="1740">
      <c r="A1740" s="252" t="s">
        <v>9977</v>
      </c>
      <c r="B1740" s="252" t="s">
        <v>9978</v>
      </c>
      <c r="C1740" s="252" t="s">
        <v>410</v>
      </c>
      <c r="D1740" s="252" t="s">
        <v>411</v>
      </c>
      <c r="E1740" s="320">
        <v>45731.69097222222</v>
      </c>
      <c r="F1740" s="321">
        <v>9800.0</v>
      </c>
      <c r="G1740" s="252" t="s">
        <v>412</v>
      </c>
      <c r="H1740" s="321">
        <v>9800.0</v>
      </c>
      <c r="I1740" s="252" t="s">
        <v>412</v>
      </c>
      <c r="J1740" s="252" t="s">
        <v>413</v>
      </c>
      <c r="K1740" s="252" t="s">
        <v>414</v>
      </c>
      <c r="L1740" s="252" t="s">
        <v>590</v>
      </c>
      <c r="M1740" s="252" t="s">
        <v>9979</v>
      </c>
      <c r="N1740" s="252" t="s">
        <v>417</v>
      </c>
      <c r="O1740" s="252" t="s">
        <v>418</v>
      </c>
      <c r="P1740" s="252" t="s">
        <v>441</v>
      </c>
      <c r="Q1740" s="252" t="s">
        <v>420</v>
      </c>
      <c r="R1740" s="320">
        <v>45731.688888888886</v>
      </c>
      <c r="S1740" s="323"/>
      <c r="T1740" s="323"/>
      <c r="U1740" s="252" t="s">
        <v>9980</v>
      </c>
      <c r="V1740" s="324"/>
      <c r="W1740" s="324"/>
      <c r="X1740" s="324"/>
      <c r="Y1740" s="324"/>
      <c r="Z1740" s="324"/>
      <c r="AA1740" s="324"/>
      <c r="AB1740" s="252" t="s">
        <v>9981</v>
      </c>
      <c r="AC1740" s="324"/>
      <c r="AD1740" s="324"/>
      <c r="AE1740" s="323"/>
      <c r="AF1740" s="323"/>
      <c r="AG1740" s="323"/>
      <c r="AH1740" s="323"/>
      <c r="AI1740" s="323"/>
      <c r="AJ1740" s="252" t="s">
        <v>423</v>
      </c>
      <c r="AK1740" s="323"/>
      <c r="AL1740" s="323"/>
      <c r="AM1740" s="252" t="s">
        <v>9982</v>
      </c>
      <c r="AN1740" s="324"/>
      <c r="AO1740" s="323"/>
      <c r="AP1740" s="323"/>
      <c r="AQ1740" s="323"/>
      <c r="AR1740" s="323"/>
      <c r="AS1740" s="323"/>
      <c r="AT1740" s="252" t="s">
        <v>425</v>
      </c>
      <c r="AU1740" s="321">
        <v>3097.0</v>
      </c>
      <c r="AV1740" s="321">
        <v>3.0</v>
      </c>
      <c r="AW1740" s="321">
        <v>2029.0</v>
      </c>
      <c r="AX1740" s="252" t="s">
        <v>445</v>
      </c>
      <c r="AY1740" s="252" t="s">
        <v>480</v>
      </c>
      <c r="AZ1740" s="252" t="s">
        <v>426</v>
      </c>
    </row>
    <row r="1741">
      <c r="A1741" s="252" t="s">
        <v>9983</v>
      </c>
      <c r="B1741" s="252" t="s">
        <v>9978</v>
      </c>
      <c r="C1741" s="252" t="s">
        <v>410</v>
      </c>
      <c r="D1741" s="252" t="s">
        <v>411</v>
      </c>
      <c r="E1741" s="320">
        <v>45731.683333333334</v>
      </c>
      <c r="F1741" s="321">
        <v>2980.0</v>
      </c>
      <c r="G1741" s="252" t="s">
        <v>412</v>
      </c>
      <c r="H1741" s="321">
        <v>2980.0</v>
      </c>
      <c r="I1741" s="252" t="s">
        <v>412</v>
      </c>
      <c r="J1741" s="252" t="s">
        <v>413</v>
      </c>
      <c r="K1741" s="252" t="s">
        <v>414</v>
      </c>
      <c r="L1741" s="252" t="s">
        <v>590</v>
      </c>
      <c r="M1741" s="252" t="s">
        <v>9984</v>
      </c>
      <c r="N1741" s="252" t="s">
        <v>417</v>
      </c>
      <c r="O1741" s="252" t="s">
        <v>418</v>
      </c>
      <c r="P1741" s="252" t="s">
        <v>441</v>
      </c>
      <c r="Q1741" s="252" t="s">
        <v>420</v>
      </c>
      <c r="R1741" s="320">
        <v>45731.68125</v>
      </c>
      <c r="S1741" s="323"/>
      <c r="T1741" s="323"/>
      <c r="U1741" s="252" t="s">
        <v>9985</v>
      </c>
      <c r="V1741" s="324"/>
      <c r="W1741" s="324"/>
      <c r="X1741" s="324"/>
      <c r="Y1741" s="324"/>
      <c r="Z1741" s="324"/>
      <c r="AA1741" s="324"/>
      <c r="AB1741" s="252" t="s">
        <v>9981</v>
      </c>
      <c r="AC1741" s="324"/>
      <c r="AD1741" s="324"/>
      <c r="AE1741" s="323"/>
      <c r="AF1741" s="323"/>
      <c r="AG1741" s="323"/>
      <c r="AH1741" s="323"/>
      <c r="AI1741" s="323"/>
      <c r="AJ1741" s="252" t="s">
        <v>423</v>
      </c>
      <c r="AK1741" s="323"/>
      <c r="AL1741" s="323"/>
      <c r="AM1741" s="252" t="s">
        <v>9982</v>
      </c>
      <c r="AN1741" s="324"/>
      <c r="AO1741" s="324"/>
      <c r="AP1741" s="323"/>
      <c r="AQ1741" s="323"/>
      <c r="AR1741" s="323"/>
      <c r="AS1741" s="323"/>
      <c r="AT1741" s="252" t="s">
        <v>425</v>
      </c>
      <c r="AU1741" s="321">
        <v>3097.0</v>
      </c>
      <c r="AV1741" s="321">
        <v>3.0</v>
      </c>
      <c r="AW1741" s="321">
        <v>2029.0</v>
      </c>
      <c r="AX1741" s="252" t="s">
        <v>445</v>
      </c>
      <c r="AY1741" s="252" t="s">
        <v>480</v>
      </c>
      <c r="AZ1741" s="252" t="s">
        <v>426</v>
      </c>
    </row>
    <row r="1742">
      <c r="A1742" s="252" t="s">
        <v>9986</v>
      </c>
      <c r="B1742" s="252" t="s">
        <v>9987</v>
      </c>
      <c r="C1742" s="252" t="s">
        <v>410</v>
      </c>
      <c r="D1742" s="252" t="s">
        <v>411</v>
      </c>
      <c r="E1742" s="320">
        <v>45731.677083333336</v>
      </c>
      <c r="F1742" s="321">
        <v>9800.0</v>
      </c>
      <c r="G1742" s="252" t="s">
        <v>412</v>
      </c>
      <c r="H1742" s="321">
        <v>9800.0</v>
      </c>
      <c r="I1742" s="252" t="s">
        <v>412</v>
      </c>
      <c r="J1742" s="252" t="s">
        <v>413</v>
      </c>
      <c r="K1742" s="252" t="s">
        <v>414</v>
      </c>
      <c r="L1742" s="252" t="s">
        <v>590</v>
      </c>
      <c r="M1742" s="252" t="s">
        <v>9988</v>
      </c>
      <c r="N1742" s="252" t="s">
        <v>417</v>
      </c>
      <c r="O1742" s="252" t="s">
        <v>418</v>
      </c>
      <c r="P1742" s="252" t="s">
        <v>441</v>
      </c>
      <c r="Q1742" s="252" t="s">
        <v>420</v>
      </c>
      <c r="R1742" s="320">
        <v>45731.67569444444</v>
      </c>
      <c r="S1742" s="323"/>
      <c r="T1742" s="323"/>
      <c r="U1742" s="252" t="s">
        <v>9989</v>
      </c>
      <c r="V1742" s="324"/>
      <c r="W1742" s="324"/>
      <c r="X1742" s="324"/>
      <c r="Y1742" s="324"/>
      <c r="Z1742" s="324"/>
      <c r="AA1742" s="324"/>
      <c r="AB1742" s="252" t="s">
        <v>9990</v>
      </c>
      <c r="AC1742" s="324"/>
      <c r="AD1742" s="324"/>
      <c r="AE1742" s="323"/>
      <c r="AF1742" s="323"/>
      <c r="AG1742" s="323"/>
      <c r="AH1742" s="323"/>
      <c r="AI1742" s="323"/>
      <c r="AJ1742" s="252" t="s">
        <v>423</v>
      </c>
      <c r="AK1742" s="323"/>
      <c r="AL1742" s="323"/>
      <c r="AM1742" s="252" t="s">
        <v>9991</v>
      </c>
      <c r="AN1742" s="324"/>
      <c r="AO1742" s="324"/>
      <c r="AP1742" s="323"/>
      <c r="AQ1742" s="323"/>
      <c r="AR1742" s="323"/>
      <c r="AS1742" s="323"/>
      <c r="AT1742" s="252" t="s">
        <v>425</v>
      </c>
      <c r="AU1742" s="321">
        <v>224.0</v>
      </c>
      <c r="AV1742" s="321">
        <v>5.0</v>
      </c>
      <c r="AW1742" s="321">
        <v>2028.0</v>
      </c>
      <c r="AX1742" s="252" t="s">
        <v>445</v>
      </c>
      <c r="AY1742" s="252" t="s">
        <v>480</v>
      </c>
      <c r="AZ1742" s="252" t="s">
        <v>426</v>
      </c>
    </row>
    <row r="1743">
      <c r="A1743" s="252" t="s">
        <v>9992</v>
      </c>
      <c r="B1743" s="252" t="s">
        <v>9987</v>
      </c>
      <c r="C1743" s="252" t="s">
        <v>410</v>
      </c>
      <c r="D1743" s="252" t="s">
        <v>411</v>
      </c>
      <c r="E1743" s="320">
        <v>45731.67152777778</v>
      </c>
      <c r="F1743" s="321">
        <v>2980.0</v>
      </c>
      <c r="G1743" s="252" t="s">
        <v>412</v>
      </c>
      <c r="H1743" s="321">
        <v>2980.0</v>
      </c>
      <c r="I1743" s="252" t="s">
        <v>412</v>
      </c>
      <c r="J1743" s="252" t="s">
        <v>413</v>
      </c>
      <c r="K1743" s="252" t="s">
        <v>414</v>
      </c>
      <c r="L1743" s="252" t="s">
        <v>590</v>
      </c>
      <c r="M1743" s="252" t="s">
        <v>9993</v>
      </c>
      <c r="N1743" s="252" t="s">
        <v>417</v>
      </c>
      <c r="O1743" s="252" t="s">
        <v>418</v>
      </c>
      <c r="P1743" s="252" t="s">
        <v>441</v>
      </c>
      <c r="Q1743" s="252" t="s">
        <v>420</v>
      </c>
      <c r="R1743" s="320">
        <v>45731.669444444444</v>
      </c>
      <c r="S1743" s="323"/>
      <c r="T1743" s="323"/>
      <c r="U1743" s="252" t="s">
        <v>9994</v>
      </c>
      <c r="V1743" s="324"/>
      <c r="W1743" s="324"/>
      <c r="X1743" s="324"/>
      <c r="Y1743" s="324"/>
      <c r="Z1743" s="324"/>
      <c r="AA1743" s="324"/>
      <c r="AB1743" s="252" t="s">
        <v>9990</v>
      </c>
      <c r="AC1743" s="324"/>
      <c r="AD1743" s="324"/>
      <c r="AE1743" s="323"/>
      <c r="AF1743" s="323"/>
      <c r="AG1743" s="323"/>
      <c r="AH1743" s="323"/>
      <c r="AI1743" s="323"/>
      <c r="AJ1743" s="252" t="s">
        <v>423</v>
      </c>
      <c r="AK1743" s="323"/>
      <c r="AL1743" s="323"/>
      <c r="AM1743" s="252" t="s">
        <v>9991</v>
      </c>
      <c r="AN1743" s="324"/>
      <c r="AO1743" s="323"/>
      <c r="AP1743" s="323"/>
      <c r="AQ1743" s="323"/>
      <c r="AR1743" s="323"/>
      <c r="AS1743" s="323"/>
      <c r="AT1743" s="252" t="s">
        <v>425</v>
      </c>
      <c r="AU1743" s="321">
        <v>224.0</v>
      </c>
      <c r="AV1743" s="321">
        <v>5.0</v>
      </c>
      <c r="AW1743" s="321">
        <v>2028.0</v>
      </c>
      <c r="AX1743" s="252" t="s">
        <v>445</v>
      </c>
      <c r="AY1743" s="252" t="s">
        <v>480</v>
      </c>
      <c r="AZ1743" s="252" t="s">
        <v>426</v>
      </c>
    </row>
    <row r="1744">
      <c r="A1744" s="252" t="s">
        <v>9995</v>
      </c>
      <c r="B1744" s="252" t="s">
        <v>9996</v>
      </c>
      <c r="C1744" s="252" t="s">
        <v>410</v>
      </c>
      <c r="D1744" s="252" t="s">
        <v>411</v>
      </c>
      <c r="E1744" s="320">
        <v>45731.63333333333</v>
      </c>
      <c r="F1744" s="321">
        <v>9800.0</v>
      </c>
      <c r="G1744" s="252" t="s">
        <v>412</v>
      </c>
      <c r="H1744" s="321">
        <v>9800.0</v>
      </c>
      <c r="I1744" s="252" t="s">
        <v>412</v>
      </c>
      <c r="J1744" s="252" t="s">
        <v>413</v>
      </c>
      <c r="K1744" s="252" t="s">
        <v>414</v>
      </c>
      <c r="L1744" s="252" t="s">
        <v>590</v>
      </c>
      <c r="M1744" s="252" t="s">
        <v>9997</v>
      </c>
      <c r="N1744" s="252" t="s">
        <v>417</v>
      </c>
      <c r="O1744" s="252" t="s">
        <v>418</v>
      </c>
      <c r="P1744" s="252" t="s">
        <v>812</v>
      </c>
      <c r="Q1744" s="252" t="s">
        <v>420</v>
      </c>
      <c r="R1744" s="320">
        <v>45731.63333333333</v>
      </c>
      <c r="S1744" s="323"/>
      <c r="T1744" s="323"/>
      <c r="U1744" s="252" t="s">
        <v>9998</v>
      </c>
      <c r="V1744" s="324"/>
      <c r="W1744" s="324"/>
      <c r="X1744" s="324"/>
      <c r="Y1744" s="324"/>
      <c r="Z1744" s="324"/>
      <c r="AA1744" s="324"/>
      <c r="AB1744" s="252" t="s">
        <v>9999</v>
      </c>
      <c r="AC1744" s="324"/>
      <c r="AD1744" s="324"/>
      <c r="AE1744" s="323"/>
      <c r="AF1744" s="323"/>
      <c r="AG1744" s="323"/>
      <c r="AH1744" s="323"/>
      <c r="AI1744" s="323"/>
      <c r="AJ1744" s="252" t="s">
        <v>423</v>
      </c>
      <c r="AK1744" s="323"/>
      <c r="AL1744" s="323"/>
      <c r="AM1744" s="252" t="s">
        <v>10000</v>
      </c>
      <c r="AN1744" s="324"/>
      <c r="AO1744" s="323"/>
      <c r="AP1744" s="323"/>
      <c r="AQ1744" s="323"/>
      <c r="AR1744" s="323"/>
      <c r="AS1744" s="323"/>
      <c r="AT1744" s="252" t="s">
        <v>425</v>
      </c>
      <c r="AU1744" s="321">
        <v>1009.0</v>
      </c>
      <c r="AV1744" s="321">
        <v>4.0</v>
      </c>
      <c r="AW1744" s="321">
        <v>2028.0</v>
      </c>
      <c r="AX1744" s="252" t="s">
        <v>816</v>
      </c>
      <c r="AY1744" s="252" t="s">
        <v>930</v>
      </c>
      <c r="AZ1744" s="252" t="s">
        <v>426</v>
      </c>
    </row>
    <row r="1745">
      <c r="A1745" s="252" t="s">
        <v>10001</v>
      </c>
      <c r="B1745" s="252" t="s">
        <v>9996</v>
      </c>
      <c r="C1745" s="252" t="s">
        <v>410</v>
      </c>
      <c r="D1745" s="252" t="s">
        <v>411</v>
      </c>
      <c r="E1745" s="320">
        <v>45731.62847222222</v>
      </c>
      <c r="F1745" s="321">
        <v>2980.0</v>
      </c>
      <c r="G1745" s="252" t="s">
        <v>412</v>
      </c>
      <c r="H1745" s="321">
        <v>2980.0</v>
      </c>
      <c r="I1745" s="252" t="s">
        <v>412</v>
      </c>
      <c r="J1745" s="252" t="s">
        <v>413</v>
      </c>
      <c r="K1745" s="252" t="s">
        <v>414</v>
      </c>
      <c r="L1745" s="252" t="s">
        <v>590</v>
      </c>
      <c r="M1745" s="252" t="s">
        <v>10002</v>
      </c>
      <c r="N1745" s="252" t="s">
        <v>417</v>
      </c>
      <c r="O1745" s="252" t="s">
        <v>418</v>
      </c>
      <c r="P1745" s="252" t="s">
        <v>812</v>
      </c>
      <c r="Q1745" s="252" t="s">
        <v>420</v>
      </c>
      <c r="R1745" s="320">
        <v>45731.62847222222</v>
      </c>
      <c r="S1745" s="323"/>
      <c r="T1745" s="323"/>
      <c r="U1745" s="252" t="s">
        <v>10003</v>
      </c>
      <c r="V1745" s="324"/>
      <c r="W1745" s="324"/>
      <c r="X1745" s="324"/>
      <c r="Y1745" s="324"/>
      <c r="Z1745" s="324"/>
      <c r="AA1745" s="324"/>
      <c r="AB1745" s="252" t="s">
        <v>9999</v>
      </c>
      <c r="AC1745" s="324"/>
      <c r="AD1745" s="324"/>
      <c r="AE1745" s="323"/>
      <c r="AF1745" s="323"/>
      <c r="AG1745" s="323"/>
      <c r="AH1745" s="323"/>
      <c r="AI1745" s="323"/>
      <c r="AJ1745" s="252" t="s">
        <v>423</v>
      </c>
      <c r="AK1745" s="323"/>
      <c r="AL1745" s="323"/>
      <c r="AM1745" s="252" t="s">
        <v>10000</v>
      </c>
      <c r="AN1745" s="324"/>
      <c r="AO1745" s="323"/>
      <c r="AP1745" s="323"/>
      <c r="AQ1745" s="323"/>
      <c r="AR1745" s="323"/>
      <c r="AS1745" s="323"/>
      <c r="AT1745" s="252" t="s">
        <v>425</v>
      </c>
      <c r="AU1745" s="321">
        <v>1009.0</v>
      </c>
      <c r="AV1745" s="321">
        <v>4.0</v>
      </c>
      <c r="AW1745" s="321">
        <v>2028.0</v>
      </c>
      <c r="AX1745" s="252" t="s">
        <v>816</v>
      </c>
      <c r="AY1745" s="252" t="s">
        <v>930</v>
      </c>
      <c r="AZ1745" s="252" t="s">
        <v>426</v>
      </c>
    </row>
    <row r="1746">
      <c r="A1746" s="252" t="s">
        <v>10004</v>
      </c>
      <c r="B1746" s="252" t="s">
        <v>10005</v>
      </c>
      <c r="C1746" s="252" t="s">
        <v>410</v>
      </c>
      <c r="D1746" s="252" t="s">
        <v>411</v>
      </c>
      <c r="E1746" s="320">
        <v>45731.56736111111</v>
      </c>
      <c r="F1746" s="321">
        <v>2980.0</v>
      </c>
      <c r="G1746" s="252" t="s">
        <v>412</v>
      </c>
      <c r="H1746" s="321">
        <v>2980.0</v>
      </c>
      <c r="I1746" s="252" t="s">
        <v>412</v>
      </c>
      <c r="J1746" s="252" t="s">
        <v>413</v>
      </c>
      <c r="K1746" s="252" t="s">
        <v>414</v>
      </c>
      <c r="L1746" s="252" t="s">
        <v>590</v>
      </c>
      <c r="M1746" s="252" t="s">
        <v>10006</v>
      </c>
      <c r="N1746" s="252" t="s">
        <v>417</v>
      </c>
      <c r="O1746" s="252" t="s">
        <v>418</v>
      </c>
      <c r="P1746" s="252" t="s">
        <v>441</v>
      </c>
      <c r="Q1746" s="252" t="s">
        <v>420</v>
      </c>
      <c r="R1746" s="320">
        <v>45731.56527777778</v>
      </c>
      <c r="S1746" s="323"/>
      <c r="T1746" s="323"/>
      <c r="U1746" s="252" t="s">
        <v>10007</v>
      </c>
      <c r="V1746" s="324"/>
      <c r="W1746" s="324"/>
      <c r="X1746" s="324"/>
      <c r="Y1746" s="324"/>
      <c r="Z1746" s="324"/>
      <c r="AA1746" s="324"/>
      <c r="AB1746" s="252" t="s">
        <v>10008</v>
      </c>
      <c r="AC1746" s="324"/>
      <c r="AD1746" s="324"/>
      <c r="AE1746" s="323"/>
      <c r="AF1746" s="323"/>
      <c r="AG1746" s="323"/>
      <c r="AH1746" s="323"/>
      <c r="AI1746" s="323"/>
      <c r="AJ1746" s="252" t="s">
        <v>423</v>
      </c>
      <c r="AK1746" s="323"/>
      <c r="AL1746" s="323"/>
      <c r="AM1746" s="252" t="s">
        <v>10009</v>
      </c>
      <c r="AN1746" s="323"/>
      <c r="AO1746" s="323"/>
      <c r="AP1746" s="323"/>
      <c r="AQ1746" s="323"/>
      <c r="AR1746" s="323"/>
      <c r="AS1746" s="323"/>
      <c r="AT1746" s="252" t="s">
        <v>425</v>
      </c>
      <c r="AU1746" s="321">
        <v>1804.0</v>
      </c>
      <c r="AV1746" s="321">
        <v>1.0</v>
      </c>
      <c r="AW1746" s="321">
        <v>2029.0</v>
      </c>
      <c r="AX1746" s="252" t="s">
        <v>445</v>
      </c>
      <c r="AY1746" s="252" t="s">
        <v>779</v>
      </c>
      <c r="AZ1746" s="252" t="s">
        <v>426</v>
      </c>
    </row>
    <row r="1747">
      <c r="A1747" s="252" t="s">
        <v>10010</v>
      </c>
      <c r="B1747" s="252" t="s">
        <v>10011</v>
      </c>
      <c r="C1747" s="252" t="s">
        <v>410</v>
      </c>
      <c r="D1747" s="252" t="s">
        <v>411</v>
      </c>
      <c r="E1747" s="320">
        <v>45731.56597222222</v>
      </c>
      <c r="F1747" s="321">
        <v>2980.0</v>
      </c>
      <c r="G1747" s="252" t="s">
        <v>412</v>
      </c>
      <c r="H1747" s="321">
        <v>2980.0</v>
      </c>
      <c r="I1747" s="252" t="s">
        <v>412</v>
      </c>
      <c r="J1747" s="252" t="s">
        <v>413</v>
      </c>
      <c r="K1747" s="252" t="s">
        <v>414</v>
      </c>
      <c r="L1747" s="252" t="s">
        <v>590</v>
      </c>
      <c r="M1747" s="252" t="s">
        <v>10012</v>
      </c>
      <c r="N1747" s="252" t="s">
        <v>417</v>
      </c>
      <c r="O1747" s="252" t="s">
        <v>418</v>
      </c>
      <c r="P1747" s="252" t="s">
        <v>812</v>
      </c>
      <c r="Q1747" s="252" t="s">
        <v>420</v>
      </c>
      <c r="R1747" s="320">
        <v>45731.56527777778</v>
      </c>
      <c r="S1747" s="323"/>
      <c r="T1747" s="323"/>
      <c r="U1747" s="252" t="s">
        <v>10013</v>
      </c>
      <c r="V1747" s="324"/>
      <c r="W1747" s="324"/>
      <c r="X1747" s="324"/>
      <c r="Y1747" s="324"/>
      <c r="Z1747" s="324"/>
      <c r="AA1747" s="324"/>
      <c r="AB1747" s="252" t="s">
        <v>10014</v>
      </c>
      <c r="AC1747" s="324"/>
      <c r="AD1747" s="323"/>
      <c r="AE1747" s="323"/>
      <c r="AF1747" s="323"/>
      <c r="AG1747" s="323"/>
      <c r="AH1747" s="323"/>
      <c r="AI1747" s="323"/>
      <c r="AJ1747" s="252" t="s">
        <v>423</v>
      </c>
      <c r="AK1747" s="323"/>
      <c r="AL1747" s="323"/>
      <c r="AM1747" s="252" t="s">
        <v>10015</v>
      </c>
      <c r="AN1747" s="324"/>
      <c r="AO1747" s="324"/>
      <c r="AP1747" s="323"/>
      <c r="AQ1747" s="323"/>
      <c r="AR1747" s="323"/>
      <c r="AS1747" s="323"/>
      <c r="AT1747" s="252" t="s">
        <v>425</v>
      </c>
      <c r="AU1747" s="321">
        <v>3605.0</v>
      </c>
      <c r="AV1747" s="321">
        <v>12.0</v>
      </c>
      <c r="AW1747" s="321">
        <v>2028.0</v>
      </c>
      <c r="AX1747" s="252" t="s">
        <v>816</v>
      </c>
      <c r="AY1747" s="252" t="s">
        <v>817</v>
      </c>
      <c r="AZ1747" s="252" t="s">
        <v>426</v>
      </c>
    </row>
    <row r="1748">
      <c r="A1748" s="252" t="s">
        <v>10016</v>
      </c>
      <c r="B1748" s="252" t="s">
        <v>10017</v>
      </c>
      <c r="C1748" s="252" t="s">
        <v>410</v>
      </c>
      <c r="D1748" s="252" t="s">
        <v>411</v>
      </c>
      <c r="E1748" s="320">
        <v>45731.563888888886</v>
      </c>
      <c r="F1748" s="321">
        <v>2980.0</v>
      </c>
      <c r="G1748" s="252" t="s">
        <v>412</v>
      </c>
      <c r="H1748" s="321">
        <v>2980.0</v>
      </c>
      <c r="I1748" s="252" t="s">
        <v>412</v>
      </c>
      <c r="J1748" s="252" t="s">
        <v>413</v>
      </c>
      <c r="K1748" s="252" t="s">
        <v>414</v>
      </c>
      <c r="L1748" s="252" t="s">
        <v>590</v>
      </c>
      <c r="M1748" s="252" t="s">
        <v>10018</v>
      </c>
      <c r="N1748" s="252" t="s">
        <v>417</v>
      </c>
      <c r="O1748" s="252" t="s">
        <v>418</v>
      </c>
      <c r="P1748" s="252" t="s">
        <v>441</v>
      </c>
      <c r="Q1748" s="252" t="s">
        <v>420</v>
      </c>
      <c r="R1748" s="320">
        <v>45731.56319444445</v>
      </c>
      <c r="S1748" s="323"/>
      <c r="T1748" s="323"/>
      <c r="U1748" s="252" t="s">
        <v>10019</v>
      </c>
      <c r="V1748" s="324"/>
      <c r="W1748" s="324"/>
      <c r="X1748" s="324"/>
      <c r="Y1748" s="324"/>
      <c r="Z1748" s="324"/>
      <c r="AA1748" s="324"/>
      <c r="AB1748" s="252" t="s">
        <v>10020</v>
      </c>
      <c r="AC1748" s="324"/>
      <c r="AD1748" s="324"/>
      <c r="AE1748" s="323"/>
      <c r="AF1748" s="323"/>
      <c r="AG1748" s="323"/>
      <c r="AH1748" s="323"/>
      <c r="AI1748" s="323"/>
      <c r="AJ1748" s="252" t="s">
        <v>423</v>
      </c>
      <c r="AK1748" s="323"/>
      <c r="AL1748" s="323"/>
      <c r="AM1748" s="252" t="s">
        <v>10021</v>
      </c>
      <c r="AN1748" s="324"/>
      <c r="AO1748" s="323"/>
      <c r="AP1748" s="323"/>
      <c r="AQ1748" s="323"/>
      <c r="AR1748" s="323"/>
      <c r="AS1748" s="323"/>
      <c r="AT1748" s="252" t="s">
        <v>425</v>
      </c>
      <c r="AU1748" s="321">
        <v>9051.0</v>
      </c>
      <c r="AV1748" s="321">
        <v>3.0</v>
      </c>
      <c r="AW1748" s="321">
        <v>2028.0</v>
      </c>
      <c r="AX1748" s="252" t="s">
        <v>445</v>
      </c>
      <c r="AY1748" s="252" t="s">
        <v>480</v>
      </c>
      <c r="AZ1748" s="252" t="s">
        <v>426</v>
      </c>
    </row>
    <row r="1749">
      <c r="A1749" s="252" t="s">
        <v>10022</v>
      </c>
      <c r="B1749" s="252" t="s">
        <v>10023</v>
      </c>
      <c r="C1749" s="252" t="s">
        <v>410</v>
      </c>
      <c r="D1749" s="252" t="s">
        <v>411</v>
      </c>
      <c r="E1749" s="320">
        <v>45731.56319444445</v>
      </c>
      <c r="F1749" s="321">
        <v>2980.0</v>
      </c>
      <c r="G1749" s="252" t="s">
        <v>412</v>
      </c>
      <c r="H1749" s="321">
        <v>2980.0</v>
      </c>
      <c r="I1749" s="252" t="s">
        <v>412</v>
      </c>
      <c r="J1749" s="252" t="s">
        <v>413</v>
      </c>
      <c r="K1749" s="252" t="s">
        <v>414</v>
      </c>
      <c r="L1749" s="252" t="s">
        <v>590</v>
      </c>
      <c r="M1749" s="252" t="s">
        <v>10024</v>
      </c>
      <c r="N1749" s="252" t="s">
        <v>417</v>
      </c>
      <c r="O1749" s="252" t="s">
        <v>418</v>
      </c>
      <c r="P1749" s="252" t="s">
        <v>419</v>
      </c>
      <c r="Q1749" s="252" t="s">
        <v>420</v>
      </c>
      <c r="R1749" s="320">
        <v>45731.56319444445</v>
      </c>
      <c r="S1749" s="323"/>
      <c r="T1749" s="323"/>
      <c r="U1749" s="252" t="s">
        <v>655</v>
      </c>
      <c r="V1749" s="324"/>
      <c r="W1749" s="324"/>
      <c r="X1749" s="324"/>
      <c r="Y1749" s="324"/>
      <c r="Z1749" s="324"/>
      <c r="AA1749" s="324"/>
      <c r="AB1749" s="252" t="s">
        <v>10025</v>
      </c>
      <c r="AC1749" s="324"/>
      <c r="AD1749" s="324"/>
      <c r="AE1749" s="323"/>
      <c r="AF1749" s="323"/>
      <c r="AG1749" s="323"/>
      <c r="AH1749" s="323"/>
      <c r="AI1749" s="323"/>
      <c r="AJ1749" s="252" t="s">
        <v>423</v>
      </c>
      <c r="AK1749" s="323"/>
      <c r="AL1749" s="323"/>
      <c r="AM1749" s="252" t="s">
        <v>10026</v>
      </c>
      <c r="AN1749" s="324"/>
      <c r="AO1749" s="323"/>
      <c r="AP1749" s="323"/>
      <c r="AQ1749" s="323"/>
      <c r="AR1749" s="323"/>
      <c r="AS1749" s="323"/>
      <c r="AT1749" s="252" t="s">
        <v>425</v>
      </c>
      <c r="AU1749" s="321">
        <v>1186.0</v>
      </c>
      <c r="AV1749" s="321">
        <v>7.0</v>
      </c>
      <c r="AW1749" s="321">
        <v>2028.0</v>
      </c>
      <c r="AX1749" s="324"/>
      <c r="AY1749" s="252" t="s">
        <v>587</v>
      </c>
      <c r="AZ1749" s="252" t="s">
        <v>426</v>
      </c>
    </row>
    <row r="1750">
      <c r="A1750" s="252" t="s">
        <v>10027</v>
      </c>
      <c r="B1750" s="252" t="s">
        <v>10028</v>
      </c>
      <c r="C1750" s="252" t="s">
        <v>410</v>
      </c>
      <c r="D1750" s="252" t="s">
        <v>411</v>
      </c>
      <c r="E1750" s="320">
        <v>45731.54583333333</v>
      </c>
      <c r="F1750" s="321">
        <v>2980.0</v>
      </c>
      <c r="G1750" s="252" t="s">
        <v>412</v>
      </c>
      <c r="H1750" s="321">
        <v>2980.0</v>
      </c>
      <c r="I1750" s="252" t="s">
        <v>412</v>
      </c>
      <c r="J1750" s="252" t="s">
        <v>413</v>
      </c>
      <c r="K1750" s="252" t="s">
        <v>414</v>
      </c>
      <c r="L1750" s="252" t="s">
        <v>590</v>
      </c>
      <c r="M1750" s="252" t="s">
        <v>10029</v>
      </c>
      <c r="N1750" s="252" t="s">
        <v>417</v>
      </c>
      <c r="O1750" s="252" t="s">
        <v>418</v>
      </c>
      <c r="P1750" s="252" t="s">
        <v>441</v>
      </c>
      <c r="Q1750" s="252" t="s">
        <v>420</v>
      </c>
      <c r="R1750" s="320">
        <v>45731.54375</v>
      </c>
      <c r="S1750" s="323"/>
      <c r="T1750" s="323"/>
      <c r="U1750" s="252" t="s">
        <v>10030</v>
      </c>
      <c r="V1750" s="324"/>
      <c r="W1750" s="324"/>
      <c r="X1750" s="324"/>
      <c r="Y1750" s="324"/>
      <c r="Z1750" s="324"/>
      <c r="AA1750" s="324"/>
      <c r="AB1750" s="252" t="s">
        <v>10031</v>
      </c>
      <c r="AC1750" s="324"/>
      <c r="AD1750" s="324"/>
      <c r="AE1750" s="323"/>
      <c r="AF1750" s="323"/>
      <c r="AG1750" s="323"/>
      <c r="AH1750" s="323"/>
      <c r="AI1750" s="323"/>
      <c r="AJ1750" s="252" t="s">
        <v>423</v>
      </c>
      <c r="AK1750" s="323"/>
      <c r="AL1750" s="323"/>
      <c r="AM1750" s="252" t="s">
        <v>10032</v>
      </c>
      <c r="AN1750" s="324"/>
      <c r="AO1750" s="323"/>
      <c r="AP1750" s="323"/>
      <c r="AQ1750" s="323"/>
      <c r="AR1750" s="323"/>
      <c r="AS1750" s="323"/>
      <c r="AT1750" s="252" t="s">
        <v>425</v>
      </c>
      <c r="AU1750" s="321">
        <v>4229.0</v>
      </c>
      <c r="AV1750" s="321">
        <v>1.0</v>
      </c>
      <c r="AW1750" s="321">
        <v>2029.0</v>
      </c>
      <c r="AX1750" s="252" t="s">
        <v>445</v>
      </c>
      <c r="AY1750" s="252" t="s">
        <v>480</v>
      </c>
      <c r="AZ1750" s="252" t="s">
        <v>426</v>
      </c>
    </row>
    <row r="1751">
      <c r="A1751" s="252" t="s">
        <v>10033</v>
      </c>
      <c r="B1751" s="252" t="s">
        <v>10034</v>
      </c>
      <c r="C1751" s="252" t="s">
        <v>410</v>
      </c>
      <c r="D1751" s="252" t="s">
        <v>411</v>
      </c>
      <c r="E1751" s="320">
        <v>45731.52916666667</v>
      </c>
      <c r="F1751" s="321">
        <v>9800.0</v>
      </c>
      <c r="G1751" s="252" t="s">
        <v>412</v>
      </c>
      <c r="H1751" s="321">
        <v>9800.0</v>
      </c>
      <c r="I1751" s="252" t="s">
        <v>412</v>
      </c>
      <c r="J1751" s="252" t="s">
        <v>413</v>
      </c>
      <c r="K1751" s="252" t="s">
        <v>414</v>
      </c>
      <c r="L1751" s="252" t="s">
        <v>590</v>
      </c>
      <c r="M1751" s="252" t="s">
        <v>10035</v>
      </c>
      <c r="N1751" s="252" t="s">
        <v>417</v>
      </c>
      <c r="O1751" s="252" t="s">
        <v>418</v>
      </c>
      <c r="P1751" s="252" t="s">
        <v>441</v>
      </c>
      <c r="Q1751" s="252" t="s">
        <v>420</v>
      </c>
      <c r="R1751" s="320">
        <v>45731.527083333334</v>
      </c>
      <c r="S1751" s="323"/>
      <c r="T1751" s="323"/>
      <c r="U1751" s="252" t="s">
        <v>10036</v>
      </c>
      <c r="V1751" s="324"/>
      <c r="W1751" s="324"/>
      <c r="X1751" s="324"/>
      <c r="Y1751" s="324"/>
      <c r="Z1751" s="324"/>
      <c r="AA1751" s="324"/>
      <c r="AB1751" s="252" t="s">
        <v>10037</v>
      </c>
      <c r="AC1751" s="324"/>
      <c r="AD1751" s="324"/>
      <c r="AE1751" s="323"/>
      <c r="AF1751" s="323"/>
      <c r="AG1751" s="323"/>
      <c r="AH1751" s="323"/>
      <c r="AI1751" s="323"/>
      <c r="AJ1751" s="252" t="s">
        <v>423</v>
      </c>
      <c r="AK1751" s="323"/>
      <c r="AL1751" s="323"/>
      <c r="AM1751" s="252" t="s">
        <v>10038</v>
      </c>
      <c r="AN1751" s="324"/>
      <c r="AO1751" s="323"/>
      <c r="AP1751" s="323"/>
      <c r="AQ1751" s="323"/>
      <c r="AR1751" s="323"/>
      <c r="AS1751" s="323"/>
      <c r="AT1751" s="252" t="s">
        <v>425</v>
      </c>
      <c r="AU1751" s="321">
        <v>4020.0</v>
      </c>
      <c r="AV1751" s="321">
        <v>2.0</v>
      </c>
      <c r="AW1751" s="321">
        <v>2030.0</v>
      </c>
      <c r="AX1751" s="252" t="s">
        <v>445</v>
      </c>
      <c r="AY1751" s="252" t="s">
        <v>504</v>
      </c>
      <c r="AZ1751" s="252" t="s">
        <v>426</v>
      </c>
    </row>
    <row r="1752">
      <c r="A1752" s="252" t="s">
        <v>10039</v>
      </c>
      <c r="B1752" s="252" t="s">
        <v>10040</v>
      </c>
      <c r="C1752" s="252" t="s">
        <v>410</v>
      </c>
      <c r="D1752" s="252" t="s">
        <v>411</v>
      </c>
      <c r="E1752" s="320">
        <v>45731.524305555555</v>
      </c>
      <c r="F1752" s="321">
        <v>2980.0</v>
      </c>
      <c r="G1752" s="252" t="s">
        <v>412</v>
      </c>
      <c r="H1752" s="321">
        <v>2980.0</v>
      </c>
      <c r="I1752" s="252" t="s">
        <v>412</v>
      </c>
      <c r="J1752" s="252" t="s">
        <v>413</v>
      </c>
      <c r="K1752" s="252" t="s">
        <v>414</v>
      </c>
      <c r="L1752" s="252" t="s">
        <v>590</v>
      </c>
      <c r="M1752" s="252" t="s">
        <v>10041</v>
      </c>
      <c r="N1752" s="252" t="s">
        <v>417</v>
      </c>
      <c r="O1752" s="252" t="s">
        <v>418</v>
      </c>
      <c r="P1752" s="252" t="s">
        <v>431</v>
      </c>
      <c r="Q1752" s="252" t="s">
        <v>420</v>
      </c>
      <c r="R1752" s="320">
        <v>45731.52291666667</v>
      </c>
      <c r="S1752" s="323"/>
      <c r="T1752" s="323"/>
      <c r="U1752" s="252" t="s">
        <v>10042</v>
      </c>
      <c r="V1752" s="324"/>
      <c r="W1752" s="324"/>
      <c r="X1752" s="324"/>
      <c r="Y1752" s="324"/>
      <c r="Z1752" s="324"/>
      <c r="AA1752" s="324"/>
      <c r="AB1752" s="252" t="s">
        <v>10043</v>
      </c>
      <c r="AC1752" s="324"/>
      <c r="AD1752" s="324"/>
      <c r="AE1752" s="323"/>
      <c r="AF1752" s="323"/>
      <c r="AG1752" s="323"/>
      <c r="AH1752" s="323"/>
      <c r="AI1752" s="323"/>
      <c r="AJ1752" s="252" t="s">
        <v>423</v>
      </c>
      <c r="AK1752" s="323"/>
      <c r="AL1752" s="323"/>
      <c r="AM1752" s="252" t="s">
        <v>10044</v>
      </c>
      <c r="AN1752" s="324"/>
      <c r="AO1752" s="324"/>
      <c r="AP1752" s="323"/>
      <c r="AQ1752" s="323"/>
      <c r="AR1752" s="323"/>
      <c r="AS1752" s="323"/>
      <c r="AT1752" s="252" t="s">
        <v>425</v>
      </c>
      <c r="AU1752" s="321">
        <v>5343.0</v>
      </c>
      <c r="AV1752" s="321">
        <v>1.0</v>
      </c>
      <c r="AW1752" s="321">
        <v>2029.0</v>
      </c>
      <c r="AX1752" s="252" t="s">
        <v>435</v>
      </c>
      <c r="AY1752" s="252" t="s">
        <v>436</v>
      </c>
      <c r="AZ1752" s="252" t="s">
        <v>426</v>
      </c>
    </row>
    <row r="1753">
      <c r="A1753" s="252" t="s">
        <v>10045</v>
      </c>
      <c r="B1753" s="252" t="s">
        <v>10046</v>
      </c>
      <c r="C1753" s="252" t="s">
        <v>410</v>
      </c>
      <c r="D1753" s="252" t="s">
        <v>411</v>
      </c>
      <c r="E1753" s="320">
        <v>45731.513194444444</v>
      </c>
      <c r="F1753" s="321">
        <v>2980.0</v>
      </c>
      <c r="G1753" s="252" t="s">
        <v>412</v>
      </c>
      <c r="H1753" s="321">
        <v>2980.0</v>
      </c>
      <c r="I1753" s="252" t="s">
        <v>412</v>
      </c>
      <c r="J1753" s="252" t="s">
        <v>413</v>
      </c>
      <c r="K1753" s="252" t="s">
        <v>414</v>
      </c>
      <c r="L1753" s="252" t="s">
        <v>590</v>
      </c>
      <c r="M1753" s="252" t="s">
        <v>10047</v>
      </c>
      <c r="N1753" s="252" t="s">
        <v>417</v>
      </c>
      <c r="O1753" s="252" t="s">
        <v>418</v>
      </c>
      <c r="P1753" s="252" t="s">
        <v>441</v>
      </c>
      <c r="Q1753" s="252" t="s">
        <v>420</v>
      </c>
      <c r="R1753" s="320">
        <v>45731.51111111111</v>
      </c>
      <c r="S1753" s="323"/>
      <c r="T1753" s="323"/>
      <c r="U1753" s="252" t="s">
        <v>10048</v>
      </c>
      <c r="V1753" s="324"/>
      <c r="W1753" s="324"/>
      <c r="X1753" s="324"/>
      <c r="Y1753" s="324"/>
      <c r="Z1753" s="324"/>
      <c r="AA1753" s="324"/>
      <c r="AB1753" s="252" t="s">
        <v>10049</v>
      </c>
      <c r="AC1753" s="324"/>
      <c r="AD1753" s="324"/>
      <c r="AE1753" s="323"/>
      <c r="AF1753" s="323"/>
      <c r="AG1753" s="323"/>
      <c r="AH1753" s="323"/>
      <c r="AI1753" s="323"/>
      <c r="AJ1753" s="252" t="s">
        <v>423</v>
      </c>
      <c r="AK1753" s="323"/>
      <c r="AL1753" s="323"/>
      <c r="AM1753" s="252" t="s">
        <v>10050</v>
      </c>
      <c r="AN1753" s="324"/>
      <c r="AO1753" s="323"/>
      <c r="AP1753" s="323"/>
      <c r="AQ1753" s="323"/>
      <c r="AR1753" s="323"/>
      <c r="AS1753" s="323"/>
      <c r="AT1753" s="252" t="s">
        <v>425</v>
      </c>
      <c r="AU1753" s="321">
        <v>1007.0</v>
      </c>
      <c r="AV1753" s="321">
        <v>6.0</v>
      </c>
      <c r="AW1753" s="321">
        <v>2025.0</v>
      </c>
      <c r="AX1753" s="252" t="s">
        <v>445</v>
      </c>
      <c r="AY1753" s="252" t="s">
        <v>840</v>
      </c>
      <c r="AZ1753" s="252" t="s">
        <v>426</v>
      </c>
    </row>
    <row r="1754">
      <c r="A1754" s="252" t="s">
        <v>10051</v>
      </c>
      <c r="B1754" s="252" t="s">
        <v>10052</v>
      </c>
      <c r="C1754" s="252" t="s">
        <v>410</v>
      </c>
      <c r="D1754" s="252" t="s">
        <v>411</v>
      </c>
      <c r="E1754" s="320">
        <v>45731.50555555556</v>
      </c>
      <c r="F1754" s="321">
        <v>2980.0</v>
      </c>
      <c r="G1754" s="252" t="s">
        <v>412</v>
      </c>
      <c r="H1754" s="321">
        <v>2980.0</v>
      </c>
      <c r="I1754" s="252" t="s">
        <v>412</v>
      </c>
      <c r="J1754" s="252" t="s">
        <v>413</v>
      </c>
      <c r="K1754" s="252" t="s">
        <v>414</v>
      </c>
      <c r="L1754" s="252" t="s">
        <v>590</v>
      </c>
      <c r="M1754" s="252" t="s">
        <v>10053</v>
      </c>
      <c r="N1754" s="252" t="s">
        <v>417</v>
      </c>
      <c r="O1754" s="252" t="s">
        <v>418</v>
      </c>
      <c r="P1754" s="252" t="s">
        <v>441</v>
      </c>
      <c r="Q1754" s="252" t="s">
        <v>420</v>
      </c>
      <c r="R1754" s="320">
        <v>45731.504166666666</v>
      </c>
      <c r="S1754" s="323"/>
      <c r="T1754" s="323"/>
      <c r="U1754" s="252" t="s">
        <v>10054</v>
      </c>
      <c r="V1754" s="324"/>
      <c r="W1754" s="323"/>
      <c r="X1754" s="324"/>
      <c r="Y1754" s="324"/>
      <c r="Z1754" s="324"/>
      <c r="AA1754" s="324"/>
      <c r="AB1754" s="252" t="s">
        <v>10055</v>
      </c>
      <c r="AC1754" s="324"/>
      <c r="AD1754" s="324"/>
      <c r="AE1754" s="323"/>
      <c r="AF1754" s="323"/>
      <c r="AG1754" s="323"/>
      <c r="AH1754" s="323"/>
      <c r="AI1754" s="323"/>
      <c r="AJ1754" s="252" t="s">
        <v>423</v>
      </c>
      <c r="AK1754" s="323"/>
      <c r="AL1754" s="323"/>
      <c r="AM1754" s="252" t="s">
        <v>10056</v>
      </c>
      <c r="AN1754" s="324"/>
      <c r="AO1754" s="323"/>
      <c r="AP1754" s="323"/>
      <c r="AQ1754" s="323"/>
      <c r="AR1754" s="323"/>
      <c r="AS1754" s="323"/>
      <c r="AT1754" s="252" t="s">
        <v>425</v>
      </c>
      <c r="AU1754" s="321">
        <v>4000.0</v>
      </c>
      <c r="AV1754" s="321">
        <v>2.0</v>
      </c>
      <c r="AW1754" s="321">
        <v>2030.0</v>
      </c>
      <c r="AX1754" s="252" t="s">
        <v>445</v>
      </c>
      <c r="AY1754" s="252" t="s">
        <v>504</v>
      </c>
      <c r="AZ1754" s="252" t="s">
        <v>426</v>
      </c>
    </row>
    <row r="1755">
      <c r="A1755" s="252" t="s">
        <v>10057</v>
      </c>
      <c r="B1755" s="252" t="s">
        <v>10058</v>
      </c>
      <c r="C1755" s="252" t="s">
        <v>410</v>
      </c>
      <c r="D1755" s="252" t="s">
        <v>411</v>
      </c>
      <c r="E1755" s="320">
        <v>45731.504166666666</v>
      </c>
      <c r="F1755" s="321">
        <v>2980.0</v>
      </c>
      <c r="G1755" s="252" t="s">
        <v>412</v>
      </c>
      <c r="H1755" s="321">
        <v>2980.0</v>
      </c>
      <c r="I1755" s="252" t="s">
        <v>412</v>
      </c>
      <c r="J1755" s="252" t="s">
        <v>413</v>
      </c>
      <c r="K1755" s="252" t="s">
        <v>414</v>
      </c>
      <c r="L1755" s="252" t="s">
        <v>590</v>
      </c>
      <c r="M1755" s="252" t="s">
        <v>10059</v>
      </c>
      <c r="N1755" s="252" t="s">
        <v>417</v>
      </c>
      <c r="O1755" s="252" t="s">
        <v>418</v>
      </c>
      <c r="P1755" s="252" t="s">
        <v>441</v>
      </c>
      <c r="Q1755" s="252" t="s">
        <v>581</v>
      </c>
      <c r="R1755" s="320">
        <v>45729.85138888889</v>
      </c>
      <c r="S1755" s="323"/>
      <c r="T1755" s="323"/>
      <c r="U1755" s="252" t="s">
        <v>10060</v>
      </c>
      <c r="V1755" s="320">
        <v>45731.50277777778</v>
      </c>
      <c r="W1755" s="324"/>
      <c r="X1755" s="252" t="s">
        <v>2611</v>
      </c>
      <c r="Y1755" s="321">
        <v>2980.0</v>
      </c>
      <c r="Z1755" s="252" t="s">
        <v>412</v>
      </c>
      <c r="AA1755" s="252" t="s">
        <v>413</v>
      </c>
      <c r="AB1755" s="252" t="s">
        <v>10061</v>
      </c>
      <c r="AC1755" s="324"/>
      <c r="AD1755" s="324"/>
      <c r="AE1755" s="323"/>
      <c r="AF1755" s="323"/>
      <c r="AG1755" s="323"/>
      <c r="AH1755" s="323"/>
      <c r="AI1755" s="323"/>
      <c r="AJ1755" s="252" t="s">
        <v>423</v>
      </c>
      <c r="AK1755" s="323"/>
      <c r="AL1755" s="323"/>
      <c r="AM1755" s="252" t="s">
        <v>10062</v>
      </c>
      <c r="AN1755" s="324"/>
      <c r="AO1755" s="323"/>
      <c r="AP1755" s="323"/>
      <c r="AQ1755" s="323"/>
      <c r="AR1755" s="323"/>
      <c r="AS1755" s="323"/>
      <c r="AT1755" s="252" t="s">
        <v>425</v>
      </c>
      <c r="AU1755" s="321">
        <v>7929.0</v>
      </c>
      <c r="AV1755" s="321">
        <v>5.0</v>
      </c>
      <c r="AW1755" s="321">
        <v>2029.0</v>
      </c>
      <c r="AX1755" s="252" t="s">
        <v>445</v>
      </c>
      <c r="AY1755" s="252" t="s">
        <v>480</v>
      </c>
      <c r="AZ1755" s="252" t="s">
        <v>426</v>
      </c>
    </row>
    <row r="1756">
      <c r="A1756" s="252" t="s">
        <v>10063</v>
      </c>
      <c r="B1756" s="252" t="s">
        <v>10064</v>
      </c>
      <c r="C1756" s="252" t="s">
        <v>410</v>
      </c>
      <c r="D1756" s="252" t="s">
        <v>411</v>
      </c>
      <c r="E1756" s="320">
        <v>45731.501388888886</v>
      </c>
      <c r="F1756" s="321">
        <v>2980.0</v>
      </c>
      <c r="G1756" s="252" t="s">
        <v>412</v>
      </c>
      <c r="H1756" s="321">
        <v>2980.0</v>
      </c>
      <c r="I1756" s="252" t="s">
        <v>412</v>
      </c>
      <c r="J1756" s="252" t="s">
        <v>413</v>
      </c>
      <c r="K1756" s="252" t="s">
        <v>414</v>
      </c>
      <c r="L1756" s="252" t="s">
        <v>590</v>
      </c>
      <c r="M1756" s="252" t="s">
        <v>10065</v>
      </c>
      <c r="N1756" s="252" t="s">
        <v>417</v>
      </c>
      <c r="O1756" s="252" t="s">
        <v>418</v>
      </c>
      <c r="P1756" s="252" t="s">
        <v>419</v>
      </c>
      <c r="Q1756" s="252" t="s">
        <v>420</v>
      </c>
      <c r="R1756" s="320">
        <v>45731.501388888886</v>
      </c>
      <c r="S1756" s="323"/>
      <c r="T1756" s="323"/>
      <c r="U1756" s="252" t="s">
        <v>10066</v>
      </c>
      <c r="V1756" s="324"/>
      <c r="W1756" s="323"/>
      <c r="X1756" s="324"/>
      <c r="Y1756" s="324"/>
      <c r="Z1756" s="324"/>
      <c r="AA1756" s="324"/>
      <c r="AB1756" s="252" t="s">
        <v>10067</v>
      </c>
      <c r="AC1756" s="324"/>
      <c r="AD1756" s="324"/>
      <c r="AE1756" s="323"/>
      <c r="AF1756" s="323"/>
      <c r="AG1756" s="323"/>
      <c r="AH1756" s="323"/>
      <c r="AI1756" s="323"/>
      <c r="AJ1756" s="252" t="s">
        <v>423</v>
      </c>
      <c r="AK1756" s="323"/>
      <c r="AL1756" s="323"/>
      <c r="AM1756" s="252" t="s">
        <v>10068</v>
      </c>
      <c r="AN1756" s="324"/>
      <c r="AO1756" s="323"/>
      <c r="AP1756" s="323"/>
      <c r="AQ1756" s="323"/>
      <c r="AR1756" s="323"/>
      <c r="AS1756" s="323"/>
      <c r="AT1756" s="252" t="s">
        <v>534</v>
      </c>
      <c r="AU1756" s="321">
        <v>1058.0</v>
      </c>
      <c r="AV1756" s="321">
        <v>7.0</v>
      </c>
      <c r="AW1756" s="321">
        <v>2029.0</v>
      </c>
      <c r="AX1756" s="324"/>
      <c r="AY1756" s="324"/>
      <c r="AZ1756" s="252" t="s">
        <v>426</v>
      </c>
    </row>
    <row r="1757">
      <c r="A1757" s="252" t="s">
        <v>10069</v>
      </c>
      <c r="B1757" s="252" t="s">
        <v>10070</v>
      </c>
      <c r="C1757" s="252" t="s">
        <v>410</v>
      </c>
      <c r="D1757" s="252" t="s">
        <v>411</v>
      </c>
      <c r="E1757" s="320">
        <v>45731.48055555556</v>
      </c>
      <c r="F1757" s="321">
        <v>9800.0</v>
      </c>
      <c r="G1757" s="252" t="s">
        <v>412</v>
      </c>
      <c r="H1757" s="321">
        <v>9800.0</v>
      </c>
      <c r="I1757" s="252" t="s">
        <v>412</v>
      </c>
      <c r="J1757" s="252" t="s">
        <v>413</v>
      </c>
      <c r="K1757" s="252" t="s">
        <v>414</v>
      </c>
      <c r="L1757" s="252" t="s">
        <v>590</v>
      </c>
      <c r="M1757" s="252" t="s">
        <v>10071</v>
      </c>
      <c r="N1757" s="252" t="s">
        <v>417</v>
      </c>
      <c r="O1757" s="252" t="s">
        <v>418</v>
      </c>
      <c r="P1757" s="252" t="s">
        <v>431</v>
      </c>
      <c r="Q1757" s="252" t="s">
        <v>581</v>
      </c>
      <c r="R1757" s="320">
        <v>45730.95277777778</v>
      </c>
      <c r="S1757" s="323"/>
      <c r="T1757" s="323"/>
      <c r="U1757" s="252" t="s">
        <v>10072</v>
      </c>
      <c r="V1757" s="320">
        <v>45731.478472222225</v>
      </c>
      <c r="W1757" s="324"/>
      <c r="X1757" s="252" t="s">
        <v>2611</v>
      </c>
      <c r="Y1757" s="321">
        <v>9800.0</v>
      </c>
      <c r="Z1757" s="252" t="s">
        <v>412</v>
      </c>
      <c r="AA1757" s="252" t="s">
        <v>413</v>
      </c>
      <c r="AB1757" s="252" t="s">
        <v>10073</v>
      </c>
      <c r="AC1757" s="324"/>
      <c r="AD1757" s="324"/>
      <c r="AE1757" s="323"/>
      <c r="AF1757" s="323"/>
      <c r="AG1757" s="323"/>
      <c r="AH1757" s="323"/>
      <c r="AI1757" s="323"/>
      <c r="AJ1757" s="252" t="s">
        <v>423</v>
      </c>
      <c r="AK1757" s="323"/>
      <c r="AL1757" s="323"/>
      <c r="AM1757" s="252" t="s">
        <v>10074</v>
      </c>
      <c r="AN1757" s="324"/>
      <c r="AO1757" s="323"/>
      <c r="AP1757" s="323"/>
      <c r="AQ1757" s="323"/>
      <c r="AR1757" s="323"/>
      <c r="AS1757" s="323"/>
      <c r="AT1757" s="252" t="s">
        <v>425</v>
      </c>
      <c r="AU1757" s="321">
        <v>6164.0</v>
      </c>
      <c r="AV1757" s="321">
        <v>11.0</v>
      </c>
      <c r="AW1757" s="321">
        <v>2026.0</v>
      </c>
      <c r="AX1757" s="252" t="s">
        <v>953</v>
      </c>
      <c r="AY1757" s="252" t="s">
        <v>464</v>
      </c>
      <c r="AZ1757" s="252" t="s">
        <v>426</v>
      </c>
    </row>
    <row r="1758">
      <c r="A1758" s="252" t="s">
        <v>10075</v>
      </c>
      <c r="B1758" s="252" t="s">
        <v>10076</v>
      </c>
      <c r="C1758" s="252" t="s">
        <v>410</v>
      </c>
      <c r="D1758" s="252" t="s">
        <v>411</v>
      </c>
      <c r="E1758" s="320">
        <v>45731.46319444444</v>
      </c>
      <c r="F1758" s="321">
        <v>9800.0</v>
      </c>
      <c r="G1758" s="252" t="s">
        <v>412</v>
      </c>
      <c r="H1758" s="321">
        <v>9800.0</v>
      </c>
      <c r="I1758" s="252" t="s">
        <v>412</v>
      </c>
      <c r="J1758" s="252" t="s">
        <v>413</v>
      </c>
      <c r="K1758" s="252" t="s">
        <v>414</v>
      </c>
      <c r="L1758" s="252" t="s">
        <v>590</v>
      </c>
      <c r="M1758" s="252" t="s">
        <v>10077</v>
      </c>
      <c r="N1758" s="252" t="s">
        <v>417</v>
      </c>
      <c r="O1758" s="252" t="s">
        <v>418</v>
      </c>
      <c r="P1758" s="252" t="s">
        <v>441</v>
      </c>
      <c r="Q1758" s="252" t="s">
        <v>581</v>
      </c>
      <c r="R1758" s="320">
        <v>45725.40347222222</v>
      </c>
      <c r="S1758" s="323"/>
      <c r="T1758" s="323"/>
      <c r="U1758" s="252" t="s">
        <v>10078</v>
      </c>
      <c r="V1758" s="320">
        <v>45731.4625</v>
      </c>
      <c r="W1758" s="252" t="s">
        <v>583</v>
      </c>
      <c r="X1758" s="252" t="s">
        <v>677</v>
      </c>
      <c r="Y1758" s="321">
        <v>9800.0</v>
      </c>
      <c r="Z1758" s="252" t="s">
        <v>412</v>
      </c>
      <c r="AA1758" s="252" t="s">
        <v>413</v>
      </c>
      <c r="AB1758" s="252" t="s">
        <v>10079</v>
      </c>
      <c r="AC1758" s="324"/>
      <c r="AD1758" s="324"/>
      <c r="AE1758" s="323"/>
      <c r="AF1758" s="323"/>
      <c r="AG1758" s="323"/>
      <c r="AH1758" s="323"/>
      <c r="AI1758" s="323"/>
      <c r="AJ1758" s="252" t="s">
        <v>423</v>
      </c>
      <c r="AK1758" s="323"/>
      <c r="AL1758" s="323"/>
      <c r="AM1758" s="252" t="s">
        <v>10080</v>
      </c>
      <c r="AN1758" s="324"/>
      <c r="AO1758" s="323"/>
      <c r="AP1758" s="323"/>
      <c r="AQ1758" s="323"/>
      <c r="AR1758" s="323"/>
      <c r="AS1758" s="323"/>
      <c r="AT1758" s="252" t="s">
        <v>534</v>
      </c>
      <c r="AU1758" s="321">
        <v>7486.0</v>
      </c>
      <c r="AV1758" s="321">
        <v>9.0</v>
      </c>
      <c r="AW1758" s="321">
        <v>2028.0</v>
      </c>
      <c r="AX1758" s="252" t="s">
        <v>445</v>
      </c>
      <c r="AY1758" s="252" t="s">
        <v>1372</v>
      </c>
      <c r="AZ1758" s="252" t="s">
        <v>426</v>
      </c>
    </row>
    <row r="1759">
      <c r="A1759" s="252" t="s">
        <v>10081</v>
      </c>
      <c r="B1759" s="252" t="s">
        <v>10082</v>
      </c>
      <c r="C1759" s="252" t="s">
        <v>410</v>
      </c>
      <c r="D1759" s="252" t="s">
        <v>411</v>
      </c>
      <c r="E1759" s="320">
        <v>45731.46041666667</v>
      </c>
      <c r="F1759" s="321">
        <v>2980.0</v>
      </c>
      <c r="G1759" s="252" t="s">
        <v>412</v>
      </c>
      <c r="H1759" s="321">
        <v>2980.0</v>
      </c>
      <c r="I1759" s="252" t="s">
        <v>412</v>
      </c>
      <c r="J1759" s="252" t="s">
        <v>413</v>
      </c>
      <c r="K1759" s="252" t="s">
        <v>414</v>
      </c>
      <c r="L1759" s="252" t="s">
        <v>590</v>
      </c>
      <c r="M1759" s="252" t="s">
        <v>10083</v>
      </c>
      <c r="N1759" s="252" t="s">
        <v>417</v>
      </c>
      <c r="O1759" s="252" t="s">
        <v>418</v>
      </c>
      <c r="P1759" s="252" t="s">
        <v>441</v>
      </c>
      <c r="Q1759" s="252" t="s">
        <v>581</v>
      </c>
      <c r="R1759" s="320">
        <v>45730.913194444445</v>
      </c>
      <c r="S1759" s="323"/>
      <c r="T1759" s="323"/>
      <c r="U1759" s="252" t="s">
        <v>10084</v>
      </c>
      <c r="V1759" s="320">
        <v>45731.458333333336</v>
      </c>
      <c r="W1759" s="324"/>
      <c r="X1759" s="252" t="s">
        <v>2611</v>
      </c>
      <c r="Y1759" s="321">
        <v>2980.0</v>
      </c>
      <c r="Z1759" s="252" t="s">
        <v>412</v>
      </c>
      <c r="AA1759" s="252" t="s">
        <v>413</v>
      </c>
      <c r="AB1759" s="252" t="s">
        <v>10085</v>
      </c>
      <c r="AC1759" s="324"/>
      <c r="AD1759" s="324"/>
      <c r="AE1759" s="323"/>
      <c r="AF1759" s="323"/>
      <c r="AG1759" s="323"/>
      <c r="AH1759" s="323"/>
      <c r="AI1759" s="323"/>
      <c r="AJ1759" s="252" t="s">
        <v>423</v>
      </c>
      <c r="AK1759" s="323"/>
      <c r="AL1759" s="323"/>
      <c r="AM1759" s="252" t="s">
        <v>10086</v>
      </c>
      <c r="AN1759" s="324"/>
      <c r="AO1759" s="323"/>
      <c r="AP1759" s="323"/>
      <c r="AQ1759" s="323"/>
      <c r="AR1759" s="323"/>
      <c r="AS1759" s="323"/>
      <c r="AT1759" s="252" t="s">
        <v>425</v>
      </c>
      <c r="AU1759" s="321">
        <v>0.0</v>
      </c>
      <c r="AV1759" s="321">
        <v>1.0</v>
      </c>
      <c r="AW1759" s="321">
        <v>2029.0</v>
      </c>
      <c r="AX1759" s="252" t="s">
        <v>445</v>
      </c>
      <c r="AY1759" s="252" t="s">
        <v>504</v>
      </c>
      <c r="AZ1759" s="252" t="s">
        <v>426</v>
      </c>
    </row>
    <row r="1760">
      <c r="A1760" s="252" t="s">
        <v>10087</v>
      </c>
      <c r="B1760" s="252" t="s">
        <v>10088</v>
      </c>
      <c r="C1760" s="252" t="s">
        <v>410</v>
      </c>
      <c r="D1760" s="252" t="s">
        <v>411</v>
      </c>
      <c r="E1760" s="320">
        <v>45731.46041666667</v>
      </c>
      <c r="F1760" s="321">
        <v>2980.0</v>
      </c>
      <c r="G1760" s="252" t="s">
        <v>412</v>
      </c>
      <c r="H1760" s="321">
        <v>2980.0</v>
      </c>
      <c r="I1760" s="252" t="s">
        <v>412</v>
      </c>
      <c r="J1760" s="252" t="s">
        <v>413</v>
      </c>
      <c r="K1760" s="252" t="s">
        <v>414</v>
      </c>
      <c r="L1760" s="252" t="s">
        <v>590</v>
      </c>
      <c r="M1760" s="252" t="s">
        <v>10089</v>
      </c>
      <c r="N1760" s="252" t="s">
        <v>417</v>
      </c>
      <c r="O1760" s="252" t="s">
        <v>418</v>
      </c>
      <c r="P1760" s="252" t="s">
        <v>441</v>
      </c>
      <c r="Q1760" s="252" t="s">
        <v>420</v>
      </c>
      <c r="R1760" s="320">
        <v>45731.458333333336</v>
      </c>
      <c r="S1760" s="323"/>
      <c r="T1760" s="323"/>
      <c r="U1760" s="252" t="s">
        <v>10090</v>
      </c>
      <c r="V1760" s="324"/>
      <c r="W1760" s="324"/>
      <c r="X1760" s="324"/>
      <c r="Y1760" s="324"/>
      <c r="Z1760" s="324"/>
      <c r="AA1760" s="324"/>
      <c r="AB1760" s="252" t="s">
        <v>10091</v>
      </c>
      <c r="AC1760" s="324"/>
      <c r="AD1760" s="324"/>
      <c r="AE1760" s="323"/>
      <c r="AF1760" s="323"/>
      <c r="AG1760" s="323"/>
      <c r="AH1760" s="323"/>
      <c r="AI1760" s="323"/>
      <c r="AJ1760" s="252" t="s">
        <v>423</v>
      </c>
      <c r="AK1760" s="323"/>
      <c r="AL1760" s="323"/>
      <c r="AM1760" s="252" t="s">
        <v>10092</v>
      </c>
      <c r="AN1760" s="324"/>
      <c r="AO1760" s="323"/>
      <c r="AP1760" s="323"/>
      <c r="AQ1760" s="323"/>
      <c r="AR1760" s="323"/>
      <c r="AS1760" s="323"/>
      <c r="AT1760" s="252" t="s">
        <v>534</v>
      </c>
      <c r="AU1760" s="321">
        <v>9218.0</v>
      </c>
      <c r="AV1760" s="321">
        <v>10.0</v>
      </c>
      <c r="AW1760" s="321">
        <v>2025.0</v>
      </c>
      <c r="AX1760" s="252" t="s">
        <v>445</v>
      </c>
      <c r="AY1760" s="252" t="s">
        <v>1995</v>
      </c>
      <c r="AZ1760" s="252" t="s">
        <v>426</v>
      </c>
    </row>
    <row r="1761">
      <c r="A1761" s="252" t="s">
        <v>10093</v>
      </c>
      <c r="B1761" s="252" t="s">
        <v>10094</v>
      </c>
      <c r="C1761" s="252" t="s">
        <v>410</v>
      </c>
      <c r="D1761" s="252" t="s">
        <v>411</v>
      </c>
      <c r="E1761" s="320">
        <v>45731.43402777778</v>
      </c>
      <c r="F1761" s="321">
        <v>2980.0</v>
      </c>
      <c r="G1761" s="252" t="s">
        <v>412</v>
      </c>
      <c r="H1761" s="321">
        <v>2980.0</v>
      </c>
      <c r="I1761" s="252" t="s">
        <v>412</v>
      </c>
      <c r="J1761" s="252" t="s">
        <v>413</v>
      </c>
      <c r="K1761" s="252" t="s">
        <v>414</v>
      </c>
      <c r="L1761" s="252" t="s">
        <v>590</v>
      </c>
      <c r="M1761" s="252" t="s">
        <v>10095</v>
      </c>
      <c r="N1761" s="252" t="s">
        <v>417</v>
      </c>
      <c r="O1761" s="252" t="s">
        <v>418</v>
      </c>
      <c r="P1761" s="252" t="s">
        <v>419</v>
      </c>
      <c r="Q1761" s="252" t="s">
        <v>420</v>
      </c>
      <c r="R1761" s="320">
        <v>45731.43402777778</v>
      </c>
      <c r="S1761" s="323"/>
      <c r="T1761" s="323"/>
      <c r="U1761" s="252" t="s">
        <v>10096</v>
      </c>
      <c r="V1761" s="324"/>
      <c r="W1761" s="324"/>
      <c r="X1761" s="324"/>
      <c r="Y1761" s="324"/>
      <c r="Z1761" s="324"/>
      <c r="AA1761" s="324"/>
      <c r="AB1761" s="252" t="s">
        <v>10097</v>
      </c>
      <c r="AC1761" s="324"/>
      <c r="AD1761" s="324"/>
      <c r="AE1761" s="323"/>
      <c r="AF1761" s="323"/>
      <c r="AG1761" s="323"/>
      <c r="AH1761" s="323"/>
      <c r="AI1761" s="323"/>
      <c r="AJ1761" s="252" t="s">
        <v>423</v>
      </c>
      <c r="AK1761" s="323"/>
      <c r="AL1761" s="323"/>
      <c r="AM1761" s="252" t="s">
        <v>10098</v>
      </c>
      <c r="AN1761" s="324"/>
      <c r="AO1761" s="324"/>
      <c r="AP1761" s="323"/>
      <c r="AQ1761" s="323"/>
      <c r="AR1761" s="323"/>
      <c r="AS1761" s="323"/>
      <c r="AT1761" s="252" t="s">
        <v>425</v>
      </c>
      <c r="AU1761" s="321">
        <v>1465.0</v>
      </c>
      <c r="AV1761" s="321">
        <v>8.0</v>
      </c>
      <c r="AW1761" s="321">
        <v>2028.0</v>
      </c>
      <c r="AX1761" s="252" t="s">
        <v>787</v>
      </c>
      <c r="AY1761" s="324"/>
      <c r="AZ1761" s="252" t="s">
        <v>426</v>
      </c>
    </row>
    <row r="1762">
      <c r="A1762" s="252" t="s">
        <v>10099</v>
      </c>
      <c r="B1762" s="252" t="s">
        <v>10100</v>
      </c>
      <c r="C1762" s="252" t="s">
        <v>410</v>
      </c>
      <c r="D1762" s="252" t="s">
        <v>411</v>
      </c>
      <c r="E1762" s="320">
        <v>45731.42847222222</v>
      </c>
      <c r="F1762" s="321">
        <v>2980.0</v>
      </c>
      <c r="G1762" s="252" t="s">
        <v>412</v>
      </c>
      <c r="H1762" s="321">
        <v>2980.0</v>
      </c>
      <c r="I1762" s="252" t="s">
        <v>412</v>
      </c>
      <c r="J1762" s="252" t="s">
        <v>413</v>
      </c>
      <c r="K1762" s="252" t="s">
        <v>414</v>
      </c>
      <c r="L1762" s="252" t="s">
        <v>590</v>
      </c>
      <c r="M1762" s="252" t="s">
        <v>10101</v>
      </c>
      <c r="N1762" s="252" t="s">
        <v>417</v>
      </c>
      <c r="O1762" s="252" t="s">
        <v>418</v>
      </c>
      <c r="P1762" s="252" t="s">
        <v>431</v>
      </c>
      <c r="Q1762" s="252" t="s">
        <v>420</v>
      </c>
      <c r="R1762" s="320">
        <v>45731.42638888889</v>
      </c>
      <c r="S1762" s="323"/>
      <c r="T1762" s="323"/>
      <c r="U1762" s="252" t="s">
        <v>10102</v>
      </c>
      <c r="V1762" s="324"/>
      <c r="W1762" s="324"/>
      <c r="X1762" s="324"/>
      <c r="Y1762" s="324"/>
      <c r="Z1762" s="324"/>
      <c r="AA1762" s="324"/>
      <c r="AB1762" s="252" t="s">
        <v>10103</v>
      </c>
      <c r="AC1762" s="324"/>
      <c r="AD1762" s="324"/>
      <c r="AE1762" s="324"/>
      <c r="AF1762" s="324"/>
      <c r="AG1762" s="324"/>
      <c r="AH1762" s="324"/>
      <c r="AI1762" s="323"/>
      <c r="AJ1762" s="252" t="s">
        <v>423</v>
      </c>
      <c r="AK1762" s="323"/>
      <c r="AL1762" s="324"/>
      <c r="AM1762" s="252" t="s">
        <v>10104</v>
      </c>
      <c r="AN1762" s="324"/>
      <c r="AO1762" s="323"/>
      <c r="AP1762" s="323"/>
      <c r="AQ1762" s="323"/>
      <c r="AR1762" s="323"/>
      <c r="AS1762" s="323"/>
      <c r="AT1762" s="252" t="s">
        <v>425</v>
      </c>
      <c r="AU1762" s="321">
        <v>3231.0</v>
      </c>
      <c r="AV1762" s="321">
        <v>7.0</v>
      </c>
      <c r="AW1762" s="321">
        <v>2029.0</v>
      </c>
      <c r="AX1762" s="252" t="s">
        <v>435</v>
      </c>
      <c r="AY1762" s="252" t="s">
        <v>436</v>
      </c>
      <c r="AZ1762" s="252" t="s">
        <v>426</v>
      </c>
    </row>
    <row r="1763">
      <c r="A1763" s="252" t="s">
        <v>10105</v>
      </c>
      <c r="B1763" s="252" t="s">
        <v>10106</v>
      </c>
      <c r="C1763" s="252" t="s">
        <v>410</v>
      </c>
      <c r="D1763" s="252" t="s">
        <v>411</v>
      </c>
      <c r="E1763" s="320">
        <v>45731.42847222222</v>
      </c>
      <c r="F1763" s="321">
        <v>4980.0</v>
      </c>
      <c r="G1763" s="252" t="s">
        <v>412</v>
      </c>
      <c r="H1763" s="321">
        <v>4980.0</v>
      </c>
      <c r="I1763" s="252" t="s">
        <v>412</v>
      </c>
      <c r="J1763" s="252" t="s">
        <v>413</v>
      </c>
      <c r="K1763" s="252" t="s">
        <v>414</v>
      </c>
      <c r="L1763" s="252" t="s">
        <v>590</v>
      </c>
      <c r="M1763" s="252" t="s">
        <v>10107</v>
      </c>
      <c r="N1763" s="252" t="s">
        <v>417</v>
      </c>
      <c r="O1763" s="252" t="s">
        <v>418</v>
      </c>
      <c r="P1763" s="252" t="s">
        <v>431</v>
      </c>
      <c r="Q1763" s="252" t="s">
        <v>420</v>
      </c>
      <c r="R1763" s="320">
        <v>45731.42638888889</v>
      </c>
      <c r="S1763" s="323"/>
      <c r="T1763" s="323"/>
      <c r="U1763" s="252" t="s">
        <v>10108</v>
      </c>
      <c r="V1763" s="324"/>
      <c r="W1763" s="324"/>
      <c r="X1763" s="324"/>
      <c r="Y1763" s="324"/>
      <c r="Z1763" s="324"/>
      <c r="AA1763" s="324"/>
      <c r="AB1763" s="252" t="s">
        <v>10109</v>
      </c>
      <c r="AC1763" s="324"/>
      <c r="AD1763" s="252" t="s">
        <v>10110</v>
      </c>
      <c r="AE1763" s="321">
        <v>14940.0</v>
      </c>
      <c r="AF1763" s="252" t="s">
        <v>412</v>
      </c>
      <c r="AG1763" s="252" t="s">
        <v>873</v>
      </c>
      <c r="AH1763" s="321">
        <v>3.0</v>
      </c>
      <c r="AI1763" s="323"/>
      <c r="AJ1763" s="252" t="s">
        <v>423</v>
      </c>
      <c r="AK1763" s="326"/>
      <c r="AL1763" s="320">
        <v>45731.42638888889</v>
      </c>
      <c r="AM1763" s="252" t="s">
        <v>10111</v>
      </c>
      <c r="AN1763" s="324"/>
      <c r="AO1763" s="323"/>
      <c r="AP1763" s="323"/>
      <c r="AQ1763" s="323"/>
      <c r="AR1763" s="323"/>
      <c r="AS1763" s="323"/>
      <c r="AT1763" s="252" t="s">
        <v>425</v>
      </c>
      <c r="AU1763" s="321">
        <v>1439.0</v>
      </c>
      <c r="AV1763" s="321">
        <v>9.0</v>
      </c>
      <c r="AW1763" s="321">
        <v>2028.0</v>
      </c>
      <c r="AX1763" s="252" t="s">
        <v>495</v>
      </c>
      <c r="AY1763" s="252" t="s">
        <v>706</v>
      </c>
      <c r="AZ1763" s="252" t="s">
        <v>426</v>
      </c>
    </row>
    <row r="1764">
      <c r="A1764" s="252" t="s">
        <v>10112</v>
      </c>
      <c r="B1764" s="252" t="s">
        <v>10113</v>
      </c>
      <c r="C1764" s="252" t="s">
        <v>410</v>
      </c>
      <c r="D1764" s="252" t="s">
        <v>411</v>
      </c>
      <c r="E1764" s="320">
        <v>45731.42847222222</v>
      </c>
      <c r="F1764" s="321">
        <v>4980.0</v>
      </c>
      <c r="G1764" s="252" t="s">
        <v>412</v>
      </c>
      <c r="H1764" s="321">
        <v>4980.0</v>
      </c>
      <c r="I1764" s="252" t="s">
        <v>412</v>
      </c>
      <c r="J1764" s="252" t="s">
        <v>413</v>
      </c>
      <c r="K1764" s="252" t="s">
        <v>414</v>
      </c>
      <c r="L1764" s="252" t="s">
        <v>590</v>
      </c>
      <c r="M1764" s="252" t="s">
        <v>10114</v>
      </c>
      <c r="N1764" s="252" t="s">
        <v>417</v>
      </c>
      <c r="O1764" s="252" t="s">
        <v>418</v>
      </c>
      <c r="P1764" s="252" t="s">
        <v>431</v>
      </c>
      <c r="Q1764" s="252" t="s">
        <v>420</v>
      </c>
      <c r="R1764" s="320">
        <v>45731.42638888889</v>
      </c>
      <c r="S1764" s="323"/>
      <c r="T1764" s="323"/>
      <c r="U1764" s="252" t="s">
        <v>10115</v>
      </c>
      <c r="V1764" s="324"/>
      <c r="W1764" s="324"/>
      <c r="X1764" s="324"/>
      <c r="Y1764" s="324"/>
      <c r="Z1764" s="324"/>
      <c r="AA1764" s="324"/>
      <c r="AB1764" s="252" t="s">
        <v>10116</v>
      </c>
      <c r="AC1764" s="324"/>
      <c r="AD1764" s="252" t="s">
        <v>10117</v>
      </c>
      <c r="AE1764" s="321">
        <v>14940.0</v>
      </c>
      <c r="AF1764" s="252" t="s">
        <v>412</v>
      </c>
      <c r="AG1764" s="252" t="s">
        <v>873</v>
      </c>
      <c r="AH1764" s="321">
        <v>3.0</v>
      </c>
      <c r="AI1764" s="323"/>
      <c r="AJ1764" s="252" t="s">
        <v>423</v>
      </c>
      <c r="AK1764" s="326"/>
      <c r="AL1764" s="320">
        <v>45762.31041666667</v>
      </c>
      <c r="AM1764" s="252" t="s">
        <v>10118</v>
      </c>
      <c r="AN1764" s="324"/>
      <c r="AO1764" s="323"/>
      <c r="AP1764" s="323"/>
      <c r="AQ1764" s="323"/>
      <c r="AR1764" s="323"/>
      <c r="AS1764" s="323"/>
      <c r="AT1764" s="252" t="s">
        <v>425</v>
      </c>
      <c r="AU1764" s="321">
        <v>7617.0</v>
      </c>
      <c r="AV1764" s="321">
        <v>11.0</v>
      </c>
      <c r="AW1764" s="321">
        <v>2025.0</v>
      </c>
      <c r="AX1764" s="252" t="s">
        <v>953</v>
      </c>
      <c r="AY1764" s="252" t="s">
        <v>464</v>
      </c>
      <c r="AZ1764" s="252" t="s">
        <v>426</v>
      </c>
    </row>
    <row r="1765">
      <c r="A1765" s="252" t="s">
        <v>10119</v>
      </c>
      <c r="B1765" s="252" t="s">
        <v>10120</v>
      </c>
      <c r="C1765" s="252" t="s">
        <v>410</v>
      </c>
      <c r="D1765" s="252" t="s">
        <v>411</v>
      </c>
      <c r="E1765" s="320">
        <v>45731.427083333336</v>
      </c>
      <c r="F1765" s="321">
        <v>4980.0</v>
      </c>
      <c r="G1765" s="252" t="s">
        <v>412</v>
      </c>
      <c r="H1765" s="321">
        <v>4980.0</v>
      </c>
      <c r="I1765" s="252" t="s">
        <v>412</v>
      </c>
      <c r="J1765" s="252" t="s">
        <v>413</v>
      </c>
      <c r="K1765" s="252" t="s">
        <v>414</v>
      </c>
      <c r="L1765" s="252" t="s">
        <v>590</v>
      </c>
      <c r="M1765" s="252" t="s">
        <v>10121</v>
      </c>
      <c r="N1765" s="252" t="s">
        <v>417</v>
      </c>
      <c r="O1765" s="252" t="s">
        <v>418</v>
      </c>
      <c r="P1765" s="252" t="s">
        <v>431</v>
      </c>
      <c r="Q1765" s="252" t="s">
        <v>420</v>
      </c>
      <c r="R1765" s="320">
        <v>45731.42569444444</v>
      </c>
      <c r="S1765" s="323"/>
      <c r="T1765" s="323"/>
      <c r="U1765" s="252" t="s">
        <v>10122</v>
      </c>
      <c r="V1765" s="324"/>
      <c r="W1765" s="324"/>
      <c r="X1765" s="324"/>
      <c r="Y1765" s="324"/>
      <c r="Z1765" s="324"/>
      <c r="AA1765" s="324"/>
      <c r="AB1765" s="252" t="s">
        <v>10123</v>
      </c>
      <c r="AC1765" s="324"/>
      <c r="AD1765" s="252" t="s">
        <v>10124</v>
      </c>
      <c r="AE1765" s="321">
        <v>14940.0</v>
      </c>
      <c r="AF1765" s="252" t="s">
        <v>412</v>
      </c>
      <c r="AG1765" s="252" t="s">
        <v>873</v>
      </c>
      <c r="AH1765" s="321">
        <v>3.0</v>
      </c>
      <c r="AI1765" s="323"/>
      <c r="AJ1765" s="252" t="s">
        <v>423</v>
      </c>
      <c r="AK1765" s="323"/>
      <c r="AL1765" s="320">
        <v>45762.31041666667</v>
      </c>
      <c r="AM1765" s="252" t="s">
        <v>10125</v>
      </c>
      <c r="AN1765" s="324"/>
      <c r="AO1765" s="323"/>
      <c r="AP1765" s="323"/>
      <c r="AQ1765" s="323"/>
      <c r="AR1765" s="323"/>
      <c r="AS1765" s="323"/>
      <c r="AT1765" s="252" t="s">
        <v>425</v>
      </c>
      <c r="AU1765" s="321">
        <v>407.0</v>
      </c>
      <c r="AV1765" s="321">
        <v>12.0</v>
      </c>
      <c r="AW1765" s="321">
        <v>2027.0</v>
      </c>
      <c r="AX1765" s="252" t="s">
        <v>435</v>
      </c>
      <c r="AY1765" s="252" t="s">
        <v>446</v>
      </c>
      <c r="AZ1765" s="252" t="s">
        <v>426</v>
      </c>
    </row>
    <row r="1766">
      <c r="A1766" s="252" t="s">
        <v>10126</v>
      </c>
      <c r="B1766" s="252" t="s">
        <v>10127</v>
      </c>
      <c r="C1766" s="252" t="s">
        <v>410</v>
      </c>
      <c r="D1766" s="252" t="s">
        <v>411</v>
      </c>
      <c r="E1766" s="320">
        <v>45731.427083333336</v>
      </c>
      <c r="F1766" s="321">
        <v>4980.0</v>
      </c>
      <c r="G1766" s="252" t="s">
        <v>412</v>
      </c>
      <c r="H1766" s="321">
        <v>4980.0</v>
      </c>
      <c r="I1766" s="252" t="s">
        <v>412</v>
      </c>
      <c r="J1766" s="252" t="s">
        <v>413</v>
      </c>
      <c r="K1766" s="252" t="s">
        <v>414</v>
      </c>
      <c r="L1766" s="252" t="s">
        <v>590</v>
      </c>
      <c r="M1766" s="252" t="s">
        <v>10128</v>
      </c>
      <c r="N1766" s="252" t="s">
        <v>417</v>
      </c>
      <c r="O1766" s="252" t="s">
        <v>418</v>
      </c>
      <c r="P1766" s="252" t="s">
        <v>441</v>
      </c>
      <c r="Q1766" s="252" t="s">
        <v>420</v>
      </c>
      <c r="R1766" s="320">
        <v>45731.425</v>
      </c>
      <c r="S1766" s="323"/>
      <c r="T1766" s="323"/>
      <c r="U1766" s="252" t="s">
        <v>10129</v>
      </c>
      <c r="V1766" s="324"/>
      <c r="W1766" s="324"/>
      <c r="X1766" s="324"/>
      <c r="Y1766" s="324"/>
      <c r="Z1766" s="324"/>
      <c r="AA1766" s="324"/>
      <c r="AB1766" s="252" t="s">
        <v>10130</v>
      </c>
      <c r="AC1766" s="324"/>
      <c r="AD1766" s="252" t="s">
        <v>10131</v>
      </c>
      <c r="AE1766" s="321">
        <v>14940.0</v>
      </c>
      <c r="AF1766" s="252" t="s">
        <v>412</v>
      </c>
      <c r="AG1766" s="252" t="s">
        <v>873</v>
      </c>
      <c r="AH1766" s="321">
        <v>3.0</v>
      </c>
      <c r="AI1766" s="323"/>
      <c r="AJ1766" s="252" t="s">
        <v>423</v>
      </c>
      <c r="AK1766" s="324"/>
      <c r="AL1766" s="320">
        <v>45762.31319444445</v>
      </c>
      <c r="AM1766" s="252" t="s">
        <v>10132</v>
      </c>
      <c r="AN1766" s="324"/>
      <c r="AO1766" s="324"/>
      <c r="AP1766" s="323"/>
      <c r="AQ1766" s="323"/>
      <c r="AR1766" s="323"/>
      <c r="AS1766" s="323"/>
      <c r="AT1766" s="252" t="s">
        <v>425</v>
      </c>
      <c r="AU1766" s="321">
        <v>7107.0</v>
      </c>
      <c r="AV1766" s="321">
        <v>3.0</v>
      </c>
      <c r="AW1766" s="321">
        <v>2029.0</v>
      </c>
      <c r="AX1766" s="252" t="s">
        <v>2255</v>
      </c>
      <c r="AY1766" s="252" t="s">
        <v>472</v>
      </c>
      <c r="AZ1766" s="252" t="s">
        <v>426</v>
      </c>
    </row>
    <row r="1767">
      <c r="A1767" s="252" t="s">
        <v>10133</v>
      </c>
      <c r="B1767" s="252" t="s">
        <v>10134</v>
      </c>
      <c r="C1767" s="252" t="s">
        <v>2813</v>
      </c>
      <c r="D1767" s="252" t="s">
        <v>411</v>
      </c>
      <c r="E1767" s="320">
        <v>45731.416666666664</v>
      </c>
      <c r="F1767" s="321">
        <v>19900.0</v>
      </c>
      <c r="G1767" s="252" t="s">
        <v>412</v>
      </c>
      <c r="H1767" s="321">
        <v>19900.0</v>
      </c>
      <c r="I1767" s="252" t="s">
        <v>412</v>
      </c>
      <c r="J1767" s="252" t="s">
        <v>413</v>
      </c>
      <c r="K1767" s="252" t="s">
        <v>414</v>
      </c>
      <c r="L1767" s="252" t="s">
        <v>10135</v>
      </c>
      <c r="M1767" s="252" t="s">
        <v>10136</v>
      </c>
      <c r="N1767" s="252" t="s">
        <v>417</v>
      </c>
      <c r="O1767" s="252" t="s">
        <v>418</v>
      </c>
      <c r="P1767" s="252" t="s">
        <v>431</v>
      </c>
      <c r="Q1767" s="252" t="s">
        <v>420</v>
      </c>
      <c r="R1767" s="320">
        <v>45731.41527777778</v>
      </c>
      <c r="S1767" s="323"/>
      <c r="T1767" s="323"/>
      <c r="U1767" s="252" t="s">
        <v>10137</v>
      </c>
      <c r="V1767" s="324"/>
      <c r="W1767" s="324"/>
      <c r="X1767" s="324"/>
      <c r="Y1767" s="324"/>
      <c r="Z1767" s="324"/>
      <c r="AA1767" s="324"/>
      <c r="AB1767" s="252" t="s">
        <v>10138</v>
      </c>
      <c r="AC1767" s="324"/>
      <c r="AD1767" s="252" t="s">
        <v>10139</v>
      </c>
      <c r="AE1767" s="321">
        <v>696500.0</v>
      </c>
      <c r="AF1767" s="252" t="s">
        <v>412</v>
      </c>
      <c r="AG1767" s="252" t="s">
        <v>873</v>
      </c>
      <c r="AH1767" s="321">
        <v>35.0</v>
      </c>
      <c r="AI1767" s="323"/>
      <c r="AJ1767" s="330" t="b">
        <v>0</v>
      </c>
      <c r="AK1767" s="329">
        <v>45792.0</v>
      </c>
      <c r="AL1767" s="320">
        <v>45762.302083333336</v>
      </c>
      <c r="AM1767" s="252" t="s">
        <v>10140</v>
      </c>
      <c r="AN1767" s="324"/>
      <c r="AO1767" s="323"/>
      <c r="AP1767" s="323"/>
      <c r="AQ1767" s="323"/>
      <c r="AR1767" s="323"/>
      <c r="AS1767" s="323"/>
      <c r="AT1767" s="252" t="s">
        <v>534</v>
      </c>
      <c r="AU1767" s="321">
        <v>3636.0</v>
      </c>
      <c r="AV1767" s="321">
        <v>2.0</v>
      </c>
      <c r="AW1767" s="321">
        <v>2027.0</v>
      </c>
      <c r="AX1767" s="252" t="s">
        <v>495</v>
      </c>
      <c r="AY1767" s="252" t="s">
        <v>875</v>
      </c>
      <c r="AZ1767" s="252" t="s">
        <v>426</v>
      </c>
    </row>
    <row r="1768">
      <c r="A1768" s="252" t="s">
        <v>10141</v>
      </c>
      <c r="B1768" s="252" t="s">
        <v>10142</v>
      </c>
      <c r="C1768" s="252" t="s">
        <v>410</v>
      </c>
      <c r="D1768" s="252" t="s">
        <v>411</v>
      </c>
      <c r="E1768" s="320">
        <v>45731.415972222225</v>
      </c>
      <c r="F1768" s="321">
        <v>19580.0</v>
      </c>
      <c r="G1768" s="252" t="s">
        <v>412</v>
      </c>
      <c r="H1768" s="321">
        <v>19580.0</v>
      </c>
      <c r="I1768" s="252" t="s">
        <v>412</v>
      </c>
      <c r="J1768" s="252" t="s">
        <v>413</v>
      </c>
      <c r="K1768" s="252" t="s">
        <v>414</v>
      </c>
      <c r="L1768" s="252" t="s">
        <v>590</v>
      </c>
      <c r="M1768" s="252" t="s">
        <v>10143</v>
      </c>
      <c r="N1768" s="252" t="s">
        <v>417</v>
      </c>
      <c r="O1768" s="252" t="s">
        <v>418</v>
      </c>
      <c r="P1768" s="252" t="s">
        <v>431</v>
      </c>
      <c r="Q1768" s="252" t="s">
        <v>420</v>
      </c>
      <c r="R1768" s="320">
        <v>45731.41388888889</v>
      </c>
      <c r="S1768" s="323"/>
      <c r="T1768" s="323"/>
      <c r="U1768" s="252" t="s">
        <v>10144</v>
      </c>
      <c r="V1768" s="324"/>
      <c r="W1768" s="323"/>
      <c r="X1768" s="324"/>
      <c r="Y1768" s="324"/>
      <c r="Z1768" s="324"/>
      <c r="AA1768" s="324"/>
      <c r="AB1768" s="252" t="s">
        <v>10145</v>
      </c>
      <c r="AC1768" s="324"/>
      <c r="AD1768" s="252" t="s">
        <v>10146</v>
      </c>
      <c r="AE1768" s="321">
        <v>704880.0</v>
      </c>
      <c r="AF1768" s="252" t="s">
        <v>412</v>
      </c>
      <c r="AG1768" s="252" t="s">
        <v>873</v>
      </c>
      <c r="AH1768" s="321">
        <v>36.0</v>
      </c>
      <c r="AI1768" s="323"/>
      <c r="AJ1768" s="330" t="b">
        <v>0</v>
      </c>
      <c r="AK1768" s="329">
        <v>45792.0</v>
      </c>
      <c r="AL1768" s="320">
        <v>45762.30138888889</v>
      </c>
      <c r="AM1768" s="252" t="s">
        <v>10147</v>
      </c>
      <c r="AN1768" s="324"/>
      <c r="AO1768" s="323"/>
      <c r="AP1768" s="323"/>
      <c r="AQ1768" s="323"/>
      <c r="AR1768" s="323"/>
      <c r="AS1768" s="323"/>
      <c r="AT1768" s="252" t="s">
        <v>425</v>
      </c>
      <c r="AU1768" s="321">
        <v>691.0</v>
      </c>
      <c r="AV1768" s="321">
        <v>10.0</v>
      </c>
      <c r="AW1768" s="321">
        <v>2026.0</v>
      </c>
      <c r="AX1768" s="324"/>
      <c r="AY1768" s="252" t="s">
        <v>496</v>
      </c>
      <c r="AZ1768" s="252" t="s">
        <v>426</v>
      </c>
    </row>
    <row r="1769">
      <c r="A1769" s="252" t="s">
        <v>10148</v>
      </c>
      <c r="B1769" s="252" t="s">
        <v>10149</v>
      </c>
      <c r="C1769" s="252" t="s">
        <v>410</v>
      </c>
      <c r="D1769" s="252" t="s">
        <v>411</v>
      </c>
      <c r="E1769" s="320">
        <v>45731.415972222225</v>
      </c>
      <c r="F1769" s="321">
        <v>2980.0</v>
      </c>
      <c r="G1769" s="252" t="s">
        <v>412</v>
      </c>
      <c r="H1769" s="321">
        <v>2980.0</v>
      </c>
      <c r="I1769" s="252" t="s">
        <v>412</v>
      </c>
      <c r="J1769" s="252" t="s">
        <v>413</v>
      </c>
      <c r="K1769" s="252" t="s">
        <v>414</v>
      </c>
      <c r="L1769" s="252" t="s">
        <v>590</v>
      </c>
      <c r="M1769" s="252" t="s">
        <v>10150</v>
      </c>
      <c r="N1769" s="252" t="s">
        <v>417</v>
      </c>
      <c r="O1769" s="252" t="s">
        <v>418</v>
      </c>
      <c r="P1769" s="252" t="s">
        <v>812</v>
      </c>
      <c r="Q1769" s="252" t="s">
        <v>581</v>
      </c>
      <c r="R1769" s="320">
        <v>45726.67361111111</v>
      </c>
      <c r="S1769" s="323"/>
      <c r="T1769" s="323"/>
      <c r="U1769" s="252" t="s">
        <v>10151</v>
      </c>
      <c r="V1769" s="320">
        <v>45731.415972222225</v>
      </c>
      <c r="W1769" s="323"/>
      <c r="X1769" s="252" t="s">
        <v>2611</v>
      </c>
      <c r="Y1769" s="321">
        <v>2980.0</v>
      </c>
      <c r="Z1769" s="252" t="s">
        <v>412</v>
      </c>
      <c r="AA1769" s="252" t="s">
        <v>413</v>
      </c>
      <c r="AB1769" s="252" t="s">
        <v>10152</v>
      </c>
      <c r="AC1769" s="324"/>
      <c r="AD1769" s="324"/>
      <c r="AE1769" s="323"/>
      <c r="AF1769" s="323"/>
      <c r="AG1769" s="323"/>
      <c r="AH1769" s="323"/>
      <c r="AI1769" s="323"/>
      <c r="AJ1769" s="252" t="s">
        <v>423</v>
      </c>
      <c r="AK1769" s="326"/>
      <c r="AL1769" s="327"/>
      <c r="AM1769" s="252" t="s">
        <v>10153</v>
      </c>
      <c r="AN1769" s="324"/>
      <c r="AO1769" s="323"/>
      <c r="AP1769" s="323"/>
      <c r="AQ1769" s="323"/>
      <c r="AR1769" s="323"/>
      <c r="AS1769" s="323"/>
      <c r="AT1769" s="252" t="s">
        <v>425</v>
      </c>
      <c r="AU1769" s="321">
        <v>3009.0</v>
      </c>
      <c r="AV1769" s="321">
        <v>5.0</v>
      </c>
      <c r="AW1769" s="321">
        <v>2028.0</v>
      </c>
      <c r="AX1769" s="252" t="s">
        <v>816</v>
      </c>
      <c r="AY1769" s="252" t="s">
        <v>930</v>
      </c>
      <c r="AZ1769" s="252" t="s">
        <v>426</v>
      </c>
    </row>
    <row r="1770">
      <c r="A1770" s="252" t="s">
        <v>10154</v>
      </c>
      <c r="B1770" s="252" t="s">
        <v>10149</v>
      </c>
      <c r="C1770" s="252" t="s">
        <v>410</v>
      </c>
      <c r="D1770" s="252" t="s">
        <v>411</v>
      </c>
      <c r="E1770" s="320">
        <v>45731.415972222225</v>
      </c>
      <c r="F1770" s="321">
        <v>9800.0</v>
      </c>
      <c r="G1770" s="252" t="s">
        <v>412</v>
      </c>
      <c r="H1770" s="321">
        <v>9800.0</v>
      </c>
      <c r="I1770" s="252" t="s">
        <v>412</v>
      </c>
      <c r="J1770" s="252" t="s">
        <v>413</v>
      </c>
      <c r="K1770" s="252" t="s">
        <v>414</v>
      </c>
      <c r="L1770" s="252" t="s">
        <v>590</v>
      </c>
      <c r="M1770" s="252" t="s">
        <v>10155</v>
      </c>
      <c r="N1770" s="252" t="s">
        <v>417</v>
      </c>
      <c r="O1770" s="252" t="s">
        <v>418</v>
      </c>
      <c r="P1770" s="252" t="s">
        <v>812</v>
      </c>
      <c r="Q1770" s="252" t="s">
        <v>581</v>
      </c>
      <c r="R1770" s="320">
        <v>45726.680555555555</v>
      </c>
      <c r="S1770" s="323"/>
      <c r="T1770" s="323"/>
      <c r="U1770" s="252" t="s">
        <v>10156</v>
      </c>
      <c r="V1770" s="320">
        <v>45731.415972222225</v>
      </c>
      <c r="W1770" s="324"/>
      <c r="X1770" s="252" t="s">
        <v>2611</v>
      </c>
      <c r="Y1770" s="321">
        <v>9800.0</v>
      </c>
      <c r="Z1770" s="252" t="s">
        <v>412</v>
      </c>
      <c r="AA1770" s="252" t="s">
        <v>413</v>
      </c>
      <c r="AB1770" s="252" t="s">
        <v>10152</v>
      </c>
      <c r="AC1770" s="328"/>
      <c r="AD1770" s="324"/>
      <c r="AE1770" s="324"/>
      <c r="AF1770" s="324"/>
      <c r="AG1770" s="324"/>
      <c r="AH1770" s="324"/>
      <c r="AI1770" s="323"/>
      <c r="AJ1770" s="252" t="s">
        <v>423</v>
      </c>
      <c r="AK1770" s="324"/>
      <c r="AL1770" s="324"/>
      <c r="AM1770" s="252" t="s">
        <v>10153</v>
      </c>
      <c r="AN1770" s="324"/>
      <c r="AO1770" s="323"/>
      <c r="AP1770" s="323"/>
      <c r="AQ1770" s="323"/>
      <c r="AR1770" s="323"/>
      <c r="AS1770" s="323"/>
      <c r="AT1770" s="252" t="s">
        <v>425</v>
      </c>
      <c r="AU1770" s="321">
        <v>3009.0</v>
      </c>
      <c r="AV1770" s="321">
        <v>5.0</v>
      </c>
      <c r="AW1770" s="321">
        <v>2028.0</v>
      </c>
      <c r="AX1770" s="252" t="s">
        <v>816</v>
      </c>
      <c r="AY1770" s="252" t="s">
        <v>930</v>
      </c>
      <c r="AZ1770" s="252" t="s">
        <v>426</v>
      </c>
    </row>
    <row r="1771">
      <c r="A1771" s="252" t="s">
        <v>10157</v>
      </c>
      <c r="B1771" s="252" t="s">
        <v>10158</v>
      </c>
      <c r="C1771" s="252" t="s">
        <v>410</v>
      </c>
      <c r="D1771" s="252" t="s">
        <v>411</v>
      </c>
      <c r="E1771" s="320">
        <v>45731.41527777778</v>
      </c>
      <c r="F1771" s="321">
        <v>24985.0</v>
      </c>
      <c r="G1771" s="252" t="s">
        <v>412</v>
      </c>
      <c r="H1771" s="321">
        <v>24985.0</v>
      </c>
      <c r="I1771" s="252" t="s">
        <v>412</v>
      </c>
      <c r="J1771" s="252" t="s">
        <v>413</v>
      </c>
      <c r="K1771" s="252" t="s">
        <v>414</v>
      </c>
      <c r="L1771" s="252" t="s">
        <v>10159</v>
      </c>
      <c r="M1771" s="252" t="s">
        <v>10159</v>
      </c>
      <c r="N1771" s="252" t="s">
        <v>417</v>
      </c>
      <c r="O1771" s="252" t="s">
        <v>418</v>
      </c>
      <c r="P1771" s="252" t="s">
        <v>441</v>
      </c>
      <c r="Q1771" s="252" t="s">
        <v>420</v>
      </c>
      <c r="R1771" s="320">
        <v>45731.41458333333</v>
      </c>
      <c r="S1771" s="323"/>
      <c r="T1771" s="323"/>
      <c r="U1771" s="252" t="s">
        <v>10160</v>
      </c>
      <c r="V1771" s="324"/>
      <c r="W1771" s="324"/>
      <c r="X1771" s="324"/>
      <c r="Y1771" s="324"/>
      <c r="Z1771" s="324"/>
      <c r="AA1771" s="324"/>
      <c r="AB1771" s="252" t="s">
        <v>10161</v>
      </c>
      <c r="AC1771" s="325">
        <v>9.078432028E9</v>
      </c>
      <c r="AD1771" s="252" t="s">
        <v>10162</v>
      </c>
      <c r="AE1771" s="321">
        <v>599640.0</v>
      </c>
      <c r="AF1771" s="252" t="s">
        <v>412</v>
      </c>
      <c r="AG1771" s="252" t="s">
        <v>873</v>
      </c>
      <c r="AH1771" s="321">
        <v>24.0</v>
      </c>
      <c r="AI1771" s="323"/>
      <c r="AJ1771" s="252" t="s">
        <v>423</v>
      </c>
      <c r="AK1771" s="329">
        <v>45792.0</v>
      </c>
      <c r="AL1771" s="320">
        <v>45762.302083333336</v>
      </c>
      <c r="AM1771" s="252" t="s">
        <v>10163</v>
      </c>
      <c r="AN1771" s="324"/>
      <c r="AO1771" s="323"/>
      <c r="AP1771" s="323"/>
      <c r="AQ1771" s="323"/>
      <c r="AR1771" s="323"/>
      <c r="AS1771" s="323"/>
      <c r="AT1771" s="252" t="s">
        <v>534</v>
      </c>
      <c r="AU1771" s="321">
        <v>4859.0</v>
      </c>
      <c r="AV1771" s="321">
        <v>3.0</v>
      </c>
      <c r="AW1771" s="321">
        <v>2029.0</v>
      </c>
      <c r="AX1771" s="252" t="s">
        <v>568</v>
      </c>
      <c r="AY1771" s="252" t="s">
        <v>569</v>
      </c>
      <c r="AZ1771" s="252" t="s">
        <v>426</v>
      </c>
    </row>
    <row r="1772">
      <c r="A1772" s="252" t="s">
        <v>10164</v>
      </c>
      <c r="B1772" s="252" t="s">
        <v>10165</v>
      </c>
      <c r="C1772" s="252" t="s">
        <v>410</v>
      </c>
      <c r="D1772" s="252" t="s">
        <v>411</v>
      </c>
      <c r="E1772" s="320">
        <v>45731.41527777778</v>
      </c>
      <c r="F1772" s="321">
        <v>19900.0</v>
      </c>
      <c r="G1772" s="252" t="s">
        <v>412</v>
      </c>
      <c r="H1772" s="321">
        <v>19900.0</v>
      </c>
      <c r="I1772" s="252" t="s">
        <v>412</v>
      </c>
      <c r="J1772" s="252" t="s">
        <v>413</v>
      </c>
      <c r="K1772" s="252" t="s">
        <v>414</v>
      </c>
      <c r="L1772" s="252" t="s">
        <v>10166</v>
      </c>
      <c r="M1772" s="252" t="s">
        <v>10166</v>
      </c>
      <c r="N1772" s="252" t="s">
        <v>417</v>
      </c>
      <c r="O1772" s="252" t="s">
        <v>418</v>
      </c>
      <c r="P1772" s="252" t="s">
        <v>431</v>
      </c>
      <c r="Q1772" s="252" t="s">
        <v>420</v>
      </c>
      <c r="R1772" s="320">
        <v>45731.41388888889</v>
      </c>
      <c r="S1772" s="323"/>
      <c r="T1772" s="323"/>
      <c r="U1772" s="252" t="s">
        <v>10167</v>
      </c>
      <c r="V1772" s="324"/>
      <c r="W1772" s="324"/>
      <c r="X1772" s="324"/>
      <c r="Y1772" s="324"/>
      <c r="Z1772" s="324"/>
      <c r="AA1772" s="324"/>
      <c r="AB1772" s="252" t="s">
        <v>10168</v>
      </c>
      <c r="AC1772" s="325">
        <v>9.082734488E9</v>
      </c>
      <c r="AD1772" s="252" t="s">
        <v>10169</v>
      </c>
      <c r="AE1772" s="321">
        <v>636800.0</v>
      </c>
      <c r="AF1772" s="252" t="s">
        <v>412</v>
      </c>
      <c r="AG1772" s="252" t="s">
        <v>873</v>
      </c>
      <c r="AH1772" s="321">
        <v>32.0</v>
      </c>
      <c r="AI1772" s="323"/>
      <c r="AJ1772" s="252" t="s">
        <v>423</v>
      </c>
      <c r="AK1772" s="329">
        <v>45792.0</v>
      </c>
      <c r="AL1772" s="320">
        <v>45762.30138888889</v>
      </c>
      <c r="AM1772" s="252" t="s">
        <v>10170</v>
      </c>
      <c r="AN1772" s="324"/>
      <c r="AO1772" s="323"/>
      <c r="AP1772" s="323"/>
      <c r="AQ1772" s="323"/>
      <c r="AR1772" s="323"/>
      <c r="AS1772" s="323"/>
      <c r="AT1772" s="252" t="s">
        <v>534</v>
      </c>
      <c r="AU1772" s="321">
        <v>6863.0</v>
      </c>
      <c r="AV1772" s="321">
        <v>10.0</v>
      </c>
      <c r="AW1772" s="321">
        <v>2027.0</v>
      </c>
      <c r="AX1772" s="252" t="s">
        <v>495</v>
      </c>
      <c r="AY1772" s="252" t="s">
        <v>875</v>
      </c>
      <c r="AZ1772" s="252" t="s">
        <v>426</v>
      </c>
    </row>
    <row r="1773">
      <c r="A1773" s="252" t="s">
        <v>10171</v>
      </c>
      <c r="B1773" s="252" t="s">
        <v>5216</v>
      </c>
      <c r="C1773" s="252" t="s">
        <v>410</v>
      </c>
      <c r="D1773" s="252" t="s">
        <v>411</v>
      </c>
      <c r="E1773" s="320">
        <v>45731.41180555556</v>
      </c>
      <c r="F1773" s="321">
        <v>32780.0</v>
      </c>
      <c r="G1773" s="252" t="s">
        <v>412</v>
      </c>
      <c r="H1773" s="321">
        <v>32780.0</v>
      </c>
      <c r="I1773" s="252" t="s">
        <v>412</v>
      </c>
      <c r="J1773" s="252" t="s">
        <v>413</v>
      </c>
      <c r="K1773" s="252" t="s">
        <v>414</v>
      </c>
      <c r="L1773" s="252" t="s">
        <v>5217</v>
      </c>
      <c r="M1773" s="252" t="s">
        <v>5217</v>
      </c>
      <c r="N1773" s="252" t="s">
        <v>417</v>
      </c>
      <c r="O1773" s="252" t="s">
        <v>418</v>
      </c>
      <c r="P1773" s="252" t="s">
        <v>419</v>
      </c>
      <c r="Q1773" s="252" t="s">
        <v>420</v>
      </c>
      <c r="R1773" s="320">
        <v>45731.41180555556</v>
      </c>
      <c r="S1773" s="323"/>
      <c r="T1773" s="323"/>
      <c r="U1773" s="252" t="s">
        <v>10172</v>
      </c>
      <c r="V1773" s="324"/>
      <c r="W1773" s="323"/>
      <c r="X1773" s="324"/>
      <c r="Y1773" s="324"/>
      <c r="Z1773" s="324"/>
      <c r="AA1773" s="324"/>
      <c r="AB1773" s="252" t="s">
        <v>5219</v>
      </c>
      <c r="AC1773" s="321">
        <v>7.084744688E9</v>
      </c>
      <c r="AD1773" s="252" t="s">
        <v>5220</v>
      </c>
      <c r="AE1773" s="321">
        <v>950620.0</v>
      </c>
      <c r="AF1773" s="252" t="s">
        <v>412</v>
      </c>
      <c r="AG1773" s="252" t="s">
        <v>873</v>
      </c>
      <c r="AH1773" s="321">
        <v>29.0</v>
      </c>
      <c r="AI1773" s="323"/>
      <c r="AJ1773" s="252" t="s">
        <v>423</v>
      </c>
      <c r="AK1773" s="329">
        <v>45772.0</v>
      </c>
      <c r="AL1773" s="320">
        <v>45741.311111111114</v>
      </c>
      <c r="AM1773" s="252" t="s">
        <v>5221</v>
      </c>
      <c r="AN1773" s="324"/>
      <c r="AO1773" s="323"/>
      <c r="AP1773" s="323"/>
      <c r="AQ1773" s="323"/>
      <c r="AR1773" s="323"/>
      <c r="AS1773" s="323"/>
      <c r="AT1773" s="252" t="s">
        <v>534</v>
      </c>
      <c r="AU1773" s="321">
        <v>1034.0</v>
      </c>
      <c r="AV1773" s="321">
        <v>4.0</v>
      </c>
      <c r="AW1773" s="321">
        <v>2025.0</v>
      </c>
      <c r="AX1773" s="324"/>
      <c r="AY1773" s="324"/>
      <c r="AZ1773" s="252" t="s">
        <v>426</v>
      </c>
    </row>
    <row r="1774">
      <c r="A1774" s="252" t="s">
        <v>10173</v>
      </c>
      <c r="B1774" s="252" t="s">
        <v>10174</v>
      </c>
      <c r="C1774" s="252" t="s">
        <v>410</v>
      </c>
      <c r="D1774" s="252" t="s">
        <v>411</v>
      </c>
      <c r="E1774" s="320">
        <v>45731.41180555556</v>
      </c>
      <c r="F1774" s="321">
        <v>2980.0</v>
      </c>
      <c r="G1774" s="252" t="s">
        <v>412</v>
      </c>
      <c r="H1774" s="321">
        <v>2980.0</v>
      </c>
      <c r="I1774" s="252" t="s">
        <v>412</v>
      </c>
      <c r="J1774" s="252" t="s">
        <v>413</v>
      </c>
      <c r="K1774" s="252" t="s">
        <v>414</v>
      </c>
      <c r="L1774" s="252" t="s">
        <v>590</v>
      </c>
      <c r="M1774" s="252" t="s">
        <v>10175</v>
      </c>
      <c r="N1774" s="252" t="s">
        <v>417</v>
      </c>
      <c r="O1774" s="252" t="s">
        <v>418</v>
      </c>
      <c r="P1774" s="252" t="s">
        <v>441</v>
      </c>
      <c r="Q1774" s="252" t="s">
        <v>581</v>
      </c>
      <c r="R1774" s="320">
        <v>45728.95347222222</v>
      </c>
      <c r="S1774" s="323"/>
      <c r="T1774" s="323"/>
      <c r="U1774" s="252" t="s">
        <v>10176</v>
      </c>
      <c r="V1774" s="320">
        <v>45731.40972222222</v>
      </c>
      <c r="W1774" s="324"/>
      <c r="X1774" s="252" t="s">
        <v>2611</v>
      </c>
      <c r="Y1774" s="321">
        <v>2980.0</v>
      </c>
      <c r="Z1774" s="252" t="s">
        <v>412</v>
      </c>
      <c r="AA1774" s="252" t="s">
        <v>413</v>
      </c>
      <c r="AB1774" s="252" t="s">
        <v>10177</v>
      </c>
      <c r="AC1774" s="324"/>
      <c r="AD1774" s="324"/>
      <c r="AE1774" s="323"/>
      <c r="AF1774" s="323"/>
      <c r="AG1774" s="323"/>
      <c r="AH1774" s="323"/>
      <c r="AI1774" s="323"/>
      <c r="AJ1774" s="252" t="s">
        <v>423</v>
      </c>
      <c r="AK1774" s="323"/>
      <c r="AL1774" s="323"/>
      <c r="AM1774" s="252" t="s">
        <v>10178</v>
      </c>
      <c r="AN1774" s="324"/>
      <c r="AO1774" s="323"/>
      <c r="AP1774" s="323"/>
      <c r="AQ1774" s="323"/>
      <c r="AR1774" s="323"/>
      <c r="AS1774" s="323"/>
      <c r="AT1774" s="252" t="s">
        <v>425</v>
      </c>
      <c r="AU1774" s="321">
        <v>716.0</v>
      </c>
      <c r="AV1774" s="321">
        <v>2.0</v>
      </c>
      <c r="AW1774" s="321">
        <v>2030.0</v>
      </c>
      <c r="AX1774" s="252" t="s">
        <v>445</v>
      </c>
      <c r="AY1774" s="252" t="s">
        <v>504</v>
      </c>
      <c r="AZ1774" s="252" t="s">
        <v>426</v>
      </c>
    </row>
    <row r="1775">
      <c r="A1775" s="252" t="s">
        <v>9959</v>
      </c>
      <c r="B1775" s="252" t="s">
        <v>7767</v>
      </c>
      <c r="C1775" s="252" t="s">
        <v>410</v>
      </c>
      <c r="D1775" s="252" t="s">
        <v>411</v>
      </c>
      <c r="E1775" s="320">
        <v>45731.410416666666</v>
      </c>
      <c r="F1775" s="321">
        <v>9800.0</v>
      </c>
      <c r="G1775" s="252" t="s">
        <v>412</v>
      </c>
      <c r="H1775" s="321">
        <v>9800.0</v>
      </c>
      <c r="I1775" s="252" t="s">
        <v>412</v>
      </c>
      <c r="J1775" s="252" t="s">
        <v>413</v>
      </c>
      <c r="K1775" s="252" t="s">
        <v>414</v>
      </c>
      <c r="L1775" s="252" t="s">
        <v>590</v>
      </c>
      <c r="M1775" s="252" t="s">
        <v>9960</v>
      </c>
      <c r="N1775" s="252" t="s">
        <v>417</v>
      </c>
      <c r="O1775" s="252" t="s">
        <v>418</v>
      </c>
      <c r="P1775" s="252" t="s">
        <v>441</v>
      </c>
      <c r="Q1775" s="252" t="s">
        <v>420</v>
      </c>
      <c r="R1775" s="320">
        <v>45731.40902777778</v>
      </c>
      <c r="S1775" s="323"/>
      <c r="T1775" s="323"/>
      <c r="U1775" s="252" t="s">
        <v>9961</v>
      </c>
      <c r="V1775" s="324"/>
      <c r="W1775" s="324"/>
      <c r="X1775" s="324"/>
      <c r="Y1775" s="324"/>
      <c r="Z1775" s="324"/>
      <c r="AA1775" s="324"/>
      <c r="AB1775" s="252" t="s">
        <v>7770</v>
      </c>
      <c r="AC1775" s="324"/>
      <c r="AD1775" s="324"/>
      <c r="AE1775" s="323"/>
      <c r="AF1775" s="323"/>
      <c r="AG1775" s="323"/>
      <c r="AH1775" s="323"/>
      <c r="AI1775" s="323"/>
      <c r="AJ1775" s="252" t="s">
        <v>423</v>
      </c>
      <c r="AK1775" s="323"/>
      <c r="AL1775" s="323"/>
      <c r="AM1775" s="252" t="s">
        <v>7771</v>
      </c>
      <c r="AN1775" s="324"/>
      <c r="AO1775" s="323"/>
      <c r="AP1775" s="323"/>
      <c r="AQ1775" s="323"/>
      <c r="AR1775" s="323"/>
      <c r="AS1775" s="323"/>
      <c r="AT1775" s="252" t="s">
        <v>425</v>
      </c>
      <c r="AU1775" s="321">
        <v>6189.0</v>
      </c>
      <c r="AV1775" s="321">
        <v>11.0</v>
      </c>
      <c r="AW1775" s="321">
        <v>2025.0</v>
      </c>
      <c r="AX1775" s="252" t="s">
        <v>445</v>
      </c>
      <c r="AY1775" s="252" t="s">
        <v>7772</v>
      </c>
      <c r="AZ1775" s="252" t="s">
        <v>426</v>
      </c>
    </row>
    <row r="1776">
      <c r="A1776" s="252" t="s">
        <v>10179</v>
      </c>
      <c r="B1776" s="252" t="s">
        <v>10180</v>
      </c>
      <c r="C1776" s="252" t="s">
        <v>410</v>
      </c>
      <c r="D1776" s="252" t="s">
        <v>411</v>
      </c>
      <c r="E1776" s="320">
        <v>45731.40833333333</v>
      </c>
      <c r="F1776" s="321">
        <v>9800.0</v>
      </c>
      <c r="G1776" s="252" t="s">
        <v>412</v>
      </c>
      <c r="H1776" s="321">
        <v>9800.0</v>
      </c>
      <c r="I1776" s="252" t="s">
        <v>412</v>
      </c>
      <c r="J1776" s="252" t="s">
        <v>413</v>
      </c>
      <c r="K1776" s="252" t="s">
        <v>414</v>
      </c>
      <c r="L1776" s="252" t="s">
        <v>590</v>
      </c>
      <c r="M1776" s="252" t="s">
        <v>10181</v>
      </c>
      <c r="N1776" s="252" t="s">
        <v>417</v>
      </c>
      <c r="O1776" s="252" t="s">
        <v>418</v>
      </c>
      <c r="P1776" s="252" t="s">
        <v>419</v>
      </c>
      <c r="Q1776" s="252" t="s">
        <v>420</v>
      </c>
      <c r="R1776" s="320">
        <v>45731.40833333333</v>
      </c>
      <c r="S1776" s="323"/>
      <c r="T1776" s="323"/>
      <c r="U1776" s="252" t="s">
        <v>10182</v>
      </c>
      <c r="V1776" s="324"/>
      <c r="W1776" s="324"/>
      <c r="X1776" s="324"/>
      <c r="Y1776" s="324"/>
      <c r="Z1776" s="324"/>
      <c r="AA1776" s="324"/>
      <c r="AB1776" s="252" t="s">
        <v>10183</v>
      </c>
      <c r="AC1776" s="324"/>
      <c r="AD1776" s="324"/>
      <c r="AE1776" s="323"/>
      <c r="AF1776" s="323"/>
      <c r="AG1776" s="323"/>
      <c r="AH1776" s="323"/>
      <c r="AI1776" s="323"/>
      <c r="AJ1776" s="252" t="s">
        <v>423</v>
      </c>
      <c r="AK1776" s="323"/>
      <c r="AL1776" s="323"/>
      <c r="AM1776" s="252" t="s">
        <v>10184</v>
      </c>
      <c r="AN1776" s="324"/>
      <c r="AO1776" s="323"/>
      <c r="AP1776" s="323"/>
      <c r="AQ1776" s="323"/>
      <c r="AR1776" s="323"/>
      <c r="AS1776" s="323"/>
      <c r="AT1776" s="252" t="s">
        <v>534</v>
      </c>
      <c r="AU1776" s="321">
        <v>8512.0</v>
      </c>
      <c r="AV1776" s="321">
        <v>7.0</v>
      </c>
      <c r="AW1776" s="321">
        <v>2027.0</v>
      </c>
      <c r="AX1776" s="324"/>
      <c r="AY1776" s="324"/>
      <c r="AZ1776" s="252" t="s">
        <v>426</v>
      </c>
    </row>
    <row r="1777">
      <c r="A1777" s="252" t="s">
        <v>7766</v>
      </c>
      <c r="B1777" s="252" t="s">
        <v>7767</v>
      </c>
      <c r="C1777" s="252" t="s">
        <v>410</v>
      </c>
      <c r="D1777" s="252" t="s">
        <v>411</v>
      </c>
      <c r="E1777" s="320">
        <v>45731.40694444445</v>
      </c>
      <c r="F1777" s="321">
        <v>2980.0</v>
      </c>
      <c r="G1777" s="252" t="s">
        <v>412</v>
      </c>
      <c r="H1777" s="321">
        <v>2980.0</v>
      </c>
      <c r="I1777" s="252" t="s">
        <v>412</v>
      </c>
      <c r="J1777" s="252" t="s">
        <v>413</v>
      </c>
      <c r="K1777" s="252" t="s">
        <v>414</v>
      </c>
      <c r="L1777" s="252" t="s">
        <v>590</v>
      </c>
      <c r="M1777" s="252" t="s">
        <v>7768</v>
      </c>
      <c r="N1777" s="252" t="s">
        <v>417</v>
      </c>
      <c r="O1777" s="252" t="s">
        <v>418</v>
      </c>
      <c r="P1777" s="252" t="s">
        <v>441</v>
      </c>
      <c r="Q1777" s="252" t="s">
        <v>420</v>
      </c>
      <c r="R1777" s="320">
        <v>45731.40555555555</v>
      </c>
      <c r="S1777" s="323"/>
      <c r="T1777" s="323"/>
      <c r="U1777" s="252" t="s">
        <v>7769</v>
      </c>
      <c r="V1777" s="324"/>
      <c r="W1777" s="324"/>
      <c r="X1777" s="324"/>
      <c r="Y1777" s="324"/>
      <c r="Z1777" s="324"/>
      <c r="AA1777" s="324"/>
      <c r="AB1777" s="252" t="s">
        <v>7770</v>
      </c>
      <c r="AC1777" s="324"/>
      <c r="AD1777" s="324"/>
      <c r="AE1777" s="323"/>
      <c r="AF1777" s="323"/>
      <c r="AG1777" s="323"/>
      <c r="AH1777" s="323"/>
      <c r="AI1777" s="323"/>
      <c r="AJ1777" s="252" t="s">
        <v>423</v>
      </c>
      <c r="AK1777" s="323"/>
      <c r="AL1777" s="323"/>
      <c r="AM1777" s="252" t="s">
        <v>7771</v>
      </c>
      <c r="AN1777" s="324"/>
      <c r="AO1777" s="323"/>
      <c r="AP1777" s="323"/>
      <c r="AQ1777" s="323"/>
      <c r="AR1777" s="323"/>
      <c r="AS1777" s="323"/>
      <c r="AT1777" s="252" t="s">
        <v>425</v>
      </c>
      <c r="AU1777" s="321">
        <v>6189.0</v>
      </c>
      <c r="AV1777" s="321">
        <v>11.0</v>
      </c>
      <c r="AW1777" s="321">
        <v>2025.0</v>
      </c>
      <c r="AX1777" s="252" t="s">
        <v>445</v>
      </c>
      <c r="AY1777" s="252" t="s">
        <v>7772</v>
      </c>
      <c r="AZ1777" s="252" t="s">
        <v>426</v>
      </c>
    </row>
    <row r="1778">
      <c r="A1778" s="252" t="s">
        <v>10185</v>
      </c>
      <c r="B1778" s="252" t="s">
        <v>10180</v>
      </c>
      <c r="C1778" s="252" t="s">
        <v>410</v>
      </c>
      <c r="D1778" s="252" t="s">
        <v>411</v>
      </c>
      <c r="E1778" s="320">
        <v>45731.40347222222</v>
      </c>
      <c r="F1778" s="321">
        <v>2980.0</v>
      </c>
      <c r="G1778" s="252" t="s">
        <v>412</v>
      </c>
      <c r="H1778" s="321">
        <v>2980.0</v>
      </c>
      <c r="I1778" s="252" t="s">
        <v>412</v>
      </c>
      <c r="J1778" s="252" t="s">
        <v>413</v>
      </c>
      <c r="K1778" s="252" t="s">
        <v>414</v>
      </c>
      <c r="L1778" s="252" t="s">
        <v>590</v>
      </c>
      <c r="M1778" s="252" t="s">
        <v>10186</v>
      </c>
      <c r="N1778" s="252" t="s">
        <v>417</v>
      </c>
      <c r="O1778" s="252" t="s">
        <v>418</v>
      </c>
      <c r="P1778" s="252" t="s">
        <v>419</v>
      </c>
      <c r="Q1778" s="252" t="s">
        <v>420</v>
      </c>
      <c r="R1778" s="320">
        <v>45731.40347222222</v>
      </c>
      <c r="S1778" s="323"/>
      <c r="T1778" s="323"/>
      <c r="U1778" s="252" t="s">
        <v>10187</v>
      </c>
      <c r="V1778" s="324"/>
      <c r="W1778" s="324"/>
      <c r="X1778" s="324"/>
      <c r="Y1778" s="324"/>
      <c r="Z1778" s="324"/>
      <c r="AA1778" s="324"/>
      <c r="AB1778" s="252" t="s">
        <v>10183</v>
      </c>
      <c r="AC1778" s="324"/>
      <c r="AD1778" s="324"/>
      <c r="AE1778" s="323"/>
      <c r="AF1778" s="323"/>
      <c r="AG1778" s="323"/>
      <c r="AH1778" s="323"/>
      <c r="AI1778" s="323"/>
      <c r="AJ1778" s="252" t="s">
        <v>423</v>
      </c>
      <c r="AK1778" s="323"/>
      <c r="AL1778" s="323"/>
      <c r="AM1778" s="252" t="s">
        <v>10184</v>
      </c>
      <c r="AN1778" s="324"/>
      <c r="AO1778" s="323"/>
      <c r="AP1778" s="323"/>
      <c r="AQ1778" s="323"/>
      <c r="AR1778" s="323"/>
      <c r="AS1778" s="323"/>
      <c r="AT1778" s="252" t="s">
        <v>534</v>
      </c>
      <c r="AU1778" s="321">
        <v>8512.0</v>
      </c>
      <c r="AV1778" s="321">
        <v>7.0</v>
      </c>
      <c r="AW1778" s="321">
        <v>2027.0</v>
      </c>
      <c r="AX1778" s="324"/>
      <c r="AY1778" s="324"/>
      <c r="AZ1778" s="252" t="s">
        <v>426</v>
      </c>
    </row>
    <row r="1779">
      <c r="A1779" s="252" t="s">
        <v>7627</v>
      </c>
      <c r="B1779" s="252" t="s">
        <v>7623</v>
      </c>
      <c r="C1779" s="252" t="s">
        <v>410</v>
      </c>
      <c r="D1779" s="252" t="s">
        <v>411</v>
      </c>
      <c r="E1779" s="320">
        <v>45731.4</v>
      </c>
      <c r="F1779" s="321">
        <v>9800.0</v>
      </c>
      <c r="G1779" s="252" t="s">
        <v>412</v>
      </c>
      <c r="H1779" s="321">
        <v>9800.0</v>
      </c>
      <c r="I1779" s="252" t="s">
        <v>412</v>
      </c>
      <c r="J1779" s="252" t="s">
        <v>413</v>
      </c>
      <c r="K1779" s="252" t="s">
        <v>414</v>
      </c>
      <c r="L1779" s="252" t="s">
        <v>590</v>
      </c>
      <c r="M1779" s="252" t="s">
        <v>7628</v>
      </c>
      <c r="N1779" s="252" t="s">
        <v>417</v>
      </c>
      <c r="O1779" s="252" t="s">
        <v>418</v>
      </c>
      <c r="P1779" s="252" t="s">
        <v>419</v>
      </c>
      <c r="Q1779" s="252" t="s">
        <v>420</v>
      </c>
      <c r="R1779" s="320">
        <v>45731.4</v>
      </c>
      <c r="S1779" s="323"/>
      <c r="T1779" s="323"/>
      <c r="U1779" s="252" t="s">
        <v>7629</v>
      </c>
      <c r="V1779" s="324"/>
      <c r="W1779" s="324"/>
      <c r="X1779" s="324"/>
      <c r="Y1779" s="324"/>
      <c r="Z1779" s="324"/>
      <c r="AA1779" s="324"/>
      <c r="AB1779" s="252" t="s">
        <v>7625</v>
      </c>
      <c r="AC1779" s="324"/>
      <c r="AD1779" s="324"/>
      <c r="AE1779" s="323"/>
      <c r="AF1779" s="323"/>
      <c r="AG1779" s="323"/>
      <c r="AH1779" s="323"/>
      <c r="AI1779" s="323"/>
      <c r="AJ1779" s="252" t="s">
        <v>423</v>
      </c>
      <c r="AK1779" s="323"/>
      <c r="AL1779" s="323"/>
      <c r="AM1779" s="252" t="s">
        <v>7626</v>
      </c>
      <c r="AN1779" s="324"/>
      <c r="AO1779" s="323"/>
      <c r="AP1779" s="323"/>
      <c r="AQ1779" s="323"/>
      <c r="AR1779" s="323"/>
      <c r="AS1779" s="323"/>
      <c r="AT1779" s="252" t="s">
        <v>425</v>
      </c>
      <c r="AU1779" s="321">
        <v>5100.0</v>
      </c>
      <c r="AV1779" s="321">
        <v>8.0</v>
      </c>
      <c r="AW1779" s="321">
        <v>2025.0</v>
      </c>
      <c r="AX1779" s="324"/>
      <c r="AY1779" s="252" t="s">
        <v>587</v>
      </c>
      <c r="AZ1779" s="252" t="s">
        <v>426</v>
      </c>
    </row>
    <row r="1780">
      <c r="A1780" s="252" t="s">
        <v>10188</v>
      </c>
      <c r="B1780" s="252" t="s">
        <v>10189</v>
      </c>
      <c r="C1780" s="252" t="s">
        <v>410</v>
      </c>
      <c r="D1780" s="252" t="s">
        <v>411</v>
      </c>
      <c r="E1780" s="320">
        <v>45731.39722222222</v>
      </c>
      <c r="F1780" s="321">
        <v>2980.0</v>
      </c>
      <c r="G1780" s="252" t="s">
        <v>412</v>
      </c>
      <c r="H1780" s="321">
        <v>2980.0</v>
      </c>
      <c r="I1780" s="252" t="s">
        <v>412</v>
      </c>
      <c r="J1780" s="252" t="s">
        <v>413</v>
      </c>
      <c r="K1780" s="252" t="s">
        <v>414</v>
      </c>
      <c r="L1780" s="252" t="s">
        <v>590</v>
      </c>
      <c r="M1780" s="252" t="s">
        <v>10190</v>
      </c>
      <c r="N1780" s="252" t="s">
        <v>417</v>
      </c>
      <c r="O1780" s="252" t="s">
        <v>418</v>
      </c>
      <c r="P1780" s="252" t="s">
        <v>431</v>
      </c>
      <c r="Q1780" s="252" t="s">
        <v>420</v>
      </c>
      <c r="R1780" s="320">
        <v>45731.39513888889</v>
      </c>
      <c r="S1780" s="323"/>
      <c r="T1780" s="323"/>
      <c r="U1780" s="252" t="s">
        <v>10191</v>
      </c>
      <c r="V1780" s="324"/>
      <c r="W1780" s="324"/>
      <c r="X1780" s="324"/>
      <c r="Y1780" s="324"/>
      <c r="Z1780" s="324"/>
      <c r="AA1780" s="324"/>
      <c r="AB1780" s="252" t="s">
        <v>10192</v>
      </c>
      <c r="AC1780" s="324"/>
      <c r="AD1780" s="324"/>
      <c r="AE1780" s="323"/>
      <c r="AF1780" s="323"/>
      <c r="AG1780" s="323"/>
      <c r="AH1780" s="323"/>
      <c r="AI1780" s="323"/>
      <c r="AJ1780" s="252" t="s">
        <v>423</v>
      </c>
      <c r="AK1780" s="323"/>
      <c r="AL1780" s="323"/>
      <c r="AM1780" s="252" t="s">
        <v>10193</v>
      </c>
      <c r="AN1780" s="324"/>
      <c r="AO1780" s="323"/>
      <c r="AP1780" s="323"/>
      <c r="AQ1780" s="323"/>
      <c r="AR1780" s="323"/>
      <c r="AS1780" s="323"/>
      <c r="AT1780" s="252" t="s">
        <v>425</v>
      </c>
      <c r="AU1780" s="321">
        <v>867.0</v>
      </c>
      <c r="AV1780" s="321">
        <v>5.0</v>
      </c>
      <c r="AW1780" s="321">
        <v>2026.0</v>
      </c>
      <c r="AX1780" s="252" t="s">
        <v>495</v>
      </c>
      <c r="AY1780" s="252" t="s">
        <v>436</v>
      </c>
      <c r="AZ1780" s="252" t="s">
        <v>426</v>
      </c>
    </row>
    <row r="1781">
      <c r="A1781" s="252" t="s">
        <v>7622</v>
      </c>
      <c r="B1781" s="252" t="s">
        <v>7623</v>
      </c>
      <c r="C1781" s="252" t="s">
        <v>410</v>
      </c>
      <c r="D1781" s="252" t="s">
        <v>411</v>
      </c>
      <c r="E1781" s="320">
        <v>45731.395833333336</v>
      </c>
      <c r="F1781" s="321">
        <v>2980.0</v>
      </c>
      <c r="G1781" s="252" t="s">
        <v>412</v>
      </c>
      <c r="H1781" s="321">
        <v>2980.0</v>
      </c>
      <c r="I1781" s="252" t="s">
        <v>412</v>
      </c>
      <c r="J1781" s="252" t="s">
        <v>413</v>
      </c>
      <c r="K1781" s="252" t="s">
        <v>414</v>
      </c>
      <c r="L1781" s="252" t="s">
        <v>590</v>
      </c>
      <c r="M1781" s="252" t="s">
        <v>7624</v>
      </c>
      <c r="N1781" s="252" t="s">
        <v>417</v>
      </c>
      <c r="O1781" s="252" t="s">
        <v>418</v>
      </c>
      <c r="P1781" s="252" t="s">
        <v>419</v>
      </c>
      <c r="Q1781" s="252" t="s">
        <v>420</v>
      </c>
      <c r="R1781" s="320">
        <v>45731.395833333336</v>
      </c>
      <c r="S1781" s="323"/>
      <c r="T1781" s="323"/>
      <c r="U1781" s="252" t="s">
        <v>4391</v>
      </c>
      <c r="V1781" s="324"/>
      <c r="W1781" s="324"/>
      <c r="X1781" s="324"/>
      <c r="Y1781" s="324"/>
      <c r="Z1781" s="324"/>
      <c r="AA1781" s="324"/>
      <c r="AB1781" s="252" t="s">
        <v>7625</v>
      </c>
      <c r="AC1781" s="324"/>
      <c r="AD1781" s="324"/>
      <c r="AE1781" s="323"/>
      <c r="AF1781" s="323"/>
      <c r="AG1781" s="323"/>
      <c r="AH1781" s="323"/>
      <c r="AI1781" s="323"/>
      <c r="AJ1781" s="252" t="s">
        <v>423</v>
      </c>
      <c r="AK1781" s="323"/>
      <c r="AL1781" s="323"/>
      <c r="AM1781" s="252" t="s">
        <v>7626</v>
      </c>
      <c r="AN1781" s="324"/>
      <c r="AO1781" s="323"/>
      <c r="AP1781" s="323"/>
      <c r="AQ1781" s="323"/>
      <c r="AR1781" s="323"/>
      <c r="AS1781" s="323"/>
      <c r="AT1781" s="252" t="s">
        <v>425</v>
      </c>
      <c r="AU1781" s="321">
        <v>5100.0</v>
      </c>
      <c r="AV1781" s="321">
        <v>8.0</v>
      </c>
      <c r="AW1781" s="321">
        <v>2025.0</v>
      </c>
      <c r="AX1781" s="324"/>
      <c r="AY1781" s="252" t="s">
        <v>587</v>
      </c>
      <c r="AZ1781" s="252" t="s">
        <v>426</v>
      </c>
    </row>
    <row r="1782">
      <c r="A1782" s="252" t="s">
        <v>10194</v>
      </c>
      <c r="B1782" s="252" t="s">
        <v>10195</v>
      </c>
      <c r="C1782" s="252" t="s">
        <v>410</v>
      </c>
      <c r="D1782" s="252" t="s">
        <v>411</v>
      </c>
      <c r="E1782" s="320">
        <v>45731.37777777778</v>
      </c>
      <c r="F1782" s="321">
        <v>2980.0</v>
      </c>
      <c r="G1782" s="252" t="s">
        <v>412</v>
      </c>
      <c r="H1782" s="321">
        <v>2980.0</v>
      </c>
      <c r="I1782" s="252" t="s">
        <v>412</v>
      </c>
      <c r="J1782" s="252" t="s">
        <v>413</v>
      </c>
      <c r="K1782" s="252" t="s">
        <v>414</v>
      </c>
      <c r="L1782" s="252" t="s">
        <v>590</v>
      </c>
      <c r="M1782" s="252" t="s">
        <v>10196</v>
      </c>
      <c r="N1782" s="252" t="s">
        <v>417</v>
      </c>
      <c r="O1782" s="252" t="s">
        <v>418</v>
      </c>
      <c r="P1782" s="252" t="s">
        <v>431</v>
      </c>
      <c r="Q1782" s="252" t="s">
        <v>420</v>
      </c>
      <c r="R1782" s="320">
        <v>45731.375</v>
      </c>
      <c r="S1782" s="323"/>
      <c r="T1782" s="323"/>
      <c r="U1782" s="252" t="s">
        <v>10197</v>
      </c>
      <c r="V1782" s="324"/>
      <c r="W1782" s="324"/>
      <c r="X1782" s="324"/>
      <c r="Y1782" s="324"/>
      <c r="Z1782" s="324"/>
      <c r="AA1782" s="324"/>
      <c r="AB1782" s="252" t="s">
        <v>10198</v>
      </c>
      <c r="AC1782" s="324"/>
      <c r="AD1782" s="324"/>
      <c r="AE1782" s="323"/>
      <c r="AF1782" s="323"/>
      <c r="AG1782" s="323"/>
      <c r="AH1782" s="323"/>
      <c r="AI1782" s="323"/>
      <c r="AJ1782" s="252" t="s">
        <v>423</v>
      </c>
      <c r="AK1782" s="323"/>
      <c r="AL1782" s="323"/>
      <c r="AM1782" s="252" t="s">
        <v>10199</v>
      </c>
      <c r="AN1782" s="324"/>
      <c r="AO1782" s="323"/>
      <c r="AP1782" s="323"/>
      <c r="AQ1782" s="323"/>
      <c r="AR1782" s="323"/>
      <c r="AS1782" s="323"/>
      <c r="AT1782" s="252" t="s">
        <v>425</v>
      </c>
      <c r="AU1782" s="321">
        <v>7206.0</v>
      </c>
      <c r="AV1782" s="321">
        <v>2.0</v>
      </c>
      <c r="AW1782" s="321">
        <v>2027.0</v>
      </c>
      <c r="AX1782" s="324"/>
      <c r="AY1782" s="252" t="s">
        <v>779</v>
      </c>
      <c r="AZ1782" s="252" t="s">
        <v>426</v>
      </c>
    </row>
    <row r="1783">
      <c r="A1783" s="252" t="s">
        <v>10200</v>
      </c>
      <c r="B1783" s="252" t="s">
        <v>10201</v>
      </c>
      <c r="C1783" s="252" t="s">
        <v>410</v>
      </c>
      <c r="D1783" s="252" t="s">
        <v>411</v>
      </c>
      <c r="E1783" s="320">
        <v>45731.36875</v>
      </c>
      <c r="F1783" s="321">
        <v>9800.0</v>
      </c>
      <c r="G1783" s="252" t="s">
        <v>412</v>
      </c>
      <c r="H1783" s="321">
        <v>9800.0</v>
      </c>
      <c r="I1783" s="252" t="s">
        <v>412</v>
      </c>
      <c r="J1783" s="252" t="s">
        <v>413</v>
      </c>
      <c r="K1783" s="252" t="s">
        <v>414</v>
      </c>
      <c r="L1783" s="252" t="s">
        <v>590</v>
      </c>
      <c r="M1783" s="252" t="s">
        <v>10202</v>
      </c>
      <c r="N1783" s="252" t="s">
        <v>417</v>
      </c>
      <c r="O1783" s="252" t="s">
        <v>418</v>
      </c>
      <c r="P1783" s="252" t="s">
        <v>441</v>
      </c>
      <c r="Q1783" s="252" t="s">
        <v>420</v>
      </c>
      <c r="R1783" s="320">
        <v>45731.36666666667</v>
      </c>
      <c r="S1783" s="323"/>
      <c r="T1783" s="323"/>
      <c r="U1783" s="252" t="s">
        <v>10203</v>
      </c>
      <c r="V1783" s="324"/>
      <c r="W1783" s="324"/>
      <c r="X1783" s="324"/>
      <c r="Y1783" s="324"/>
      <c r="Z1783" s="324"/>
      <c r="AA1783" s="324"/>
      <c r="AB1783" s="252" t="s">
        <v>10204</v>
      </c>
      <c r="AC1783" s="324"/>
      <c r="AD1783" s="324"/>
      <c r="AE1783" s="323"/>
      <c r="AF1783" s="323"/>
      <c r="AG1783" s="323"/>
      <c r="AH1783" s="323"/>
      <c r="AI1783" s="323"/>
      <c r="AJ1783" s="252" t="s">
        <v>423</v>
      </c>
      <c r="AK1783" s="323"/>
      <c r="AL1783" s="323"/>
      <c r="AM1783" s="252" t="s">
        <v>10205</v>
      </c>
      <c r="AN1783" s="324"/>
      <c r="AO1783" s="323"/>
      <c r="AP1783" s="323"/>
      <c r="AQ1783" s="323"/>
      <c r="AR1783" s="323"/>
      <c r="AS1783" s="323"/>
      <c r="AT1783" s="252" t="s">
        <v>425</v>
      </c>
      <c r="AU1783" s="321">
        <v>4022.0</v>
      </c>
      <c r="AV1783" s="321">
        <v>12.0</v>
      </c>
      <c r="AW1783" s="321">
        <v>2027.0</v>
      </c>
      <c r="AX1783" s="252" t="s">
        <v>435</v>
      </c>
      <c r="AY1783" s="252" t="s">
        <v>480</v>
      </c>
      <c r="AZ1783" s="252" t="s">
        <v>426</v>
      </c>
    </row>
    <row r="1784">
      <c r="A1784" s="252" t="s">
        <v>10206</v>
      </c>
      <c r="B1784" s="252" t="s">
        <v>10207</v>
      </c>
      <c r="C1784" s="252" t="s">
        <v>410</v>
      </c>
      <c r="D1784" s="252" t="s">
        <v>411</v>
      </c>
      <c r="E1784" s="320">
        <v>45731.368055555555</v>
      </c>
      <c r="F1784" s="321">
        <v>2980.0</v>
      </c>
      <c r="G1784" s="252" t="s">
        <v>412</v>
      </c>
      <c r="H1784" s="321">
        <v>2980.0</v>
      </c>
      <c r="I1784" s="252" t="s">
        <v>412</v>
      </c>
      <c r="J1784" s="252" t="s">
        <v>413</v>
      </c>
      <c r="K1784" s="252" t="s">
        <v>414</v>
      </c>
      <c r="L1784" s="252" t="s">
        <v>590</v>
      </c>
      <c r="M1784" s="252" t="s">
        <v>10208</v>
      </c>
      <c r="N1784" s="252" t="s">
        <v>417</v>
      </c>
      <c r="O1784" s="252" t="s">
        <v>418</v>
      </c>
      <c r="P1784" s="252" t="s">
        <v>419</v>
      </c>
      <c r="Q1784" s="252" t="s">
        <v>420</v>
      </c>
      <c r="R1784" s="320">
        <v>45731.368055555555</v>
      </c>
      <c r="S1784" s="323"/>
      <c r="T1784" s="323"/>
      <c r="U1784" s="252" t="s">
        <v>10209</v>
      </c>
      <c r="V1784" s="324"/>
      <c r="W1784" s="324"/>
      <c r="X1784" s="324"/>
      <c r="Y1784" s="324"/>
      <c r="Z1784" s="324"/>
      <c r="AA1784" s="324"/>
      <c r="AB1784" s="252" t="s">
        <v>10210</v>
      </c>
      <c r="AC1784" s="324"/>
      <c r="AD1784" s="324"/>
      <c r="AE1784" s="323"/>
      <c r="AF1784" s="323"/>
      <c r="AG1784" s="323"/>
      <c r="AH1784" s="323"/>
      <c r="AI1784" s="323"/>
      <c r="AJ1784" s="252" t="s">
        <v>423</v>
      </c>
      <c r="AK1784" s="323"/>
      <c r="AL1784" s="323"/>
      <c r="AM1784" s="252" t="s">
        <v>10211</v>
      </c>
      <c r="AN1784" s="324"/>
      <c r="AO1784" s="323"/>
      <c r="AP1784" s="323"/>
      <c r="AQ1784" s="323"/>
      <c r="AR1784" s="323"/>
      <c r="AS1784" s="323"/>
      <c r="AT1784" s="252" t="s">
        <v>425</v>
      </c>
      <c r="AU1784" s="321">
        <v>1315.0</v>
      </c>
      <c r="AV1784" s="321">
        <v>11.0</v>
      </c>
      <c r="AW1784" s="321">
        <v>2028.0</v>
      </c>
      <c r="AX1784" s="252" t="s">
        <v>787</v>
      </c>
      <c r="AY1784" s="252" t="s">
        <v>2121</v>
      </c>
      <c r="AZ1784" s="252" t="s">
        <v>426</v>
      </c>
    </row>
    <row r="1785">
      <c r="A1785" s="252" t="s">
        <v>10212</v>
      </c>
      <c r="B1785" s="252" t="s">
        <v>10201</v>
      </c>
      <c r="C1785" s="252" t="s">
        <v>410</v>
      </c>
      <c r="D1785" s="252" t="s">
        <v>411</v>
      </c>
      <c r="E1785" s="320">
        <v>45731.36388888889</v>
      </c>
      <c r="F1785" s="321">
        <v>2980.0</v>
      </c>
      <c r="G1785" s="252" t="s">
        <v>412</v>
      </c>
      <c r="H1785" s="321">
        <v>2980.0</v>
      </c>
      <c r="I1785" s="252" t="s">
        <v>412</v>
      </c>
      <c r="J1785" s="252" t="s">
        <v>413</v>
      </c>
      <c r="K1785" s="252" t="s">
        <v>414</v>
      </c>
      <c r="L1785" s="252" t="s">
        <v>590</v>
      </c>
      <c r="M1785" s="252" t="s">
        <v>10213</v>
      </c>
      <c r="N1785" s="252" t="s">
        <v>417</v>
      </c>
      <c r="O1785" s="252" t="s">
        <v>418</v>
      </c>
      <c r="P1785" s="252" t="s">
        <v>441</v>
      </c>
      <c r="Q1785" s="252" t="s">
        <v>420</v>
      </c>
      <c r="R1785" s="320">
        <v>45731.361805555556</v>
      </c>
      <c r="S1785" s="323"/>
      <c r="T1785" s="323"/>
      <c r="U1785" s="252" t="s">
        <v>10214</v>
      </c>
      <c r="V1785" s="324"/>
      <c r="W1785" s="324"/>
      <c r="X1785" s="324"/>
      <c r="Y1785" s="324"/>
      <c r="Z1785" s="324"/>
      <c r="AA1785" s="324"/>
      <c r="AB1785" s="252" t="s">
        <v>10204</v>
      </c>
      <c r="AC1785" s="324"/>
      <c r="AD1785" s="324"/>
      <c r="AE1785" s="323"/>
      <c r="AF1785" s="323"/>
      <c r="AG1785" s="323"/>
      <c r="AH1785" s="323"/>
      <c r="AI1785" s="323"/>
      <c r="AJ1785" s="252" t="s">
        <v>423</v>
      </c>
      <c r="AK1785" s="323"/>
      <c r="AL1785" s="323"/>
      <c r="AM1785" s="252" t="s">
        <v>10205</v>
      </c>
      <c r="AN1785" s="324"/>
      <c r="AO1785" s="323"/>
      <c r="AP1785" s="323"/>
      <c r="AQ1785" s="323"/>
      <c r="AR1785" s="323"/>
      <c r="AS1785" s="323"/>
      <c r="AT1785" s="252" t="s">
        <v>425</v>
      </c>
      <c r="AU1785" s="321">
        <v>4022.0</v>
      </c>
      <c r="AV1785" s="321">
        <v>12.0</v>
      </c>
      <c r="AW1785" s="321">
        <v>2027.0</v>
      </c>
      <c r="AX1785" s="252" t="s">
        <v>435</v>
      </c>
      <c r="AY1785" s="252" t="s">
        <v>480</v>
      </c>
      <c r="AZ1785" s="252" t="s">
        <v>426</v>
      </c>
    </row>
    <row r="1786">
      <c r="A1786" s="252" t="s">
        <v>10215</v>
      </c>
      <c r="B1786" s="252" t="s">
        <v>10216</v>
      </c>
      <c r="C1786" s="252" t="s">
        <v>410</v>
      </c>
      <c r="D1786" s="252" t="s">
        <v>411</v>
      </c>
      <c r="E1786" s="320">
        <v>45731.35972222222</v>
      </c>
      <c r="F1786" s="321">
        <v>2980.0</v>
      </c>
      <c r="G1786" s="252" t="s">
        <v>412</v>
      </c>
      <c r="H1786" s="321">
        <v>2980.0</v>
      </c>
      <c r="I1786" s="252" t="s">
        <v>412</v>
      </c>
      <c r="J1786" s="252" t="s">
        <v>413</v>
      </c>
      <c r="K1786" s="252" t="s">
        <v>414</v>
      </c>
      <c r="L1786" s="252" t="s">
        <v>590</v>
      </c>
      <c r="M1786" s="252" t="s">
        <v>10217</v>
      </c>
      <c r="N1786" s="252" t="s">
        <v>417</v>
      </c>
      <c r="O1786" s="252" t="s">
        <v>418</v>
      </c>
      <c r="P1786" s="252" t="s">
        <v>441</v>
      </c>
      <c r="Q1786" s="252" t="s">
        <v>420</v>
      </c>
      <c r="R1786" s="320">
        <v>45731.35902777778</v>
      </c>
      <c r="S1786" s="323"/>
      <c r="T1786" s="323"/>
      <c r="U1786" s="252" t="s">
        <v>10218</v>
      </c>
      <c r="V1786" s="324"/>
      <c r="W1786" s="324"/>
      <c r="X1786" s="324"/>
      <c r="Y1786" s="324"/>
      <c r="Z1786" s="324"/>
      <c r="AA1786" s="324"/>
      <c r="AB1786" s="252" t="s">
        <v>10219</v>
      </c>
      <c r="AC1786" s="324"/>
      <c r="AD1786" s="324"/>
      <c r="AE1786" s="324"/>
      <c r="AF1786" s="323"/>
      <c r="AG1786" s="323"/>
      <c r="AH1786" s="323"/>
      <c r="AI1786" s="323"/>
      <c r="AJ1786" s="252" t="s">
        <v>423</v>
      </c>
      <c r="AK1786" s="323"/>
      <c r="AL1786" s="323"/>
      <c r="AM1786" s="252" t="s">
        <v>10220</v>
      </c>
      <c r="AN1786" s="324"/>
      <c r="AO1786" s="323"/>
      <c r="AP1786" s="323"/>
      <c r="AQ1786" s="323"/>
      <c r="AR1786" s="323"/>
      <c r="AS1786" s="323"/>
      <c r="AT1786" s="252" t="s">
        <v>534</v>
      </c>
      <c r="AU1786" s="321">
        <v>6667.0</v>
      </c>
      <c r="AV1786" s="321">
        <v>10.0</v>
      </c>
      <c r="AW1786" s="321">
        <v>2026.0</v>
      </c>
      <c r="AX1786" s="252" t="s">
        <v>445</v>
      </c>
      <c r="AY1786" s="252" t="s">
        <v>4066</v>
      </c>
      <c r="AZ1786" s="252" t="s">
        <v>426</v>
      </c>
    </row>
    <row r="1787">
      <c r="A1787" s="252" t="s">
        <v>10221</v>
      </c>
      <c r="B1787" s="252" t="s">
        <v>10222</v>
      </c>
      <c r="C1787" s="252" t="s">
        <v>410</v>
      </c>
      <c r="D1787" s="252" t="s">
        <v>411</v>
      </c>
      <c r="E1787" s="320">
        <v>45731.35833333333</v>
      </c>
      <c r="F1787" s="321">
        <v>2980.0</v>
      </c>
      <c r="G1787" s="252" t="s">
        <v>412</v>
      </c>
      <c r="H1787" s="321">
        <v>2980.0</v>
      </c>
      <c r="I1787" s="252" t="s">
        <v>412</v>
      </c>
      <c r="J1787" s="252" t="s">
        <v>413</v>
      </c>
      <c r="K1787" s="252" t="s">
        <v>414</v>
      </c>
      <c r="L1787" s="252" t="s">
        <v>590</v>
      </c>
      <c r="M1787" s="252" t="s">
        <v>10223</v>
      </c>
      <c r="N1787" s="252" t="s">
        <v>417</v>
      </c>
      <c r="O1787" s="252" t="s">
        <v>418</v>
      </c>
      <c r="P1787" s="252" t="s">
        <v>441</v>
      </c>
      <c r="Q1787" s="252" t="s">
        <v>420</v>
      </c>
      <c r="R1787" s="320">
        <v>45731.356944444444</v>
      </c>
      <c r="S1787" s="323"/>
      <c r="T1787" s="323"/>
      <c r="U1787" s="252" t="s">
        <v>10224</v>
      </c>
      <c r="V1787" s="324"/>
      <c r="W1787" s="324"/>
      <c r="X1787" s="324"/>
      <c r="Y1787" s="324"/>
      <c r="Z1787" s="324"/>
      <c r="AA1787" s="324"/>
      <c r="AB1787" s="252" t="s">
        <v>10225</v>
      </c>
      <c r="AC1787" s="324"/>
      <c r="AD1787" s="324"/>
      <c r="AE1787" s="324"/>
      <c r="AF1787" s="323"/>
      <c r="AG1787" s="323"/>
      <c r="AH1787" s="323"/>
      <c r="AI1787" s="323"/>
      <c r="AJ1787" s="252" t="s">
        <v>423</v>
      </c>
      <c r="AK1787" s="323"/>
      <c r="AL1787" s="323"/>
      <c r="AM1787" s="252" t="s">
        <v>10226</v>
      </c>
      <c r="AN1787" s="324"/>
      <c r="AO1787" s="323"/>
      <c r="AP1787" s="323"/>
      <c r="AQ1787" s="323"/>
      <c r="AR1787" s="323"/>
      <c r="AS1787" s="323"/>
      <c r="AT1787" s="252" t="s">
        <v>425</v>
      </c>
      <c r="AU1787" s="321">
        <v>8326.0</v>
      </c>
      <c r="AV1787" s="321">
        <v>11.0</v>
      </c>
      <c r="AW1787" s="321">
        <v>2028.0</v>
      </c>
      <c r="AX1787" s="252" t="s">
        <v>435</v>
      </c>
      <c r="AY1787" s="252" t="s">
        <v>706</v>
      </c>
      <c r="AZ1787" s="252" t="s">
        <v>426</v>
      </c>
    </row>
    <row r="1788">
      <c r="A1788" s="252" t="s">
        <v>10227</v>
      </c>
      <c r="B1788" s="252" t="s">
        <v>10228</v>
      </c>
      <c r="C1788" s="252" t="s">
        <v>410</v>
      </c>
      <c r="D1788" s="252" t="s">
        <v>411</v>
      </c>
      <c r="E1788" s="320">
        <v>45731.35486111111</v>
      </c>
      <c r="F1788" s="321">
        <v>2980.0</v>
      </c>
      <c r="G1788" s="252" t="s">
        <v>412</v>
      </c>
      <c r="H1788" s="321">
        <v>2980.0</v>
      </c>
      <c r="I1788" s="252" t="s">
        <v>412</v>
      </c>
      <c r="J1788" s="252" t="s">
        <v>413</v>
      </c>
      <c r="K1788" s="252" t="s">
        <v>414</v>
      </c>
      <c r="L1788" s="252" t="s">
        <v>590</v>
      </c>
      <c r="M1788" s="252" t="s">
        <v>10229</v>
      </c>
      <c r="N1788" s="252" t="s">
        <v>417</v>
      </c>
      <c r="O1788" s="252" t="s">
        <v>418</v>
      </c>
      <c r="P1788" s="252" t="s">
        <v>419</v>
      </c>
      <c r="Q1788" s="252" t="s">
        <v>420</v>
      </c>
      <c r="R1788" s="320">
        <v>45731.35486111111</v>
      </c>
      <c r="S1788" s="323"/>
      <c r="T1788" s="323"/>
      <c r="U1788" s="252" t="s">
        <v>10230</v>
      </c>
      <c r="V1788" s="324"/>
      <c r="W1788" s="324"/>
      <c r="X1788" s="324"/>
      <c r="Y1788" s="324"/>
      <c r="Z1788" s="324"/>
      <c r="AA1788" s="324"/>
      <c r="AB1788" s="252" t="s">
        <v>10231</v>
      </c>
      <c r="AC1788" s="324"/>
      <c r="AD1788" s="324"/>
      <c r="AE1788" s="324"/>
      <c r="AF1788" s="323"/>
      <c r="AG1788" s="323"/>
      <c r="AH1788" s="323"/>
      <c r="AI1788" s="323"/>
      <c r="AJ1788" s="252" t="s">
        <v>423</v>
      </c>
      <c r="AK1788" s="323"/>
      <c r="AL1788" s="323"/>
      <c r="AM1788" s="252" t="s">
        <v>10232</v>
      </c>
      <c r="AN1788" s="324"/>
      <c r="AO1788" s="323"/>
      <c r="AP1788" s="323"/>
      <c r="AQ1788" s="323"/>
      <c r="AR1788" s="323"/>
      <c r="AS1788" s="323"/>
      <c r="AT1788" s="252" t="s">
        <v>425</v>
      </c>
      <c r="AU1788" s="321">
        <v>8242.0</v>
      </c>
      <c r="AV1788" s="321">
        <v>10.0</v>
      </c>
      <c r="AW1788" s="321">
        <v>2025.0</v>
      </c>
      <c r="AX1788" s="324"/>
      <c r="AY1788" s="252" t="s">
        <v>587</v>
      </c>
      <c r="AZ1788" s="252" t="s">
        <v>426</v>
      </c>
    </row>
    <row r="1789">
      <c r="A1789" s="252" t="s">
        <v>10233</v>
      </c>
      <c r="B1789" s="252" t="s">
        <v>10234</v>
      </c>
      <c r="C1789" s="252" t="s">
        <v>410</v>
      </c>
      <c r="D1789" s="252" t="s">
        <v>411</v>
      </c>
      <c r="E1789" s="320">
        <v>45731.33194444444</v>
      </c>
      <c r="F1789" s="321">
        <v>2980.0</v>
      </c>
      <c r="G1789" s="252" t="s">
        <v>412</v>
      </c>
      <c r="H1789" s="321">
        <v>2980.0</v>
      </c>
      <c r="I1789" s="252" t="s">
        <v>412</v>
      </c>
      <c r="J1789" s="252" t="s">
        <v>413</v>
      </c>
      <c r="K1789" s="252" t="s">
        <v>414</v>
      </c>
      <c r="L1789" s="252" t="s">
        <v>590</v>
      </c>
      <c r="M1789" s="252" t="s">
        <v>10235</v>
      </c>
      <c r="N1789" s="252" t="s">
        <v>417</v>
      </c>
      <c r="O1789" s="252" t="s">
        <v>418</v>
      </c>
      <c r="P1789" s="252" t="s">
        <v>441</v>
      </c>
      <c r="Q1789" s="252" t="s">
        <v>420</v>
      </c>
      <c r="R1789" s="320">
        <v>45731.33125</v>
      </c>
      <c r="S1789" s="323"/>
      <c r="T1789" s="323"/>
      <c r="U1789" s="252" t="s">
        <v>10236</v>
      </c>
      <c r="V1789" s="324"/>
      <c r="W1789" s="324"/>
      <c r="X1789" s="324"/>
      <c r="Y1789" s="324"/>
      <c r="Z1789" s="324"/>
      <c r="AA1789" s="324"/>
      <c r="AB1789" s="252" t="s">
        <v>10237</v>
      </c>
      <c r="AC1789" s="324"/>
      <c r="AD1789" s="324"/>
      <c r="AE1789" s="323"/>
      <c r="AF1789" s="323"/>
      <c r="AG1789" s="323"/>
      <c r="AH1789" s="323"/>
      <c r="AI1789" s="323"/>
      <c r="AJ1789" s="252" t="s">
        <v>423</v>
      </c>
      <c r="AK1789" s="323"/>
      <c r="AL1789" s="323"/>
      <c r="AM1789" s="252" t="s">
        <v>10238</v>
      </c>
      <c r="AN1789" s="324"/>
      <c r="AO1789" s="323"/>
      <c r="AP1789" s="323"/>
      <c r="AQ1789" s="323"/>
      <c r="AR1789" s="323"/>
      <c r="AS1789" s="323"/>
      <c r="AT1789" s="252" t="s">
        <v>425</v>
      </c>
      <c r="AU1789" s="321">
        <v>9755.0</v>
      </c>
      <c r="AV1789" s="321">
        <v>8.0</v>
      </c>
      <c r="AW1789" s="321">
        <v>2027.0</v>
      </c>
      <c r="AX1789" s="252" t="s">
        <v>445</v>
      </c>
      <c r="AY1789" s="252" t="s">
        <v>446</v>
      </c>
      <c r="AZ1789" s="252" t="s">
        <v>426</v>
      </c>
    </row>
    <row r="1790">
      <c r="A1790" s="252" t="s">
        <v>10239</v>
      </c>
      <c r="B1790" s="252" t="s">
        <v>10240</v>
      </c>
      <c r="C1790" s="252" t="s">
        <v>410</v>
      </c>
      <c r="D1790" s="252" t="s">
        <v>411</v>
      </c>
      <c r="E1790" s="320">
        <v>45731.32916666667</v>
      </c>
      <c r="F1790" s="321">
        <v>9800.0</v>
      </c>
      <c r="G1790" s="252" t="s">
        <v>412</v>
      </c>
      <c r="H1790" s="321">
        <v>9800.0</v>
      </c>
      <c r="I1790" s="252" t="s">
        <v>412</v>
      </c>
      <c r="J1790" s="252" t="s">
        <v>413</v>
      </c>
      <c r="K1790" s="252" t="s">
        <v>414</v>
      </c>
      <c r="L1790" s="252" t="s">
        <v>590</v>
      </c>
      <c r="M1790" s="252" t="s">
        <v>10241</v>
      </c>
      <c r="N1790" s="252" t="s">
        <v>417</v>
      </c>
      <c r="O1790" s="252" t="s">
        <v>418</v>
      </c>
      <c r="P1790" s="252" t="s">
        <v>812</v>
      </c>
      <c r="Q1790" s="252" t="s">
        <v>420</v>
      </c>
      <c r="R1790" s="320">
        <v>45731.32916666667</v>
      </c>
      <c r="S1790" s="323"/>
      <c r="T1790" s="323"/>
      <c r="U1790" s="252" t="s">
        <v>10242</v>
      </c>
      <c r="V1790" s="324"/>
      <c r="W1790" s="324"/>
      <c r="X1790" s="324"/>
      <c r="Y1790" s="324"/>
      <c r="Z1790" s="324"/>
      <c r="AA1790" s="324"/>
      <c r="AB1790" s="252" t="s">
        <v>10243</v>
      </c>
      <c r="AC1790" s="324"/>
      <c r="AD1790" s="324"/>
      <c r="AE1790" s="323"/>
      <c r="AF1790" s="323"/>
      <c r="AG1790" s="323"/>
      <c r="AH1790" s="323"/>
      <c r="AI1790" s="323"/>
      <c r="AJ1790" s="252" t="s">
        <v>423</v>
      </c>
      <c r="AK1790" s="323"/>
      <c r="AL1790" s="323"/>
      <c r="AM1790" s="252" t="s">
        <v>10244</v>
      </c>
      <c r="AN1790" s="324"/>
      <c r="AO1790" s="323"/>
      <c r="AP1790" s="323"/>
      <c r="AQ1790" s="323"/>
      <c r="AR1790" s="323"/>
      <c r="AS1790" s="323"/>
      <c r="AT1790" s="252" t="s">
        <v>425</v>
      </c>
      <c r="AU1790" s="321">
        <v>1015.0</v>
      </c>
      <c r="AV1790" s="321">
        <v>3.0</v>
      </c>
      <c r="AW1790" s="321">
        <v>2027.0</v>
      </c>
      <c r="AX1790" s="252" t="s">
        <v>816</v>
      </c>
      <c r="AY1790" s="252" t="s">
        <v>930</v>
      </c>
      <c r="AZ1790" s="252" t="s">
        <v>426</v>
      </c>
    </row>
    <row r="1791">
      <c r="A1791" s="252" t="s">
        <v>10245</v>
      </c>
      <c r="B1791" s="252" t="s">
        <v>10240</v>
      </c>
      <c r="C1791" s="252" t="s">
        <v>410</v>
      </c>
      <c r="D1791" s="252" t="s">
        <v>411</v>
      </c>
      <c r="E1791" s="320">
        <v>45731.32152777778</v>
      </c>
      <c r="F1791" s="321">
        <v>2980.0</v>
      </c>
      <c r="G1791" s="252" t="s">
        <v>412</v>
      </c>
      <c r="H1791" s="321">
        <v>2980.0</v>
      </c>
      <c r="I1791" s="252" t="s">
        <v>412</v>
      </c>
      <c r="J1791" s="252" t="s">
        <v>413</v>
      </c>
      <c r="K1791" s="252" t="s">
        <v>414</v>
      </c>
      <c r="L1791" s="252" t="s">
        <v>590</v>
      </c>
      <c r="M1791" s="252" t="s">
        <v>10246</v>
      </c>
      <c r="N1791" s="252" t="s">
        <v>417</v>
      </c>
      <c r="O1791" s="252" t="s">
        <v>418</v>
      </c>
      <c r="P1791" s="252" t="s">
        <v>812</v>
      </c>
      <c r="Q1791" s="252" t="s">
        <v>420</v>
      </c>
      <c r="R1791" s="320">
        <v>45731.32152777778</v>
      </c>
      <c r="S1791" s="323"/>
      <c r="T1791" s="323"/>
      <c r="U1791" s="252" t="s">
        <v>10247</v>
      </c>
      <c r="V1791" s="324"/>
      <c r="W1791" s="324"/>
      <c r="X1791" s="324"/>
      <c r="Y1791" s="324"/>
      <c r="Z1791" s="324"/>
      <c r="AA1791" s="324"/>
      <c r="AB1791" s="252" t="s">
        <v>10243</v>
      </c>
      <c r="AC1791" s="324"/>
      <c r="AD1791" s="324"/>
      <c r="AE1791" s="323"/>
      <c r="AF1791" s="323"/>
      <c r="AG1791" s="323"/>
      <c r="AH1791" s="323"/>
      <c r="AI1791" s="323"/>
      <c r="AJ1791" s="252" t="s">
        <v>423</v>
      </c>
      <c r="AK1791" s="323"/>
      <c r="AL1791" s="323"/>
      <c r="AM1791" s="252" t="s">
        <v>10244</v>
      </c>
      <c r="AN1791" s="324"/>
      <c r="AO1791" s="323"/>
      <c r="AP1791" s="323"/>
      <c r="AQ1791" s="323"/>
      <c r="AR1791" s="323"/>
      <c r="AS1791" s="323"/>
      <c r="AT1791" s="252" t="s">
        <v>425</v>
      </c>
      <c r="AU1791" s="321">
        <v>1015.0</v>
      </c>
      <c r="AV1791" s="321">
        <v>3.0</v>
      </c>
      <c r="AW1791" s="321">
        <v>2027.0</v>
      </c>
      <c r="AX1791" s="252" t="s">
        <v>816</v>
      </c>
      <c r="AY1791" s="252" t="s">
        <v>930</v>
      </c>
      <c r="AZ1791" s="252" t="s">
        <v>426</v>
      </c>
    </row>
    <row r="1792">
      <c r="A1792" s="252" t="s">
        <v>10248</v>
      </c>
      <c r="B1792" s="252" t="s">
        <v>10249</v>
      </c>
      <c r="C1792" s="252" t="s">
        <v>410</v>
      </c>
      <c r="D1792" s="252" t="s">
        <v>411</v>
      </c>
      <c r="E1792" s="320">
        <v>45731.32083333333</v>
      </c>
      <c r="F1792" s="321">
        <v>2980.0</v>
      </c>
      <c r="G1792" s="252" t="s">
        <v>412</v>
      </c>
      <c r="H1792" s="321">
        <v>2980.0</v>
      </c>
      <c r="I1792" s="252" t="s">
        <v>412</v>
      </c>
      <c r="J1792" s="252" t="s">
        <v>413</v>
      </c>
      <c r="K1792" s="252" t="s">
        <v>414</v>
      </c>
      <c r="L1792" s="252" t="s">
        <v>590</v>
      </c>
      <c r="M1792" s="252" t="s">
        <v>10250</v>
      </c>
      <c r="N1792" s="252" t="s">
        <v>417</v>
      </c>
      <c r="O1792" s="252" t="s">
        <v>418</v>
      </c>
      <c r="P1792" s="252" t="s">
        <v>812</v>
      </c>
      <c r="Q1792" s="252" t="s">
        <v>420</v>
      </c>
      <c r="R1792" s="320">
        <v>45731.32083333333</v>
      </c>
      <c r="S1792" s="323"/>
      <c r="T1792" s="323"/>
      <c r="U1792" s="252" t="s">
        <v>10251</v>
      </c>
      <c r="V1792" s="324"/>
      <c r="W1792" s="324"/>
      <c r="X1792" s="324"/>
      <c r="Y1792" s="324"/>
      <c r="Z1792" s="324"/>
      <c r="AA1792" s="324"/>
      <c r="AB1792" s="252" t="s">
        <v>10252</v>
      </c>
      <c r="AC1792" s="324"/>
      <c r="AD1792" s="324"/>
      <c r="AE1792" s="323"/>
      <c r="AF1792" s="323"/>
      <c r="AG1792" s="323"/>
      <c r="AH1792" s="323"/>
      <c r="AI1792" s="323"/>
      <c r="AJ1792" s="252" t="s">
        <v>423</v>
      </c>
      <c r="AK1792" s="323"/>
      <c r="AL1792" s="323"/>
      <c r="AM1792" s="252" t="s">
        <v>10253</v>
      </c>
      <c r="AN1792" s="324"/>
      <c r="AO1792" s="323"/>
      <c r="AP1792" s="323"/>
      <c r="AQ1792" s="323"/>
      <c r="AR1792" s="323"/>
      <c r="AS1792" s="323"/>
      <c r="AT1792" s="252" t="s">
        <v>425</v>
      </c>
      <c r="AU1792" s="321">
        <v>2009.0</v>
      </c>
      <c r="AV1792" s="321">
        <v>7.0</v>
      </c>
      <c r="AW1792" s="321">
        <v>2029.0</v>
      </c>
      <c r="AX1792" s="252" t="s">
        <v>816</v>
      </c>
      <c r="AY1792" s="252" t="s">
        <v>930</v>
      </c>
      <c r="AZ1792" s="252" t="s">
        <v>426</v>
      </c>
    </row>
    <row r="1793">
      <c r="A1793" s="252" t="s">
        <v>10254</v>
      </c>
      <c r="B1793" s="252" t="s">
        <v>10255</v>
      </c>
      <c r="C1793" s="252" t="s">
        <v>410</v>
      </c>
      <c r="D1793" s="252" t="s">
        <v>411</v>
      </c>
      <c r="E1793" s="320">
        <v>45731.30486111111</v>
      </c>
      <c r="F1793" s="321">
        <v>2980.0</v>
      </c>
      <c r="G1793" s="252" t="s">
        <v>412</v>
      </c>
      <c r="H1793" s="321">
        <v>2980.0</v>
      </c>
      <c r="I1793" s="252" t="s">
        <v>412</v>
      </c>
      <c r="J1793" s="252" t="s">
        <v>413</v>
      </c>
      <c r="K1793" s="252" t="s">
        <v>414</v>
      </c>
      <c r="L1793" s="252" t="s">
        <v>590</v>
      </c>
      <c r="M1793" s="252" t="s">
        <v>10256</v>
      </c>
      <c r="N1793" s="252" t="s">
        <v>417</v>
      </c>
      <c r="O1793" s="252" t="s">
        <v>418</v>
      </c>
      <c r="P1793" s="252" t="s">
        <v>431</v>
      </c>
      <c r="Q1793" s="252" t="s">
        <v>420</v>
      </c>
      <c r="R1793" s="320">
        <v>45731.302777777775</v>
      </c>
      <c r="S1793" s="323"/>
      <c r="T1793" s="323"/>
      <c r="U1793" s="252" t="s">
        <v>10257</v>
      </c>
      <c r="V1793" s="324"/>
      <c r="W1793" s="324"/>
      <c r="X1793" s="324"/>
      <c r="Y1793" s="324"/>
      <c r="Z1793" s="324"/>
      <c r="AA1793" s="324"/>
      <c r="AB1793" s="252" t="s">
        <v>10258</v>
      </c>
      <c r="AC1793" s="324"/>
      <c r="AD1793" s="324"/>
      <c r="AE1793" s="323"/>
      <c r="AF1793" s="323"/>
      <c r="AG1793" s="323"/>
      <c r="AH1793" s="323"/>
      <c r="AI1793" s="323"/>
      <c r="AJ1793" s="252" t="s">
        <v>423</v>
      </c>
      <c r="AK1793" s="323"/>
      <c r="AL1793" s="323"/>
      <c r="AM1793" s="252" t="s">
        <v>10259</v>
      </c>
      <c r="AN1793" s="324"/>
      <c r="AO1793" s="323"/>
      <c r="AP1793" s="323"/>
      <c r="AQ1793" s="323"/>
      <c r="AR1793" s="323"/>
      <c r="AS1793" s="323"/>
      <c r="AT1793" s="252" t="s">
        <v>425</v>
      </c>
      <c r="AU1793" s="321">
        <v>6008.0</v>
      </c>
      <c r="AV1793" s="321">
        <v>4.0</v>
      </c>
      <c r="AW1793" s="321">
        <v>2029.0</v>
      </c>
      <c r="AX1793" s="324"/>
      <c r="AY1793" s="252" t="s">
        <v>779</v>
      </c>
      <c r="AZ1793" s="252" t="s">
        <v>426</v>
      </c>
    </row>
    <row r="1794">
      <c r="A1794" s="252" t="s">
        <v>10260</v>
      </c>
      <c r="B1794" s="252" t="s">
        <v>10261</v>
      </c>
      <c r="C1794" s="252" t="s">
        <v>410</v>
      </c>
      <c r="D1794" s="252" t="s">
        <v>411</v>
      </c>
      <c r="E1794" s="320">
        <v>45731.3</v>
      </c>
      <c r="F1794" s="321">
        <v>9800.0</v>
      </c>
      <c r="G1794" s="252" t="s">
        <v>412</v>
      </c>
      <c r="H1794" s="321">
        <v>9800.0</v>
      </c>
      <c r="I1794" s="252" t="s">
        <v>412</v>
      </c>
      <c r="J1794" s="252" t="s">
        <v>413</v>
      </c>
      <c r="K1794" s="252" t="s">
        <v>414</v>
      </c>
      <c r="L1794" s="252" t="s">
        <v>590</v>
      </c>
      <c r="M1794" s="252" t="s">
        <v>10262</v>
      </c>
      <c r="N1794" s="252" t="s">
        <v>417</v>
      </c>
      <c r="O1794" s="252" t="s">
        <v>418</v>
      </c>
      <c r="P1794" s="252" t="s">
        <v>419</v>
      </c>
      <c r="Q1794" s="252" t="s">
        <v>420</v>
      </c>
      <c r="R1794" s="320">
        <v>45731.3</v>
      </c>
      <c r="S1794" s="323"/>
      <c r="T1794" s="323"/>
      <c r="U1794" s="252" t="s">
        <v>10263</v>
      </c>
      <c r="V1794" s="324"/>
      <c r="W1794" s="324"/>
      <c r="X1794" s="324"/>
      <c r="Y1794" s="324"/>
      <c r="Z1794" s="324"/>
      <c r="AA1794" s="324"/>
      <c r="AB1794" s="252" t="s">
        <v>10264</v>
      </c>
      <c r="AC1794" s="324"/>
      <c r="AD1794" s="324"/>
      <c r="AE1794" s="323"/>
      <c r="AF1794" s="323"/>
      <c r="AG1794" s="323"/>
      <c r="AH1794" s="323"/>
      <c r="AI1794" s="323"/>
      <c r="AJ1794" s="252" t="s">
        <v>423</v>
      </c>
      <c r="AK1794" s="323"/>
      <c r="AL1794" s="323"/>
      <c r="AM1794" s="252" t="s">
        <v>10265</v>
      </c>
      <c r="AN1794" s="324"/>
      <c r="AO1794" s="323"/>
      <c r="AP1794" s="323"/>
      <c r="AQ1794" s="323"/>
      <c r="AR1794" s="323"/>
      <c r="AS1794" s="323"/>
      <c r="AT1794" s="252" t="s">
        <v>425</v>
      </c>
      <c r="AU1794" s="321">
        <v>8506.0</v>
      </c>
      <c r="AV1794" s="321">
        <v>7.0</v>
      </c>
      <c r="AW1794" s="321">
        <v>2030.0</v>
      </c>
      <c r="AX1794" s="252" t="s">
        <v>787</v>
      </c>
      <c r="AY1794" s="252" t="s">
        <v>2011</v>
      </c>
      <c r="AZ1794" s="252" t="s">
        <v>426</v>
      </c>
    </row>
    <row r="1795">
      <c r="A1795" s="252" t="s">
        <v>10266</v>
      </c>
      <c r="B1795" s="252" t="s">
        <v>10261</v>
      </c>
      <c r="C1795" s="252" t="s">
        <v>410</v>
      </c>
      <c r="D1795" s="252" t="s">
        <v>411</v>
      </c>
      <c r="E1795" s="320">
        <v>45731.294444444444</v>
      </c>
      <c r="F1795" s="321">
        <v>2980.0</v>
      </c>
      <c r="G1795" s="252" t="s">
        <v>412</v>
      </c>
      <c r="H1795" s="321">
        <v>2980.0</v>
      </c>
      <c r="I1795" s="252" t="s">
        <v>412</v>
      </c>
      <c r="J1795" s="252" t="s">
        <v>413</v>
      </c>
      <c r="K1795" s="252" t="s">
        <v>414</v>
      </c>
      <c r="L1795" s="252" t="s">
        <v>590</v>
      </c>
      <c r="M1795" s="252" t="s">
        <v>10267</v>
      </c>
      <c r="N1795" s="252" t="s">
        <v>417</v>
      </c>
      <c r="O1795" s="252" t="s">
        <v>418</v>
      </c>
      <c r="P1795" s="252" t="s">
        <v>419</v>
      </c>
      <c r="Q1795" s="252" t="s">
        <v>420</v>
      </c>
      <c r="R1795" s="320">
        <v>45731.294444444444</v>
      </c>
      <c r="S1795" s="323"/>
      <c r="T1795" s="323"/>
      <c r="U1795" s="252" t="s">
        <v>10268</v>
      </c>
      <c r="V1795" s="324"/>
      <c r="W1795" s="324"/>
      <c r="X1795" s="324"/>
      <c r="Y1795" s="324"/>
      <c r="Z1795" s="324"/>
      <c r="AA1795" s="324"/>
      <c r="AB1795" s="252" t="s">
        <v>10264</v>
      </c>
      <c r="AC1795" s="324"/>
      <c r="AD1795" s="324"/>
      <c r="AE1795" s="323"/>
      <c r="AF1795" s="323"/>
      <c r="AG1795" s="323"/>
      <c r="AH1795" s="323"/>
      <c r="AI1795" s="323"/>
      <c r="AJ1795" s="252" t="s">
        <v>423</v>
      </c>
      <c r="AK1795" s="323"/>
      <c r="AL1795" s="323"/>
      <c r="AM1795" s="252" t="s">
        <v>10265</v>
      </c>
      <c r="AN1795" s="324"/>
      <c r="AO1795" s="323"/>
      <c r="AP1795" s="323"/>
      <c r="AQ1795" s="323"/>
      <c r="AR1795" s="323"/>
      <c r="AS1795" s="323"/>
      <c r="AT1795" s="252" t="s">
        <v>425</v>
      </c>
      <c r="AU1795" s="321">
        <v>8506.0</v>
      </c>
      <c r="AV1795" s="321">
        <v>7.0</v>
      </c>
      <c r="AW1795" s="321">
        <v>2030.0</v>
      </c>
      <c r="AX1795" s="252" t="s">
        <v>787</v>
      </c>
      <c r="AY1795" s="252" t="s">
        <v>2011</v>
      </c>
      <c r="AZ1795" s="252" t="s">
        <v>426</v>
      </c>
    </row>
    <row r="1796">
      <c r="A1796" s="252" t="s">
        <v>10269</v>
      </c>
      <c r="B1796" s="252" t="s">
        <v>10270</v>
      </c>
      <c r="C1796" s="252" t="s">
        <v>410</v>
      </c>
      <c r="D1796" s="252" t="s">
        <v>411</v>
      </c>
      <c r="E1796" s="320">
        <v>45731.26875</v>
      </c>
      <c r="F1796" s="321">
        <v>2980.0</v>
      </c>
      <c r="G1796" s="252" t="s">
        <v>412</v>
      </c>
      <c r="H1796" s="321">
        <v>2980.0</v>
      </c>
      <c r="I1796" s="252" t="s">
        <v>412</v>
      </c>
      <c r="J1796" s="252" t="s">
        <v>413</v>
      </c>
      <c r="K1796" s="252" t="s">
        <v>414</v>
      </c>
      <c r="L1796" s="252" t="s">
        <v>590</v>
      </c>
      <c r="M1796" s="252" t="s">
        <v>10271</v>
      </c>
      <c r="N1796" s="252" t="s">
        <v>417</v>
      </c>
      <c r="O1796" s="252" t="s">
        <v>418</v>
      </c>
      <c r="P1796" s="252" t="s">
        <v>419</v>
      </c>
      <c r="Q1796" s="252" t="s">
        <v>420</v>
      </c>
      <c r="R1796" s="320">
        <v>45731.26875</v>
      </c>
      <c r="S1796" s="323"/>
      <c r="T1796" s="323"/>
      <c r="U1796" s="252" t="s">
        <v>10272</v>
      </c>
      <c r="V1796" s="324"/>
      <c r="W1796" s="324"/>
      <c r="X1796" s="324"/>
      <c r="Y1796" s="324"/>
      <c r="Z1796" s="324"/>
      <c r="AA1796" s="324"/>
      <c r="AB1796" s="252" t="s">
        <v>10273</v>
      </c>
      <c r="AC1796" s="324"/>
      <c r="AD1796" s="324"/>
      <c r="AE1796" s="323"/>
      <c r="AF1796" s="323"/>
      <c r="AG1796" s="323"/>
      <c r="AH1796" s="323"/>
      <c r="AI1796" s="323"/>
      <c r="AJ1796" s="252" t="s">
        <v>423</v>
      </c>
      <c r="AK1796" s="323"/>
      <c r="AL1796" s="323"/>
      <c r="AM1796" s="252" t="s">
        <v>10274</v>
      </c>
      <c r="AN1796" s="324"/>
      <c r="AO1796" s="323"/>
      <c r="AP1796" s="323"/>
      <c r="AQ1796" s="323"/>
      <c r="AR1796" s="323"/>
      <c r="AS1796" s="323"/>
      <c r="AT1796" s="252" t="s">
        <v>425</v>
      </c>
      <c r="AU1796" s="321">
        <v>6041.0</v>
      </c>
      <c r="AV1796" s="321">
        <v>6.0</v>
      </c>
      <c r="AW1796" s="321">
        <v>2028.0</v>
      </c>
      <c r="AX1796" s="324"/>
      <c r="AY1796" s="252" t="s">
        <v>587</v>
      </c>
      <c r="AZ1796" s="252" t="s">
        <v>426</v>
      </c>
    </row>
    <row r="1797">
      <c r="A1797" s="252" t="s">
        <v>10275</v>
      </c>
      <c r="B1797" s="252" t="s">
        <v>10276</v>
      </c>
      <c r="C1797" s="252" t="s">
        <v>410</v>
      </c>
      <c r="D1797" s="252" t="s">
        <v>411</v>
      </c>
      <c r="E1797" s="320">
        <v>45731.26597222222</v>
      </c>
      <c r="F1797" s="321">
        <v>2980.0</v>
      </c>
      <c r="G1797" s="252" t="s">
        <v>412</v>
      </c>
      <c r="H1797" s="321">
        <v>2980.0</v>
      </c>
      <c r="I1797" s="252" t="s">
        <v>412</v>
      </c>
      <c r="J1797" s="252" t="s">
        <v>413</v>
      </c>
      <c r="K1797" s="252" t="s">
        <v>414</v>
      </c>
      <c r="L1797" s="252" t="s">
        <v>590</v>
      </c>
      <c r="M1797" s="252" t="s">
        <v>10277</v>
      </c>
      <c r="N1797" s="252" t="s">
        <v>417</v>
      </c>
      <c r="O1797" s="252" t="s">
        <v>418</v>
      </c>
      <c r="P1797" s="252" t="s">
        <v>441</v>
      </c>
      <c r="Q1797" s="252" t="s">
        <v>420</v>
      </c>
      <c r="R1797" s="320">
        <v>45731.26388888889</v>
      </c>
      <c r="S1797" s="323"/>
      <c r="T1797" s="323"/>
      <c r="U1797" s="252" t="s">
        <v>10278</v>
      </c>
      <c r="V1797" s="324"/>
      <c r="W1797" s="324"/>
      <c r="X1797" s="324"/>
      <c r="Y1797" s="324"/>
      <c r="Z1797" s="324"/>
      <c r="AA1797" s="324"/>
      <c r="AB1797" s="252" t="s">
        <v>10279</v>
      </c>
      <c r="AC1797" s="324"/>
      <c r="AD1797" s="324"/>
      <c r="AE1797" s="323"/>
      <c r="AF1797" s="323"/>
      <c r="AG1797" s="323"/>
      <c r="AH1797" s="323"/>
      <c r="AI1797" s="323"/>
      <c r="AJ1797" s="252" t="s">
        <v>423</v>
      </c>
      <c r="AK1797" s="323"/>
      <c r="AL1797" s="323"/>
      <c r="AM1797" s="252" t="s">
        <v>10280</v>
      </c>
      <c r="AN1797" s="324"/>
      <c r="AO1797" s="323"/>
      <c r="AP1797" s="323"/>
      <c r="AQ1797" s="323"/>
      <c r="AR1797" s="323"/>
      <c r="AS1797" s="323"/>
      <c r="AT1797" s="252" t="s">
        <v>534</v>
      </c>
      <c r="AU1797" s="321">
        <v>98.0</v>
      </c>
      <c r="AV1797" s="321">
        <v>1.0</v>
      </c>
      <c r="AW1797" s="321">
        <v>2031.0</v>
      </c>
      <c r="AX1797" s="252" t="s">
        <v>445</v>
      </c>
      <c r="AY1797" s="252" t="s">
        <v>535</v>
      </c>
      <c r="AZ1797" s="252" t="s">
        <v>426</v>
      </c>
    </row>
    <row r="1798">
      <c r="A1798" s="252" t="s">
        <v>10281</v>
      </c>
      <c r="B1798" s="252" t="s">
        <v>10282</v>
      </c>
      <c r="C1798" s="252" t="s">
        <v>410</v>
      </c>
      <c r="D1798" s="252" t="s">
        <v>411</v>
      </c>
      <c r="E1798" s="320">
        <v>45731.26180555556</v>
      </c>
      <c r="F1798" s="321">
        <v>9800.0</v>
      </c>
      <c r="G1798" s="252" t="s">
        <v>412</v>
      </c>
      <c r="H1798" s="321">
        <v>9800.0</v>
      </c>
      <c r="I1798" s="252" t="s">
        <v>412</v>
      </c>
      <c r="J1798" s="252" t="s">
        <v>413</v>
      </c>
      <c r="K1798" s="252" t="s">
        <v>414</v>
      </c>
      <c r="L1798" s="252" t="s">
        <v>590</v>
      </c>
      <c r="M1798" s="252" t="s">
        <v>10283</v>
      </c>
      <c r="N1798" s="252" t="s">
        <v>417</v>
      </c>
      <c r="O1798" s="252" t="s">
        <v>418</v>
      </c>
      <c r="P1798" s="252" t="s">
        <v>419</v>
      </c>
      <c r="Q1798" s="252" t="s">
        <v>420</v>
      </c>
      <c r="R1798" s="320">
        <v>45731.26180555556</v>
      </c>
      <c r="S1798" s="323"/>
      <c r="T1798" s="323"/>
      <c r="U1798" s="252" t="s">
        <v>10284</v>
      </c>
      <c r="V1798" s="324"/>
      <c r="W1798" s="324"/>
      <c r="X1798" s="324"/>
      <c r="Y1798" s="324"/>
      <c r="Z1798" s="324"/>
      <c r="AA1798" s="324"/>
      <c r="AB1798" s="252" t="s">
        <v>10285</v>
      </c>
      <c r="AC1798" s="324"/>
      <c r="AD1798" s="324"/>
      <c r="AE1798" s="323"/>
      <c r="AF1798" s="323"/>
      <c r="AG1798" s="323"/>
      <c r="AH1798" s="323"/>
      <c r="AI1798" s="323"/>
      <c r="AJ1798" s="252" t="s">
        <v>423</v>
      </c>
      <c r="AK1798" s="323"/>
      <c r="AL1798" s="323"/>
      <c r="AM1798" s="252" t="s">
        <v>10286</v>
      </c>
      <c r="AN1798" s="324"/>
      <c r="AO1798" s="323"/>
      <c r="AP1798" s="323"/>
      <c r="AQ1798" s="323"/>
      <c r="AR1798" s="323"/>
      <c r="AS1798" s="323"/>
      <c r="AT1798" s="252" t="s">
        <v>425</v>
      </c>
      <c r="AU1798" s="321">
        <v>8348.0</v>
      </c>
      <c r="AV1798" s="321">
        <v>1.0</v>
      </c>
      <c r="AW1798" s="321">
        <v>2029.0</v>
      </c>
      <c r="AX1798" s="252" t="s">
        <v>787</v>
      </c>
      <c r="AY1798" s="252" t="s">
        <v>2003</v>
      </c>
      <c r="AZ1798" s="252" t="s">
        <v>426</v>
      </c>
    </row>
    <row r="1799">
      <c r="A1799" s="252" t="s">
        <v>10287</v>
      </c>
      <c r="B1799" s="252" t="s">
        <v>10282</v>
      </c>
      <c r="C1799" s="252" t="s">
        <v>410</v>
      </c>
      <c r="D1799" s="252" t="s">
        <v>411</v>
      </c>
      <c r="E1799" s="320">
        <v>45731.25902777778</v>
      </c>
      <c r="F1799" s="321">
        <v>2980.0</v>
      </c>
      <c r="G1799" s="252" t="s">
        <v>412</v>
      </c>
      <c r="H1799" s="321">
        <v>2980.0</v>
      </c>
      <c r="I1799" s="252" t="s">
        <v>412</v>
      </c>
      <c r="J1799" s="252" t="s">
        <v>413</v>
      </c>
      <c r="K1799" s="252" t="s">
        <v>414</v>
      </c>
      <c r="L1799" s="252" t="s">
        <v>590</v>
      </c>
      <c r="M1799" s="252" t="s">
        <v>10288</v>
      </c>
      <c r="N1799" s="252" t="s">
        <v>417</v>
      </c>
      <c r="O1799" s="252" t="s">
        <v>418</v>
      </c>
      <c r="P1799" s="252" t="s">
        <v>419</v>
      </c>
      <c r="Q1799" s="252" t="s">
        <v>420</v>
      </c>
      <c r="R1799" s="320">
        <v>45731.25902777778</v>
      </c>
      <c r="S1799" s="323"/>
      <c r="T1799" s="323"/>
      <c r="U1799" s="252" t="s">
        <v>10289</v>
      </c>
      <c r="V1799" s="324"/>
      <c r="W1799" s="324"/>
      <c r="X1799" s="324"/>
      <c r="Y1799" s="324"/>
      <c r="Z1799" s="324"/>
      <c r="AA1799" s="324"/>
      <c r="AB1799" s="252" t="s">
        <v>10285</v>
      </c>
      <c r="AC1799" s="324"/>
      <c r="AD1799" s="324"/>
      <c r="AE1799" s="323"/>
      <c r="AF1799" s="323"/>
      <c r="AG1799" s="323"/>
      <c r="AH1799" s="323"/>
      <c r="AI1799" s="323"/>
      <c r="AJ1799" s="252" t="s">
        <v>423</v>
      </c>
      <c r="AK1799" s="323"/>
      <c r="AL1799" s="323"/>
      <c r="AM1799" s="252" t="s">
        <v>10286</v>
      </c>
      <c r="AN1799" s="324"/>
      <c r="AO1799" s="324"/>
      <c r="AP1799" s="323"/>
      <c r="AQ1799" s="323"/>
      <c r="AR1799" s="323"/>
      <c r="AS1799" s="323"/>
      <c r="AT1799" s="252" t="s">
        <v>425</v>
      </c>
      <c r="AU1799" s="321">
        <v>8348.0</v>
      </c>
      <c r="AV1799" s="321">
        <v>1.0</v>
      </c>
      <c r="AW1799" s="321">
        <v>2029.0</v>
      </c>
      <c r="AX1799" s="252" t="s">
        <v>787</v>
      </c>
      <c r="AY1799" s="252" t="s">
        <v>2003</v>
      </c>
      <c r="AZ1799" s="252" t="s">
        <v>426</v>
      </c>
    </row>
    <row r="1800">
      <c r="A1800" s="252" t="s">
        <v>10290</v>
      </c>
      <c r="B1800" s="252" t="s">
        <v>10291</v>
      </c>
      <c r="C1800" s="252" t="s">
        <v>410</v>
      </c>
      <c r="D1800" s="252" t="s">
        <v>411</v>
      </c>
      <c r="E1800" s="320">
        <v>45731.22361111111</v>
      </c>
      <c r="F1800" s="321">
        <v>2980.0</v>
      </c>
      <c r="G1800" s="252" t="s">
        <v>412</v>
      </c>
      <c r="H1800" s="321">
        <v>2980.0</v>
      </c>
      <c r="I1800" s="252" t="s">
        <v>412</v>
      </c>
      <c r="J1800" s="252" t="s">
        <v>413</v>
      </c>
      <c r="K1800" s="252" t="s">
        <v>414</v>
      </c>
      <c r="L1800" s="252" t="s">
        <v>590</v>
      </c>
      <c r="M1800" s="252" t="s">
        <v>10292</v>
      </c>
      <c r="N1800" s="252" t="s">
        <v>417</v>
      </c>
      <c r="O1800" s="252" t="s">
        <v>418</v>
      </c>
      <c r="P1800" s="252" t="s">
        <v>441</v>
      </c>
      <c r="Q1800" s="252" t="s">
        <v>420</v>
      </c>
      <c r="R1800" s="320">
        <v>45731.22222222222</v>
      </c>
      <c r="S1800" s="323"/>
      <c r="T1800" s="323"/>
      <c r="U1800" s="252" t="s">
        <v>10293</v>
      </c>
      <c r="V1800" s="324"/>
      <c r="W1800" s="324"/>
      <c r="X1800" s="324"/>
      <c r="Y1800" s="324"/>
      <c r="Z1800" s="324"/>
      <c r="AA1800" s="324"/>
      <c r="AB1800" s="252" t="s">
        <v>10294</v>
      </c>
      <c r="AC1800" s="324"/>
      <c r="AD1800" s="324"/>
      <c r="AE1800" s="323"/>
      <c r="AF1800" s="323"/>
      <c r="AG1800" s="323"/>
      <c r="AH1800" s="323"/>
      <c r="AI1800" s="323"/>
      <c r="AJ1800" s="252" t="s">
        <v>423</v>
      </c>
      <c r="AK1800" s="323"/>
      <c r="AL1800" s="323"/>
      <c r="AM1800" s="252" t="s">
        <v>10295</v>
      </c>
      <c r="AN1800" s="324"/>
      <c r="AO1800" s="323"/>
      <c r="AP1800" s="323"/>
      <c r="AQ1800" s="323"/>
      <c r="AR1800" s="323"/>
      <c r="AS1800" s="323"/>
      <c r="AT1800" s="252" t="s">
        <v>425</v>
      </c>
      <c r="AU1800" s="321">
        <v>4172.0</v>
      </c>
      <c r="AV1800" s="321">
        <v>8.0</v>
      </c>
      <c r="AW1800" s="321">
        <v>2030.0</v>
      </c>
      <c r="AX1800" s="252" t="s">
        <v>445</v>
      </c>
      <c r="AY1800" s="252" t="s">
        <v>472</v>
      </c>
      <c r="AZ1800" s="252" t="s">
        <v>426</v>
      </c>
    </row>
    <row r="1801">
      <c r="A1801" s="252" t="s">
        <v>10296</v>
      </c>
      <c r="B1801" s="252" t="s">
        <v>10297</v>
      </c>
      <c r="C1801" s="252" t="s">
        <v>410</v>
      </c>
      <c r="D1801" s="252" t="s">
        <v>411</v>
      </c>
      <c r="E1801" s="320">
        <v>45731.1125</v>
      </c>
      <c r="F1801" s="321">
        <v>9800.0</v>
      </c>
      <c r="G1801" s="252" t="s">
        <v>412</v>
      </c>
      <c r="H1801" s="321">
        <v>9800.0</v>
      </c>
      <c r="I1801" s="252" t="s">
        <v>412</v>
      </c>
      <c r="J1801" s="252" t="s">
        <v>413</v>
      </c>
      <c r="K1801" s="252" t="s">
        <v>414</v>
      </c>
      <c r="L1801" s="252" t="s">
        <v>590</v>
      </c>
      <c r="M1801" s="252" t="s">
        <v>10298</v>
      </c>
      <c r="N1801" s="252" t="s">
        <v>417</v>
      </c>
      <c r="O1801" s="252" t="s">
        <v>418</v>
      </c>
      <c r="P1801" s="252" t="s">
        <v>419</v>
      </c>
      <c r="Q1801" s="252" t="s">
        <v>420</v>
      </c>
      <c r="R1801" s="320">
        <v>45731.1125</v>
      </c>
      <c r="S1801" s="323"/>
      <c r="T1801" s="323"/>
      <c r="U1801" s="252" t="s">
        <v>10299</v>
      </c>
      <c r="V1801" s="324"/>
      <c r="W1801" s="324"/>
      <c r="X1801" s="324"/>
      <c r="Y1801" s="324"/>
      <c r="Z1801" s="324"/>
      <c r="AA1801" s="324"/>
      <c r="AB1801" s="252" t="s">
        <v>10300</v>
      </c>
      <c r="AC1801" s="324"/>
      <c r="AD1801" s="324"/>
      <c r="AE1801" s="323"/>
      <c r="AF1801" s="323"/>
      <c r="AG1801" s="323"/>
      <c r="AH1801" s="323"/>
      <c r="AI1801" s="323"/>
      <c r="AJ1801" s="252" t="s">
        <v>423</v>
      </c>
      <c r="AK1801" s="323"/>
      <c r="AL1801" s="323"/>
      <c r="AM1801" s="252" t="s">
        <v>10301</v>
      </c>
      <c r="AN1801" s="324"/>
      <c r="AO1801" s="323"/>
      <c r="AP1801" s="323"/>
      <c r="AQ1801" s="323"/>
      <c r="AR1801" s="323"/>
      <c r="AS1801" s="323"/>
      <c r="AT1801" s="252" t="s">
        <v>425</v>
      </c>
      <c r="AU1801" s="321">
        <v>6922.0</v>
      </c>
      <c r="AV1801" s="321">
        <v>3.0</v>
      </c>
      <c r="AW1801" s="321">
        <v>2029.0</v>
      </c>
      <c r="AX1801" s="252" t="s">
        <v>787</v>
      </c>
      <c r="AY1801" s="252" t="s">
        <v>2121</v>
      </c>
      <c r="AZ1801" s="252" t="s">
        <v>426</v>
      </c>
    </row>
    <row r="1802">
      <c r="A1802" s="252" t="s">
        <v>10302</v>
      </c>
      <c r="B1802" s="252" t="s">
        <v>10297</v>
      </c>
      <c r="C1802" s="252" t="s">
        <v>410</v>
      </c>
      <c r="D1802" s="252" t="s">
        <v>411</v>
      </c>
      <c r="E1802" s="320">
        <v>45731.10763888889</v>
      </c>
      <c r="F1802" s="321">
        <v>2980.0</v>
      </c>
      <c r="G1802" s="252" t="s">
        <v>412</v>
      </c>
      <c r="H1802" s="321">
        <v>2980.0</v>
      </c>
      <c r="I1802" s="252" t="s">
        <v>412</v>
      </c>
      <c r="J1802" s="252" t="s">
        <v>413</v>
      </c>
      <c r="K1802" s="252" t="s">
        <v>414</v>
      </c>
      <c r="L1802" s="252" t="s">
        <v>590</v>
      </c>
      <c r="M1802" s="252" t="s">
        <v>10303</v>
      </c>
      <c r="N1802" s="252" t="s">
        <v>417</v>
      </c>
      <c r="O1802" s="252" t="s">
        <v>418</v>
      </c>
      <c r="P1802" s="252" t="s">
        <v>419</v>
      </c>
      <c r="Q1802" s="252" t="s">
        <v>420</v>
      </c>
      <c r="R1802" s="320">
        <v>45731.10763888889</v>
      </c>
      <c r="S1802" s="323"/>
      <c r="T1802" s="323"/>
      <c r="U1802" s="252" t="s">
        <v>10304</v>
      </c>
      <c r="V1802" s="324"/>
      <c r="W1802" s="324"/>
      <c r="X1802" s="324"/>
      <c r="Y1802" s="324"/>
      <c r="Z1802" s="324"/>
      <c r="AA1802" s="324"/>
      <c r="AB1802" s="252" t="s">
        <v>10300</v>
      </c>
      <c r="AC1802" s="324"/>
      <c r="AD1802" s="324"/>
      <c r="AE1802" s="323"/>
      <c r="AF1802" s="323"/>
      <c r="AG1802" s="323"/>
      <c r="AH1802" s="323"/>
      <c r="AI1802" s="323"/>
      <c r="AJ1802" s="252" t="s">
        <v>423</v>
      </c>
      <c r="AK1802" s="323"/>
      <c r="AL1802" s="323"/>
      <c r="AM1802" s="252" t="s">
        <v>10301</v>
      </c>
      <c r="AN1802" s="324"/>
      <c r="AO1802" s="323"/>
      <c r="AP1802" s="323"/>
      <c r="AQ1802" s="323"/>
      <c r="AR1802" s="323"/>
      <c r="AS1802" s="323"/>
      <c r="AT1802" s="252" t="s">
        <v>425</v>
      </c>
      <c r="AU1802" s="321">
        <v>6922.0</v>
      </c>
      <c r="AV1802" s="321">
        <v>3.0</v>
      </c>
      <c r="AW1802" s="321">
        <v>2029.0</v>
      </c>
      <c r="AX1802" s="252" t="s">
        <v>787</v>
      </c>
      <c r="AY1802" s="252" t="s">
        <v>2121</v>
      </c>
      <c r="AZ1802" s="252" t="s">
        <v>426</v>
      </c>
    </row>
    <row r="1803">
      <c r="A1803" s="252" t="s">
        <v>10305</v>
      </c>
      <c r="B1803" s="252" t="s">
        <v>10306</v>
      </c>
      <c r="C1803" s="252" t="s">
        <v>410</v>
      </c>
      <c r="D1803" s="252" t="s">
        <v>411</v>
      </c>
      <c r="E1803" s="320">
        <v>45731.072916666664</v>
      </c>
      <c r="F1803" s="321">
        <v>2980.0</v>
      </c>
      <c r="G1803" s="252" t="s">
        <v>412</v>
      </c>
      <c r="H1803" s="321">
        <v>2980.0</v>
      </c>
      <c r="I1803" s="252" t="s">
        <v>412</v>
      </c>
      <c r="J1803" s="252" t="s">
        <v>413</v>
      </c>
      <c r="K1803" s="252" t="s">
        <v>414</v>
      </c>
      <c r="L1803" s="252" t="s">
        <v>590</v>
      </c>
      <c r="M1803" s="252" t="s">
        <v>10307</v>
      </c>
      <c r="N1803" s="252" t="s">
        <v>417</v>
      </c>
      <c r="O1803" s="252" t="s">
        <v>418</v>
      </c>
      <c r="P1803" s="252" t="s">
        <v>441</v>
      </c>
      <c r="Q1803" s="252" t="s">
        <v>420</v>
      </c>
      <c r="R1803" s="320">
        <v>45731.07083333333</v>
      </c>
      <c r="S1803" s="323"/>
      <c r="T1803" s="323"/>
      <c r="U1803" s="252" t="s">
        <v>10308</v>
      </c>
      <c r="V1803" s="324"/>
      <c r="W1803" s="324"/>
      <c r="X1803" s="324"/>
      <c r="Y1803" s="324"/>
      <c r="Z1803" s="324"/>
      <c r="AA1803" s="324"/>
      <c r="AB1803" s="252" t="s">
        <v>10309</v>
      </c>
      <c r="AC1803" s="324"/>
      <c r="AD1803" s="324"/>
      <c r="AE1803" s="324"/>
      <c r="AF1803" s="324"/>
      <c r="AG1803" s="324"/>
      <c r="AH1803" s="324"/>
      <c r="AI1803" s="323"/>
      <c r="AJ1803" s="252" t="s">
        <v>423</v>
      </c>
      <c r="AK1803" s="326"/>
      <c r="AL1803" s="327"/>
      <c r="AM1803" s="252" t="s">
        <v>10310</v>
      </c>
      <c r="AN1803" s="324"/>
      <c r="AO1803" s="323"/>
      <c r="AP1803" s="323"/>
      <c r="AQ1803" s="323"/>
      <c r="AR1803" s="323"/>
      <c r="AS1803" s="323"/>
      <c r="AT1803" s="252" t="s">
        <v>534</v>
      </c>
      <c r="AU1803" s="321">
        <v>1610.0</v>
      </c>
      <c r="AV1803" s="321">
        <v>1.0</v>
      </c>
      <c r="AW1803" s="321">
        <v>2030.0</v>
      </c>
      <c r="AX1803" s="252" t="s">
        <v>445</v>
      </c>
      <c r="AY1803" s="252" t="s">
        <v>1995</v>
      </c>
      <c r="AZ1803" s="252" t="s">
        <v>426</v>
      </c>
    </row>
    <row r="1804">
      <c r="A1804" s="252" t="s">
        <v>10311</v>
      </c>
      <c r="B1804" s="252" t="s">
        <v>10312</v>
      </c>
      <c r="C1804" s="252" t="s">
        <v>410</v>
      </c>
      <c r="D1804" s="252" t="s">
        <v>411</v>
      </c>
      <c r="E1804" s="320">
        <v>45731.05069444444</v>
      </c>
      <c r="F1804" s="321">
        <v>9800.0</v>
      </c>
      <c r="G1804" s="252" t="s">
        <v>412</v>
      </c>
      <c r="H1804" s="321">
        <v>9800.0</v>
      </c>
      <c r="I1804" s="252" t="s">
        <v>412</v>
      </c>
      <c r="J1804" s="252" t="s">
        <v>413</v>
      </c>
      <c r="K1804" s="252" t="s">
        <v>414</v>
      </c>
      <c r="L1804" s="252" t="s">
        <v>590</v>
      </c>
      <c r="M1804" s="252" t="s">
        <v>10313</v>
      </c>
      <c r="N1804" s="252" t="s">
        <v>417</v>
      </c>
      <c r="O1804" s="252" t="s">
        <v>418</v>
      </c>
      <c r="P1804" s="252" t="s">
        <v>441</v>
      </c>
      <c r="Q1804" s="252" t="s">
        <v>420</v>
      </c>
      <c r="R1804" s="320">
        <v>45731.049305555556</v>
      </c>
      <c r="S1804" s="323"/>
      <c r="T1804" s="323"/>
      <c r="U1804" s="252" t="s">
        <v>10314</v>
      </c>
      <c r="V1804" s="324"/>
      <c r="W1804" s="324"/>
      <c r="X1804" s="324"/>
      <c r="Y1804" s="324"/>
      <c r="Z1804" s="324"/>
      <c r="AA1804" s="324"/>
      <c r="AB1804" s="252" t="s">
        <v>10315</v>
      </c>
      <c r="AC1804" s="324"/>
      <c r="AD1804" s="324"/>
      <c r="AE1804" s="324"/>
      <c r="AF1804" s="324"/>
      <c r="AG1804" s="324"/>
      <c r="AH1804" s="324"/>
      <c r="AI1804" s="323"/>
      <c r="AJ1804" s="252" t="s">
        <v>423</v>
      </c>
      <c r="AK1804" s="326"/>
      <c r="AL1804" s="327"/>
      <c r="AM1804" s="252" t="s">
        <v>10316</v>
      </c>
      <c r="AN1804" s="324"/>
      <c r="AO1804" s="323"/>
      <c r="AP1804" s="323"/>
      <c r="AQ1804" s="323"/>
      <c r="AR1804" s="323"/>
      <c r="AS1804" s="323"/>
      <c r="AT1804" s="252" t="s">
        <v>425</v>
      </c>
      <c r="AU1804" s="321">
        <v>2689.0</v>
      </c>
      <c r="AV1804" s="321">
        <v>1.0</v>
      </c>
      <c r="AW1804" s="321">
        <v>2029.0</v>
      </c>
      <c r="AX1804" s="252" t="s">
        <v>445</v>
      </c>
      <c r="AY1804" s="252" t="s">
        <v>480</v>
      </c>
      <c r="AZ1804" s="252" t="s">
        <v>426</v>
      </c>
    </row>
    <row r="1805">
      <c r="A1805" s="252" t="s">
        <v>10317</v>
      </c>
      <c r="B1805" s="252" t="s">
        <v>10312</v>
      </c>
      <c r="C1805" s="252" t="s">
        <v>410</v>
      </c>
      <c r="D1805" s="252" t="s">
        <v>411</v>
      </c>
      <c r="E1805" s="320">
        <v>45731.04652777778</v>
      </c>
      <c r="F1805" s="321">
        <v>2980.0</v>
      </c>
      <c r="G1805" s="252" t="s">
        <v>412</v>
      </c>
      <c r="H1805" s="321">
        <v>2980.0</v>
      </c>
      <c r="I1805" s="252" t="s">
        <v>412</v>
      </c>
      <c r="J1805" s="252" t="s">
        <v>413</v>
      </c>
      <c r="K1805" s="252" t="s">
        <v>414</v>
      </c>
      <c r="L1805" s="252" t="s">
        <v>590</v>
      </c>
      <c r="M1805" s="252" t="s">
        <v>10318</v>
      </c>
      <c r="N1805" s="252" t="s">
        <v>417</v>
      </c>
      <c r="O1805" s="252" t="s">
        <v>418</v>
      </c>
      <c r="P1805" s="252" t="s">
        <v>441</v>
      </c>
      <c r="Q1805" s="252" t="s">
        <v>420</v>
      </c>
      <c r="R1805" s="320">
        <v>45731.04513888889</v>
      </c>
      <c r="S1805" s="323"/>
      <c r="T1805" s="323"/>
      <c r="U1805" s="252" t="s">
        <v>10319</v>
      </c>
      <c r="V1805" s="324"/>
      <c r="W1805" s="324"/>
      <c r="X1805" s="324"/>
      <c r="Y1805" s="324"/>
      <c r="Z1805" s="324"/>
      <c r="AA1805" s="324"/>
      <c r="AB1805" s="252" t="s">
        <v>10315</v>
      </c>
      <c r="AC1805" s="324"/>
      <c r="AD1805" s="324"/>
      <c r="AE1805" s="324"/>
      <c r="AF1805" s="324"/>
      <c r="AG1805" s="324"/>
      <c r="AH1805" s="324"/>
      <c r="AI1805" s="323"/>
      <c r="AJ1805" s="252" t="s">
        <v>423</v>
      </c>
      <c r="AK1805" s="326"/>
      <c r="AL1805" s="327"/>
      <c r="AM1805" s="252" t="s">
        <v>10316</v>
      </c>
      <c r="AN1805" s="324"/>
      <c r="AO1805" s="323"/>
      <c r="AP1805" s="323"/>
      <c r="AQ1805" s="323"/>
      <c r="AR1805" s="323"/>
      <c r="AS1805" s="323"/>
      <c r="AT1805" s="252" t="s">
        <v>425</v>
      </c>
      <c r="AU1805" s="321">
        <v>2689.0</v>
      </c>
      <c r="AV1805" s="321">
        <v>1.0</v>
      </c>
      <c r="AW1805" s="321">
        <v>2029.0</v>
      </c>
      <c r="AX1805" s="252" t="s">
        <v>445</v>
      </c>
      <c r="AY1805" s="252" t="s">
        <v>480</v>
      </c>
      <c r="AZ1805" s="252" t="s">
        <v>426</v>
      </c>
    </row>
    <row r="1806">
      <c r="A1806" s="252" t="s">
        <v>10320</v>
      </c>
      <c r="B1806" s="252" t="s">
        <v>10321</v>
      </c>
      <c r="C1806" s="252" t="s">
        <v>410</v>
      </c>
      <c r="D1806" s="252" t="s">
        <v>411</v>
      </c>
      <c r="E1806" s="320">
        <v>45731.038194444445</v>
      </c>
      <c r="F1806" s="321">
        <v>2980.0</v>
      </c>
      <c r="G1806" s="252" t="s">
        <v>412</v>
      </c>
      <c r="H1806" s="321">
        <v>2980.0</v>
      </c>
      <c r="I1806" s="252" t="s">
        <v>412</v>
      </c>
      <c r="J1806" s="252" t="s">
        <v>413</v>
      </c>
      <c r="K1806" s="252" t="s">
        <v>414</v>
      </c>
      <c r="L1806" s="252" t="s">
        <v>590</v>
      </c>
      <c r="M1806" s="252" t="s">
        <v>10322</v>
      </c>
      <c r="N1806" s="252" t="s">
        <v>417</v>
      </c>
      <c r="O1806" s="252" t="s">
        <v>418</v>
      </c>
      <c r="P1806" s="252" t="s">
        <v>419</v>
      </c>
      <c r="Q1806" s="252" t="s">
        <v>420</v>
      </c>
      <c r="R1806" s="320">
        <v>45731.038194444445</v>
      </c>
      <c r="S1806" s="323"/>
      <c r="T1806" s="323"/>
      <c r="U1806" s="252" t="s">
        <v>10323</v>
      </c>
      <c r="V1806" s="324"/>
      <c r="W1806" s="324"/>
      <c r="X1806" s="324"/>
      <c r="Y1806" s="324"/>
      <c r="Z1806" s="324"/>
      <c r="AA1806" s="324"/>
      <c r="AB1806" s="252" t="s">
        <v>10324</v>
      </c>
      <c r="AC1806" s="324"/>
      <c r="AD1806" s="324"/>
      <c r="AE1806" s="323"/>
      <c r="AF1806" s="323"/>
      <c r="AG1806" s="323"/>
      <c r="AH1806" s="323"/>
      <c r="AI1806" s="323"/>
      <c r="AJ1806" s="252" t="s">
        <v>423</v>
      </c>
      <c r="AK1806" s="323"/>
      <c r="AL1806" s="323"/>
      <c r="AM1806" s="252" t="s">
        <v>10325</v>
      </c>
      <c r="AN1806" s="324"/>
      <c r="AO1806" s="324"/>
      <c r="AP1806" s="323"/>
      <c r="AQ1806" s="323"/>
      <c r="AR1806" s="323"/>
      <c r="AS1806" s="323"/>
      <c r="AT1806" s="252" t="s">
        <v>425</v>
      </c>
      <c r="AU1806" s="321">
        <v>4610.0</v>
      </c>
      <c r="AV1806" s="321">
        <v>2.0</v>
      </c>
      <c r="AW1806" s="321">
        <v>2029.0</v>
      </c>
      <c r="AX1806" s="324"/>
      <c r="AY1806" s="324"/>
      <c r="AZ1806" s="252" t="s">
        <v>426</v>
      </c>
    </row>
    <row r="1807">
      <c r="A1807" s="252" t="s">
        <v>10326</v>
      </c>
      <c r="B1807" s="252" t="s">
        <v>10327</v>
      </c>
      <c r="C1807" s="252" t="s">
        <v>410</v>
      </c>
      <c r="D1807" s="252" t="s">
        <v>411</v>
      </c>
      <c r="E1807" s="320">
        <v>45731.03402777778</v>
      </c>
      <c r="F1807" s="321">
        <v>2980.0</v>
      </c>
      <c r="G1807" s="252" t="s">
        <v>412</v>
      </c>
      <c r="H1807" s="321">
        <v>2980.0</v>
      </c>
      <c r="I1807" s="252" t="s">
        <v>412</v>
      </c>
      <c r="J1807" s="252" t="s">
        <v>413</v>
      </c>
      <c r="K1807" s="252" t="s">
        <v>414</v>
      </c>
      <c r="L1807" s="252" t="s">
        <v>590</v>
      </c>
      <c r="M1807" s="252" t="s">
        <v>10328</v>
      </c>
      <c r="N1807" s="252" t="s">
        <v>417</v>
      </c>
      <c r="O1807" s="252" t="s">
        <v>418</v>
      </c>
      <c r="P1807" s="252" t="s">
        <v>812</v>
      </c>
      <c r="Q1807" s="252" t="s">
        <v>420</v>
      </c>
      <c r="R1807" s="320">
        <v>45731.03402777778</v>
      </c>
      <c r="S1807" s="323"/>
      <c r="T1807" s="323"/>
      <c r="U1807" s="252" t="s">
        <v>10329</v>
      </c>
      <c r="V1807" s="324"/>
      <c r="W1807" s="324"/>
      <c r="X1807" s="324"/>
      <c r="Y1807" s="324"/>
      <c r="Z1807" s="324"/>
      <c r="AA1807" s="324"/>
      <c r="AB1807" s="252" t="s">
        <v>10330</v>
      </c>
      <c r="AC1807" s="324"/>
      <c r="AD1807" s="324"/>
      <c r="AE1807" s="324"/>
      <c r="AF1807" s="324"/>
      <c r="AG1807" s="324"/>
      <c r="AH1807" s="324"/>
      <c r="AI1807" s="323"/>
      <c r="AJ1807" s="252" t="s">
        <v>423</v>
      </c>
      <c r="AK1807" s="326"/>
      <c r="AL1807" s="327"/>
      <c r="AM1807" s="252" t="s">
        <v>10331</v>
      </c>
      <c r="AN1807" s="324"/>
      <c r="AO1807" s="323"/>
      <c r="AP1807" s="323"/>
      <c r="AQ1807" s="323"/>
      <c r="AR1807" s="323"/>
      <c r="AS1807" s="323"/>
      <c r="AT1807" s="252" t="s">
        <v>425</v>
      </c>
      <c r="AU1807" s="321">
        <v>7008.0</v>
      </c>
      <c r="AV1807" s="321">
        <v>7.0</v>
      </c>
      <c r="AW1807" s="321">
        <v>2028.0</v>
      </c>
      <c r="AX1807" s="252" t="s">
        <v>816</v>
      </c>
      <c r="AY1807" s="252" t="s">
        <v>817</v>
      </c>
      <c r="AZ1807" s="252" t="s">
        <v>426</v>
      </c>
    </row>
    <row r="1808">
      <c r="A1808" s="252" t="s">
        <v>10332</v>
      </c>
      <c r="B1808" s="252" t="s">
        <v>10333</v>
      </c>
      <c r="C1808" s="252" t="s">
        <v>410</v>
      </c>
      <c r="D1808" s="252" t="s">
        <v>411</v>
      </c>
      <c r="E1808" s="320">
        <v>45731.0125</v>
      </c>
      <c r="F1808" s="321">
        <v>2980.0</v>
      </c>
      <c r="G1808" s="252" t="s">
        <v>412</v>
      </c>
      <c r="H1808" s="321">
        <v>2980.0</v>
      </c>
      <c r="I1808" s="252" t="s">
        <v>412</v>
      </c>
      <c r="J1808" s="252" t="s">
        <v>413</v>
      </c>
      <c r="K1808" s="252" t="s">
        <v>414</v>
      </c>
      <c r="L1808" s="252" t="s">
        <v>590</v>
      </c>
      <c r="M1808" s="252" t="s">
        <v>10334</v>
      </c>
      <c r="N1808" s="252" t="s">
        <v>417</v>
      </c>
      <c r="O1808" s="252" t="s">
        <v>418</v>
      </c>
      <c r="P1808" s="252" t="s">
        <v>441</v>
      </c>
      <c r="Q1808" s="252" t="s">
        <v>420</v>
      </c>
      <c r="R1808" s="320">
        <v>45731.010416666664</v>
      </c>
      <c r="S1808" s="323"/>
      <c r="T1808" s="323"/>
      <c r="U1808" s="252" t="s">
        <v>10335</v>
      </c>
      <c r="V1808" s="324"/>
      <c r="W1808" s="324"/>
      <c r="X1808" s="324"/>
      <c r="Y1808" s="324"/>
      <c r="Z1808" s="324"/>
      <c r="AA1808" s="324"/>
      <c r="AB1808" s="252" t="s">
        <v>10336</v>
      </c>
      <c r="AC1808" s="324"/>
      <c r="AD1808" s="324"/>
      <c r="AE1808" s="324"/>
      <c r="AF1808" s="324"/>
      <c r="AG1808" s="324"/>
      <c r="AH1808" s="324"/>
      <c r="AI1808" s="323"/>
      <c r="AJ1808" s="252" t="s">
        <v>423</v>
      </c>
      <c r="AK1808" s="326"/>
      <c r="AL1808" s="327"/>
      <c r="AM1808" s="252" t="s">
        <v>10337</v>
      </c>
      <c r="AN1808" s="324"/>
      <c r="AO1808" s="323"/>
      <c r="AP1808" s="323"/>
      <c r="AQ1808" s="323"/>
      <c r="AR1808" s="323"/>
      <c r="AS1808" s="323"/>
      <c r="AT1808" s="252" t="s">
        <v>425</v>
      </c>
      <c r="AU1808" s="321">
        <v>5021.0</v>
      </c>
      <c r="AV1808" s="321">
        <v>10.0</v>
      </c>
      <c r="AW1808" s="321">
        <v>2028.0</v>
      </c>
      <c r="AX1808" s="252" t="s">
        <v>445</v>
      </c>
      <c r="AY1808" s="252" t="s">
        <v>504</v>
      </c>
      <c r="AZ1808" s="252" t="s">
        <v>426</v>
      </c>
    </row>
    <row r="1809">
      <c r="A1809" s="252" t="s">
        <v>10338</v>
      </c>
      <c r="B1809" s="252" t="s">
        <v>10339</v>
      </c>
      <c r="C1809" s="252" t="s">
        <v>410</v>
      </c>
      <c r="D1809" s="252" t="s">
        <v>411</v>
      </c>
      <c r="E1809" s="320">
        <v>45731.009722222225</v>
      </c>
      <c r="F1809" s="321">
        <v>9800.0</v>
      </c>
      <c r="G1809" s="252" t="s">
        <v>412</v>
      </c>
      <c r="H1809" s="321">
        <v>9800.0</v>
      </c>
      <c r="I1809" s="252" t="s">
        <v>412</v>
      </c>
      <c r="J1809" s="252" t="s">
        <v>413</v>
      </c>
      <c r="K1809" s="252" t="s">
        <v>414</v>
      </c>
      <c r="L1809" s="252" t="s">
        <v>590</v>
      </c>
      <c r="M1809" s="252" t="s">
        <v>10340</v>
      </c>
      <c r="N1809" s="252" t="s">
        <v>417</v>
      </c>
      <c r="O1809" s="252" t="s">
        <v>418</v>
      </c>
      <c r="P1809" s="252" t="s">
        <v>441</v>
      </c>
      <c r="Q1809" s="252" t="s">
        <v>420</v>
      </c>
      <c r="R1809" s="320">
        <v>45731.006944444445</v>
      </c>
      <c r="S1809" s="323"/>
      <c r="T1809" s="323"/>
      <c r="U1809" s="252" t="s">
        <v>10341</v>
      </c>
      <c r="V1809" s="324"/>
      <c r="W1809" s="324"/>
      <c r="X1809" s="324"/>
      <c r="Y1809" s="324"/>
      <c r="Z1809" s="324"/>
      <c r="AA1809" s="324"/>
      <c r="AB1809" s="252" t="s">
        <v>10342</v>
      </c>
      <c r="AC1809" s="324"/>
      <c r="AD1809" s="324"/>
      <c r="AE1809" s="324"/>
      <c r="AF1809" s="324"/>
      <c r="AG1809" s="324"/>
      <c r="AH1809" s="324"/>
      <c r="AI1809" s="323"/>
      <c r="AJ1809" s="252" t="s">
        <v>423</v>
      </c>
      <c r="AK1809" s="326"/>
      <c r="AL1809" s="327"/>
      <c r="AM1809" s="252" t="s">
        <v>10343</v>
      </c>
      <c r="AN1809" s="324"/>
      <c r="AO1809" s="324"/>
      <c r="AP1809" s="323"/>
      <c r="AQ1809" s="323"/>
      <c r="AR1809" s="323"/>
      <c r="AS1809" s="323"/>
      <c r="AT1809" s="252" t="s">
        <v>425</v>
      </c>
      <c r="AU1809" s="321">
        <v>5678.0</v>
      </c>
      <c r="AV1809" s="321">
        <v>11.0</v>
      </c>
      <c r="AW1809" s="321">
        <v>2028.0</v>
      </c>
      <c r="AX1809" s="252" t="s">
        <v>445</v>
      </c>
      <c r="AY1809" s="252" t="s">
        <v>480</v>
      </c>
      <c r="AZ1809" s="252" t="s">
        <v>426</v>
      </c>
    </row>
    <row r="1810">
      <c r="A1810" s="252" t="s">
        <v>10344</v>
      </c>
      <c r="B1810" s="252" t="s">
        <v>10345</v>
      </c>
      <c r="C1810" s="252" t="s">
        <v>410</v>
      </c>
      <c r="D1810" s="252" t="s">
        <v>411</v>
      </c>
      <c r="E1810" s="320">
        <v>45731.00555555556</v>
      </c>
      <c r="F1810" s="321">
        <v>9800.0</v>
      </c>
      <c r="G1810" s="252" t="s">
        <v>412</v>
      </c>
      <c r="H1810" s="321">
        <v>9800.0</v>
      </c>
      <c r="I1810" s="252" t="s">
        <v>412</v>
      </c>
      <c r="J1810" s="252" t="s">
        <v>413</v>
      </c>
      <c r="K1810" s="252" t="s">
        <v>414</v>
      </c>
      <c r="L1810" s="252" t="s">
        <v>590</v>
      </c>
      <c r="M1810" s="252" t="s">
        <v>10346</v>
      </c>
      <c r="N1810" s="252" t="s">
        <v>417</v>
      </c>
      <c r="O1810" s="252" t="s">
        <v>418</v>
      </c>
      <c r="P1810" s="252" t="s">
        <v>441</v>
      </c>
      <c r="Q1810" s="252" t="s">
        <v>420</v>
      </c>
      <c r="R1810" s="320">
        <v>45731.004166666666</v>
      </c>
      <c r="S1810" s="323"/>
      <c r="T1810" s="323"/>
      <c r="U1810" s="252" t="s">
        <v>10347</v>
      </c>
      <c r="V1810" s="324"/>
      <c r="W1810" s="324"/>
      <c r="X1810" s="324"/>
      <c r="Y1810" s="324"/>
      <c r="Z1810" s="324"/>
      <c r="AA1810" s="324"/>
      <c r="AB1810" s="252" t="s">
        <v>10348</v>
      </c>
      <c r="AC1810" s="324"/>
      <c r="AD1810" s="324"/>
      <c r="AE1810" s="323"/>
      <c r="AF1810" s="323"/>
      <c r="AG1810" s="323"/>
      <c r="AH1810" s="323"/>
      <c r="AI1810" s="323"/>
      <c r="AJ1810" s="252" t="s">
        <v>423</v>
      </c>
      <c r="AK1810" s="323"/>
      <c r="AL1810" s="323"/>
      <c r="AM1810" s="252" t="s">
        <v>10349</v>
      </c>
      <c r="AN1810" s="324"/>
      <c r="AO1810" s="324"/>
      <c r="AP1810" s="323"/>
      <c r="AQ1810" s="323"/>
      <c r="AR1810" s="323"/>
      <c r="AS1810" s="323"/>
      <c r="AT1810" s="252" t="s">
        <v>425</v>
      </c>
      <c r="AU1810" s="321">
        <v>2908.0</v>
      </c>
      <c r="AV1810" s="321">
        <v>1.0</v>
      </c>
      <c r="AW1810" s="321">
        <v>2030.0</v>
      </c>
      <c r="AX1810" s="252" t="s">
        <v>445</v>
      </c>
      <c r="AY1810" s="252" t="s">
        <v>446</v>
      </c>
      <c r="AZ1810" s="252" t="s">
        <v>426</v>
      </c>
    </row>
    <row r="1811">
      <c r="A1811" s="252" t="s">
        <v>10350</v>
      </c>
      <c r="B1811" s="252" t="s">
        <v>10345</v>
      </c>
      <c r="C1811" s="252" t="s">
        <v>410</v>
      </c>
      <c r="D1811" s="252" t="s">
        <v>411</v>
      </c>
      <c r="E1811" s="320">
        <v>45730.998611111114</v>
      </c>
      <c r="F1811" s="321">
        <v>2980.0</v>
      </c>
      <c r="G1811" s="252" t="s">
        <v>412</v>
      </c>
      <c r="H1811" s="321">
        <v>2980.0</v>
      </c>
      <c r="I1811" s="252" t="s">
        <v>412</v>
      </c>
      <c r="J1811" s="252" t="s">
        <v>413</v>
      </c>
      <c r="K1811" s="252" t="s">
        <v>414</v>
      </c>
      <c r="L1811" s="252" t="s">
        <v>590</v>
      </c>
      <c r="M1811" s="252" t="s">
        <v>10351</v>
      </c>
      <c r="N1811" s="252" t="s">
        <v>417</v>
      </c>
      <c r="O1811" s="252" t="s">
        <v>418</v>
      </c>
      <c r="P1811" s="252" t="s">
        <v>441</v>
      </c>
      <c r="Q1811" s="252" t="s">
        <v>420</v>
      </c>
      <c r="R1811" s="320">
        <v>45730.99722222222</v>
      </c>
      <c r="S1811" s="323"/>
      <c r="T1811" s="323"/>
      <c r="U1811" s="252" t="s">
        <v>10352</v>
      </c>
      <c r="V1811" s="324"/>
      <c r="W1811" s="324"/>
      <c r="X1811" s="324"/>
      <c r="Y1811" s="324"/>
      <c r="Z1811" s="324"/>
      <c r="AA1811" s="324"/>
      <c r="AB1811" s="252" t="s">
        <v>10348</v>
      </c>
      <c r="AC1811" s="324"/>
      <c r="AD1811" s="324"/>
      <c r="AE1811" s="323"/>
      <c r="AF1811" s="323"/>
      <c r="AG1811" s="323"/>
      <c r="AH1811" s="323"/>
      <c r="AI1811" s="323"/>
      <c r="AJ1811" s="252" t="s">
        <v>423</v>
      </c>
      <c r="AK1811" s="323"/>
      <c r="AL1811" s="323"/>
      <c r="AM1811" s="252" t="s">
        <v>10349</v>
      </c>
      <c r="AN1811" s="324"/>
      <c r="AO1811" s="324"/>
      <c r="AP1811" s="323"/>
      <c r="AQ1811" s="323"/>
      <c r="AR1811" s="323"/>
      <c r="AS1811" s="323"/>
      <c r="AT1811" s="252" t="s">
        <v>425</v>
      </c>
      <c r="AU1811" s="321">
        <v>2908.0</v>
      </c>
      <c r="AV1811" s="321">
        <v>1.0</v>
      </c>
      <c r="AW1811" s="321">
        <v>2030.0</v>
      </c>
      <c r="AX1811" s="252" t="s">
        <v>445</v>
      </c>
      <c r="AY1811" s="252" t="s">
        <v>446</v>
      </c>
      <c r="AZ1811" s="252" t="s">
        <v>426</v>
      </c>
    </row>
    <row r="1812">
      <c r="A1812" s="252" t="s">
        <v>10353</v>
      </c>
      <c r="B1812" s="252" t="s">
        <v>10354</v>
      </c>
      <c r="C1812" s="252" t="s">
        <v>410</v>
      </c>
      <c r="D1812" s="252" t="s">
        <v>411</v>
      </c>
      <c r="E1812" s="320">
        <v>45730.986805555556</v>
      </c>
      <c r="F1812" s="321">
        <v>9800.0</v>
      </c>
      <c r="G1812" s="252" t="s">
        <v>412</v>
      </c>
      <c r="H1812" s="321">
        <v>9800.0</v>
      </c>
      <c r="I1812" s="252" t="s">
        <v>412</v>
      </c>
      <c r="J1812" s="252" t="s">
        <v>413</v>
      </c>
      <c r="K1812" s="252" t="s">
        <v>414</v>
      </c>
      <c r="L1812" s="252" t="s">
        <v>590</v>
      </c>
      <c r="M1812" s="252" t="s">
        <v>10355</v>
      </c>
      <c r="N1812" s="252" t="s">
        <v>417</v>
      </c>
      <c r="O1812" s="252" t="s">
        <v>418</v>
      </c>
      <c r="P1812" s="252" t="s">
        <v>441</v>
      </c>
      <c r="Q1812" s="252" t="s">
        <v>420</v>
      </c>
      <c r="R1812" s="320">
        <v>45730.98541666667</v>
      </c>
      <c r="S1812" s="323"/>
      <c r="T1812" s="323"/>
      <c r="U1812" s="252" t="s">
        <v>10356</v>
      </c>
      <c r="V1812" s="324"/>
      <c r="W1812" s="324"/>
      <c r="X1812" s="324"/>
      <c r="Y1812" s="324"/>
      <c r="Z1812" s="324"/>
      <c r="AA1812" s="324"/>
      <c r="AB1812" s="252" t="s">
        <v>10357</v>
      </c>
      <c r="AC1812" s="324"/>
      <c r="AD1812" s="324"/>
      <c r="AE1812" s="323"/>
      <c r="AF1812" s="323"/>
      <c r="AG1812" s="323"/>
      <c r="AH1812" s="323"/>
      <c r="AI1812" s="323"/>
      <c r="AJ1812" s="252" t="s">
        <v>423</v>
      </c>
      <c r="AK1812" s="323"/>
      <c r="AL1812" s="323"/>
      <c r="AM1812" s="252" t="s">
        <v>10358</v>
      </c>
      <c r="AN1812" s="324"/>
      <c r="AO1812" s="323"/>
      <c r="AP1812" s="323"/>
      <c r="AQ1812" s="323"/>
      <c r="AR1812" s="323"/>
      <c r="AS1812" s="323"/>
      <c r="AT1812" s="252" t="s">
        <v>425</v>
      </c>
      <c r="AU1812" s="321">
        <v>1009.0</v>
      </c>
      <c r="AV1812" s="321">
        <v>10.0</v>
      </c>
      <c r="AW1812" s="321">
        <v>2026.0</v>
      </c>
      <c r="AX1812" s="252" t="s">
        <v>445</v>
      </c>
      <c r="AY1812" s="252" t="s">
        <v>3725</v>
      </c>
      <c r="AZ1812" s="252" t="s">
        <v>426</v>
      </c>
    </row>
    <row r="1813">
      <c r="A1813" s="252" t="s">
        <v>10359</v>
      </c>
      <c r="B1813" s="252" t="s">
        <v>10360</v>
      </c>
      <c r="C1813" s="252" t="s">
        <v>410</v>
      </c>
      <c r="D1813" s="252" t="s">
        <v>411</v>
      </c>
      <c r="E1813" s="320">
        <v>45730.98402777778</v>
      </c>
      <c r="F1813" s="321">
        <v>9800.0</v>
      </c>
      <c r="G1813" s="252" t="s">
        <v>412</v>
      </c>
      <c r="H1813" s="321">
        <v>9800.0</v>
      </c>
      <c r="I1813" s="252" t="s">
        <v>412</v>
      </c>
      <c r="J1813" s="252" t="s">
        <v>413</v>
      </c>
      <c r="K1813" s="252" t="s">
        <v>414</v>
      </c>
      <c r="L1813" s="252" t="s">
        <v>590</v>
      </c>
      <c r="M1813" s="252" t="s">
        <v>10361</v>
      </c>
      <c r="N1813" s="252" t="s">
        <v>417</v>
      </c>
      <c r="O1813" s="252" t="s">
        <v>418</v>
      </c>
      <c r="P1813" s="252" t="s">
        <v>441</v>
      </c>
      <c r="Q1813" s="252" t="s">
        <v>420</v>
      </c>
      <c r="R1813" s="320">
        <v>45730.981944444444</v>
      </c>
      <c r="S1813" s="323"/>
      <c r="T1813" s="323"/>
      <c r="U1813" s="252" t="s">
        <v>10362</v>
      </c>
      <c r="V1813" s="324"/>
      <c r="W1813" s="324"/>
      <c r="X1813" s="324"/>
      <c r="Y1813" s="324"/>
      <c r="Z1813" s="324"/>
      <c r="AA1813" s="324"/>
      <c r="AB1813" s="252" t="s">
        <v>10363</v>
      </c>
      <c r="AC1813" s="324"/>
      <c r="AD1813" s="324"/>
      <c r="AE1813" s="323"/>
      <c r="AF1813" s="323"/>
      <c r="AG1813" s="323"/>
      <c r="AH1813" s="323"/>
      <c r="AI1813" s="323"/>
      <c r="AJ1813" s="252" t="s">
        <v>423</v>
      </c>
      <c r="AK1813" s="323"/>
      <c r="AL1813" s="323"/>
      <c r="AM1813" s="252" t="s">
        <v>10364</v>
      </c>
      <c r="AN1813" s="324"/>
      <c r="AO1813" s="323"/>
      <c r="AP1813" s="323"/>
      <c r="AQ1813" s="323"/>
      <c r="AR1813" s="323"/>
      <c r="AS1813" s="323"/>
      <c r="AT1813" s="252" t="s">
        <v>534</v>
      </c>
      <c r="AU1813" s="321">
        <v>4018.0</v>
      </c>
      <c r="AV1813" s="321">
        <v>4.0</v>
      </c>
      <c r="AW1813" s="321">
        <v>2027.0</v>
      </c>
      <c r="AX1813" s="252" t="s">
        <v>445</v>
      </c>
      <c r="AY1813" s="252" t="s">
        <v>472</v>
      </c>
      <c r="AZ1813" s="252" t="s">
        <v>426</v>
      </c>
    </row>
    <row r="1814">
      <c r="A1814" s="252" t="s">
        <v>10365</v>
      </c>
      <c r="B1814" s="252" t="s">
        <v>10360</v>
      </c>
      <c r="C1814" s="252" t="s">
        <v>410</v>
      </c>
      <c r="D1814" s="252" t="s">
        <v>411</v>
      </c>
      <c r="E1814" s="320">
        <v>45730.975694444445</v>
      </c>
      <c r="F1814" s="321">
        <v>2980.0</v>
      </c>
      <c r="G1814" s="252" t="s">
        <v>412</v>
      </c>
      <c r="H1814" s="321">
        <v>2980.0</v>
      </c>
      <c r="I1814" s="252" t="s">
        <v>412</v>
      </c>
      <c r="J1814" s="252" t="s">
        <v>413</v>
      </c>
      <c r="K1814" s="252" t="s">
        <v>414</v>
      </c>
      <c r="L1814" s="252" t="s">
        <v>590</v>
      </c>
      <c r="M1814" s="252" t="s">
        <v>10366</v>
      </c>
      <c r="N1814" s="252" t="s">
        <v>417</v>
      </c>
      <c r="O1814" s="252" t="s">
        <v>418</v>
      </c>
      <c r="P1814" s="252" t="s">
        <v>441</v>
      </c>
      <c r="Q1814" s="252" t="s">
        <v>420</v>
      </c>
      <c r="R1814" s="320">
        <v>45730.975</v>
      </c>
      <c r="S1814" s="323"/>
      <c r="T1814" s="323"/>
      <c r="U1814" s="252" t="s">
        <v>10367</v>
      </c>
      <c r="V1814" s="324"/>
      <c r="W1814" s="324"/>
      <c r="X1814" s="324"/>
      <c r="Y1814" s="324"/>
      <c r="Z1814" s="324"/>
      <c r="AA1814" s="324"/>
      <c r="AB1814" s="252" t="s">
        <v>10363</v>
      </c>
      <c r="AC1814" s="324"/>
      <c r="AD1814" s="324"/>
      <c r="AE1814" s="324"/>
      <c r="AF1814" s="324"/>
      <c r="AG1814" s="323"/>
      <c r="AH1814" s="323"/>
      <c r="AI1814" s="323"/>
      <c r="AJ1814" s="252" t="s">
        <v>423</v>
      </c>
      <c r="AK1814" s="323"/>
      <c r="AL1814" s="327"/>
      <c r="AM1814" s="252" t="s">
        <v>10364</v>
      </c>
      <c r="AN1814" s="324"/>
      <c r="AO1814" s="323"/>
      <c r="AP1814" s="323"/>
      <c r="AQ1814" s="323"/>
      <c r="AR1814" s="323"/>
      <c r="AS1814" s="323"/>
      <c r="AT1814" s="252" t="s">
        <v>534</v>
      </c>
      <c r="AU1814" s="321">
        <v>4018.0</v>
      </c>
      <c r="AV1814" s="321">
        <v>4.0</v>
      </c>
      <c r="AW1814" s="321">
        <v>2027.0</v>
      </c>
      <c r="AX1814" s="252" t="s">
        <v>445</v>
      </c>
      <c r="AY1814" s="252" t="s">
        <v>472</v>
      </c>
      <c r="AZ1814" s="252" t="s">
        <v>426</v>
      </c>
    </row>
    <row r="1815">
      <c r="A1815" s="252" t="s">
        <v>10368</v>
      </c>
      <c r="B1815" s="252" t="s">
        <v>10369</v>
      </c>
      <c r="C1815" s="252" t="s">
        <v>410</v>
      </c>
      <c r="D1815" s="252" t="s">
        <v>411</v>
      </c>
      <c r="E1815" s="320">
        <v>45730.96666666667</v>
      </c>
      <c r="F1815" s="321">
        <v>9800.0</v>
      </c>
      <c r="G1815" s="252" t="s">
        <v>412</v>
      </c>
      <c r="H1815" s="321">
        <v>9800.0</v>
      </c>
      <c r="I1815" s="252" t="s">
        <v>412</v>
      </c>
      <c r="J1815" s="252" t="s">
        <v>413</v>
      </c>
      <c r="K1815" s="252" t="s">
        <v>414</v>
      </c>
      <c r="L1815" s="252" t="s">
        <v>590</v>
      </c>
      <c r="M1815" s="252" t="s">
        <v>10370</v>
      </c>
      <c r="N1815" s="252" t="s">
        <v>417</v>
      </c>
      <c r="O1815" s="252" t="s">
        <v>418</v>
      </c>
      <c r="P1815" s="252" t="s">
        <v>441</v>
      </c>
      <c r="Q1815" s="252" t="s">
        <v>420</v>
      </c>
      <c r="R1815" s="320">
        <v>45730.96597222222</v>
      </c>
      <c r="S1815" s="323"/>
      <c r="T1815" s="323"/>
      <c r="U1815" s="252" t="s">
        <v>10371</v>
      </c>
      <c r="V1815" s="324"/>
      <c r="W1815" s="324"/>
      <c r="X1815" s="324"/>
      <c r="Y1815" s="324"/>
      <c r="Z1815" s="324"/>
      <c r="AA1815" s="324"/>
      <c r="AB1815" s="252" t="s">
        <v>10372</v>
      </c>
      <c r="AC1815" s="324"/>
      <c r="AD1815" s="324"/>
      <c r="AE1815" s="324"/>
      <c r="AF1815" s="324"/>
      <c r="AG1815" s="323"/>
      <c r="AH1815" s="323"/>
      <c r="AI1815" s="323"/>
      <c r="AJ1815" s="252" t="s">
        <v>423</v>
      </c>
      <c r="AK1815" s="323"/>
      <c r="AL1815" s="323"/>
      <c r="AM1815" s="252" t="s">
        <v>10373</v>
      </c>
      <c r="AN1815" s="324"/>
      <c r="AO1815" s="323"/>
      <c r="AP1815" s="323"/>
      <c r="AQ1815" s="323"/>
      <c r="AR1815" s="323"/>
      <c r="AS1815" s="323"/>
      <c r="AT1815" s="252" t="s">
        <v>425</v>
      </c>
      <c r="AU1815" s="321">
        <v>6396.0</v>
      </c>
      <c r="AV1815" s="321">
        <v>2.0</v>
      </c>
      <c r="AW1815" s="321">
        <v>2029.0</v>
      </c>
      <c r="AX1815" s="252" t="s">
        <v>445</v>
      </c>
      <c r="AY1815" s="252" t="s">
        <v>938</v>
      </c>
      <c r="AZ1815" s="252" t="s">
        <v>426</v>
      </c>
    </row>
    <row r="1816">
      <c r="A1816" s="252" t="s">
        <v>10374</v>
      </c>
      <c r="B1816" s="252" t="s">
        <v>10369</v>
      </c>
      <c r="C1816" s="252" t="s">
        <v>410</v>
      </c>
      <c r="D1816" s="252" t="s">
        <v>411</v>
      </c>
      <c r="E1816" s="320">
        <v>45730.96111111111</v>
      </c>
      <c r="F1816" s="321">
        <v>2980.0</v>
      </c>
      <c r="G1816" s="252" t="s">
        <v>412</v>
      </c>
      <c r="H1816" s="321">
        <v>2980.0</v>
      </c>
      <c r="I1816" s="252" t="s">
        <v>412</v>
      </c>
      <c r="J1816" s="252" t="s">
        <v>413</v>
      </c>
      <c r="K1816" s="252" t="s">
        <v>414</v>
      </c>
      <c r="L1816" s="252" t="s">
        <v>590</v>
      </c>
      <c r="M1816" s="252" t="s">
        <v>10375</v>
      </c>
      <c r="N1816" s="252" t="s">
        <v>417</v>
      </c>
      <c r="O1816" s="252" t="s">
        <v>418</v>
      </c>
      <c r="P1816" s="252" t="s">
        <v>441</v>
      </c>
      <c r="Q1816" s="252" t="s">
        <v>420</v>
      </c>
      <c r="R1816" s="320">
        <v>45730.95972222222</v>
      </c>
      <c r="S1816" s="323"/>
      <c r="T1816" s="323"/>
      <c r="U1816" s="252" t="s">
        <v>10376</v>
      </c>
      <c r="V1816" s="324"/>
      <c r="W1816" s="324"/>
      <c r="X1816" s="324"/>
      <c r="Y1816" s="324"/>
      <c r="Z1816" s="324"/>
      <c r="AA1816" s="324"/>
      <c r="AB1816" s="252" t="s">
        <v>10372</v>
      </c>
      <c r="AC1816" s="324"/>
      <c r="AD1816" s="324"/>
      <c r="AE1816" s="324"/>
      <c r="AF1816" s="324"/>
      <c r="AG1816" s="324"/>
      <c r="AH1816" s="324"/>
      <c r="AI1816" s="323"/>
      <c r="AJ1816" s="252" t="s">
        <v>423</v>
      </c>
      <c r="AK1816" s="326"/>
      <c r="AL1816" s="327"/>
      <c r="AM1816" s="252" t="s">
        <v>10373</v>
      </c>
      <c r="AN1816" s="324"/>
      <c r="AO1816" s="323"/>
      <c r="AP1816" s="323"/>
      <c r="AQ1816" s="323"/>
      <c r="AR1816" s="323"/>
      <c r="AS1816" s="323"/>
      <c r="AT1816" s="252" t="s">
        <v>425</v>
      </c>
      <c r="AU1816" s="321">
        <v>6396.0</v>
      </c>
      <c r="AV1816" s="321">
        <v>2.0</v>
      </c>
      <c r="AW1816" s="321">
        <v>2029.0</v>
      </c>
      <c r="AX1816" s="252" t="s">
        <v>445</v>
      </c>
      <c r="AY1816" s="252" t="s">
        <v>938</v>
      </c>
      <c r="AZ1816" s="252" t="s">
        <v>426</v>
      </c>
    </row>
    <row r="1817">
      <c r="A1817" s="252" t="s">
        <v>10377</v>
      </c>
      <c r="B1817" s="252" t="s">
        <v>10378</v>
      </c>
      <c r="C1817" s="252" t="s">
        <v>410</v>
      </c>
      <c r="D1817" s="252" t="s">
        <v>411</v>
      </c>
      <c r="E1817" s="320">
        <v>45730.95763888889</v>
      </c>
      <c r="F1817" s="321">
        <v>2980.0</v>
      </c>
      <c r="G1817" s="252" t="s">
        <v>412</v>
      </c>
      <c r="H1817" s="321">
        <v>2980.0</v>
      </c>
      <c r="I1817" s="252" t="s">
        <v>412</v>
      </c>
      <c r="J1817" s="252" t="s">
        <v>413</v>
      </c>
      <c r="K1817" s="252" t="s">
        <v>414</v>
      </c>
      <c r="L1817" s="252" t="s">
        <v>590</v>
      </c>
      <c r="M1817" s="252" t="s">
        <v>10379</v>
      </c>
      <c r="N1817" s="252" t="s">
        <v>417</v>
      </c>
      <c r="O1817" s="252" t="s">
        <v>418</v>
      </c>
      <c r="P1817" s="252" t="s">
        <v>812</v>
      </c>
      <c r="Q1817" s="252" t="s">
        <v>420</v>
      </c>
      <c r="R1817" s="320">
        <v>45730.95763888889</v>
      </c>
      <c r="S1817" s="323"/>
      <c r="T1817" s="323"/>
      <c r="U1817" s="252" t="s">
        <v>10380</v>
      </c>
      <c r="V1817" s="324"/>
      <c r="W1817" s="324"/>
      <c r="X1817" s="324"/>
      <c r="Y1817" s="324"/>
      <c r="Z1817" s="324"/>
      <c r="AA1817" s="324"/>
      <c r="AB1817" s="252" t="s">
        <v>10381</v>
      </c>
      <c r="AC1817" s="324"/>
      <c r="AD1817" s="324"/>
      <c r="AE1817" s="323"/>
      <c r="AF1817" s="323"/>
      <c r="AG1817" s="323"/>
      <c r="AH1817" s="323"/>
      <c r="AI1817" s="323"/>
      <c r="AJ1817" s="252" t="s">
        <v>423</v>
      </c>
      <c r="AK1817" s="323"/>
      <c r="AL1817" s="323"/>
      <c r="AM1817" s="252" t="s">
        <v>10382</v>
      </c>
      <c r="AN1817" s="324"/>
      <c r="AO1817" s="323"/>
      <c r="AP1817" s="323"/>
      <c r="AQ1817" s="323"/>
      <c r="AR1817" s="323"/>
      <c r="AS1817" s="323"/>
      <c r="AT1817" s="252" t="s">
        <v>425</v>
      </c>
      <c r="AU1817" s="321">
        <v>3003.0</v>
      </c>
      <c r="AV1817" s="321">
        <v>9.0</v>
      </c>
      <c r="AW1817" s="321">
        <v>2027.0</v>
      </c>
      <c r="AX1817" s="252" t="s">
        <v>816</v>
      </c>
      <c r="AY1817" s="252" t="s">
        <v>930</v>
      </c>
      <c r="AZ1817" s="252" t="s">
        <v>426</v>
      </c>
    </row>
    <row r="1818">
      <c r="A1818" s="252" t="s">
        <v>10069</v>
      </c>
      <c r="B1818" s="252" t="s">
        <v>10070</v>
      </c>
      <c r="C1818" s="252" t="s">
        <v>410</v>
      </c>
      <c r="D1818" s="252" t="s">
        <v>411</v>
      </c>
      <c r="E1818" s="320">
        <v>45730.95416666667</v>
      </c>
      <c r="F1818" s="321">
        <v>9800.0</v>
      </c>
      <c r="G1818" s="252" t="s">
        <v>412</v>
      </c>
      <c r="H1818" s="321">
        <v>9800.0</v>
      </c>
      <c r="I1818" s="252" t="s">
        <v>412</v>
      </c>
      <c r="J1818" s="252" t="s">
        <v>413</v>
      </c>
      <c r="K1818" s="252" t="s">
        <v>414</v>
      </c>
      <c r="L1818" s="252" t="s">
        <v>590</v>
      </c>
      <c r="M1818" s="252" t="s">
        <v>10071</v>
      </c>
      <c r="N1818" s="252" t="s">
        <v>417</v>
      </c>
      <c r="O1818" s="252" t="s">
        <v>418</v>
      </c>
      <c r="P1818" s="252" t="s">
        <v>431</v>
      </c>
      <c r="Q1818" s="252" t="s">
        <v>420</v>
      </c>
      <c r="R1818" s="320">
        <v>45730.95277777778</v>
      </c>
      <c r="S1818" s="323"/>
      <c r="T1818" s="323"/>
      <c r="U1818" s="252" t="s">
        <v>10072</v>
      </c>
      <c r="V1818" s="324"/>
      <c r="W1818" s="324"/>
      <c r="X1818" s="324"/>
      <c r="Y1818" s="324"/>
      <c r="Z1818" s="324"/>
      <c r="AA1818" s="324"/>
      <c r="AB1818" s="252" t="s">
        <v>10073</v>
      </c>
      <c r="AC1818" s="324"/>
      <c r="AD1818" s="324"/>
      <c r="AE1818" s="323"/>
      <c r="AF1818" s="323"/>
      <c r="AG1818" s="323"/>
      <c r="AH1818" s="323"/>
      <c r="AI1818" s="323"/>
      <c r="AJ1818" s="252" t="s">
        <v>423</v>
      </c>
      <c r="AK1818" s="323"/>
      <c r="AL1818" s="323"/>
      <c r="AM1818" s="252" t="s">
        <v>10074</v>
      </c>
      <c r="AN1818" s="324"/>
      <c r="AO1818" s="323"/>
      <c r="AP1818" s="323"/>
      <c r="AQ1818" s="323"/>
      <c r="AR1818" s="323"/>
      <c r="AS1818" s="323"/>
      <c r="AT1818" s="252" t="s">
        <v>425</v>
      </c>
      <c r="AU1818" s="321">
        <v>6164.0</v>
      </c>
      <c r="AV1818" s="321">
        <v>11.0</v>
      </c>
      <c r="AW1818" s="321">
        <v>2026.0</v>
      </c>
      <c r="AX1818" s="252" t="s">
        <v>953</v>
      </c>
      <c r="AY1818" s="252" t="s">
        <v>464</v>
      </c>
      <c r="AZ1818" s="252" t="s">
        <v>426</v>
      </c>
    </row>
    <row r="1819">
      <c r="A1819" s="252" t="s">
        <v>10383</v>
      </c>
      <c r="B1819" s="252" t="s">
        <v>10384</v>
      </c>
      <c r="C1819" s="252" t="s">
        <v>410</v>
      </c>
      <c r="D1819" s="252" t="s">
        <v>411</v>
      </c>
      <c r="E1819" s="320">
        <v>45730.95347222222</v>
      </c>
      <c r="F1819" s="321">
        <v>2980.0</v>
      </c>
      <c r="G1819" s="252" t="s">
        <v>412</v>
      </c>
      <c r="H1819" s="321">
        <v>2980.0</v>
      </c>
      <c r="I1819" s="252" t="s">
        <v>412</v>
      </c>
      <c r="J1819" s="252" t="s">
        <v>413</v>
      </c>
      <c r="K1819" s="252" t="s">
        <v>414</v>
      </c>
      <c r="L1819" s="252" t="s">
        <v>590</v>
      </c>
      <c r="M1819" s="252" t="s">
        <v>10385</v>
      </c>
      <c r="N1819" s="252" t="s">
        <v>417</v>
      </c>
      <c r="O1819" s="252" t="s">
        <v>418</v>
      </c>
      <c r="P1819" s="252" t="s">
        <v>441</v>
      </c>
      <c r="Q1819" s="252" t="s">
        <v>420</v>
      </c>
      <c r="R1819" s="320">
        <v>45730.95208333333</v>
      </c>
      <c r="S1819" s="323"/>
      <c r="T1819" s="323"/>
      <c r="U1819" s="252" t="s">
        <v>10386</v>
      </c>
      <c r="V1819" s="324"/>
      <c r="W1819" s="324"/>
      <c r="X1819" s="324"/>
      <c r="Y1819" s="324"/>
      <c r="Z1819" s="324"/>
      <c r="AA1819" s="324"/>
      <c r="AB1819" s="252" t="s">
        <v>10387</v>
      </c>
      <c r="AC1819" s="324"/>
      <c r="AD1819" s="324"/>
      <c r="AE1819" s="323"/>
      <c r="AF1819" s="323"/>
      <c r="AG1819" s="323"/>
      <c r="AH1819" s="323"/>
      <c r="AI1819" s="323"/>
      <c r="AJ1819" s="252" t="s">
        <v>423</v>
      </c>
      <c r="AK1819" s="323"/>
      <c r="AL1819" s="323"/>
      <c r="AM1819" s="252" t="s">
        <v>10388</v>
      </c>
      <c r="AN1819" s="324"/>
      <c r="AO1819" s="323"/>
      <c r="AP1819" s="323"/>
      <c r="AQ1819" s="323"/>
      <c r="AR1819" s="323"/>
      <c r="AS1819" s="323"/>
      <c r="AT1819" s="252" t="s">
        <v>425</v>
      </c>
      <c r="AU1819" s="321">
        <v>6260.0</v>
      </c>
      <c r="AV1819" s="321">
        <v>8.0</v>
      </c>
      <c r="AW1819" s="321">
        <v>2026.0</v>
      </c>
      <c r="AX1819" s="252" t="s">
        <v>445</v>
      </c>
      <c r="AY1819" s="252" t="s">
        <v>480</v>
      </c>
      <c r="AZ1819" s="252" t="s">
        <v>426</v>
      </c>
    </row>
    <row r="1820">
      <c r="A1820" s="252" t="s">
        <v>10389</v>
      </c>
      <c r="B1820" s="252" t="s">
        <v>10070</v>
      </c>
      <c r="C1820" s="252" t="s">
        <v>410</v>
      </c>
      <c r="D1820" s="252" t="s">
        <v>411</v>
      </c>
      <c r="E1820" s="320">
        <v>45730.95138888889</v>
      </c>
      <c r="F1820" s="321">
        <v>2980.0</v>
      </c>
      <c r="G1820" s="252" t="s">
        <v>412</v>
      </c>
      <c r="H1820" s="321">
        <v>2980.0</v>
      </c>
      <c r="I1820" s="252" t="s">
        <v>412</v>
      </c>
      <c r="J1820" s="252" t="s">
        <v>413</v>
      </c>
      <c r="K1820" s="252" t="s">
        <v>414</v>
      </c>
      <c r="L1820" s="252" t="s">
        <v>590</v>
      </c>
      <c r="M1820" s="252" t="s">
        <v>10390</v>
      </c>
      <c r="N1820" s="252" t="s">
        <v>417</v>
      </c>
      <c r="O1820" s="252" t="s">
        <v>418</v>
      </c>
      <c r="P1820" s="252" t="s">
        <v>431</v>
      </c>
      <c r="Q1820" s="252" t="s">
        <v>420</v>
      </c>
      <c r="R1820" s="320">
        <v>45730.95</v>
      </c>
      <c r="S1820" s="323"/>
      <c r="T1820" s="323"/>
      <c r="U1820" s="252" t="s">
        <v>10391</v>
      </c>
      <c r="V1820" s="324"/>
      <c r="W1820" s="324"/>
      <c r="X1820" s="324"/>
      <c r="Y1820" s="324"/>
      <c r="Z1820" s="324"/>
      <c r="AA1820" s="324"/>
      <c r="AB1820" s="252" t="s">
        <v>10073</v>
      </c>
      <c r="AC1820" s="324"/>
      <c r="AD1820" s="324"/>
      <c r="AE1820" s="323"/>
      <c r="AF1820" s="323"/>
      <c r="AG1820" s="323"/>
      <c r="AH1820" s="323"/>
      <c r="AI1820" s="323"/>
      <c r="AJ1820" s="252" t="s">
        <v>423</v>
      </c>
      <c r="AK1820" s="323"/>
      <c r="AL1820" s="323"/>
      <c r="AM1820" s="252" t="s">
        <v>10074</v>
      </c>
      <c r="AN1820" s="324"/>
      <c r="AO1820" s="323"/>
      <c r="AP1820" s="323"/>
      <c r="AQ1820" s="323"/>
      <c r="AR1820" s="323"/>
      <c r="AS1820" s="323"/>
      <c r="AT1820" s="252" t="s">
        <v>425</v>
      </c>
      <c r="AU1820" s="321">
        <v>6164.0</v>
      </c>
      <c r="AV1820" s="321">
        <v>11.0</v>
      </c>
      <c r="AW1820" s="321">
        <v>2026.0</v>
      </c>
      <c r="AX1820" s="252" t="s">
        <v>953</v>
      </c>
      <c r="AY1820" s="252" t="s">
        <v>464</v>
      </c>
      <c r="AZ1820" s="252" t="s">
        <v>426</v>
      </c>
    </row>
    <row r="1821">
      <c r="A1821" s="252" t="s">
        <v>10392</v>
      </c>
      <c r="B1821" s="252" t="s">
        <v>10393</v>
      </c>
      <c r="C1821" s="252" t="s">
        <v>410</v>
      </c>
      <c r="D1821" s="252" t="s">
        <v>411</v>
      </c>
      <c r="E1821" s="320">
        <v>45730.947222222225</v>
      </c>
      <c r="F1821" s="321">
        <v>9800.0</v>
      </c>
      <c r="G1821" s="252" t="s">
        <v>412</v>
      </c>
      <c r="H1821" s="321">
        <v>9800.0</v>
      </c>
      <c r="I1821" s="252" t="s">
        <v>412</v>
      </c>
      <c r="J1821" s="252" t="s">
        <v>413</v>
      </c>
      <c r="K1821" s="252" t="s">
        <v>414</v>
      </c>
      <c r="L1821" s="252" t="s">
        <v>590</v>
      </c>
      <c r="M1821" s="252" t="s">
        <v>10394</v>
      </c>
      <c r="N1821" s="252" t="s">
        <v>417</v>
      </c>
      <c r="O1821" s="252" t="s">
        <v>418</v>
      </c>
      <c r="P1821" s="252" t="s">
        <v>419</v>
      </c>
      <c r="Q1821" s="252" t="s">
        <v>420</v>
      </c>
      <c r="R1821" s="320">
        <v>45730.947222222225</v>
      </c>
      <c r="S1821" s="323"/>
      <c r="T1821" s="323"/>
      <c r="U1821" s="252" t="s">
        <v>10395</v>
      </c>
      <c r="V1821" s="324"/>
      <c r="W1821" s="324"/>
      <c r="X1821" s="324"/>
      <c r="Y1821" s="324"/>
      <c r="Z1821" s="324"/>
      <c r="AA1821" s="324"/>
      <c r="AB1821" s="252" t="s">
        <v>10396</v>
      </c>
      <c r="AC1821" s="324"/>
      <c r="AD1821" s="324"/>
      <c r="AE1821" s="323"/>
      <c r="AF1821" s="323"/>
      <c r="AG1821" s="323"/>
      <c r="AH1821" s="323"/>
      <c r="AI1821" s="323"/>
      <c r="AJ1821" s="252" t="s">
        <v>423</v>
      </c>
      <c r="AK1821" s="323"/>
      <c r="AL1821" s="323"/>
      <c r="AM1821" s="252" t="s">
        <v>10397</v>
      </c>
      <c r="AN1821" s="324"/>
      <c r="AO1821" s="323"/>
      <c r="AP1821" s="323"/>
      <c r="AQ1821" s="323"/>
      <c r="AR1821" s="323"/>
      <c r="AS1821" s="323"/>
      <c r="AT1821" s="252" t="s">
        <v>425</v>
      </c>
      <c r="AU1821" s="321">
        <v>6899.0</v>
      </c>
      <c r="AV1821" s="321">
        <v>3.0</v>
      </c>
      <c r="AW1821" s="321">
        <v>2030.0</v>
      </c>
      <c r="AX1821" s="324"/>
      <c r="AY1821" s="324"/>
      <c r="AZ1821" s="252" t="s">
        <v>426</v>
      </c>
    </row>
    <row r="1822">
      <c r="A1822" s="252" t="s">
        <v>10081</v>
      </c>
      <c r="B1822" s="252" t="s">
        <v>10082</v>
      </c>
      <c r="C1822" s="252" t="s">
        <v>410</v>
      </c>
      <c r="D1822" s="252" t="s">
        <v>411</v>
      </c>
      <c r="E1822" s="320">
        <v>45730.91527777778</v>
      </c>
      <c r="F1822" s="321">
        <v>2980.0</v>
      </c>
      <c r="G1822" s="252" t="s">
        <v>412</v>
      </c>
      <c r="H1822" s="321">
        <v>2980.0</v>
      </c>
      <c r="I1822" s="252" t="s">
        <v>412</v>
      </c>
      <c r="J1822" s="252" t="s">
        <v>413</v>
      </c>
      <c r="K1822" s="252" t="s">
        <v>414</v>
      </c>
      <c r="L1822" s="252" t="s">
        <v>590</v>
      </c>
      <c r="M1822" s="252" t="s">
        <v>10083</v>
      </c>
      <c r="N1822" s="252" t="s">
        <v>417</v>
      </c>
      <c r="O1822" s="252" t="s">
        <v>418</v>
      </c>
      <c r="P1822" s="252" t="s">
        <v>441</v>
      </c>
      <c r="Q1822" s="252" t="s">
        <v>420</v>
      </c>
      <c r="R1822" s="320">
        <v>45730.913194444445</v>
      </c>
      <c r="S1822" s="323"/>
      <c r="T1822" s="323"/>
      <c r="U1822" s="252" t="s">
        <v>10084</v>
      </c>
      <c r="V1822" s="324"/>
      <c r="W1822" s="324"/>
      <c r="X1822" s="324"/>
      <c r="Y1822" s="324"/>
      <c r="Z1822" s="324"/>
      <c r="AA1822" s="324"/>
      <c r="AB1822" s="252" t="s">
        <v>10085</v>
      </c>
      <c r="AC1822" s="324"/>
      <c r="AD1822" s="324"/>
      <c r="AE1822" s="323"/>
      <c r="AF1822" s="323"/>
      <c r="AG1822" s="323"/>
      <c r="AH1822" s="323"/>
      <c r="AI1822" s="323"/>
      <c r="AJ1822" s="252" t="s">
        <v>423</v>
      </c>
      <c r="AK1822" s="323"/>
      <c r="AL1822" s="323"/>
      <c r="AM1822" s="252" t="s">
        <v>10086</v>
      </c>
      <c r="AN1822" s="324"/>
      <c r="AO1822" s="323"/>
      <c r="AP1822" s="323"/>
      <c r="AQ1822" s="323"/>
      <c r="AR1822" s="323"/>
      <c r="AS1822" s="323"/>
      <c r="AT1822" s="252" t="s">
        <v>425</v>
      </c>
      <c r="AU1822" s="321">
        <v>0.0</v>
      </c>
      <c r="AV1822" s="321">
        <v>1.0</v>
      </c>
      <c r="AW1822" s="321">
        <v>2029.0</v>
      </c>
      <c r="AX1822" s="252" t="s">
        <v>445</v>
      </c>
      <c r="AY1822" s="252" t="s">
        <v>504</v>
      </c>
      <c r="AZ1822" s="252" t="s">
        <v>426</v>
      </c>
    </row>
    <row r="1823">
      <c r="A1823" s="252" t="s">
        <v>10398</v>
      </c>
      <c r="B1823" s="252" t="s">
        <v>10399</v>
      </c>
      <c r="C1823" s="252" t="s">
        <v>410</v>
      </c>
      <c r="D1823" s="252" t="s">
        <v>411</v>
      </c>
      <c r="E1823" s="320">
        <v>45730.90972222222</v>
      </c>
      <c r="F1823" s="321">
        <v>2980.0</v>
      </c>
      <c r="G1823" s="252" t="s">
        <v>412</v>
      </c>
      <c r="H1823" s="321">
        <v>2980.0</v>
      </c>
      <c r="I1823" s="252" t="s">
        <v>412</v>
      </c>
      <c r="J1823" s="252" t="s">
        <v>413</v>
      </c>
      <c r="K1823" s="252" t="s">
        <v>414</v>
      </c>
      <c r="L1823" s="252" t="s">
        <v>590</v>
      </c>
      <c r="M1823" s="252" t="s">
        <v>10400</v>
      </c>
      <c r="N1823" s="252" t="s">
        <v>417</v>
      </c>
      <c r="O1823" s="252" t="s">
        <v>418</v>
      </c>
      <c r="P1823" s="252" t="s">
        <v>441</v>
      </c>
      <c r="Q1823" s="252" t="s">
        <v>420</v>
      </c>
      <c r="R1823" s="320">
        <v>45730.90833333333</v>
      </c>
      <c r="S1823" s="323"/>
      <c r="T1823" s="323"/>
      <c r="U1823" s="252" t="s">
        <v>10401</v>
      </c>
      <c r="V1823" s="324"/>
      <c r="W1823" s="324"/>
      <c r="X1823" s="324"/>
      <c r="Y1823" s="324"/>
      <c r="Z1823" s="324"/>
      <c r="AA1823" s="324"/>
      <c r="AB1823" s="252" t="s">
        <v>10402</v>
      </c>
      <c r="AC1823" s="324"/>
      <c r="AD1823" s="324"/>
      <c r="AE1823" s="323"/>
      <c r="AF1823" s="323"/>
      <c r="AG1823" s="323"/>
      <c r="AH1823" s="323"/>
      <c r="AI1823" s="323"/>
      <c r="AJ1823" s="252" t="s">
        <v>423</v>
      </c>
      <c r="AK1823" s="323"/>
      <c r="AL1823" s="323"/>
      <c r="AM1823" s="252" t="s">
        <v>10403</v>
      </c>
      <c r="AN1823" s="324"/>
      <c r="AO1823" s="324"/>
      <c r="AP1823" s="323"/>
      <c r="AQ1823" s="323"/>
      <c r="AR1823" s="323"/>
      <c r="AS1823" s="323"/>
      <c r="AT1823" s="252" t="s">
        <v>425</v>
      </c>
      <c r="AU1823" s="321">
        <v>822.0</v>
      </c>
      <c r="AV1823" s="321">
        <v>2.0</v>
      </c>
      <c r="AW1823" s="321">
        <v>2030.0</v>
      </c>
      <c r="AX1823" s="252" t="s">
        <v>445</v>
      </c>
      <c r="AY1823" s="252" t="s">
        <v>706</v>
      </c>
      <c r="AZ1823" s="252" t="s">
        <v>426</v>
      </c>
    </row>
    <row r="1824">
      <c r="A1824" s="252" t="s">
        <v>10404</v>
      </c>
      <c r="B1824" s="252" t="s">
        <v>10405</v>
      </c>
      <c r="C1824" s="252" t="s">
        <v>410</v>
      </c>
      <c r="D1824" s="252" t="s">
        <v>411</v>
      </c>
      <c r="E1824" s="320">
        <v>45730.907638888886</v>
      </c>
      <c r="F1824" s="321">
        <v>9800.0</v>
      </c>
      <c r="G1824" s="252" t="s">
        <v>412</v>
      </c>
      <c r="H1824" s="321">
        <v>9800.0</v>
      </c>
      <c r="I1824" s="252" t="s">
        <v>412</v>
      </c>
      <c r="J1824" s="252" t="s">
        <v>413</v>
      </c>
      <c r="K1824" s="252" t="s">
        <v>414</v>
      </c>
      <c r="L1824" s="252" t="s">
        <v>590</v>
      </c>
      <c r="M1824" s="252" t="s">
        <v>10406</v>
      </c>
      <c r="N1824" s="252" t="s">
        <v>417</v>
      </c>
      <c r="O1824" s="252" t="s">
        <v>418</v>
      </c>
      <c r="P1824" s="252" t="s">
        <v>419</v>
      </c>
      <c r="Q1824" s="252" t="s">
        <v>420</v>
      </c>
      <c r="R1824" s="320">
        <v>45730.907638888886</v>
      </c>
      <c r="S1824" s="323"/>
      <c r="T1824" s="323"/>
      <c r="U1824" s="252" t="s">
        <v>10407</v>
      </c>
      <c r="V1824" s="324"/>
      <c r="W1824" s="324"/>
      <c r="X1824" s="324"/>
      <c r="Y1824" s="324"/>
      <c r="Z1824" s="324"/>
      <c r="AA1824" s="324"/>
      <c r="AB1824" s="252" t="s">
        <v>10408</v>
      </c>
      <c r="AC1824" s="324"/>
      <c r="AD1824" s="324"/>
      <c r="AE1824" s="323"/>
      <c r="AF1824" s="323"/>
      <c r="AG1824" s="323"/>
      <c r="AH1824" s="323"/>
      <c r="AI1824" s="323"/>
      <c r="AJ1824" s="252" t="s">
        <v>423</v>
      </c>
      <c r="AK1824" s="323"/>
      <c r="AL1824" s="323"/>
      <c r="AM1824" s="252" t="s">
        <v>10409</v>
      </c>
      <c r="AN1824" s="324"/>
      <c r="AO1824" s="323"/>
      <c r="AP1824" s="323"/>
      <c r="AQ1824" s="323"/>
      <c r="AR1824" s="323"/>
      <c r="AS1824" s="323"/>
      <c r="AT1824" s="252" t="s">
        <v>425</v>
      </c>
      <c r="AU1824" s="321">
        <v>1067.0</v>
      </c>
      <c r="AV1824" s="321">
        <v>2.0</v>
      </c>
      <c r="AW1824" s="321">
        <v>2026.0</v>
      </c>
      <c r="AX1824" s="252" t="s">
        <v>2255</v>
      </c>
      <c r="AY1824" s="252" t="s">
        <v>10410</v>
      </c>
      <c r="AZ1824" s="252" t="s">
        <v>426</v>
      </c>
    </row>
    <row r="1825">
      <c r="A1825" s="252" t="s">
        <v>10411</v>
      </c>
      <c r="B1825" s="252" t="s">
        <v>10412</v>
      </c>
      <c r="C1825" s="252" t="s">
        <v>410</v>
      </c>
      <c r="D1825" s="252" t="s">
        <v>411</v>
      </c>
      <c r="E1825" s="320">
        <v>45730.90069444444</v>
      </c>
      <c r="F1825" s="321">
        <v>2980.0</v>
      </c>
      <c r="G1825" s="252" t="s">
        <v>412</v>
      </c>
      <c r="H1825" s="321">
        <v>2980.0</v>
      </c>
      <c r="I1825" s="252" t="s">
        <v>412</v>
      </c>
      <c r="J1825" s="252" t="s">
        <v>413</v>
      </c>
      <c r="K1825" s="252" t="s">
        <v>414</v>
      </c>
      <c r="L1825" s="252" t="s">
        <v>590</v>
      </c>
      <c r="M1825" s="252" t="s">
        <v>10413</v>
      </c>
      <c r="N1825" s="252" t="s">
        <v>417</v>
      </c>
      <c r="O1825" s="252" t="s">
        <v>418</v>
      </c>
      <c r="P1825" s="252" t="s">
        <v>431</v>
      </c>
      <c r="Q1825" s="252" t="s">
        <v>420</v>
      </c>
      <c r="R1825" s="320">
        <v>45730.899305555555</v>
      </c>
      <c r="S1825" s="323"/>
      <c r="T1825" s="323"/>
      <c r="U1825" s="252" t="s">
        <v>10414</v>
      </c>
      <c r="V1825" s="324"/>
      <c r="W1825" s="324"/>
      <c r="X1825" s="324"/>
      <c r="Y1825" s="324"/>
      <c r="Z1825" s="324"/>
      <c r="AA1825" s="324"/>
      <c r="AB1825" s="252" t="s">
        <v>10415</v>
      </c>
      <c r="AC1825" s="324"/>
      <c r="AD1825" s="324"/>
      <c r="AE1825" s="323"/>
      <c r="AF1825" s="323"/>
      <c r="AG1825" s="323"/>
      <c r="AH1825" s="323"/>
      <c r="AI1825" s="323"/>
      <c r="AJ1825" s="252" t="s">
        <v>423</v>
      </c>
      <c r="AK1825" s="323"/>
      <c r="AL1825" s="323"/>
      <c r="AM1825" s="252" t="s">
        <v>10416</v>
      </c>
      <c r="AN1825" s="324"/>
      <c r="AO1825" s="324"/>
      <c r="AP1825" s="323"/>
      <c r="AQ1825" s="323"/>
      <c r="AR1825" s="323"/>
      <c r="AS1825" s="323"/>
      <c r="AT1825" s="252" t="s">
        <v>534</v>
      </c>
      <c r="AU1825" s="321">
        <v>7183.0</v>
      </c>
      <c r="AV1825" s="321">
        <v>2.0</v>
      </c>
      <c r="AW1825" s="321">
        <v>2027.0</v>
      </c>
      <c r="AX1825" s="252" t="s">
        <v>495</v>
      </c>
      <c r="AY1825" s="252" t="s">
        <v>875</v>
      </c>
      <c r="AZ1825" s="252" t="s">
        <v>426</v>
      </c>
    </row>
    <row r="1826">
      <c r="A1826" s="252" t="s">
        <v>10417</v>
      </c>
      <c r="B1826" s="252" t="s">
        <v>10418</v>
      </c>
      <c r="C1826" s="252" t="s">
        <v>410</v>
      </c>
      <c r="D1826" s="252" t="s">
        <v>411</v>
      </c>
      <c r="E1826" s="320">
        <v>45730.89375</v>
      </c>
      <c r="F1826" s="321">
        <v>9800.0</v>
      </c>
      <c r="G1826" s="252" t="s">
        <v>412</v>
      </c>
      <c r="H1826" s="321">
        <v>9800.0</v>
      </c>
      <c r="I1826" s="252" t="s">
        <v>412</v>
      </c>
      <c r="J1826" s="252" t="s">
        <v>413</v>
      </c>
      <c r="K1826" s="252" t="s">
        <v>414</v>
      </c>
      <c r="L1826" s="252" t="s">
        <v>590</v>
      </c>
      <c r="M1826" s="252" t="s">
        <v>10419</v>
      </c>
      <c r="N1826" s="252" t="s">
        <v>417</v>
      </c>
      <c r="O1826" s="252" t="s">
        <v>418</v>
      </c>
      <c r="P1826" s="252" t="s">
        <v>441</v>
      </c>
      <c r="Q1826" s="252" t="s">
        <v>420</v>
      </c>
      <c r="R1826" s="320">
        <v>45730.89236111111</v>
      </c>
      <c r="S1826" s="323"/>
      <c r="T1826" s="323"/>
      <c r="U1826" s="252" t="s">
        <v>10420</v>
      </c>
      <c r="V1826" s="324"/>
      <c r="W1826" s="324"/>
      <c r="X1826" s="324"/>
      <c r="Y1826" s="324"/>
      <c r="Z1826" s="324"/>
      <c r="AA1826" s="324"/>
      <c r="AB1826" s="252" t="s">
        <v>10421</v>
      </c>
      <c r="AC1826" s="324"/>
      <c r="AD1826" s="324"/>
      <c r="AE1826" s="323"/>
      <c r="AF1826" s="323"/>
      <c r="AG1826" s="323"/>
      <c r="AH1826" s="323"/>
      <c r="AI1826" s="323"/>
      <c r="AJ1826" s="252" t="s">
        <v>423</v>
      </c>
      <c r="AK1826" s="323"/>
      <c r="AL1826" s="323"/>
      <c r="AM1826" s="252" t="s">
        <v>10422</v>
      </c>
      <c r="AN1826" s="324"/>
      <c r="AO1826" s="324"/>
      <c r="AP1826" s="323"/>
      <c r="AQ1826" s="323"/>
      <c r="AR1826" s="323"/>
      <c r="AS1826" s="323"/>
      <c r="AT1826" s="252" t="s">
        <v>425</v>
      </c>
      <c r="AU1826" s="321">
        <v>9291.0</v>
      </c>
      <c r="AV1826" s="321">
        <v>10.0</v>
      </c>
      <c r="AW1826" s="321">
        <v>2027.0</v>
      </c>
      <c r="AX1826" s="252" t="s">
        <v>445</v>
      </c>
      <c r="AY1826" s="252" t="s">
        <v>480</v>
      </c>
      <c r="AZ1826" s="252" t="s">
        <v>426</v>
      </c>
    </row>
    <row r="1827">
      <c r="A1827" s="252" t="s">
        <v>10423</v>
      </c>
      <c r="B1827" s="252" t="s">
        <v>10424</v>
      </c>
      <c r="C1827" s="252" t="s">
        <v>410</v>
      </c>
      <c r="D1827" s="252" t="s">
        <v>411</v>
      </c>
      <c r="E1827" s="320">
        <v>45730.850694444445</v>
      </c>
      <c r="F1827" s="321">
        <v>2980.0</v>
      </c>
      <c r="G1827" s="252" t="s">
        <v>412</v>
      </c>
      <c r="H1827" s="321">
        <v>2980.0</v>
      </c>
      <c r="I1827" s="252" t="s">
        <v>412</v>
      </c>
      <c r="J1827" s="252" t="s">
        <v>413</v>
      </c>
      <c r="K1827" s="252" t="s">
        <v>414</v>
      </c>
      <c r="L1827" s="252" t="s">
        <v>590</v>
      </c>
      <c r="M1827" s="252" t="s">
        <v>10425</v>
      </c>
      <c r="N1827" s="252" t="s">
        <v>417</v>
      </c>
      <c r="O1827" s="252" t="s">
        <v>418</v>
      </c>
      <c r="P1827" s="252" t="s">
        <v>441</v>
      </c>
      <c r="Q1827" s="252" t="s">
        <v>420</v>
      </c>
      <c r="R1827" s="320">
        <v>45730.85</v>
      </c>
      <c r="S1827" s="323"/>
      <c r="T1827" s="323"/>
      <c r="U1827" s="252" t="s">
        <v>10426</v>
      </c>
      <c r="V1827" s="324"/>
      <c r="W1827" s="324"/>
      <c r="X1827" s="324"/>
      <c r="Y1827" s="324"/>
      <c r="Z1827" s="324"/>
      <c r="AA1827" s="324"/>
      <c r="AB1827" s="252" t="s">
        <v>10427</v>
      </c>
      <c r="AC1827" s="324"/>
      <c r="AD1827" s="324"/>
      <c r="AE1827" s="324"/>
      <c r="AF1827" s="324"/>
      <c r="AG1827" s="324"/>
      <c r="AH1827" s="324"/>
      <c r="AI1827" s="323"/>
      <c r="AJ1827" s="252" t="s">
        <v>423</v>
      </c>
      <c r="AK1827" s="326"/>
      <c r="AL1827" s="327"/>
      <c r="AM1827" s="252" t="s">
        <v>10428</v>
      </c>
      <c r="AN1827" s="324"/>
      <c r="AO1827" s="323"/>
      <c r="AP1827" s="323"/>
      <c r="AQ1827" s="323"/>
      <c r="AR1827" s="323"/>
      <c r="AS1827" s="323"/>
      <c r="AT1827" s="252" t="s">
        <v>425</v>
      </c>
      <c r="AU1827" s="321">
        <v>1100.0</v>
      </c>
      <c r="AV1827" s="321">
        <v>5.0</v>
      </c>
      <c r="AW1827" s="321">
        <v>2028.0</v>
      </c>
      <c r="AX1827" s="252" t="s">
        <v>445</v>
      </c>
      <c r="AY1827" s="252" t="s">
        <v>706</v>
      </c>
      <c r="AZ1827" s="252" t="s">
        <v>426</v>
      </c>
    </row>
    <row r="1828">
      <c r="A1828" s="252" t="s">
        <v>7119</v>
      </c>
      <c r="B1828" s="252" t="s">
        <v>7120</v>
      </c>
      <c r="C1828" s="252" t="s">
        <v>410</v>
      </c>
      <c r="D1828" s="252" t="s">
        <v>411</v>
      </c>
      <c r="E1828" s="320">
        <v>45730.836805555555</v>
      </c>
      <c r="F1828" s="321">
        <v>2980.0</v>
      </c>
      <c r="G1828" s="252" t="s">
        <v>412</v>
      </c>
      <c r="H1828" s="321">
        <v>2980.0</v>
      </c>
      <c r="I1828" s="252" t="s">
        <v>412</v>
      </c>
      <c r="J1828" s="252" t="s">
        <v>413</v>
      </c>
      <c r="K1828" s="252" t="s">
        <v>414</v>
      </c>
      <c r="L1828" s="252" t="s">
        <v>590</v>
      </c>
      <c r="M1828" s="252" t="s">
        <v>7121</v>
      </c>
      <c r="N1828" s="252" t="s">
        <v>417</v>
      </c>
      <c r="O1828" s="252" t="s">
        <v>418</v>
      </c>
      <c r="P1828" s="252" t="s">
        <v>441</v>
      </c>
      <c r="Q1828" s="252" t="s">
        <v>420</v>
      </c>
      <c r="R1828" s="320">
        <v>45730.83541666667</v>
      </c>
      <c r="S1828" s="323"/>
      <c r="T1828" s="323"/>
      <c r="U1828" s="252" t="s">
        <v>7122</v>
      </c>
      <c r="V1828" s="324"/>
      <c r="W1828" s="324"/>
      <c r="X1828" s="324"/>
      <c r="Y1828" s="324"/>
      <c r="Z1828" s="324"/>
      <c r="AA1828" s="324"/>
      <c r="AB1828" s="252" t="s">
        <v>7123</v>
      </c>
      <c r="AC1828" s="324"/>
      <c r="AD1828" s="323"/>
      <c r="AE1828" s="323"/>
      <c r="AF1828" s="323"/>
      <c r="AG1828" s="323"/>
      <c r="AH1828" s="323"/>
      <c r="AI1828" s="323"/>
      <c r="AJ1828" s="252" t="s">
        <v>423</v>
      </c>
      <c r="AK1828" s="323"/>
      <c r="AL1828" s="323"/>
      <c r="AM1828" s="252" t="s">
        <v>7124</v>
      </c>
      <c r="AN1828" s="324"/>
      <c r="AO1828" s="323"/>
      <c r="AP1828" s="323"/>
      <c r="AQ1828" s="323"/>
      <c r="AR1828" s="323"/>
      <c r="AS1828" s="323"/>
      <c r="AT1828" s="252" t="s">
        <v>534</v>
      </c>
      <c r="AU1828" s="321">
        <v>1680.0</v>
      </c>
      <c r="AV1828" s="321">
        <v>10.0</v>
      </c>
      <c r="AW1828" s="321">
        <v>2026.0</v>
      </c>
      <c r="AX1828" s="252" t="s">
        <v>568</v>
      </c>
      <c r="AY1828" s="252" t="s">
        <v>560</v>
      </c>
      <c r="AZ1828" s="252" t="s">
        <v>426</v>
      </c>
    </row>
    <row r="1829">
      <c r="A1829" s="252" t="s">
        <v>10429</v>
      </c>
      <c r="B1829" s="252" t="s">
        <v>10430</v>
      </c>
      <c r="C1829" s="252" t="s">
        <v>410</v>
      </c>
      <c r="D1829" s="252" t="s">
        <v>411</v>
      </c>
      <c r="E1829" s="320">
        <v>45730.825</v>
      </c>
      <c r="F1829" s="321">
        <v>9800.0</v>
      </c>
      <c r="G1829" s="252" t="s">
        <v>412</v>
      </c>
      <c r="H1829" s="321">
        <v>9800.0</v>
      </c>
      <c r="I1829" s="252" t="s">
        <v>412</v>
      </c>
      <c r="J1829" s="252" t="s">
        <v>413</v>
      </c>
      <c r="K1829" s="252" t="s">
        <v>414</v>
      </c>
      <c r="L1829" s="252" t="s">
        <v>590</v>
      </c>
      <c r="M1829" s="252" t="s">
        <v>10431</v>
      </c>
      <c r="N1829" s="252" t="s">
        <v>417</v>
      </c>
      <c r="O1829" s="252" t="s">
        <v>418</v>
      </c>
      <c r="P1829" s="252" t="s">
        <v>431</v>
      </c>
      <c r="Q1829" s="252" t="s">
        <v>420</v>
      </c>
      <c r="R1829" s="320">
        <v>45730.822916666664</v>
      </c>
      <c r="S1829" s="323"/>
      <c r="T1829" s="323"/>
      <c r="U1829" s="252" t="s">
        <v>10432</v>
      </c>
      <c r="V1829" s="324"/>
      <c r="W1829" s="324"/>
      <c r="X1829" s="324"/>
      <c r="Y1829" s="324"/>
      <c r="Z1829" s="324"/>
      <c r="AA1829" s="324"/>
      <c r="AB1829" s="252" t="s">
        <v>10433</v>
      </c>
      <c r="AC1829" s="324"/>
      <c r="AD1829" s="324"/>
      <c r="AE1829" s="323"/>
      <c r="AF1829" s="323"/>
      <c r="AG1829" s="323"/>
      <c r="AH1829" s="323"/>
      <c r="AI1829" s="323"/>
      <c r="AJ1829" s="252" t="s">
        <v>423</v>
      </c>
      <c r="AK1829" s="323"/>
      <c r="AL1829" s="323"/>
      <c r="AM1829" s="252" t="s">
        <v>10434</v>
      </c>
      <c r="AN1829" s="324"/>
      <c r="AO1829" s="323"/>
      <c r="AP1829" s="323"/>
      <c r="AQ1829" s="323"/>
      <c r="AR1829" s="323"/>
      <c r="AS1829" s="323"/>
      <c r="AT1829" s="252" t="s">
        <v>425</v>
      </c>
      <c r="AU1829" s="321">
        <v>77.0</v>
      </c>
      <c r="AV1829" s="321">
        <v>11.0</v>
      </c>
      <c r="AW1829" s="321">
        <v>2029.0</v>
      </c>
      <c r="AX1829" s="252" t="s">
        <v>435</v>
      </c>
      <c r="AY1829" s="252" t="s">
        <v>996</v>
      </c>
      <c r="AZ1829" s="252" t="s">
        <v>426</v>
      </c>
    </row>
    <row r="1830">
      <c r="A1830" s="252" t="s">
        <v>10435</v>
      </c>
      <c r="B1830" s="252" t="s">
        <v>10436</v>
      </c>
      <c r="C1830" s="252" t="s">
        <v>410</v>
      </c>
      <c r="D1830" s="252" t="s">
        <v>411</v>
      </c>
      <c r="E1830" s="320">
        <v>45730.82361111111</v>
      </c>
      <c r="F1830" s="321">
        <v>2980.0</v>
      </c>
      <c r="G1830" s="252" t="s">
        <v>412</v>
      </c>
      <c r="H1830" s="321">
        <v>2980.0</v>
      </c>
      <c r="I1830" s="252" t="s">
        <v>412</v>
      </c>
      <c r="J1830" s="252" t="s">
        <v>413</v>
      </c>
      <c r="K1830" s="252" t="s">
        <v>414</v>
      </c>
      <c r="L1830" s="252" t="s">
        <v>590</v>
      </c>
      <c r="M1830" s="252" t="s">
        <v>10437</v>
      </c>
      <c r="N1830" s="252" t="s">
        <v>417</v>
      </c>
      <c r="O1830" s="252" t="s">
        <v>418</v>
      </c>
      <c r="P1830" s="252" t="s">
        <v>431</v>
      </c>
      <c r="Q1830" s="252" t="s">
        <v>420</v>
      </c>
      <c r="R1830" s="320">
        <v>45730.822222222225</v>
      </c>
      <c r="S1830" s="323"/>
      <c r="T1830" s="323"/>
      <c r="U1830" s="252" t="s">
        <v>10438</v>
      </c>
      <c r="V1830" s="324"/>
      <c r="W1830" s="324"/>
      <c r="X1830" s="324"/>
      <c r="Y1830" s="324"/>
      <c r="Z1830" s="324"/>
      <c r="AA1830" s="324"/>
      <c r="AB1830" s="252" t="s">
        <v>10439</v>
      </c>
      <c r="AC1830" s="324"/>
      <c r="AD1830" s="323"/>
      <c r="AE1830" s="323"/>
      <c r="AF1830" s="323"/>
      <c r="AG1830" s="323"/>
      <c r="AH1830" s="323"/>
      <c r="AI1830" s="323"/>
      <c r="AJ1830" s="252" t="s">
        <v>423</v>
      </c>
      <c r="AK1830" s="323"/>
      <c r="AL1830" s="323"/>
      <c r="AM1830" s="252" t="s">
        <v>10440</v>
      </c>
      <c r="AN1830" s="324"/>
      <c r="AO1830" s="323"/>
      <c r="AP1830" s="323"/>
      <c r="AQ1830" s="323"/>
      <c r="AR1830" s="323"/>
      <c r="AS1830" s="323"/>
      <c r="AT1830" s="252" t="s">
        <v>425</v>
      </c>
      <c r="AU1830" s="321">
        <v>2306.0</v>
      </c>
      <c r="AV1830" s="321">
        <v>11.0</v>
      </c>
      <c r="AW1830" s="321">
        <v>2026.0</v>
      </c>
      <c r="AX1830" s="252" t="s">
        <v>953</v>
      </c>
      <c r="AY1830" s="252" t="s">
        <v>464</v>
      </c>
      <c r="AZ1830" s="252" t="s">
        <v>426</v>
      </c>
    </row>
    <row r="1831">
      <c r="A1831" s="252" t="s">
        <v>10441</v>
      </c>
      <c r="B1831" s="252" t="s">
        <v>10430</v>
      </c>
      <c r="C1831" s="252" t="s">
        <v>410</v>
      </c>
      <c r="D1831" s="252" t="s">
        <v>411</v>
      </c>
      <c r="E1831" s="320">
        <v>45730.81805555556</v>
      </c>
      <c r="F1831" s="321">
        <v>2980.0</v>
      </c>
      <c r="G1831" s="252" t="s">
        <v>412</v>
      </c>
      <c r="H1831" s="321">
        <v>2980.0</v>
      </c>
      <c r="I1831" s="252" t="s">
        <v>412</v>
      </c>
      <c r="J1831" s="252" t="s">
        <v>413</v>
      </c>
      <c r="K1831" s="252" t="s">
        <v>414</v>
      </c>
      <c r="L1831" s="252" t="s">
        <v>590</v>
      </c>
      <c r="M1831" s="252" t="s">
        <v>10442</v>
      </c>
      <c r="N1831" s="252" t="s">
        <v>417</v>
      </c>
      <c r="O1831" s="252" t="s">
        <v>418</v>
      </c>
      <c r="P1831" s="252" t="s">
        <v>431</v>
      </c>
      <c r="Q1831" s="252" t="s">
        <v>420</v>
      </c>
      <c r="R1831" s="320">
        <v>45730.816666666666</v>
      </c>
      <c r="S1831" s="323"/>
      <c r="T1831" s="323"/>
      <c r="U1831" s="252" t="s">
        <v>10443</v>
      </c>
      <c r="V1831" s="324"/>
      <c r="W1831" s="324"/>
      <c r="X1831" s="324"/>
      <c r="Y1831" s="324"/>
      <c r="Z1831" s="324"/>
      <c r="AA1831" s="324"/>
      <c r="AB1831" s="252" t="s">
        <v>10433</v>
      </c>
      <c r="AC1831" s="324"/>
      <c r="AD1831" s="324"/>
      <c r="AE1831" s="324"/>
      <c r="AF1831" s="323"/>
      <c r="AG1831" s="323"/>
      <c r="AH1831" s="323"/>
      <c r="AI1831" s="323"/>
      <c r="AJ1831" s="252" t="s">
        <v>423</v>
      </c>
      <c r="AK1831" s="323"/>
      <c r="AL1831" s="323"/>
      <c r="AM1831" s="252" t="s">
        <v>10434</v>
      </c>
      <c r="AN1831" s="324"/>
      <c r="AO1831" s="323"/>
      <c r="AP1831" s="323"/>
      <c r="AQ1831" s="323"/>
      <c r="AR1831" s="323"/>
      <c r="AS1831" s="323"/>
      <c r="AT1831" s="252" t="s">
        <v>425</v>
      </c>
      <c r="AU1831" s="321">
        <v>77.0</v>
      </c>
      <c r="AV1831" s="321">
        <v>11.0</v>
      </c>
      <c r="AW1831" s="321">
        <v>2029.0</v>
      </c>
      <c r="AX1831" s="252" t="s">
        <v>435</v>
      </c>
      <c r="AY1831" s="252" t="s">
        <v>996</v>
      </c>
      <c r="AZ1831" s="252" t="s">
        <v>426</v>
      </c>
    </row>
    <row r="1832">
      <c r="A1832" s="252" t="s">
        <v>10444</v>
      </c>
      <c r="B1832" s="252" t="s">
        <v>10445</v>
      </c>
      <c r="C1832" s="252" t="s">
        <v>410</v>
      </c>
      <c r="D1832" s="252" t="s">
        <v>411</v>
      </c>
      <c r="E1832" s="320">
        <v>45730.80694444444</v>
      </c>
      <c r="F1832" s="321">
        <v>9800.0</v>
      </c>
      <c r="G1832" s="252" t="s">
        <v>412</v>
      </c>
      <c r="H1832" s="321">
        <v>9800.0</v>
      </c>
      <c r="I1832" s="252" t="s">
        <v>412</v>
      </c>
      <c r="J1832" s="252" t="s">
        <v>413</v>
      </c>
      <c r="K1832" s="252" t="s">
        <v>414</v>
      </c>
      <c r="L1832" s="252" t="s">
        <v>590</v>
      </c>
      <c r="M1832" s="252" t="s">
        <v>10446</v>
      </c>
      <c r="N1832" s="252" t="s">
        <v>417</v>
      </c>
      <c r="O1832" s="252" t="s">
        <v>418</v>
      </c>
      <c r="P1832" s="252" t="s">
        <v>419</v>
      </c>
      <c r="Q1832" s="252" t="s">
        <v>420</v>
      </c>
      <c r="R1832" s="320">
        <v>45730.80694444444</v>
      </c>
      <c r="S1832" s="323"/>
      <c r="T1832" s="323"/>
      <c r="U1832" s="252" t="s">
        <v>10447</v>
      </c>
      <c r="V1832" s="324"/>
      <c r="W1832" s="324"/>
      <c r="X1832" s="324"/>
      <c r="Y1832" s="324"/>
      <c r="Z1832" s="324"/>
      <c r="AA1832" s="324"/>
      <c r="AB1832" s="252" t="s">
        <v>10448</v>
      </c>
      <c r="AC1832" s="324"/>
      <c r="AD1832" s="324"/>
      <c r="AE1832" s="323"/>
      <c r="AF1832" s="323"/>
      <c r="AG1832" s="323"/>
      <c r="AH1832" s="323"/>
      <c r="AI1832" s="323"/>
      <c r="AJ1832" s="252" t="s">
        <v>423</v>
      </c>
      <c r="AK1832" s="323"/>
      <c r="AL1832" s="323"/>
      <c r="AM1832" s="252" t="s">
        <v>10449</v>
      </c>
      <c r="AN1832" s="324"/>
      <c r="AO1832" s="323"/>
      <c r="AP1832" s="323"/>
      <c r="AQ1832" s="323"/>
      <c r="AR1832" s="323"/>
      <c r="AS1832" s="323"/>
      <c r="AT1832" s="252" t="s">
        <v>425</v>
      </c>
      <c r="AU1832" s="321">
        <v>1020.0</v>
      </c>
      <c r="AV1832" s="321">
        <v>2.0</v>
      </c>
      <c r="AW1832" s="321">
        <v>2032.0</v>
      </c>
      <c r="AX1832" s="252" t="s">
        <v>787</v>
      </c>
      <c r="AY1832" s="324"/>
      <c r="AZ1832" s="252" t="s">
        <v>426</v>
      </c>
    </row>
    <row r="1833">
      <c r="A1833" s="252" t="s">
        <v>10450</v>
      </c>
      <c r="B1833" s="252" t="s">
        <v>10451</v>
      </c>
      <c r="C1833" s="252" t="s">
        <v>410</v>
      </c>
      <c r="D1833" s="252" t="s">
        <v>411</v>
      </c>
      <c r="E1833" s="320">
        <v>45730.80347222222</v>
      </c>
      <c r="F1833" s="321">
        <v>2980.0</v>
      </c>
      <c r="G1833" s="252" t="s">
        <v>412</v>
      </c>
      <c r="H1833" s="321">
        <v>2980.0</v>
      </c>
      <c r="I1833" s="252" t="s">
        <v>412</v>
      </c>
      <c r="J1833" s="252" t="s">
        <v>413</v>
      </c>
      <c r="K1833" s="252" t="s">
        <v>414</v>
      </c>
      <c r="L1833" s="252" t="s">
        <v>590</v>
      </c>
      <c r="M1833" s="252" t="s">
        <v>10452</v>
      </c>
      <c r="N1833" s="252" t="s">
        <v>417</v>
      </c>
      <c r="O1833" s="252" t="s">
        <v>418</v>
      </c>
      <c r="P1833" s="252" t="s">
        <v>419</v>
      </c>
      <c r="Q1833" s="252" t="s">
        <v>420</v>
      </c>
      <c r="R1833" s="320">
        <v>45730.80347222222</v>
      </c>
      <c r="S1833" s="323"/>
      <c r="T1833" s="323"/>
      <c r="U1833" s="252" t="s">
        <v>10453</v>
      </c>
      <c r="V1833" s="324"/>
      <c r="W1833" s="324"/>
      <c r="X1833" s="324"/>
      <c r="Y1833" s="324"/>
      <c r="Z1833" s="324"/>
      <c r="AA1833" s="324"/>
      <c r="AB1833" s="252" t="s">
        <v>10454</v>
      </c>
      <c r="AC1833" s="324"/>
      <c r="AD1833" s="324"/>
      <c r="AE1833" s="324"/>
      <c r="AF1833" s="323"/>
      <c r="AG1833" s="323"/>
      <c r="AH1833" s="323"/>
      <c r="AI1833" s="323"/>
      <c r="AJ1833" s="252" t="s">
        <v>423</v>
      </c>
      <c r="AK1833" s="323"/>
      <c r="AL1833" s="323"/>
      <c r="AM1833" s="252" t="s">
        <v>10455</v>
      </c>
      <c r="AN1833" s="324"/>
      <c r="AO1833" s="323"/>
      <c r="AP1833" s="323"/>
      <c r="AQ1833" s="323"/>
      <c r="AR1833" s="323"/>
      <c r="AS1833" s="323"/>
      <c r="AT1833" s="252" t="s">
        <v>425</v>
      </c>
      <c r="AU1833" s="321">
        <v>2344.0</v>
      </c>
      <c r="AV1833" s="321">
        <v>5.0</v>
      </c>
      <c r="AW1833" s="321">
        <v>2027.0</v>
      </c>
      <c r="AX1833" s="324"/>
      <c r="AY1833" s="324"/>
      <c r="AZ1833" s="252" t="s">
        <v>426</v>
      </c>
    </row>
    <row r="1834">
      <c r="A1834" s="252" t="s">
        <v>10456</v>
      </c>
      <c r="B1834" s="252" t="s">
        <v>10445</v>
      </c>
      <c r="C1834" s="252" t="s">
        <v>410</v>
      </c>
      <c r="D1834" s="252" t="s">
        <v>411</v>
      </c>
      <c r="E1834" s="320">
        <v>45730.80138888889</v>
      </c>
      <c r="F1834" s="321">
        <v>2980.0</v>
      </c>
      <c r="G1834" s="252" t="s">
        <v>412</v>
      </c>
      <c r="H1834" s="321">
        <v>2980.0</v>
      </c>
      <c r="I1834" s="252" t="s">
        <v>412</v>
      </c>
      <c r="J1834" s="252" t="s">
        <v>413</v>
      </c>
      <c r="K1834" s="252" t="s">
        <v>414</v>
      </c>
      <c r="L1834" s="252" t="s">
        <v>590</v>
      </c>
      <c r="M1834" s="252" t="s">
        <v>10457</v>
      </c>
      <c r="N1834" s="252" t="s">
        <v>417</v>
      </c>
      <c r="O1834" s="252" t="s">
        <v>418</v>
      </c>
      <c r="P1834" s="252" t="s">
        <v>419</v>
      </c>
      <c r="Q1834" s="252" t="s">
        <v>420</v>
      </c>
      <c r="R1834" s="320">
        <v>45730.80138888889</v>
      </c>
      <c r="S1834" s="323"/>
      <c r="T1834" s="323"/>
      <c r="U1834" s="252" t="s">
        <v>10458</v>
      </c>
      <c r="V1834" s="324"/>
      <c r="W1834" s="324"/>
      <c r="X1834" s="324"/>
      <c r="Y1834" s="324"/>
      <c r="Z1834" s="324"/>
      <c r="AA1834" s="324"/>
      <c r="AB1834" s="252" t="s">
        <v>10448</v>
      </c>
      <c r="AC1834" s="324"/>
      <c r="AD1834" s="324"/>
      <c r="AE1834" s="323"/>
      <c r="AF1834" s="323"/>
      <c r="AG1834" s="323"/>
      <c r="AH1834" s="323"/>
      <c r="AI1834" s="323"/>
      <c r="AJ1834" s="252" t="s">
        <v>423</v>
      </c>
      <c r="AK1834" s="323"/>
      <c r="AL1834" s="323"/>
      <c r="AM1834" s="252" t="s">
        <v>10449</v>
      </c>
      <c r="AN1834" s="324"/>
      <c r="AO1834" s="324"/>
      <c r="AP1834" s="323"/>
      <c r="AQ1834" s="323"/>
      <c r="AR1834" s="323"/>
      <c r="AS1834" s="323"/>
      <c r="AT1834" s="252" t="s">
        <v>425</v>
      </c>
      <c r="AU1834" s="321">
        <v>1020.0</v>
      </c>
      <c r="AV1834" s="321">
        <v>2.0</v>
      </c>
      <c r="AW1834" s="321">
        <v>2032.0</v>
      </c>
      <c r="AX1834" s="252" t="s">
        <v>787</v>
      </c>
      <c r="AY1834" s="324"/>
      <c r="AZ1834" s="252" t="s">
        <v>426</v>
      </c>
    </row>
    <row r="1835">
      <c r="A1835" s="252" t="s">
        <v>10459</v>
      </c>
      <c r="B1835" s="252" t="s">
        <v>10460</v>
      </c>
      <c r="C1835" s="252" t="s">
        <v>410</v>
      </c>
      <c r="D1835" s="252" t="s">
        <v>411</v>
      </c>
      <c r="E1835" s="320">
        <v>45730.80069444444</v>
      </c>
      <c r="F1835" s="321">
        <v>9800.0</v>
      </c>
      <c r="G1835" s="252" t="s">
        <v>412</v>
      </c>
      <c r="H1835" s="321">
        <v>9800.0</v>
      </c>
      <c r="I1835" s="252" t="s">
        <v>412</v>
      </c>
      <c r="J1835" s="252" t="s">
        <v>413</v>
      </c>
      <c r="K1835" s="252" t="s">
        <v>414</v>
      </c>
      <c r="L1835" s="252" t="s">
        <v>590</v>
      </c>
      <c r="M1835" s="252" t="s">
        <v>10461</v>
      </c>
      <c r="N1835" s="252" t="s">
        <v>417</v>
      </c>
      <c r="O1835" s="252" t="s">
        <v>418</v>
      </c>
      <c r="P1835" s="252" t="s">
        <v>441</v>
      </c>
      <c r="Q1835" s="252" t="s">
        <v>420</v>
      </c>
      <c r="R1835" s="320">
        <v>45730.79861111111</v>
      </c>
      <c r="S1835" s="323"/>
      <c r="T1835" s="323"/>
      <c r="U1835" s="252" t="s">
        <v>10462</v>
      </c>
      <c r="V1835" s="324"/>
      <c r="W1835" s="324"/>
      <c r="X1835" s="324"/>
      <c r="Y1835" s="324"/>
      <c r="Z1835" s="324"/>
      <c r="AA1835" s="324"/>
      <c r="AB1835" s="252" t="s">
        <v>10463</v>
      </c>
      <c r="AC1835" s="324"/>
      <c r="AD1835" s="324"/>
      <c r="AE1835" s="323"/>
      <c r="AF1835" s="323"/>
      <c r="AG1835" s="323"/>
      <c r="AH1835" s="323"/>
      <c r="AI1835" s="323"/>
      <c r="AJ1835" s="252" t="s">
        <v>423</v>
      </c>
      <c r="AK1835" s="323"/>
      <c r="AL1835" s="323"/>
      <c r="AM1835" s="252" t="s">
        <v>10464</v>
      </c>
      <c r="AN1835" s="324"/>
      <c r="AO1835" s="323"/>
      <c r="AP1835" s="323"/>
      <c r="AQ1835" s="323"/>
      <c r="AR1835" s="323"/>
      <c r="AS1835" s="323"/>
      <c r="AT1835" s="252" t="s">
        <v>425</v>
      </c>
      <c r="AU1835" s="321">
        <v>679.0</v>
      </c>
      <c r="AV1835" s="321">
        <v>11.0</v>
      </c>
      <c r="AW1835" s="321">
        <v>2028.0</v>
      </c>
      <c r="AX1835" s="252" t="s">
        <v>2255</v>
      </c>
      <c r="AY1835" s="252" t="s">
        <v>2431</v>
      </c>
      <c r="AZ1835" s="252" t="s">
        <v>426</v>
      </c>
    </row>
    <row r="1836">
      <c r="A1836" s="252" t="s">
        <v>10465</v>
      </c>
      <c r="B1836" s="252" t="s">
        <v>10466</v>
      </c>
      <c r="C1836" s="252" t="s">
        <v>410</v>
      </c>
      <c r="D1836" s="252" t="s">
        <v>411</v>
      </c>
      <c r="E1836" s="320">
        <v>45730.79861111111</v>
      </c>
      <c r="F1836" s="321">
        <v>9800.0</v>
      </c>
      <c r="G1836" s="252" t="s">
        <v>412</v>
      </c>
      <c r="H1836" s="321">
        <v>9800.0</v>
      </c>
      <c r="I1836" s="252" t="s">
        <v>412</v>
      </c>
      <c r="J1836" s="252" t="s">
        <v>413</v>
      </c>
      <c r="K1836" s="252" t="s">
        <v>414</v>
      </c>
      <c r="L1836" s="252" t="s">
        <v>590</v>
      </c>
      <c r="M1836" s="252" t="s">
        <v>10467</v>
      </c>
      <c r="N1836" s="252" t="s">
        <v>417</v>
      </c>
      <c r="O1836" s="252" t="s">
        <v>418</v>
      </c>
      <c r="P1836" s="252" t="s">
        <v>812</v>
      </c>
      <c r="Q1836" s="252" t="s">
        <v>420</v>
      </c>
      <c r="R1836" s="320">
        <v>45730.79861111111</v>
      </c>
      <c r="S1836" s="323"/>
      <c r="T1836" s="323"/>
      <c r="U1836" s="252" t="s">
        <v>10468</v>
      </c>
      <c r="V1836" s="324"/>
      <c r="W1836" s="324"/>
      <c r="X1836" s="324"/>
      <c r="Y1836" s="324"/>
      <c r="Z1836" s="324"/>
      <c r="AA1836" s="324"/>
      <c r="AB1836" s="252" t="s">
        <v>10469</v>
      </c>
      <c r="AC1836" s="324"/>
      <c r="AD1836" s="324"/>
      <c r="AE1836" s="323"/>
      <c r="AF1836" s="323"/>
      <c r="AG1836" s="323"/>
      <c r="AH1836" s="323"/>
      <c r="AI1836" s="323"/>
      <c r="AJ1836" s="252" t="s">
        <v>423</v>
      </c>
      <c r="AK1836" s="323"/>
      <c r="AL1836" s="323"/>
      <c r="AM1836" s="252" t="s">
        <v>10470</v>
      </c>
      <c r="AN1836" s="324"/>
      <c r="AO1836" s="324"/>
      <c r="AP1836" s="323"/>
      <c r="AQ1836" s="323"/>
      <c r="AR1836" s="323"/>
      <c r="AS1836" s="323"/>
      <c r="AT1836" s="252" t="s">
        <v>425</v>
      </c>
      <c r="AU1836" s="321">
        <v>1001.0</v>
      </c>
      <c r="AV1836" s="321">
        <v>9.0</v>
      </c>
      <c r="AW1836" s="321">
        <v>2025.0</v>
      </c>
      <c r="AX1836" s="252" t="s">
        <v>816</v>
      </c>
      <c r="AY1836" s="252" t="s">
        <v>930</v>
      </c>
      <c r="AZ1836" s="252" t="s">
        <v>426</v>
      </c>
    </row>
    <row r="1837">
      <c r="A1837" s="252" t="s">
        <v>10471</v>
      </c>
      <c r="B1837" s="252" t="s">
        <v>10472</v>
      </c>
      <c r="C1837" s="252" t="s">
        <v>410</v>
      </c>
      <c r="D1837" s="252" t="s">
        <v>411</v>
      </c>
      <c r="E1837" s="320">
        <v>45730.79791666667</v>
      </c>
      <c r="F1837" s="321">
        <v>9800.0</v>
      </c>
      <c r="G1837" s="252" t="s">
        <v>412</v>
      </c>
      <c r="H1837" s="321">
        <v>9800.0</v>
      </c>
      <c r="I1837" s="252" t="s">
        <v>412</v>
      </c>
      <c r="J1837" s="252" t="s">
        <v>413</v>
      </c>
      <c r="K1837" s="252" t="s">
        <v>414</v>
      </c>
      <c r="L1837" s="252" t="s">
        <v>590</v>
      </c>
      <c r="M1837" s="252" t="s">
        <v>10473</v>
      </c>
      <c r="N1837" s="252" t="s">
        <v>417</v>
      </c>
      <c r="O1837" s="252" t="s">
        <v>418</v>
      </c>
      <c r="P1837" s="252" t="s">
        <v>441</v>
      </c>
      <c r="Q1837" s="252" t="s">
        <v>420</v>
      </c>
      <c r="R1837" s="320">
        <v>45730.79652777778</v>
      </c>
      <c r="S1837" s="323"/>
      <c r="T1837" s="323"/>
      <c r="U1837" s="252" t="s">
        <v>10474</v>
      </c>
      <c r="V1837" s="324"/>
      <c r="W1837" s="324"/>
      <c r="X1837" s="324"/>
      <c r="Y1837" s="324"/>
      <c r="Z1837" s="324"/>
      <c r="AA1837" s="324"/>
      <c r="AB1837" s="252" t="s">
        <v>10475</v>
      </c>
      <c r="AC1837" s="324"/>
      <c r="AD1837" s="324"/>
      <c r="AE1837" s="323"/>
      <c r="AF1837" s="323"/>
      <c r="AG1837" s="323"/>
      <c r="AH1837" s="323"/>
      <c r="AI1837" s="323"/>
      <c r="AJ1837" s="252" t="s">
        <v>423</v>
      </c>
      <c r="AK1837" s="323"/>
      <c r="AL1837" s="323"/>
      <c r="AM1837" s="252" t="s">
        <v>10476</v>
      </c>
      <c r="AN1837" s="324"/>
      <c r="AO1837" s="323"/>
      <c r="AP1837" s="323"/>
      <c r="AQ1837" s="323"/>
      <c r="AR1837" s="323"/>
      <c r="AS1837" s="323"/>
      <c r="AT1837" s="252" t="s">
        <v>425</v>
      </c>
      <c r="AU1837" s="321">
        <v>7687.0</v>
      </c>
      <c r="AV1837" s="321">
        <v>5.0</v>
      </c>
      <c r="AW1837" s="321">
        <v>2030.0</v>
      </c>
      <c r="AX1837" s="252" t="s">
        <v>435</v>
      </c>
      <c r="AY1837" s="252" t="s">
        <v>518</v>
      </c>
      <c r="AZ1837" s="252" t="s">
        <v>426</v>
      </c>
    </row>
    <row r="1838">
      <c r="A1838" s="252" t="s">
        <v>10477</v>
      </c>
      <c r="B1838" s="252" t="s">
        <v>10478</v>
      </c>
      <c r="C1838" s="252" t="s">
        <v>410</v>
      </c>
      <c r="D1838" s="252" t="s">
        <v>411</v>
      </c>
      <c r="E1838" s="320">
        <v>45730.79652777778</v>
      </c>
      <c r="F1838" s="321">
        <v>9800.0</v>
      </c>
      <c r="G1838" s="252" t="s">
        <v>412</v>
      </c>
      <c r="H1838" s="321">
        <v>9800.0</v>
      </c>
      <c r="I1838" s="252" t="s">
        <v>412</v>
      </c>
      <c r="J1838" s="252" t="s">
        <v>413</v>
      </c>
      <c r="K1838" s="252" t="s">
        <v>414</v>
      </c>
      <c r="L1838" s="252" t="s">
        <v>590</v>
      </c>
      <c r="M1838" s="252" t="s">
        <v>10479</v>
      </c>
      <c r="N1838" s="252" t="s">
        <v>417</v>
      </c>
      <c r="O1838" s="252" t="s">
        <v>418</v>
      </c>
      <c r="P1838" s="252" t="s">
        <v>441</v>
      </c>
      <c r="Q1838" s="252" t="s">
        <v>420</v>
      </c>
      <c r="R1838" s="320">
        <v>45730.79583333333</v>
      </c>
      <c r="S1838" s="323"/>
      <c r="T1838" s="323"/>
      <c r="U1838" s="252" t="s">
        <v>10480</v>
      </c>
      <c r="V1838" s="324"/>
      <c r="W1838" s="324"/>
      <c r="X1838" s="324"/>
      <c r="Y1838" s="324"/>
      <c r="Z1838" s="324"/>
      <c r="AA1838" s="324"/>
      <c r="AB1838" s="252" t="s">
        <v>10481</v>
      </c>
      <c r="AC1838" s="324"/>
      <c r="AD1838" s="324"/>
      <c r="AE1838" s="323"/>
      <c r="AF1838" s="323"/>
      <c r="AG1838" s="323"/>
      <c r="AH1838" s="323"/>
      <c r="AI1838" s="323"/>
      <c r="AJ1838" s="252" t="s">
        <v>423</v>
      </c>
      <c r="AK1838" s="323"/>
      <c r="AL1838" s="323"/>
      <c r="AM1838" s="252" t="s">
        <v>10482</v>
      </c>
      <c r="AN1838" s="324"/>
      <c r="AO1838" s="323"/>
      <c r="AP1838" s="323"/>
      <c r="AQ1838" s="323"/>
      <c r="AR1838" s="323"/>
      <c r="AS1838" s="323"/>
      <c r="AT1838" s="252" t="s">
        <v>425</v>
      </c>
      <c r="AU1838" s="321">
        <v>5728.0</v>
      </c>
      <c r="AV1838" s="321">
        <v>6.0</v>
      </c>
      <c r="AW1838" s="321">
        <v>2028.0</v>
      </c>
      <c r="AX1838" s="252" t="s">
        <v>435</v>
      </c>
      <c r="AY1838" s="252" t="s">
        <v>10483</v>
      </c>
      <c r="AZ1838" s="252" t="s">
        <v>426</v>
      </c>
    </row>
    <row r="1839">
      <c r="A1839" s="252" t="s">
        <v>10484</v>
      </c>
      <c r="B1839" s="252" t="s">
        <v>10485</v>
      </c>
      <c r="C1839" s="252" t="s">
        <v>410</v>
      </c>
      <c r="D1839" s="252" t="s">
        <v>411</v>
      </c>
      <c r="E1839" s="320">
        <v>45730.74930555555</v>
      </c>
      <c r="F1839" s="321">
        <v>2980.0</v>
      </c>
      <c r="G1839" s="252" t="s">
        <v>412</v>
      </c>
      <c r="H1839" s="321">
        <v>2980.0</v>
      </c>
      <c r="I1839" s="252" t="s">
        <v>412</v>
      </c>
      <c r="J1839" s="252" t="s">
        <v>413</v>
      </c>
      <c r="K1839" s="252" t="s">
        <v>414</v>
      </c>
      <c r="L1839" s="252" t="s">
        <v>590</v>
      </c>
      <c r="M1839" s="252" t="s">
        <v>10486</v>
      </c>
      <c r="N1839" s="252" t="s">
        <v>417</v>
      </c>
      <c r="O1839" s="252" t="s">
        <v>418</v>
      </c>
      <c r="P1839" s="252" t="s">
        <v>441</v>
      </c>
      <c r="Q1839" s="252" t="s">
        <v>420</v>
      </c>
      <c r="R1839" s="320">
        <v>45730.74791666667</v>
      </c>
      <c r="S1839" s="323"/>
      <c r="T1839" s="323"/>
      <c r="U1839" s="252" t="s">
        <v>10487</v>
      </c>
      <c r="V1839" s="324"/>
      <c r="W1839" s="324"/>
      <c r="X1839" s="324"/>
      <c r="Y1839" s="324"/>
      <c r="Z1839" s="324"/>
      <c r="AA1839" s="324"/>
      <c r="AB1839" s="252" t="s">
        <v>10488</v>
      </c>
      <c r="AC1839" s="324"/>
      <c r="AD1839" s="324"/>
      <c r="AE1839" s="323"/>
      <c r="AF1839" s="323"/>
      <c r="AG1839" s="323"/>
      <c r="AH1839" s="323"/>
      <c r="AI1839" s="323"/>
      <c r="AJ1839" s="252" t="s">
        <v>423</v>
      </c>
      <c r="AK1839" s="323"/>
      <c r="AL1839" s="323"/>
      <c r="AM1839" s="252" t="s">
        <v>10489</v>
      </c>
      <c r="AN1839" s="324"/>
      <c r="AO1839" s="323"/>
      <c r="AP1839" s="323"/>
      <c r="AQ1839" s="323"/>
      <c r="AR1839" s="323"/>
      <c r="AS1839" s="323"/>
      <c r="AT1839" s="252" t="s">
        <v>534</v>
      </c>
      <c r="AU1839" s="321">
        <v>4808.0</v>
      </c>
      <c r="AV1839" s="321">
        <v>12.0</v>
      </c>
      <c r="AW1839" s="321">
        <v>2026.0</v>
      </c>
      <c r="AX1839" s="252" t="s">
        <v>445</v>
      </c>
      <c r="AY1839" s="252" t="s">
        <v>535</v>
      </c>
      <c r="AZ1839" s="252" t="s">
        <v>426</v>
      </c>
    </row>
    <row r="1840">
      <c r="A1840" s="252" t="s">
        <v>10490</v>
      </c>
      <c r="B1840" s="252" t="s">
        <v>10491</v>
      </c>
      <c r="C1840" s="252" t="s">
        <v>410</v>
      </c>
      <c r="D1840" s="252" t="s">
        <v>411</v>
      </c>
      <c r="E1840" s="320">
        <v>45730.73472222222</v>
      </c>
      <c r="F1840" s="321">
        <v>2980.0</v>
      </c>
      <c r="G1840" s="252" t="s">
        <v>412</v>
      </c>
      <c r="H1840" s="321">
        <v>2980.0</v>
      </c>
      <c r="I1840" s="252" t="s">
        <v>412</v>
      </c>
      <c r="J1840" s="252" t="s">
        <v>413</v>
      </c>
      <c r="K1840" s="252" t="s">
        <v>414</v>
      </c>
      <c r="L1840" s="252" t="s">
        <v>590</v>
      </c>
      <c r="M1840" s="252" t="s">
        <v>10492</v>
      </c>
      <c r="N1840" s="252" t="s">
        <v>417</v>
      </c>
      <c r="O1840" s="252" t="s">
        <v>418</v>
      </c>
      <c r="P1840" s="252" t="s">
        <v>441</v>
      </c>
      <c r="Q1840" s="252" t="s">
        <v>420</v>
      </c>
      <c r="R1840" s="320">
        <v>45730.73333333333</v>
      </c>
      <c r="S1840" s="323"/>
      <c r="T1840" s="323"/>
      <c r="U1840" s="252" t="s">
        <v>10493</v>
      </c>
      <c r="V1840" s="324"/>
      <c r="W1840" s="324"/>
      <c r="X1840" s="324"/>
      <c r="Y1840" s="324"/>
      <c r="Z1840" s="324"/>
      <c r="AA1840" s="324"/>
      <c r="AB1840" s="252" t="s">
        <v>6056</v>
      </c>
      <c r="AC1840" s="328"/>
      <c r="AD1840" s="324"/>
      <c r="AE1840" s="324"/>
      <c r="AF1840" s="324"/>
      <c r="AG1840" s="324"/>
      <c r="AH1840" s="324"/>
      <c r="AI1840" s="323"/>
      <c r="AJ1840" s="252" t="s">
        <v>423</v>
      </c>
      <c r="AK1840" s="324"/>
      <c r="AL1840" s="324"/>
      <c r="AM1840" s="252" t="s">
        <v>6057</v>
      </c>
      <c r="AN1840" s="324"/>
      <c r="AO1840" s="323"/>
      <c r="AP1840" s="323"/>
      <c r="AQ1840" s="323"/>
      <c r="AR1840" s="323"/>
      <c r="AS1840" s="323"/>
      <c r="AT1840" s="252" t="s">
        <v>425</v>
      </c>
      <c r="AU1840" s="321">
        <v>7970.0</v>
      </c>
      <c r="AV1840" s="321">
        <v>11.0</v>
      </c>
      <c r="AW1840" s="321">
        <v>2029.0</v>
      </c>
      <c r="AX1840" s="252" t="s">
        <v>445</v>
      </c>
      <c r="AY1840" s="252" t="s">
        <v>480</v>
      </c>
      <c r="AZ1840" s="252" t="s">
        <v>426</v>
      </c>
    </row>
    <row r="1841">
      <c r="A1841" s="252" t="s">
        <v>10494</v>
      </c>
      <c r="B1841" s="252" t="s">
        <v>10495</v>
      </c>
      <c r="C1841" s="252" t="s">
        <v>410</v>
      </c>
      <c r="D1841" s="252" t="s">
        <v>411</v>
      </c>
      <c r="E1841" s="320">
        <v>45730.73402777778</v>
      </c>
      <c r="F1841" s="321">
        <v>21800.0</v>
      </c>
      <c r="G1841" s="252" t="s">
        <v>412</v>
      </c>
      <c r="H1841" s="321">
        <v>21800.0</v>
      </c>
      <c r="I1841" s="252" t="s">
        <v>412</v>
      </c>
      <c r="J1841" s="252" t="s">
        <v>413</v>
      </c>
      <c r="K1841" s="252" t="s">
        <v>414</v>
      </c>
      <c r="L1841" s="252" t="s">
        <v>10496</v>
      </c>
      <c r="M1841" s="252" t="s">
        <v>10496</v>
      </c>
      <c r="N1841" s="252" t="s">
        <v>417</v>
      </c>
      <c r="O1841" s="252" t="s">
        <v>418</v>
      </c>
      <c r="P1841" s="252" t="s">
        <v>441</v>
      </c>
      <c r="Q1841" s="252" t="s">
        <v>420</v>
      </c>
      <c r="R1841" s="320">
        <v>45730.731944444444</v>
      </c>
      <c r="S1841" s="323"/>
      <c r="T1841" s="323"/>
      <c r="U1841" s="252" t="s">
        <v>10497</v>
      </c>
      <c r="V1841" s="324"/>
      <c r="W1841" s="324"/>
      <c r="X1841" s="324"/>
      <c r="Y1841" s="324"/>
      <c r="Z1841" s="324"/>
      <c r="AA1841" s="324"/>
      <c r="AB1841" s="252" t="s">
        <v>10498</v>
      </c>
      <c r="AC1841" s="321">
        <v>9.096960229E9</v>
      </c>
      <c r="AD1841" s="252" t="s">
        <v>10499</v>
      </c>
      <c r="AE1841" s="321">
        <v>348800.0</v>
      </c>
      <c r="AF1841" s="252" t="s">
        <v>412</v>
      </c>
      <c r="AG1841" s="252" t="s">
        <v>873</v>
      </c>
      <c r="AH1841" s="321">
        <v>16.0</v>
      </c>
      <c r="AI1841" s="323"/>
      <c r="AJ1841" s="252" t="s">
        <v>423</v>
      </c>
      <c r="AK1841" s="329">
        <v>45791.0</v>
      </c>
      <c r="AL1841" s="320">
        <v>45761.305555555555</v>
      </c>
      <c r="AM1841" s="252" t="s">
        <v>10500</v>
      </c>
      <c r="AN1841" s="324"/>
      <c r="AO1841" s="323"/>
      <c r="AP1841" s="323"/>
      <c r="AQ1841" s="323"/>
      <c r="AR1841" s="323"/>
      <c r="AS1841" s="323"/>
      <c r="AT1841" s="252" t="s">
        <v>425</v>
      </c>
      <c r="AU1841" s="321">
        <v>144.0</v>
      </c>
      <c r="AV1841" s="321">
        <v>12.0</v>
      </c>
      <c r="AW1841" s="321">
        <v>2030.0</v>
      </c>
      <c r="AX1841" s="252" t="s">
        <v>445</v>
      </c>
      <c r="AY1841" s="252" t="s">
        <v>1428</v>
      </c>
      <c r="AZ1841" s="252" t="s">
        <v>426</v>
      </c>
    </row>
    <row r="1842">
      <c r="A1842" s="252" t="s">
        <v>10501</v>
      </c>
      <c r="B1842" s="252" t="s">
        <v>10502</v>
      </c>
      <c r="C1842" s="252" t="s">
        <v>410</v>
      </c>
      <c r="D1842" s="252" t="s">
        <v>411</v>
      </c>
      <c r="E1842" s="320">
        <v>45730.73263888889</v>
      </c>
      <c r="F1842" s="321">
        <v>2980.0</v>
      </c>
      <c r="G1842" s="252" t="s">
        <v>412</v>
      </c>
      <c r="H1842" s="321">
        <v>2980.0</v>
      </c>
      <c r="I1842" s="252" t="s">
        <v>412</v>
      </c>
      <c r="J1842" s="252" t="s">
        <v>413</v>
      </c>
      <c r="K1842" s="252" t="s">
        <v>414</v>
      </c>
      <c r="L1842" s="252" t="s">
        <v>590</v>
      </c>
      <c r="M1842" s="252" t="s">
        <v>10503</v>
      </c>
      <c r="N1842" s="252" t="s">
        <v>417</v>
      </c>
      <c r="O1842" s="252" t="s">
        <v>418</v>
      </c>
      <c r="P1842" s="252" t="s">
        <v>441</v>
      </c>
      <c r="Q1842" s="252" t="s">
        <v>420</v>
      </c>
      <c r="R1842" s="320">
        <v>45730.73055555556</v>
      </c>
      <c r="S1842" s="323"/>
      <c r="T1842" s="323"/>
      <c r="U1842" s="252" t="s">
        <v>10504</v>
      </c>
      <c r="V1842" s="324"/>
      <c r="W1842" s="324"/>
      <c r="X1842" s="324"/>
      <c r="Y1842" s="324"/>
      <c r="Z1842" s="324"/>
      <c r="AA1842" s="324"/>
      <c r="AB1842" s="252" t="s">
        <v>10505</v>
      </c>
      <c r="AC1842" s="324"/>
      <c r="AD1842" s="324"/>
      <c r="AE1842" s="323"/>
      <c r="AF1842" s="323"/>
      <c r="AG1842" s="323"/>
      <c r="AH1842" s="323"/>
      <c r="AI1842" s="323"/>
      <c r="AJ1842" s="252" t="s">
        <v>423</v>
      </c>
      <c r="AK1842" s="323"/>
      <c r="AL1842" s="323"/>
      <c r="AM1842" s="252" t="s">
        <v>10506</v>
      </c>
      <c r="AN1842" s="324"/>
      <c r="AO1842" s="324"/>
      <c r="AP1842" s="323"/>
      <c r="AQ1842" s="323"/>
      <c r="AR1842" s="323"/>
      <c r="AS1842" s="323"/>
      <c r="AT1842" s="252" t="s">
        <v>425</v>
      </c>
      <c r="AU1842" s="321">
        <v>9203.0</v>
      </c>
      <c r="AV1842" s="321">
        <v>6.0</v>
      </c>
      <c r="AW1842" s="321">
        <v>2027.0</v>
      </c>
      <c r="AX1842" s="252" t="s">
        <v>435</v>
      </c>
      <c r="AY1842" s="252" t="s">
        <v>518</v>
      </c>
      <c r="AZ1842" s="252" t="s">
        <v>426</v>
      </c>
    </row>
    <row r="1843">
      <c r="A1843" s="252" t="s">
        <v>10507</v>
      </c>
      <c r="B1843" s="252" t="s">
        <v>10508</v>
      </c>
      <c r="C1843" s="252" t="s">
        <v>410</v>
      </c>
      <c r="D1843" s="252" t="s">
        <v>411</v>
      </c>
      <c r="E1843" s="320">
        <v>45730.70694444444</v>
      </c>
      <c r="F1843" s="321">
        <v>2980.0</v>
      </c>
      <c r="G1843" s="252" t="s">
        <v>412</v>
      </c>
      <c r="H1843" s="321">
        <v>2980.0</v>
      </c>
      <c r="I1843" s="252" t="s">
        <v>412</v>
      </c>
      <c r="J1843" s="252" t="s">
        <v>413</v>
      </c>
      <c r="K1843" s="252" t="s">
        <v>414</v>
      </c>
      <c r="L1843" s="252" t="s">
        <v>590</v>
      </c>
      <c r="M1843" s="252" t="s">
        <v>10509</v>
      </c>
      <c r="N1843" s="252" t="s">
        <v>417</v>
      </c>
      <c r="O1843" s="252" t="s">
        <v>418</v>
      </c>
      <c r="P1843" s="252" t="s">
        <v>441</v>
      </c>
      <c r="Q1843" s="252" t="s">
        <v>420</v>
      </c>
      <c r="R1843" s="320">
        <v>45730.70486111111</v>
      </c>
      <c r="S1843" s="323"/>
      <c r="T1843" s="323"/>
      <c r="U1843" s="252" t="s">
        <v>10510</v>
      </c>
      <c r="V1843" s="324"/>
      <c r="W1843" s="324"/>
      <c r="X1843" s="324"/>
      <c r="Y1843" s="324"/>
      <c r="Z1843" s="324"/>
      <c r="AA1843" s="324"/>
      <c r="AB1843" s="252" t="s">
        <v>10511</v>
      </c>
      <c r="AC1843" s="324"/>
      <c r="AD1843" s="324"/>
      <c r="AE1843" s="323"/>
      <c r="AF1843" s="323"/>
      <c r="AG1843" s="323"/>
      <c r="AH1843" s="323"/>
      <c r="AI1843" s="323"/>
      <c r="AJ1843" s="252" t="s">
        <v>423</v>
      </c>
      <c r="AK1843" s="323"/>
      <c r="AL1843" s="323"/>
      <c r="AM1843" s="252" t="s">
        <v>10512</v>
      </c>
      <c r="AN1843" s="324"/>
      <c r="AO1843" s="323"/>
      <c r="AP1843" s="323"/>
      <c r="AQ1843" s="323"/>
      <c r="AR1843" s="323"/>
      <c r="AS1843" s="323"/>
      <c r="AT1843" s="252" t="s">
        <v>425</v>
      </c>
      <c r="AU1843" s="321">
        <v>7200.0</v>
      </c>
      <c r="AV1843" s="321">
        <v>11.0</v>
      </c>
      <c r="AW1843" s="321">
        <v>2027.0</v>
      </c>
      <c r="AX1843" s="252" t="s">
        <v>445</v>
      </c>
      <c r="AY1843" s="252" t="s">
        <v>446</v>
      </c>
      <c r="AZ1843" s="252" t="s">
        <v>426</v>
      </c>
    </row>
    <row r="1844">
      <c r="A1844" s="252" t="s">
        <v>10513</v>
      </c>
      <c r="B1844" s="252" t="s">
        <v>10514</v>
      </c>
      <c r="C1844" s="252" t="s">
        <v>410</v>
      </c>
      <c r="D1844" s="252" t="s">
        <v>411</v>
      </c>
      <c r="E1844" s="320">
        <v>45730.70625</v>
      </c>
      <c r="F1844" s="321">
        <v>2980.0</v>
      </c>
      <c r="G1844" s="252" t="s">
        <v>412</v>
      </c>
      <c r="H1844" s="321">
        <v>2980.0</v>
      </c>
      <c r="I1844" s="252" t="s">
        <v>412</v>
      </c>
      <c r="J1844" s="252" t="s">
        <v>413</v>
      </c>
      <c r="K1844" s="252" t="s">
        <v>414</v>
      </c>
      <c r="L1844" s="252" t="s">
        <v>590</v>
      </c>
      <c r="M1844" s="252" t="s">
        <v>10515</v>
      </c>
      <c r="N1844" s="252" t="s">
        <v>417</v>
      </c>
      <c r="O1844" s="252" t="s">
        <v>418</v>
      </c>
      <c r="P1844" s="252" t="s">
        <v>441</v>
      </c>
      <c r="Q1844" s="252" t="s">
        <v>420</v>
      </c>
      <c r="R1844" s="320">
        <v>45730.70486111111</v>
      </c>
      <c r="S1844" s="323"/>
      <c r="T1844" s="323"/>
      <c r="U1844" s="252" t="s">
        <v>10516</v>
      </c>
      <c r="V1844" s="324"/>
      <c r="W1844" s="324"/>
      <c r="X1844" s="324"/>
      <c r="Y1844" s="324"/>
      <c r="Z1844" s="324"/>
      <c r="AA1844" s="324"/>
      <c r="AB1844" s="252" t="s">
        <v>10517</v>
      </c>
      <c r="AC1844" s="324"/>
      <c r="AD1844" s="323"/>
      <c r="AE1844" s="323"/>
      <c r="AF1844" s="323"/>
      <c r="AG1844" s="323"/>
      <c r="AH1844" s="323"/>
      <c r="AI1844" s="323"/>
      <c r="AJ1844" s="252" t="s">
        <v>423</v>
      </c>
      <c r="AK1844" s="323"/>
      <c r="AL1844" s="323"/>
      <c r="AM1844" s="252" t="s">
        <v>10518</v>
      </c>
      <c r="AN1844" s="324"/>
      <c r="AO1844" s="323"/>
      <c r="AP1844" s="323"/>
      <c r="AQ1844" s="323"/>
      <c r="AR1844" s="323"/>
      <c r="AS1844" s="323"/>
      <c r="AT1844" s="252" t="s">
        <v>534</v>
      </c>
      <c r="AU1844" s="321">
        <v>8582.0</v>
      </c>
      <c r="AV1844" s="321">
        <v>4.0</v>
      </c>
      <c r="AW1844" s="321">
        <v>2025.0</v>
      </c>
      <c r="AX1844" s="252" t="s">
        <v>445</v>
      </c>
      <c r="AY1844" s="252" t="s">
        <v>875</v>
      </c>
      <c r="AZ1844" s="252" t="s">
        <v>426</v>
      </c>
    </row>
    <row r="1845">
      <c r="A1845" s="252" t="s">
        <v>10519</v>
      </c>
      <c r="B1845" s="252" t="s">
        <v>10520</v>
      </c>
      <c r="C1845" s="252" t="s">
        <v>410</v>
      </c>
      <c r="D1845" s="252" t="s">
        <v>411</v>
      </c>
      <c r="E1845" s="320">
        <v>45730.70277777778</v>
      </c>
      <c r="F1845" s="321">
        <v>2980.0</v>
      </c>
      <c r="G1845" s="252" t="s">
        <v>412</v>
      </c>
      <c r="H1845" s="321">
        <v>2980.0</v>
      </c>
      <c r="I1845" s="252" t="s">
        <v>412</v>
      </c>
      <c r="J1845" s="252" t="s">
        <v>413</v>
      </c>
      <c r="K1845" s="252" t="s">
        <v>414</v>
      </c>
      <c r="L1845" s="252" t="s">
        <v>590</v>
      </c>
      <c r="M1845" s="252" t="s">
        <v>10521</v>
      </c>
      <c r="N1845" s="252" t="s">
        <v>417</v>
      </c>
      <c r="O1845" s="252" t="s">
        <v>418</v>
      </c>
      <c r="P1845" s="252" t="s">
        <v>441</v>
      </c>
      <c r="Q1845" s="252" t="s">
        <v>420</v>
      </c>
      <c r="R1845" s="320">
        <v>45730.70208333333</v>
      </c>
      <c r="S1845" s="323"/>
      <c r="T1845" s="323"/>
      <c r="U1845" s="252" t="s">
        <v>10522</v>
      </c>
      <c r="V1845" s="324"/>
      <c r="W1845" s="324"/>
      <c r="X1845" s="324"/>
      <c r="Y1845" s="324"/>
      <c r="Z1845" s="324"/>
      <c r="AA1845" s="324"/>
      <c r="AB1845" s="252" t="s">
        <v>10523</v>
      </c>
      <c r="AC1845" s="324"/>
      <c r="AD1845" s="324"/>
      <c r="AE1845" s="323"/>
      <c r="AF1845" s="323"/>
      <c r="AG1845" s="323"/>
      <c r="AH1845" s="323"/>
      <c r="AI1845" s="323"/>
      <c r="AJ1845" s="252" t="s">
        <v>423</v>
      </c>
      <c r="AK1845" s="323"/>
      <c r="AL1845" s="323"/>
      <c r="AM1845" s="252" t="s">
        <v>10524</v>
      </c>
      <c r="AN1845" s="324"/>
      <c r="AO1845" s="323"/>
      <c r="AP1845" s="323"/>
      <c r="AQ1845" s="323"/>
      <c r="AR1845" s="323"/>
      <c r="AS1845" s="323"/>
      <c r="AT1845" s="252" t="s">
        <v>534</v>
      </c>
      <c r="AU1845" s="321">
        <v>8966.0</v>
      </c>
      <c r="AV1845" s="321">
        <v>4.0</v>
      </c>
      <c r="AW1845" s="321">
        <v>2027.0</v>
      </c>
      <c r="AX1845" s="252" t="s">
        <v>445</v>
      </c>
      <c r="AY1845" s="252" t="s">
        <v>535</v>
      </c>
      <c r="AZ1845" s="252" t="s">
        <v>426</v>
      </c>
    </row>
    <row r="1846">
      <c r="A1846" s="252" t="s">
        <v>10525</v>
      </c>
      <c r="B1846" s="252" t="s">
        <v>10526</v>
      </c>
      <c r="C1846" s="252" t="s">
        <v>410</v>
      </c>
      <c r="D1846" s="252" t="s">
        <v>411</v>
      </c>
      <c r="E1846" s="320">
        <v>45730.64513888889</v>
      </c>
      <c r="F1846" s="321">
        <v>2980.0</v>
      </c>
      <c r="G1846" s="252" t="s">
        <v>412</v>
      </c>
      <c r="H1846" s="321">
        <v>2980.0</v>
      </c>
      <c r="I1846" s="252" t="s">
        <v>412</v>
      </c>
      <c r="J1846" s="252" t="s">
        <v>413</v>
      </c>
      <c r="K1846" s="252" t="s">
        <v>414</v>
      </c>
      <c r="L1846" s="252" t="s">
        <v>590</v>
      </c>
      <c r="M1846" s="252" t="s">
        <v>10527</v>
      </c>
      <c r="N1846" s="252" t="s">
        <v>417</v>
      </c>
      <c r="O1846" s="252" t="s">
        <v>418</v>
      </c>
      <c r="P1846" s="252" t="s">
        <v>419</v>
      </c>
      <c r="Q1846" s="252" t="s">
        <v>420</v>
      </c>
      <c r="R1846" s="320">
        <v>45730.64513888889</v>
      </c>
      <c r="S1846" s="323"/>
      <c r="T1846" s="323"/>
      <c r="U1846" s="252" t="s">
        <v>10528</v>
      </c>
      <c r="V1846" s="324"/>
      <c r="W1846" s="323"/>
      <c r="X1846" s="324"/>
      <c r="Y1846" s="324"/>
      <c r="Z1846" s="324"/>
      <c r="AA1846" s="324"/>
      <c r="AB1846" s="252" t="s">
        <v>10529</v>
      </c>
      <c r="AC1846" s="324"/>
      <c r="AD1846" s="324"/>
      <c r="AE1846" s="323"/>
      <c r="AF1846" s="323"/>
      <c r="AG1846" s="323"/>
      <c r="AH1846" s="323"/>
      <c r="AI1846" s="323"/>
      <c r="AJ1846" s="252" t="s">
        <v>423</v>
      </c>
      <c r="AK1846" s="323"/>
      <c r="AL1846" s="323"/>
      <c r="AM1846" s="252" t="s">
        <v>10530</v>
      </c>
      <c r="AN1846" s="324"/>
      <c r="AO1846" s="323"/>
      <c r="AP1846" s="323"/>
      <c r="AQ1846" s="323"/>
      <c r="AR1846" s="323"/>
      <c r="AS1846" s="323"/>
      <c r="AT1846" s="252" t="s">
        <v>425</v>
      </c>
      <c r="AU1846" s="321">
        <v>4013.0</v>
      </c>
      <c r="AV1846" s="321">
        <v>7.0</v>
      </c>
      <c r="AW1846" s="321">
        <v>2029.0</v>
      </c>
      <c r="AX1846" s="324"/>
      <c r="AY1846" s="324"/>
      <c r="AZ1846" s="252" t="s">
        <v>426</v>
      </c>
    </row>
    <row r="1847">
      <c r="A1847" s="252" t="s">
        <v>10531</v>
      </c>
      <c r="B1847" s="252" t="s">
        <v>10532</v>
      </c>
      <c r="C1847" s="252" t="s">
        <v>410</v>
      </c>
      <c r="D1847" s="252" t="s">
        <v>411</v>
      </c>
      <c r="E1847" s="320">
        <v>45730.634722222225</v>
      </c>
      <c r="F1847" s="321">
        <v>2980.0</v>
      </c>
      <c r="G1847" s="252" t="s">
        <v>412</v>
      </c>
      <c r="H1847" s="321">
        <v>2980.0</v>
      </c>
      <c r="I1847" s="252" t="s">
        <v>412</v>
      </c>
      <c r="J1847" s="252" t="s">
        <v>413</v>
      </c>
      <c r="K1847" s="252" t="s">
        <v>414</v>
      </c>
      <c r="L1847" s="252" t="s">
        <v>590</v>
      </c>
      <c r="M1847" s="252" t="s">
        <v>10533</v>
      </c>
      <c r="N1847" s="252" t="s">
        <v>417</v>
      </c>
      <c r="O1847" s="252" t="s">
        <v>418</v>
      </c>
      <c r="P1847" s="252" t="s">
        <v>431</v>
      </c>
      <c r="Q1847" s="252" t="s">
        <v>2594</v>
      </c>
      <c r="R1847" s="320">
        <v>45710.677083333336</v>
      </c>
      <c r="S1847" s="323"/>
      <c r="T1847" s="323"/>
      <c r="U1847" s="252" t="s">
        <v>10534</v>
      </c>
      <c r="V1847" s="320">
        <v>45730.63263888889</v>
      </c>
      <c r="W1847" s="324"/>
      <c r="X1847" s="252" t="s">
        <v>2611</v>
      </c>
      <c r="Y1847" s="321">
        <v>2980.0</v>
      </c>
      <c r="Z1847" s="252" t="s">
        <v>412</v>
      </c>
      <c r="AA1847" s="252" t="s">
        <v>413</v>
      </c>
      <c r="AB1847" s="252" t="s">
        <v>10535</v>
      </c>
      <c r="AC1847" s="324"/>
      <c r="AD1847" s="324"/>
      <c r="AE1847" s="323"/>
      <c r="AF1847" s="323"/>
      <c r="AG1847" s="323"/>
      <c r="AH1847" s="323"/>
      <c r="AI1847" s="323"/>
      <c r="AJ1847" s="252" t="s">
        <v>423</v>
      </c>
      <c r="AK1847" s="323"/>
      <c r="AL1847" s="323"/>
      <c r="AM1847" s="252" t="s">
        <v>10536</v>
      </c>
      <c r="AN1847" s="324"/>
      <c r="AO1847" s="324"/>
      <c r="AP1847" s="323"/>
      <c r="AQ1847" s="323"/>
      <c r="AR1847" s="323"/>
      <c r="AS1847" s="323"/>
      <c r="AT1847" s="252" t="s">
        <v>534</v>
      </c>
      <c r="AU1847" s="321">
        <v>9884.0</v>
      </c>
      <c r="AV1847" s="321">
        <v>5.0</v>
      </c>
      <c r="AW1847" s="321">
        <v>2029.0</v>
      </c>
      <c r="AX1847" s="252" t="s">
        <v>495</v>
      </c>
      <c r="AY1847" s="252" t="s">
        <v>875</v>
      </c>
      <c r="AZ1847" s="252" t="s">
        <v>426</v>
      </c>
    </row>
    <row r="1848">
      <c r="A1848" s="252" t="s">
        <v>10537</v>
      </c>
      <c r="B1848" s="252" t="s">
        <v>10538</v>
      </c>
      <c r="C1848" s="252" t="s">
        <v>410</v>
      </c>
      <c r="D1848" s="252" t="s">
        <v>411</v>
      </c>
      <c r="E1848" s="320">
        <v>45730.59305555555</v>
      </c>
      <c r="F1848" s="321">
        <v>2980.0</v>
      </c>
      <c r="G1848" s="252" t="s">
        <v>412</v>
      </c>
      <c r="H1848" s="321">
        <v>2980.0</v>
      </c>
      <c r="I1848" s="252" t="s">
        <v>412</v>
      </c>
      <c r="J1848" s="252" t="s">
        <v>413</v>
      </c>
      <c r="K1848" s="252" t="s">
        <v>414</v>
      </c>
      <c r="L1848" s="252" t="s">
        <v>590</v>
      </c>
      <c r="M1848" s="252" t="s">
        <v>10539</v>
      </c>
      <c r="N1848" s="252" t="s">
        <v>417</v>
      </c>
      <c r="O1848" s="252" t="s">
        <v>418</v>
      </c>
      <c r="P1848" s="252" t="s">
        <v>431</v>
      </c>
      <c r="Q1848" s="252" t="s">
        <v>420</v>
      </c>
      <c r="R1848" s="320">
        <v>45730.59027777778</v>
      </c>
      <c r="S1848" s="323"/>
      <c r="T1848" s="323"/>
      <c r="U1848" s="252" t="s">
        <v>10540</v>
      </c>
      <c r="V1848" s="324"/>
      <c r="W1848" s="324"/>
      <c r="X1848" s="324"/>
      <c r="Y1848" s="324"/>
      <c r="Z1848" s="324"/>
      <c r="AA1848" s="324"/>
      <c r="AB1848" s="252" t="s">
        <v>10541</v>
      </c>
      <c r="AC1848" s="324"/>
      <c r="AD1848" s="324"/>
      <c r="AE1848" s="323"/>
      <c r="AF1848" s="323"/>
      <c r="AG1848" s="323"/>
      <c r="AH1848" s="323"/>
      <c r="AI1848" s="323"/>
      <c r="AJ1848" s="252" t="s">
        <v>423</v>
      </c>
      <c r="AK1848" s="323"/>
      <c r="AL1848" s="323"/>
      <c r="AM1848" s="252" t="s">
        <v>10542</v>
      </c>
      <c r="AN1848" s="324"/>
      <c r="AO1848" s="323"/>
      <c r="AP1848" s="323"/>
      <c r="AQ1848" s="323"/>
      <c r="AR1848" s="323"/>
      <c r="AS1848" s="323"/>
      <c r="AT1848" s="252" t="s">
        <v>425</v>
      </c>
      <c r="AU1848" s="321">
        <v>4172.0</v>
      </c>
      <c r="AV1848" s="321">
        <v>2.0</v>
      </c>
      <c r="AW1848" s="321">
        <v>2029.0</v>
      </c>
      <c r="AX1848" s="252" t="s">
        <v>435</v>
      </c>
      <c r="AY1848" s="252" t="s">
        <v>436</v>
      </c>
      <c r="AZ1848" s="252" t="s">
        <v>426</v>
      </c>
    </row>
    <row r="1849">
      <c r="A1849" s="252" t="s">
        <v>10543</v>
      </c>
      <c r="B1849" s="252" t="s">
        <v>10544</v>
      </c>
      <c r="C1849" s="252" t="s">
        <v>410</v>
      </c>
      <c r="D1849" s="252" t="s">
        <v>411</v>
      </c>
      <c r="E1849" s="320">
        <v>45730.572222222225</v>
      </c>
      <c r="F1849" s="321">
        <v>2980.0</v>
      </c>
      <c r="G1849" s="252" t="s">
        <v>412</v>
      </c>
      <c r="H1849" s="321">
        <v>2980.0</v>
      </c>
      <c r="I1849" s="252" t="s">
        <v>412</v>
      </c>
      <c r="J1849" s="252" t="s">
        <v>413</v>
      </c>
      <c r="K1849" s="252" t="s">
        <v>414</v>
      </c>
      <c r="L1849" s="252" t="s">
        <v>590</v>
      </c>
      <c r="M1849" s="252" t="s">
        <v>10545</v>
      </c>
      <c r="N1849" s="252" t="s">
        <v>417</v>
      </c>
      <c r="O1849" s="252" t="s">
        <v>418</v>
      </c>
      <c r="P1849" s="252" t="s">
        <v>441</v>
      </c>
      <c r="Q1849" s="252" t="s">
        <v>420</v>
      </c>
      <c r="R1849" s="320">
        <v>45730.57083333333</v>
      </c>
      <c r="S1849" s="323"/>
      <c r="T1849" s="323"/>
      <c r="U1849" s="252" t="s">
        <v>10546</v>
      </c>
      <c r="V1849" s="324"/>
      <c r="W1849" s="324"/>
      <c r="X1849" s="324"/>
      <c r="Y1849" s="324"/>
      <c r="Z1849" s="324"/>
      <c r="AA1849" s="324"/>
      <c r="AB1849" s="252" t="s">
        <v>10547</v>
      </c>
      <c r="AC1849" s="324"/>
      <c r="AD1849" s="324"/>
      <c r="AE1849" s="323"/>
      <c r="AF1849" s="323"/>
      <c r="AG1849" s="323"/>
      <c r="AH1849" s="323"/>
      <c r="AI1849" s="323"/>
      <c r="AJ1849" s="252" t="s">
        <v>423</v>
      </c>
      <c r="AK1849" s="323"/>
      <c r="AL1849" s="323"/>
      <c r="AM1849" s="252" t="s">
        <v>10548</v>
      </c>
      <c r="AN1849" s="324"/>
      <c r="AO1849" s="323"/>
      <c r="AP1849" s="323"/>
      <c r="AQ1849" s="323"/>
      <c r="AR1849" s="323"/>
      <c r="AS1849" s="323"/>
      <c r="AT1849" s="252" t="s">
        <v>425</v>
      </c>
      <c r="AU1849" s="321">
        <v>9005.0</v>
      </c>
      <c r="AV1849" s="321">
        <v>3.0</v>
      </c>
      <c r="AW1849" s="321">
        <v>2029.0</v>
      </c>
      <c r="AX1849" s="252" t="s">
        <v>445</v>
      </c>
      <c r="AY1849" s="252" t="s">
        <v>504</v>
      </c>
      <c r="AZ1849" s="252" t="s">
        <v>426</v>
      </c>
    </row>
    <row r="1850">
      <c r="A1850" s="252" t="s">
        <v>10549</v>
      </c>
      <c r="B1850" s="252" t="s">
        <v>10550</v>
      </c>
      <c r="C1850" s="252" t="s">
        <v>410</v>
      </c>
      <c r="D1850" s="252" t="s">
        <v>411</v>
      </c>
      <c r="E1850" s="320">
        <v>45730.54305555556</v>
      </c>
      <c r="F1850" s="321">
        <v>9800.0</v>
      </c>
      <c r="G1850" s="252" t="s">
        <v>412</v>
      </c>
      <c r="H1850" s="321">
        <v>9800.0</v>
      </c>
      <c r="I1850" s="252" t="s">
        <v>412</v>
      </c>
      <c r="J1850" s="252" t="s">
        <v>413</v>
      </c>
      <c r="K1850" s="252" t="s">
        <v>414</v>
      </c>
      <c r="L1850" s="252" t="s">
        <v>590</v>
      </c>
      <c r="M1850" s="252" t="s">
        <v>10551</v>
      </c>
      <c r="N1850" s="252" t="s">
        <v>417</v>
      </c>
      <c r="O1850" s="252" t="s">
        <v>418</v>
      </c>
      <c r="P1850" s="252" t="s">
        <v>441</v>
      </c>
      <c r="Q1850" s="252" t="s">
        <v>420</v>
      </c>
      <c r="R1850" s="320">
        <v>45730.540972222225</v>
      </c>
      <c r="S1850" s="323"/>
      <c r="T1850" s="323"/>
      <c r="U1850" s="252" t="s">
        <v>10552</v>
      </c>
      <c r="V1850" s="324"/>
      <c r="W1850" s="324"/>
      <c r="X1850" s="324"/>
      <c r="Y1850" s="324"/>
      <c r="Z1850" s="324"/>
      <c r="AA1850" s="324"/>
      <c r="AB1850" s="252" t="s">
        <v>10553</v>
      </c>
      <c r="AC1850" s="324"/>
      <c r="AD1850" s="324"/>
      <c r="AE1850" s="323"/>
      <c r="AF1850" s="323"/>
      <c r="AG1850" s="323"/>
      <c r="AH1850" s="323"/>
      <c r="AI1850" s="323"/>
      <c r="AJ1850" s="252" t="s">
        <v>423</v>
      </c>
      <c r="AK1850" s="323"/>
      <c r="AL1850" s="323"/>
      <c r="AM1850" s="252" t="s">
        <v>10554</v>
      </c>
      <c r="AN1850" s="324"/>
      <c r="AO1850" s="323"/>
      <c r="AP1850" s="323"/>
      <c r="AQ1850" s="323"/>
      <c r="AR1850" s="323"/>
      <c r="AS1850" s="323"/>
      <c r="AT1850" s="252" t="s">
        <v>425</v>
      </c>
      <c r="AU1850" s="321">
        <v>8707.0</v>
      </c>
      <c r="AV1850" s="321">
        <v>6.0</v>
      </c>
      <c r="AW1850" s="321">
        <v>2027.0</v>
      </c>
      <c r="AX1850" s="252" t="s">
        <v>445</v>
      </c>
      <c r="AY1850" s="252" t="s">
        <v>779</v>
      </c>
      <c r="AZ1850" s="252" t="s">
        <v>426</v>
      </c>
    </row>
    <row r="1851">
      <c r="A1851" s="252" t="s">
        <v>10555</v>
      </c>
      <c r="B1851" s="252" t="s">
        <v>10550</v>
      </c>
      <c r="C1851" s="252" t="s">
        <v>410</v>
      </c>
      <c r="D1851" s="252" t="s">
        <v>411</v>
      </c>
      <c r="E1851" s="320">
        <v>45730.532638888886</v>
      </c>
      <c r="F1851" s="321">
        <v>2980.0</v>
      </c>
      <c r="G1851" s="252" t="s">
        <v>412</v>
      </c>
      <c r="H1851" s="321">
        <v>2980.0</v>
      </c>
      <c r="I1851" s="252" t="s">
        <v>412</v>
      </c>
      <c r="J1851" s="252" t="s">
        <v>413</v>
      </c>
      <c r="K1851" s="252" t="s">
        <v>414</v>
      </c>
      <c r="L1851" s="252" t="s">
        <v>590</v>
      </c>
      <c r="M1851" s="252" t="s">
        <v>10556</v>
      </c>
      <c r="N1851" s="252" t="s">
        <v>417</v>
      </c>
      <c r="O1851" s="252" t="s">
        <v>418</v>
      </c>
      <c r="P1851" s="252" t="s">
        <v>441</v>
      </c>
      <c r="Q1851" s="252" t="s">
        <v>420</v>
      </c>
      <c r="R1851" s="320">
        <v>45730.53194444445</v>
      </c>
      <c r="S1851" s="323"/>
      <c r="T1851" s="323"/>
      <c r="U1851" s="252" t="s">
        <v>10557</v>
      </c>
      <c r="V1851" s="324"/>
      <c r="W1851" s="324"/>
      <c r="X1851" s="324"/>
      <c r="Y1851" s="324"/>
      <c r="Z1851" s="324"/>
      <c r="AA1851" s="324"/>
      <c r="AB1851" s="252" t="s">
        <v>10553</v>
      </c>
      <c r="AC1851" s="324"/>
      <c r="AD1851" s="324"/>
      <c r="AE1851" s="323"/>
      <c r="AF1851" s="323"/>
      <c r="AG1851" s="323"/>
      <c r="AH1851" s="323"/>
      <c r="AI1851" s="323"/>
      <c r="AJ1851" s="252" t="s">
        <v>423</v>
      </c>
      <c r="AK1851" s="323"/>
      <c r="AL1851" s="323"/>
      <c r="AM1851" s="252" t="s">
        <v>10554</v>
      </c>
      <c r="AN1851" s="324"/>
      <c r="AO1851" s="323"/>
      <c r="AP1851" s="323"/>
      <c r="AQ1851" s="323"/>
      <c r="AR1851" s="323"/>
      <c r="AS1851" s="323"/>
      <c r="AT1851" s="252" t="s">
        <v>425</v>
      </c>
      <c r="AU1851" s="321">
        <v>8707.0</v>
      </c>
      <c r="AV1851" s="321">
        <v>6.0</v>
      </c>
      <c r="AW1851" s="321">
        <v>2027.0</v>
      </c>
      <c r="AX1851" s="252" t="s">
        <v>445</v>
      </c>
      <c r="AY1851" s="252" t="s">
        <v>779</v>
      </c>
      <c r="AZ1851" s="252" t="s">
        <v>426</v>
      </c>
    </row>
    <row r="1852">
      <c r="A1852" s="252" t="s">
        <v>10558</v>
      </c>
      <c r="B1852" s="252" t="s">
        <v>10559</v>
      </c>
      <c r="C1852" s="252" t="s">
        <v>410</v>
      </c>
      <c r="D1852" s="252" t="s">
        <v>411</v>
      </c>
      <c r="E1852" s="320">
        <v>45730.524305555555</v>
      </c>
      <c r="F1852" s="321">
        <v>9800.0</v>
      </c>
      <c r="G1852" s="252" t="s">
        <v>412</v>
      </c>
      <c r="H1852" s="321">
        <v>9800.0</v>
      </c>
      <c r="I1852" s="252" t="s">
        <v>412</v>
      </c>
      <c r="J1852" s="252" t="s">
        <v>413</v>
      </c>
      <c r="K1852" s="252" t="s">
        <v>414</v>
      </c>
      <c r="L1852" s="252" t="s">
        <v>590</v>
      </c>
      <c r="M1852" s="252" t="s">
        <v>10560</v>
      </c>
      <c r="N1852" s="252" t="s">
        <v>417</v>
      </c>
      <c r="O1852" s="252" t="s">
        <v>418</v>
      </c>
      <c r="P1852" s="252" t="s">
        <v>431</v>
      </c>
      <c r="Q1852" s="252" t="s">
        <v>420</v>
      </c>
      <c r="R1852" s="320">
        <v>45730.52291666667</v>
      </c>
      <c r="S1852" s="323"/>
      <c r="T1852" s="323"/>
      <c r="U1852" s="252" t="s">
        <v>10561</v>
      </c>
      <c r="V1852" s="324"/>
      <c r="W1852" s="324"/>
      <c r="X1852" s="324"/>
      <c r="Y1852" s="324"/>
      <c r="Z1852" s="324"/>
      <c r="AA1852" s="324"/>
      <c r="AB1852" s="252" t="s">
        <v>10562</v>
      </c>
      <c r="AC1852" s="324"/>
      <c r="AD1852" s="324"/>
      <c r="AE1852" s="323"/>
      <c r="AF1852" s="323"/>
      <c r="AG1852" s="323"/>
      <c r="AH1852" s="323"/>
      <c r="AI1852" s="323"/>
      <c r="AJ1852" s="252" t="s">
        <v>423</v>
      </c>
      <c r="AK1852" s="323"/>
      <c r="AL1852" s="323"/>
      <c r="AM1852" s="252" t="s">
        <v>10563</v>
      </c>
      <c r="AN1852" s="324"/>
      <c r="AO1852" s="323"/>
      <c r="AP1852" s="323"/>
      <c r="AQ1852" s="323"/>
      <c r="AR1852" s="323"/>
      <c r="AS1852" s="323"/>
      <c r="AT1852" s="252" t="s">
        <v>425</v>
      </c>
      <c r="AU1852" s="321">
        <v>1325.0</v>
      </c>
      <c r="AV1852" s="321">
        <v>2.0</v>
      </c>
      <c r="AW1852" s="321">
        <v>2030.0</v>
      </c>
      <c r="AX1852" s="252" t="s">
        <v>953</v>
      </c>
      <c r="AY1852" s="252" t="s">
        <v>6836</v>
      </c>
      <c r="AZ1852" s="252" t="s">
        <v>426</v>
      </c>
    </row>
    <row r="1853">
      <c r="A1853" s="252" t="s">
        <v>10564</v>
      </c>
      <c r="B1853" s="252" t="s">
        <v>10559</v>
      </c>
      <c r="C1853" s="252" t="s">
        <v>410</v>
      </c>
      <c r="D1853" s="252" t="s">
        <v>411</v>
      </c>
      <c r="E1853" s="320">
        <v>45730.51666666667</v>
      </c>
      <c r="F1853" s="321">
        <v>2980.0</v>
      </c>
      <c r="G1853" s="252" t="s">
        <v>412</v>
      </c>
      <c r="H1853" s="321">
        <v>2980.0</v>
      </c>
      <c r="I1853" s="252" t="s">
        <v>412</v>
      </c>
      <c r="J1853" s="252" t="s">
        <v>413</v>
      </c>
      <c r="K1853" s="252" t="s">
        <v>414</v>
      </c>
      <c r="L1853" s="252" t="s">
        <v>590</v>
      </c>
      <c r="M1853" s="252" t="s">
        <v>10565</v>
      </c>
      <c r="N1853" s="252" t="s">
        <v>417</v>
      </c>
      <c r="O1853" s="252" t="s">
        <v>418</v>
      </c>
      <c r="P1853" s="252" t="s">
        <v>431</v>
      </c>
      <c r="Q1853" s="252" t="s">
        <v>420</v>
      </c>
      <c r="R1853" s="320">
        <v>45730.51527777778</v>
      </c>
      <c r="S1853" s="323"/>
      <c r="T1853" s="323"/>
      <c r="U1853" s="252" t="s">
        <v>10566</v>
      </c>
      <c r="V1853" s="324"/>
      <c r="W1853" s="324"/>
      <c r="X1853" s="324"/>
      <c r="Y1853" s="324"/>
      <c r="Z1853" s="324"/>
      <c r="AA1853" s="324"/>
      <c r="AB1853" s="252" t="s">
        <v>10562</v>
      </c>
      <c r="AC1853" s="324"/>
      <c r="AD1853" s="324"/>
      <c r="AE1853" s="324"/>
      <c r="AF1853" s="323"/>
      <c r="AG1853" s="323"/>
      <c r="AH1853" s="323"/>
      <c r="AI1853" s="323"/>
      <c r="AJ1853" s="252" t="s">
        <v>423</v>
      </c>
      <c r="AK1853" s="323"/>
      <c r="AL1853" s="323"/>
      <c r="AM1853" s="252" t="s">
        <v>10563</v>
      </c>
      <c r="AN1853" s="324"/>
      <c r="AO1853" s="323"/>
      <c r="AP1853" s="323"/>
      <c r="AQ1853" s="323"/>
      <c r="AR1853" s="323"/>
      <c r="AS1853" s="323"/>
      <c r="AT1853" s="252" t="s">
        <v>425</v>
      </c>
      <c r="AU1853" s="321">
        <v>1325.0</v>
      </c>
      <c r="AV1853" s="321">
        <v>2.0</v>
      </c>
      <c r="AW1853" s="321">
        <v>2030.0</v>
      </c>
      <c r="AX1853" s="252" t="s">
        <v>953</v>
      </c>
      <c r="AY1853" s="252" t="s">
        <v>6836</v>
      </c>
      <c r="AZ1853" s="252" t="s">
        <v>426</v>
      </c>
    </row>
    <row r="1854">
      <c r="A1854" s="252" t="s">
        <v>10567</v>
      </c>
      <c r="B1854" s="252" t="s">
        <v>10568</v>
      </c>
      <c r="C1854" s="252" t="s">
        <v>410</v>
      </c>
      <c r="D1854" s="252" t="s">
        <v>411</v>
      </c>
      <c r="E1854" s="320">
        <v>45730.50555555556</v>
      </c>
      <c r="F1854" s="321">
        <v>2980.0</v>
      </c>
      <c r="G1854" s="252" t="s">
        <v>412</v>
      </c>
      <c r="H1854" s="321">
        <v>2980.0</v>
      </c>
      <c r="I1854" s="252" t="s">
        <v>412</v>
      </c>
      <c r="J1854" s="252" t="s">
        <v>413</v>
      </c>
      <c r="K1854" s="252" t="s">
        <v>414</v>
      </c>
      <c r="L1854" s="252" t="s">
        <v>590</v>
      </c>
      <c r="M1854" s="252" t="s">
        <v>10569</v>
      </c>
      <c r="N1854" s="252" t="s">
        <v>417</v>
      </c>
      <c r="O1854" s="252" t="s">
        <v>418</v>
      </c>
      <c r="P1854" s="252" t="s">
        <v>431</v>
      </c>
      <c r="Q1854" s="252" t="s">
        <v>420</v>
      </c>
      <c r="R1854" s="320">
        <v>45730.50277777778</v>
      </c>
      <c r="S1854" s="323"/>
      <c r="T1854" s="323"/>
      <c r="U1854" s="252" t="s">
        <v>10570</v>
      </c>
      <c r="V1854" s="324"/>
      <c r="W1854" s="324"/>
      <c r="X1854" s="324"/>
      <c r="Y1854" s="324"/>
      <c r="Z1854" s="324"/>
      <c r="AA1854" s="324"/>
      <c r="AB1854" s="252" t="s">
        <v>10571</v>
      </c>
      <c r="AC1854" s="324"/>
      <c r="AD1854" s="324"/>
      <c r="AE1854" s="324"/>
      <c r="AF1854" s="324"/>
      <c r="AG1854" s="324"/>
      <c r="AH1854" s="324"/>
      <c r="AI1854" s="323"/>
      <c r="AJ1854" s="252" t="s">
        <v>423</v>
      </c>
      <c r="AK1854" s="326"/>
      <c r="AL1854" s="327"/>
      <c r="AM1854" s="252" t="s">
        <v>716</v>
      </c>
      <c r="AN1854" s="324"/>
      <c r="AO1854" s="324"/>
      <c r="AP1854" s="323"/>
      <c r="AQ1854" s="323"/>
      <c r="AR1854" s="323"/>
      <c r="AS1854" s="323"/>
      <c r="AT1854" s="252" t="s">
        <v>425</v>
      </c>
      <c r="AU1854" s="321">
        <v>6001.0</v>
      </c>
      <c r="AV1854" s="321">
        <v>10.0</v>
      </c>
      <c r="AW1854" s="321">
        <v>2026.0</v>
      </c>
      <c r="AX1854" s="324"/>
      <c r="AY1854" s="252" t="s">
        <v>840</v>
      </c>
      <c r="AZ1854" s="252" t="s">
        <v>426</v>
      </c>
    </row>
    <row r="1855">
      <c r="A1855" s="252" t="s">
        <v>10572</v>
      </c>
      <c r="B1855" s="252" t="s">
        <v>10573</v>
      </c>
      <c r="C1855" s="252" t="s">
        <v>410</v>
      </c>
      <c r="D1855" s="252" t="s">
        <v>411</v>
      </c>
      <c r="E1855" s="320">
        <v>45730.49513888889</v>
      </c>
      <c r="F1855" s="321">
        <v>9800.0</v>
      </c>
      <c r="G1855" s="252" t="s">
        <v>412</v>
      </c>
      <c r="H1855" s="321">
        <v>9800.0</v>
      </c>
      <c r="I1855" s="252" t="s">
        <v>412</v>
      </c>
      <c r="J1855" s="252" t="s">
        <v>413</v>
      </c>
      <c r="K1855" s="252" t="s">
        <v>414</v>
      </c>
      <c r="L1855" s="252" t="s">
        <v>590</v>
      </c>
      <c r="M1855" s="252" t="s">
        <v>10574</v>
      </c>
      <c r="N1855" s="252" t="s">
        <v>417</v>
      </c>
      <c r="O1855" s="252" t="s">
        <v>418</v>
      </c>
      <c r="P1855" s="252" t="s">
        <v>431</v>
      </c>
      <c r="Q1855" s="252" t="s">
        <v>420</v>
      </c>
      <c r="R1855" s="320">
        <v>45730.49375</v>
      </c>
      <c r="S1855" s="323"/>
      <c r="T1855" s="323"/>
      <c r="U1855" s="252" t="s">
        <v>10575</v>
      </c>
      <c r="V1855" s="324"/>
      <c r="W1855" s="324"/>
      <c r="X1855" s="324"/>
      <c r="Y1855" s="324"/>
      <c r="Z1855" s="324"/>
      <c r="AA1855" s="324"/>
      <c r="AB1855" s="252" t="s">
        <v>10576</v>
      </c>
      <c r="AC1855" s="328"/>
      <c r="AD1855" s="324"/>
      <c r="AE1855" s="324"/>
      <c r="AF1855" s="324"/>
      <c r="AG1855" s="324"/>
      <c r="AH1855" s="323"/>
      <c r="AI1855" s="323"/>
      <c r="AJ1855" s="252" t="s">
        <v>423</v>
      </c>
      <c r="AK1855" s="324"/>
      <c r="AL1855" s="324"/>
      <c r="AM1855" s="252" t="s">
        <v>10577</v>
      </c>
      <c r="AN1855" s="324"/>
      <c r="AO1855" s="324"/>
      <c r="AP1855" s="323"/>
      <c r="AQ1855" s="323"/>
      <c r="AR1855" s="323"/>
      <c r="AS1855" s="323"/>
      <c r="AT1855" s="252" t="s">
        <v>425</v>
      </c>
      <c r="AU1855" s="321">
        <v>9001.0</v>
      </c>
      <c r="AV1855" s="321">
        <v>3.0</v>
      </c>
      <c r="AW1855" s="321">
        <v>2027.0</v>
      </c>
      <c r="AX1855" s="324"/>
      <c r="AY1855" s="252" t="s">
        <v>2567</v>
      </c>
      <c r="AZ1855" s="252" t="s">
        <v>426</v>
      </c>
    </row>
    <row r="1856">
      <c r="A1856" s="252" t="s">
        <v>10578</v>
      </c>
      <c r="B1856" s="252" t="s">
        <v>10579</v>
      </c>
      <c r="C1856" s="252" t="s">
        <v>410</v>
      </c>
      <c r="D1856" s="252" t="s">
        <v>411</v>
      </c>
      <c r="E1856" s="320">
        <v>45730.49444444444</v>
      </c>
      <c r="F1856" s="321">
        <v>100000.0</v>
      </c>
      <c r="G1856" s="252" t="s">
        <v>412</v>
      </c>
      <c r="H1856" s="321">
        <v>100000.0</v>
      </c>
      <c r="I1856" s="252" t="s">
        <v>412</v>
      </c>
      <c r="J1856" s="252" t="s">
        <v>413</v>
      </c>
      <c r="K1856" s="252" t="s">
        <v>414</v>
      </c>
      <c r="L1856" s="252" t="s">
        <v>10580</v>
      </c>
      <c r="M1856" s="252" t="s">
        <v>10580</v>
      </c>
      <c r="N1856" s="252" t="s">
        <v>417</v>
      </c>
      <c r="O1856" s="252" t="s">
        <v>418</v>
      </c>
      <c r="P1856" s="252" t="s">
        <v>441</v>
      </c>
      <c r="Q1856" s="252" t="s">
        <v>420</v>
      </c>
      <c r="R1856" s="320">
        <v>45730.493055555555</v>
      </c>
      <c r="S1856" s="323"/>
      <c r="T1856" s="323"/>
      <c r="U1856" s="252" t="s">
        <v>10581</v>
      </c>
      <c r="V1856" s="324"/>
      <c r="W1856" s="324"/>
      <c r="X1856" s="324"/>
      <c r="Y1856" s="324"/>
      <c r="Z1856" s="324"/>
      <c r="AA1856" s="324"/>
      <c r="AB1856" s="252" t="s">
        <v>10582</v>
      </c>
      <c r="AC1856" s="321">
        <v>8.064482549E9</v>
      </c>
      <c r="AD1856" s="252" t="s">
        <v>10583</v>
      </c>
      <c r="AE1856" s="321">
        <v>19800.0</v>
      </c>
      <c r="AF1856" s="252" t="s">
        <v>412</v>
      </c>
      <c r="AG1856" s="252" t="s">
        <v>605</v>
      </c>
      <c r="AH1856" s="324"/>
      <c r="AI1856" s="323"/>
      <c r="AJ1856" s="252" t="s">
        <v>423</v>
      </c>
      <c r="AK1856" s="329">
        <v>45791.0</v>
      </c>
      <c r="AL1856" s="320">
        <v>45761.30625</v>
      </c>
      <c r="AM1856" s="252" t="s">
        <v>10584</v>
      </c>
      <c r="AN1856" s="324"/>
      <c r="AO1856" s="324"/>
      <c r="AP1856" s="323"/>
      <c r="AQ1856" s="323"/>
      <c r="AR1856" s="323"/>
      <c r="AS1856" s="323"/>
      <c r="AT1856" s="252" t="s">
        <v>425</v>
      </c>
      <c r="AU1856" s="321">
        <v>4532.0</v>
      </c>
      <c r="AV1856" s="321">
        <v>2.0</v>
      </c>
      <c r="AW1856" s="321">
        <v>2030.0</v>
      </c>
      <c r="AX1856" s="252" t="s">
        <v>445</v>
      </c>
      <c r="AY1856" s="252" t="s">
        <v>10585</v>
      </c>
      <c r="AZ1856" s="252" t="s">
        <v>426</v>
      </c>
    </row>
    <row r="1857">
      <c r="A1857" s="252" t="s">
        <v>10586</v>
      </c>
      <c r="B1857" s="252" t="s">
        <v>10573</v>
      </c>
      <c r="C1857" s="252" t="s">
        <v>410</v>
      </c>
      <c r="D1857" s="252" t="s">
        <v>411</v>
      </c>
      <c r="E1857" s="320">
        <v>45730.49236111111</v>
      </c>
      <c r="F1857" s="321">
        <v>2980.0</v>
      </c>
      <c r="G1857" s="252" t="s">
        <v>412</v>
      </c>
      <c r="H1857" s="321">
        <v>2980.0</v>
      </c>
      <c r="I1857" s="252" t="s">
        <v>412</v>
      </c>
      <c r="J1857" s="252" t="s">
        <v>413</v>
      </c>
      <c r="K1857" s="252" t="s">
        <v>414</v>
      </c>
      <c r="L1857" s="252" t="s">
        <v>590</v>
      </c>
      <c r="M1857" s="252" t="s">
        <v>10587</v>
      </c>
      <c r="N1857" s="252" t="s">
        <v>417</v>
      </c>
      <c r="O1857" s="252" t="s">
        <v>418</v>
      </c>
      <c r="P1857" s="252" t="s">
        <v>431</v>
      </c>
      <c r="Q1857" s="252" t="s">
        <v>420</v>
      </c>
      <c r="R1857" s="320">
        <v>45730.490277777775</v>
      </c>
      <c r="S1857" s="323"/>
      <c r="T1857" s="323"/>
      <c r="U1857" s="252" t="s">
        <v>10588</v>
      </c>
      <c r="V1857" s="324"/>
      <c r="W1857" s="324"/>
      <c r="X1857" s="324"/>
      <c r="Y1857" s="324"/>
      <c r="Z1857" s="324"/>
      <c r="AA1857" s="324"/>
      <c r="AB1857" s="252" t="s">
        <v>10576</v>
      </c>
      <c r="AC1857" s="324"/>
      <c r="AD1857" s="323"/>
      <c r="AE1857" s="323"/>
      <c r="AF1857" s="323"/>
      <c r="AG1857" s="323"/>
      <c r="AH1857" s="323"/>
      <c r="AI1857" s="323"/>
      <c r="AJ1857" s="252" t="s">
        <v>423</v>
      </c>
      <c r="AK1857" s="323"/>
      <c r="AL1857" s="323"/>
      <c r="AM1857" s="252" t="s">
        <v>10577</v>
      </c>
      <c r="AN1857" s="324"/>
      <c r="AO1857" s="323"/>
      <c r="AP1857" s="323"/>
      <c r="AQ1857" s="323"/>
      <c r="AR1857" s="323"/>
      <c r="AS1857" s="323"/>
      <c r="AT1857" s="252" t="s">
        <v>425</v>
      </c>
      <c r="AU1857" s="321">
        <v>9001.0</v>
      </c>
      <c r="AV1857" s="321">
        <v>3.0</v>
      </c>
      <c r="AW1857" s="321">
        <v>2027.0</v>
      </c>
      <c r="AX1857" s="324"/>
      <c r="AY1857" s="252" t="s">
        <v>2567</v>
      </c>
      <c r="AZ1857" s="252" t="s">
        <v>426</v>
      </c>
    </row>
    <row r="1858">
      <c r="A1858" s="252" t="s">
        <v>10589</v>
      </c>
      <c r="B1858" s="252" t="s">
        <v>10590</v>
      </c>
      <c r="C1858" s="252" t="s">
        <v>410</v>
      </c>
      <c r="D1858" s="252" t="s">
        <v>411</v>
      </c>
      <c r="E1858" s="320">
        <v>45730.4875</v>
      </c>
      <c r="F1858" s="321">
        <v>2980.0</v>
      </c>
      <c r="G1858" s="252" t="s">
        <v>412</v>
      </c>
      <c r="H1858" s="321">
        <v>2980.0</v>
      </c>
      <c r="I1858" s="252" t="s">
        <v>412</v>
      </c>
      <c r="J1858" s="252" t="s">
        <v>413</v>
      </c>
      <c r="K1858" s="252" t="s">
        <v>414</v>
      </c>
      <c r="L1858" s="252" t="s">
        <v>590</v>
      </c>
      <c r="M1858" s="252" t="s">
        <v>10591</v>
      </c>
      <c r="N1858" s="252" t="s">
        <v>417</v>
      </c>
      <c r="O1858" s="252" t="s">
        <v>418</v>
      </c>
      <c r="P1858" s="252" t="s">
        <v>441</v>
      </c>
      <c r="Q1858" s="252" t="s">
        <v>420</v>
      </c>
      <c r="R1858" s="320">
        <v>45730.48472222222</v>
      </c>
      <c r="S1858" s="323"/>
      <c r="T1858" s="323"/>
      <c r="U1858" s="252" t="s">
        <v>10592</v>
      </c>
      <c r="V1858" s="324"/>
      <c r="W1858" s="324"/>
      <c r="X1858" s="324"/>
      <c r="Y1858" s="324"/>
      <c r="Z1858" s="324"/>
      <c r="AA1858" s="324"/>
      <c r="AB1858" s="252" t="s">
        <v>10593</v>
      </c>
      <c r="AC1858" s="324"/>
      <c r="AD1858" s="324"/>
      <c r="AE1858" s="324"/>
      <c r="AF1858" s="323"/>
      <c r="AG1858" s="323"/>
      <c r="AH1858" s="323"/>
      <c r="AI1858" s="323"/>
      <c r="AJ1858" s="252" t="s">
        <v>423</v>
      </c>
      <c r="AK1858" s="323"/>
      <c r="AL1858" s="323"/>
      <c r="AM1858" s="252" t="s">
        <v>10594</v>
      </c>
      <c r="AN1858" s="324"/>
      <c r="AO1858" s="324"/>
      <c r="AP1858" s="323"/>
      <c r="AQ1858" s="323"/>
      <c r="AR1858" s="323"/>
      <c r="AS1858" s="323"/>
      <c r="AT1858" s="252" t="s">
        <v>425</v>
      </c>
      <c r="AU1858" s="321">
        <v>4003.0</v>
      </c>
      <c r="AV1858" s="321">
        <v>3.0</v>
      </c>
      <c r="AW1858" s="321">
        <v>2031.0</v>
      </c>
      <c r="AX1858" s="252" t="s">
        <v>445</v>
      </c>
      <c r="AY1858" s="252" t="s">
        <v>1428</v>
      </c>
      <c r="AZ1858" s="252" t="s">
        <v>426</v>
      </c>
    </row>
    <row r="1859">
      <c r="A1859" s="252" t="s">
        <v>10595</v>
      </c>
      <c r="B1859" s="252" t="s">
        <v>10596</v>
      </c>
      <c r="C1859" s="252" t="s">
        <v>410</v>
      </c>
      <c r="D1859" s="252" t="s">
        <v>411</v>
      </c>
      <c r="E1859" s="320">
        <v>45730.48055555556</v>
      </c>
      <c r="F1859" s="321">
        <v>2980.0</v>
      </c>
      <c r="G1859" s="252" t="s">
        <v>412</v>
      </c>
      <c r="H1859" s="321">
        <v>2980.0</v>
      </c>
      <c r="I1859" s="252" t="s">
        <v>412</v>
      </c>
      <c r="J1859" s="252" t="s">
        <v>413</v>
      </c>
      <c r="K1859" s="252" t="s">
        <v>414</v>
      </c>
      <c r="L1859" s="252" t="s">
        <v>590</v>
      </c>
      <c r="M1859" s="252" t="s">
        <v>10597</v>
      </c>
      <c r="N1859" s="252" t="s">
        <v>417</v>
      </c>
      <c r="O1859" s="252" t="s">
        <v>418</v>
      </c>
      <c r="P1859" s="252" t="s">
        <v>419</v>
      </c>
      <c r="Q1859" s="252" t="s">
        <v>420</v>
      </c>
      <c r="R1859" s="320">
        <v>45730.48055555556</v>
      </c>
      <c r="S1859" s="323"/>
      <c r="T1859" s="323"/>
      <c r="U1859" s="252" t="s">
        <v>10598</v>
      </c>
      <c r="V1859" s="324"/>
      <c r="W1859" s="324"/>
      <c r="X1859" s="324"/>
      <c r="Y1859" s="324"/>
      <c r="Z1859" s="324"/>
      <c r="AA1859" s="324"/>
      <c r="AB1859" s="252" t="s">
        <v>10599</v>
      </c>
      <c r="AC1859" s="324"/>
      <c r="AD1859" s="323"/>
      <c r="AE1859" s="323"/>
      <c r="AF1859" s="323"/>
      <c r="AG1859" s="323"/>
      <c r="AH1859" s="323"/>
      <c r="AI1859" s="323"/>
      <c r="AJ1859" s="252" t="s">
        <v>423</v>
      </c>
      <c r="AK1859" s="323"/>
      <c r="AL1859" s="323"/>
      <c r="AM1859" s="252" t="s">
        <v>10600</v>
      </c>
      <c r="AN1859" s="324"/>
      <c r="AO1859" s="324"/>
      <c r="AP1859" s="323"/>
      <c r="AQ1859" s="323"/>
      <c r="AR1859" s="323"/>
      <c r="AS1859" s="323"/>
      <c r="AT1859" s="252" t="s">
        <v>425</v>
      </c>
      <c r="AU1859" s="321">
        <v>807.0</v>
      </c>
      <c r="AV1859" s="321">
        <v>7.0</v>
      </c>
      <c r="AW1859" s="321">
        <v>2029.0</v>
      </c>
      <c r="AX1859" s="252" t="s">
        <v>787</v>
      </c>
      <c r="AY1859" s="324"/>
      <c r="AZ1859" s="252" t="s">
        <v>426</v>
      </c>
    </row>
    <row r="1860">
      <c r="A1860" s="252" t="s">
        <v>10601</v>
      </c>
      <c r="B1860" s="252" t="s">
        <v>10602</v>
      </c>
      <c r="C1860" s="252" t="s">
        <v>410</v>
      </c>
      <c r="D1860" s="252" t="s">
        <v>411</v>
      </c>
      <c r="E1860" s="320">
        <v>45730.47708333333</v>
      </c>
      <c r="F1860" s="321">
        <v>2980.0</v>
      </c>
      <c r="G1860" s="252" t="s">
        <v>412</v>
      </c>
      <c r="H1860" s="321">
        <v>2980.0</v>
      </c>
      <c r="I1860" s="252" t="s">
        <v>412</v>
      </c>
      <c r="J1860" s="252" t="s">
        <v>413</v>
      </c>
      <c r="K1860" s="252" t="s">
        <v>414</v>
      </c>
      <c r="L1860" s="252" t="s">
        <v>590</v>
      </c>
      <c r="M1860" s="252" t="s">
        <v>10603</v>
      </c>
      <c r="N1860" s="252" t="s">
        <v>417</v>
      </c>
      <c r="O1860" s="252" t="s">
        <v>418</v>
      </c>
      <c r="P1860" s="252" t="s">
        <v>441</v>
      </c>
      <c r="Q1860" s="252" t="s">
        <v>420</v>
      </c>
      <c r="R1860" s="320">
        <v>45730.47638888889</v>
      </c>
      <c r="S1860" s="323"/>
      <c r="T1860" s="323"/>
      <c r="U1860" s="252" t="s">
        <v>10604</v>
      </c>
      <c r="V1860" s="324"/>
      <c r="W1860" s="324"/>
      <c r="X1860" s="324"/>
      <c r="Y1860" s="324"/>
      <c r="Z1860" s="324"/>
      <c r="AA1860" s="324"/>
      <c r="AB1860" s="252" t="s">
        <v>10605</v>
      </c>
      <c r="AC1860" s="324"/>
      <c r="AD1860" s="324"/>
      <c r="AE1860" s="324"/>
      <c r="AF1860" s="324"/>
      <c r="AG1860" s="324"/>
      <c r="AH1860" s="324"/>
      <c r="AI1860" s="323"/>
      <c r="AJ1860" s="252" t="s">
        <v>423</v>
      </c>
      <c r="AK1860" s="326"/>
      <c r="AL1860" s="327"/>
      <c r="AM1860" s="252" t="s">
        <v>10606</v>
      </c>
      <c r="AN1860" s="324"/>
      <c r="AO1860" s="323"/>
      <c r="AP1860" s="323"/>
      <c r="AQ1860" s="323"/>
      <c r="AR1860" s="323"/>
      <c r="AS1860" s="323"/>
      <c r="AT1860" s="252" t="s">
        <v>534</v>
      </c>
      <c r="AU1860" s="321">
        <v>3319.0</v>
      </c>
      <c r="AV1860" s="321">
        <v>8.0</v>
      </c>
      <c r="AW1860" s="321">
        <v>2029.0</v>
      </c>
      <c r="AX1860" s="252" t="s">
        <v>445</v>
      </c>
      <c r="AY1860" s="252" t="s">
        <v>1995</v>
      </c>
      <c r="AZ1860" s="252" t="s">
        <v>426</v>
      </c>
    </row>
    <row r="1861">
      <c r="A1861" s="252" t="s">
        <v>10607</v>
      </c>
      <c r="B1861" s="252" t="s">
        <v>10608</v>
      </c>
      <c r="C1861" s="252" t="s">
        <v>410</v>
      </c>
      <c r="D1861" s="252" t="s">
        <v>411</v>
      </c>
      <c r="E1861" s="320">
        <v>45730.475</v>
      </c>
      <c r="F1861" s="321">
        <v>9800.0</v>
      </c>
      <c r="G1861" s="252" t="s">
        <v>412</v>
      </c>
      <c r="H1861" s="321">
        <v>9800.0</v>
      </c>
      <c r="I1861" s="252" t="s">
        <v>412</v>
      </c>
      <c r="J1861" s="252" t="s">
        <v>413</v>
      </c>
      <c r="K1861" s="252" t="s">
        <v>414</v>
      </c>
      <c r="L1861" s="252" t="s">
        <v>590</v>
      </c>
      <c r="M1861" s="252" t="s">
        <v>10609</v>
      </c>
      <c r="N1861" s="252" t="s">
        <v>417</v>
      </c>
      <c r="O1861" s="252" t="s">
        <v>418</v>
      </c>
      <c r="P1861" s="252" t="s">
        <v>441</v>
      </c>
      <c r="Q1861" s="252" t="s">
        <v>420</v>
      </c>
      <c r="R1861" s="320">
        <v>45730.47361111111</v>
      </c>
      <c r="S1861" s="323"/>
      <c r="T1861" s="323"/>
      <c r="U1861" s="252" t="s">
        <v>10610</v>
      </c>
      <c r="V1861" s="324"/>
      <c r="W1861" s="324"/>
      <c r="X1861" s="324"/>
      <c r="Y1861" s="324"/>
      <c r="Z1861" s="324"/>
      <c r="AA1861" s="324"/>
      <c r="AB1861" s="252" t="s">
        <v>10611</v>
      </c>
      <c r="AC1861" s="324"/>
      <c r="AD1861" s="324"/>
      <c r="AE1861" s="323"/>
      <c r="AF1861" s="323"/>
      <c r="AG1861" s="323"/>
      <c r="AH1861" s="323"/>
      <c r="AI1861" s="323"/>
      <c r="AJ1861" s="252" t="s">
        <v>423</v>
      </c>
      <c r="AK1861" s="323"/>
      <c r="AL1861" s="323"/>
      <c r="AM1861" s="252" t="s">
        <v>10612</v>
      </c>
      <c r="AN1861" s="324"/>
      <c r="AO1861" s="323"/>
      <c r="AP1861" s="323"/>
      <c r="AQ1861" s="323"/>
      <c r="AR1861" s="323"/>
      <c r="AS1861" s="323"/>
      <c r="AT1861" s="252" t="s">
        <v>425</v>
      </c>
      <c r="AU1861" s="321">
        <v>8410.0</v>
      </c>
      <c r="AV1861" s="321">
        <v>4.0</v>
      </c>
      <c r="AW1861" s="321">
        <v>2028.0</v>
      </c>
      <c r="AX1861" s="252" t="s">
        <v>445</v>
      </c>
      <c r="AY1861" s="252" t="s">
        <v>840</v>
      </c>
      <c r="AZ1861" s="252" t="s">
        <v>426</v>
      </c>
    </row>
    <row r="1862">
      <c r="A1862" s="252" t="s">
        <v>10613</v>
      </c>
      <c r="B1862" s="252" t="s">
        <v>10614</v>
      </c>
      <c r="C1862" s="252" t="s">
        <v>410</v>
      </c>
      <c r="D1862" s="252" t="s">
        <v>411</v>
      </c>
      <c r="E1862" s="320">
        <v>45730.47222222222</v>
      </c>
      <c r="F1862" s="321">
        <v>2980.0</v>
      </c>
      <c r="G1862" s="252" t="s">
        <v>412</v>
      </c>
      <c r="H1862" s="321">
        <v>2980.0</v>
      </c>
      <c r="I1862" s="252" t="s">
        <v>412</v>
      </c>
      <c r="J1862" s="252" t="s">
        <v>413</v>
      </c>
      <c r="K1862" s="252" t="s">
        <v>414</v>
      </c>
      <c r="L1862" s="252" t="s">
        <v>590</v>
      </c>
      <c r="M1862" s="252" t="s">
        <v>10615</v>
      </c>
      <c r="N1862" s="252" t="s">
        <v>417</v>
      </c>
      <c r="O1862" s="252" t="s">
        <v>418</v>
      </c>
      <c r="P1862" s="252" t="s">
        <v>419</v>
      </c>
      <c r="Q1862" s="252" t="s">
        <v>420</v>
      </c>
      <c r="R1862" s="320">
        <v>45730.47222222222</v>
      </c>
      <c r="S1862" s="323"/>
      <c r="T1862" s="323"/>
      <c r="U1862" s="252" t="s">
        <v>3540</v>
      </c>
      <c r="V1862" s="324"/>
      <c r="W1862" s="324"/>
      <c r="X1862" s="324"/>
      <c r="Y1862" s="324"/>
      <c r="Z1862" s="324"/>
      <c r="AA1862" s="324"/>
      <c r="AB1862" s="252" t="s">
        <v>10616</v>
      </c>
      <c r="AC1862" s="324"/>
      <c r="AD1862" s="324"/>
      <c r="AE1862" s="323"/>
      <c r="AF1862" s="323"/>
      <c r="AG1862" s="323"/>
      <c r="AH1862" s="323"/>
      <c r="AI1862" s="323"/>
      <c r="AJ1862" s="252" t="s">
        <v>423</v>
      </c>
      <c r="AK1862" s="323"/>
      <c r="AL1862" s="323"/>
      <c r="AM1862" s="252" t="s">
        <v>10617</v>
      </c>
      <c r="AN1862" s="324"/>
      <c r="AO1862" s="323"/>
      <c r="AP1862" s="323"/>
      <c r="AQ1862" s="323"/>
      <c r="AR1862" s="323"/>
      <c r="AS1862" s="323"/>
      <c r="AT1862" s="252" t="s">
        <v>425</v>
      </c>
      <c r="AU1862" s="321">
        <v>95.0</v>
      </c>
      <c r="AV1862" s="321">
        <v>3.0</v>
      </c>
      <c r="AW1862" s="321">
        <v>2026.0</v>
      </c>
      <c r="AX1862" s="324"/>
      <c r="AY1862" s="252" t="s">
        <v>587</v>
      </c>
      <c r="AZ1862" s="252" t="s">
        <v>426</v>
      </c>
    </row>
    <row r="1863">
      <c r="A1863" s="252" t="s">
        <v>10618</v>
      </c>
      <c r="B1863" s="252" t="s">
        <v>10608</v>
      </c>
      <c r="C1863" s="252" t="s">
        <v>410</v>
      </c>
      <c r="D1863" s="252" t="s">
        <v>411</v>
      </c>
      <c r="E1863" s="320">
        <v>45730.46944444445</v>
      </c>
      <c r="F1863" s="321">
        <v>2980.0</v>
      </c>
      <c r="G1863" s="252" t="s">
        <v>412</v>
      </c>
      <c r="H1863" s="321">
        <v>2980.0</v>
      </c>
      <c r="I1863" s="252" t="s">
        <v>412</v>
      </c>
      <c r="J1863" s="252" t="s">
        <v>413</v>
      </c>
      <c r="K1863" s="252" t="s">
        <v>414</v>
      </c>
      <c r="L1863" s="252" t="s">
        <v>590</v>
      </c>
      <c r="M1863" s="252" t="s">
        <v>10619</v>
      </c>
      <c r="N1863" s="252" t="s">
        <v>417</v>
      </c>
      <c r="O1863" s="252" t="s">
        <v>418</v>
      </c>
      <c r="P1863" s="252" t="s">
        <v>441</v>
      </c>
      <c r="Q1863" s="252" t="s">
        <v>420</v>
      </c>
      <c r="R1863" s="320">
        <v>45730.46875</v>
      </c>
      <c r="S1863" s="323"/>
      <c r="T1863" s="323"/>
      <c r="U1863" s="252" t="s">
        <v>10620</v>
      </c>
      <c r="V1863" s="324"/>
      <c r="W1863" s="324"/>
      <c r="X1863" s="324"/>
      <c r="Y1863" s="324"/>
      <c r="Z1863" s="324"/>
      <c r="AA1863" s="324"/>
      <c r="AB1863" s="252" t="s">
        <v>10611</v>
      </c>
      <c r="AC1863" s="324"/>
      <c r="AD1863" s="324"/>
      <c r="AE1863" s="323"/>
      <c r="AF1863" s="323"/>
      <c r="AG1863" s="323"/>
      <c r="AH1863" s="323"/>
      <c r="AI1863" s="323"/>
      <c r="AJ1863" s="252" t="s">
        <v>423</v>
      </c>
      <c r="AK1863" s="323"/>
      <c r="AL1863" s="323"/>
      <c r="AM1863" s="252" t="s">
        <v>10612</v>
      </c>
      <c r="AN1863" s="324"/>
      <c r="AO1863" s="323"/>
      <c r="AP1863" s="323"/>
      <c r="AQ1863" s="323"/>
      <c r="AR1863" s="323"/>
      <c r="AS1863" s="323"/>
      <c r="AT1863" s="252" t="s">
        <v>425</v>
      </c>
      <c r="AU1863" s="321">
        <v>8410.0</v>
      </c>
      <c r="AV1863" s="321">
        <v>4.0</v>
      </c>
      <c r="AW1863" s="321">
        <v>2028.0</v>
      </c>
      <c r="AX1863" s="252" t="s">
        <v>445</v>
      </c>
      <c r="AY1863" s="252" t="s">
        <v>840</v>
      </c>
      <c r="AZ1863" s="252" t="s">
        <v>426</v>
      </c>
    </row>
    <row r="1864">
      <c r="A1864" s="252" t="s">
        <v>10621</v>
      </c>
      <c r="B1864" s="252" t="s">
        <v>10622</v>
      </c>
      <c r="C1864" s="252" t="s">
        <v>410</v>
      </c>
      <c r="D1864" s="252" t="s">
        <v>411</v>
      </c>
      <c r="E1864" s="320">
        <v>45730.46875</v>
      </c>
      <c r="F1864" s="321">
        <v>2980.0</v>
      </c>
      <c r="G1864" s="252" t="s">
        <v>412</v>
      </c>
      <c r="H1864" s="321">
        <v>2980.0</v>
      </c>
      <c r="I1864" s="252" t="s">
        <v>412</v>
      </c>
      <c r="J1864" s="252" t="s">
        <v>413</v>
      </c>
      <c r="K1864" s="252" t="s">
        <v>414</v>
      </c>
      <c r="L1864" s="252" t="s">
        <v>590</v>
      </c>
      <c r="M1864" s="252" t="s">
        <v>10623</v>
      </c>
      <c r="N1864" s="252" t="s">
        <v>417</v>
      </c>
      <c r="O1864" s="252" t="s">
        <v>418</v>
      </c>
      <c r="P1864" s="252" t="s">
        <v>419</v>
      </c>
      <c r="Q1864" s="252" t="s">
        <v>420</v>
      </c>
      <c r="R1864" s="320">
        <v>45730.46875</v>
      </c>
      <c r="S1864" s="323"/>
      <c r="T1864" s="323"/>
      <c r="U1864" s="252" t="s">
        <v>8585</v>
      </c>
      <c r="V1864" s="324"/>
      <c r="W1864" s="324"/>
      <c r="X1864" s="324"/>
      <c r="Y1864" s="324"/>
      <c r="Z1864" s="324"/>
      <c r="AA1864" s="324"/>
      <c r="AB1864" s="252" t="s">
        <v>10624</v>
      </c>
      <c r="AC1864" s="324"/>
      <c r="AD1864" s="324"/>
      <c r="AE1864" s="323"/>
      <c r="AF1864" s="323"/>
      <c r="AG1864" s="323"/>
      <c r="AH1864" s="323"/>
      <c r="AI1864" s="323"/>
      <c r="AJ1864" s="252" t="s">
        <v>423</v>
      </c>
      <c r="AK1864" s="323"/>
      <c r="AL1864" s="323"/>
      <c r="AM1864" s="252" t="s">
        <v>10625</v>
      </c>
      <c r="AN1864" s="323"/>
      <c r="AO1864" s="323"/>
      <c r="AP1864" s="323"/>
      <c r="AQ1864" s="323"/>
      <c r="AR1864" s="323"/>
      <c r="AS1864" s="323"/>
      <c r="AT1864" s="252" t="s">
        <v>425</v>
      </c>
      <c r="AU1864" s="321">
        <v>5693.0</v>
      </c>
      <c r="AV1864" s="321">
        <v>4.0</v>
      </c>
      <c r="AW1864" s="321">
        <v>2028.0</v>
      </c>
      <c r="AX1864" s="324"/>
      <c r="AY1864" s="252" t="s">
        <v>587</v>
      </c>
      <c r="AZ1864" s="252" t="s">
        <v>426</v>
      </c>
    </row>
    <row r="1865">
      <c r="A1865" s="252" t="s">
        <v>10626</v>
      </c>
      <c r="B1865" s="252" t="s">
        <v>10627</v>
      </c>
      <c r="C1865" s="252" t="s">
        <v>410</v>
      </c>
      <c r="D1865" s="252" t="s">
        <v>411</v>
      </c>
      <c r="E1865" s="320">
        <v>45730.45625</v>
      </c>
      <c r="F1865" s="321">
        <v>2980.0</v>
      </c>
      <c r="G1865" s="252" t="s">
        <v>412</v>
      </c>
      <c r="H1865" s="321">
        <v>2980.0</v>
      </c>
      <c r="I1865" s="252" t="s">
        <v>412</v>
      </c>
      <c r="J1865" s="252" t="s">
        <v>413</v>
      </c>
      <c r="K1865" s="252" t="s">
        <v>414</v>
      </c>
      <c r="L1865" s="252" t="s">
        <v>590</v>
      </c>
      <c r="M1865" s="252" t="s">
        <v>10628</v>
      </c>
      <c r="N1865" s="252" t="s">
        <v>417</v>
      </c>
      <c r="O1865" s="252" t="s">
        <v>418</v>
      </c>
      <c r="P1865" s="252" t="s">
        <v>441</v>
      </c>
      <c r="Q1865" s="252" t="s">
        <v>420</v>
      </c>
      <c r="R1865" s="320">
        <v>45730.45416666667</v>
      </c>
      <c r="S1865" s="323"/>
      <c r="T1865" s="323"/>
      <c r="U1865" s="252" t="s">
        <v>10629</v>
      </c>
      <c r="V1865" s="324"/>
      <c r="W1865" s="324"/>
      <c r="X1865" s="324"/>
      <c r="Y1865" s="324"/>
      <c r="Z1865" s="324"/>
      <c r="AA1865" s="324"/>
      <c r="AB1865" s="252" t="s">
        <v>10630</v>
      </c>
      <c r="AC1865" s="324"/>
      <c r="AD1865" s="324"/>
      <c r="AE1865" s="323"/>
      <c r="AF1865" s="323"/>
      <c r="AG1865" s="323"/>
      <c r="AH1865" s="323"/>
      <c r="AI1865" s="323"/>
      <c r="AJ1865" s="252" t="s">
        <v>423</v>
      </c>
      <c r="AK1865" s="326"/>
      <c r="AL1865" s="327"/>
      <c r="AM1865" s="252" t="s">
        <v>10631</v>
      </c>
      <c r="AN1865" s="324"/>
      <c r="AO1865" s="323"/>
      <c r="AP1865" s="323"/>
      <c r="AQ1865" s="323"/>
      <c r="AR1865" s="323"/>
      <c r="AS1865" s="323"/>
      <c r="AT1865" s="252" t="s">
        <v>425</v>
      </c>
      <c r="AU1865" s="321">
        <v>6403.0</v>
      </c>
      <c r="AV1865" s="321">
        <v>9.0</v>
      </c>
      <c r="AW1865" s="321">
        <v>2026.0</v>
      </c>
      <c r="AX1865" s="252" t="s">
        <v>445</v>
      </c>
      <c r="AY1865" s="252" t="s">
        <v>480</v>
      </c>
      <c r="AZ1865" s="252" t="s">
        <v>426</v>
      </c>
    </row>
    <row r="1866">
      <c r="A1866" s="252" t="s">
        <v>10632</v>
      </c>
      <c r="B1866" s="252" t="s">
        <v>10633</v>
      </c>
      <c r="C1866" s="252" t="s">
        <v>410</v>
      </c>
      <c r="D1866" s="252" t="s">
        <v>411</v>
      </c>
      <c r="E1866" s="320">
        <v>45730.455555555556</v>
      </c>
      <c r="F1866" s="321">
        <v>2980.0</v>
      </c>
      <c r="G1866" s="252" t="s">
        <v>412</v>
      </c>
      <c r="H1866" s="321">
        <v>2980.0</v>
      </c>
      <c r="I1866" s="252" t="s">
        <v>412</v>
      </c>
      <c r="J1866" s="252" t="s">
        <v>413</v>
      </c>
      <c r="K1866" s="252" t="s">
        <v>414</v>
      </c>
      <c r="L1866" s="252" t="s">
        <v>590</v>
      </c>
      <c r="M1866" s="252" t="s">
        <v>10634</v>
      </c>
      <c r="N1866" s="252" t="s">
        <v>417</v>
      </c>
      <c r="O1866" s="252" t="s">
        <v>418</v>
      </c>
      <c r="P1866" s="252" t="s">
        <v>812</v>
      </c>
      <c r="Q1866" s="252" t="s">
        <v>420</v>
      </c>
      <c r="R1866" s="320">
        <v>45730.455555555556</v>
      </c>
      <c r="S1866" s="323"/>
      <c r="T1866" s="323"/>
      <c r="U1866" s="252" t="s">
        <v>10635</v>
      </c>
      <c r="V1866" s="324"/>
      <c r="W1866" s="324"/>
      <c r="X1866" s="324"/>
      <c r="Y1866" s="324"/>
      <c r="Z1866" s="324"/>
      <c r="AA1866" s="324"/>
      <c r="AB1866" s="252" t="s">
        <v>10636</v>
      </c>
      <c r="AC1866" s="324"/>
      <c r="AD1866" s="324"/>
      <c r="AE1866" s="323"/>
      <c r="AF1866" s="323"/>
      <c r="AG1866" s="323"/>
      <c r="AH1866" s="323"/>
      <c r="AI1866" s="323"/>
      <c r="AJ1866" s="252" t="s">
        <v>423</v>
      </c>
      <c r="AK1866" s="326"/>
      <c r="AL1866" s="327"/>
      <c r="AM1866" s="252" t="s">
        <v>10637</v>
      </c>
      <c r="AN1866" s="324"/>
      <c r="AO1866" s="324"/>
      <c r="AP1866" s="323"/>
      <c r="AQ1866" s="323"/>
      <c r="AR1866" s="323"/>
      <c r="AS1866" s="323"/>
      <c r="AT1866" s="252" t="s">
        <v>425</v>
      </c>
      <c r="AU1866" s="321">
        <v>1007.0</v>
      </c>
      <c r="AV1866" s="321">
        <v>4.0</v>
      </c>
      <c r="AW1866" s="321">
        <v>2028.0</v>
      </c>
      <c r="AX1866" s="252" t="s">
        <v>816</v>
      </c>
      <c r="AY1866" s="252" t="s">
        <v>930</v>
      </c>
      <c r="AZ1866" s="252" t="s">
        <v>426</v>
      </c>
    </row>
    <row r="1867">
      <c r="A1867" s="252" t="s">
        <v>10638</v>
      </c>
      <c r="B1867" s="252" t="s">
        <v>10639</v>
      </c>
      <c r="C1867" s="252" t="s">
        <v>410</v>
      </c>
      <c r="D1867" s="252" t="s">
        <v>411</v>
      </c>
      <c r="E1867" s="320">
        <v>45730.45277777778</v>
      </c>
      <c r="F1867" s="321">
        <v>2980.0</v>
      </c>
      <c r="G1867" s="252" t="s">
        <v>412</v>
      </c>
      <c r="H1867" s="321">
        <v>2980.0</v>
      </c>
      <c r="I1867" s="252" t="s">
        <v>412</v>
      </c>
      <c r="J1867" s="252" t="s">
        <v>413</v>
      </c>
      <c r="K1867" s="252" t="s">
        <v>414</v>
      </c>
      <c r="L1867" s="252" t="s">
        <v>590</v>
      </c>
      <c r="M1867" s="252" t="s">
        <v>10640</v>
      </c>
      <c r="N1867" s="252" t="s">
        <v>417</v>
      </c>
      <c r="O1867" s="252" t="s">
        <v>418</v>
      </c>
      <c r="P1867" s="252" t="s">
        <v>431</v>
      </c>
      <c r="Q1867" s="252" t="s">
        <v>420</v>
      </c>
      <c r="R1867" s="320">
        <v>45730.45208333333</v>
      </c>
      <c r="S1867" s="323"/>
      <c r="T1867" s="323"/>
      <c r="U1867" s="252" t="s">
        <v>10641</v>
      </c>
      <c r="V1867" s="324"/>
      <c r="W1867" s="324"/>
      <c r="X1867" s="324"/>
      <c r="Y1867" s="324"/>
      <c r="Z1867" s="324"/>
      <c r="AA1867" s="324"/>
      <c r="AB1867" s="252" t="s">
        <v>10642</v>
      </c>
      <c r="AC1867" s="324"/>
      <c r="AD1867" s="324"/>
      <c r="AE1867" s="323"/>
      <c r="AF1867" s="323"/>
      <c r="AG1867" s="323"/>
      <c r="AH1867" s="323"/>
      <c r="AI1867" s="323"/>
      <c r="AJ1867" s="252" t="s">
        <v>423</v>
      </c>
      <c r="AK1867" s="326"/>
      <c r="AL1867" s="327"/>
      <c r="AM1867" s="252" t="s">
        <v>10643</v>
      </c>
      <c r="AN1867" s="324"/>
      <c r="AO1867" s="323"/>
      <c r="AP1867" s="323"/>
      <c r="AQ1867" s="323"/>
      <c r="AR1867" s="323"/>
      <c r="AS1867" s="323"/>
      <c r="AT1867" s="252" t="s">
        <v>425</v>
      </c>
      <c r="AU1867" s="321">
        <v>1051.0</v>
      </c>
      <c r="AV1867" s="321">
        <v>8.0</v>
      </c>
      <c r="AW1867" s="321">
        <v>2028.0</v>
      </c>
      <c r="AX1867" s="252" t="s">
        <v>787</v>
      </c>
      <c r="AY1867" s="252" t="s">
        <v>496</v>
      </c>
      <c r="AZ1867" s="252" t="s">
        <v>426</v>
      </c>
    </row>
    <row r="1868">
      <c r="A1868" s="252" t="s">
        <v>10644</v>
      </c>
      <c r="B1868" s="252" t="s">
        <v>10645</v>
      </c>
      <c r="C1868" s="252" t="s">
        <v>410</v>
      </c>
      <c r="D1868" s="252" t="s">
        <v>411</v>
      </c>
      <c r="E1868" s="320">
        <v>45730.441666666666</v>
      </c>
      <c r="F1868" s="321">
        <v>2980.0</v>
      </c>
      <c r="G1868" s="252" t="s">
        <v>412</v>
      </c>
      <c r="H1868" s="321">
        <v>2980.0</v>
      </c>
      <c r="I1868" s="252" t="s">
        <v>412</v>
      </c>
      <c r="J1868" s="252" t="s">
        <v>413</v>
      </c>
      <c r="K1868" s="252" t="s">
        <v>414</v>
      </c>
      <c r="L1868" s="252" t="s">
        <v>590</v>
      </c>
      <c r="M1868" s="252" t="s">
        <v>10646</v>
      </c>
      <c r="N1868" s="252" t="s">
        <v>417</v>
      </c>
      <c r="O1868" s="252" t="s">
        <v>418</v>
      </c>
      <c r="P1868" s="252" t="s">
        <v>441</v>
      </c>
      <c r="Q1868" s="252" t="s">
        <v>420</v>
      </c>
      <c r="R1868" s="320">
        <v>45730.44097222222</v>
      </c>
      <c r="S1868" s="323"/>
      <c r="T1868" s="323"/>
      <c r="U1868" s="252" t="s">
        <v>10647</v>
      </c>
      <c r="V1868" s="324"/>
      <c r="W1868" s="324"/>
      <c r="X1868" s="324"/>
      <c r="Y1868" s="324"/>
      <c r="Z1868" s="324"/>
      <c r="AA1868" s="324"/>
      <c r="AB1868" s="252" t="s">
        <v>10648</v>
      </c>
      <c r="AC1868" s="324"/>
      <c r="AD1868" s="324"/>
      <c r="AE1868" s="323"/>
      <c r="AF1868" s="323"/>
      <c r="AG1868" s="323"/>
      <c r="AH1868" s="323"/>
      <c r="AI1868" s="323"/>
      <c r="AJ1868" s="252" t="s">
        <v>423</v>
      </c>
      <c r="AK1868" s="326"/>
      <c r="AL1868" s="327"/>
      <c r="AM1868" s="252" t="s">
        <v>10649</v>
      </c>
      <c r="AN1868" s="324"/>
      <c r="AO1868" s="323"/>
      <c r="AP1868" s="323"/>
      <c r="AQ1868" s="323"/>
      <c r="AR1868" s="323"/>
      <c r="AS1868" s="323"/>
      <c r="AT1868" s="252" t="s">
        <v>425</v>
      </c>
      <c r="AU1868" s="321">
        <v>7044.0</v>
      </c>
      <c r="AV1868" s="321">
        <v>1.0</v>
      </c>
      <c r="AW1868" s="321">
        <v>2029.0</v>
      </c>
      <c r="AX1868" s="252" t="s">
        <v>2255</v>
      </c>
      <c r="AY1868" s="252" t="s">
        <v>480</v>
      </c>
      <c r="AZ1868" s="252" t="s">
        <v>426</v>
      </c>
    </row>
    <row r="1869">
      <c r="A1869" s="252" t="s">
        <v>10650</v>
      </c>
      <c r="B1869" s="252" t="s">
        <v>10651</v>
      </c>
      <c r="C1869" s="252" t="s">
        <v>410</v>
      </c>
      <c r="D1869" s="252" t="s">
        <v>411</v>
      </c>
      <c r="E1869" s="320">
        <v>45730.43472222222</v>
      </c>
      <c r="F1869" s="321">
        <v>9800.0</v>
      </c>
      <c r="G1869" s="252" t="s">
        <v>412</v>
      </c>
      <c r="H1869" s="321">
        <v>9800.0</v>
      </c>
      <c r="I1869" s="252" t="s">
        <v>412</v>
      </c>
      <c r="J1869" s="252" t="s">
        <v>413</v>
      </c>
      <c r="K1869" s="252" t="s">
        <v>414</v>
      </c>
      <c r="L1869" s="252" t="s">
        <v>590</v>
      </c>
      <c r="M1869" s="252" t="s">
        <v>10652</v>
      </c>
      <c r="N1869" s="252" t="s">
        <v>417</v>
      </c>
      <c r="O1869" s="252" t="s">
        <v>418</v>
      </c>
      <c r="P1869" s="252" t="s">
        <v>441</v>
      </c>
      <c r="Q1869" s="252" t="s">
        <v>420</v>
      </c>
      <c r="R1869" s="320">
        <v>45730.43263888889</v>
      </c>
      <c r="S1869" s="323"/>
      <c r="T1869" s="323"/>
      <c r="U1869" s="252" t="s">
        <v>10653</v>
      </c>
      <c r="V1869" s="324"/>
      <c r="W1869" s="324"/>
      <c r="X1869" s="324"/>
      <c r="Y1869" s="324"/>
      <c r="Z1869" s="324"/>
      <c r="AA1869" s="324"/>
      <c r="AB1869" s="252" t="s">
        <v>10654</v>
      </c>
      <c r="AC1869" s="324"/>
      <c r="AD1869" s="324"/>
      <c r="AE1869" s="324"/>
      <c r="AF1869" s="324"/>
      <c r="AG1869" s="324"/>
      <c r="AH1869" s="324"/>
      <c r="AI1869" s="323"/>
      <c r="AJ1869" s="252" t="s">
        <v>423</v>
      </c>
      <c r="AK1869" s="326"/>
      <c r="AL1869" s="327"/>
      <c r="AM1869" s="252" t="s">
        <v>10655</v>
      </c>
      <c r="AN1869" s="324"/>
      <c r="AO1869" s="323"/>
      <c r="AP1869" s="323"/>
      <c r="AQ1869" s="323"/>
      <c r="AR1869" s="323"/>
      <c r="AS1869" s="323"/>
      <c r="AT1869" s="252" t="s">
        <v>534</v>
      </c>
      <c r="AU1869" s="321">
        <v>5767.0</v>
      </c>
      <c r="AV1869" s="321">
        <v>3.0</v>
      </c>
      <c r="AW1869" s="321">
        <v>2028.0</v>
      </c>
      <c r="AX1869" s="252" t="s">
        <v>435</v>
      </c>
      <c r="AY1869" s="252" t="s">
        <v>875</v>
      </c>
      <c r="AZ1869" s="252" t="s">
        <v>426</v>
      </c>
    </row>
    <row r="1870">
      <c r="A1870" s="252" t="s">
        <v>10656</v>
      </c>
      <c r="B1870" s="252" t="s">
        <v>10657</v>
      </c>
      <c r="C1870" s="252" t="s">
        <v>410</v>
      </c>
      <c r="D1870" s="252" t="s">
        <v>411</v>
      </c>
      <c r="E1870" s="320">
        <v>45730.433333333334</v>
      </c>
      <c r="F1870" s="321">
        <v>2980.0</v>
      </c>
      <c r="G1870" s="252" t="s">
        <v>412</v>
      </c>
      <c r="H1870" s="321">
        <v>2980.0</v>
      </c>
      <c r="I1870" s="252" t="s">
        <v>412</v>
      </c>
      <c r="J1870" s="252" t="s">
        <v>413</v>
      </c>
      <c r="K1870" s="252" t="s">
        <v>414</v>
      </c>
      <c r="L1870" s="252" t="s">
        <v>590</v>
      </c>
      <c r="M1870" s="252" t="s">
        <v>10658</v>
      </c>
      <c r="N1870" s="252" t="s">
        <v>417</v>
      </c>
      <c r="O1870" s="252" t="s">
        <v>418</v>
      </c>
      <c r="P1870" s="252" t="s">
        <v>441</v>
      </c>
      <c r="Q1870" s="252" t="s">
        <v>420</v>
      </c>
      <c r="R1870" s="320">
        <v>45730.43194444444</v>
      </c>
      <c r="S1870" s="323"/>
      <c r="T1870" s="323"/>
      <c r="U1870" s="252" t="s">
        <v>10659</v>
      </c>
      <c r="V1870" s="324"/>
      <c r="W1870" s="324"/>
      <c r="X1870" s="324"/>
      <c r="Y1870" s="324"/>
      <c r="Z1870" s="324"/>
      <c r="AA1870" s="324"/>
      <c r="AB1870" s="252" t="s">
        <v>10660</v>
      </c>
      <c r="AC1870" s="324"/>
      <c r="AD1870" s="324"/>
      <c r="AE1870" s="323"/>
      <c r="AF1870" s="323"/>
      <c r="AG1870" s="323"/>
      <c r="AH1870" s="323"/>
      <c r="AI1870" s="323"/>
      <c r="AJ1870" s="252" t="s">
        <v>423</v>
      </c>
      <c r="AK1870" s="326"/>
      <c r="AL1870" s="327"/>
      <c r="AM1870" s="252" t="s">
        <v>10661</v>
      </c>
      <c r="AN1870" s="324"/>
      <c r="AO1870" s="323"/>
      <c r="AP1870" s="323"/>
      <c r="AQ1870" s="323"/>
      <c r="AR1870" s="323"/>
      <c r="AS1870" s="323"/>
      <c r="AT1870" s="252" t="s">
        <v>425</v>
      </c>
      <c r="AU1870" s="321">
        <v>3774.0</v>
      </c>
      <c r="AV1870" s="321">
        <v>4.0</v>
      </c>
      <c r="AW1870" s="321">
        <v>2029.0</v>
      </c>
      <c r="AX1870" s="252" t="s">
        <v>445</v>
      </c>
      <c r="AY1870" s="252" t="s">
        <v>480</v>
      </c>
      <c r="AZ1870" s="252" t="s">
        <v>426</v>
      </c>
    </row>
    <row r="1871">
      <c r="A1871" s="252" t="s">
        <v>10662</v>
      </c>
      <c r="B1871" s="252" t="s">
        <v>10651</v>
      </c>
      <c r="C1871" s="252" t="s">
        <v>410</v>
      </c>
      <c r="D1871" s="252" t="s">
        <v>411</v>
      </c>
      <c r="E1871" s="320">
        <v>45730.43194444444</v>
      </c>
      <c r="F1871" s="321">
        <v>2980.0</v>
      </c>
      <c r="G1871" s="252" t="s">
        <v>412</v>
      </c>
      <c r="H1871" s="321">
        <v>2980.0</v>
      </c>
      <c r="I1871" s="252" t="s">
        <v>412</v>
      </c>
      <c r="J1871" s="252" t="s">
        <v>413</v>
      </c>
      <c r="K1871" s="252" t="s">
        <v>414</v>
      </c>
      <c r="L1871" s="252" t="s">
        <v>590</v>
      </c>
      <c r="M1871" s="252" t="s">
        <v>10663</v>
      </c>
      <c r="N1871" s="252" t="s">
        <v>417</v>
      </c>
      <c r="O1871" s="252" t="s">
        <v>418</v>
      </c>
      <c r="P1871" s="252" t="s">
        <v>441</v>
      </c>
      <c r="Q1871" s="252" t="s">
        <v>420</v>
      </c>
      <c r="R1871" s="320">
        <v>45730.42986111111</v>
      </c>
      <c r="S1871" s="323"/>
      <c r="T1871" s="323"/>
      <c r="U1871" s="252" t="s">
        <v>10664</v>
      </c>
      <c r="V1871" s="324"/>
      <c r="W1871" s="324"/>
      <c r="X1871" s="324"/>
      <c r="Y1871" s="324"/>
      <c r="Z1871" s="324"/>
      <c r="AA1871" s="324"/>
      <c r="AB1871" s="252" t="s">
        <v>10654</v>
      </c>
      <c r="AC1871" s="324"/>
      <c r="AD1871" s="324"/>
      <c r="AE1871" s="323"/>
      <c r="AF1871" s="323"/>
      <c r="AG1871" s="323"/>
      <c r="AH1871" s="323"/>
      <c r="AI1871" s="323"/>
      <c r="AJ1871" s="252" t="s">
        <v>423</v>
      </c>
      <c r="AK1871" s="326"/>
      <c r="AL1871" s="327"/>
      <c r="AM1871" s="252" t="s">
        <v>10655</v>
      </c>
      <c r="AN1871" s="324"/>
      <c r="AO1871" s="324"/>
      <c r="AP1871" s="323"/>
      <c r="AQ1871" s="323"/>
      <c r="AR1871" s="323"/>
      <c r="AS1871" s="323"/>
      <c r="AT1871" s="252" t="s">
        <v>534</v>
      </c>
      <c r="AU1871" s="321">
        <v>5767.0</v>
      </c>
      <c r="AV1871" s="321">
        <v>3.0</v>
      </c>
      <c r="AW1871" s="321">
        <v>2028.0</v>
      </c>
      <c r="AX1871" s="252" t="s">
        <v>435</v>
      </c>
      <c r="AY1871" s="252" t="s">
        <v>875</v>
      </c>
      <c r="AZ1871" s="252" t="s">
        <v>426</v>
      </c>
    </row>
    <row r="1872">
      <c r="A1872" s="252" t="s">
        <v>10665</v>
      </c>
      <c r="B1872" s="252" t="s">
        <v>10666</v>
      </c>
      <c r="C1872" s="252" t="s">
        <v>410</v>
      </c>
      <c r="D1872" s="252" t="s">
        <v>411</v>
      </c>
      <c r="E1872" s="320">
        <v>45730.40069444444</v>
      </c>
      <c r="F1872" s="321">
        <v>2980.0</v>
      </c>
      <c r="G1872" s="252" t="s">
        <v>412</v>
      </c>
      <c r="H1872" s="321">
        <v>2980.0</v>
      </c>
      <c r="I1872" s="252" t="s">
        <v>412</v>
      </c>
      <c r="J1872" s="252" t="s">
        <v>413</v>
      </c>
      <c r="K1872" s="252" t="s">
        <v>414</v>
      </c>
      <c r="L1872" s="252" t="s">
        <v>590</v>
      </c>
      <c r="M1872" s="252" t="s">
        <v>10667</v>
      </c>
      <c r="N1872" s="252" t="s">
        <v>417</v>
      </c>
      <c r="O1872" s="252" t="s">
        <v>418</v>
      </c>
      <c r="P1872" s="252" t="s">
        <v>812</v>
      </c>
      <c r="Q1872" s="252" t="s">
        <v>420</v>
      </c>
      <c r="R1872" s="320">
        <v>45730.40069444444</v>
      </c>
      <c r="S1872" s="323"/>
      <c r="T1872" s="323"/>
      <c r="U1872" s="252" t="s">
        <v>10668</v>
      </c>
      <c r="V1872" s="324"/>
      <c r="W1872" s="324"/>
      <c r="X1872" s="324"/>
      <c r="Y1872" s="324"/>
      <c r="Z1872" s="324"/>
      <c r="AA1872" s="324"/>
      <c r="AB1872" s="252" t="s">
        <v>10669</v>
      </c>
      <c r="AC1872" s="324"/>
      <c r="AD1872" s="324"/>
      <c r="AE1872" s="324"/>
      <c r="AF1872" s="324"/>
      <c r="AG1872" s="324"/>
      <c r="AH1872" s="324"/>
      <c r="AI1872" s="323"/>
      <c r="AJ1872" s="252" t="s">
        <v>423</v>
      </c>
      <c r="AK1872" s="326"/>
      <c r="AL1872" s="324"/>
      <c r="AM1872" s="252" t="s">
        <v>10670</v>
      </c>
      <c r="AN1872" s="324"/>
      <c r="AO1872" s="323"/>
      <c r="AP1872" s="323"/>
      <c r="AQ1872" s="323"/>
      <c r="AR1872" s="323"/>
      <c r="AS1872" s="323"/>
      <c r="AT1872" s="252" t="s">
        <v>425</v>
      </c>
      <c r="AU1872" s="321">
        <v>1009.0</v>
      </c>
      <c r="AV1872" s="321">
        <v>10.0</v>
      </c>
      <c r="AW1872" s="321">
        <v>2029.0</v>
      </c>
      <c r="AX1872" s="252" t="s">
        <v>816</v>
      </c>
      <c r="AY1872" s="252" t="s">
        <v>930</v>
      </c>
      <c r="AZ1872" s="252" t="s">
        <v>426</v>
      </c>
    </row>
    <row r="1873">
      <c r="A1873" s="252" t="s">
        <v>10671</v>
      </c>
      <c r="B1873" s="252" t="s">
        <v>10672</v>
      </c>
      <c r="C1873" s="252" t="s">
        <v>410</v>
      </c>
      <c r="D1873" s="252" t="s">
        <v>411</v>
      </c>
      <c r="E1873" s="320">
        <v>45730.37708333333</v>
      </c>
      <c r="F1873" s="321">
        <v>4980.0</v>
      </c>
      <c r="G1873" s="252" t="s">
        <v>412</v>
      </c>
      <c r="H1873" s="321">
        <v>4980.0</v>
      </c>
      <c r="I1873" s="252" t="s">
        <v>412</v>
      </c>
      <c r="J1873" s="252" t="s">
        <v>413</v>
      </c>
      <c r="K1873" s="252" t="s">
        <v>414</v>
      </c>
      <c r="L1873" s="252" t="s">
        <v>590</v>
      </c>
      <c r="M1873" s="252" t="s">
        <v>10673</v>
      </c>
      <c r="N1873" s="252" t="s">
        <v>417</v>
      </c>
      <c r="O1873" s="252" t="s">
        <v>418</v>
      </c>
      <c r="P1873" s="252" t="s">
        <v>441</v>
      </c>
      <c r="Q1873" s="252" t="s">
        <v>420</v>
      </c>
      <c r="R1873" s="320">
        <v>45730.37569444445</v>
      </c>
      <c r="S1873" s="323"/>
      <c r="T1873" s="323"/>
      <c r="U1873" s="252" t="s">
        <v>10674</v>
      </c>
      <c r="V1873" s="324"/>
      <c r="W1873" s="324"/>
      <c r="X1873" s="324"/>
      <c r="Y1873" s="324"/>
      <c r="Z1873" s="324"/>
      <c r="AA1873" s="324"/>
      <c r="AB1873" s="252" t="s">
        <v>10675</v>
      </c>
      <c r="AC1873" s="324"/>
      <c r="AD1873" s="252" t="s">
        <v>10676</v>
      </c>
      <c r="AE1873" s="321">
        <v>14940.0</v>
      </c>
      <c r="AF1873" s="252" t="s">
        <v>412</v>
      </c>
      <c r="AG1873" s="252" t="s">
        <v>873</v>
      </c>
      <c r="AH1873" s="321">
        <v>3.0</v>
      </c>
      <c r="AI1873" s="323"/>
      <c r="AJ1873" s="252" t="s">
        <v>423</v>
      </c>
      <c r="AK1873" s="326"/>
      <c r="AL1873" s="320">
        <v>45761.30486111111</v>
      </c>
      <c r="AM1873" s="252" t="s">
        <v>10677</v>
      </c>
      <c r="AN1873" s="324"/>
      <c r="AO1873" s="323"/>
      <c r="AP1873" s="323"/>
      <c r="AQ1873" s="323"/>
      <c r="AR1873" s="323"/>
      <c r="AS1873" s="323"/>
      <c r="AT1873" s="252" t="s">
        <v>425</v>
      </c>
      <c r="AU1873" s="321">
        <v>5056.0</v>
      </c>
      <c r="AV1873" s="321">
        <v>3.0</v>
      </c>
      <c r="AW1873" s="321">
        <v>2027.0</v>
      </c>
      <c r="AX1873" s="252" t="s">
        <v>445</v>
      </c>
      <c r="AY1873" s="252" t="s">
        <v>480</v>
      </c>
      <c r="AZ1873" s="252" t="s">
        <v>426</v>
      </c>
    </row>
    <row r="1874">
      <c r="A1874" s="252" t="s">
        <v>10678</v>
      </c>
      <c r="B1874" s="252" t="s">
        <v>10679</v>
      </c>
      <c r="C1874" s="252" t="s">
        <v>410</v>
      </c>
      <c r="D1874" s="252" t="s">
        <v>411</v>
      </c>
      <c r="E1874" s="320">
        <v>45730.37708333333</v>
      </c>
      <c r="F1874" s="321">
        <v>14940.0</v>
      </c>
      <c r="G1874" s="252" t="s">
        <v>412</v>
      </c>
      <c r="H1874" s="321">
        <v>14940.0</v>
      </c>
      <c r="I1874" s="252" t="s">
        <v>412</v>
      </c>
      <c r="J1874" s="252" t="s">
        <v>413</v>
      </c>
      <c r="K1874" s="252" t="s">
        <v>414</v>
      </c>
      <c r="L1874" s="252" t="s">
        <v>590</v>
      </c>
      <c r="M1874" s="252" t="s">
        <v>10680</v>
      </c>
      <c r="N1874" s="252" t="s">
        <v>417</v>
      </c>
      <c r="O1874" s="252" t="s">
        <v>418</v>
      </c>
      <c r="P1874" s="252" t="s">
        <v>441</v>
      </c>
      <c r="Q1874" s="252" t="s">
        <v>420</v>
      </c>
      <c r="R1874" s="320">
        <v>45730.37569444445</v>
      </c>
      <c r="S1874" s="323"/>
      <c r="T1874" s="323"/>
      <c r="U1874" s="252" t="s">
        <v>10681</v>
      </c>
      <c r="V1874" s="324"/>
      <c r="W1874" s="324"/>
      <c r="X1874" s="324"/>
      <c r="Y1874" s="324"/>
      <c r="Z1874" s="324"/>
      <c r="AA1874" s="324"/>
      <c r="AB1874" s="252" t="s">
        <v>10682</v>
      </c>
      <c r="AC1874" s="324"/>
      <c r="AD1874" s="252" t="s">
        <v>10683</v>
      </c>
      <c r="AE1874" s="321">
        <v>44820.0</v>
      </c>
      <c r="AF1874" s="252" t="s">
        <v>412</v>
      </c>
      <c r="AG1874" s="252" t="s">
        <v>873</v>
      </c>
      <c r="AH1874" s="321">
        <v>3.0</v>
      </c>
      <c r="AI1874" s="323"/>
      <c r="AJ1874" s="252" t="s">
        <v>423</v>
      </c>
      <c r="AK1874" s="323"/>
      <c r="AL1874" s="320">
        <v>45761.30486111111</v>
      </c>
      <c r="AM1874" s="252" t="s">
        <v>10684</v>
      </c>
      <c r="AN1874" s="324"/>
      <c r="AO1874" s="323"/>
      <c r="AP1874" s="323"/>
      <c r="AQ1874" s="323"/>
      <c r="AR1874" s="323"/>
      <c r="AS1874" s="323"/>
      <c r="AT1874" s="252" t="s">
        <v>425</v>
      </c>
      <c r="AU1874" s="321">
        <v>7001.0</v>
      </c>
      <c r="AV1874" s="321">
        <v>11.0</v>
      </c>
      <c r="AW1874" s="321">
        <v>2030.0</v>
      </c>
      <c r="AX1874" s="252" t="s">
        <v>445</v>
      </c>
      <c r="AY1874" s="252" t="s">
        <v>504</v>
      </c>
      <c r="AZ1874" s="252" t="s">
        <v>426</v>
      </c>
    </row>
    <row r="1875">
      <c r="A1875" s="252" t="s">
        <v>10685</v>
      </c>
      <c r="B1875" s="252" t="s">
        <v>10686</v>
      </c>
      <c r="C1875" s="252" t="s">
        <v>410</v>
      </c>
      <c r="D1875" s="252" t="s">
        <v>411</v>
      </c>
      <c r="E1875" s="320">
        <v>45730.376388888886</v>
      </c>
      <c r="F1875" s="321">
        <v>4980.0</v>
      </c>
      <c r="G1875" s="252" t="s">
        <v>412</v>
      </c>
      <c r="H1875" s="321">
        <v>4980.0</v>
      </c>
      <c r="I1875" s="252" t="s">
        <v>412</v>
      </c>
      <c r="J1875" s="252" t="s">
        <v>413</v>
      </c>
      <c r="K1875" s="252" t="s">
        <v>414</v>
      </c>
      <c r="L1875" s="252" t="s">
        <v>590</v>
      </c>
      <c r="M1875" s="252" t="s">
        <v>10687</v>
      </c>
      <c r="N1875" s="252" t="s">
        <v>417</v>
      </c>
      <c r="O1875" s="252" t="s">
        <v>418</v>
      </c>
      <c r="P1875" s="252" t="s">
        <v>441</v>
      </c>
      <c r="Q1875" s="252" t="s">
        <v>420</v>
      </c>
      <c r="R1875" s="320">
        <v>45730.37569444445</v>
      </c>
      <c r="S1875" s="323"/>
      <c r="T1875" s="323"/>
      <c r="U1875" s="252" t="s">
        <v>10688</v>
      </c>
      <c r="V1875" s="324"/>
      <c r="W1875" s="324"/>
      <c r="X1875" s="324"/>
      <c r="Y1875" s="324"/>
      <c r="Z1875" s="324"/>
      <c r="AA1875" s="324"/>
      <c r="AB1875" s="252" t="s">
        <v>10689</v>
      </c>
      <c r="AC1875" s="324"/>
      <c r="AD1875" s="252" t="s">
        <v>10690</v>
      </c>
      <c r="AE1875" s="321">
        <v>14940.0</v>
      </c>
      <c r="AF1875" s="252" t="s">
        <v>412</v>
      </c>
      <c r="AG1875" s="252" t="s">
        <v>873</v>
      </c>
      <c r="AH1875" s="321">
        <v>3.0</v>
      </c>
      <c r="AI1875" s="323"/>
      <c r="AJ1875" s="252" t="s">
        <v>423</v>
      </c>
      <c r="AK1875" s="326"/>
      <c r="AL1875" s="320">
        <v>45761.30486111111</v>
      </c>
      <c r="AM1875" s="252" t="s">
        <v>10691</v>
      </c>
      <c r="AN1875" s="324"/>
      <c r="AO1875" s="324"/>
      <c r="AP1875" s="323"/>
      <c r="AQ1875" s="323"/>
      <c r="AR1875" s="323"/>
      <c r="AS1875" s="323"/>
      <c r="AT1875" s="252" t="s">
        <v>425</v>
      </c>
      <c r="AU1875" s="321">
        <v>3866.0</v>
      </c>
      <c r="AV1875" s="321">
        <v>6.0</v>
      </c>
      <c r="AW1875" s="321">
        <v>2029.0</v>
      </c>
      <c r="AX1875" s="252" t="s">
        <v>2255</v>
      </c>
      <c r="AY1875" s="252" t="s">
        <v>1676</v>
      </c>
      <c r="AZ1875" s="252" t="s">
        <v>426</v>
      </c>
    </row>
    <row r="1876">
      <c r="A1876" s="252" t="s">
        <v>10692</v>
      </c>
      <c r="B1876" s="252" t="s">
        <v>10693</v>
      </c>
      <c r="C1876" s="252" t="s">
        <v>410</v>
      </c>
      <c r="D1876" s="252" t="s">
        <v>411</v>
      </c>
      <c r="E1876" s="320">
        <v>45730.376388888886</v>
      </c>
      <c r="F1876" s="321">
        <v>14940.0</v>
      </c>
      <c r="G1876" s="252" t="s">
        <v>412</v>
      </c>
      <c r="H1876" s="321">
        <v>14940.0</v>
      </c>
      <c r="I1876" s="252" t="s">
        <v>412</v>
      </c>
      <c r="J1876" s="252" t="s">
        <v>413</v>
      </c>
      <c r="K1876" s="252" t="s">
        <v>414</v>
      </c>
      <c r="L1876" s="252" t="s">
        <v>590</v>
      </c>
      <c r="M1876" s="252" t="s">
        <v>10694</v>
      </c>
      <c r="N1876" s="252" t="s">
        <v>417</v>
      </c>
      <c r="O1876" s="252" t="s">
        <v>418</v>
      </c>
      <c r="P1876" s="252" t="s">
        <v>431</v>
      </c>
      <c r="Q1876" s="252" t="s">
        <v>420</v>
      </c>
      <c r="R1876" s="320">
        <v>45730.37569444445</v>
      </c>
      <c r="S1876" s="323"/>
      <c r="T1876" s="323"/>
      <c r="U1876" s="252" t="s">
        <v>10695</v>
      </c>
      <c r="V1876" s="324"/>
      <c r="W1876" s="324"/>
      <c r="X1876" s="324"/>
      <c r="Y1876" s="324"/>
      <c r="Z1876" s="324"/>
      <c r="AA1876" s="324"/>
      <c r="AB1876" s="252" t="s">
        <v>10696</v>
      </c>
      <c r="AC1876" s="324"/>
      <c r="AD1876" s="252" t="s">
        <v>10697</v>
      </c>
      <c r="AE1876" s="321">
        <v>44820.0</v>
      </c>
      <c r="AF1876" s="252" t="s">
        <v>412</v>
      </c>
      <c r="AG1876" s="252" t="s">
        <v>873</v>
      </c>
      <c r="AH1876" s="321">
        <v>3.0</v>
      </c>
      <c r="AI1876" s="323"/>
      <c r="AJ1876" s="252" t="s">
        <v>423</v>
      </c>
      <c r="AK1876" s="323"/>
      <c r="AL1876" s="320">
        <v>45761.30486111111</v>
      </c>
      <c r="AM1876" s="252" t="s">
        <v>2740</v>
      </c>
      <c r="AN1876" s="324"/>
      <c r="AO1876" s="324"/>
      <c r="AP1876" s="323"/>
      <c r="AQ1876" s="323"/>
      <c r="AR1876" s="323"/>
      <c r="AS1876" s="323"/>
      <c r="AT1876" s="252" t="s">
        <v>425</v>
      </c>
      <c r="AU1876" s="321">
        <v>979.0</v>
      </c>
      <c r="AV1876" s="321">
        <v>4.0</v>
      </c>
      <c r="AW1876" s="321">
        <v>2031.0</v>
      </c>
      <c r="AX1876" s="252" t="s">
        <v>953</v>
      </c>
      <c r="AY1876" s="252" t="s">
        <v>464</v>
      </c>
      <c r="AZ1876" s="252" t="s">
        <v>426</v>
      </c>
    </row>
    <row r="1877">
      <c r="A1877" s="252" t="s">
        <v>10698</v>
      </c>
      <c r="B1877" s="252" t="s">
        <v>10699</v>
      </c>
      <c r="C1877" s="252" t="s">
        <v>410</v>
      </c>
      <c r="D1877" s="252" t="s">
        <v>411</v>
      </c>
      <c r="E1877" s="320">
        <v>45730.37569444445</v>
      </c>
      <c r="F1877" s="321">
        <v>4980.0</v>
      </c>
      <c r="G1877" s="252" t="s">
        <v>412</v>
      </c>
      <c r="H1877" s="321">
        <v>4980.0</v>
      </c>
      <c r="I1877" s="252" t="s">
        <v>412</v>
      </c>
      <c r="J1877" s="252" t="s">
        <v>413</v>
      </c>
      <c r="K1877" s="252" t="s">
        <v>414</v>
      </c>
      <c r="L1877" s="252" t="s">
        <v>590</v>
      </c>
      <c r="M1877" s="252" t="s">
        <v>10700</v>
      </c>
      <c r="N1877" s="252" t="s">
        <v>417</v>
      </c>
      <c r="O1877" s="252" t="s">
        <v>418</v>
      </c>
      <c r="P1877" s="252" t="s">
        <v>419</v>
      </c>
      <c r="Q1877" s="252" t="s">
        <v>420</v>
      </c>
      <c r="R1877" s="320">
        <v>45730.37569444445</v>
      </c>
      <c r="S1877" s="323"/>
      <c r="T1877" s="323"/>
      <c r="U1877" s="252" t="s">
        <v>10701</v>
      </c>
      <c r="V1877" s="324"/>
      <c r="W1877" s="324"/>
      <c r="X1877" s="324"/>
      <c r="Y1877" s="324"/>
      <c r="Z1877" s="324"/>
      <c r="AA1877" s="324"/>
      <c r="AB1877" s="252" t="s">
        <v>10702</v>
      </c>
      <c r="AC1877" s="324"/>
      <c r="AD1877" s="252" t="s">
        <v>10703</v>
      </c>
      <c r="AE1877" s="321">
        <v>14940.0</v>
      </c>
      <c r="AF1877" s="252" t="s">
        <v>412</v>
      </c>
      <c r="AG1877" s="252" t="s">
        <v>873</v>
      </c>
      <c r="AH1877" s="321">
        <v>3.0</v>
      </c>
      <c r="AI1877" s="323"/>
      <c r="AJ1877" s="252" t="s">
        <v>423</v>
      </c>
      <c r="AK1877" s="324"/>
      <c r="AL1877" s="320">
        <v>45761.30486111111</v>
      </c>
      <c r="AM1877" s="252" t="s">
        <v>10704</v>
      </c>
      <c r="AN1877" s="324"/>
      <c r="AO1877" s="324"/>
      <c r="AP1877" s="323"/>
      <c r="AQ1877" s="323"/>
      <c r="AR1877" s="323"/>
      <c r="AS1877" s="323"/>
      <c r="AT1877" s="252" t="s">
        <v>425</v>
      </c>
      <c r="AU1877" s="321">
        <v>6308.0</v>
      </c>
      <c r="AV1877" s="321">
        <v>12.0</v>
      </c>
      <c r="AW1877" s="321">
        <v>2030.0</v>
      </c>
      <c r="AX1877" s="252" t="s">
        <v>787</v>
      </c>
      <c r="AY1877" s="252" t="s">
        <v>2011</v>
      </c>
      <c r="AZ1877" s="252" t="s">
        <v>426</v>
      </c>
    </row>
    <row r="1878">
      <c r="A1878" s="252" t="s">
        <v>10705</v>
      </c>
      <c r="B1878" s="252" t="s">
        <v>10706</v>
      </c>
      <c r="C1878" s="252" t="s">
        <v>410</v>
      </c>
      <c r="D1878" s="252" t="s">
        <v>411</v>
      </c>
      <c r="E1878" s="320">
        <v>45730.370833333334</v>
      </c>
      <c r="F1878" s="321">
        <v>21400.0</v>
      </c>
      <c r="G1878" s="252" t="s">
        <v>412</v>
      </c>
      <c r="H1878" s="321">
        <v>21400.0</v>
      </c>
      <c r="I1878" s="252" t="s">
        <v>412</v>
      </c>
      <c r="J1878" s="252" t="s">
        <v>413</v>
      </c>
      <c r="K1878" s="252" t="s">
        <v>414</v>
      </c>
      <c r="L1878" s="252" t="s">
        <v>10707</v>
      </c>
      <c r="M1878" s="252" t="s">
        <v>10707</v>
      </c>
      <c r="N1878" s="252" t="s">
        <v>417</v>
      </c>
      <c r="O1878" s="252" t="s">
        <v>418</v>
      </c>
      <c r="P1878" s="252" t="s">
        <v>441</v>
      </c>
      <c r="Q1878" s="252" t="s">
        <v>420</v>
      </c>
      <c r="R1878" s="320">
        <v>45730.36875</v>
      </c>
      <c r="S1878" s="323"/>
      <c r="T1878" s="323"/>
      <c r="U1878" s="252" t="s">
        <v>10708</v>
      </c>
      <c r="V1878" s="324"/>
      <c r="W1878" s="324"/>
      <c r="X1878" s="324"/>
      <c r="Y1878" s="324"/>
      <c r="Z1878" s="324"/>
      <c r="AA1878" s="324"/>
      <c r="AB1878" s="252" t="s">
        <v>10709</v>
      </c>
      <c r="AC1878" s="328"/>
      <c r="AD1878" s="252" t="s">
        <v>10710</v>
      </c>
      <c r="AE1878" s="321">
        <v>749000.0</v>
      </c>
      <c r="AF1878" s="252" t="s">
        <v>412</v>
      </c>
      <c r="AG1878" s="252" t="s">
        <v>873</v>
      </c>
      <c r="AH1878" s="321">
        <v>35.0</v>
      </c>
      <c r="AI1878" s="323"/>
      <c r="AJ1878" s="252" t="s">
        <v>423</v>
      </c>
      <c r="AK1878" s="329">
        <v>45791.0</v>
      </c>
      <c r="AL1878" s="320">
        <v>45761.29722222222</v>
      </c>
      <c r="AM1878" s="252" t="s">
        <v>10711</v>
      </c>
      <c r="AN1878" s="324"/>
      <c r="AO1878" s="324"/>
      <c r="AP1878" s="323"/>
      <c r="AQ1878" s="323"/>
      <c r="AR1878" s="323"/>
      <c r="AS1878" s="323"/>
      <c r="AT1878" s="252" t="s">
        <v>425</v>
      </c>
      <c r="AU1878" s="321">
        <v>3650.0</v>
      </c>
      <c r="AV1878" s="321">
        <v>5.0</v>
      </c>
      <c r="AW1878" s="321">
        <v>2028.0</v>
      </c>
      <c r="AX1878" s="252" t="s">
        <v>435</v>
      </c>
      <c r="AY1878" s="252" t="s">
        <v>694</v>
      </c>
      <c r="AZ1878" s="252" t="s">
        <v>426</v>
      </c>
    </row>
    <row r="1879">
      <c r="A1879" s="252" t="s">
        <v>10712</v>
      </c>
      <c r="B1879" s="252" t="s">
        <v>10713</v>
      </c>
      <c r="C1879" s="252" t="s">
        <v>410</v>
      </c>
      <c r="D1879" s="252" t="s">
        <v>411</v>
      </c>
      <c r="E1879" s="320">
        <v>45730.36944444444</v>
      </c>
      <c r="F1879" s="321">
        <v>21400.0</v>
      </c>
      <c r="G1879" s="252" t="s">
        <v>412</v>
      </c>
      <c r="H1879" s="321">
        <v>21400.0</v>
      </c>
      <c r="I1879" s="252" t="s">
        <v>412</v>
      </c>
      <c r="J1879" s="252" t="s">
        <v>413</v>
      </c>
      <c r="K1879" s="252" t="s">
        <v>414</v>
      </c>
      <c r="L1879" s="252" t="s">
        <v>10714</v>
      </c>
      <c r="M1879" s="252" t="s">
        <v>10714</v>
      </c>
      <c r="N1879" s="252" t="s">
        <v>417</v>
      </c>
      <c r="O1879" s="252" t="s">
        <v>418</v>
      </c>
      <c r="P1879" s="252" t="s">
        <v>441</v>
      </c>
      <c r="Q1879" s="252" t="s">
        <v>420</v>
      </c>
      <c r="R1879" s="320">
        <v>45730.368055555555</v>
      </c>
      <c r="S1879" s="323"/>
      <c r="T1879" s="323"/>
      <c r="U1879" s="252" t="s">
        <v>10715</v>
      </c>
      <c r="V1879" s="324"/>
      <c r="W1879" s="324"/>
      <c r="X1879" s="324"/>
      <c r="Y1879" s="324"/>
      <c r="Z1879" s="324"/>
      <c r="AA1879" s="324"/>
      <c r="AB1879" s="252" t="s">
        <v>10716</v>
      </c>
      <c r="AC1879" s="325">
        <v>8.03580807E9</v>
      </c>
      <c r="AD1879" s="252" t="s">
        <v>10717</v>
      </c>
      <c r="AE1879" s="321">
        <v>663400.0</v>
      </c>
      <c r="AF1879" s="252" t="s">
        <v>412</v>
      </c>
      <c r="AG1879" s="252" t="s">
        <v>873</v>
      </c>
      <c r="AH1879" s="321">
        <v>31.0</v>
      </c>
      <c r="AI1879" s="323"/>
      <c r="AJ1879" s="252" t="s">
        <v>423</v>
      </c>
      <c r="AK1879" s="329">
        <v>45791.0</v>
      </c>
      <c r="AL1879" s="320">
        <v>45761.29652777778</v>
      </c>
      <c r="AM1879" s="252" t="s">
        <v>10718</v>
      </c>
      <c r="AN1879" s="324"/>
      <c r="AO1879" s="323"/>
      <c r="AP1879" s="323"/>
      <c r="AQ1879" s="323"/>
      <c r="AR1879" s="323"/>
      <c r="AS1879" s="323"/>
      <c r="AT1879" s="252" t="s">
        <v>425</v>
      </c>
      <c r="AU1879" s="321">
        <v>4183.0</v>
      </c>
      <c r="AV1879" s="321">
        <v>6.0</v>
      </c>
      <c r="AW1879" s="321">
        <v>2028.0</v>
      </c>
      <c r="AX1879" s="252" t="s">
        <v>435</v>
      </c>
      <c r="AY1879" s="252" t="s">
        <v>560</v>
      </c>
      <c r="AZ1879" s="252" t="s">
        <v>426</v>
      </c>
    </row>
    <row r="1880">
      <c r="A1880" s="252" t="s">
        <v>10719</v>
      </c>
      <c r="B1880" s="252" t="s">
        <v>10720</v>
      </c>
      <c r="C1880" s="252" t="s">
        <v>410</v>
      </c>
      <c r="D1880" s="252" t="s">
        <v>411</v>
      </c>
      <c r="E1880" s="320">
        <v>45730.36875</v>
      </c>
      <c r="F1880" s="321">
        <v>21300.0</v>
      </c>
      <c r="G1880" s="252" t="s">
        <v>412</v>
      </c>
      <c r="H1880" s="321">
        <v>21300.0</v>
      </c>
      <c r="I1880" s="252" t="s">
        <v>412</v>
      </c>
      <c r="J1880" s="252" t="s">
        <v>413</v>
      </c>
      <c r="K1880" s="252" t="s">
        <v>414</v>
      </c>
      <c r="L1880" s="252" t="s">
        <v>10721</v>
      </c>
      <c r="M1880" s="252" t="s">
        <v>10721</v>
      </c>
      <c r="N1880" s="252" t="s">
        <v>417</v>
      </c>
      <c r="O1880" s="252" t="s">
        <v>418</v>
      </c>
      <c r="P1880" s="252" t="s">
        <v>441</v>
      </c>
      <c r="Q1880" s="252" t="s">
        <v>420</v>
      </c>
      <c r="R1880" s="320">
        <v>45730.36666666667</v>
      </c>
      <c r="S1880" s="323"/>
      <c r="T1880" s="323"/>
      <c r="U1880" s="252" t="s">
        <v>10722</v>
      </c>
      <c r="V1880" s="324"/>
      <c r="W1880" s="324"/>
      <c r="X1880" s="324"/>
      <c r="Y1880" s="324"/>
      <c r="Z1880" s="324"/>
      <c r="AA1880" s="324"/>
      <c r="AB1880" s="252" t="s">
        <v>10723</v>
      </c>
      <c r="AC1880" s="325">
        <v>8.08729918E9</v>
      </c>
      <c r="AD1880" s="252" t="s">
        <v>10724</v>
      </c>
      <c r="AE1880" s="321">
        <v>745500.0</v>
      </c>
      <c r="AF1880" s="252" t="s">
        <v>412</v>
      </c>
      <c r="AG1880" s="252" t="s">
        <v>873</v>
      </c>
      <c r="AH1880" s="321">
        <v>35.0</v>
      </c>
      <c r="AI1880" s="323"/>
      <c r="AJ1880" s="252" t="s">
        <v>423</v>
      </c>
      <c r="AK1880" s="329">
        <v>45773.0</v>
      </c>
      <c r="AL1880" s="320">
        <v>45748.32361111111</v>
      </c>
      <c r="AM1880" s="252" t="s">
        <v>567</v>
      </c>
      <c r="AN1880" s="324"/>
      <c r="AO1880" s="323"/>
      <c r="AP1880" s="323"/>
      <c r="AQ1880" s="323"/>
      <c r="AR1880" s="323"/>
      <c r="AS1880" s="323"/>
      <c r="AT1880" s="252" t="s">
        <v>534</v>
      </c>
      <c r="AU1880" s="321">
        <v>2548.0</v>
      </c>
      <c r="AV1880" s="321">
        <v>12.0</v>
      </c>
      <c r="AW1880" s="321">
        <v>2028.0</v>
      </c>
      <c r="AX1880" s="252" t="s">
        <v>568</v>
      </c>
      <c r="AY1880" s="252" t="s">
        <v>569</v>
      </c>
      <c r="AZ1880" s="252" t="s">
        <v>426</v>
      </c>
    </row>
    <row r="1881">
      <c r="A1881" s="252" t="s">
        <v>10725</v>
      </c>
      <c r="B1881" s="252" t="s">
        <v>10726</v>
      </c>
      <c r="C1881" s="252" t="s">
        <v>410</v>
      </c>
      <c r="D1881" s="252" t="s">
        <v>411</v>
      </c>
      <c r="E1881" s="320">
        <v>45730.36875</v>
      </c>
      <c r="F1881" s="321">
        <v>21900.0</v>
      </c>
      <c r="G1881" s="252" t="s">
        <v>412</v>
      </c>
      <c r="H1881" s="321">
        <v>21900.0</v>
      </c>
      <c r="I1881" s="252" t="s">
        <v>412</v>
      </c>
      <c r="J1881" s="252" t="s">
        <v>413</v>
      </c>
      <c r="K1881" s="252" t="s">
        <v>414</v>
      </c>
      <c r="L1881" s="252" t="s">
        <v>10727</v>
      </c>
      <c r="M1881" s="252" t="s">
        <v>10727</v>
      </c>
      <c r="N1881" s="252" t="s">
        <v>417</v>
      </c>
      <c r="O1881" s="252" t="s">
        <v>418</v>
      </c>
      <c r="P1881" s="252" t="s">
        <v>441</v>
      </c>
      <c r="Q1881" s="252" t="s">
        <v>420</v>
      </c>
      <c r="R1881" s="320">
        <v>45730.36736111111</v>
      </c>
      <c r="S1881" s="323"/>
      <c r="T1881" s="323"/>
      <c r="U1881" s="252" t="s">
        <v>10728</v>
      </c>
      <c r="V1881" s="324"/>
      <c r="W1881" s="324"/>
      <c r="X1881" s="324"/>
      <c r="Y1881" s="324"/>
      <c r="Z1881" s="324"/>
      <c r="AA1881" s="324"/>
      <c r="AB1881" s="252" t="s">
        <v>10729</v>
      </c>
      <c r="AC1881" s="325">
        <v>8.015213369E9</v>
      </c>
      <c r="AD1881" s="252" t="s">
        <v>10730</v>
      </c>
      <c r="AE1881" s="321">
        <v>766500.0</v>
      </c>
      <c r="AF1881" s="252" t="s">
        <v>412</v>
      </c>
      <c r="AG1881" s="252" t="s">
        <v>873</v>
      </c>
      <c r="AH1881" s="321">
        <v>35.0</v>
      </c>
      <c r="AI1881" s="323"/>
      <c r="AJ1881" s="252" t="s">
        <v>423</v>
      </c>
      <c r="AK1881" s="329">
        <v>45791.0</v>
      </c>
      <c r="AL1881" s="320">
        <v>45761.29722222222</v>
      </c>
      <c r="AM1881" s="252" t="s">
        <v>10731</v>
      </c>
      <c r="AN1881" s="324"/>
      <c r="AO1881" s="324"/>
      <c r="AP1881" s="323"/>
      <c r="AQ1881" s="323"/>
      <c r="AR1881" s="323"/>
      <c r="AS1881" s="323"/>
      <c r="AT1881" s="252" t="s">
        <v>534</v>
      </c>
      <c r="AU1881" s="321">
        <v>3093.0</v>
      </c>
      <c r="AV1881" s="321">
        <v>2.0</v>
      </c>
      <c r="AW1881" s="321">
        <v>2029.0</v>
      </c>
      <c r="AX1881" s="252" t="s">
        <v>445</v>
      </c>
      <c r="AY1881" s="252" t="s">
        <v>1372</v>
      </c>
      <c r="AZ1881" s="252" t="s">
        <v>426</v>
      </c>
    </row>
    <row r="1882">
      <c r="A1882" s="252" t="s">
        <v>10732</v>
      </c>
      <c r="B1882" s="252" t="s">
        <v>10733</v>
      </c>
      <c r="C1882" s="252" t="s">
        <v>410</v>
      </c>
      <c r="D1882" s="252" t="s">
        <v>411</v>
      </c>
      <c r="E1882" s="320">
        <v>45730.36875</v>
      </c>
      <c r="F1882" s="321">
        <v>32780.0</v>
      </c>
      <c r="G1882" s="252" t="s">
        <v>412</v>
      </c>
      <c r="H1882" s="321">
        <v>32780.0</v>
      </c>
      <c r="I1882" s="252" t="s">
        <v>412</v>
      </c>
      <c r="J1882" s="252" t="s">
        <v>413</v>
      </c>
      <c r="K1882" s="252" t="s">
        <v>414</v>
      </c>
      <c r="L1882" s="252" t="s">
        <v>10734</v>
      </c>
      <c r="M1882" s="252" t="s">
        <v>10734</v>
      </c>
      <c r="N1882" s="252" t="s">
        <v>417</v>
      </c>
      <c r="O1882" s="252" t="s">
        <v>418</v>
      </c>
      <c r="P1882" s="252" t="s">
        <v>441</v>
      </c>
      <c r="Q1882" s="252" t="s">
        <v>420</v>
      </c>
      <c r="R1882" s="320">
        <v>45730.36736111111</v>
      </c>
      <c r="S1882" s="323"/>
      <c r="T1882" s="323"/>
      <c r="U1882" s="252" t="s">
        <v>10735</v>
      </c>
      <c r="V1882" s="324"/>
      <c r="W1882" s="324"/>
      <c r="X1882" s="324"/>
      <c r="Y1882" s="324"/>
      <c r="Z1882" s="324"/>
      <c r="AA1882" s="324"/>
      <c r="AB1882" s="252" t="s">
        <v>10736</v>
      </c>
      <c r="AC1882" s="325">
        <v>7.085776602E9</v>
      </c>
      <c r="AD1882" s="252" t="s">
        <v>10737</v>
      </c>
      <c r="AE1882" s="321">
        <v>885060.0</v>
      </c>
      <c r="AF1882" s="252" t="s">
        <v>412</v>
      </c>
      <c r="AG1882" s="252" t="s">
        <v>873</v>
      </c>
      <c r="AH1882" s="321">
        <v>27.0</v>
      </c>
      <c r="AI1882" s="323"/>
      <c r="AJ1882" s="252" t="s">
        <v>423</v>
      </c>
      <c r="AK1882" s="329">
        <v>45791.0</v>
      </c>
      <c r="AL1882" s="320">
        <v>45761.29652777778</v>
      </c>
      <c r="AM1882" s="252" t="s">
        <v>10738</v>
      </c>
      <c r="AN1882" s="324"/>
      <c r="AO1882" s="323"/>
      <c r="AP1882" s="323"/>
      <c r="AQ1882" s="323"/>
      <c r="AR1882" s="323"/>
      <c r="AS1882" s="323"/>
      <c r="AT1882" s="252" t="s">
        <v>425</v>
      </c>
      <c r="AU1882" s="321">
        <v>2505.0</v>
      </c>
      <c r="AV1882" s="321">
        <v>10.0</v>
      </c>
      <c r="AW1882" s="321">
        <v>2025.0</v>
      </c>
      <c r="AX1882" s="252" t="s">
        <v>445</v>
      </c>
      <c r="AY1882" s="252" t="s">
        <v>480</v>
      </c>
      <c r="AZ1882" s="252" t="s">
        <v>426</v>
      </c>
    </row>
    <row r="1883">
      <c r="A1883" s="252" t="s">
        <v>10739</v>
      </c>
      <c r="B1883" s="252" t="s">
        <v>10740</v>
      </c>
      <c r="C1883" s="252" t="s">
        <v>410</v>
      </c>
      <c r="D1883" s="252" t="s">
        <v>411</v>
      </c>
      <c r="E1883" s="320">
        <v>45730.368055555555</v>
      </c>
      <c r="F1883" s="321">
        <v>21300.0</v>
      </c>
      <c r="G1883" s="252" t="s">
        <v>412</v>
      </c>
      <c r="H1883" s="321">
        <v>21300.0</v>
      </c>
      <c r="I1883" s="252" t="s">
        <v>412</v>
      </c>
      <c r="J1883" s="252" t="s">
        <v>413</v>
      </c>
      <c r="K1883" s="252" t="s">
        <v>414</v>
      </c>
      <c r="L1883" s="252" t="s">
        <v>10741</v>
      </c>
      <c r="M1883" s="252" t="s">
        <v>10741</v>
      </c>
      <c r="N1883" s="252" t="s">
        <v>417</v>
      </c>
      <c r="O1883" s="252" t="s">
        <v>418</v>
      </c>
      <c r="P1883" s="252" t="s">
        <v>431</v>
      </c>
      <c r="Q1883" s="252" t="s">
        <v>420</v>
      </c>
      <c r="R1883" s="320">
        <v>45730.36736111111</v>
      </c>
      <c r="S1883" s="323"/>
      <c r="T1883" s="323"/>
      <c r="U1883" s="252" t="s">
        <v>10742</v>
      </c>
      <c r="V1883" s="324"/>
      <c r="W1883" s="324"/>
      <c r="X1883" s="324"/>
      <c r="Y1883" s="324"/>
      <c r="Z1883" s="324"/>
      <c r="AA1883" s="324"/>
      <c r="AB1883" s="252" t="s">
        <v>10743</v>
      </c>
      <c r="AC1883" s="321">
        <v>8.06213909E9</v>
      </c>
      <c r="AD1883" s="252" t="s">
        <v>10744</v>
      </c>
      <c r="AE1883" s="321">
        <v>681600.0</v>
      </c>
      <c r="AF1883" s="252" t="s">
        <v>412</v>
      </c>
      <c r="AG1883" s="252" t="s">
        <v>873</v>
      </c>
      <c r="AH1883" s="321">
        <v>32.0</v>
      </c>
      <c r="AI1883" s="323"/>
      <c r="AJ1883" s="252" t="s">
        <v>423</v>
      </c>
      <c r="AK1883" s="329">
        <v>45789.0</v>
      </c>
      <c r="AL1883" s="320">
        <v>45759.29236111111</v>
      </c>
      <c r="AM1883" s="252" t="s">
        <v>10745</v>
      </c>
      <c r="AN1883" s="324"/>
      <c r="AO1883" s="324"/>
      <c r="AP1883" s="323"/>
      <c r="AQ1883" s="323"/>
      <c r="AR1883" s="323"/>
      <c r="AS1883" s="323"/>
      <c r="AT1883" s="252" t="s">
        <v>534</v>
      </c>
      <c r="AU1883" s="321">
        <v>4578.0</v>
      </c>
      <c r="AV1883" s="321">
        <v>9.0</v>
      </c>
      <c r="AW1883" s="321">
        <v>2030.0</v>
      </c>
      <c r="AX1883" s="252" t="s">
        <v>568</v>
      </c>
      <c r="AY1883" s="252" t="s">
        <v>922</v>
      </c>
      <c r="AZ1883" s="252" t="s">
        <v>426</v>
      </c>
    </row>
    <row r="1884">
      <c r="A1884" s="252" t="s">
        <v>10746</v>
      </c>
      <c r="B1884" s="252" t="s">
        <v>10747</v>
      </c>
      <c r="C1884" s="252" t="s">
        <v>410</v>
      </c>
      <c r="D1884" s="252" t="s">
        <v>411</v>
      </c>
      <c r="E1884" s="320">
        <v>45730.36736111111</v>
      </c>
      <c r="F1884" s="321">
        <v>32780.0</v>
      </c>
      <c r="G1884" s="252" t="s">
        <v>412</v>
      </c>
      <c r="H1884" s="321">
        <v>32780.0</v>
      </c>
      <c r="I1884" s="252" t="s">
        <v>412</v>
      </c>
      <c r="J1884" s="252" t="s">
        <v>413</v>
      </c>
      <c r="K1884" s="252" t="s">
        <v>414</v>
      </c>
      <c r="L1884" s="252" t="s">
        <v>10748</v>
      </c>
      <c r="M1884" s="252" t="s">
        <v>10748</v>
      </c>
      <c r="N1884" s="252" t="s">
        <v>417</v>
      </c>
      <c r="O1884" s="252" t="s">
        <v>418</v>
      </c>
      <c r="P1884" s="252" t="s">
        <v>441</v>
      </c>
      <c r="Q1884" s="252" t="s">
        <v>420</v>
      </c>
      <c r="R1884" s="320">
        <v>45730.36597222222</v>
      </c>
      <c r="S1884" s="323"/>
      <c r="T1884" s="323"/>
      <c r="U1884" s="252" t="s">
        <v>10749</v>
      </c>
      <c r="V1884" s="324"/>
      <c r="W1884" s="324"/>
      <c r="X1884" s="324"/>
      <c r="Y1884" s="324"/>
      <c r="Z1884" s="324"/>
      <c r="AA1884" s="324"/>
      <c r="AB1884" s="252" t="s">
        <v>10750</v>
      </c>
      <c r="AC1884" s="324"/>
      <c r="AD1884" s="252" t="s">
        <v>10751</v>
      </c>
      <c r="AE1884" s="321">
        <v>1114520.0</v>
      </c>
      <c r="AF1884" s="252" t="s">
        <v>412</v>
      </c>
      <c r="AG1884" s="252" t="s">
        <v>873</v>
      </c>
      <c r="AH1884" s="321">
        <v>34.0</v>
      </c>
      <c r="AI1884" s="323"/>
      <c r="AJ1884" s="252" t="s">
        <v>423</v>
      </c>
      <c r="AK1884" s="329">
        <v>45781.0</v>
      </c>
      <c r="AL1884" s="320">
        <v>45757.30138888889</v>
      </c>
      <c r="AM1884" s="252" t="s">
        <v>10752</v>
      </c>
      <c r="AN1884" s="324"/>
      <c r="AO1884" s="323"/>
      <c r="AP1884" s="323"/>
      <c r="AQ1884" s="323"/>
      <c r="AR1884" s="323"/>
      <c r="AS1884" s="323"/>
      <c r="AT1884" s="252" t="s">
        <v>534</v>
      </c>
      <c r="AU1884" s="321">
        <v>5082.0</v>
      </c>
      <c r="AV1884" s="321">
        <v>1.0</v>
      </c>
      <c r="AW1884" s="321">
        <v>2031.0</v>
      </c>
      <c r="AX1884" s="252" t="s">
        <v>445</v>
      </c>
      <c r="AY1884" s="252" t="s">
        <v>535</v>
      </c>
      <c r="AZ1884" s="252" t="s">
        <v>426</v>
      </c>
    </row>
    <row r="1885">
      <c r="A1885" s="252" t="s">
        <v>10753</v>
      </c>
      <c r="B1885" s="252" t="s">
        <v>10754</v>
      </c>
      <c r="C1885" s="252" t="s">
        <v>410</v>
      </c>
      <c r="D1885" s="252" t="s">
        <v>411</v>
      </c>
      <c r="E1885" s="320">
        <v>45730.36041666667</v>
      </c>
      <c r="F1885" s="321">
        <v>2980.0</v>
      </c>
      <c r="G1885" s="252" t="s">
        <v>412</v>
      </c>
      <c r="H1885" s="321">
        <v>2980.0</v>
      </c>
      <c r="I1885" s="252" t="s">
        <v>412</v>
      </c>
      <c r="J1885" s="252" t="s">
        <v>413</v>
      </c>
      <c r="K1885" s="252" t="s">
        <v>414</v>
      </c>
      <c r="L1885" s="252" t="s">
        <v>590</v>
      </c>
      <c r="M1885" s="252" t="s">
        <v>10755</v>
      </c>
      <c r="N1885" s="252" t="s">
        <v>417</v>
      </c>
      <c r="O1885" s="252" t="s">
        <v>418</v>
      </c>
      <c r="P1885" s="252" t="s">
        <v>441</v>
      </c>
      <c r="Q1885" s="252" t="s">
        <v>420</v>
      </c>
      <c r="R1885" s="320">
        <v>45730.35902777778</v>
      </c>
      <c r="S1885" s="323"/>
      <c r="T1885" s="323"/>
      <c r="U1885" s="252" t="s">
        <v>10756</v>
      </c>
      <c r="V1885" s="324"/>
      <c r="W1885" s="324"/>
      <c r="X1885" s="324"/>
      <c r="Y1885" s="324"/>
      <c r="Z1885" s="324"/>
      <c r="AA1885" s="324"/>
      <c r="AB1885" s="252" t="s">
        <v>10757</v>
      </c>
      <c r="AC1885" s="324"/>
      <c r="AD1885" s="324"/>
      <c r="AE1885" s="324"/>
      <c r="AF1885" s="323"/>
      <c r="AG1885" s="323"/>
      <c r="AH1885" s="323"/>
      <c r="AI1885" s="323"/>
      <c r="AJ1885" s="252" t="s">
        <v>423</v>
      </c>
      <c r="AK1885" s="323"/>
      <c r="AL1885" s="323"/>
      <c r="AM1885" s="252" t="s">
        <v>10758</v>
      </c>
      <c r="AN1885" s="324"/>
      <c r="AO1885" s="323"/>
      <c r="AP1885" s="323"/>
      <c r="AQ1885" s="323"/>
      <c r="AR1885" s="323"/>
      <c r="AS1885" s="323"/>
      <c r="AT1885" s="252" t="s">
        <v>425</v>
      </c>
      <c r="AU1885" s="321">
        <v>9002.0</v>
      </c>
      <c r="AV1885" s="321">
        <v>5.0</v>
      </c>
      <c r="AW1885" s="321">
        <v>2027.0</v>
      </c>
      <c r="AX1885" s="252" t="s">
        <v>445</v>
      </c>
      <c r="AY1885" s="252" t="s">
        <v>518</v>
      </c>
      <c r="AZ1885" s="252" t="s">
        <v>426</v>
      </c>
    </row>
    <row r="1886">
      <c r="A1886" s="252" t="s">
        <v>10759</v>
      </c>
      <c r="B1886" s="252" t="s">
        <v>10760</v>
      </c>
      <c r="C1886" s="252" t="s">
        <v>410</v>
      </c>
      <c r="D1886" s="252" t="s">
        <v>411</v>
      </c>
      <c r="E1886" s="320">
        <v>45730.347916666666</v>
      </c>
      <c r="F1886" s="321">
        <v>9800.0</v>
      </c>
      <c r="G1886" s="252" t="s">
        <v>412</v>
      </c>
      <c r="H1886" s="321">
        <v>9800.0</v>
      </c>
      <c r="I1886" s="252" t="s">
        <v>412</v>
      </c>
      <c r="J1886" s="252" t="s">
        <v>413</v>
      </c>
      <c r="K1886" s="252" t="s">
        <v>414</v>
      </c>
      <c r="L1886" s="252" t="s">
        <v>590</v>
      </c>
      <c r="M1886" s="252" t="s">
        <v>10761</v>
      </c>
      <c r="N1886" s="252" t="s">
        <v>417</v>
      </c>
      <c r="O1886" s="252" t="s">
        <v>418</v>
      </c>
      <c r="P1886" s="252" t="s">
        <v>441</v>
      </c>
      <c r="Q1886" s="252" t="s">
        <v>420</v>
      </c>
      <c r="R1886" s="320">
        <v>45730.34652777778</v>
      </c>
      <c r="S1886" s="323"/>
      <c r="T1886" s="323"/>
      <c r="U1886" s="252" t="s">
        <v>10762</v>
      </c>
      <c r="V1886" s="324"/>
      <c r="W1886" s="324"/>
      <c r="X1886" s="324"/>
      <c r="Y1886" s="324"/>
      <c r="Z1886" s="324"/>
      <c r="AA1886" s="324"/>
      <c r="AB1886" s="252" t="s">
        <v>10763</v>
      </c>
      <c r="AC1886" s="324"/>
      <c r="AD1886" s="324"/>
      <c r="AE1886" s="324"/>
      <c r="AF1886" s="323"/>
      <c r="AG1886" s="323"/>
      <c r="AH1886" s="323"/>
      <c r="AI1886" s="323"/>
      <c r="AJ1886" s="252" t="s">
        <v>423</v>
      </c>
      <c r="AK1886" s="323"/>
      <c r="AL1886" s="323"/>
      <c r="AM1886" s="252" t="s">
        <v>10764</v>
      </c>
      <c r="AN1886" s="324"/>
      <c r="AO1886" s="323"/>
      <c r="AP1886" s="323"/>
      <c r="AQ1886" s="323"/>
      <c r="AR1886" s="323"/>
      <c r="AS1886" s="323"/>
      <c r="AT1886" s="252" t="s">
        <v>425</v>
      </c>
      <c r="AU1886" s="321">
        <v>9079.0</v>
      </c>
      <c r="AV1886" s="321">
        <v>9.0</v>
      </c>
      <c r="AW1886" s="321">
        <v>2028.0</v>
      </c>
      <c r="AX1886" s="252" t="s">
        <v>435</v>
      </c>
      <c r="AY1886" s="252" t="s">
        <v>480</v>
      </c>
      <c r="AZ1886" s="252" t="s">
        <v>426</v>
      </c>
    </row>
    <row r="1887">
      <c r="A1887" s="252" t="s">
        <v>10765</v>
      </c>
      <c r="B1887" s="252" t="s">
        <v>10760</v>
      </c>
      <c r="C1887" s="252" t="s">
        <v>410</v>
      </c>
      <c r="D1887" s="252" t="s">
        <v>411</v>
      </c>
      <c r="E1887" s="320">
        <v>45730.33819444444</v>
      </c>
      <c r="F1887" s="321">
        <v>2980.0</v>
      </c>
      <c r="G1887" s="252" t="s">
        <v>412</v>
      </c>
      <c r="H1887" s="321">
        <v>2980.0</v>
      </c>
      <c r="I1887" s="252" t="s">
        <v>412</v>
      </c>
      <c r="J1887" s="252" t="s">
        <v>413</v>
      </c>
      <c r="K1887" s="252" t="s">
        <v>414</v>
      </c>
      <c r="L1887" s="252" t="s">
        <v>590</v>
      </c>
      <c r="M1887" s="252" t="s">
        <v>10766</v>
      </c>
      <c r="N1887" s="252" t="s">
        <v>417</v>
      </c>
      <c r="O1887" s="252" t="s">
        <v>418</v>
      </c>
      <c r="P1887" s="252" t="s">
        <v>441</v>
      </c>
      <c r="Q1887" s="252" t="s">
        <v>420</v>
      </c>
      <c r="R1887" s="320">
        <v>45730.33541666667</v>
      </c>
      <c r="S1887" s="323"/>
      <c r="T1887" s="323"/>
      <c r="U1887" s="252" t="s">
        <v>10767</v>
      </c>
      <c r="V1887" s="324"/>
      <c r="W1887" s="324"/>
      <c r="X1887" s="324"/>
      <c r="Y1887" s="324"/>
      <c r="Z1887" s="324"/>
      <c r="AA1887" s="324"/>
      <c r="AB1887" s="252" t="s">
        <v>10763</v>
      </c>
      <c r="AC1887" s="324"/>
      <c r="AD1887" s="324"/>
      <c r="AE1887" s="323"/>
      <c r="AF1887" s="323"/>
      <c r="AG1887" s="323"/>
      <c r="AH1887" s="323"/>
      <c r="AI1887" s="323"/>
      <c r="AJ1887" s="252" t="s">
        <v>423</v>
      </c>
      <c r="AK1887" s="323"/>
      <c r="AL1887" s="323"/>
      <c r="AM1887" s="252" t="s">
        <v>10764</v>
      </c>
      <c r="AN1887" s="324"/>
      <c r="AO1887" s="323"/>
      <c r="AP1887" s="323"/>
      <c r="AQ1887" s="323"/>
      <c r="AR1887" s="323"/>
      <c r="AS1887" s="323"/>
      <c r="AT1887" s="252" t="s">
        <v>425</v>
      </c>
      <c r="AU1887" s="321">
        <v>9079.0</v>
      </c>
      <c r="AV1887" s="321">
        <v>9.0</v>
      </c>
      <c r="AW1887" s="321">
        <v>2028.0</v>
      </c>
      <c r="AX1887" s="252" t="s">
        <v>435</v>
      </c>
      <c r="AY1887" s="252" t="s">
        <v>480</v>
      </c>
      <c r="AZ1887" s="252" t="s">
        <v>426</v>
      </c>
    </row>
    <row r="1888">
      <c r="A1888" s="252" t="s">
        <v>10768</v>
      </c>
      <c r="B1888" s="252" t="s">
        <v>10769</v>
      </c>
      <c r="C1888" s="252" t="s">
        <v>410</v>
      </c>
      <c r="D1888" s="252" t="s">
        <v>411</v>
      </c>
      <c r="E1888" s="320">
        <v>45730.30486111111</v>
      </c>
      <c r="F1888" s="321">
        <v>2980.0</v>
      </c>
      <c r="G1888" s="252" t="s">
        <v>412</v>
      </c>
      <c r="H1888" s="321">
        <v>2980.0</v>
      </c>
      <c r="I1888" s="252" t="s">
        <v>412</v>
      </c>
      <c r="J1888" s="252" t="s">
        <v>413</v>
      </c>
      <c r="K1888" s="252" t="s">
        <v>414</v>
      </c>
      <c r="L1888" s="252" t="s">
        <v>590</v>
      </c>
      <c r="M1888" s="252" t="s">
        <v>10770</v>
      </c>
      <c r="N1888" s="252" t="s">
        <v>417</v>
      </c>
      <c r="O1888" s="252" t="s">
        <v>418</v>
      </c>
      <c r="P1888" s="252" t="s">
        <v>441</v>
      </c>
      <c r="Q1888" s="252" t="s">
        <v>420</v>
      </c>
      <c r="R1888" s="320">
        <v>45730.30347222222</v>
      </c>
      <c r="S1888" s="323"/>
      <c r="T1888" s="323"/>
      <c r="U1888" s="252" t="s">
        <v>10771</v>
      </c>
      <c r="V1888" s="324"/>
      <c r="W1888" s="324"/>
      <c r="X1888" s="324"/>
      <c r="Y1888" s="324"/>
      <c r="Z1888" s="324"/>
      <c r="AA1888" s="324"/>
      <c r="AB1888" s="252" t="s">
        <v>10772</v>
      </c>
      <c r="AC1888" s="324"/>
      <c r="AD1888" s="324"/>
      <c r="AE1888" s="323"/>
      <c r="AF1888" s="323"/>
      <c r="AG1888" s="323"/>
      <c r="AH1888" s="323"/>
      <c r="AI1888" s="323"/>
      <c r="AJ1888" s="252" t="s">
        <v>423</v>
      </c>
      <c r="AK1888" s="323"/>
      <c r="AL1888" s="323"/>
      <c r="AM1888" s="252" t="s">
        <v>10773</v>
      </c>
      <c r="AN1888" s="323"/>
      <c r="AO1888" s="323"/>
      <c r="AP1888" s="323"/>
      <c r="AQ1888" s="323"/>
      <c r="AR1888" s="323"/>
      <c r="AS1888" s="323"/>
      <c r="AT1888" s="252" t="s">
        <v>425</v>
      </c>
      <c r="AU1888" s="321">
        <v>8504.0</v>
      </c>
      <c r="AV1888" s="321">
        <v>4.0</v>
      </c>
      <c r="AW1888" s="321">
        <v>2026.0</v>
      </c>
      <c r="AX1888" s="252" t="s">
        <v>445</v>
      </c>
      <c r="AY1888" s="252" t="s">
        <v>5027</v>
      </c>
      <c r="AZ1888" s="252" t="s">
        <v>426</v>
      </c>
    </row>
    <row r="1889">
      <c r="A1889" s="252" t="s">
        <v>10774</v>
      </c>
      <c r="B1889" s="252" t="s">
        <v>10775</v>
      </c>
      <c r="C1889" s="252" t="s">
        <v>410</v>
      </c>
      <c r="D1889" s="252" t="s">
        <v>411</v>
      </c>
      <c r="E1889" s="320">
        <v>45730.30416666667</v>
      </c>
      <c r="F1889" s="321">
        <v>9800.0</v>
      </c>
      <c r="G1889" s="252" t="s">
        <v>412</v>
      </c>
      <c r="H1889" s="321">
        <v>9800.0</v>
      </c>
      <c r="I1889" s="252" t="s">
        <v>412</v>
      </c>
      <c r="J1889" s="252" t="s">
        <v>413</v>
      </c>
      <c r="K1889" s="252" t="s">
        <v>414</v>
      </c>
      <c r="L1889" s="252" t="s">
        <v>590</v>
      </c>
      <c r="M1889" s="252" t="s">
        <v>10776</v>
      </c>
      <c r="N1889" s="252" t="s">
        <v>417</v>
      </c>
      <c r="O1889" s="252" t="s">
        <v>418</v>
      </c>
      <c r="P1889" s="252" t="s">
        <v>441</v>
      </c>
      <c r="Q1889" s="252" t="s">
        <v>420</v>
      </c>
      <c r="R1889" s="320">
        <v>45730.302777777775</v>
      </c>
      <c r="S1889" s="323"/>
      <c r="T1889" s="323"/>
      <c r="U1889" s="252" t="s">
        <v>10777</v>
      </c>
      <c r="V1889" s="324"/>
      <c r="W1889" s="324"/>
      <c r="X1889" s="324"/>
      <c r="Y1889" s="324"/>
      <c r="Z1889" s="324"/>
      <c r="AA1889" s="324"/>
      <c r="AB1889" s="252" t="s">
        <v>10778</v>
      </c>
      <c r="AC1889" s="324"/>
      <c r="AD1889" s="324"/>
      <c r="AE1889" s="323"/>
      <c r="AF1889" s="323"/>
      <c r="AG1889" s="323"/>
      <c r="AH1889" s="323"/>
      <c r="AI1889" s="323"/>
      <c r="AJ1889" s="252" t="s">
        <v>423</v>
      </c>
      <c r="AK1889" s="323"/>
      <c r="AL1889" s="323"/>
      <c r="AM1889" s="252" t="s">
        <v>10779</v>
      </c>
      <c r="AN1889" s="323"/>
      <c r="AO1889" s="323"/>
      <c r="AP1889" s="323"/>
      <c r="AQ1889" s="323"/>
      <c r="AR1889" s="323"/>
      <c r="AS1889" s="323"/>
      <c r="AT1889" s="252" t="s">
        <v>534</v>
      </c>
      <c r="AU1889" s="321">
        <v>5653.0</v>
      </c>
      <c r="AV1889" s="321">
        <v>9.0</v>
      </c>
      <c r="AW1889" s="321">
        <v>2027.0</v>
      </c>
      <c r="AX1889" s="252" t="s">
        <v>445</v>
      </c>
      <c r="AY1889" s="252" t="s">
        <v>1196</v>
      </c>
      <c r="AZ1889" s="252" t="s">
        <v>426</v>
      </c>
    </row>
    <row r="1890">
      <c r="A1890" s="252" t="s">
        <v>10780</v>
      </c>
      <c r="B1890" s="252" t="s">
        <v>10775</v>
      </c>
      <c r="C1890" s="252" t="s">
        <v>410</v>
      </c>
      <c r="D1890" s="252" t="s">
        <v>411</v>
      </c>
      <c r="E1890" s="320">
        <v>45730.30347222222</v>
      </c>
      <c r="F1890" s="321">
        <v>2980.0</v>
      </c>
      <c r="G1890" s="252" t="s">
        <v>412</v>
      </c>
      <c r="H1890" s="321">
        <v>2980.0</v>
      </c>
      <c r="I1890" s="252" t="s">
        <v>412</v>
      </c>
      <c r="J1890" s="252" t="s">
        <v>413</v>
      </c>
      <c r="K1890" s="252" t="s">
        <v>414</v>
      </c>
      <c r="L1890" s="252" t="s">
        <v>590</v>
      </c>
      <c r="M1890" s="252" t="s">
        <v>10781</v>
      </c>
      <c r="N1890" s="252" t="s">
        <v>417</v>
      </c>
      <c r="O1890" s="252" t="s">
        <v>418</v>
      </c>
      <c r="P1890" s="252" t="s">
        <v>441</v>
      </c>
      <c r="Q1890" s="252" t="s">
        <v>420</v>
      </c>
      <c r="R1890" s="320">
        <v>45730.302083333336</v>
      </c>
      <c r="S1890" s="323"/>
      <c r="T1890" s="323"/>
      <c r="U1890" s="252" t="s">
        <v>10782</v>
      </c>
      <c r="V1890" s="324"/>
      <c r="W1890" s="324"/>
      <c r="X1890" s="324"/>
      <c r="Y1890" s="324"/>
      <c r="Z1890" s="324"/>
      <c r="AA1890" s="324"/>
      <c r="AB1890" s="252" t="s">
        <v>10778</v>
      </c>
      <c r="AC1890" s="324"/>
      <c r="AD1890" s="324"/>
      <c r="AE1890" s="323"/>
      <c r="AF1890" s="323"/>
      <c r="AG1890" s="323"/>
      <c r="AH1890" s="323"/>
      <c r="AI1890" s="323"/>
      <c r="AJ1890" s="252" t="s">
        <v>423</v>
      </c>
      <c r="AK1890" s="323"/>
      <c r="AL1890" s="323"/>
      <c r="AM1890" s="252" t="s">
        <v>10779</v>
      </c>
      <c r="AN1890" s="324"/>
      <c r="AO1890" s="324"/>
      <c r="AP1890" s="323"/>
      <c r="AQ1890" s="323"/>
      <c r="AR1890" s="323"/>
      <c r="AS1890" s="323"/>
      <c r="AT1890" s="252" t="s">
        <v>534</v>
      </c>
      <c r="AU1890" s="321">
        <v>5653.0</v>
      </c>
      <c r="AV1890" s="321">
        <v>9.0</v>
      </c>
      <c r="AW1890" s="321">
        <v>2027.0</v>
      </c>
      <c r="AX1890" s="252" t="s">
        <v>445</v>
      </c>
      <c r="AY1890" s="252" t="s">
        <v>1196</v>
      </c>
      <c r="AZ1890" s="252" t="s">
        <v>426</v>
      </c>
    </row>
    <row r="1891">
      <c r="A1891" s="252" t="s">
        <v>10783</v>
      </c>
      <c r="B1891" s="252" t="s">
        <v>10784</v>
      </c>
      <c r="C1891" s="252" t="s">
        <v>410</v>
      </c>
      <c r="D1891" s="252" t="s">
        <v>411</v>
      </c>
      <c r="E1891" s="320">
        <v>45730.30069444444</v>
      </c>
      <c r="F1891" s="321">
        <v>2980.0</v>
      </c>
      <c r="G1891" s="252" t="s">
        <v>412</v>
      </c>
      <c r="H1891" s="321">
        <v>2980.0</v>
      </c>
      <c r="I1891" s="252" t="s">
        <v>412</v>
      </c>
      <c r="J1891" s="252" t="s">
        <v>413</v>
      </c>
      <c r="K1891" s="252" t="s">
        <v>414</v>
      </c>
      <c r="L1891" s="252" t="s">
        <v>590</v>
      </c>
      <c r="M1891" s="252" t="s">
        <v>10781</v>
      </c>
      <c r="N1891" s="252" t="s">
        <v>417</v>
      </c>
      <c r="O1891" s="252" t="s">
        <v>418</v>
      </c>
      <c r="P1891" s="252" t="s">
        <v>441</v>
      </c>
      <c r="Q1891" s="252" t="s">
        <v>420</v>
      </c>
      <c r="R1891" s="320">
        <v>45730.299305555556</v>
      </c>
      <c r="S1891" s="323"/>
      <c r="T1891" s="323"/>
      <c r="U1891" s="252" t="s">
        <v>10785</v>
      </c>
      <c r="V1891" s="324"/>
      <c r="W1891" s="324"/>
      <c r="X1891" s="324"/>
      <c r="Y1891" s="324"/>
      <c r="Z1891" s="324"/>
      <c r="AA1891" s="324"/>
      <c r="AB1891" s="252" t="s">
        <v>10778</v>
      </c>
      <c r="AC1891" s="324"/>
      <c r="AD1891" s="324"/>
      <c r="AE1891" s="323"/>
      <c r="AF1891" s="323"/>
      <c r="AG1891" s="323"/>
      <c r="AH1891" s="323"/>
      <c r="AI1891" s="323"/>
      <c r="AJ1891" s="252" t="s">
        <v>423</v>
      </c>
      <c r="AK1891" s="323"/>
      <c r="AL1891" s="323"/>
      <c r="AM1891" s="252" t="s">
        <v>10786</v>
      </c>
      <c r="AN1891" s="324"/>
      <c r="AO1891" s="323"/>
      <c r="AP1891" s="323"/>
      <c r="AQ1891" s="323"/>
      <c r="AR1891" s="323"/>
      <c r="AS1891" s="323"/>
      <c r="AT1891" s="252" t="s">
        <v>534</v>
      </c>
      <c r="AU1891" s="321">
        <v>8613.0</v>
      </c>
      <c r="AV1891" s="321">
        <v>2.0</v>
      </c>
      <c r="AW1891" s="321">
        <v>2030.0</v>
      </c>
      <c r="AX1891" s="252" t="s">
        <v>2255</v>
      </c>
      <c r="AY1891" s="252" t="s">
        <v>1995</v>
      </c>
      <c r="AZ1891" s="252" t="s">
        <v>426</v>
      </c>
    </row>
    <row r="1892">
      <c r="A1892" s="252" t="s">
        <v>10787</v>
      </c>
      <c r="B1892" s="252" t="s">
        <v>10788</v>
      </c>
      <c r="C1892" s="252" t="s">
        <v>410</v>
      </c>
      <c r="D1892" s="252" t="s">
        <v>411</v>
      </c>
      <c r="E1892" s="320">
        <v>45730.29722222222</v>
      </c>
      <c r="F1892" s="321">
        <v>9800.0</v>
      </c>
      <c r="G1892" s="252" t="s">
        <v>412</v>
      </c>
      <c r="H1892" s="321">
        <v>9800.0</v>
      </c>
      <c r="I1892" s="252" t="s">
        <v>412</v>
      </c>
      <c r="J1892" s="252" t="s">
        <v>413</v>
      </c>
      <c r="K1892" s="252" t="s">
        <v>414</v>
      </c>
      <c r="L1892" s="252" t="s">
        <v>590</v>
      </c>
      <c r="M1892" s="252" t="s">
        <v>10789</v>
      </c>
      <c r="N1892" s="252" t="s">
        <v>417</v>
      </c>
      <c r="O1892" s="252" t="s">
        <v>418</v>
      </c>
      <c r="P1892" s="252" t="s">
        <v>441</v>
      </c>
      <c r="Q1892" s="252" t="s">
        <v>420</v>
      </c>
      <c r="R1892" s="320">
        <v>45730.29583333333</v>
      </c>
      <c r="S1892" s="323"/>
      <c r="T1892" s="323"/>
      <c r="U1892" s="252" t="s">
        <v>10790</v>
      </c>
      <c r="V1892" s="324"/>
      <c r="W1892" s="324"/>
      <c r="X1892" s="324"/>
      <c r="Y1892" s="324"/>
      <c r="Z1892" s="324"/>
      <c r="AA1892" s="324"/>
      <c r="AB1892" s="252" t="s">
        <v>10791</v>
      </c>
      <c r="AC1892" s="324"/>
      <c r="AD1892" s="324"/>
      <c r="AE1892" s="323"/>
      <c r="AF1892" s="323"/>
      <c r="AG1892" s="323"/>
      <c r="AH1892" s="323"/>
      <c r="AI1892" s="323"/>
      <c r="AJ1892" s="252" t="s">
        <v>423</v>
      </c>
      <c r="AK1892" s="323"/>
      <c r="AL1892" s="323"/>
      <c r="AM1892" s="252" t="s">
        <v>10792</v>
      </c>
      <c r="AN1892" s="324"/>
      <c r="AO1892" s="323"/>
      <c r="AP1892" s="323"/>
      <c r="AQ1892" s="323"/>
      <c r="AR1892" s="323"/>
      <c r="AS1892" s="323"/>
      <c r="AT1892" s="252" t="s">
        <v>534</v>
      </c>
      <c r="AU1892" s="321">
        <v>7933.0</v>
      </c>
      <c r="AV1892" s="321">
        <v>2.0</v>
      </c>
      <c r="AW1892" s="321">
        <v>2028.0</v>
      </c>
      <c r="AX1892" s="252" t="s">
        <v>445</v>
      </c>
      <c r="AY1892" s="252" t="s">
        <v>1196</v>
      </c>
      <c r="AZ1892" s="252" t="s">
        <v>426</v>
      </c>
    </row>
    <row r="1893">
      <c r="A1893" s="252" t="s">
        <v>10793</v>
      </c>
      <c r="B1893" s="252" t="s">
        <v>10788</v>
      </c>
      <c r="C1893" s="252" t="s">
        <v>410</v>
      </c>
      <c r="D1893" s="252" t="s">
        <v>411</v>
      </c>
      <c r="E1893" s="320">
        <v>45730.29236111111</v>
      </c>
      <c r="F1893" s="321">
        <v>2980.0</v>
      </c>
      <c r="G1893" s="252" t="s">
        <v>412</v>
      </c>
      <c r="H1893" s="321">
        <v>2980.0</v>
      </c>
      <c r="I1893" s="252" t="s">
        <v>412</v>
      </c>
      <c r="J1893" s="252" t="s">
        <v>413</v>
      </c>
      <c r="K1893" s="252" t="s">
        <v>414</v>
      </c>
      <c r="L1893" s="252" t="s">
        <v>590</v>
      </c>
      <c r="M1893" s="252" t="s">
        <v>10794</v>
      </c>
      <c r="N1893" s="252" t="s">
        <v>417</v>
      </c>
      <c r="O1893" s="252" t="s">
        <v>418</v>
      </c>
      <c r="P1893" s="252" t="s">
        <v>441</v>
      </c>
      <c r="Q1893" s="252" t="s">
        <v>420</v>
      </c>
      <c r="R1893" s="320">
        <v>45730.291666666664</v>
      </c>
      <c r="S1893" s="323"/>
      <c r="T1893" s="323"/>
      <c r="U1893" s="252" t="s">
        <v>10795</v>
      </c>
      <c r="V1893" s="324"/>
      <c r="W1893" s="324"/>
      <c r="X1893" s="324"/>
      <c r="Y1893" s="324"/>
      <c r="Z1893" s="324"/>
      <c r="AA1893" s="324"/>
      <c r="AB1893" s="252" t="s">
        <v>10791</v>
      </c>
      <c r="AC1893" s="324"/>
      <c r="AD1893" s="324"/>
      <c r="AE1893" s="323"/>
      <c r="AF1893" s="323"/>
      <c r="AG1893" s="323"/>
      <c r="AH1893" s="323"/>
      <c r="AI1893" s="323"/>
      <c r="AJ1893" s="252" t="s">
        <v>423</v>
      </c>
      <c r="AK1893" s="323"/>
      <c r="AL1893" s="323"/>
      <c r="AM1893" s="252" t="s">
        <v>10792</v>
      </c>
      <c r="AN1893" s="324"/>
      <c r="AO1893" s="323"/>
      <c r="AP1893" s="323"/>
      <c r="AQ1893" s="323"/>
      <c r="AR1893" s="323"/>
      <c r="AS1893" s="323"/>
      <c r="AT1893" s="252" t="s">
        <v>534</v>
      </c>
      <c r="AU1893" s="321">
        <v>7933.0</v>
      </c>
      <c r="AV1893" s="321">
        <v>2.0</v>
      </c>
      <c r="AW1893" s="321">
        <v>2028.0</v>
      </c>
      <c r="AX1893" s="252" t="s">
        <v>445</v>
      </c>
      <c r="AY1893" s="252" t="s">
        <v>1196</v>
      </c>
      <c r="AZ1893" s="252" t="s">
        <v>426</v>
      </c>
    </row>
    <row r="1894">
      <c r="A1894" s="252" t="s">
        <v>10796</v>
      </c>
      <c r="B1894" s="252" t="s">
        <v>10797</v>
      </c>
      <c r="C1894" s="252" t="s">
        <v>410</v>
      </c>
      <c r="D1894" s="252" t="s">
        <v>411</v>
      </c>
      <c r="E1894" s="320">
        <v>45730.28958333333</v>
      </c>
      <c r="F1894" s="321">
        <v>9800.0</v>
      </c>
      <c r="G1894" s="252" t="s">
        <v>412</v>
      </c>
      <c r="H1894" s="321">
        <v>9800.0</v>
      </c>
      <c r="I1894" s="252" t="s">
        <v>412</v>
      </c>
      <c r="J1894" s="252" t="s">
        <v>413</v>
      </c>
      <c r="K1894" s="252" t="s">
        <v>414</v>
      </c>
      <c r="L1894" s="252" t="s">
        <v>590</v>
      </c>
      <c r="M1894" s="252" t="s">
        <v>10798</v>
      </c>
      <c r="N1894" s="252" t="s">
        <v>417</v>
      </c>
      <c r="O1894" s="252" t="s">
        <v>418</v>
      </c>
      <c r="P1894" s="252" t="s">
        <v>431</v>
      </c>
      <c r="Q1894" s="252" t="s">
        <v>420</v>
      </c>
      <c r="R1894" s="320">
        <v>45730.28888888889</v>
      </c>
      <c r="S1894" s="323"/>
      <c r="T1894" s="323"/>
      <c r="U1894" s="252" t="s">
        <v>10799</v>
      </c>
      <c r="V1894" s="324"/>
      <c r="W1894" s="324"/>
      <c r="X1894" s="324"/>
      <c r="Y1894" s="324"/>
      <c r="Z1894" s="324"/>
      <c r="AA1894" s="324"/>
      <c r="AB1894" s="252" t="s">
        <v>10800</v>
      </c>
      <c r="AC1894" s="324"/>
      <c r="AD1894" s="324"/>
      <c r="AE1894" s="323"/>
      <c r="AF1894" s="323"/>
      <c r="AG1894" s="323"/>
      <c r="AH1894" s="323"/>
      <c r="AI1894" s="323"/>
      <c r="AJ1894" s="252" t="s">
        <v>423</v>
      </c>
      <c r="AK1894" s="323"/>
      <c r="AL1894" s="323"/>
      <c r="AM1894" s="252" t="s">
        <v>10801</v>
      </c>
      <c r="AN1894" s="324"/>
      <c r="AO1894" s="323"/>
      <c r="AP1894" s="323"/>
      <c r="AQ1894" s="323"/>
      <c r="AR1894" s="323"/>
      <c r="AS1894" s="323"/>
      <c r="AT1894" s="252" t="s">
        <v>425</v>
      </c>
      <c r="AU1894" s="321">
        <v>4891.0</v>
      </c>
      <c r="AV1894" s="321">
        <v>10.0</v>
      </c>
      <c r="AW1894" s="321">
        <v>2027.0</v>
      </c>
      <c r="AX1894" s="252" t="s">
        <v>495</v>
      </c>
      <c r="AY1894" s="252" t="s">
        <v>436</v>
      </c>
      <c r="AZ1894" s="252" t="s">
        <v>426</v>
      </c>
    </row>
    <row r="1895">
      <c r="A1895" s="252" t="s">
        <v>10802</v>
      </c>
      <c r="B1895" s="252" t="s">
        <v>10797</v>
      </c>
      <c r="C1895" s="252" t="s">
        <v>410</v>
      </c>
      <c r="D1895" s="252" t="s">
        <v>411</v>
      </c>
      <c r="E1895" s="320">
        <v>45730.28611111111</v>
      </c>
      <c r="F1895" s="321">
        <v>2980.0</v>
      </c>
      <c r="G1895" s="252" t="s">
        <v>412</v>
      </c>
      <c r="H1895" s="321">
        <v>2980.0</v>
      </c>
      <c r="I1895" s="252" t="s">
        <v>412</v>
      </c>
      <c r="J1895" s="252" t="s">
        <v>413</v>
      </c>
      <c r="K1895" s="252" t="s">
        <v>414</v>
      </c>
      <c r="L1895" s="252" t="s">
        <v>590</v>
      </c>
      <c r="M1895" s="252" t="s">
        <v>10803</v>
      </c>
      <c r="N1895" s="252" t="s">
        <v>417</v>
      </c>
      <c r="O1895" s="252" t="s">
        <v>418</v>
      </c>
      <c r="P1895" s="252" t="s">
        <v>431</v>
      </c>
      <c r="Q1895" s="252" t="s">
        <v>420</v>
      </c>
      <c r="R1895" s="320">
        <v>45730.28472222222</v>
      </c>
      <c r="S1895" s="323"/>
      <c r="T1895" s="323"/>
      <c r="U1895" s="252" t="s">
        <v>10804</v>
      </c>
      <c r="V1895" s="324"/>
      <c r="W1895" s="324"/>
      <c r="X1895" s="324"/>
      <c r="Y1895" s="324"/>
      <c r="Z1895" s="324"/>
      <c r="AA1895" s="324"/>
      <c r="AB1895" s="252" t="s">
        <v>10800</v>
      </c>
      <c r="AC1895" s="324"/>
      <c r="AD1895" s="323"/>
      <c r="AE1895" s="323"/>
      <c r="AF1895" s="323"/>
      <c r="AG1895" s="323"/>
      <c r="AH1895" s="323"/>
      <c r="AI1895" s="323"/>
      <c r="AJ1895" s="252" t="s">
        <v>423</v>
      </c>
      <c r="AK1895" s="323"/>
      <c r="AL1895" s="323"/>
      <c r="AM1895" s="252" t="s">
        <v>10801</v>
      </c>
      <c r="AN1895" s="324"/>
      <c r="AO1895" s="324"/>
      <c r="AP1895" s="323"/>
      <c r="AQ1895" s="323"/>
      <c r="AR1895" s="323"/>
      <c r="AS1895" s="323"/>
      <c r="AT1895" s="252" t="s">
        <v>425</v>
      </c>
      <c r="AU1895" s="321">
        <v>4891.0</v>
      </c>
      <c r="AV1895" s="321">
        <v>10.0</v>
      </c>
      <c r="AW1895" s="321">
        <v>2027.0</v>
      </c>
      <c r="AX1895" s="252" t="s">
        <v>495</v>
      </c>
      <c r="AY1895" s="252" t="s">
        <v>436</v>
      </c>
      <c r="AZ1895" s="252" t="s">
        <v>426</v>
      </c>
    </row>
    <row r="1896">
      <c r="A1896" s="252" t="s">
        <v>10805</v>
      </c>
      <c r="B1896" s="252" t="s">
        <v>10806</v>
      </c>
      <c r="C1896" s="252" t="s">
        <v>410</v>
      </c>
      <c r="D1896" s="252" t="s">
        <v>411</v>
      </c>
      <c r="E1896" s="320">
        <v>45730.27916666667</v>
      </c>
      <c r="F1896" s="321">
        <v>2980.0</v>
      </c>
      <c r="G1896" s="252" t="s">
        <v>412</v>
      </c>
      <c r="H1896" s="321">
        <v>2980.0</v>
      </c>
      <c r="I1896" s="252" t="s">
        <v>412</v>
      </c>
      <c r="J1896" s="252" t="s">
        <v>413</v>
      </c>
      <c r="K1896" s="252" t="s">
        <v>414</v>
      </c>
      <c r="L1896" s="252" t="s">
        <v>590</v>
      </c>
      <c r="M1896" s="252" t="s">
        <v>10807</v>
      </c>
      <c r="N1896" s="252" t="s">
        <v>417</v>
      </c>
      <c r="O1896" s="252" t="s">
        <v>418</v>
      </c>
      <c r="P1896" s="252" t="s">
        <v>419</v>
      </c>
      <c r="Q1896" s="252" t="s">
        <v>420</v>
      </c>
      <c r="R1896" s="320">
        <v>45730.27916666667</v>
      </c>
      <c r="S1896" s="323"/>
      <c r="T1896" s="323"/>
      <c r="U1896" s="252" t="s">
        <v>10808</v>
      </c>
      <c r="V1896" s="324"/>
      <c r="W1896" s="324"/>
      <c r="X1896" s="324"/>
      <c r="Y1896" s="324"/>
      <c r="Z1896" s="324"/>
      <c r="AA1896" s="324"/>
      <c r="AB1896" s="252" t="s">
        <v>10809</v>
      </c>
      <c r="AC1896" s="324"/>
      <c r="AD1896" s="324"/>
      <c r="AE1896" s="323"/>
      <c r="AF1896" s="323"/>
      <c r="AG1896" s="323"/>
      <c r="AH1896" s="323"/>
      <c r="AI1896" s="323"/>
      <c r="AJ1896" s="252" t="s">
        <v>423</v>
      </c>
      <c r="AK1896" s="323"/>
      <c r="AL1896" s="323"/>
      <c r="AM1896" s="252" t="s">
        <v>10810</v>
      </c>
      <c r="AN1896" s="324"/>
      <c r="AO1896" s="323"/>
      <c r="AP1896" s="323"/>
      <c r="AQ1896" s="323"/>
      <c r="AR1896" s="323"/>
      <c r="AS1896" s="323"/>
      <c r="AT1896" s="252" t="s">
        <v>425</v>
      </c>
      <c r="AU1896" s="321">
        <v>1896.0</v>
      </c>
      <c r="AV1896" s="321">
        <v>10.0</v>
      </c>
      <c r="AW1896" s="321">
        <v>2025.0</v>
      </c>
      <c r="AX1896" s="252" t="s">
        <v>787</v>
      </c>
      <c r="AY1896" s="252" t="s">
        <v>8735</v>
      </c>
      <c r="AZ1896" s="252" t="s">
        <v>426</v>
      </c>
    </row>
    <row r="1897">
      <c r="A1897" s="252" t="s">
        <v>10811</v>
      </c>
      <c r="B1897" s="252" t="s">
        <v>10812</v>
      </c>
      <c r="C1897" s="252" t="s">
        <v>410</v>
      </c>
      <c r="D1897" s="252" t="s">
        <v>411</v>
      </c>
      <c r="E1897" s="320">
        <v>45730.26527777778</v>
      </c>
      <c r="F1897" s="321">
        <v>2980.0</v>
      </c>
      <c r="G1897" s="252" t="s">
        <v>412</v>
      </c>
      <c r="H1897" s="321">
        <v>2980.0</v>
      </c>
      <c r="I1897" s="252" t="s">
        <v>412</v>
      </c>
      <c r="J1897" s="252" t="s">
        <v>413</v>
      </c>
      <c r="K1897" s="252" t="s">
        <v>414</v>
      </c>
      <c r="L1897" s="252" t="s">
        <v>590</v>
      </c>
      <c r="M1897" s="252" t="s">
        <v>10813</v>
      </c>
      <c r="N1897" s="252" t="s">
        <v>417</v>
      </c>
      <c r="O1897" s="252" t="s">
        <v>418</v>
      </c>
      <c r="P1897" s="252" t="s">
        <v>431</v>
      </c>
      <c r="Q1897" s="252" t="s">
        <v>420</v>
      </c>
      <c r="R1897" s="320">
        <v>45730.26388888889</v>
      </c>
      <c r="S1897" s="323"/>
      <c r="T1897" s="323"/>
      <c r="U1897" s="252" t="s">
        <v>10814</v>
      </c>
      <c r="V1897" s="324"/>
      <c r="W1897" s="324"/>
      <c r="X1897" s="324"/>
      <c r="Y1897" s="324"/>
      <c r="Z1897" s="324"/>
      <c r="AA1897" s="324"/>
      <c r="AB1897" s="252" t="s">
        <v>10815</v>
      </c>
      <c r="AC1897" s="324"/>
      <c r="AD1897" s="324"/>
      <c r="AE1897" s="323"/>
      <c r="AF1897" s="323"/>
      <c r="AG1897" s="323"/>
      <c r="AH1897" s="323"/>
      <c r="AI1897" s="323"/>
      <c r="AJ1897" s="252" t="s">
        <v>423</v>
      </c>
      <c r="AK1897" s="323"/>
      <c r="AL1897" s="323"/>
      <c r="AM1897" s="252" t="s">
        <v>10816</v>
      </c>
      <c r="AN1897" s="324"/>
      <c r="AO1897" s="323"/>
      <c r="AP1897" s="323"/>
      <c r="AQ1897" s="323"/>
      <c r="AR1897" s="323"/>
      <c r="AS1897" s="323"/>
      <c r="AT1897" s="252" t="s">
        <v>425</v>
      </c>
      <c r="AU1897" s="321">
        <v>6018.0</v>
      </c>
      <c r="AV1897" s="321">
        <v>6.0</v>
      </c>
      <c r="AW1897" s="321">
        <v>2028.0</v>
      </c>
      <c r="AX1897" s="252" t="s">
        <v>435</v>
      </c>
      <c r="AY1897" s="252" t="s">
        <v>840</v>
      </c>
      <c r="AZ1897" s="252" t="s">
        <v>426</v>
      </c>
    </row>
    <row r="1898">
      <c r="A1898" s="252" t="s">
        <v>10817</v>
      </c>
      <c r="B1898" s="252" t="s">
        <v>10818</v>
      </c>
      <c r="C1898" s="252" t="s">
        <v>410</v>
      </c>
      <c r="D1898" s="252" t="s">
        <v>411</v>
      </c>
      <c r="E1898" s="320">
        <v>45730.24375</v>
      </c>
      <c r="F1898" s="321">
        <v>2980.0</v>
      </c>
      <c r="G1898" s="252" t="s">
        <v>412</v>
      </c>
      <c r="H1898" s="321">
        <v>2980.0</v>
      </c>
      <c r="I1898" s="252" t="s">
        <v>412</v>
      </c>
      <c r="J1898" s="252" t="s">
        <v>413</v>
      </c>
      <c r="K1898" s="252" t="s">
        <v>414</v>
      </c>
      <c r="L1898" s="252" t="s">
        <v>590</v>
      </c>
      <c r="M1898" s="252" t="s">
        <v>10819</v>
      </c>
      <c r="N1898" s="252" t="s">
        <v>417</v>
      </c>
      <c r="O1898" s="252" t="s">
        <v>418</v>
      </c>
      <c r="P1898" s="252" t="s">
        <v>441</v>
      </c>
      <c r="Q1898" s="252" t="s">
        <v>420</v>
      </c>
      <c r="R1898" s="320">
        <v>45730.24236111111</v>
      </c>
      <c r="S1898" s="323"/>
      <c r="T1898" s="323"/>
      <c r="U1898" s="252" t="s">
        <v>10820</v>
      </c>
      <c r="V1898" s="324"/>
      <c r="W1898" s="324"/>
      <c r="X1898" s="324"/>
      <c r="Y1898" s="324"/>
      <c r="Z1898" s="324"/>
      <c r="AA1898" s="324"/>
      <c r="AB1898" s="252" t="s">
        <v>10821</v>
      </c>
      <c r="AC1898" s="324"/>
      <c r="AD1898" s="324"/>
      <c r="AE1898" s="324"/>
      <c r="AF1898" s="323"/>
      <c r="AG1898" s="323"/>
      <c r="AH1898" s="323"/>
      <c r="AI1898" s="323"/>
      <c r="AJ1898" s="252" t="s">
        <v>423</v>
      </c>
      <c r="AK1898" s="323"/>
      <c r="AL1898" s="323"/>
      <c r="AM1898" s="252" t="s">
        <v>10822</v>
      </c>
      <c r="AN1898" s="324"/>
      <c r="AO1898" s="323"/>
      <c r="AP1898" s="323"/>
      <c r="AQ1898" s="323"/>
      <c r="AR1898" s="323"/>
      <c r="AS1898" s="323"/>
      <c r="AT1898" s="252" t="s">
        <v>534</v>
      </c>
      <c r="AU1898" s="321">
        <v>4428.0</v>
      </c>
      <c r="AV1898" s="321">
        <v>12.0</v>
      </c>
      <c r="AW1898" s="321">
        <v>2030.0</v>
      </c>
      <c r="AX1898" s="252" t="s">
        <v>445</v>
      </c>
      <c r="AY1898" s="252" t="s">
        <v>472</v>
      </c>
      <c r="AZ1898" s="252" t="s">
        <v>426</v>
      </c>
    </row>
    <row r="1899">
      <c r="A1899" s="252" t="s">
        <v>10823</v>
      </c>
      <c r="B1899" s="252" t="s">
        <v>10824</v>
      </c>
      <c r="C1899" s="252" t="s">
        <v>410</v>
      </c>
      <c r="D1899" s="252" t="s">
        <v>411</v>
      </c>
      <c r="E1899" s="320">
        <v>45730.1125</v>
      </c>
      <c r="F1899" s="321">
        <v>2980.0</v>
      </c>
      <c r="G1899" s="252" t="s">
        <v>412</v>
      </c>
      <c r="H1899" s="321">
        <v>2980.0</v>
      </c>
      <c r="I1899" s="252" t="s">
        <v>412</v>
      </c>
      <c r="J1899" s="252" t="s">
        <v>413</v>
      </c>
      <c r="K1899" s="252" t="s">
        <v>414</v>
      </c>
      <c r="L1899" s="252" t="s">
        <v>590</v>
      </c>
      <c r="M1899" s="252" t="s">
        <v>10825</v>
      </c>
      <c r="N1899" s="252" t="s">
        <v>417</v>
      </c>
      <c r="O1899" s="252" t="s">
        <v>418</v>
      </c>
      <c r="P1899" s="252" t="s">
        <v>431</v>
      </c>
      <c r="Q1899" s="252" t="s">
        <v>420</v>
      </c>
      <c r="R1899" s="320">
        <v>45730.11111111111</v>
      </c>
      <c r="S1899" s="323"/>
      <c r="T1899" s="323"/>
      <c r="U1899" s="252" t="s">
        <v>10826</v>
      </c>
      <c r="V1899" s="324"/>
      <c r="W1899" s="324"/>
      <c r="X1899" s="324"/>
      <c r="Y1899" s="324"/>
      <c r="Z1899" s="324"/>
      <c r="AA1899" s="324"/>
      <c r="AB1899" s="252" t="s">
        <v>10827</v>
      </c>
      <c r="AC1899" s="324"/>
      <c r="AD1899" s="324"/>
      <c r="AE1899" s="324"/>
      <c r="AF1899" s="323"/>
      <c r="AG1899" s="323"/>
      <c r="AH1899" s="323"/>
      <c r="AI1899" s="323"/>
      <c r="AJ1899" s="252" t="s">
        <v>423</v>
      </c>
      <c r="AK1899" s="323"/>
      <c r="AL1899" s="323"/>
      <c r="AM1899" s="252" t="s">
        <v>10828</v>
      </c>
      <c r="AN1899" s="324"/>
      <c r="AO1899" s="323"/>
      <c r="AP1899" s="323"/>
      <c r="AQ1899" s="323"/>
      <c r="AR1899" s="323"/>
      <c r="AS1899" s="323"/>
      <c r="AT1899" s="252" t="s">
        <v>425</v>
      </c>
      <c r="AU1899" s="321">
        <v>5288.0</v>
      </c>
      <c r="AV1899" s="321">
        <v>6.0</v>
      </c>
      <c r="AW1899" s="321">
        <v>2027.0</v>
      </c>
      <c r="AX1899" s="252" t="s">
        <v>435</v>
      </c>
      <c r="AY1899" s="252" t="s">
        <v>436</v>
      </c>
      <c r="AZ1899" s="252" t="s">
        <v>426</v>
      </c>
    </row>
    <row r="1900">
      <c r="A1900" s="252" t="s">
        <v>10829</v>
      </c>
      <c r="B1900" s="252" t="s">
        <v>10830</v>
      </c>
      <c r="C1900" s="252" t="s">
        <v>410</v>
      </c>
      <c r="D1900" s="252" t="s">
        <v>411</v>
      </c>
      <c r="E1900" s="320">
        <v>45730.10486111111</v>
      </c>
      <c r="F1900" s="321">
        <v>9800.0</v>
      </c>
      <c r="G1900" s="252" t="s">
        <v>412</v>
      </c>
      <c r="H1900" s="321">
        <v>9800.0</v>
      </c>
      <c r="I1900" s="252" t="s">
        <v>412</v>
      </c>
      <c r="J1900" s="252" t="s">
        <v>413</v>
      </c>
      <c r="K1900" s="252" t="s">
        <v>414</v>
      </c>
      <c r="L1900" s="252" t="s">
        <v>590</v>
      </c>
      <c r="M1900" s="252" t="s">
        <v>10831</v>
      </c>
      <c r="N1900" s="252" t="s">
        <v>417</v>
      </c>
      <c r="O1900" s="252" t="s">
        <v>418</v>
      </c>
      <c r="P1900" s="252" t="s">
        <v>441</v>
      </c>
      <c r="Q1900" s="252" t="s">
        <v>420</v>
      </c>
      <c r="R1900" s="320">
        <v>45730.103472222225</v>
      </c>
      <c r="S1900" s="323"/>
      <c r="T1900" s="323"/>
      <c r="U1900" s="252" t="s">
        <v>10832</v>
      </c>
      <c r="V1900" s="324"/>
      <c r="W1900" s="324"/>
      <c r="X1900" s="324"/>
      <c r="Y1900" s="324"/>
      <c r="Z1900" s="324"/>
      <c r="AA1900" s="324"/>
      <c r="AB1900" s="252" t="s">
        <v>10833</v>
      </c>
      <c r="AC1900" s="324"/>
      <c r="AD1900" s="324"/>
      <c r="AE1900" s="323"/>
      <c r="AF1900" s="323"/>
      <c r="AG1900" s="323"/>
      <c r="AH1900" s="323"/>
      <c r="AI1900" s="323"/>
      <c r="AJ1900" s="252" t="s">
        <v>423</v>
      </c>
      <c r="AK1900" s="323"/>
      <c r="AL1900" s="323"/>
      <c r="AM1900" s="252" t="s">
        <v>10834</v>
      </c>
      <c r="AN1900" s="324"/>
      <c r="AO1900" s="323"/>
      <c r="AP1900" s="323"/>
      <c r="AQ1900" s="323"/>
      <c r="AR1900" s="323"/>
      <c r="AS1900" s="323"/>
      <c r="AT1900" s="252" t="s">
        <v>425</v>
      </c>
      <c r="AU1900" s="321">
        <v>7171.0</v>
      </c>
      <c r="AV1900" s="321">
        <v>7.0</v>
      </c>
      <c r="AW1900" s="321">
        <v>2029.0</v>
      </c>
      <c r="AX1900" s="252" t="s">
        <v>445</v>
      </c>
      <c r="AY1900" s="252" t="s">
        <v>480</v>
      </c>
      <c r="AZ1900" s="252" t="s">
        <v>426</v>
      </c>
    </row>
    <row r="1901">
      <c r="A1901" s="252" t="s">
        <v>10835</v>
      </c>
      <c r="B1901" s="252" t="s">
        <v>10836</v>
      </c>
      <c r="C1901" s="252" t="s">
        <v>410</v>
      </c>
      <c r="D1901" s="252" t="s">
        <v>411</v>
      </c>
      <c r="E1901" s="320">
        <v>45730.09930555556</v>
      </c>
      <c r="F1901" s="321">
        <v>2980.0</v>
      </c>
      <c r="G1901" s="252" t="s">
        <v>412</v>
      </c>
      <c r="H1901" s="321">
        <v>2980.0</v>
      </c>
      <c r="I1901" s="252" t="s">
        <v>412</v>
      </c>
      <c r="J1901" s="252" t="s">
        <v>413</v>
      </c>
      <c r="K1901" s="252" t="s">
        <v>414</v>
      </c>
      <c r="L1901" s="252" t="s">
        <v>590</v>
      </c>
      <c r="M1901" s="252" t="s">
        <v>10837</v>
      </c>
      <c r="N1901" s="252" t="s">
        <v>417</v>
      </c>
      <c r="O1901" s="252" t="s">
        <v>418</v>
      </c>
      <c r="P1901" s="252" t="s">
        <v>431</v>
      </c>
      <c r="Q1901" s="252" t="s">
        <v>420</v>
      </c>
      <c r="R1901" s="320">
        <v>45730.097916666666</v>
      </c>
      <c r="S1901" s="323"/>
      <c r="T1901" s="323"/>
      <c r="U1901" s="252" t="s">
        <v>10838</v>
      </c>
      <c r="V1901" s="324"/>
      <c r="W1901" s="324"/>
      <c r="X1901" s="324"/>
      <c r="Y1901" s="324"/>
      <c r="Z1901" s="324"/>
      <c r="AA1901" s="324"/>
      <c r="AB1901" s="252" t="s">
        <v>10839</v>
      </c>
      <c r="AC1901" s="324"/>
      <c r="AD1901" s="324"/>
      <c r="AE1901" s="324"/>
      <c r="AF1901" s="323"/>
      <c r="AG1901" s="323"/>
      <c r="AH1901" s="323"/>
      <c r="AI1901" s="323"/>
      <c r="AJ1901" s="252" t="s">
        <v>423</v>
      </c>
      <c r="AK1901" s="323"/>
      <c r="AL1901" s="323"/>
      <c r="AM1901" s="252" t="s">
        <v>10840</v>
      </c>
      <c r="AN1901" s="324"/>
      <c r="AO1901" s="323"/>
      <c r="AP1901" s="323"/>
      <c r="AQ1901" s="323"/>
      <c r="AR1901" s="323"/>
      <c r="AS1901" s="323"/>
      <c r="AT1901" s="252" t="s">
        <v>425</v>
      </c>
      <c r="AU1901" s="321">
        <v>2073.0</v>
      </c>
      <c r="AV1901" s="321">
        <v>4.0</v>
      </c>
      <c r="AW1901" s="321">
        <v>2028.0</v>
      </c>
      <c r="AX1901" s="252" t="s">
        <v>495</v>
      </c>
      <c r="AY1901" s="252" t="s">
        <v>706</v>
      </c>
      <c r="AZ1901" s="252" t="s">
        <v>426</v>
      </c>
    </row>
    <row r="1902">
      <c r="A1902" s="252" t="s">
        <v>10841</v>
      </c>
      <c r="B1902" s="252" t="s">
        <v>10830</v>
      </c>
      <c r="C1902" s="252" t="s">
        <v>410</v>
      </c>
      <c r="D1902" s="252" t="s">
        <v>411</v>
      </c>
      <c r="E1902" s="320">
        <v>45730.09652777778</v>
      </c>
      <c r="F1902" s="321">
        <v>2980.0</v>
      </c>
      <c r="G1902" s="252" t="s">
        <v>412</v>
      </c>
      <c r="H1902" s="321">
        <v>2980.0</v>
      </c>
      <c r="I1902" s="252" t="s">
        <v>412</v>
      </c>
      <c r="J1902" s="252" t="s">
        <v>413</v>
      </c>
      <c r="K1902" s="252" t="s">
        <v>414</v>
      </c>
      <c r="L1902" s="252" t="s">
        <v>590</v>
      </c>
      <c r="M1902" s="252" t="s">
        <v>10842</v>
      </c>
      <c r="N1902" s="252" t="s">
        <v>417</v>
      </c>
      <c r="O1902" s="252" t="s">
        <v>418</v>
      </c>
      <c r="P1902" s="252" t="s">
        <v>441</v>
      </c>
      <c r="Q1902" s="252" t="s">
        <v>420</v>
      </c>
      <c r="R1902" s="320">
        <v>45730.095138888886</v>
      </c>
      <c r="S1902" s="323"/>
      <c r="T1902" s="323"/>
      <c r="U1902" s="252" t="s">
        <v>10843</v>
      </c>
      <c r="V1902" s="324"/>
      <c r="W1902" s="324"/>
      <c r="X1902" s="324"/>
      <c r="Y1902" s="324"/>
      <c r="Z1902" s="324"/>
      <c r="AA1902" s="324"/>
      <c r="AB1902" s="252" t="s">
        <v>10833</v>
      </c>
      <c r="AC1902" s="324"/>
      <c r="AD1902" s="324"/>
      <c r="AE1902" s="323"/>
      <c r="AF1902" s="323"/>
      <c r="AG1902" s="323"/>
      <c r="AH1902" s="323"/>
      <c r="AI1902" s="323"/>
      <c r="AJ1902" s="252" t="s">
        <v>423</v>
      </c>
      <c r="AK1902" s="323"/>
      <c r="AL1902" s="323"/>
      <c r="AM1902" s="252" t="s">
        <v>10834</v>
      </c>
      <c r="AN1902" s="324"/>
      <c r="AO1902" s="323"/>
      <c r="AP1902" s="323"/>
      <c r="AQ1902" s="323"/>
      <c r="AR1902" s="323"/>
      <c r="AS1902" s="323"/>
      <c r="AT1902" s="252" t="s">
        <v>425</v>
      </c>
      <c r="AU1902" s="321">
        <v>7171.0</v>
      </c>
      <c r="AV1902" s="321">
        <v>7.0</v>
      </c>
      <c r="AW1902" s="321">
        <v>2029.0</v>
      </c>
      <c r="AX1902" s="252" t="s">
        <v>445</v>
      </c>
      <c r="AY1902" s="252" t="s">
        <v>480</v>
      </c>
      <c r="AZ1902" s="252" t="s">
        <v>426</v>
      </c>
    </row>
    <row r="1903">
      <c r="A1903" s="252" t="s">
        <v>10844</v>
      </c>
      <c r="B1903" s="252" t="s">
        <v>10845</v>
      </c>
      <c r="C1903" s="252" t="s">
        <v>410</v>
      </c>
      <c r="D1903" s="252" t="s">
        <v>411</v>
      </c>
      <c r="E1903" s="320">
        <v>45730.075694444444</v>
      </c>
      <c r="F1903" s="321">
        <v>2980.0</v>
      </c>
      <c r="G1903" s="252" t="s">
        <v>412</v>
      </c>
      <c r="H1903" s="321">
        <v>2980.0</v>
      </c>
      <c r="I1903" s="252" t="s">
        <v>412</v>
      </c>
      <c r="J1903" s="252" t="s">
        <v>413</v>
      </c>
      <c r="K1903" s="252" t="s">
        <v>414</v>
      </c>
      <c r="L1903" s="252" t="s">
        <v>590</v>
      </c>
      <c r="M1903" s="252" t="s">
        <v>10846</v>
      </c>
      <c r="N1903" s="252" t="s">
        <v>417</v>
      </c>
      <c r="O1903" s="252" t="s">
        <v>418</v>
      </c>
      <c r="P1903" s="252" t="s">
        <v>441</v>
      </c>
      <c r="Q1903" s="252" t="s">
        <v>420</v>
      </c>
      <c r="R1903" s="320">
        <v>45730.07430555556</v>
      </c>
      <c r="S1903" s="323"/>
      <c r="T1903" s="323"/>
      <c r="U1903" s="252" t="s">
        <v>10847</v>
      </c>
      <c r="V1903" s="324"/>
      <c r="W1903" s="324"/>
      <c r="X1903" s="324"/>
      <c r="Y1903" s="324"/>
      <c r="Z1903" s="324"/>
      <c r="AA1903" s="324"/>
      <c r="AB1903" s="252" t="s">
        <v>10848</v>
      </c>
      <c r="AC1903" s="324"/>
      <c r="AD1903" s="324"/>
      <c r="AE1903" s="323"/>
      <c r="AF1903" s="323"/>
      <c r="AG1903" s="323"/>
      <c r="AH1903" s="323"/>
      <c r="AI1903" s="323"/>
      <c r="AJ1903" s="252" t="s">
        <v>423</v>
      </c>
      <c r="AK1903" s="323"/>
      <c r="AL1903" s="323"/>
      <c r="AM1903" s="252" t="s">
        <v>10849</v>
      </c>
      <c r="AN1903" s="324"/>
      <c r="AO1903" s="323"/>
      <c r="AP1903" s="323"/>
      <c r="AQ1903" s="323"/>
      <c r="AR1903" s="323"/>
      <c r="AS1903" s="323"/>
      <c r="AT1903" s="252" t="s">
        <v>425</v>
      </c>
      <c r="AU1903" s="321">
        <v>7328.0</v>
      </c>
      <c r="AV1903" s="321">
        <v>7.0</v>
      </c>
      <c r="AW1903" s="321">
        <v>2027.0</v>
      </c>
      <c r="AX1903" s="252" t="s">
        <v>445</v>
      </c>
      <c r="AY1903" s="252" t="s">
        <v>840</v>
      </c>
      <c r="AZ1903" s="252" t="s">
        <v>426</v>
      </c>
    </row>
    <row r="1904">
      <c r="A1904" s="252" t="s">
        <v>10850</v>
      </c>
      <c r="B1904" s="252" t="s">
        <v>10851</v>
      </c>
      <c r="C1904" s="252" t="s">
        <v>410</v>
      </c>
      <c r="D1904" s="252" t="s">
        <v>411</v>
      </c>
      <c r="E1904" s="320">
        <v>45730.07361111111</v>
      </c>
      <c r="F1904" s="321">
        <v>2980.0</v>
      </c>
      <c r="G1904" s="252" t="s">
        <v>412</v>
      </c>
      <c r="H1904" s="321">
        <v>2980.0</v>
      </c>
      <c r="I1904" s="252" t="s">
        <v>412</v>
      </c>
      <c r="J1904" s="252" t="s">
        <v>413</v>
      </c>
      <c r="K1904" s="252" t="s">
        <v>414</v>
      </c>
      <c r="L1904" s="252" t="s">
        <v>590</v>
      </c>
      <c r="M1904" s="252" t="s">
        <v>10852</v>
      </c>
      <c r="N1904" s="252" t="s">
        <v>417</v>
      </c>
      <c r="O1904" s="252" t="s">
        <v>418</v>
      </c>
      <c r="P1904" s="252" t="s">
        <v>431</v>
      </c>
      <c r="Q1904" s="252" t="s">
        <v>420</v>
      </c>
      <c r="R1904" s="320">
        <v>45730.07152777778</v>
      </c>
      <c r="S1904" s="323"/>
      <c r="T1904" s="323"/>
      <c r="U1904" s="252" t="s">
        <v>10853</v>
      </c>
      <c r="V1904" s="324"/>
      <c r="W1904" s="324"/>
      <c r="X1904" s="324"/>
      <c r="Y1904" s="324"/>
      <c r="Z1904" s="324"/>
      <c r="AA1904" s="324"/>
      <c r="AB1904" s="252" t="s">
        <v>10854</v>
      </c>
      <c r="AC1904" s="324"/>
      <c r="AD1904" s="324"/>
      <c r="AE1904" s="323"/>
      <c r="AF1904" s="323"/>
      <c r="AG1904" s="323"/>
      <c r="AH1904" s="323"/>
      <c r="AI1904" s="323"/>
      <c r="AJ1904" s="252" t="s">
        <v>423</v>
      </c>
      <c r="AK1904" s="323"/>
      <c r="AL1904" s="323"/>
      <c r="AM1904" s="252" t="s">
        <v>10855</v>
      </c>
      <c r="AN1904" s="324"/>
      <c r="AO1904" s="323"/>
      <c r="AP1904" s="323"/>
      <c r="AQ1904" s="323"/>
      <c r="AR1904" s="323"/>
      <c r="AS1904" s="323"/>
      <c r="AT1904" s="252" t="s">
        <v>425</v>
      </c>
      <c r="AU1904" s="321">
        <v>8119.0</v>
      </c>
      <c r="AV1904" s="321">
        <v>7.0</v>
      </c>
      <c r="AW1904" s="321">
        <v>2028.0</v>
      </c>
      <c r="AX1904" s="252" t="s">
        <v>435</v>
      </c>
      <c r="AY1904" s="252" t="s">
        <v>436</v>
      </c>
      <c r="AZ1904" s="252" t="s">
        <v>426</v>
      </c>
    </row>
    <row r="1905">
      <c r="A1905" s="252" t="s">
        <v>10856</v>
      </c>
      <c r="B1905" s="252" t="s">
        <v>10857</v>
      </c>
      <c r="C1905" s="252" t="s">
        <v>410</v>
      </c>
      <c r="D1905" s="252" t="s">
        <v>411</v>
      </c>
      <c r="E1905" s="320">
        <v>45730.07361111111</v>
      </c>
      <c r="F1905" s="321">
        <v>2980.0</v>
      </c>
      <c r="G1905" s="252" t="s">
        <v>412</v>
      </c>
      <c r="H1905" s="321">
        <v>2980.0</v>
      </c>
      <c r="I1905" s="252" t="s">
        <v>412</v>
      </c>
      <c r="J1905" s="252" t="s">
        <v>413</v>
      </c>
      <c r="K1905" s="252" t="s">
        <v>414</v>
      </c>
      <c r="L1905" s="252" t="s">
        <v>590</v>
      </c>
      <c r="M1905" s="252" t="s">
        <v>10858</v>
      </c>
      <c r="N1905" s="252" t="s">
        <v>417</v>
      </c>
      <c r="O1905" s="252" t="s">
        <v>418</v>
      </c>
      <c r="P1905" s="252" t="s">
        <v>812</v>
      </c>
      <c r="Q1905" s="252" t="s">
        <v>420</v>
      </c>
      <c r="R1905" s="320">
        <v>45730.07361111111</v>
      </c>
      <c r="S1905" s="323"/>
      <c r="T1905" s="323"/>
      <c r="U1905" s="252" t="s">
        <v>10859</v>
      </c>
      <c r="V1905" s="324"/>
      <c r="W1905" s="324"/>
      <c r="X1905" s="324"/>
      <c r="Y1905" s="324"/>
      <c r="Z1905" s="324"/>
      <c r="AA1905" s="324"/>
      <c r="AB1905" s="252" t="s">
        <v>10860</v>
      </c>
      <c r="AC1905" s="324"/>
      <c r="AD1905" s="324"/>
      <c r="AE1905" s="323"/>
      <c r="AF1905" s="323"/>
      <c r="AG1905" s="323"/>
      <c r="AH1905" s="323"/>
      <c r="AI1905" s="323"/>
      <c r="AJ1905" s="252" t="s">
        <v>423</v>
      </c>
      <c r="AK1905" s="323"/>
      <c r="AL1905" s="323"/>
      <c r="AM1905" s="252" t="s">
        <v>10861</v>
      </c>
      <c r="AN1905" s="324"/>
      <c r="AO1905" s="323"/>
      <c r="AP1905" s="323"/>
      <c r="AQ1905" s="323"/>
      <c r="AR1905" s="323"/>
      <c r="AS1905" s="323"/>
      <c r="AT1905" s="252" t="s">
        <v>425</v>
      </c>
      <c r="AU1905" s="321">
        <v>1002.0</v>
      </c>
      <c r="AV1905" s="321">
        <v>6.0</v>
      </c>
      <c r="AW1905" s="321">
        <v>2029.0</v>
      </c>
      <c r="AX1905" s="252" t="s">
        <v>816</v>
      </c>
      <c r="AY1905" s="252" t="s">
        <v>930</v>
      </c>
      <c r="AZ1905" s="252" t="s">
        <v>426</v>
      </c>
    </row>
    <row r="1906">
      <c r="A1906" s="252" t="s">
        <v>10862</v>
      </c>
      <c r="B1906" s="252" t="s">
        <v>10863</v>
      </c>
      <c r="C1906" s="252" t="s">
        <v>410</v>
      </c>
      <c r="D1906" s="252" t="s">
        <v>411</v>
      </c>
      <c r="E1906" s="320">
        <v>45730.05694444444</v>
      </c>
      <c r="F1906" s="321">
        <v>2980.0</v>
      </c>
      <c r="G1906" s="252" t="s">
        <v>412</v>
      </c>
      <c r="H1906" s="321">
        <v>2980.0</v>
      </c>
      <c r="I1906" s="252" t="s">
        <v>412</v>
      </c>
      <c r="J1906" s="252" t="s">
        <v>413</v>
      </c>
      <c r="K1906" s="252" t="s">
        <v>414</v>
      </c>
      <c r="L1906" s="252" t="s">
        <v>590</v>
      </c>
      <c r="M1906" s="252" t="s">
        <v>10864</v>
      </c>
      <c r="N1906" s="252" t="s">
        <v>417</v>
      </c>
      <c r="O1906" s="252" t="s">
        <v>418</v>
      </c>
      <c r="P1906" s="252" t="s">
        <v>441</v>
      </c>
      <c r="Q1906" s="252" t="s">
        <v>420</v>
      </c>
      <c r="R1906" s="320">
        <v>45730.05625</v>
      </c>
      <c r="S1906" s="323"/>
      <c r="T1906" s="323"/>
      <c r="U1906" s="252" t="s">
        <v>10865</v>
      </c>
      <c r="V1906" s="324"/>
      <c r="W1906" s="324"/>
      <c r="X1906" s="324"/>
      <c r="Y1906" s="324"/>
      <c r="Z1906" s="324"/>
      <c r="AA1906" s="324"/>
      <c r="AB1906" s="252" t="s">
        <v>10866</v>
      </c>
      <c r="AC1906" s="324"/>
      <c r="AD1906" s="324"/>
      <c r="AE1906" s="323"/>
      <c r="AF1906" s="323"/>
      <c r="AG1906" s="323"/>
      <c r="AH1906" s="323"/>
      <c r="AI1906" s="323"/>
      <c r="AJ1906" s="252" t="s">
        <v>423</v>
      </c>
      <c r="AK1906" s="323"/>
      <c r="AL1906" s="323"/>
      <c r="AM1906" s="252" t="s">
        <v>10867</v>
      </c>
      <c r="AN1906" s="324"/>
      <c r="AO1906" s="323"/>
      <c r="AP1906" s="323"/>
      <c r="AQ1906" s="323"/>
      <c r="AR1906" s="323"/>
      <c r="AS1906" s="323"/>
      <c r="AT1906" s="252" t="s">
        <v>425</v>
      </c>
      <c r="AU1906" s="321">
        <v>9374.0</v>
      </c>
      <c r="AV1906" s="321">
        <v>2.0</v>
      </c>
      <c r="AW1906" s="321">
        <v>2026.0</v>
      </c>
      <c r="AX1906" s="252" t="s">
        <v>445</v>
      </c>
      <c r="AY1906" s="252" t="s">
        <v>480</v>
      </c>
      <c r="AZ1906" s="252" t="s">
        <v>426</v>
      </c>
    </row>
    <row r="1907">
      <c r="A1907" s="252" t="s">
        <v>10868</v>
      </c>
      <c r="B1907" s="252" t="s">
        <v>10869</v>
      </c>
      <c r="C1907" s="252" t="s">
        <v>410</v>
      </c>
      <c r="D1907" s="252" t="s">
        <v>411</v>
      </c>
      <c r="E1907" s="320">
        <v>45730.041666666664</v>
      </c>
      <c r="F1907" s="321">
        <v>2980.0</v>
      </c>
      <c r="G1907" s="252" t="s">
        <v>412</v>
      </c>
      <c r="H1907" s="321">
        <v>2980.0</v>
      </c>
      <c r="I1907" s="252" t="s">
        <v>412</v>
      </c>
      <c r="J1907" s="252" t="s">
        <v>413</v>
      </c>
      <c r="K1907" s="252" t="s">
        <v>414</v>
      </c>
      <c r="L1907" s="252" t="s">
        <v>590</v>
      </c>
      <c r="M1907" s="252" t="s">
        <v>10870</v>
      </c>
      <c r="N1907" s="252" t="s">
        <v>417</v>
      </c>
      <c r="O1907" s="252" t="s">
        <v>418</v>
      </c>
      <c r="P1907" s="252" t="s">
        <v>812</v>
      </c>
      <c r="Q1907" s="252" t="s">
        <v>420</v>
      </c>
      <c r="R1907" s="320">
        <v>45730.041666666664</v>
      </c>
      <c r="S1907" s="323"/>
      <c r="T1907" s="323"/>
      <c r="U1907" s="252" t="s">
        <v>10871</v>
      </c>
      <c r="V1907" s="324"/>
      <c r="W1907" s="324"/>
      <c r="X1907" s="324"/>
      <c r="Y1907" s="324"/>
      <c r="Z1907" s="324"/>
      <c r="AA1907" s="324"/>
      <c r="AB1907" s="252" t="s">
        <v>10872</v>
      </c>
      <c r="AC1907" s="324"/>
      <c r="AD1907" s="324"/>
      <c r="AE1907" s="323"/>
      <c r="AF1907" s="323"/>
      <c r="AG1907" s="323"/>
      <c r="AH1907" s="323"/>
      <c r="AI1907" s="323"/>
      <c r="AJ1907" s="252" t="s">
        <v>423</v>
      </c>
      <c r="AK1907" s="323"/>
      <c r="AL1907" s="323"/>
      <c r="AM1907" s="252" t="s">
        <v>10873</v>
      </c>
      <c r="AN1907" s="324"/>
      <c r="AO1907" s="323"/>
      <c r="AP1907" s="323"/>
      <c r="AQ1907" s="323"/>
      <c r="AR1907" s="323"/>
      <c r="AS1907" s="323"/>
      <c r="AT1907" s="252" t="s">
        <v>425</v>
      </c>
      <c r="AU1907" s="321">
        <v>1000.0</v>
      </c>
      <c r="AV1907" s="321">
        <v>8.0</v>
      </c>
      <c r="AW1907" s="321">
        <v>2029.0</v>
      </c>
      <c r="AX1907" s="252" t="s">
        <v>816</v>
      </c>
      <c r="AY1907" s="252" t="s">
        <v>930</v>
      </c>
      <c r="AZ1907" s="252" t="s">
        <v>426</v>
      </c>
    </row>
    <row r="1908">
      <c r="A1908" s="252" t="s">
        <v>10874</v>
      </c>
      <c r="B1908" s="252" t="s">
        <v>10875</v>
      </c>
      <c r="C1908" s="252" t="s">
        <v>410</v>
      </c>
      <c r="D1908" s="252" t="s">
        <v>411</v>
      </c>
      <c r="E1908" s="320">
        <v>45730.029861111114</v>
      </c>
      <c r="F1908" s="321">
        <v>2980.0</v>
      </c>
      <c r="G1908" s="252" t="s">
        <v>412</v>
      </c>
      <c r="H1908" s="321">
        <v>2980.0</v>
      </c>
      <c r="I1908" s="252" t="s">
        <v>412</v>
      </c>
      <c r="J1908" s="252" t="s">
        <v>413</v>
      </c>
      <c r="K1908" s="252" t="s">
        <v>414</v>
      </c>
      <c r="L1908" s="252" t="s">
        <v>590</v>
      </c>
      <c r="M1908" s="252" t="s">
        <v>10876</v>
      </c>
      <c r="N1908" s="252" t="s">
        <v>417</v>
      </c>
      <c r="O1908" s="252" t="s">
        <v>418</v>
      </c>
      <c r="P1908" s="252" t="s">
        <v>441</v>
      </c>
      <c r="Q1908" s="252" t="s">
        <v>420</v>
      </c>
      <c r="R1908" s="320">
        <v>45730.02777777778</v>
      </c>
      <c r="S1908" s="323"/>
      <c r="T1908" s="323"/>
      <c r="U1908" s="252" t="s">
        <v>10877</v>
      </c>
      <c r="V1908" s="324"/>
      <c r="W1908" s="324"/>
      <c r="X1908" s="324"/>
      <c r="Y1908" s="324"/>
      <c r="Z1908" s="324"/>
      <c r="AA1908" s="324"/>
      <c r="AB1908" s="252" t="s">
        <v>10878</v>
      </c>
      <c r="AC1908" s="324"/>
      <c r="AD1908" s="324"/>
      <c r="AE1908" s="324"/>
      <c r="AF1908" s="323"/>
      <c r="AG1908" s="323"/>
      <c r="AH1908" s="323"/>
      <c r="AI1908" s="323"/>
      <c r="AJ1908" s="252" t="s">
        <v>423</v>
      </c>
      <c r="AK1908" s="323"/>
      <c r="AL1908" s="323"/>
      <c r="AM1908" s="252" t="s">
        <v>10879</v>
      </c>
      <c r="AN1908" s="324"/>
      <c r="AO1908" s="323"/>
      <c r="AP1908" s="323"/>
      <c r="AQ1908" s="323"/>
      <c r="AR1908" s="323"/>
      <c r="AS1908" s="323"/>
      <c r="AT1908" s="252" t="s">
        <v>425</v>
      </c>
      <c r="AU1908" s="321">
        <v>9067.0</v>
      </c>
      <c r="AV1908" s="321">
        <v>5.0</v>
      </c>
      <c r="AW1908" s="321">
        <v>2029.0</v>
      </c>
      <c r="AX1908" s="252" t="s">
        <v>445</v>
      </c>
      <c r="AY1908" s="252" t="s">
        <v>480</v>
      </c>
      <c r="AZ1908" s="252" t="s">
        <v>426</v>
      </c>
    </row>
    <row r="1909">
      <c r="A1909" s="252" t="s">
        <v>10880</v>
      </c>
      <c r="B1909" s="252" t="s">
        <v>10881</v>
      </c>
      <c r="C1909" s="252" t="s">
        <v>410</v>
      </c>
      <c r="D1909" s="252" t="s">
        <v>411</v>
      </c>
      <c r="E1909" s="320">
        <v>45730.01458333333</v>
      </c>
      <c r="F1909" s="321">
        <v>2980.0</v>
      </c>
      <c r="G1909" s="252" t="s">
        <v>412</v>
      </c>
      <c r="H1909" s="321">
        <v>2980.0</v>
      </c>
      <c r="I1909" s="252" t="s">
        <v>412</v>
      </c>
      <c r="J1909" s="252" t="s">
        <v>413</v>
      </c>
      <c r="K1909" s="252" t="s">
        <v>414</v>
      </c>
      <c r="L1909" s="252" t="s">
        <v>590</v>
      </c>
      <c r="M1909" s="252" t="s">
        <v>10882</v>
      </c>
      <c r="N1909" s="252" t="s">
        <v>417</v>
      </c>
      <c r="O1909" s="252" t="s">
        <v>418</v>
      </c>
      <c r="P1909" s="252" t="s">
        <v>441</v>
      </c>
      <c r="Q1909" s="252" t="s">
        <v>420</v>
      </c>
      <c r="R1909" s="320">
        <v>45730.0125</v>
      </c>
      <c r="S1909" s="323"/>
      <c r="T1909" s="323"/>
      <c r="U1909" s="252" t="s">
        <v>10883</v>
      </c>
      <c r="V1909" s="324"/>
      <c r="W1909" s="324"/>
      <c r="X1909" s="324"/>
      <c r="Y1909" s="324"/>
      <c r="Z1909" s="324"/>
      <c r="AA1909" s="324"/>
      <c r="AB1909" s="252" t="s">
        <v>10884</v>
      </c>
      <c r="AC1909" s="324"/>
      <c r="AD1909" s="324"/>
      <c r="AE1909" s="323"/>
      <c r="AF1909" s="323"/>
      <c r="AG1909" s="323"/>
      <c r="AH1909" s="323"/>
      <c r="AI1909" s="323"/>
      <c r="AJ1909" s="252" t="s">
        <v>423</v>
      </c>
      <c r="AK1909" s="323"/>
      <c r="AL1909" s="323"/>
      <c r="AM1909" s="252" t="s">
        <v>10885</v>
      </c>
      <c r="AN1909" s="324"/>
      <c r="AO1909" s="323"/>
      <c r="AP1909" s="323"/>
      <c r="AQ1909" s="323"/>
      <c r="AR1909" s="323"/>
      <c r="AS1909" s="323"/>
      <c r="AT1909" s="252" t="s">
        <v>534</v>
      </c>
      <c r="AU1909" s="321">
        <v>4226.0</v>
      </c>
      <c r="AV1909" s="321">
        <v>8.0</v>
      </c>
      <c r="AW1909" s="321">
        <v>2031.0</v>
      </c>
      <c r="AX1909" s="252" t="s">
        <v>445</v>
      </c>
      <c r="AY1909" s="252" t="s">
        <v>472</v>
      </c>
      <c r="AZ1909" s="252" t="s">
        <v>426</v>
      </c>
    </row>
    <row r="1910">
      <c r="A1910" s="252" t="s">
        <v>10886</v>
      </c>
      <c r="B1910" s="252" t="s">
        <v>10887</v>
      </c>
      <c r="C1910" s="252" t="s">
        <v>410</v>
      </c>
      <c r="D1910" s="252" t="s">
        <v>411</v>
      </c>
      <c r="E1910" s="320">
        <v>45730.013194444444</v>
      </c>
      <c r="F1910" s="321">
        <v>9800.0</v>
      </c>
      <c r="G1910" s="252" t="s">
        <v>412</v>
      </c>
      <c r="H1910" s="321">
        <v>9800.0</v>
      </c>
      <c r="I1910" s="252" t="s">
        <v>412</v>
      </c>
      <c r="J1910" s="252" t="s">
        <v>413</v>
      </c>
      <c r="K1910" s="252" t="s">
        <v>414</v>
      </c>
      <c r="L1910" s="252" t="s">
        <v>590</v>
      </c>
      <c r="M1910" s="252" t="s">
        <v>10888</v>
      </c>
      <c r="N1910" s="252" t="s">
        <v>417</v>
      </c>
      <c r="O1910" s="252" t="s">
        <v>418</v>
      </c>
      <c r="P1910" s="252" t="s">
        <v>419</v>
      </c>
      <c r="Q1910" s="252" t="s">
        <v>420</v>
      </c>
      <c r="R1910" s="320">
        <v>45730.013194444444</v>
      </c>
      <c r="S1910" s="323"/>
      <c r="T1910" s="323"/>
      <c r="U1910" s="252" t="s">
        <v>10889</v>
      </c>
      <c r="V1910" s="324"/>
      <c r="W1910" s="324"/>
      <c r="X1910" s="324"/>
      <c r="Y1910" s="324"/>
      <c r="Z1910" s="324"/>
      <c r="AA1910" s="324"/>
      <c r="AB1910" s="252" t="s">
        <v>10890</v>
      </c>
      <c r="AC1910" s="324"/>
      <c r="AD1910" s="324"/>
      <c r="AE1910" s="323"/>
      <c r="AF1910" s="323"/>
      <c r="AG1910" s="323"/>
      <c r="AH1910" s="323"/>
      <c r="AI1910" s="323"/>
      <c r="AJ1910" s="252" t="s">
        <v>423</v>
      </c>
      <c r="AK1910" s="323"/>
      <c r="AL1910" s="323"/>
      <c r="AM1910" s="252" t="s">
        <v>10891</v>
      </c>
      <c r="AN1910" s="324"/>
      <c r="AO1910" s="323"/>
      <c r="AP1910" s="323"/>
      <c r="AQ1910" s="323"/>
      <c r="AR1910" s="323"/>
      <c r="AS1910" s="323"/>
      <c r="AT1910" s="252" t="s">
        <v>534</v>
      </c>
      <c r="AU1910" s="321">
        <v>1053.0</v>
      </c>
      <c r="AV1910" s="321">
        <v>3.0</v>
      </c>
      <c r="AW1910" s="321">
        <v>2030.0</v>
      </c>
      <c r="AX1910" s="323"/>
      <c r="AY1910" s="324"/>
      <c r="AZ1910" s="252" t="s">
        <v>426</v>
      </c>
    </row>
    <row r="1911">
      <c r="A1911" s="252" t="s">
        <v>10892</v>
      </c>
      <c r="B1911" s="252" t="s">
        <v>10887</v>
      </c>
      <c r="C1911" s="252" t="s">
        <v>410</v>
      </c>
      <c r="D1911" s="252" t="s">
        <v>411</v>
      </c>
      <c r="E1911" s="320">
        <v>45730.00902777778</v>
      </c>
      <c r="F1911" s="321">
        <v>2980.0</v>
      </c>
      <c r="G1911" s="252" t="s">
        <v>412</v>
      </c>
      <c r="H1911" s="321">
        <v>2980.0</v>
      </c>
      <c r="I1911" s="252" t="s">
        <v>412</v>
      </c>
      <c r="J1911" s="252" t="s">
        <v>413</v>
      </c>
      <c r="K1911" s="252" t="s">
        <v>414</v>
      </c>
      <c r="L1911" s="252" t="s">
        <v>590</v>
      </c>
      <c r="M1911" s="252" t="s">
        <v>10893</v>
      </c>
      <c r="N1911" s="252" t="s">
        <v>417</v>
      </c>
      <c r="O1911" s="252" t="s">
        <v>418</v>
      </c>
      <c r="P1911" s="252" t="s">
        <v>419</v>
      </c>
      <c r="Q1911" s="252" t="s">
        <v>420</v>
      </c>
      <c r="R1911" s="320">
        <v>45730.00902777778</v>
      </c>
      <c r="S1911" s="323"/>
      <c r="T1911" s="323"/>
      <c r="U1911" s="252" t="s">
        <v>10894</v>
      </c>
      <c r="V1911" s="324"/>
      <c r="W1911" s="324"/>
      <c r="X1911" s="324"/>
      <c r="Y1911" s="324"/>
      <c r="Z1911" s="324"/>
      <c r="AA1911" s="324"/>
      <c r="AB1911" s="252" t="s">
        <v>10890</v>
      </c>
      <c r="AC1911" s="324"/>
      <c r="AD1911" s="324"/>
      <c r="AE1911" s="323"/>
      <c r="AF1911" s="323"/>
      <c r="AG1911" s="323"/>
      <c r="AH1911" s="323"/>
      <c r="AI1911" s="323"/>
      <c r="AJ1911" s="252" t="s">
        <v>423</v>
      </c>
      <c r="AK1911" s="323"/>
      <c r="AL1911" s="323"/>
      <c r="AM1911" s="252" t="s">
        <v>10891</v>
      </c>
      <c r="AN1911" s="324"/>
      <c r="AO1911" s="323"/>
      <c r="AP1911" s="323"/>
      <c r="AQ1911" s="323"/>
      <c r="AR1911" s="323"/>
      <c r="AS1911" s="323"/>
      <c r="AT1911" s="252" t="s">
        <v>534</v>
      </c>
      <c r="AU1911" s="321">
        <v>1053.0</v>
      </c>
      <c r="AV1911" s="321">
        <v>3.0</v>
      </c>
      <c r="AW1911" s="321">
        <v>2030.0</v>
      </c>
      <c r="AX1911" s="324"/>
      <c r="AY1911" s="324"/>
      <c r="AZ1911" s="252" t="s">
        <v>426</v>
      </c>
    </row>
    <row r="1912">
      <c r="A1912" s="252" t="s">
        <v>10895</v>
      </c>
      <c r="B1912" s="252" t="s">
        <v>10896</v>
      </c>
      <c r="C1912" s="252" t="s">
        <v>410</v>
      </c>
      <c r="D1912" s="252" t="s">
        <v>411</v>
      </c>
      <c r="E1912" s="320">
        <v>45730.00555555556</v>
      </c>
      <c r="F1912" s="321">
        <v>9800.0</v>
      </c>
      <c r="G1912" s="252" t="s">
        <v>412</v>
      </c>
      <c r="H1912" s="321">
        <v>9800.0</v>
      </c>
      <c r="I1912" s="252" t="s">
        <v>412</v>
      </c>
      <c r="J1912" s="252" t="s">
        <v>413</v>
      </c>
      <c r="K1912" s="252" t="s">
        <v>414</v>
      </c>
      <c r="L1912" s="252" t="s">
        <v>590</v>
      </c>
      <c r="M1912" s="252" t="s">
        <v>10897</v>
      </c>
      <c r="N1912" s="252" t="s">
        <v>417</v>
      </c>
      <c r="O1912" s="252" t="s">
        <v>418</v>
      </c>
      <c r="P1912" s="252" t="s">
        <v>812</v>
      </c>
      <c r="Q1912" s="252" t="s">
        <v>420</v>
      </c>
      <c r="R1912" s="320">
        <v>45730.00555555556</v>
      </c>
      <c r="S1912" s="323"/>
      <c r="T1912" s="323"/>
      <c r="U1912" s="252" t="s">
        <v>10898</v>
      </c>
      <c r="V1912" s="324"/>
      <c r="W1912" s="324"/>
      <c r="X1912" s="324"/>
      <c r="Y1912" s="324"/>
      <c r="Z1912" s="324"/>
      <c r="AA1912" s="324"/>
      <c r="AB1912" s="252" t="s">
        <v>10899</v>
      </c>
      <c r="AC1912" s="324"/>
      <c r="AD1912" s="324"/>
      <c r="AE1912" s="323"/>
      <c r="AF1912" s="323"/>
      <c r="AG1912" s="323"/>
      <c r="AH1912" s="323"/>
      <c r="AI1912" s="323"/>
      <c r="AJ1912" s="252" t="s">
        <v>423</v>
      </c>
      <c r="AK1912" s="323"/>
      <c r="AL1912" s="323"/>
      <c r="AM1912" s="252" t="s">
        <v>10900</v>
      </c>
      <c r="AN1912" s="324"/>
      <c r="AO1912" s="323"/>
      <c r="AP1912" s="323"/>
      <c r="AQ1912" s="323"/>
      <c r="AR1912" s="323"/>
      <c r="AS1912" s="323"/>
      <c r="AT1912" s="252" t="s">
        <v>425</v>
      </c>
      <c r="AU1912" s="321">
        <v>2003.0</v>
      </c>
      <c r="AV1912" s="321">
        <v>5.0</v>
      </c>
      <c r="AW1912" s="321">
        <v>2029.0</v>
      </c>
      <c r="AX1912" s="252" t="s">
        <v>816</v>
      </c>
      <c r="AY1912" s="252" t="s">
        <v>930</v>
      </c>
      <c r="AZ1912" s="252" t="s">
        <v>426</v>
      </c>
    </row>
    <row r="1913">
      <c r="A1913" s="252" t="s">
        <v>10901</v>
      </c>
      <c r="B1913" s="252" t="s">
        <v>10896</v>
      </c>
      <c r="C1913" s="252" t="s">
        <v>410</v>
      </c>
      <c r="D1913" s="252" t="s">
        <v>411</v>
      </c>
      <c r="E1913" s="320">
        <v>45730.0</v>
      </c>
      <c r="F1913" s="321">
        <v>2980.0</v>
      </c>
      <c r="G1913" s="252" t="s">
        <v>412</v>
      </c>
      <c r="H1913" s="321">
        <v>2980.0</v>
      </c>
      <c r="I1913" s="252" t="s">
        <v>412</v>
      </c>
      <c r="J1913" s="252" t="s">
        <v>413</v>
      </c>
      <c r="K1913" s="252" t="s">
        <v>414</v>
      </c>
      <c r="L1913" s="252" t="s">
        <v>590</v>
      </c>
      <c r="M1913" s="252" t="s">
        <v>10902</v>
      </c>
      <c r="N1913" s="252" t="s">
        <v>417</v>
      </c>
      <c r="O1913" s="252" t="s">
        <v>418</v>
      </c>
      <c r="P1913" s="252" t="s">
        <v>812</v>
      </c>
      <c r="Q1913" s="252" t="s">
        <v>420</v>
      </c>
      <c r="R1913" s="320">
        <v>45730.0</v>
      </c>
      <c r="S1913" s="323"/>
      <c r="T1913" s="323"/>
      <c r="U1913" s="252" t="s">
        <v>10903</v>
      </c>
      <c r="V1913" s="324"/>
      <c r="W1913" s="324"/>
      <c r="X1913" s="324"/>
      <c r="Y1913" s="324"/>
      <c r="Z1913" s="324"/>
      <c r="AA1913" s="324"/>
      <c r="AB1913" s="252" t="s">
        <v>10899</v>
      </c>
      <c r="AC1913" s="324"/>
      <c r="AD1913" s="324"/>
      <c r="AE1913" s="323"/>
      <c r="AF1913" s="323"/>
      <c r="AG1913" s="323"/>
      <c r="AH1913" s="323"/>
      <c r="AI1913" s="323"/>
      <c r="AJ1913" s="252" t="s">
        <v>423</v>
      </c>
      <c r="AK1913" s="323"/>
      <c r="AL1913" s="323"/>
      <c r="AM1913" s="252" t="s">
        <v>10900</v>
      </c>
      <c r="AN1913" s="324"/>
      <c r="AO1913" s="323"/>
      <c r="AP1913" s="323"/>
      <c r="AQ1913" s="323"/>
      <c r="AR1913" s="323"/>
      <c r="AS1913" s="323"/>
      <c r="AT1913" s="252" t="s">
        <v>425</v>
      </c>
      <c r="AU1913" s="321">
        <v>2003.0</v>
      </c>
      <c r="AV1913" s="321">
        <v>5.0</v>
      </c>
      <c r="AW1913" s="321">
        <v>2029.0</v>
      </c>
      <c r="AX1913" s="252" t="s">
        <v>816</v>
      </c>
      <c r="AY1913" s="252" t="s">
        <v>930</v>
      </c>
      <c r="AZ1913" s="252" t="s">
        <v>426</v>
      </c>
    </row>
    <row r="1914">
      <c r="A1914" s="252" t="s">
        <v>10904</v>
      </c>
      <c r="B1914" s="252" t="s">
        <v>10905</v>
      </c>
      <c r="C1914" s="252" t="s">
        <v>410</v>
      </c>
      <c r="D1914" s="252" t="s">
        <v>411</v>
      </c>
      <c r="E1914" s="320">
        <v>45729.99652777778</v>
      </c>
      <c r="F1914" s="321">
        <v>2980.0</v>
      </c>
      <c r="G1914" s="252" t="s">
        <v>412</v>
      </c>
      <c r="H1914" s="321">
        <v>2980.0</v>
      </c>
      <c r="I1914" s="252" t="s">
        <v>412</v>
      </c>
      <c r="J1914" s="252" t="s">
        <v>413</v>
      </c>
      <c r="K1914" s="252" t="s">
        <v>414</v>
      </c>
      <c r="L1914" s="252" t="s">
        <v>590</v>
      </c>
      <c r="M1914" s="252" t="s">
        <v>10906</v>
      </c>
      <c r="N1914" s="252" t="s">
        <v>417</v>
      </c>
      <c r="O1914" s="252" t="s">
        <v>418</v>
      </c>
      <c r="P1914" s="252" t="s">
        <v>431</v>
      </c>
      <c r="Q1914" s="252" t="s">
        <v>420</v>
      </c>
      <c r="R1914" s="320">
        <v>45729.99444444444</v>
      </c>
      <c r="S1914" s="323"/>
      <c r="T1914" s="323"/>
      <c r="U1914" s="252" t="s">
        <v>10907</v>
      </c>
      <c r="V1914" s="324"/>
      <c r="W1914" s="324"/>
      <c r="X1914" s="324"/>
      <c r="Y1914" s="324"/>
      <c r="Z1914" s="324"/>
      <c r="AA1914" s="324"/>
      <c r="AB1914" s="252" t="s">
        <v>10908</v>
      </c>
      <c r="AC1914" s="324"/>
      <c r="AD1914" s="324"/>
      <c r="AE1914" s="323"/>
      <c r="AF1914" s="323"/>
      <c r="AG1914" s="323"/>
      <c r="AH1914" s="323"/>
      <c r="AI1914" s="323"/>
      <c r="AJ1914" s="252" t="s">
        <v>423</v>
      </c>
      <c r="AK1914" s="323"/>
      <c r="AL1914" s="323"/>
      <c r="AM1914" s="252" t="s">
        <v>10909</v>
      </c>
      <c r="AN1914" s="324"/>
      <c r="AO1914" s="323"/>
      <c r="AP1914" s="323"/>
      <c r="AQ1914" s="323"/>
      <c r="AR1914" s="323"/>
      <c r="AS1914" s="323"/>
      <c r="AT1914" s="252" t="s">
        <v>425</v>
      </c>
      <c r="AU1914" s="321">
        <v>423.0</v>
      </c>
      <c r="AV1914" s="321">
        <v>5.0</v>
      </c>
      <c r="AW1914" s="321">
        <v>2029.0</v>
      </c>
      <c r="AX1914" s="252" t="s">
        <v>435</v>
      </c>
      <c r="AY1914" s="252" t="s">
        <v>436</v>
      </c>
      <c r="AZ1914" s="252" t="s">
        <v>426</v>
      </c>
    </row>
    <row r="1915">
      <c r="A1915" s="252" t="s">
        <v>10910</v>
      </c>
      <c r="B1915" s="252" t="s">
        <v>10911</v>
      </c>
      <c r="C1915" s="252" t="s">
        <v>410</v>
      </c>
      <c r="D1915" s="252" t="s">
        <v>411</v>
      </c>
      <c r="E1915" s="320">
        <v>45729.98472222222</v>
      </c>
      <c r="F1915" s="321">
        <v>9800.0</v>
      </c>
      <c r="G1915" s="252" t="s">
        <v>412</v>
      </c>
      <c r="H1915" s="321">
        <v>9800.0</v>
      </c>
      <c r="I1915" s="252" t="s">
        <v>412</v>
      </c>
      <c r="J1915" s="252" t="s">
        <v>413</v>
      </c>
      <c r="K1915" s="252" t="s">
        <v>414</v>
      </c>
      <c r="L1915" s="252" t="s">
        <v>590</v>
      </c>
      <c r="M1915" s="252" t="s">
        <v>10912</v>
      </c>
      <c r="N1915" s="252" t="s">
        <v>417</v>
      </c>
      <c r="O1915" s="252" t="s">
        <v>418</v>
      </c>
      <c r="P1915" s="252" t="s">
        <v>431</v>
      </c>
      <c r="Q1915" s="252" t="s">
        <v>420</v>
      </c>
      <c r="R1915" s="320">
        <v>45729.981944444444</v>
      </c>
      <c r="S1915" s="323"/>
      <c r="T1915" s="323"/>
      <c r="U1915" s="252" t="s">
        <v>10913</v>
      </c>
      <c r="V1915" s="324"/>
      <c r="W1915" s="324"/>
      <c r="X1915" s="324"/>
      <c r="Y1915" s="324"/>
      <c r="Z1915" s="324"/>
      <c r="AA1915" s="324"/>
      <c r="AB1915" s="252" t="s">
        <v>10914</v>
      </c>
      <c r="AC1915" s="324"/>
      <c r="AD1915" s="324"/>
      <c r="AE1915" s="323"/>
      <c r="AF1915" s="323"/>
      <c r="AG1915" s="323"/>
      <c r="AH1915" s="323"/>
      <c r="AI1915" s="323"/>
      <c r="AJ1915" s="252" t="s">
        <v>423</v>
      </c>
      <c r="AK1915" s="323"/>
      <c r="AL1915" s="323"/>
      <c r="AM1915" s="252" t="s">
        <v>10915</v>
      </c>
      <c r="AN1915" s="324"/>
      <c r="AO1915" s="323"/>
      <c r="AP1915" s="323"/>
      <c r="AQ1915" s="323"/>
      <c r="AR1915" s="323"/>
      <c r="AS1915" s="323"/>
      <c r="AT1915" s="252" t="s">
        <v>425</v>
      </c>
      <c r="AU1915" s="321">
        <v>7913.0</v>
      </c>
      <c r="AV1915" s="321">
        <v>2.0</v>
      </c>
      <c r="AW1915" s="321">
        <v>2030.0</v>
      </c>
      <c r="AX1915" s="252" t="s">
        <v>435</v>
      </c>
      <c r="AY1915" s="252" t="s">
        <v>436</v>
      </c>
      <c r="AZ1915" s="252" t="s">
        <v>426</v>
      </c>
    </row>
    <row r="1916">
      <c r="A1916" s="252" t="s">
        <v>10916</v>
      </c>
      <c r="B1916" s="252" t="s">
        <v>10911</v>
      </c>
      <c r="C1916" s="252" t="s">
        <v>410</v>
      </c>
      <c r="D1916" s="252" t="s">
        <v>411</v>
      </c>
      <c r="E1916" s="320">
        <v>45729.978472222225</v>
      </c>
      <c r="F1916" s="321">
        <v>2980.0</v>
      </c>
      <c r="G1916" s="252" t="s">
        <v>412</v>
      </c>
      <c r="H1916" s="321">
        <v>2980.0</v>
      </c>
      <c r="I1916" s="252" t="s">
        <v>412</v>
      </c>
      <c r="J1916" s="252" t="s">
        <v>413</v>
      </c>
      <c r="K1916" s="252" t="s">
        <v>414</v>
      </c>
      <c r="L1916" s="252" t="s">
        <v>590</v>
      </c>
      <c r="M1916" s="252" t="s">
        <v>10917</v>
      </c>
      <c r="N1916" s="252" t="s">
        <v>417</v>
      </c>
      <c r="O1916" s="252" t="s">
        <v>418</v>
      </c>
      <c r="P1916" s="252" t="s">
        <v>431</v>
      </c>
      <c r="Q1916" s="252" t="s">
        <v>420</v>
      </c>
      <c r="R1916" s="320">
        <v>45729.97638888889</v>
      </c>
      <c r="S1916" s="323"/>
      <c r="T1916" s="323"/>
      <c r="U1916" s="252" t="s">
        <v>10918</v>
      </c>
      <c r="V1916" s="324"/>
      <c r="W1916" s="324"/>
      <c r="X1916" s="324"/>
      <c r="Y1916" s="324"/>
      <c r="Z1916" s="324"/>
      <c r="AA1916" s="324"/>
      <c r="AB1916" s="252" t="s">
        <v>10914</v>
      </c>
      <c r="AC1916" s="324"/>
      <c r="AD1916" s="324"/>
      <c r="AE1916" s="323"/>
      <c r="AF1916" s="323"/>
      <c r="AG1916" s="323"/>
      <c r="AH1916" s="323"/>
      <c r="AI1916" s="323"/>
      <c r="AJ1916" s="252" t="s">
        <v>423</v>
      </c>
      <c r="AK1916" s="323"/>
      <c r="AL1916" s="323"/>
      <c r="AM1916" s="252" t="s">
        <v>10915</v>
      </c>
      <c r="AN1916" s="324"/>
      <c r="AO1916" s="323"/>
      <c r="AP1916" s="323"/>
      <c r="AQ1916" s="323"/>
      <c r="AR1916" s="323"/>
      <c r="AS1916" s="323"/>
      <c r="AT1916" s="252" t="s">
        <v>425</v>
      </c>
      <c r="AU1916" s="321">
        <v>7913.0</v>
      </c>
      <c r="AV1916" s="321">
        <v>2.0</v>
      </c>
      <c r="AW1916" s="321">
        <v>2030.0</v>
      </c>
      <c r="AX1916" s="252" t="s">
        <v>435</v>
      </c>
      <c r="AY1916" s="252" t="s">
        <v>436</v>
      </c>
      <c r="AZ1916" s="252" t="s">
        <v>426</v>
      </c>
    </row>
    <row r="1917">
      <c r="A1917" s="252" t="s">
        <v>10919</v>
      </c>
      <c r="B1917" s="252" t="s">
        <v>10920</v>
      </c>
      <c r="C1917" s="252" t="s">
        <v>410</v>
      </c>
      <c r="D1917" s="252" t="s">
        <v>411</v>
      </c>
      <c r="E1917" s="320">
        <v>45729.967361111114</v>
      </c>
      <c r="F1917" s="321">
        <v>2980.0</v>
      </c>
      <c r="G1917" s="252" t="s">
        <v>412</v>
      </c>
      <c r="H1917" s="321">
        <v>2980.0</v>
      </c>
      <c r="I1917" s="252" t="s">
        <v>412</v>
      </c>
      <c r="J1917" s="252" t="s">
        <v>413</v>
      </c>
      <c r="K1917" s="252" t="s">
        <v>414</v>
      </c>
      <c r="L1917" s="252" t="s">
        <v>590</v>
      </c>
      <c r="M1917" s="252" t="s">
        <v>10921</v>
      </c>
      <c r="N1917" s="252" t="s">
        <v>417</v>
      </c>
      <c r="O1917" s="252" t="s">
        <v>418</v>
      </c>
      <c r="P1917" s="252" t="s">
        <v>441</v>
      </c>
      <c r="Q1917" s="252" t="s">
        <v>420</v>
      </c>
      <c r="R1917" s="320">
        <v>45729.96597222222</v>
      </c>
      <c r="S1917" s="323"/>
      <c r="T1917" s="323"/>
      <c r="U1917" s="252" t="s">
        <v>10922</v>
      </c>
      <c r="V1917" s="324"/>
      <c r="W1917" s="324"/>
      <c r="X1917" s="324"/>
      <c r="Y1917" s="324"/>
      <c r="Z1917" s="324"/>
      <c r="AA1917" s="324"/>
      <c r="AB1917" s="252" t="s">
        <v>10923</v>
      </c>
      <c r="AC1917" s="324"/>
      <c r="AD1917" s="324"/>
      <c r="AE1917" s="324"/>
      <c r="AF1917" s="323"/>
      <c r="AG1917" s="323"/>
      <c r="AH1917" s="323"/>
      <c r="AI1917" s="323"/>
      <c r="AJ1917" s="252" t="s">
        <v>423</v>
      </c>
      <c r="AK1917" s="323"/>
      <c r="AL1917" s="323"/>
      <c r="AM1917" s="252" t="s">
        <v>10924</v>
      </c>
      <c r="AN1917" s="324"/>
      <c r="AO1917" s="323"/>
      <c r="AP1917" s="323"/>
      <c r="AQ1917" s="323"/>
      <c r="AR1917" s="323"/>
      <c r="AS1917" s="323"/>
      <c r="AT1917" s="252" t="s">
        <v>425</v>
      </c>
      <c r="AU1917" s="321">
        <v>6905.0</v>
      </c>
      <c r="AV1917" s="321">
        <v>10.0</v>
      </c>
      <c r="AW1917" s="321">
        <v>2027.0</v>
      </c>
      <c r="AX1917" s="252" t="s">
        <v>445</v>
      </c>
      <c r="AY1917" s="252" t="s">
        <v>840</v>
      </c>
      <c r="AZ1917" s="252" t="s">
        <v>426</v>
      </c>
    </row>
    <row r="1918">
      <c r="A1918" s="252" t="s">
        <v>10925</v>
      </c>
      <c r="B1918" s="252" t="s">
        <v>10926</v>
      </c>
      <c r="C1918" s="252" t="s">
        <v>410</v>
      </c>
      <c r="D1918" s="252" t="s">
        <v>411</v>
      </c>
      <c r="E1918" s="320">
        <v>45729.93819444445</v>
      </c>
      <c r="F1918" s="321">
        <v>2980.0</v>
      </c>
      <c r="G1918" s="252" t="s">
        <v>412</v>
      </c>
      <c r="H1918" s="321">
        <v>2980.0</v>
      </c>
      <c r="I1918" s="252" t="s">
        <v>412</v>
      </c>
      <c r="J1918" s="252" t="s">
        <v>413</v>
      </c>
      <c r="K1918" s="252" t="s">
        <v>414</v>
      </c>
      <c r="L1918" s="252" t="s">
        <v>590</v>
      </c>
      <c r="M1918" s="252" t="s">
        <v>10927</v>
      </c>
      <c r="N1918" s="252" t="s">
        <v>417</v>
      </c>
      <c r="O1918" s="252" t="s">
        <v>418</v>
      </c>
      <c r="P1918" s="252" t="s">
        <v>419</v>
      </c>
      <c r="Q1918" s="252" t="s">
        <v>420</v>
      </c>
      <c r="R1918" s="320">
        <v>45729.93819444445</v>
      </c>
      <c r="S1918" s="323"/>
      <c r="T1918" s="323"/>
      <c r="U1918" s="252" t="s">
        <v>10928</v>
      </c>
      <c r="V1918" s="324"/>
      <c r="W1918" s="324"/>
      <c r="X1918" s="324"/>
      <c r="Y1918" s="324"/>
      <c r="Z1918" s="324"/>
      <c r="AA1918" s="324"/>
      <c r="AB1918" s="252" t="s">
        <v>10929</v>
      </c>
      <c r="AC1918" s="324"/>
      <c r="AD1918" s="324"/>
      <c r="AE1918" s="323"/>
      <c r="AF1918" s="323"/>
      <c r="AG1918" s="323"/>
      <c r="AH1918" s="323"/>
      <c r="AI1918" s="323"/>
      <c r="AJ1918" s="252" t="s">
        <v>423</v>
      </c>
      <c r="AK1918" s="323"/>
      <c r="AL1918" s="323"/>
      <c r="AM1918" s="252" t="s">
        <v>10930</v>
      </c>
      <c r="AN1918" s="324"/>
      <c r="AO1918" s="323"/>
      <c r="AP1918" s="323"/>
      <c r="AQ1918" s="323"/>
      <c r="AR1918" s="323"/>
      <c r="AS1918" s="323"/>
      <c r="AT1918" s="252" t="s">
        <v>425</v>
      </c>
      <c r="AU1918" s="321">
        <v>2111.0</v>
      </c>
      <c r="AV1918" s="321">
        <v>9.0</v>
      </c>
      <c r="AW1918" s="321">
        <v>2025.0</v>
      </c>
      <c r="AX1918" s="252" t="s">
        <v>787</v>
      </c>
      <c r="AY1918" s="252" t="s">
        <v>2121</v>
      </c>
      <c r="AZ1918" s="252" t="s">
        <v>426</v>
      </c>
    </row>
    <row r="1919">
      <c r="A1919" s="252" t="s">
        <v>10931</v>
      </c>
      <c r="B1919" s="252" t="s">
        <v>10932</v>
      </c>
      <c r="C1919" s="252" t="s">
        <v>410</v>
      </c>
      <c r="D1919" s="252" t="s">
        <v>411</v>
      </c>
      <c r="E1919" s="320">
        <v>45729.91388888889</v>
      </c>
      <c r="F1919" s="321">
        <v>2980.0</v>
      </c>
      <c r="G1919" s="252" t="s">
        <v>412</v>
      </c>
      <c r="H1919" s="321">
        <v>2980.0</v>
      </c>
      <c r="I1919" s="252" t="s">
        <v>412</v>
      </c>
      <c r="J1919" s="252" t="s">
        <v>413</v>
      </c>
      <c r="K1919" s="252" t="s">
        <v>414</v>
      </c>
      <c r="L1919" s="252" t="s">
        <v>590</v>
      </c>
      <c r="M1919" s="252" t="s">
        <v>10933</v>
      </c>
      <c r="N1919" s="252" t="s">
        <v>417</v>
      </c>
      <c r="O1919" s="252" t="s">
        <v>418</v>
      </c>
      <c r="P1919" s="252" t="s">
        <v>441</v>
      </c>
      <c r="Q1919" s="252" t="s">
        <v>420</v>
      </c>
      <c r="R1919" s="320">
        <v>45729.91180555556</v>
      </c>
      <c r="S1919" s="323"/>
      <c r="T1919" s="323"/>
      <c r="U1919" s="252" t="s">
        <v>10934</v>
      </c>
      <c r="V1919" s="324"/>
      <c r="W1919" s="324"/>
      <c r="X1919" s="324"/>
      <c r="Y1919" s="324"/>
      <c r="Z1919" s="324"/>
      <c r="AA1919" s="324"/>
      <c r="AB1919" s="252" t="s">
        <v>10935</v>
      </c>
      <c r="AC1919" s="324"/>
      <c r="AD1919" s="324"/>
      <c r="AE1919" s="324"/>
      <c r="AF1919" s="323"/>
      <c r="AG1919" s="323"/>
      <c r="AH1919" s="323"/>
      <c r="AI1919" s="323"/>
      <c r="AJ1919" s="252" t="s">
        <v>423</v>
      </c>
      <c r="AK1919" s="323"/>
      <c r="AL1919" s="323"/>
      <c r="AM1919" s="252" t="s">
        <v>10936</v>
      </c>
      <c r="AN1919" s="324"/>
      <c r="AO1919" s="323"/>
      <c r="AP1919" s="323"/>
      <c r="AQ1919" s="323"/>
      <c r="AR1919" s="323"/>
      <c r="AS1919" s="323"/>
      <c r="AT1919" s="252" t="s">
        <v>425</v>
      </c>
      <c r="AU1919" s="321">
        <v>8535.0</v>
      </c>
      <c r="AV1919" s="321">
        <v>9.0</v>
      </c>
      <c r="AW1919" s="321">
        <v>2027.0</v>
      </c>
      <c r="AX1919" s="252" t="s">
        <v>435</v>
      </c>
      <c r="AY1919" s="252" t="s">
        <v>518</v>
      </c>
      <c r="AZ1919" s="252" t="s">
        <v>426</v>
      </c>
    </row>
    <row r="1920">
      <c r="A1920" s="252" t="s">
        <v>10937</v>
      </c>
      <c r="B1920" s="252" t="s">
        <v>10938</v>
      </c>
      <c r="C1920" s="252" t="s">
        <v>410</v>
      </c>
      <c r="D1920" s="252" t="s">
        <v>411</v>
      </c>
      <c r="E1920" s="320">
        <v>45729.9125</v>
      </c>
      <c r="F1920" s="321">
        <v>2980.0</v>
      </c>
      <c r="G1920" s="252" t="s">
        <v>412</v>
      </c>
      <c r="H1920" s="321">
        <v>2980.0</v>
      </c>
      <c r="I1920" s="252" t="s">
        <v>412</v>
      </c>
      <c r="J1920" s="252" t="s">
        <v>413</v>
      </c>
      <c r="K1920" s="252" t="s">
        <v>414</v>
      </c>
      <c r="L1920" s="252" t="s">
        <v>590</v>
      </c>
      <c r="M1920" s="252" t="s">
        <v>10939</v>
      </c>
      <c r="N1920" s="252" t="s">
        <v>417</v>
      </c>
      <c r="O1920" s="252" t="s">
        <v>418</v>
      </c>
      <c r="P1920" s="252" t="s">
        <v>441</v>
      </c>
      <c r="Q1920" s="252" t="s">
        <v>420</v>
      </c>
      <c r="R1920" s="320">
        <v>45729.91111111111</v>
      </c>
      <c r="S1920" s="323"/>
      <c r="T1920" s="323"/>
      <c r="U1920" s="252" t="s">
        <v>10940</v>
      </c>
      <c r="V1920" s="324"/>
      <c r="W1920" s="324"/>
      <c r="X1920" s="324"/>
      <c r="Y1920" s="324"/>
      <c r="Z1920" s="324"/>
      <c r="AA1920" s="324"/>
      <c r="AB1920" s="252" t="s">
        <v>10941</v>
      </c>
      <c r="AC1920" s="324"/>
      <c r="AD1920" s="324"/>
      <c r="AE1920" s="323"/>
      <c r="AF1920" s="323"/>
      <c r="AG1920" s="323"/>
      <c r="AH1920" s="323"/>
      <c r="AI1920" s="323"/>
      <c r="AJ1920" s="252" t="s">
        <v>423</v>
      </c>
      <c r="AK1920" s="323"/>
      <c r="AL1920" s="323"/>
      <c r="AM1920" s="252" t="s">
        <v>10942</v>
      </c>
      <c r="AN1920" s="324"/>
      <c r="AO1920" s="323"/>
      <c r="AP1920" s="323"/>
      <c r="AQ1920" s="323"/>
      <c r="AR1920" s="323"/>
      <c r="AS1920" s="323"/>
      <c r="AT1920" s="252" t="s">
        <v>534</v>
      </c>
      <c r="AU1920" s="321">
        <v>8754.0</v>
      </c>
      <c r="AV1920" s="321">
        <v>4.0</v>
      </c>
      <c r="AW1920" s="321">
        <v>2027.0</v>
      </c>
      <c r="AX1920" s="252" t="s">
        <v>445</v>
      </c>
      <c r="AY1920" s="252" t="s">
        <v>875</v>
      </c>
      <c r="AZ1920" s="252" t="s">
        <v>426</v>
      </c>
    </row>
    <row r="1921">
      <c r="A1921" s="252" t="s">
        <v>10943</v>
      </c>
      <c r="B1921" s="252" t="s">
        <v>10944</v>
      </c>
      <c r="C1921" s="252" t="s">
        <v>410</v>
      </c>
      <c r="D1921" s="252" t="s">
        <v>411</v>
      </c>
      <c r="E1921" s="320">
        <v>45729.904861111114</v>
      </c>
      <c r="F1921" s="321">
        <v>2980.0</v>
      </c>
      <c r="G1921" s="252" t="s">
        <v>412</v>
      </c>
      <c r="H1921" s="321">
        <v>2980.0</v>
      </c>
      <c r="I1921" s="252" t="s">
        <v>412</v>
      </c>
      <c r="J1921" s="252" t="s">
        <v>413</v>
      </c>
      <c r="K1921" s="252" t="s">
        <v>414</v>
      </c>
      <c r="L1921" s="252" t="s">
        <v>590</v>
      </c>
      <c r="M1921" s="252" t="s">
        <v>10945</v>
      </c>
      <c r="N1921" s="252" t="s">
        <v>417</v>
      </c>
      <c r="O1921" s="252" t="s">
        <v>418</v>
      </c>
      <c r="P1921" s="252" t="s">
        <v>441</v>
      </c>
      <c r="Q1921" s="252" t="s">
        <v>420</v>
      </c>
      <c r="R1921" s="320">
        <v>45729.90277777778</v>
      </c>
      <c r="S1921" s="323"/>
      <c r="T1921" s="323"/>
      <c r="U1921" s="252" t="s">
        <v>10946</v>
      </c>
      <c r="V1921" s="324"/>
      <c r="W1921" s="324"/>
      <c r="X1921" s="324"/>
      <c r="Y1921" s="324"/>
      <c r="Z1921" s="324"/>
      <c r="AA1921" s="324"/>
      <c r="AB1921" s="252" t="s">
        <v>10947</v>
      </c>
      <c r="AC1921" s="324"/>
      <c r="AD1921" s="324"/>
      <c r="AE1921" s="323"/>
      <c r="AF1921" s="323"/>
      <c r="AG1921" s="323"/>
      <c r="AH1921" s="323"/>
      <c r="AI1921" s="323"/>
      <c r="AJ1921" s="252" t="s">
        <v>423</v>
      </c>
      <c r="AK1921" s="323"/>
      <c r="AL1921" s="323"/>
      <c r="AM1921" s="252" t="s">
        <v>10948</v>
      </c>
      <c r="AN1921" s="324"/>
      <c r="AO1921" s="323"/>
      <c r="AP1921" s="323"/>
      <c r="AQ1921" s="323"/>
      <c r="AR1921" s="323"/>
      <c r="AS1921" s="323"/>
      <c r="AT1921" s="252" t="s">
        <v>425</v>
      </c>
      <c r="AU1921" s="321">
        <v>6307.0</v>
      </c>
      <c r="AV1921" s="321">
        <v>7.0</v>
      </c>
      <c r="AW1921" s="321">
        <v>2029.0</v>
      </c>
      <c r="AX1921" s="252" t="s">
        <v>445</v>
      </c>
      <c r="AY1921" s="252" t="s">
        <v>779</v>
      </c>
      <c r="AZ1921" s="252" t="s">
        <v>426</v>
      </c>
    </row>
    <row r="1922">
      <c r="A1922" s="252" t="s">
        <v>10949</v>
      </c>
      <c r="B1922" s="252" t="s">
        <v>10950</v>
      </c>
      <c r="C1922" s="252" t="s">
        <v>410</v>
      </c>
      <c r="D1922" s="252" t="s">
        <v>411</v>
      </c>
      <c r="E1922" s="320">
        <v>45729.90069444444</v>
      </c>
      <c r="F1922" s="321">
        <v>2980.0</v>
      </c>
      <c r="G1922" s="252" t="s">
        <v>412</v>
      </c>
      <c r="H1922" s="321">
        <v>2980.0</v>
      </c>
      <c r="I1922" s="252" t="s">
        <v>412</v>
      </c>
      <c r="J1922" s="252" t="s">
        <v>413</v>
      </c>
      <c r="K1922" s="252" t="s">
        <v>414</v>
      </c>
      <c r="L1922" s="252" t="s">
        <v>590</v>
      </c>
      <c r="M1922" s="252" t="s">
        <v>10951</v>
      </c>
      <c r="N1922" s="252" t="s">
        <v>417</v>
      </c>
      <c r="O1922" s="252" t="s">
        <v>418</v>
      </c>
      <c r="P1922" s="252" t="s">
        <v>419</v>
      </c>
      <c r="Q1922" s="252" t="s">
        <v>420</v>
      </c>
      <c r="R1922" s="320">
        <v>45729.90069444444</v>
      </c>
      <c r="S1922" s="323"/>
      <c r="T1922" s="323"/>
      <c r="U1922" s="252" t="s">
        <v>10952</v>
      </c>
      <c r="V1922" s="324"/>
      <c r="W1922" s="324"/>
      <c r="X1922" s="324"/>
      <c r="Y1922" s="324"/>
      <c r="Z1922" s="324"/>
      <c r="AA1922" s="324"/>
      <c r="AB1922" s="252" t="s">
        <v>10953</v>
      </c>
      <c r="AC1922" s="324"/>
      <c r="AD1922" s="324"/>
      <c r="AE1922" s="323"/>
      <c r="AF1922" s="323"/>
      <c r="AG1922" s="323"/>
      <c r="AH1922" s="323"/>
      <c r="AI1922" s="323"/>
      <c r="AJ1922" s="252" t="s">
        <v>423</v>
      </c>
      <c r="AK1922" s="323"/>
      <c r="AL1922" s="323"/>
      <c r="AM1922" s="252" t="s">
        <v>10954</v>
      </c>
      <c r="AN1922" s="324"/>
      <c r="AO1922" s="323"/>
      <c r="AP1922" s="323"/>
      <c r="AQ1922" s="323"/>
      <c r="AR1922" s="323"/>
      <c r="AS1922" s="323"/>
      <c r="AT1922" s="252" t="s">
        <v>425</v>
      </c>
      <c r="AU1922" s="321">
        <v>2741.0</v>
      </c>
      <c r="AV1922" s="321">
        <v>11.0</v>
      </c>
      <c r="AW1922" s="321">
        <v>2027.0</v>
      </c>
      <c r="AX1922" s="252" t="s">
        <v>787</v>
      </c>
      <c r="AY1922" s="252" t="s">
        <v>2011</v>
      </c>
      <c r="AZ1922" s="252" t="s">
        <v>426</v>
      </c>
    </row>
    <row r="1923">
      <c r="A1923" s="252" t="s">
        <v>10955</v>
      </c>
      <c r="B1923" s="252" t="s">
        <v>10956</v>
      </c>
      <c r="C1923" s="252" t="s">
        <v>410</v>
      </c>
      <c r="D1923" s="252" t="s">
        <v>411</v>
      </c>
      <c r="E1923" s="320">
        <v>45729.87986111111</v>
      </c>
      <c r="F1923" s="321">
        <v>2980.0</v>
      </c>
      <c r="G1923" s="252" t="s">
        <v>412</v>
      </c>
      <c r="H1923" s="321">
        <v>2980.0</v>
      </c>
      <c r="I1923" s="252" t="s">
        <v>412</v>
      </c>
      <c r="J1923" s="252" t="s">
        <v>413</v>
      </c>
      <c r="K1923" s="252" t="s">
        <v>414</v>
      </c>
      <c r="L1923" s="252" t="s">
        <v>590</v>
      </c>
      <c r="M1923" s="252" t="s">
        <v>10957</v>
      </c>
      <c r="N1923" s="252" t="s">
        <v>417</v>
      </c>
      <c r="O1923" s="252" t="s">
        <v>418</v>
      </c>
      <c r="P1923" s="252" t="s">
        <v>419</v>
      </c>
      <c r="Q1923" s="252" t="s">
        <v>420</v>
      </c>
      <c r="R1923" s="320">
        <v>45729.87986111111</v>
      </c>
      <c r="S1923" s="323"/>
      <c r="T1923" s="323"/>
      <c r="U1923" s="252" t="s">
        <v>10958</v>
      </c>
      <c r="V1923" s="324"/>
      <c r="W1923" s="324"/>
      <c r="X1923" s="324"/>
      <c r="Y1923" s="324"/>
      <c r="Z1923" s="324"/>
      <c r="AA1923" s="324"/>
      <c r="AB1923" s="252" t="s">
        <v>10959</v>
      </c>
      <c r="AC1923" s="324"/>
      <c r="AD1923" s="324"/>
      <c r="AE1923" s="324"/>
      <c r="AF1923" s="324"/>
      <c r="AG1923" s="324"/>
      <c r="AH1923" s="324"/>
      <c r="AI1923" s="323"/>
      <c r="AJ1923" s="252" t="s">
        <v>423</v>
      </c>
      <c r="AK1923" s="326"/>
      <c r="AL1923" s="327"/>
      <c r="AM1923" s="252" t="s">
        <v>10960</v>
      </c>
      <c r="AN1923" s="324"/>
      <c r="AO1923" s="324"/>
      <c r="AP1923" s="323"/>
      <c r="AQ1923" s="323"/>
      <c r="AR1923" s="323"/>
      <c r="AS1923" s="323"/>
      <c r="AT1923" s="252" t="s">
        <v>425</v>
      </c>
      <c r="AU1923" s="321">
        <v>1176.0</v>
      </c>
      <c r="AV1923" s="321">
        <v>5.0</v>
      </c>
      <c r="AW1923" s="321">
        <v>2026.0</v>
      </c>
      <c r="AX1923" s="252" t="s">
        <v>787</v>
      </c>
      <c r="AY1923" s="324"/>
      <c r="AZ1923" s="252" t="s">
        <v>426</v>
      </c>
    </row>
    <row r="1924">
      <c r="A1924" s="252" t="s">
        <v>10961</v>
      </c>
      <c r="B1924" s="252" t="s">
        <v>10962</v>
      </c>
      <c r="C1924" s="252" t="s">
        <v>410</v>
      </c>
      <c r="D1924" s="252" t="s">
        <v>411</v>
      </c>
      <c r="E1924" s="320">
        <v>45729.87986111111</v>
      </c>
      <c r="F1924" s="321">
        <v>9800.0</v>
      </c>
      <c r="G1924" s="252" t="s">
        <v>412</v>
      </c>
      <c r="H1924" s="321">
        <v>9800.0</v>
      </c>
      <c r="I1924" s="252" t="s">
        <v>412</v>
      </c>
      <c r="J1924" s="252" t="s">
        <v>413</v>
      </c>
      <c r="K1924" s="252" t="s">
        <v>414</v>
      </c>
      <c r="L1924" s="252" t="s">
        <v>590</v>
      </c>
      <c r="M1924" s="252" t="s">
        <v>10963</v>
      </c>
      <c r="N1924" s="252" t="s">
        <v>417</v>
      </c>
      <c r="O1924" s="252" t="s">
        <v>418</v>
      </c>
      <c r="P1924" s="252" t="s">
        <v>419</v>
      </c>
      <c r="Q1924" s="252" t="s">
        <v>420</v>
      </c>
      <c r="R1924" s="320">
        <v>45729.87986111111</v>
      </c>
      <c r="S1924" s="323"/>
      <c r="T1924" s="323"/>
      <c r="U1924" s="252" t="s">
        <v>3540</v>
      </c>
      <c r="V1924" s="324"/>
      <c r="W1924" s="324"/>
      <c r="X1924" s="324"/>
      <c r="Y1924" s="324"/>
      <c r="Z1924" s="324"/>
      <c r="AA1924" s="324"/>
      <c r="AB1924" s="252" t="s">
        <v>10964</v>
      </c>
      <c r="AC1924" s="324"/>
      <c r="AD1924" s="324"/>
      <c r="AE1924" s="324"/>
      <c r="AF1924" s="324"/>
      <c r="AG1924" s="324"/>
      <c r="AH1924" s="324"/>
      <c r="AI1924" s="323"/>
      <c r="AJ1924" s="252" t="s">
        <v>423</v>
      </c>
      <c r="AK1924" s="326"/>
      <c r="AL1924" s="327"/>
      <c r="AM1924" s="252" t="s">
        <v>10965</v>
      </c>
      <c r="AN1924" s="324"/>
      <c r="AO1924" s="324"/>
      <c r="AP1924" s="323"/>
      <c r="AQ1924" s="323"/>
      <c r="AR1924" s="323"/>
      <c r="AS1924" s="323"/>
      <c r="AT1924" s="252" t="s">
        <v>425</v>
      </c>
      <c r="AU1924" s="321">
        <v>6739.0</v>
      </c>
      <c r="AV1924" s="321">
        <v>12.0</v>
      </c>
      <c r="AW1924" s="321">
        <v>2025.0</v>
      </c>
      <c r="AX1924" s="324"/>
      <c r="AY1924" s="252" t="s">
        <v>587</v>
      </c>
      <c r="AZ1924" s="252" t="s">
        <v>426</v>
      </c>
    </row>
    <row r="1925">
      <c r="A1925" s="252" t="s">
        <v>10966</v>
      </c>
      <c r="B1925" s="252" t="s">
        <v>10962</v>
      </c>
      <c r="C1925" s="252" t="s">
        <v>410</v>
      </c>
      <c r="D1925" s="252" t="s">
        <v>411</v>
      </c>
      <c r="E1925" s="320">
        <v>45729.875</v>
      </c>
      <c r="F1925" s="321">
        <v>2980.0</v>
      </c>
      <c r="G1925" s="252" t="s">
        <v>412</v>
      </c>
      <c r="H1925" s="321">
        <v>2980.0</v>
      </c>
      <c r="I1925" s="252" t="s">
        <v>412</v>
      </c>
      <c r="J1925" s="252" t="s">
        <v>413</v>
      </c>
      <c r="K1925" s="252" t="s">
        <v>414</v>
      </c>
      <c r="L1925" s="252" t="s">
        <v>590</v>
      </c>
      <c r="M1925" s="252" t="s">
        <v>10967</v>
      </c>
      <c r="N1925" s="252" t="s">
        <v>417</v>
      </c>
      <c r="O1925" s="252" t="s">
        <v>418</v>
      </c>
      <c r="P1925" s="252" t="s">
        <v>419</v>
      </c>
      <c r="Q1925" s="252" t="s">
        <v>420</v>
      </c>
      <c r="R1925" s="320">
        <v>45729.875</v>
      </c>
      <c r="S1925" s="323"/>
      <c r="T1925" s="323"/>
      <c r="U1925" s="252" t="s">
        <v>8585</v>
      </c>
      <c r="V1925" s="324"/>
      <c r="W1925" s="324"/>
      <c r="X1925" s="324"/>
      <c r="Y1925" s="324"/>
      <c r="Z1925" s="324"/>
      <c r="AA1925" s="324"/>
      <c r="AB1925" s="252" t="s">
        <v>10964</v>
      </c>
      <c r="AC1925" s="324"/>
      <c r="AD1925" s="324"/>
      <c r="AE1925" s="324"/>
      <c r="AF1925" s="323"/>
      <c r="AG1925" s="323"/>
      <c r="AH1925" s="323"/>
      <c r="AI1925" s="323"/>
      <c r="AJ1925" s="252" t="s">
        <v>423</v>
      </c>
      <c r="AK1925" s="323"/>
      <c r="AL1925" s="323"/>
      <c r="AM1925" s="252" t="s">
        <v>10965</v>
      </c>
      <c r="AN1925" s="324"/>
      <c r="AO1925" s="323"/>
      <c r="AP1925" s="323"/>
      <c r="AQ1925" s="323"/>
      <c r="AR1925" s="323"/>
      <c r="AS1925" s="323"/>
      <c r="AT1925" s="252" t="s">
        <v>425</v>
      </c>
      <c r="AU1925" s="321">
        <v>6739.0</v>
      </c>
      <c r="AV1925" s="321">
        <v>12.0</v>
      </c>
      <c r="AW1925" s="321">
        <v>2025.0</v>
      </c>
      <c r="AX1925" s="324"/>
      <c r="AY1925" s="252" t="s">
        <v>587</v>
      </c>
      <c r="AZ1925" s="252" t="s">
        <v>426</v>
      </c>
    </row>
    <row r="1926">
      <c r="A1926" s="252" t="s">
        <v>10968</v>
      </c>
      <c r="B1926" s="252" t="s">
        <v>10969</v>
      </c>
      <c r="C1926" s="252" t="s">
        <v>410</v>
      </c>
      <c r="D1926" s="252" t="s">
        <v>411</v>
      </c>
      <c r="E1926" s="320">
        <v>45729.87430555555</v>
      </c>
      <c r="F1926" s="321">
        <v>2980.0</v>
      </c>
      <c r="G1926" s="252" t="s">
        <v>412</v>
      </c>
      <c r="H1926" s="321">
        <v>2980.0</v>
      </c>
      <c r="I1926" s="252" t="s">
        <v>412</v>
      </c>
      <c r="J1926" s="252" t="s">
        <v>413</v>
      </c>
      <c r="K1926" s="252" t="s">
        <v>414</v>
      </c>
      <c r="L1926" s="252" t="s">
        <v>590</v>
      </c>
      <c r="M1926" s="252" t="s">
        <v>10970</v>
      </c>
      <c r="N1926" s="252" t="s">
        <v>417</v>
      </c>
      <c r="O1926" s="252" t="s">
        <v>418</v>
      </c>
      <c r="P1926" s="252" t="s">
        <v>441</v>
      </c>
      <c r="Q1926" s="252" t="s">
        <v>420</v>
      </c>
      <c r="R1926" s="320">
        <v>45729.87291666667</v>
      </c>
      <c r="S1926" s="323"/>
      <c r="T1926" s="323"/>
      <c r="U1926" s="252" t="s">
        <v>10971</v>
      </c>
      <c r="V1926" s="324"/>
      <c r="W1926" s="324"/>
      <c r="X1926" s="324"/>
      <c r="Y1926" s="324"/>
      <c r="Z1926" s="324"/>
      <c r="AA1926" s="324"/>
      <c r="AB1926" s="252" t="s">
        <v>10972</v>
      </c>
      <c r="AC1926" s="324"/>
      <c r="AD1926" s="324"/>
      <c r="AE1926" s="323"/>
      <c r="AF1926" s="323"/>
      <c r="AG1926" s="323"/>
      <c r="AH1926" s="323"/>
      <c r="AI1926" s="323"/>
      <c r="AJ1926" s="252" t="s">
        <v>423</v>
      </c>
      <c r="AK1926" s="323"/>
      <c r="AL1926" s="323"/>
      <c r="AM1926" s="252" t="s">
        <v>10973</v>
      </c>
      <c r="AN1926" s="324"/>
      <c r="AO1926" s="323"/>
      <c r="AP1926" s="323"/>
      <c r="AQ1926" s="323"/>
      <c r="AR1926" s="323"/>
      <c r="AS1926" s="323"/>
      <c r="AT1926" s="252" t="s">
        <v>425</v>
      </c>
      <c r="AU1926" s="321">
        <v>7762.0</v>
      </c>
      <c r="AV1926" s="321">
        <v>6.0</v>
      </c>
      <c r="AW1926" s="321">
        <v>2027.0</v>
      </c>
      <c r="AX1926" s="252" t="s">
        <v>435</v>
      </c>
      <c r="AY1926" s="252" t="s">
        <v>518</v>
      </c>
      <c r="AZ1926" s="252" t="s">
        <v>426</v>
      </c>
    </row>
    <row r="1927">
      <c r="A1927" s="252" t="s">
        <v>10974</v>
      </c>
      <c r="B1927" s="252" t="s">
        <v>10975</v>
      </c>
      <c r="C1927" s="252" t="s">
        <v>410</v>
      </c>
      <c r="D1927" s="252" t="s">
        <v>411</v>
      </c>
      <c r="E1927" s="320">
        <v>45729.87291666667</v>
      </c>
      <c r="F1927" s="321">
        <v>9800.0</v>
      </c>
      <c r="G1927" s="252" t="s">
        <v>412</v>
      </c>
      <c r="H1927" s="321">
        <v>9800.0</v>
      </c>
      <c r="I1927" s="252" t="s">
        <v>412</v>
      </c>
      <c r="J1927" s="252" t="s">
        <v>413</v>
      </c>
      <c r="K1927" s="252" t="s">
        <v>414</v>
      </c>
      <c r="L1927" s="252" t="s">
        <v>590</v>
      </c>
      <c r="M1927" s="252" t="s">
        <v>10976</v>
      </c>
      <c r="N1927" s="252" t="s">
        <v>417</v>
      </c>
      <c r="O1927" s="252" t="s">
        <v>418</v>
      </c>
      <c r="P1927" s="252" t="s">
        <v>5887</v>
      </c>
      <c r="Q1927" s="252" t="s">
        <v>420</v>
      </c>
      <c r="R1927" s="320">
        <v>45729.87291666667</v>
      </c>
      <c r="S1927" s="323"/>
      <c r="T1927" s="323"/>
      <c r="U1927" s="252" t="s">
        <v>10977</v>
      </c>
      <c r="V1927" s="324"/>
      <c r="W1927" s="324"/>
      <c r="X1927" s="324"/>
      <c r="Y1927" s="324"/>
      <c r="Z1927" s="324"/>
      <c r="AA1927" s="324"/>
      <c r="AB1927" s="252" t="s">
        <v>10978</v>
      </c>
      <c r="AC1927" s="324"/>
      <c r="AD1927" s="324"/>
      <c r="AE1927" s="323"/>
      <c r="AF1927" s="323"/>
      <c r="AG1927" s="323"/>
      <c r="AH1927" s="323"/>
      <c r="AI1927" s="323"/>
      <c r="AJ1927" s="252" t="s">
        <v>423</v>
      </c>
      <c r="AK1927" s="323"/>
      <c r="AL1927" s="323"/>
      <c r="AM1927" s="252" t="s">
        <v>10979</v>
      </c>
      <c r="AN1927" s="324"/>
      <c r="AO1927" s="323"/>
      <c r="AP1927" s="323"/>
      <c r="AQ1927" s="323"/>
      <c r="AR1927" s="323"/>
      <c r="AS1927" s="323"/>
      <c r="AT1927" s="252" t="s">
        <v>425</v>
      </c>
      <c r="AU1927" s="321">
        <v>3245.0</v>
      </c>
      <c r="AV1927" s="321">
        <v>5.0</v>
      </c>
      <c r="AW1927" s="321">
        <v>2029.0</v>
      </c>
      <c r="AX1927" s="252" t="s">
        <v>816</v>
      </c>
      <c r="AY1927" s="252" t="s">
        <v>5891</v>
      </c>
      <c r="AZ1927" s="252" t="s">
        <v>426</v>
      </c>
    </row>
    <row r="1928">
      <c r="A1928" s="252" t="s">
        <v>10980</v>
      </c>
      <c r="B1928" s="252" t="s">
        <v>10975</v>
      </c>
      <c r="C1928" s="252" t="s">
        <v>410</v>
      </c>
      <c r="D1928" s="252" t="s">
        <v>411</v>
      </c>
      <c r="E1928" s="320">
        <v>45729.87152777778</v>
      </c>
      <c r="F1928" s="321">
        <v>2980.0</v>
      </c>
      <c r="G1928" s="252" t="s">
        <v>412</v>
      </c>
      <c r="H1928" s="321">
        <v>2980.0</v>
      </c>
      <c r="I1928" s="252" t="s">
        <v>412</v>
      </c>
      <c r="J1928" s="252" t="s">
        <v>413</v>
      </c>
      <c r="K1928" s="252" t="s">
        <v>414</v>
      </c>
      <c r="L1928" s="252" t="s">
        <v>590</v>
      </c>
      <c r="M1928" s="252" t="s">
        <v>10981</v>
      </c>
      <c r="N1928" s="252" t="s">
        <v>417</v>
      </c>
      <c r="O1928" s="252" t="s">
        <v>418</v>
      </c>
      <c r="P1928" s="252" t="s">
        <v>5887</v>
      </c>
      <c r="Q1928" s="252" t="s">
        <v>420</v>
      </c>
      <c r="R1928" s="320">
        <v>45729.87152777778</v>
      </c>
      <c r="S1928" s="323"/>
      <c r="T1928" s="323"/>
      <c r="U1928" s="252" t="s">
        <v>10982</v>
      </c>
      <c r="V1928" s="324"/>
      <c r="W1928" s="324"/>
      <c r="X1928" s="324"/>
      <c r="Y1928" s="324"/>
      <c r="Z1928" s="324"/>
      <c r="AA1928" s="324"/>
      <c r="AB1928" s="252" t="s">
        <v>10978</v>
      </c>
      <c r="AC1928" s="324"/>
      <c r="AD1928" s="324"/>
      <c r="AE1928" s="323"/>
      <c r="AF1928" s="323"/>
      <c r="AG1928" s="323"/>
      <c r="AH1928" s="323"/>
      <c r="AI1928" s="323"/>
      <c r="AJ1928" s="252" t="s">
        <v>423</v>
      </c>
      <c r="AK1928" s="323"/>
      <c r="AL1928" s="323"/>
      <c r="AM1928" s="252" t="s">
        <v>10979</v>
      </c>
      <c r="AN1928" s="324"/>
      <c r="AO1928" s="323"/>
      <c r="AP1928" s="323"/>
      <c r="AQ1928" s="323"/>
      <c r="AR1928" s="323"/>
      <c r="AS1928" s="323"/>
      <c r="AT1928" s="252" t="s">
        <v>425</v>
      </c>
      <c r="AU1928" s="321">
        <v>3245.0</v>
      </c>
      <c r="AV1928" s="321">
        <v>5.0</v>
      </c>
      <c r="AW1928" s="321">
        <v>2029.0</v>
      </c>
      <c r="AX1928" s="252" t="s">
        <v>816</v>
      </c>
      <c r="AY1928" s="252" t="s">
        <v>5891</v>
      </c>
      <c r="AZ1928" s="252" t="s">
        <v>426</v>
      </c>
    </row>
    <row r="1929">
      <c r="A1929" s="252" t="s">
        <v>10057</v>
      </c>
      <c r="B1929" s="252" t="s">
        <v>10058</v>
      </c>
      <c r="C1929" s="252" t="s">
        <v>410</v>
      </c>
      <c r="D1929" s="252" t="s">
        <v>411</v>
      </c>
      <c r="E1929" s="320">
        <v>45729.853472222225</v>
      </c>
      <c r="F1929" s="321">
        <v>2980.0</v>
      </c>
      <c r="G1929" s="252" t="s">
        <v>412</v>
      </c>
      <c r="H1929" s="321">
        <v>2980.0</v>
      </c>
      <c r="I1929" s="252" t="s">
        <v>412</v>
      </c>
      <c r="J1929" s="252" t="s">
        <v>413</v>
      </c>
      <c r="K1929" s="252" t="s">
        <v>414</v>
      </c>
      <c r="L1929" s="252" t="s">
        <v>590</v>
      </c>
      <c r="M1929" s="252" t="s">
        <v>10059</v>
      </c>
      <c r="N1929" s="252" t="s">
        <v>417</v>
      </c>
      <c r="O1929" s="252" t="s">
        <v>418</v>
      </c>
      <c r="P1929" s="252" t="s">
        <v>441</v>
      </c>
      <c r="Q1929" s="252" t="s">
        <v>420</v>
      </c>
      <c r="R1929" s="320">
        <v>45729.85138888889</v>
      </c>
      <c r="S1929" s="323"/>
      <c r="T1929" s="323"/>
      <c r="U1929" s="252" t="s">
        <v>10060</v>
      </c>
      <c r="V1929" s="324"/>
      <c r="W1929" s="324"/>
      <c r="X1929" s="324"/>
      <c r="Y1929" s="324"/>
      <c r="Z1929" s="324"/>
      <c r="AA1929" s="324"/>
      <c r="AB1929" s="252" t="s">
        <v>10061</v>
      </c>
      <c r="AC1929" s="324"/>
      <c r="AD1929" s="324"/>
      <c r="AE1929" s="324"/>
      <c r="AF1929" s="324"/>
      <c r="AG1929" s="324"/>
      <c r="AH1929" s="324"/>
      <c r="AI1929" s="323"/>
      <c r="AJ1929" s="252" t="s">
        <v>423</v>
      </c>
      <c r="AK1929" s="326"/>
      <c r="AL1929" s="327"/>
      <c r="AM1929" s="252" t="s">
        <v>10062</v>
      </c>
      <c r="AN1929" s="324"/>
      <c r="AO1929" s="323"/>
      <c r="AP1929" s="323"/>
      <c r="AQ1929" s="323"/>
      <c r="AR1929" s="323"/>
      <c r="AS1929" s="323"/>
      <c r="AT1929" s="252" t="s">
        <v>425</v>
      </c>
      <c r="AU1929" s="321">
        <v>7929.0</v>
      </c>
      <c r="AV1929" s="321">
        <v>5.0</v>
      </c>
      <c r="AW1929" s="321">
        <v>2029.0</v>
      </c>
      <c r="AX1929" s="252" t="s">
        <v>445</v>
      </c>
      <c r="AY1929" s="252" t="s">
        <v>480</v>
      </c>
      <c r="AZ1929" s="252" t="s">
        <v>426</v>
      </c>
    </row>
    <row r="1930">
      <c r="A1930" s="252" t="s">
        <v>10983</v>
      </c>
      <c r="B1930" s="252" t="s">
        <v>10984</v>
      </c>
      <c r="C1930" s="252" t="s">
        <v>410</v>
      </c>
      <c r="D1930" s="252" t="s">
        <v>411</v>
      </c>
      <c r="E1930" s="320">
        <v>45729.84583333333</v>
      </c>
      <c r="F1930" s="321">
        <v>2980.0</v>
      </c>
      <c r="G1930" s="252" t="s">
        <v>412</v>
      </c>
      <c r="H1930" s="321">
        <v>2980.0</v>
      </c>
      <c r="I1930" s="252" t="s">
        <v>412</v>
      </c>
      <c r="J1930" s="252" t="s">
        <v>413</v>
      </c>
      <c r="K1930" s="252" t="s">
        <v>414</v>
      </c>
      <c r="L1930" s="252" t="s">
        <v>590</v>
      </c>
      <c r="M1930" s="252" t="s">
        <v>10985</v>
      </c>
      <c r="N1930" s="252" t="s">
        <v>417</v>
      </c>
      <c r="O1930" s="252" t="s">
        <v>418</v>
      </c>
      <c r="P1930" s="252" t="s">
        <v>441</v>
      </c>
      <c r="Q1930" s="252" t="s">
        <v>420</v>
      </c>
      <c r="R1930" s="320">
        <v>45729.84444444445</v>
      </c>
      <c r="S1930" s="323"/>
      <c r="T1930" s="323"/>
      <c r="U1930" s="252" t="s">
        <v>10986</v>
      </c>
      <c r="V1930" s="324"/>
      <c r="W1930" s="324"/>
      <c r="X1930" s="324"/>
      <c r="Y1930" s="324"/>
      <c r="Z1930" s="324"/>
      <c r="AA1930" s="324"/>
      <c r="AB1930" s="252" t="s">
        <v>10987</v>
      </c>
      <c r="AC1930" s="324"/>
      <c r="AD1930" s="324"/>
      <c r="AE1930" s="324"/>
      <c r="AF1930" s="324"/>
      <c r="AG1930" s="324"/>
      <c r="AH1930" s="324"/>
      <c r="AI1930" s="323"/>
      <c r="AJ1930" s="252" t="s">
        <v>423</v>
      </c>
      <c r="AK1930" s="326"/>
      <c r="AL1930" s="327"/>
      <c r="AM1930" s="252" t="s">
        <v>10988</v>
      </c>
      <c r="AN1930" s="324"/>
      <c r="AO1930" s="324"/>
      <c r="AP1930" s="323"/>
      <c r="AQ1930" s="323"/>
      <c r="AR1930" s="323"/>
      <c r="AS1930" s="323"/>
      <c r="AT1930" s="252" t="s">
        <v>425</v>
      </c>
      <c r="AU1930" s="321">
        <v>9000.0</v>
      </c>
      <c r="AV1930" s="321">
        <v>10.0</v>
      </c>
      <c r="AW1930" s="321">
        <v>2025.0</v>
      </c>
      <c r="AX1930" s="252" t="s">
        <v>435</v>
      </c>
      <c r="AY1930" s="252" t="s">
        <v>938</v>
      </c>
      <c r="AZ1930" s="252" t="s">
        <v>426</v>
      </c>
    </row>
    <row r="1931">
      <c r="A1931" s="252" t="s">
        <v>10989</v>
      </c>
      <c r="B1931" s="252" t="s">
        <v>10990</v>
      </c>
      <c r="C1931" s="252" t="s">
        <v>410</v>
      </c>
      <c r="D1931" s="252" t="s">
        <v>411</v>
      </c>
      <c r="E1931" s="320">
        <v>45729.81805555556</v>
      </c>
      <c r="F1931" s="321">
        <v>2980.0</v>
      </c>
      <c r="G1931" s="252" t="s">
        <v>412</v>
      </c>
      <c r="H1931" s="321">
        <v>2980.0</v>
      </c>
      <c r="I1931" s="252" t="s">
        <v>412</v>
      </c>
      <c r="J1931" s="252" t="s">
        <v>413</v>
      </c>
      <c r="K1931" s="252" t="s">
        <v>414</v>
      </c>
      <c r="L1931" s="252" t="s">
        <v>590</v>
      </c>
      <c r="M1931" s="252" t="s">
        <v>10991</v>
      </c>
      <c r="N1931" s="252" t="s">
        <v>417</v>
      </c>
      <c r="O1931" s="252" t="s">
        <v>418</v>
      </c>
      <c r="P1931" s="252" t="s">
        <v>441</v>
      </c>
      <c r="Q1931" s="252" t="s">
        <v>420</v>
      </c>
      <c r="R1931" s="320">
        <v>45729.81597222222</v>
      </c>
      <c r="S1931" s="323"/>
      <c r="T1931" s="323"/>
      <c r="U1931" s="252" t="s">
        <v>10992</v>
      </c>
      <c r="V1931" s="324"/>
      <c r="W1931" s="324"/>
      <c r="X1931" s="324"/>
      <c r="Y1931" s="324"/>
      <c r="Z1931" s="324"/>
      <c r="AA1931" s="324"/>
      <c r="AB1931" s="252" t="s">
        <v>10993</v>
      </c>
      <c r="AC1931" s="324"/>
      <c r="AD1931" s="324"/>
      <c r="AE1931" s="324"/>
      <c r="AF1931" s="324"/>
      <c r="AG1931" s="324"/>
      <c r="AH1931" s="324"/>
      <c r="AI1931" s="323"/>
      <c r="AJ1931" s="252" t="s">
        <v>423</v>
      </c>
      <c r="AK1931" s="326"/>
      <c r="AL1931" s="327"/>
      <c r="AM1931" s="252" t="s">
        <v>10994</v>
      </c>
      <c r="AN1931" s="324"/>
      <c r="AO1931" s="323"/>
      <c r="AP1931" s="323"/>
      <c r="AQ1931" s="323"/>
      <c r="AR1931" s="323"/>
      <c r="AS1931" s="323"/>
      <c r="AT1931" s="252" t="s">
        <v>425</v>
      </c>
      <c r="AU1931" s="321">
        <v>802.0</v>
      </c>
      <c r="AV1931" s="321">
        <v>12.0</v>
      </c>
      <c r="AW1931" s="321">
        <v>2025.0</v>
      </c>
      <c r="AX1931" s="252" t="s">
        <v>445</v>
      </c>
      <c r="AY1931" s="252" t="s">
        <v>480</v>
      </c>
      <c r="AZ1931" s="252" t="s">
        <v>426</v>
      </c>
    </row>
    <row r="1932">
      <c r="A1932" s="252" t="s">
        <v>10995</v>
      </c>
      <c r="B1932" s="252" t="s">
        <v>10996</v>
      </c>
      <c r="C1932" s="252" t="s">
        <v>410</v>
      </c>
      <c r="D1932" s="252" t="s">
        <v>411</v>
      </c>
      <c r="E1932" s="320">
        <v>45729.81527777778</v>
      </c>
      <c r="F1932" s="321">
        <v>2980.0</v>
      </c>
      <c r="G1932" s="252" t="s">
        <v>412</v>
      </c>
      <c r="H1932" s="321">
        <v>2980.0</v>
      </c>
      <c r="I1932" s="252" t="s">
        <v>412</v>
      </c>
      <c r="J1932" s="252" t="s">
        <v>413</v>
      </c>
      <c r="K1932" s="252" t="s">
        <v>414</v>
      </c>
      <c r="L1932" s="252" t="s">
        <v>590</v>
      </c>
      <c r="M1932" s="252" t="s">
        <v>10997</v>
      </c>
      <c r="N1932" s="252" t="s">
        <v>417</v>
      </c>
      <c r="O1932" s="252" t="s">
        <v>418</v>
      </c>
      <c r="P1932" s="252" t="s">
        <v>441</v>
      </c>
      <c r="Q1932" s="252" t="s">
        <v>420</v>
      </c>
      <c r="R1932" s="320">
        <v>45729.81319444445</v>
      </c>
      <c r="S1932" s="323"/>
      <c r="T1932" s="323"/>
      <c r="U1932" s="252" t="s">
        <v>10998</v>
      </c>
      <c r="V1932" s="324"/>
      <c r="W1932" s="324"/>
      <c r="X1932" s="324"/>
      <c r="Y1932" s="324"/>
      <c r="Z1932" s="324"/>
      <c r="AA1932" s="324"/>
      <c r="AB1932" s="252" t="s">
        <v>10999</v>
      </c>
      <c r="AC1932" s="324"/>
      <c r="AD1932" s="324"/>
      <c r="AE1932" s="324"/>
      <c r="AF1932" s="324"/>
      <c r="AG1932" s="324"/>
      <c r="AH1932" s="324"/>
      <c r="AI1932" s="323"/>
      <c r="AJ1932" s="252" t="s">
        <v>423</v>
      </c>
      <c r="AK1932" s="326"/>
      <c r="AL1932" s="327"/>
      <c r="AM1932" s="252" t="s">
        <v>11000</v>
      </c>
      <c r="AN1932" s="324"/>
      <c r="AO1932" s="323"/>
      <c r="AP1932" s="323"/>
      <c r="AQ1932" s="323"/>
      <c r="AR1932" s="323"/>
      <c r="AS1932" s="323"/>
      <c r="AT1932" s="252" t="s">
        <v>425</v>
      </c>
      <c r="AU1932" s="321">
        <v>6009.0</v>
      </c>
      <c r="AV1932" s="321">
        <v>3.0</v>
      </c>
      <c r="AW1932" s="321">
        <v>2029.0</v>
      </c>
      <c r="AX1932" s="252" t="s">
        <v>435</v>
      </c>
      <c r="AY1932" s="252" t="s">
        <v>504</v>
      </c>
      <c r="AZ1932" s="252" t="s">
        <v>426</v>
      </c>
    </row>
    <row r="1933">
      <c r="A1933" s="252" t="s">
        <v>11001</v>
      </c>
      <c r="B1933" s="252" t="s">
        <v>11002</v>
      </c>
      <c r="C1933" s="252" t="s">
        <v>410</v>
      </c>
      <c r="D1933" s="252" t="s">
        <v>411</v>
      </c>
      <c r="E1933" s="320">
        <v>45729.80416666667</v>
      </c>
      <c r="F1933" s="321">
        <v>2980.0</v>
      </c>
      <c r="G1933" s="252" t="s">
        <v>412</v>
      </c>
      <c r="H1933" s="321">
        <v>2980.0</v>
      </c>
      <c r="I1933" s="252" t="s">
        <v>412</v>
      </c>
      <c r="J1933" s="252" t="s">
        <v>413</v>
      </c>
      <c r="K1933" s="252" t="s">
        <v>414</v>
      </c>
      <c r="L1933" s="252" t="s">
        <v>590</v>
      </c>
      <c r="M1933" s="252" t="s">
        <v>11003</v>
      </c>
      <c r="N1933" s="252" t="s">
        <v>417</v>
      </c>
      <c r="O1933" s="252" t="s">
        <v>418</v>
      </c>
      <c r="P1933" s="252" t="s">
        <v>441</v>
      </c>
      <c r="Q1933" s="252" t="s">
        <v>420</v>
      </c>
      <c r="R1933" s="320">
        <v>45729.802777777775</v>
      </c>
      <c r="S1933" s="323"/>
      <c r="T1933" s="323"/>
      <c r="U1933" s="252" t="s">
        <v>11004</v>
      </c>
      <c r="V1933" s="324"/>
      <c r="W1933" s="324"/>
      <c r="X1933" s="324"/>
      <c r="Y1933" s="324"/>
      <c r="Z1933" s="324"/>
      <c r="AA1933" s="324"/>
      <c r="AB1933" s="252" t="s">
        <v>11005</v>
      </c>
      <c r="AC1933" s="324"/>
      <c r="AD1933" s="324"/>
      <c r="AE1933" s="324"/>
      <c r="AF1933" s="324"/>
      <c r="AG1933" s="324"/>
      <c r="AH1933" s="324"/>
      <c r="AI1933" s="323"/>
      <c r="AJ1933" s="252" t="s">
        <v>423</v>
      </c>
      <c r="AK1933" s="326"/>
      <c r="AL1933" s="327"/>
      <c r="AM1933" s="252" t="s">
        <v>11006</v>
      </c>
      <c r="AN1933" s="324"/>
      <c r="AO1933" s="324"/>
      <c r="AP1933" s="323"/>
      <c r="AQ1933" s="323"/>
      <c r="AR1933" s="323"/>
      <c r="AS1933" s="323"/>
      <c r="AT1933" s="252" t="s">
        <v>425</v>
      </c>
      <c r="AU1933" s="321">
        <v>854.0</v>
      </c>
      <c r="AV1933" s="321">
        <v>10.0</v>
      </c>
      <c r="AW1933" s="321">
        <v>2026.0</v>
      </c>
      <c r="AX1933" s="252" t="s">
        <v>445</v>
      </c>
      <c r="AY1933" s="252" t="s">
        <v>472</v>
      </c>
      <c r="AZ1933" s="252" t="s">
        <v>426</v>
      </c>
    </row>
    <row r="1934">
      <c r="A1934" s="252" t="s">
        <v>11007</v>
      </c>
      <c r="B1934" s="252" t="s">
        <v>11008</v>
      </c>
      <c r="C1934" s="252" t="s">
        <v>410</v>
      </c>
      <c r="D1934" s="252" t="s">
        <v>411</v>
      </c>
      <c r="E1934" s="320">
        <v>45729.65347222222</v>
      </c>
      <c r="F1934" s="321">
        <v>2980.0</v>
      </c>
      <c r="G1934" s="252" t="s">
        <v>412</v>
      </c>
      <c r="H1934" s="321">
        <v>2980.0</v>
      </c>
      <c r="I1934" s="252" t="s">
        <v>412</v>
      </c>
      <c r="J1934" s="252" t="s">
        <v>413</v>
      </c>
      <c r="K1934" s="252" t="s">
        <v>414</v>
      </c>
      <c r="L1934" s="252" t="s">
        <v>590</v>
      </c>
      <c r="M1934" s="252" t="s">
        <v>11009</v>
      </c>
      <c r="N1934" s="252" t="s">
        <v>417</v>
      </c>
      <c r="O1934" s="252" t="s">
        <v>418</v>
      </c>
      <c r="P1934" s="252" t="s">
        <v>441</v>
      </c>
      <c r="Q1934" s="252" t="s">
        <v>2562</v>
      </c>
      <c r="R1934" s="320">
        <v>45669.634722222225</v>
      </c>
      <c r="S1934" s="323"/>
      <c r="T1934" s="323"/>
      <c r="U1934" s="252" t="s">
        <v>11010</v>
      </c>
      <c r="V1934" s="320">
        <v>45729.65347222222</v>
      </c>
      <c r="W1934" s="252" t="s">
        <v>2564</v>
      </c>
      <c r="X1934" s="324"/>
      <c r="Y1934" s="321">
        <v>2980.0</v>
      </c>
      <c r="Z1934" s="252" t="s">
        <v>412</v>
      </c>
      <c r="AA1934" s="252" t="s">
        <v>413</v>
      </c>
      <c r="AB1934" s="252" t="s">
        <v>11011</v>
      </c>
      <c r="AC1934" s="324"/>
      <c r="AD1934" s="324"/>
      <c r="AE1934" s="323"/>
      <c r="AF1934" s="323"/>
      <c r="AG1934" s="323"/>
      <c r="AH1934" s="323"/>
      <c r="AI1934" s="323"/>
      <c r="AJ1934" s="252" t="s">
        <v>423</v>
      </c>
      <c r="AK1934" s="323"/>
      <c r="AL1934" s="323"/>
      <c r="AM1934" s="252" t="s">
        <v>11012</v>
      </c>
      <c r="AN1934" s="324"/>
      <c r="AO1934" s="324"/>
      <c r="AP1934" s="323"/>
      <c r="AQ1934" s="323"/>
      <c r="AR1934" s="323"/>
      <c r="AS1934" s="323"/>
      <c r="AT1934" s="252" t="s">
        <v>425</v>
      </c>
      <c r="AU1934" s="321">
        <v>2303.0</v>
      </c>
      <c r="AV1934" s="321">
        <v>7.0</v>
      </c>
      <c r="AW1934" s="321">
        <v>2026.0</v>
      </c>
      <c r="AX1934" s="252" t="s">
        <v>445</v>
      </c>
      <c r="AY1934" s="252" t="s">
        <v>11013</v>
      </c>
      <c r="AZ1934" s="252" t="s">
        <v>426</v>
      </c>
    </row>
    <row r="1935">
      <c r="A1935" s="252" t="s">
        <v>11014</v>
      </c>
      <c r="B1935" s="252" t="s">
        <v>11015</v>
      </c>
      <c r="C1935" s="252" t="s">
        <v>410</v>
      </c>
      <c r="D1935" s="252" t="s">
        <v>411</v>
      </c>
      <c r="E1935" s="320">
        <v>45729.65347222222</v>
      </c>
      <c r="F1935" s="321">
        <v>2980.0</v>
      </c>
      <c r="G1935" s="252" t="s">
        <v>412</v>
      </c>
      <c r="H1935" s="321">
        <v>2980.0</v>
      </c>
      <c r="I1935" s="252" t="s">
        <v>412</v>
      </c>
      <c r="J1935" s="252" t="s">
        <v>413</v>
      </c>
      <c r="K1935" s="252" t="s">
        <v>414</v>
      </c>
      <c r="L1935" s="252" t="s">
        <v>590</v>
      </c>
      <c r="M1935" s="252" t="s">
        <v>11009</v>
      </c>
      <c r="N1935" s="252" t="s">
        <v>417</v>
      </c>
      <c r="O1935" s="252" t="s">
        <v>418</v>
      </c>
      <c r="P1935" s="252" t="s">
        <v>441</v>
      </c>
      <c r="Q1935" s="252" t="s">
        <v>2562</v>
      </c>
      <c r="R1935" s="320">
        <v>45669.521527777775</v>
      </c>
      <c r="S1935" s="323"/>
      <c r="T1935" s="323"/>
      <c r="U1935" s="252" t="s">
        <v>11016</v>
      </c>
      <c r="V1935" s="320">
        <v>45729.65347222222</v>
      </c>
      <c r="W1935" s="252" t="s">
        <v>2564</v>
      </c>
      <c r="X1935" s="324"/>
      <c r="Y1935" s="321">
        <v>2980.0</v>
      </c>
      <c r="Z1935" s="252" t="s">
        <v>412</v>
      </c>
      <c r="AA1935" s="252" t="s">
        <v>413</v>
      </c>
      <c r="AB1935" s="252" t="s">
        <v>11011</v>
      </c>
      <c r="AC1935" s="324"/>
      <c r="AD1935" s="324"/>
      <c r="AE1935" s="323"/>
      <c r="AF1935" s="323"/>
      <c r="AG1935" s="323"/>
      <c r="AH1935" s="323"/>
      <c r="AI1935" s="323"/>
      <c r="AJ1935" s="252" t="s">
        <v>423</v>
      </c>
      <c r="AK1935" s="323"/>
      <c r="AL1935" s="323"/>
      <c r="AM1935" s="252" t="s">
        <v>11012</v>
      </c>
      <c r="AN1935" s="324"/>
      <c r="AO1935" s="323"/>
      <c r="AP1935" s="323"/>
      <c r="AQ1935" s="323"/>
      <c r="AR1935" s="323"/>
      <c r="AS1935" s="323"/>
      <c r="AT1935" s="252" t="s">
        <v>425</v>
      </c>
      <c r="AU1935" s="321">
        <v>2303.0</v>
      </c>
      <c r="AV1935" s="321">
        <v>7.0</v>
      </c>
      <c r="AW1935" s="321">
        <v>2026.0</v>
      </c>
      <c r="AX1935" s="252" t="s">
        <v>445</v>
      </c>
      <c r="AY1935" s="252" t="s">
        <v>11013</v>
      </c>
      <c r="AZ1935" s="252" t="s">
        <v>426</v>
      </c>
    </row>
    <row r="1936">
      <c r="A1936" s="252" t="s">
        <v>11017</v>
      </c>
      <c r="B1936" s="252" t="s">
        <v>11018</v>
      </c>
      <c r="C1936" s="252" t="s">
        <v>410</v>
      </c>
      <c r="D1936" s="252" t="s">
        <v>411</v>
      </c>
      <c r="E1936" s="320">
        <v>45729.643055555556</v>
      </c>
      <c r="F1936" s="321">
        <v>9800.0</v>
      </c>
      <c r="G1936" s="252" t="s">
        <v>412</v>
      </c>
      <c r="H1936" s="321">
        <v>9800.0</v>
      </c>
      <c r="I1936" s="252" t="s">
        <v>412</v>
      </c>
      <c r="J1936" s="252" t="s">
        <v>413</v>
      </c>
      <c r="K1936" s="252" t="s">
        <v>414</v>
      </c>
      <c r="L1936" s="252" t="s">
        <v>590</v>
      </c>
      <c r="M1936" s="252" t="s">
        <v>11019</v>
      </c>
      <c r="N1936" s="252" t="s">
        <v>417</v>
      </c>
      <c r="O1936" s="252" t="s">
        <v>418</v>
      </c>
      <c r="P1936" s="252" t="s">
        <v>441</v>
      </c>
      <c r="Q1936" s="252" t="s">
        <v>581</v>
      </c>
      <c r="R1936" s="320">
        <v>45724.99791666667</v>
      </c>
      <c r="S1936" s="323"/>
      <c r="T1936" s="323"/>
      <c r="U1936" s="252" t="s">
        <v>11020</v>
      </c>
      <c r="V1936" s="320">
        <v>45729.64166666667</v>
      </c>
      <c r="W1936" s="252" t="s">
        <v>583</v>
      </c>
      <c r="X1936" s="252" t="s">
        <v>584</v>
      </c>
      <c r="Y1936" s="321">
        <v>9800.0</v>
      </c>
      <c r="Z1936" s="252" t="s">
        <v>412</v>
      </c>
      <c r="AA1936" s="252" t="s">
        <v>413</v>
      </c>
      <c r="AB1936" s="252" t="s">
        <v>11021</v>
      </c>
      <c r="AC1936" s="324"/>
      <c r="AD1936" s="324"/>
      <c r="AE1936" s="323"/>
      <c r="AF1936" s="323"/>
      <c r="AG1936" s="323"/>
      <c r="AH1936" s="323"/>
      <c r="AI1936" s="323"/>
      <c r="AJ1936" s="252" t="s">
        <v>423</v>
      </c>
      <c r="AK1936" s="323"/>
      <c r="AL1936" s="323"/>
      <c r="AM1936" s="252" t="s">
        <v>11022</v>
      </c>
      <c r="AN1936" s="324"/>
      <c r="AO1936" s="323"/>
      <c r="AP1936" s="323"/>
      <c r="AQ1936" s="323"/>
      <c r="AR1936" s="323"/>
      <c r="AS1936" s="323"/>
      <c r="AT1936" s="252" t="s">
        <v>425</v>
      </c>
      <c r="AU1936" s="321">
        <v>2103.0</v>
      </c>
      <c r="AV1936" s="321">
        <v>3.0</v>
      </c>
      <c r="AW1936" s="321">
        <v>2026.0</v>
      </c>
      <c r="AX1936" s="252" t="s">
        <v>445</v>
      </c>
      <c r="AY1936" s="252" t="s">
        <v>480</v>
      </c>
      <c r="AZ1936" s="252" t="s">
        <v>426</v>
      </c>
    </row>
    <row r="1937">
      <c r="A1937" s="252" t="s">
        <v>11023</v>
      </c>
      <c r="B1937" s="252" t="s">
        <v>11018</v>
      </c>
      <c r="C1937" s="252" t="s">
        <v>410</v>
      </c>
      <c r="D1937" s="252" t="s">
        <v>411</v>
      </c>
      <c r="E1937" s="320">
        <v>45729.64236111111</v>
      </c>
      <c r="F1937" s="321">
        <v>2980.0</v>
      </c>
      <c r="G1937" s="252" t="s">
        <v>412</v>
      </c>
      <c r="H1937" s="321">
        <v>2980.0</v>
      </c>
      <c r="I1937" s="252" t="s">
        <v>412</v>
      </c>
      <c r="J1937" s="252" t="s">
        <v>413</v>
      </c>
      <c r="K1937" s="252" t="s">
        <v>414</v>
      </c>
      <c r="L1937" s="252" t="s">
        <v>590</v>
      </c>
      <c r="M1937" s="252" t="s">
        <v>11024</v>
      </c>
      <c r="N1937" s="252" t="s">
        <v>417</v>
      </c>
      <c r="O1937" s="252" t="s">
        <v>418</v>
      </c>
      <c r="P1937" s="252" t="s">
        <v>441</v>
      </c>
      <c r="Q1937" s="252" t="s">
        <v>581</v>
      </c>
      <c r="R1937" s="320">
        <v>45724.993055555555</v>
      </c>
      <c r="S1937" s="323"/>
      <c r="T1937" s="323"/>
      <c r="U1937" s="252" t="s">
        <v>11025</v>
      </c>
      <c r="V1937" s="320">
        <v>45729.64166666667</v>
      </c>
      <c r="W1937" s="252" t="s">
        <v>583</v>
      </c>
      <c r="X1937" s="252" t="s">
        <v>584</v>
      </c>
      <c r="Y1937" s="321">
        <v>2980.0</v>
      </c>
      <c r="Z1937" s="252" t="s">
        <v>412</v>
      </c>
      <c r="AA1937" s="252" t="s">
        <v>413</v>
      </c>
      <c r="AB1937" s="252" t="s">
        <v>11021</v>
      </c>
      <c r="AC1937" s="324"/>
      <c r="AD1937" s="324"/>
      <c r="AE1937" s="323"/>
      <c r="AF1937" s="323"/>
      <c r="AG1937" s="323"/>
      <c r="AH1937" s="323"/>
      <c r="AI1937" s="323"/>
      <c r="AJ1937" s="252" t="s">
        <v>423</v>
      </c>
      <c r="AK1937" s="323"/>
      <c r="AL1937" s="323"/>
      <c r="AM1937" s="252" t="s">
        <v>11022</v>
      </c>
      <c r="AN1937" s="324"/>
      <c r="AO1937" s="323"/>
      <c r="AP1937" s="323"/>
      <c r="AQ1937" s="323"/>
      <c r="AR1937" s="323"/>
      <c r="AS1937" s="323"/>
      <c r="AT1937" s="252" t="s">
        <v>425</v>
      </c>
      <c r="AU1937" s="321">
        <v>2103.0</v>
      </c>
      <c r="AV1937" s="321">
        <v>3.0</v>
      </c>
      <c r="AW1937" s="321">
        <v>2026.0</v>
      </c>
      <c r="AX1937" s="252" t="s">
        <v>445</v>
      </c>
      <c r="AY1937" s="252" t="s">
        <v>480</v>
      </c>
      <c r="AZ1937" s="252" t="s">
        <v>426</v>
      </c>
    </row>
    <row r="1938">
      <c r="A1938" s="252" t="s">
        <v>11026</v>
      </c>
      <c r="B1938" s="252" t="s">
        <v>11027</v>
      </c>
      <c r="C1938" s="252" t="s">
        <v>410</v>
      </c>
      <c r="D1938" s="252" t="s">
        <v>411</v>
      </c>
      <c r="E1938" s="320">
        <v>45729.6375</v>
      </c>
      <c r="F1938" s="321">
        <v>2980.0</v>
      </c>
      <c r="G1938" s="252" t="s">
        <v>412</v>
      </c>
      <c r="H1938" s="321">
        <v>2980.0</v>
      </c>
      <c r="I1938" s="252" t="s">
        <v>412</v>
      </c>
      <c r="J1938" s="252" t="s">
        <v>413</v>
      </c>
      <c r="K1938" s="252" t="s">
        <v>414</v>
      </c>
      <c r="L1938" s="252" t="s">
        <v>590</v>
      </c>
      <c r="M1938" s="252" t="s">
        <v>11028</v>
      </c>
      <c r="N1938" s="252" t="s">
        <v>417</v>
      </c>
      <c r="O1938" s="252" t="s">
        <v>418</v>
      </c>
      <c r="P1938" s="252" t="s">
        <v>431</v>
      </c>
      <c r="Q1938" s="252" t="s">
        <v>420</v>
      </c>
      <c r="R1938" s="320">
        <v>45729.635416666664</v>
      </c>
      <c r="S1938" s="323"/>
      <c r="T1938" s="323"/>
      <c r="U1938" s="252" t="s">
        <v>11029</v>
      </c>
      <c r="V1938" s="324"/>
      <c r="W1938" s="324"/>
      <c r="X1938" s="324"/>
      <c r="Y1938" s="324"/>
      <c r="Z1938" s="324"/>
      <c r="AA1938" s="324"/>
      <c r="AB1938" s="252" t="s">
        <v>11030</v>
      </c>
      <c r="AC1938" s="324"/>
      <c r="AD1938" s="324"/>
      <c r="AE1938" s="323"/>
      <c r="AF1938" s="323"/>
      <c r="AG1938" s="323"/>
      <c r="AH1938" s="323"/>
      <c r="AI1938" s="323"/>
      <c r="AJ1938" s="252" t="s">
        <v>423</v>
      </c>
      <c r="AK1938" s="323"/>
      <c r="AL1938" s="323"/>
      <c r="AM1938" s="252" t="s">
        <v>11031</v>
      </c>
      <c r="AN1938" s="324"/>
      <c r="AO1938" s="323"/>
      <c r="AP1938" s="323"/>
      <c r="AQ1938" s="323"/>
      <c r="AR1938" s="323"/>
      <c r="AS1938" s="323"/>
      <c r="AT1938" s="252" t="s">
        <v>425</v>
      </c>
      <c r="AU1938" s="321">
        <v>436.0</v>
      </c>
      <c r="AV1938" s="321">
        <v>2.0</v>
      </c>
      <c r="AW1938" s="321">
        <v>2027.0</v>
      </c>
      <c r="AX1938" s="252" t="s">
        <v>435</v>
      </c>
      <c r="AY1938" s="252" t="s">
        <v>436</v>
      </c>
      <c r="AZ1938" s="252" t="s">
        <v>426</v>
      </c>
    </row>
    <row r="1939">
      <c r="A1939" s="252" t="s">
        <v>11032</v>
      </c>
      <c r="B1939" s="252" t="s">
        <v>11033</v>
      </c>
      <c r="C1939" s="252" t="s">
        <v>410</v>
      </c>
      <c r="D1939" s="252" t="s">
        <v>411</v>
      </c>
      <c r="E1939" s="320">
        <v>45729.59444444445</v>
      </c>
      <c r="F1939" s="321">
        <v>2980.0</v>
      </c>
      <c r="G1939" s="252" t="s">
        <v>412</v>
      </c>
      <c r="H1939" s="321">
        <v>2980.0</v>
      </c>
      <c r="I1939" s="252" t="s">
        <v>412</v>
      </c>
      <c r="J1939" s="252" t="s">
        <v>413</v>
      </c>
      <c r="K1939" s="252" t="s">
        <v>414</v>
      </c>
      <c r="L1939" s="252" t="s">
        <v>590</v>
      </c>
      <c r="M1939" s="252" t="s">
        <v>11034</v>
      </c>
      <c r="N1939" s="252" t="s">
        <v>417</v>
      </c>
      <c r="O1939" s="252" t="s">
        <v>418</v>
      </c>
      <c r="P1939" s="252" t="s">
        <v>441</v>
      </c>
      <c r="Q1939" s="252" t="s">
        <v>420</v>
      </c>
      <c r="R1939" s="320">
        <v>45729.592361111114</v>
      </c>
      <c r="S1939" s="323"/>
      <c r="T1939" s="323"/>
      <c r="U1939" s="252" t="s">
        <v>11035</v>
      </c>
      <c r="V1939" s="324"/>
      <c r="W1939" s="324"/>
      <c r="X1939" s="324"/>
      <c r="Y1939" s="324"/>
      <c r="Z1939" s="324"/>
      <c r="AA1939" s="324"/>
      <c r="AB1939" s="252" t="s">
        <v>11036</v>
      </c>
      <c r="AC1939" s="324"/>
      <c r="AD1939" s="324"/>
      <c r="AE1939" s="323"/>
      <c r="AF1939" s="323"/>
      <c r="AG1939" s="323"/>
      <c r="AH1939" s="323"/>
      <c r="AI1939" s="323"/>
      <c r="AJ1939" s="252" t="s">
        <v>423</v>
      </c>
      <c r="AK1939" s="323"/>
      <c r="AL1939" s="323"/>
      <c r="AM1939" s="252" t="s">
        <v>11037</v>
      </c>
      <c r="AN1939" s="324"/>
      <c r="AO1939" s="323"/>
      <c r="AP1939" s="323"/>
      <c r="AQ1939" s="323"/>
      <c r="AR1939" s="323"/>
      <c r="AS1939" s="323"/>
      <c r="AT1939" s="252" t="s">
        <v>425</v>
      </c>
      <c r="AU1939" s="321">
        <v>8909.0</v>
      </c>
      <c r="AV1939" s="321">
        <v>12.0</v>
      </c>
      <c r="AW1939" s="321">
        <v>2026.0</v>
      </c>
      <c r="AX1939" s="252" t="s">
        <v>445</v>
      </c>
      <c r="AY1939" s="252" t="s">
        <v>480</v>
      </c>
      <c r="AZ1939" s="252" t="s">
        <v>426</v>
      </c>
    </row>
    <row r="1940">
      <c r="A1940" s="252" t="s">
        <v>11038</v>
      </c>
      <c r="B1940" s="252" t="s">
        <v>11039</v>
      </c>
      <c r="C1940" s="252" t="s">
        <v>410</v>
      </c>
      <c r="D1940" s="252" t="s">
        <v>411</v>
      </c>
      <c r="E1940" s="320">
        <v>45729.555555555555</v>
      </c>
      <c r="F1940" s="321">
        <v>2980.0</v>
      </c>
      <c r="G1940" s="252" t="s">
        <v>412</v>
      </c>
      <c r="H1940" s="321">
        <v>2980.0</v>
      </c>
      <c r="I1940" s="252" t="s">
        <v>412</v>
      </c>
      <c r="J1940" s="252" t="s">
        <v>413</v>
      </c>
      <c r="K1940" s="252" t="s">
        <v>414</v>
      </c>
      <c r="L1940" s="252" t="s">
        <v>590</v>
      </c>
      <c r="M1940" s="252" t="s">
        <v>11040</v>
      </c>
      <c r="N1940" s="252" t="s">
        <v>417</v>
      </c>
      <c r="O1940" s="252" t="s">
        <v>418</v>
      </c>
      <c r="P1940" s="252" t="s">
        <v>812</v>
      </c>
      <c r="Q1940" s="252" t="s">
        <v>420</v>
      </c>
      <c r="R1940" s="320">
        <v>45729.555555555555</v>
      </c>
      <c r="S1940" s="323"/>
      <c r="T1940" s="323"/>
      <c r="U1940" s="252" t="s">
        <v>11041</v>
      </c>
      <c r="V1940" s="324"/>
      <c r="W1940" s="324"/>
      <c r="X1940" s="324"/>
      <c r="Y1940" s="324"/>
      <c r="Z1940" s="324"/>
      <c r="AA1940" s="324"/>
      <c r="AB1940" s="252" t="s">
        <v>11042</v>
      </c>
      <c r="AC1940" s="324"/>
      <c r="AD1940" s="324"/>
      <c r="AE1940" s="324"/>
      <c r="AF1940" s="323"/>
      <c r="AG1940" s="323"/>
      <c r="AH1940" s="323"/>
      <c r="AI1940" s="323"/>
      <c r="AJ1940" s="252" t="s">
        <v>423</v>
      </c>
      <c r="AK1940" s="323"/>
      <c r="AL1940" s="323"/>
      <c r="AM1940" s="252" t="s">
        <v>11043</v>
      </c>
      <c r="AN1940" s="324"/>
      <c r="AO1940" s="323"/>
      <c r="AP1940" s="323"/>
      <c r="AQ1940" s="323"/>
      <c r="AR1940" s="323"/>
      <c r="AS1940" s="323"/>
      <c r="AT1940" s="252" t="s">
        <v>425</v>
      </c>
      <c r="AU1940" s="321">
        <v>1002.0</v>
      </c>
      <c r="AV1940" s="321">
        <v>3.0</v>
      </c>
      <c r="AW1940" s="321">
        <v>2030.0</v>
      </c>
      <c r="AX1940" s="252" t="s">
        <v>816</v>
      </c>
      <c r="AY1940" s="252" t="s">
        <v>930</v>
      </c>
      <c r="AZ1940" s="252" t="s">
        <v>426</v>
      </c>
    </row>
    <row r="1941">
      <c r="A1941" s="252" t="s">
        <v>11044</v>
      </c>
      <c r="B1941" s="252" t="s">
        <v>11045</v>
      </c>
      <c r="C1941" s="252" t="s">
        <v>410</v>
      </c>
      <c r="D1941" s="252" t="s">
        <v>411</v>
      </c>
      <c r="E1941" s="320">
        <v>45729.55416666667</v>
      </c>
      <c r="F1941" s="321">
        <v>2980.0</v>
      </c>
      <c r="G1941" s="252" t="s">
        <v>412</v>
      </c>
      <c r="H1941" s="321">
        <v>2980.0</v>
      </c>
      <c r="I1941" s="252" t="s">
        <v>412</v>
      </c>
      <c r="J1941" s="252" t="s">
        <v>413</v>
      </c>
      <c r="K1941" s="252" t="s">
        <v>414</v>
      </c>
      <c r="L1941" s="252" t="s">
        <v>590</v>
      </c>
      <c r="M1941" s="252" t="s">
        <v>11046</v>
      </c>
      <c r="N1941" s="252" t="s">
        <v>417</v>
      </c>
      <c r="O1941" s="252" t="s">
        <v>418</v>
      </c>
      <c r="P1941" s="252" t="s">
        <v>431</v>
      </c>
      <c r="Q1941" s="252" t="s">
        <v>420</v>
      </c>
      <c r="R1941" s="320">
        <v>45729.55138888889</v>
      </c>
      <c r="S1941" s="323"/>
      <c r="T1941" s="323"/>
      <c r="U1941" s="252" t="s">
        <v>11047</v>
      </c>
      <c r="V1941" s="324"/>
      <c r="W1941" s="324"/>
      <c r="X1941" s="324"/>
      <c r="Y1941" s="324"/>
      <c r="Z1941" s="324"/>
      <c r="AA1941" s="324"/>
      <c r="AB1941" s="252" t="s">
        <v>11048</v>
      </c>
      <c r="AC1941" s="324"/>
      <c r="AD1941" s="324"/>
      <c r="AE1941" s="323"/>
      <c r="AF1941" s="323"/>
      <c r="AG1941" s="323"/>
      <c r="AH1941" s="323"/>
      <c r="AI1941" s="323"/>
      <c r="AJ1941" s="252" t="s">
        <v>423</v>
      </c>
      <c r="AK1941" s="323"/>
      <c r="AL1941" s="323"/>
      <c r="AM1941" s="252" t="s">
        <v>11049</v>
      </c>
      <c r="AN1941" s="324"/>
      <c r="AO1941" s="324"/>
      <c r="AP1941" s="323"/>
      <c r="AQ1941" s="323"/>
      <c r="AR1941" s="323"/>
      <c r="AS1941" s="323"/>
      <c r="AT1941" s="252" t="s">
        <v>425</v>
      </c>
      <c r="AU1941" s="321">
        <v>511.0</v>
      </c>
      <c r="AV1941" s="321">
        <v>12.0</v>
      </c>
      <c r="AW1941" s="321">
        <v>2027.0</v>
      </c>
      <c r="AX1941" s="252" t="s">
        <v>787</v>
      </c>
      <c r="AY1941" s="252" t="s">
        <v>788</v>
      </c>
      <c r="AZ1941" s="252" t="s">
        <v>426</v>
      </c>
    </row>
    <row r="1942">
      <c r="A1942" s="252" t="s">
        <v>11050</v>
      </c>
      <c r="B1942" s="252" t="s">
        <v>11051</v>
      </c>
      <c r="C1942" s="252" t="s">
        <v>410</v>
      </c>
      <c r="D1942" s="252" t="s">
        <v>411</v>
      </c>
      <c r="E1942" s="320">
        <v>45729.51944444444</v>
      </c>
      <c r="F1942" s="321">
        <v>2980.0</v>
      </c>
      <c r="G1942" s="252" t="s">
        <v>412</v>
      </c>
      <c r="H1942" s="321">
        <v>2980.0</v>
      </c>
      <c r="I1942" s="252" t="s">
        <v>412</v>
      </c>
      <c r="J1942" s="252" t="s">
        <v>413</v>
      </c>
      <c r="K1942" s="252" t="s">
        <v>414</v>
      </c>
      <c r="L1942" s="252" t="s">
        <v>590</v>
      </c>
      <c r="M1942" s="252" t="s">
        <v>11052</v>
      </c>
      <c r="N1942" s="252" t="s">
        <v>417</v>
      </c>
      <c r="O1942" s="252" t="s">
        <v>418</v>
      </c>
      <c r="P1942" s="252" t="s">
        <v>441</v>
      </c>
      <c r="Q1942" s="252" t="s">
        <v>420</v>
      </c>
      <c r="R1942" s="320">
        <v>45729.518055555556</v>
      </c>
      <c r="S1942" s="323"/>
      <c r="T1942" s="323"/>
      <c r="U1942" s="252" t="s">
        <v>11053</v>
      </c>
      <c r="V1942" s="324"/>
      <c r="W1942" s="324"/>
      <c r="X1942" s="324"/>
      <c r="Y1942" s="324"/>
      <c r="Z1942" s="324"/>
      <c r="AA1942" s="324"/>
      <c r="AB1942" s="252" t="s">
        <v>11054</v>
      </c>
      <c r="AC1942" s="324"/>
      <c r="AD1942" s="324"/>
      <c r="AE1942" s="323"/>
      <c r="AF1942" s="323"/>
      <c r="AG1942" s="323"/>
      <c r="AH1942" s="323"/>
      <c r="AI1942" s="323"/>
      <c r="AJ1942" s="252" t="s">
        <v>423</v>
      </c>
      <c r="AK1942" s="323"/>
      <c r="AL1942" s="323"/>
      <c r="AM1942" s="252" t="s">
        <v>11055</v>
      </c>
      <c r="AN1942" s="324"/>
      <c r="AO1942" s="323"/>
      <c r="AP1942" s="323"/>
      <c r="AQ1942" s="323"/>
      <c r="AR1942" s="323"/>
      <c r="AS1942" s="323"/>
      <c r="AT1942" s="252" t="s">
        <v>425</v>
      </c>
      <c r="AU1942" s="321">
        <v>4585.0</v>
      </c>
      <c r="AV1942" s="321">
        <v>11.0</v>
      </c>
      <c r="AW1942" s="321">
        <v>2026.0</v>
      </c>
      <c r="AX1942" s="252" t="s">
        <v>445</v>
      </c>
      <c r="AY1942" s="252" t="s">
        <v>480</v>
      </c>
      <c r="AZ1942" s="252" t="s">
        <v>426</v>
      </c>
    </row>
    <row r="1943">
      <c r="A1943" s="252" t="s">
        <v>11056</v>
      </c>
      <c r="B1943" s="252" t="s">
        <v>11057</v>
      </c>
      <c r="C1943" s="252" t="s">
        <v>410</v>
      </c>
      <c r="D1943" s="252" t="s">
        <v>411</v>
      </c>
      <c r="E1943" s="320">
        <v>45729.50069444445</v>
      </c>
      <c r="F1943" s="321">
        <v>2980.0</v>
      </c>
      <c r="G1943" s="252" t="s">
        <v>412</v>
      </c>
      <c r="H1943" s="321">
        <v>2980.0</v>
      </c>
      <c r="I1943" s="252" t="s">
        <v>412</v>
      </c>
      <c r="J1943" s="252" t="s">
        <v>413</v>
      </c>
      <c r="K1943" s="252" t="s">
        <v>414</v>
      </c>
      <c r="L1943" s="252" t="s">
        <v>590</v>
      </c>
      <c r="M1943" s="252" t="s">
        <v>11058</v>
      </c>
      <c r="N1943" s="252" t="s">
        <v>417</v>
      </c>
      <c r="O1943" s="252" t="s">
        <v>418</v>
      </c>
      <c r="P1943" s="252" t="s">
        <v>441</v>
      </c>
      <c r="Q1943" s="252" t="s">
        <v>581</v>
      </c>
      <c r="R1943" s="320">
        <v>45726.43194444444</v>
      </c>
      <c r="S1943" s="323"/>
      <c r="T1943" s="323"/>
      <c r="U1943" s="252" t="s">
        <v>11059</v>
      </c>
      <c r="V1943" s="320">
        <v>45729.498611111114</v>
      </c>
      <c r="W1943" s="252" t="s">
        <v>583</v>
      </c>
      <c r="X1943" s="252" t="s">
        <v>584</v>
      </c>
      <c r="Y1943" s="321">
        <v>2980.0</v>
      </c>
      <c r="Z1943" s="252" t="s">
        <v>412</v>
      </c>
      <c r="AA1943" s="252" t="s">
        <v>413</v>
      </c>
      <c r="AB1943" s="252" t="s">
        <v>11060</v>
      </c>
      <c r="AC1943" s="324"/>
      <c r="AD1943" s="324"/>
      <c r="AE1943" s="323"/>
      <c r="AF1943" s="323"/>
      <c r="AG1943" s="323"/>
      <c r="AH1943" s="323"/>
      <c r="AI1943" s="323"/>
      <c r="AJ1943" s="252" t="s">
        <v>423</v>
      </c>
      <c r="AK1943" s="323"/>
      <c r="AL1943" s="323"/>
      <c r="AM1943" s="252" t="s">
        <v>11061</v>
      </c>
      <c r="AN1943" s="324"/>
      <c r="AO1943" s="323"/>
      <c r="AP1943" s="323"/>
      <c r="AQ1943" s="323"/>
      <c r="AR1943" s="323"/>
      <c r="AS1943" s="323"/>
      <c r="AT1943" s="252" t="s">
        <v>425</v>
      </c>
      <c r="AU1943" s="321">
        <v>5796.0</v>
      </c>
      <c r="AV1943" s="321">
        <v>5.0</v>
      </c>
      <c r="AW1943" s="321">
        <v>2026.0</v>
      </c>
      <c r="AX1943" s="252" t="s">
        <v>445</v>
      </c>
      <c r="AY1943" s="252" t="s">
        <v>480</v>
      </c>
      <c r="AZ1943" s="252" t="s">
        <v>426</v>
      </c>
    </row>
    <row r="1944">
      <c r="A1944" s="252" t="s">
        <v>11062</v>
      </c>
      <c r="B1944" s="252" t="s">
        <v>11063</v>
      </c>
      <c r="C1944" s="252" t="s">
        <v>410</v>
      </c>
      <c r="D1944" s="252" t="s">
        <v>411</v>
      </c>
      <c r="E1944" s="320">
        <v>45729.49097222222</v>
      </c>
      <c r="F1944" s="321">
        <v>9800.0</v>
      </c>
      <c r="G1944" s="252" t="s">
        <v>412</v>
      </c>
      <c r="H1944" s="321">
        <v>9800.0</v>
      </c>
      <c r="I1944" s="252" t="s">
        <v>412</v>
      </c>
      <c r="J1944" s="252" t="s">
        <v>413</v>
      </c>
      <c r="K1944" s="252" t="s">
        <v>414</v>
      </c>
      <c r="L1944" s="252" t="s">
        <v>590</v>
      </c>
      <c r="M1944" s="252" t="s">
        <v>11064</v>
      </c>
      <c r="N1944" s="252" t="s">
        <v>417</v>
      </c>
      <c r="O1944" s="252" t="s">
        <v>418</v>
      </c>
      <c r="P1944" s="252" t="s">
        <v>441</v>
      </c>
      <c r="Q1944" s="252" t="s">
        <v>581</v>
      </c>
      <c r="R1944" s="320">
        <v>45722.379166666666</v>
      </c>
      <c r="S1944" s="323"/>
      <c r="T1944" s="323"/>
      <c r="U1944" s="252" t="s">
        <v>11065</v>
      </c>
      <c r="V1944" s="320">
        <v>45729.489583333336</v>
      </c>
      <c r="W1944" s="324"/>
      <c r="X1944" s="252" t="s">
        <v>2611</v>
      </c>
      <c r="Y1944" s="321">
        <v>9800.0</v>
      </c>
      <c r="Z1944" s="252" t="s">
        <v>412</v>
      </c>
      <c r="AA1944" s="252" t="s">
        <v>413</v>
      </c>
      <c r="AB1944" s="252" t="s">
        <v>11066</v>
      </c>
      <c r="AC1944" s="324"/>
      <c r="AD1944" s="324"/>
      <c r="AE1944" s="323"/>
      <c r="AF1944" s="323"/>
      <c r="AG1944" s="323"/>
      <c r="AH1944" s="323"/>
      <c r="AI1944" s="323"/>
      <c r="AJ1944" s="252" t="s">
        <v>423</v>
      </c>
      <c r="AK1944" s="326"/>
      <c r="AL1944" s="327"/>
      <c r="AM1944" s="252" t="s">
        <v>11067</v>
      </c>
      <c r="AN1944" s="324"/>
      <c r="AO1944" s="324"/>
      <c r="AP1944" s="323"/>
      <c r="AQ1944" s="323"/>
      <c r="AR1944" s="323"/>
      <c r="AS1944" s="323"/>
      <c r="AT1944" s="252" t="s">
        <v>425</v>
      </c>
      <c r="AU1944" s="321">
        <v>2114.0</v>
      </c>
      <c r="AV1944" s="321">
        <v>6.0</v>
      </c>
      <c r="AW1944" s="321">
        <v>2025.0</v>
      </c>
      <c r="AX1944" s="252" t="s">
        <v>435</v>
      </c>
      <c r="AY1944" s="252" t="s">
        <v>2468</v>
      </c>
      <c r="AZ1944" s="252" t="s">
        <v>426</v>
      </c>
    </row>
    <row r="1945">
      <c r="A1945" s="252" t="s">
        <v>8844</v>
      </c>
      <c r="B1945" s="252" t="s">
        <v>8845</v>
      </c>
      <c r="C1945" s="252" t="s">
        <v>410</v>
      </c>
      <c r="D1945" s="252" t="s">
        <v>411</v>
      </c>
      <c r="E1945" s="320">
        <v>45729.490277777775</v>
      </c>
      <c r="F1945" s="321">
        <v>9800.0</v>
      </c>
      <c r="G1945" s="252" t="s">
        <v>412</v>
      </c>
      <c r="H1945" s="321">
        <v>9800.0</v>
      </c>
      <c r="I1945" s="252" t="s">
        <v>412</v>
      </c>
      <c r="J1945" s="252" t="s">
        <v>413</v>
      </c>
      <c r="K1945" s="252" t="s">
        <v>414</v>
      </c>
      <c r="L1945" s="252" t="s">
        <v>590</v>
      </c>
      <c r="M1945" s="252" t="s">
        <v>8846</v>
      </c>
      <c r="N1945" s="252" t="s">
        <v>417</v>
      </c>
      <c r="O1945" s="252" t="s">
        <v>418</v>
      </c>
      <c r="P1945" s="252" t="s">
        <v>441</v>
      </c>
      <c r="Q1945" s="252" t="s">
        <v>420</v>
      </c>
      <c r="R1945" s="320">
        <v>45729.48819444444</v>
      </c>
      <c r="S1945" s="323"/>
      <c r="T1945" s="323"/>
      <c r="U1945" s="252" t="s">
        <v>8847</v>
      </c>
      <c r="V1945" s="324"/>
      <c r="W1945" s="324"/>
      <c r="X1945" s="324"/>
      <c r="Y1945" s="324"/>
      <c r="Z1945" s="324"/>
      <c r="AA1945" s="324"/>
      <c r="AB1945" s="252" t="s">
        <v>8848</v>
      </c>
      <c r="AC1945" s="324"/>
      <c r="AD1945" s="324"/>
      <c r="AE1945" s="323"/>
      <c r="AF1945" s="323"/>
      <c r="AG1945" s="323"/>
      <c r="AH1945" s="323"/>
      <c r="AI1945" s="323"/>
      <c r="AJ1945" s="252" t="s">
        <v>423</v>
      </c>
      <c r="AK1945" s="326"/>
      <c r="AL1945" s="327"/>
      <c r="AM1945" s="252" t="s">
        <v>8849</v>
      </c>
      <c r="AN1945" s="324"/>
      <c r="AO1945" s="324"/>
      <c r="AP1945" s="323"/>
      <c r="AQ1945" s="323"/>
      <c r="AR1945" s="323"/>
      <c r="AS1945" s="323"/>
      <c r="AT1945" s="252" t="s">
        <v>425</v>
      </c>
      <c r="AU1945" s="321">
        <v>7874.0</v>
      </c>
      <c r="AV1945" s="321">
        <v>3.0</v>
      </c>
      <c r="AW1945" s="321">
        <v>2029.0</v>
      </c>
      <c r="AX1945" s="252" t="s">
        <v>445</v>
      </c>
      <c r="AY1945" s="252" t="s">
        <v>472</v>
      </c>
      <c r="AZ1945" s="252" t="s">
        <v>426</v>
      </c>
    </row>
    <row r="1946">
      <c r="A1946" s="252" t="s">
        <v>11068</v>
      </c>
      <c r="B1946" s="252" t="s">
        <v>8845</v>
      </c>
      <c r="C1946" s="252" t="s">
        <v>410</v>
      </c>
      <c r="D1946" s="252" t="s">
        <v>411</v>
      </c>
      <c r="E1946" s="320">
        <v>45729.48541666667</v>
      </c>
      <c r="F1946" s="321">
        <v>2980.0</v>
      </c>
      <c r="G1946" s="252" t="s">
        <v>412</v>
      </c>
      <c r="H1946" s="321">
        <v>2980.0</v>
      </c>
      <c r="I1946" s="252" t="s">
        <v>412</v>
      </c>
      <c r="J1946" s="252" t="s">
        <v>413</v>
      </c>
      <c r="K1946" s="252" t="s">
        <v>414</v>
      </c>
      <c r="L1946" s="252" t="s">
        <v>590</v>
      </c>
      <c r="M1946" s="252" t="s">
        <v>11069</v>
      </c>
      <c r="N1946" s="252" t="s">
        <v>417</v>
      </c>
      <c r="O1946" s="252" t="s">
        <v>418</v>
      </c>
      <c r="P1946" s="252" t="s">
        <v>441</v>
      </c>
      <c r="Q1946" s="252" t="s">
        <v>420</v>
      </c>
      <c r="R1946" s="320">
        <v>45729.48402777778</v>
      </c>
      <c r="S1946" s="323"/>
      <c r="T1946" s="323"/>
      <c r="U1946" s="252" t="s">
        <v>11070</v>
      </c>
      <c r="V1946" s="324"/>
      <c r="W1946" s="324"/>
      <c r="X1946" s="324"/>
      <c r="Y1946" s="324"/>
      <c r="Z1946" s="324"/>
      <c r="AA1946" s="324"/>
      <c r="AB1946" s="252" t="s">
        <v>8848</v>
      </c>
      <c r="AC1946" s="324"/>
      <c r="AD1946" s="324"/>
      <c r="AE1946" s="323"/>
      <c r="AF1946" s="323"/>
      <c r="AG1946" s="323"/>
      <c r="AH1946" s="323"/>
      <c r="AI1946" s="323"/>
      <c r="AJ1946" s="252" t="s">
        <v>423</v>
      </c>
      <c r="AK1946" s="326"/>
      <c r="AL1946" s="327"/>
      <c r="AM1946" s="252" t="s">
        <v>8849</v>
      </c>
      <c r="AN1946" s="324"/>
      <c r="AO1946" s="323"/>
      <c r="AP1946" s="323"/>
      <c r="AQ1946" s="323"/>
      <c r="AR1946" s="323"/>
      <c r="AS1946" s="323"/>
      <c r="AT1946" s="252" t="s">
        <v>425</v>
      </c>
      <c r="AU1946" s="321">
        <v>7874.0</v>
      </c>
      <c r="AV1946" s="321">
        <v>3.0</v>
      </c>
      <c r="AW1946" s="321">
        <v>2029.0</v>
      </c>
      <c r="AX1946" s="252" t="s">
        <v>445</v>
      </c>
      <c r="AY1946" s="252" t="s">
        <v>472</v>
      </c>
      <c r="AZ1946" s="252" t="s">
        <v>426</v>
      </c>
    </row>
    <row r="1947">
      <c r="A1947" s="252" t="s">
        <v>11071</v>
      </c>
      <c r="B1947" s="252" t="s">
        <v>11072</v>
      </c>
      <c r="C1947" s="252" t="s">
        <v>410</v>
      </c>
      <c r="D1947" s="252" t="s">
        <v>411</v>
      </c>
      <c r="E1947" s="320">
        <v>45729.46944444445</v>
      </c>
      <c r="F1947" s="321">
        <v>9800.0</v>
      </c>
      <c r="G1947" s="252" t="s">
        <v>412</v>
      </c>
      <c r="H1947" s="321">
        <v>9800.0</v>
      </c>
      <c r="I1947" s="252" t="s">
        <v>412</v>
      </c>
      <c r="J1947" s="252" t="s">
        <v>413</v>
      </c>
      <c r="K1947" s="252" t="s">
        <v>414</v>
      </c>
      <c r="L1947" s="252" t="s">
        <v>590</v>
      </c>
      <c r="M1947" s="252" t="s">
        <v>11073</v>
      </c>
      <c r="N1947" s="252" t="s">
        <v>417</v>
      </c>
      <c r="O1947" s="252" t="s">
        <v>418</v>
      </c>
      <c r="P1947" s="252" t="s">
        <v>419</v>
      </c>
      <c r="Q1947" s="252" t="s">
        <v>581</v>
      </c>
      <c r="R1947" s="320">
        <v>45722.100694444445</v>
      </c>
      <c r="S1947" s="323"/>
      <c r="T1947" s="323"/>
      <c r="U1947" s="252" t="s">
        <v>11074</v>
      </c>
      <c r="V1947" s="320">
        <v>45729.46944444445</v>
      </c>
      <c r="W1947" s="252" t="s">
        <v>583</v>
      </c>
      <c r="X1947" s="252" t="s">
        <v>584</v>
      </c>
      <c r="Y1947" s="321">
        <v>9800.0</v>
      </c>
      <c r="Z1947" s="252" t="s">
        <v>412</v>
      </c>
      <c r="AA1947" s="252" t="s">
        <v>413</v>
      </c>
      <c r="AB1947" s="252" t="s">
        <v>11075</v>
      </c>
      <c r="AC1947" s="324"/>
      <c r="AD1947" s="324"/>
      <c r="AE1947" s="323"/>
      <c r="AF1947" s="323"/>
      <c r="AG1947" s="323"/>
      <c r="AH1947" s="323"/>
      <c r="AI1947" s="323"/>
      <c r="AJ1947" s="252" t="s">
        <v>423</v>
      </c>
      <c r="AK1947" s="326"/>
      <c r="AL1947" s="327"/>
      <c r="AM1947" s="252" t="s">
        <v>11076</v>
      </c>
      <c r="AN1947" s="324"/>
      <c r="AO1947" s="323"/>
      <c r="AP1947" s="323"/>
      <c r="AQ1947" s="323"/>
      <c r="AR1947" s="323"/>
      <c r="AS1947" s="323"/>
      <c r="AT1947" s="252" t="s">
        <v>425</v>
      </c>
      <c r="AU1947" s="321">
        <v>1201.0</v>
      </c>
      <c r="AV1947" s="321">
        <v>4.0</v>
      </c>
      <c r="AW1947" s="321">
        <v>2026.0</v>
      </c>
      <c r="AX1947" s="252" t="s">
        <v>787</v>
      </c>
      <c r="AY1947" s="252" t="s">
        <v>1761</v>
      </c>
      <c r="AZ1947" s="252" t="s">
        <v>426</v>
      </c>
    </row>
    <row r="1948">
      <c r="A1948" s="252" t="s">
        <v>11077</v>
      </c>
      <c r="B1948" s="252" t="s">
        <v>11072</v>
      </c>
      <c r="C1948" s="252" t="s">
        <v>410</v>
      </c>
      <c r="D1948" s="252" t="s">
        <v>411</v>
      </c>
      <c r="E1948" s="320">
        <v>45729.46944444445</v>
      </c>
      <c r="F1948" s="321">
        <v>2980.0</v>
      </c>
      <c r="G1948" s="252" t="s">
        <v>412</v>
      </c>
      <c r="H1948" s="321">
        <v>2980.0</v>
      </c>
      <c r="I1948" s="252" t="s">
        <v>412</v>
      </c>
      <c r="J1948" s="252" t="s">
        <v>413</v>
      </c>
      <c r="K1948" s="252" t="s">
        <v>414</v>
      </c>
      <c r="L1948" s="252" t="s">
        <v>590</v>
      </c>
      <c r="M1948" s="252" t="s">
        <v>11078</v>
      </c>
      <c r="N1948" s="252" t="s">
        <v>417</v>
      </c>
      <c r="O1948" s="252" t="s">
        <v>418</v>
      </c>
      <c r="P1948" s="252" t="s">
        <v>419</v>
      </c>
      <c r="Q1948" s="252" t="s">
        <v>581</v>
      </c>
      <c r="R1948" s="320">
        <v>45722.09444444445</v>
      </c>
      <c r="S1948" s="323"/>
      <c r="T1948" s="323"/>
      <c r="U1948" s="252" t="s">
        <v>11079</v>
      </c>
      <c r="V1948" s="320">
        <v>45729.46944444445</v>
      </c>
      <c r="W1948" s="252" t="s">
        <v>583</v>
      </c>
      <c r="X1948" s="252" t="s">
        <v>584</v>
      </c>
      <c r="Y1948" s="321">
        <v>2980.0</v>
      </c>
      <c r="Z1948" s="252" t="s">
        <v>412</v>
      </c>
      <c r="AA1948" s="252" t="s">
        <v>413</v>
      </c>
      <c r="AB1948" s="252" t="s">
        <v>11075</v>
      </c>
      <c r="AC1948" s="324"/>
      <c r="AD1948" s="324"/>
      <c r="AE1948" s="323"/>
      <c r="AF1948" s="323"/>
      <c r="AG1948" s="323"/>
      <c r="AH1948" s="323"/>
      <c r="AI1948" s="323"/>
      <c r="AJ1948" s="252" t="s">
        <v>423</v>
      </c>
      <c r="AK1948" s="326"/>
      <c r="AL1948" s="327"/>
      <c r="AM1948" s="252" t="s">
        <v>11076</v>
      </c>
      <c r="AN1948" s="324"/>
      <c r="AO1948" s="323"/>
      <c r="AP1948" s="323"/>
      <c r="AQ1948" s="323"/>
      <c r="AR1948" s="323"/>
      <c r="AS1948" s="323"/>
      <c r="AT1948" s="252" t="s">
        <v>425</v>
      </c>
      <c r="AU1948" s="321">
        <v>1201.0</v>
      </c>
      <c r="AV1948" s="321">
        <v>4.0</v>
      </c>
      <c r="AW1948" s="321">
        <v>2026.0</v>
      </c>
      <c r="AX1948" s="252" t="s">
        <v>787</v>
      </c>
      <c r="AY1948" s="252" t="s">
        <v>1761</v>
      </c>
      <c r="AZ1948" s="252" t="s">
        <v>426</v>
      </c>
    </row>
    <row r="1949">
      <c r="A1949" s="252" t="s">
        <v>11080</v>
      </c>
      <c r="B1949" s="252" t="s">
        <v>11081</v>
      </c>
      <c r="C1949" s="252" t="s">
        <v>410</v>
      </c>
      <c r="D1949" s="252" t="s">
        <v>411</v>
      </c>
      <c r="E1949" s="320">
        <v>45729.444444444445</v>
      </c>
      <c r="F1949" s="321">
        <v>2980.0</v>
      </c>
      <c r="G1949" s="252" t="s">
        <v>412</v>
      </c>
      <c r="H1949" s="321">
        <v>2980.0</v>
      </c>
      <c r="I1949" s="252" t="s">
        <v>412</v>
      </c>
      <c r="J1949" s="252" t="s">
        <v>413</v>
      </c>
      <c r="K1949" s="252" t="s">
        <v>414</v>
      </c>
      <c r="L1949" s="252" t="s">
        <v>590</v>
      </c>
      <c r="M1949" s="252" t="s">
        <v>11082</v>
      </c>
      <c r="N1949" s="252" t="s">
        <v>417</v>
      </c>
      <c r="O1949" s="252" t="s">
        <v>418</v>
      </c>
      <c r="P1949" s="252" t="s">
        <v>441</v>
      </c>
      <c r="Q1949" s="252" t="s">
        <v>420</v>
      </c>
      <c r="R1949" s="320">
        <v>45729.44305555556</v>
      </c>
      <c r="S1949" s="323"/>
      <c r="T1949" s="323"/>
      <c r="U1949" s="252" t="s">
        <v>11083</v>
      </c>
      <c r="V1949" s="324"/>
      <c r="W1949" s="324"/>
      <c r="X1949" s="324"/>
      <c r="Y1949" s="324"/>
      <c r="Z1949" s="324"/>
      <c r="AA1949" s="324"/>
      <c r="AB1949" s="252" t="s">
        <v>11084</v>
      </c>
      <c r="AC1949" s="324"/>
      <c r="AD1949" s="324"/>
      <c r="AE1949" s="323"/>
      <c r="AF1949" s="323"/>
      <c r="AG1949" s="323"/>
      <c r="AH1949" s="323"/>
      <c r="AI1949" s="323"/>
      <c r="AJ1949" s="252" t="s">
        <v>423</v>
      </c>
      <c r="AK1949" s="326"/>
      <c r="AL1949" s="327"/>
      <c r="AM1949" s="252" t="s">
        <v>11085</v>
      </c>
      <c r="AN1949" s="324"/>
      <c r="AO1949" s="323"/>
      <c r="AP1949" s="323"/>
      <c r="AQ1949" s="323"/>
      <c r="AR1949" s="323"/>
      <c r="AS1949" s="323"/>
      <c r="AT1949" s="252" t="s">
        <v>534</v>
      </c>
      <c r="AU1949" s="321">
        <v>963.0</v>
      </c>
      <c r="AV1949" s="321">
        <v>8.0</v>
      </c>
      <c r="AW1949" s="321">
        <v>2031.0</v>
      </c>
      <c r="AX1949" s="252" t="s">
        <v>445</v>
      </c>
      <c r="AY1949" s="252" t="s">
        <v>472</v>
      </c>
      <c r="AZ1949" s="252" t="s">
        <v>426</v>
      </c>
    </row>
    <row r="1950">
      <c r="A1950" s="252" t="s">
        <v>11086</v>
      </c>
      <c r="B1950" s="252" t="s">
        <v>11087</v>
      </c>
      <c r="C1950" s="252" t="s">
        <v>410</v>
      </c>
      <c r="D1950" s="252" t="s">
        <v>411</v>
      </c>
      <c r="E1950" s="320">
        <v>45729.438888888886</v>
      </c>
      <c r="F1950" s="321">
        <v>2980.0</v>
      </c>
      <c r="G1950" s="252" t="s">
        <v>412</v>
      </c>
      <c r="H1950" s="321">
        <v>2980.0</v>
      </c>
      <c r="I1950" s="252" t="s">
        <v>412</v>
      </c>
      <c r="J1950" s="252" t="s">
        <v>413</v>
      </c>
      <c r="K1950" s="252" t="s">
        <v>414</v>
      </c>
      <c r="L1950" s="252" t="s">
        <v>590</v>
      </c>
      <c r="M1950" s="252" t="s">
        <v>11088</v>
      </c>
      <c r="N1950" s="252" t="s">
        <v>417</v>
      </c>
      <c r="O1950" s="252" t="s">
        <v>418</v>
      </c>
      <c r="P1950" s="252" t="s">
        <v>441</v>
      </c>
      <c r="Q1950" s="252" t="s">
        <v>420</v>
      </c>
      <c r="R1950" s="320">
        <v>45729.43680555555</v>
      </c>
      <c r="S1950" s="323"/>
      <c r="T1950" s="323"/>
      <c r="U1950" s="252" t="s">
        <v>11089</v>
      </c>
      <c r="V1950" s="324"/>
      <c r="W1950" s="324"/>
      <c r="X1950" s="324"/>
      <c r="Y1950" s="324"/>
      <c r="Z1950" s="324"/>
      <c r="AA1950" s="324"/>
      <c r="AB1950" s="252" t="s">
        <v>11090</v>
      </c>
      <c r="AC1950" s="324"/>
      <c r="AD1950" s="324"/>
      <c r="AE1950" s="323"/>
      <c r="AF1950" s="323"/>
      <c r="AG1950" s="323"/>
      <c r="AH1950" s="323"/>
      <c r="AI1950" s="323"/>
      <c r="AJ1950" s="252" t="s">
        <v>423</v>
      </c>
      <c r="AK1950" s="326"/>
      <c r="AL1950" s="327"/>
      <c r="AM1950" s="252" t="s">
        <v>11091</v>
      </c>
      <c r="AN1950" s="324"/>
      <c r="AO1950" s="323"/>
      <c r="AP1950" s="323"/>
      <c r="AQ1950" s="323"/>
      <c r="AR1950" s="323"/>
      <c r="AS1950" s="323"/>
      <c r="AT1950" s="252" t="s">
        <v>425</v>
      </c>
      <c r="AU1950" s="321">
        <v>968.0</v>
      </c>
      <c r="AV1950" s="321">
        <v>9.0</v>
      </c>
      <c r="AW1950" s="321">
        <v>2028.0</v>
      </c>
      <c r="AX1950" s="252" t="s">
        <v>445</v>
      </c>
      <c r="AY1950" s="252" t="s">
        <v>480</v>
      </c>
      <c r="AZ1950" s="252" t="s">
        <v>426</v>
      </c>
    </row>
    <row r="1951">
      <c r="A1951" s="252" t="s">
        <v>8914</v>
      </c>
      <c r="B1951" s="252" t="s">
        <v>8915</v>
      </c>
      <c r="C1951" s="252" t="s">
        <v>410</v>
      </c>
      <c r="D1951" s="252" t="s">
        <v>411</v>
      </c>
      <c r="E1951" s="320">
        <v>45729.42013888889</v>
      </c>
      <c r="F1951" s="321">
        <v>9800.0</v>
      </c>
      <c r="G1951" s="252" t="s">
        <v>412</v>
      </c>
      <c r="H1951" s="321">
        <v>9800.0</v>
      </c>
      <c r="I1951" s="252" t="s">
        <v>412</v>
      </c>
      <c r="J1951" s="252" t="s">
        <v>413</v>
      </c>
      <c r="K1951" s="252" t="s">
        <v>414</v>
      </c>
      <c r="L1951" s="252" t="s">
        <v>590</v>
      </c>
      <c r="M1951" s="252" t="s">
        <v>8916</v>
      </c>
      <c r="N1951" s="252" t="s">
        <v>417</v>
      </c>
      <c r="O1951" s="252" t="s">
        <v>418</v>
      </c>
      <c r="P1951" s="252" t="s">
        <v>431</v>
      </c>
      <c r="Q1951" s="252" t="s">
        <v>420</v>
      </c>
      <c r="R1951" s="320">
        <v>45729.419444444444</v>
      </c>
      <c r="S1951" s="323"/>
      <c r="T1951" s="323"/>
      <c r="U1951" s="252" t="s">
        <v>8917</v>
      </c>
      <c r="V1951" s="324"/>
      <c r="W1951" s="324"/>
      <c r="X1951" s="324"/>
      <c r="Y1951" s="324"/>
      <c r="Z1951" s="324"/>
      <c r="AA1951" s="324"/>
      <c r="AB1951" s="252" t="s">
        <v>8918</v>
      </c>
      <c r="AC1951" s="324"/>
      <c r="AD1951" s="324"/>
      <c r="AE1951" s="323"/>
      <c r="AF1951" s="323"/>
      <c r="AG1951" s="323"/>
      <c r="AH1951" s="323"/>
      <c r="AI1951" s="323"/>
      <c r="AJ1951" s="252" t="s">
        <v>423</v>
      </c>
      <c r="AK1951" s="323"/>
      <c r="AL1951" s="323"/>
      <c r="AM1951" s="252" t="s">
        <v>8919</v>
      </c>
      <c r="AN1951" s="324"/>
      <c r="AO1951" s="323"/>
      <c r="AP1951" s="323"/>
      <c r="AQ1951" s="323"/>
      <c r="AR1951" s="323"/>
      <c r="AS1951" s="323"/>
      <c r="AT1951" s="252" t="s">
        <v>425</v>
      </c>
      <c r="AU1951" s="321">
        <v>4390.0</v>
      </c>
      <c r="AV1951" s="321">
        <v>11.0</v>
      </c>
      <c r="AW1951" s="321">
        <v>2026.0</v>
      </c>
      <c r="AX1951" s="252" t="s">
        <v>495</v>
      </c>
      <c r="AY1951" s="252" t="s">
        <v>496</v>
      </c>
      <c r="AZ1951" s="252" t="s">
        <v>426</v>
      </c>
    </row>
    <row r="1952">
      <c r="A1952" s="252" t="s">
        <v>11092</v>
      </c>
      <c r="B1952" s="252" t="s">
        <v>11093</v>
      </c>
      <c r="C1952" s="252" t="s">
        <v>410</v>
      </c>
      <c r="D1952" s="252" t="s">
        <v>411</v>
      </c>
      <c r="E1952" s="320">
        <v>45729.419444444444</v>
      </c>
      <c r="F1952" s="321">
        <v>2980.0</v>
      </c>
      <c r="G1952" s="252" t="s">
        <v>412</v>
      </c>
      <c r="H1952" s="321">
        <v>2980.0</v>
      </c>
      <c r="I1952" s="252" t="s">
        <v>412</v>
      </c>
      <c r="J1952" s="252" t="s">
        <v>413</v>
      </c>
      <c r="K1952" s="252" t="s">
        <v>414</v>
      </c>
      <c r="L1952" s="252" t="s">
        <v>590</v>
      </c>
      <c r="M1952" s="252" t="s">
        <v>11094</v>
      </c>
      <c r="N1952" s="252" t="s">
        <v>417</v>
      </c>
      <c r="O1952" s="252" t="s">
        <v>418</v>
      </c>
      <c r="P1952" s="252" t="s">
        <v>441</v>
      </c>
      <c r="Q1952" s="252" t="s">
        <v>420</v>
      </c>
      <c r="R1952" s="320">
        <v>45729.41875</v>
      </c>
      <c r="S1952" s="323"/>
      <c r="T1952" s="323"/>
      <c r="U1952" s="252" t="s">
        <v>11095</v>
      </c>
      <c r="V1952" s="324"/>
      <c r="W1952" s="324"/>
      <c r="X1952" s="324"/>
      <c r="Y1952" s="324"/>
      <c r="Z1952" s="324"/>
      <c r="AA1952" s="324"/>
      <c r="AB1952" s="252" t="s">
        <v>11096</v>
      </c>
      <c r="AC1952" s="324"/>
      <c r="AD1952" s="324"/>
      <c r="AE1952" s="323"/>
      <c r="AF1952" s="323"/>
      <c r="AG1952" s="323"/>
      <c r="AH1952" s="323"/>
      <c r="AI1952" s="323"/>
      <c r="AJ1952" s="252" t="s">
        <v>423</v>
      </c>
      <c r="AK1952" s="323"/>
      <c r="AL1952" s="323"/>
      <c r="AM1952" s="252" t="s">
        <v>11097</v>
      </c>
      <c r="AN1952" s="324"/>
      <c r="AO1952" s="323"/>
      <c r="AP1952" s="323"/>
      <c r="AQ1952" s="323"/>
      <c r="AR1952" s="323"/>
      <c r="AS1952" s="323"/>
      <c r="AT1952" s="252" t="s">
        <v>425</v>
      </c>
      <c r="AU1952" s="321">
        <v>2025.0</v>
      </c>
      <c r="AV1952" s="321">
        <v>1.0</v>
      </c>
      <c r="AW1952" s="321">
        <v>2028.0</v>
      </c>
      <c r="AX1952" s="252" t="s">
        <v>435</v>
      </c>
      <c r="AY1952" s="252" t="s">
        <v>526</v>
      </c>
      <c r="AZ1952" s="252" t="s">
        <v>426</v>
      </c>
    </row>
    <row r="1953">
      <c r="A1953" s="252" t="s">
        <v>8920</v>
      </c>
      <c r="B1953" s="252" t="s">
        <v>8915</v>
      </c>
      <c r="C1953" s="252" t="s">
        <v>410</v>
      </c>
      <c r="D1953" s="252" t="s">
        <v>411</v>
      </c>
      <c r="E1953" s="320">
        <v>45729.41458333333</v>
      </c>
      <c r="F1953" s="321">
        <v>2980.0</v>
      </c>
      <c r="G1953" s="252" t="s">
        <v>412</v>
      </c>
      <c r="H1953" s="321">
        <v>2980.0</v>
      </c>
      <c r="I1953" s="252" t="s">
        <v>412</v>
      </c>
      <c r="J1953" s="252" t="s">
        <v>413</v>
      </c>
      <c r="K1953" s="252" t="s">
        <v>414</v>
      </c>
      <c r="L1953" s="252" t="s">
        <v>590</v>
      </c>
      <c r="M1953" s="252" t="s">
        <v>8921</v>
      </c>
      <c r="N1953" s="252" t="s">
        <v>417</v>
      </c>
      <c r="O1953" s="252" t="s">
        <v>418</v>
      </c>
      <c r="P1953" s="252" t="s">
        <v>431</v>
      </c>
      <c r="Q1953" s="252" t="s">
        <v>420</v>
      </c>
      <c r="R1953" s="320">
        <v>45729.413194444445</v>
      </c>
      <c r="S1953" s="323"/>
      <c r="T1953" s="323"/>
      <c r="U1953" s="252" t="s">
        <v>8922</v>
      </c>
      <c r="V1953" s="324"/>
      <c r="W1953" s="324"/>
      <c r="X1953" s="324"/>
      <c r="Y1953" s="324"/>
      <c r="Z1953" s="324"/>
      <c r="AA1953" s="324"/>
      <c r="AB1953" s="252" t="s">
        <v>8918</v>
      </c>
      <c r="AC1953" s="324"/>
      <c r="AD1953" s="324"/>
      <c r="AE1953" s="323"/>
      <c r="AF1953" s="323"/>
      <c r="AG1953" s="323"/>
      <c r="AH1953" s="323"/>
      <c r="AI1953" s="323"/>
      <c r="AJ1953" s="252" t="s">
        <v>423</v>
      </c>
      <c r="AK1953" s="323"/>
      <c r="AL1953" s="323"/>
      <c r="AM1953" s="252" t="s">
        <v>8919</v>
      </c>
      <c r="AN1953" s="324"/>
      <c r="AO1953" s="323"/>
      <c r="AP1953" s="323"/>
      <c r="AQ1953" s="323"/>
      <c r="AR1953" s="323"/>
      <c r="AS1953" s="323"/>
      <c r="AT1953" s="252" t="s">
        <v>425</v>
      </c>
      <c r="AU1953" s="321">
        <v>4390.0</v>
      </c>
      <c r="AV1953" s="321">
        <v>11.0</v>
      </c>
      <c r="AW1953" s="321">
        <v>2026.0</v>
      </c>
      <c r="AX1953" s="252" t="s">
        <v>495</v>
      </c>
      <c r="AY1953" s="252" t="s">
        <v>496</v>
      </c>
      <c r="AZ1953" s="252" t="s">
        <v>426</v>
      </c>
    </row>
    <row r="1954">
      <c r="A1954" s="252" t="s">
        <v>11098</v>
      </c>
      <c r="B1954" s="252" t="s">
        <v>11099</v>
      </c>
      <c r="C1954" s="252" t="s">
        <v>410</v>
      </c>
      <c r="D1954" s="252" t="s">
        <v>411</v>
      </c>
      <c r="E1954" s="320">
        <v>45729.399305555555</v>
      </c>
      <c r="F1954" s="321">
        <v>2980.0</v>
      </c>
      <c r="G1954" s="252" t="s">
        <v>412</v>
      </c>
      <c r="H1954" s="321">
        <v>2980.0</v>
      </c>
      <c r="I1954" s="252" t="s">
        <v>412</v>
      </c>
      <c r="J1954" s="252" t="s">
        <v>413</v>
      </c>
      <c r="K1954" s="252" t="s">
        <v>414</v>
      </c>
      <c r="L1954" s="252" t="s">
        <v>590</v>
      </c>
      <c r="M1954" s="252" t="s">
        <v>11100</v>
      </c>
      <c r="N1954" s="252" t="s">
        <v>417</v>
      </c>
      <c r="O1954" s="252" t="s">
        <v>418</v>
      </c>
      <c r="P1954" s="252" t="s">
        <v>441</v>
      </c>
      <c r="Q1954" s="252" t="s">
        <v>420</v>
      </c>
      <c r="R1954" s="320">
        <v>45729.39722222222</v>
      </c>
      <c r="S1954" s="323"/>
      <c r="T1954" s="323"/>
      <c r="U1954" s="252" t="s">
        <v>11101</v>
      </c>
      <c r="V1954" s="324"/>
      <c r="W1954" s="324"/>
      <c r="X1954" s="324"/>
      <c r="Y1954" s="324"/>
      <c r="Z1954" s="324"/>
      <c r="AA1954" s="324"/>
      <c r="AB1954" s="252" t="s">
        <v>11102</v>
      </c>
      <c r="AC1954" s="324"/>
      <c r="AD1954" s="324"/>
      <c r="AE1954" s="323"/>
      <c r="AF1954" s="323"/>
      <c r="AG1954" s="323"/>
      <c r="AH1954" s="323"/>
      <c r="AI1954" s="323"/>
      <c r="AJ1954" s="252" t="s">
        <v>423</v>
      </c>
      <c r="AK1954" s="323"/>
      <c r="AL1954" s="323"/>
      <c r="AM1954" s="252" t="s">
        <v>11103</v>
      </c>
      <c r="AN1954" s="324"/>
      <c r="AO1954" s="323"/>
      <c r="AP1954" s="323"/>
      <c r="AQ1954" s="323"/>
      <c r="AR1954" s="323"/>
      <c r="AS1954" s="323"/>
      <c r="AT1954" s="252" t="s">
        <v>534</v>
      </c>
      <c r="AU1954" s="321">
        <v>5519.0</v>
      </c>
      <c r="AV1954" s="321">
        <v>2.0</v>
      </c>
      <c r="AW1954" s="321">
        <v>2029.0</v>
      </c>
      <c r="AX1954" s="252" t="s">
        <v>445</v>
      </c>
      <c r="AY1954" s="252" t="s">
        <v>1995</v>
      </c>
      <c r="AZ1954" s="252" t="s">
        <v>426</v>
      </c>
    </row>
    <row r="1955">
      <c r="A1955" s="252" t="s">
        <v>11104</v>
      </c>
      <c r="B1955" s="252" t="s">
        <v>11105</v>
      </c>
      <c r="C1955" s="252" t="s">
        <v>410</v>
      </c>
      <c r="D1955" s="252" t="s">
        <v>411</v>
      </c>
      <c r="E1955" s="320">
        <v>45729.393055555556</v>
      </c>
      <c r="F1955" s="321">
        <v>2980.0</v>
      </c>
      <c r="G1955" s="252" t="s">
        <v>412</v>
      </c>
      <c r="H1955" s="321">
        <v>2980.0</v>
      </c>
      <c r="I1955" s="252" t="s">
        <v>412</v>
      </c>
      <c r="J1955" s="252" t="s">
        <v>413</v>
      </c>
      <c r="K1955" s="252" t="s">
        <v>414</v>
      </c>
      <c r="L1955" s="252" t="s">
        <v>590</v>
      </c>
      <c r="M1955" s="252" t="s">
        <v>11106</v>
      </c>
      <c r="N1955" s="252" t="s">
        <v>417</v>
      </c>
      <c r="O1955" s="252" t="s">
        <v>418</v>
      </c>
      <c r="P1955" s="252" t="s">
        <v>431</v>
      </c>
      <c r="Q1955" s="252" t="s">
        <v>420</v>
      </c>
      <c r="R1955" s="320">
        <v>45729.39097222222</v>
      </c>
      <c r="S1955" s="323"/>
      <c r="T1955" s="323"/>
      <c r="U1955" s="252" t="s">
        <v>11107</v>
      </c>
      <c r="V1955" s="324"/>
      <c r="W1955" s="324"/>
      <c r="X1955" s="324"/>
      <c r="Y1955" s="324"/>
      <c r="Z1955" s="324"/>
      <c r="AA1955" s="324"/>
      <c r="AB1955" s="252" t="s">
        <v>11108</v>
      </c>
      <c r="AC1955" s="324"/>
      <c r="AD1955" s="324"/>
      <c r="AE1955" s="323"/>
      <c r="AF1955" s="323"/>
      <c r="AG1955" s="323"/>
      <c r="AH1955" s="323"/>
      <c r="AI1955" s="323"/>
      <c r="AJ1955" s="252" t="s">
        <v>423</v>
      </c>
      <c r="AK1955" s="323"/>
      <c r="AL1955" s="323"/>
      <c r="AM1955" s="252" t="s">
        <v>11109</v>
      </c>
      <c r="AN1955" s="324"/>
      <c r="AO1955" s="323"/>
      <c r="AP1955" s="323"/>
      <c r="AQ1955" s="323"/>
      <c r="AR1955" s="323"/>
      <c r="AS1955" s="323"/>
      <c r="AT1955" s="252" t="s">
        <v>425</v>
      </c>
      <c r="AU1955" s="321">
        <v>5979.0</v>
      </c>
      <c r="AV1955" s="321">
        <v>9.0</v>
      </c>
      <c r="AW1955" s="321">
        <v>2029.0</v>
      </c>
      <c r="AX1955" s="252" t="s">
        <v>907</v>
      </c>
      <c r="AY1955" s="252" t="s">
        <v>3870</v>
      </c>
      <c r="AZ1955" s="252" t="s">
        <v>426</v>
      </c>
    </row>
    <row r="1956">
      <c r="A1956" s="252" t="s">
        <v>11110</v>
      </c>
      <c r="B1956" s="252" t="s">
        <v>11111</v>
      </c>
      <c r="C1956" s="252" t="s">
        <v>410</v>
      </c>
      <c r="D1956" s="252" t="s">
        <v>411</v>
      </c>
      <c r="E1956" s="320">
        <v>45729.38263888889</v>
      </c>
      <c r="F1956" s="321">
        <v>2980.0</v>
      </c>
      <c r="G1956" s="252" t="s">
        <v>412</v>
      </c>
      <c r="H1956" s="321">
        <v>2980.0</v>
      </c>
      <c r="I1956" s="252" t="s">
        <v>412</v>
      </c>
      <c r="J1956" s="252" t="s">
        <v>413</v>
      </c>
      <c r="K1956" s="252" t="s">
        <v>414</v>
      </c>
      <c r="L1956" s="252" t="s">
        <v>590</v>
      </c>
      <c r="M1956" s="252" t="s">
        <v>11112</v>
      </c>
      <c r="N1956" s="252" t="s">
        <v>417</v>
      </c>
      <c r="O1956" s="252" t="s">
        <v>418</v>
      </c>
      <c r="P1956" s="252" t="s">
        <v>431</v>
      </c>
      <c r="Q1956" s="252" t="s">
        <v>420</v>
      </c>
      <c r="R1956" s="320">
        <v>45729.38125</v>
      </c>
      <c r="S1956" s="323"/>
      <c r="T1956" s="323"/>
      <c r="U1956" s="252" t="s">
        <v>11113</v>
      </c>
      <c r="V1956" s="324"/>
      <c r="W1956" s="324"/>
      <c r="X1956" s="324"/>
      <c r="Y1956" s="324"/>
      <c r="Z1956" s="324"/>
      <c r="AA1956" s="324"/>
      <c r="AB1956" s="252" t="s">
        <v>11114</v>
      </c>
      <c r="AC1956" s="324"/>
      <c r="AD1956" s="324"/>
      <c r="AE1956" s="323"/>
      <c r="AF1956" s="323"/>
      <c r="AG1956" s="323"/>
      <c r="AH1956" s="323"/>
      <c r="AI1956" s="323"/>
      <c r="AJ1956" s="252" t="s">
        <v>423</v>
      </c>
      <c r="AK1956" s="323"/>
      <c r="AL1956" s="323"/>
      <c r="AM1956" s="252" t="s">
        <v>11115</v>
      </c>
      <c r="AN1956" s="324"/>
      <c r="AO1956" s="323"/>
      <c r="AP1956" s="323"/>
      <c r="AQ1956" s="323"/>
      <c r="AR1956" s="323"/>
      <c r="AS1956" s="323"/>
      <c r="AT1956" s="252" t="s">
        <v>425</v>
      </c>
      <c r="AU1956" s="321">
        <v>5780.0</v>
      </c>
      <c r="AV1956" s="321">
        <v>11.0</v>
      </c>
      <c r="AW1956" s="321">
        <v>2027.0</v>
      </c>
      <c r="AX1956" s="252" t="s">
        <v>435</v>
      </c>
      <c r="AY1956" s="252" t="s">
        <v>464</v>
      </c>
      <c r="AZ1956" s="252" t="s">
        <v>426</v>
      </c>
    </row>
    <row r="1957">
      <c r="A1957" s="252" t="s">
        <v>11116</v>
      </c>
      <c r="B1957" s="252" t="s">
        <v>11117</v>
      </c>
      <c r="C1957" s="252" t="s">
        <v>410</v>
      </c>
      <c r="D1957" s="252" t="s">
        <v>411</v>
      </c>
      <c r="E1957" s="320">
        <v>45729.37986111111</v>
      </c>
      <c r="F1957" s="321">
        <v>9800.0</v>
      </c>
      <c r="G1957" s="252" t="s">
        <v>412</v>
      </c>
      <c r="H1957" s="321">
        <v>9800.0</v>
      </c>
      <c r="I1957" s="252" t="s">
        <v>412</v>
      </c>
      <c r="J1957" s="252" t="s">
        <v>413</v>
      </c>
      <c r="K1957" s="252" t="s">
        <v>414</v>
      </c>
      <c r="L1957" s="252" t="s">
        <v>590</v>
      </c>
      <c r="M1957" s="252" t="s">
        <v>11118</v>
      </c>
      <c r="N1957" s="252" t="s">
        <v>417</v>
      </c>
      <c r="O1957" s="252" t="s">
        <v>418</v>
      </c>
      <c r="P1957" s="252" t="s">
        <v>441</v>
      </c>
      <c r="Q1957" s="252" t="s">
        <v>420</v>
      </c>
      <c r="R1957" s="320">
        <v>45729.379166666666</v>
      </c>
      <c r="S1957" s="323"/>
      <c r="T1957" s="323"/>
      <c r="U1957" s="252" t="s">
        <v>11119</v>
      </c>
      <c r="V1957" s="324"/>
      <c r="W1957" s="324"/>
      <c r="X1957" s="324"/>
      <c r="Y1957" s="324"/>
      <c r="Z1957" s="324"/>
      <c r="AA1957" s="324"/>
      <c r="AB1957" s="252" t="s">
        <v>11120</v>
      </c>
      <c r="AC1957" s="324"/>
      <c r="AD1957" s="324"/>
      <c r="AE1957" s="323"/>
      <c r="AF1957" s="323"/>
      <c r="AG1957" s="323"/>
      <c r="AH1957" s="323"/>
      <c r="AI1957" s="323"/>
      <c r="AJ1957" s="252" t="s">
        <v>423</v>
      </c>
      <c r="AK1957" s="323"/>
      <c r="AL1957" s="323"/>
      <c r="AM1957" s="252" t="s">
        <v>11121</v>
      </c>
      <c r="AN1957" s="324"/>
      <c r="AO1957" s="323"/>
      <c r="AP1957" s="323"/>
      <c r="AQ1957" s="323"/>
      <c r="AR1957" s="323"/>
      <c r="AS1957" s="323"/>
      <c r="AT1957" s="252" t="s">
        <v>425</v>
      </c>
      <c r="AU1957" s="321">
        <v>6802.0</v>
      </c>
      <c r="AV1957" s="321">
        <v>7.0</v>
      </c>
      <c r="AW1957" s="321">
        <v>2027.0</v>
      </c>
      <c r="AX1957" s="252" t="s">
        <v>445</v>
      </c>
      <c r="AY1957" s="252" t="s">
        <v>480</v>
      </c>
      <c r="AZ1957" s="252" t="s">
        <v>426</v>
      </c>
    </row>
    <row r="1958">
      <c r="A1958" s="252" t="s">
        <v>11122</v>
      </c>
      <c r="B1958" s="252" t="s">
        <v>10174</v>
      </c>
      <c r="C1958" s="252" t="s">
        <v>410</v>
      </c>
      <c r="D1958" s="252" t="s">
        <v>411</v>
      </c>
      <c r="E1958" s="320">
        <v>45729.37847222222</v>
      </c>
      <c r="F1958" s="321">
        <v>9800.0</v>
      </c>
      <c r="G1958" s="252" t="s">
        <v>412</v>
      </c>
      <c r="H1958" s="321">
        <v>9800.0</v>
      </c>
      <c r="I1958" s="252" t="s">
        <v>412</v>
      </c>
      <c r="J1958" s="252" t="s">
        <v>413</v>
      </c>
      <c r="K1958" s="252" t="s">
        <v>414</v>
      </c>
      <c r="L1958" s="252" t="s">
        <v>590</v>
      </c>
      <c r="M1958" s="252" t="s">
        <v>11123</v>
      </c>
      <c r="N1958" s="252" t="s">
        <v>417</v>
      </c>
      <c r="O1958" s="252" t="s">
        <v>418</v>
      </c>
      <c r="P1958" s="252" t="s">
        <v>441</v>
      </c>
      <c r="Q1958" s="252" t="s">
        <v>581</v>
      </c>
      <c r="R1958" s="320">
        <v>45728.95972222222</v>
      </c>
      <c r="S1958" s="323"/>
      <c r="T1958" s="323"/>
      <c r="U1958" s="252" t="s">
        <v>11124</v>
      </c>
      <c r="V1958" s="320">
        <v>45729.376388888886</v>
      </c>
      <c r="W1958" s="252" t="s">
        <v>583</v>
      </c>
      <c r="X1958" s="324"/>
      <c r="Y1958" s="321">
        <v>9800.0</v>
      </c>
      <c r="Z1958" s="252" t="s">
        <v>412</v>
      </c>
      <c r="AA1958" s="252" t="s">
        <v>413</v>
      </c>
      <c r="AB1958" s="252" t="s">
        <v>10177</v>
      </c>
      <c r="AC1958" s="328"/>
      <c r="AD1958" s="324"/>
      <c r="AE1958" s="324"/>
      <c r="AF1958" s="324"/>
      <c r="AG1958" s="324"/>
      <c r="AH1958" s="324"/>
      <c r="AI1958" s="323"/>
      <c r="AJ1958" s="252" t="s">
        <v>423</v>
      </c>
      <c r="AK1958" s="324"/>
      <c r="AL1958" s="324"/>
      <c r="AM1958" s="252" t="s">
        <v>10178</v>
      </c>
      <c r="AN1958" s="324"/>
      <c r="AO1958" s="323"/>
      <c r="AP1958" s="323"/>
      <c r="AQ1958" s="323"/>
      <c r="AR1958" s="323"/>
      <c r="AS1958" s="323"/>
      <c r="AT1958" s="252" t="s">
        <v>425</v>
      </c>
      <c r="AU1958" s="321">
        <v>716.0</v>
      </c>
      <c r="AV1958" s="321">
        <v>2.0</v>
      </c>
      <c r="AW1958" s="321">
        <v>2030.0</v>
      </c>
      <c r="AX1958" s="252" t="s">
        <v>445</v>
      </c>
      <c r="AY1958" s="252" t="s">
        <v>504</v>
      </c>
      <c r="AZ1958" s="252" t="s">
        <v>426</v>
      </c>
    </row>
    <row r="1959">
      <c r="A1959" s="252" t="s">
        <v>11125</v>
      </c>
      <c r="B1959" s="252" t="s">
        <v>11126</v>
      </c>
      <c r="C1959" s="252" t="s">
        <v>410</v>
      </c>
      <c r="D1959" s="252" t="s">
        <v>411</v>
      </c>
      <c r="E1959" s="320">
        <v>45729.37708333333</v>
      </c>
      <c r="F1959" s="321">
        <v>21700.0</v>
      </c>
      <c r="G1959" s="252" t="s">
        <v>412</v>
      </c>
      <c r="H1959" s="321">
        <v>21700.0</v>
      </c>
      <c r="I1959" s="252" t="s">
        <v>412</v>
      </c>
      <c r="J1959" s="252" t="s">
        <v>413</v>
      </c>
      <c r="K1959" s="252" t="s">
        <v>414</v>
      </c>
      <c r="L1959" s="252" t="s">
        <v>11127</v>
      </c>
      <c r="M1959" s="252" t="s">
        <v>11127</v>
      </c>
      <c r="N1959" s="252" t="s">
        <v>417</v>
      </c>
      <c r="O1959" s="252" t="s">
        <v>418</v>
      </c>
      <c r="P1959" s="252" t="s">
        <v>441</v>
      </c>
      <c r="Q1959" s="252" t="s">
        <v>420</v>
      </c>
      <c r="R1959" s="320">
        <v>45729.375</v>
      </c>
      <c r="S1959" s="323"/>
      <c r="T1959" s="323"/>
      <c r="U1959" s="252" t="s">
        <v>11128</v>
      </c>
      <c r="V1959" s="324"/>
      <c r="W1959" s="324"/>
      <c r="X1959" s="324"/>
      <c r="Y1959" s="324"/>
      <c r="Z1959" s="324"/>
      <c r="AA1959" s="324"/>
      <c r="AB1959" s="252" t="s">
        <v>11129</v>
      </c>
      <c r="AC1959" s="321">
        <v>8.031810414E9</v>
      </c>
      <c r="AD1959" s="252" t="s">
        <v>11130</v>
      </c>
      <c r="AE1959" s="321">
        <v>781200.0</v>
      </c>
      <c r="AF1959" s="252" t="s">
        <v>412</v>
      </c>
      <c r="AG1959" s="252" t="s">
        <v>873</v>
      </c>
      <c r="AH1959" s="321">
        <v>36.0</v>
      </c>
      <c r="AI1959" s="323"/>
      <c r="AJ1959" s="252" t="s">
        <v>423</v>
      </c>
      <c r="AK1959" s="329">
        <v>45677.0</v>
      </c>
      <c r="AL1959" s="320">
        <v>45762.375</v>
      </c>
      <c r="AM1959" s="252" t="s">
        <v>11131</v>
      </c>
      <c r="AN1959" s="324"/>
      <c r="AO1959" s="323"/>
      <c r="AP1959" s="323"/>
      <c r="AQ1959" s="323"/>
      <c r="AR1959" s="323"/>
      <c r="AS1959" s="323"/>
      <c r="AT1959" s="252" t="s">
        <v>534</v>
      </c>
      <c r="AU1959" s="321">
        <v>1411.0</v>
      </c>
      <c r="AV1959" s="321">
        <v>12.0</v>
      </c>
      <c r="AW1959" s="321">
        <v>2027.0</v>
      </c>
      <c r="AX1959" s="252" t="s">
        <v>445</v>
      </c>
      <c r="AY1959" s="252" t="s">
        <v>1995</v>
      </c>
      <c r="AZ1959" s="252" t="s">
        <v>426</v>
      </c>
    </row>
    <row r="1960">
      <c r="A1960" s="252" t="s">
        <v>11132</v>
      </c>
      <c r="B1960" s="252" t="s">
        <v>11133</v>
      </c>
      <c r="C1960" s="252" t="s">
        <v>410</v>
      </c>
      <c r="D1960" s="252" t="s">
        <v>411</v>
      </c>
      <c r="E1960" s="320">
        <v>45729.37291666667</v>
      </c>
      <c r="F1960" s="321">
        <v>2980.0</v>
      </c>
      <c r="G1960" s="252" t="s">
        <v>412</v>
      </c>
      <c r="H1960" s="321">
        <v>2980.0</v>
      </c>
      <c r="I1960" s="252" t="s">
        <v>412</v>
      </c>
      <c r="J1960" s="252" t="s">
        <v>413</v>
      </c>
      <c r="K1960" s="252" t="s">
        <v>414</v>
      </c>
      <c r="L1960" s="252" t="s">
        <v>590</v>
      </c>
      <c r="M1960" s="252" t="s">
        <v>11134</v>
      </c>
      <c r="N1960" s="252" t="s">
        <v>417</v>
      </c>
      <c r="O1960" s="252" t="s">
        <v>418</v>
      </c>
      <c r="P1960" s="252" t="s">
        <v>431</v>
      </c>
      <c r="Q1960" s="252" t="s">
        <v>420</v>
      </c>
      <c r="R1960" s="320">
        <v>45729.37222222222</v>
      </c>
      <c r="S1960" s="323"/>
      <c r="T1960" s="323"/>
      <c r="U1960" s="252" t="s">
        <v>11135</v>
      </c>
      <c r="V1960" s="324"/>
      <c r="W1960" s="324"/>
      <c r="X1960" s="324"/>
      <c r="Y1960" s="324"/>
      <c r="Z1960" s="324"/>
      <c r="AA1960" s="324"/>
      <c r="AB1960" s="252" t="s">
        <v>11136</v>
      </c>
      <c r="AC1960" s="324"/>
      <c r="AD1960" s="324"/>
      <c r="AE1960" s="323"/>
      <c r="AF1960" s="323"/>
      <c r="AG1960" s="323"/>
      <c r="AH1960" s="323"/>
      <c r="AI1960" s="323"/>
      <c r="AJ1960" s="252" t="s">
        <v>423</v>
      </c>
      <c r="AK1960" s="323"/>
      <c r="AL1960" s="323"/>
      <c r="AM1960" s="252" t="s">
        <v>11137</v>
      </c>
      <c r="AN1960" s="324"/>
      <c r="AO1960" s="323"/>
      <c r="AP1960" s="323"/>
      <c r="AQ1960" s="323"/>
      <c r="AR1960" s="323"/>
      <c r="AS1960" s="323"/>
      <c r="AT1960" s="252" t="s">
        <v>425</v>
      </c>
      <c r="AU1960" s="321">
        <v>3846.0</v>
      </c>
      <c r="AV1960" s="321">
        <v>12.0</v>
      </c>
      <c r="AW1960" s="321">
        <v>2028.0</v>
      </c>
      <c r="AX1960" s="324"/>
      <c r="AY1960" s="252" t="s">
        <v>779</v>
      </c>
      <c r="AZ1960" s="252" t="s">
        <v>426</v>
      </c>
    </row>
    <row r="1961">
      <c r="A1961" s="252" t="s">
        <v>11138</v>
      </c>
      <c r="B1961" s="252" t="s">
        <v>11117</v>
      </c>
      <c r="C1961" s="252" t="s">
        <v>410</v>
      </c>
      <c r="D1961" s="252" t="s">
        <v>411</v>
      </c>
      <c r="E1961" s="320">
        <v>45729.37013888889</v>
      </c>
      <c r="F1961" s="321">
        <v>2980.0</v>
      </c>
      <c r="G1961" s="252" t="s">
        <v>412</v>
      </c>
      <c r="H1961" s="321">
        <v>2980.0</v>
      </c>
      <c r="I1961" s="252" t="s">
        <v>412</v>
      </c>
      <c r="J1961" s="252" t="s">
        <v>413</v>
      </c>
      <c r="K1961" s="252" t="s">
        <v>414</v>
      </c>
      <c r="L1961" s="252" t="s">
        <v>590</v>
      </c>
      <c r="M1961" s="252" t="s">
        <v>11139</v>
      </c>
      <c r="N1961" s="252" t="s">
        <v>417</v>
      </c>
      <c r="O1961" s="252" t="s">
        <v>418</v>
      </c>
      <c r="P1961" s="252" t="s">
        <v>441</v>
      </c>
      <c r="Q1961" s="252" t="s">
        <v>420</v>
      </c>
      <c r="R1961" s="320">
        <v>45729.36875</v>
      </c>
      <c r="S1961" s="323"/>
      <c r="T1961" s="323"/>
      <c r="U1961" s="252" t="s">
        <v>11140</v>
      </c>
      <c r="V1961" s="324"/>
      <c r="W1961" s="324"/>
      <c r="X1961" s="324"/>
      <c r="Y1961" s="324"/>
      <c r="Z1961" s="324"/>
      <c r="AA1961" s="324"/>
      <c r="AB1961" s="252" t="s">
        <v>11120</v>
      </c>
      <c r="AC1961" s="324"/>
      <c r="AD1961" s="324"/>
      <c r="AE1961" s="323"/>
      <c r="AF1961" s="323"/>
      <c r="AG1961" s="323"/>
      <c r="AH1961" s="323"/>
      <c r="AI1961" s="323"/>
      <c r="AJ1961" s="252" t="s">
        <v>423</v>
      </c>
      <c r="AK1961" s="323"/>
      <c r="AL1961" s="323"/>
      <c r="AM1961" s="252" t="s">
        <v>11121</v>
      </c>
      <c r="AN1961" s="324"/>
      <c r="AO1961" s="323"/>
      <c r="AP1961" s="323"/>
      <c r="AQ1961" s="323"/>
      <c r="AR1961" s="323"/>
      <c r="AS1961" s="323"/>
      <c r="AT1961" s="252" t="s">
        <v>425</v>
      </c>
      <c r="AU1961" s="321">
        <v>6802.0</v>
      </c>
      <c r="AV1961" s="321">
        <v>7.0</v>
      </c>
      <c r="AW1961" s="321">
        <v>2027.0</v>
      </c>
      <c r="AX1961" s="252" t="s">
        <v>445</v>
      </c>
      <c r="AY1961" s="252" t="s">
        <v>480</v>
      </c>
      <c r="AZ1961" s="252" t="s">
        <v>426</v>
      </c>
    </row>
    <row r="1962">
      <c r="A1962" s="252" t="s">
        <v>11141</v>
      </c>
      <c r="B1962" s="252" t="s">
        <v>11142</v>
      </c>
      <c r="C1962" s="252" t="s">
        <v>410</v>
      </c>
      <c r="D1962" s="252" t="s">
        <v>411</v>
      </c>
      <c r="E1962" s="320">
        <v>45729.3625</v>
      </c>
      <c r="F1962" s="321">
        <v>2980.0</v>
      </c>
      <c r="G1962" s="252" t="s">
        <v>412</v>
      </c>
      <c r="H1962" s="321">
        <v>2980.0</v>
      </c>
      <c r="I1962" s="252" t="s">
        <v>412</v>
      </c>
      <c r="J1962" s="252" t="s">
        <v>413</v>
      </c>
      <c r="K1962" s="252" t="s">
        <v>414</v>
      </c>
      <c r="L1962" s="252" t="s">
        <v>590</v>
      </c>
      <c r="M1962" s="252" t="s">
        <v>11143</v>
      </c>
      <c r="N1962" s="252" t="s">
        <v>417</v>
      </c>
      <c r="O1962" s="252" t="s">
        <v>418</v>
      </c>
      <c r="P1962" s="252" t="s">
        <v>441</v>
      </c>
      <c r="Q1962" s="252" t="s">
        <v>420</v>
      </c>
      <c r="R1962" s="320">
        <v>45729.361805555556</v>
      </c>
      <c r="S1962" s="323"/>
      <c r="T1962" s="323"/>
      <c r="U1962" s="252" t="s">
        <v>11144</v>
      </c>
      <c r="V1962" s="324"/>
      <c r="W1962" s="324"/>
      <c r="X1962" s="324"/>
      <c r="Y1962" s="324"/>
      <c r="Z1962" s="324"/>
      <c r="AA1962" s="324"/>
      <c r="AB1962" s="252" t="s">
        <v>11145</v>
      </c>
      <c r="AC1962" s="324"/>
      <c r="AD1962" s="324"/>
      <c r="AE1962" s="323"/>
      <c r="AF1962" s="323"/>
      <c r="AG1962" s="323"/>
      <c r="AH1962" s="323"/>
      <c r="AI1962" s="323"/>
      <c r="AJ1962" s="252" t="s">
        <v>423</v>
      </c>
      <c r="AK1962" s="323"/>
      <c r="AL1962" s="323"/>
      <c r="AM1962" s="252" t="s">
        <v>11146</v>
      </c>
      <c r="AN1962" s="324"/>
      <c r="AO1962" s="323"/>
      <c r="AP1962" s="323"/>
      <c r="AQ1962" s="323"/>
      <c r="AR1962" s="323"/>
      <c r="AS1962" s="323"/>
      <c r="AT1962" s="252" t="s">
        <v>425</v>
      </c>
      <c r="AU1962" s="321">
        <v>946.0</v>
      </c>
      <c r="AV1962" s="321">
        <v>8.0</v>
      </c>
      <c r="AW1962" s="321">
        <v>2027.0</v>
      </c>
      <c r="AX1962" s="252" t="s">
        <v>445</v>
      </c>
      <c r="AY1962" s="252" t="s">
        <v>480</v>
      </c>
      <c r="AZ1962" s="252" t="s">
        <v>426</v>
      </c>
    </row>
    <row r="1963">
      <c r="A1963" s="252" t="s">
        <v>11147</v>
      </c>
      <c r="B1963" s="252" t="s">
        <v>11148</v>
      </c>
      <c r="C1963" s="252" t="s">
        <v>410</v>
      </c>
      <c r="D1963" s="252" t="s">
        <v>411</v>
      </c>
      <c r="E1963" s="320">
        <v>45729.347916666666</v>
      </c>
      <c r="F1963" s="321">
        <v>2980.0</v>
      </c>
      <c r="G1963" s="252" t="s">
        <v>412</v>
      </c>
      <c r="H1963" s="321">
        <v>2980.0</v>
      </c>
      <c r="I1963" s="252" t="s">
        <v>412</v>
      </c>
      <c r="J1963" s="252" t="s">
        <v>413</v>
      </c>
      <c r="K1963" s="252" t="s">
        <v>414</v>
      </c>
      <c r="L1963" s="252" t="s">
        <v>590</v>
      </c>
      <c r="M1963" s="252" t="s">
        <v>11149</v>
      </c>
      <c r="N1963" s="252" t="s">
        <v>417</v>
      </c>
      <c r="O1963" s="252" t="s">
        <v>418</v>
      </c>
      <c r="P1963" s="252" t="s">
        <v>441</v>
      </c>
      <c r="Q1963" s="252" t="s">
        <v>420</v>
      </c>
      <c r="R1963" s="320">
        <v>45729.34652777778</v>
      </c>
      <c r="S1963" s="323"/>
      <c r="T1963" s="323"/>
      <c r="U1963" s="252" t="s">
        <v>11150</v>
      </c>
      <c r="V1963" s="324"/>
      <c r="W1963" s="324"/>
      <c r="X1963" s="324"/>
      <c r="Y1963" s="324"/>
      <c r="Z1963" s="324"/>
      <c r="AA1963" s="324"/>
      <c r="AB1963" s="252" t="s">
        <v>11151</v>
      </c>
      <c r="AC1963" s="328"/>
      <c r="AD1963" s="324"/>
      <c r="AE1963" s="324"/>
      <c r="AF1963" s="324"/>
      <c r="AG1963" s="324"/>
      <c r="AH1963" s="324"/>
      <c r="AI1963" s="323"/>
      <c r="AJ1963" s="252" t="s">
        <v>423</v>
      </c>
      <c r="AK1963" s="324"/>
      <c r="AL1963" s="324"/>
      <c r="AM1963" s="252" t="s">
        <v>11152</v>
      </c>
      <c r="AN1963" s="324"/>
      <c r="AO1963" s="323"/>
      <c r="AP1963" s="323"/>
      <c r="AQ1963" s="323"/>
      <c r="AR1963" s="323"/>
      <c r="AS1963" s="323"/>
      <c r="AT1963" s="252" t="s">
        <v>425</v>
      </c>
      <c r="AU1963" s="321">
        <v>7007.0</v>
      </c>
      <c r="AV1963" s="321">
        <v>6.0</v>
      </c>
      <c r="AW1963" s="321">
        <v>2025.0</v>
      </c>
      <c r="AX1963" s="252" t="s">
        <v>445</v>
      </c>
      <c r="AY1963" s="252" t="s">
        <v>480</v>
      </c>
      <c r="AZ1963" s="252" t="s">
        <v>426</v>
      </c>
    </row>
    <row r="1964">
      <c r="A1964" s="252" t="s">
        <v>11153</v>
      </c>
      <c r="B1964" s="252" t="s">
        <v>11154</v>
      </c>
      <c r="C1964" s="252" t="s">
        <v>410</v>
      </c>
      <c r="D1964" s="252" t="s">
        <v>411</v>
      </c>
      <c r="E1964" s="320">
        <v>45729.334027777775</v>
      </c>
      <c r="F1964" s="321">
        <v>30000.0</v>
      </c>
      <c r="G1964" s="252" t="s">
        <v>412</v>
      </c>
      <c r="H1964" s="321">
        <v>30000.0</v>
      </c>
      <c r="I1964" s="252" t="s">
        <v>412</v>
      </c>
      <c r="J1964" s="252" t="s">
        <v>413</v>
      </c>
      <c r="K1964" s="252" t="s">
        <v>414</v>
      </c>
      <c r="L1964" s="252" t="s">
        <v>11155</v>
      </c>
      <c r="M1964" s="252" t="s">
        <v>11155</v>
      </c>
      <c r="N1964" s="252" t="s">
        <v>417</v>
      </c>
      <c r="O1964" s="252" t="s">
        <v>418</v>
      </c>
      <c r="P1964" s="252" t="s">
        <v>431</v>
      </c>
      <c r="Q1964" s="252" t="s">
        <v>420</v>
      </c>
      <c r="R1964" s="320">
        <v>45729.33125</v>
      </c>
      <c r="S1964" s="323"/>
      <c r="T1964" s="323"/>
      <c r="U1964" s="252" t="s">
        <v>11156</v>
      </c>
      <c r="V1964" s="324"/>
      <c r="W1964" s="324"/>
      <c r="X1964" s="324"/>
      <c r="Y1964" s="324"/>
      <c r="Z1964" s="324"/>
      <c r="AA1964" s="324"/>
      <c r="AB1964" s="252" t="s">
        <v>11157</v>
      </c>
      <c r="AC1964" s="321">
        <v>9.085579068E9</v>
      </c>
      <c r="AD1964" s="252" t="s">
        <v>11158</v>
      </c>
      <c r="AE1964" s="321">
        <v>175094.0</v>
      </c>
      <c r="AF1964" s="252" t="s">
        <v>412</v>
      </c>
      <c r="AG1964" s="252" t="s">
        <v>873</v>
      </c>
      <c r="AH1964" s="321">
        <v>6.0</v>
      </c>
      <c r="AI1964" s="323"/>
      <c r="AJ1964" s="252" t="s">
        <v>423</v>
      </c>
      <c r="AK1964" s="329">
        <v>45790.0</v>
      </c>
      <c r="AL1964" s="320">
        <v>45760.302777777775</v>
      </c>
      <c r="AM1964" s="252" t="s">
        <v>11159</v>
      </c>
      <c r="AN1964" s="324"/>
      <c r="AO1964" s="323"/>
      <c r="AP1964" s="323"/>
      <c r="AQ1964" s="323"/>
      <c r="AR1964" s="323"/>
      <c r="AS1964" s="323"/>
      <c r="AT1964" s="252" t="s">
        <v>425</v>
      </c>
      <c r="AU1964" s="321">
        <v>7408.0</v>
      </c>
      <c r="AV1964" s="321">
        <v>10.0</v>
      </c>
      <c r="AW1964" s="321">
        <v>2027.0</v>
      </c>
      <c r="AX1964" s="252" t="s">
        <v>953</v>
      </c>
      <c r="AY1964" s="252" t="s">
        <v>5712</v>
      </c>
      <c r="AZ1964" s="252" t="s">
        <v>426</v>
      </c>
    </row>
    <row r="1965">
      <c r="A1965" s="252" t="s">
        <v>11160</v>
      </c>
      <c r="B1965" s="252" t="s">
        <v>11161</v>
      </c>
      <c r="C1965" s="252" t="s">
        <v>410</v>
      </c>
      <c r="D1965" s="252" t="s">
        <v>411</v>
      </c>
      <c r="E1965" s="320">
        <v>45729.33194444444</v>
      </c>
      <c r="F1965" s="321">
        <v>2980.0</v>
      </c>
      <c r="G1965" s="252" t="s">
        <v>412</v>
      </c>
      <c r="H1965" s="321">
        <v>2980.0</v>
      </c>
      <c r="I1965" s="252" t="s">
        <v>412</v>
      </c>
      <c r="J1965" s="252" t="s">
        <v>413</v>
      </c>
      <c r="K1965" s="252" t="s">
        <v>414</v>
      </c>
      <c r="L1965" s="252" t="s">
        <v>590</v>
      </c>
      <c r="M1965" s="252" t="s">
        <v>11162</v>
      </c>
      <c r="N1965" s="252" t="s">
        <v>417</v>
      </c>
      <c r="O1965" s="252" t="s">
        <v>418</v>
      </c>
      <c r="P1965" s="252" t="s">
        <v>441</v>
      </c>
      <c r="Q1965" s="252" t="s">
        <v>420</v>
      </c>
      <c r="R1965" s="320">
        <v>45729.330555555556</v>
      </c>
      <c r="S1965" s="323"/>
      <c r="T1965" s="323"/>
      <c r="U1965" s="252" t="s">
        <v>11163</v>
      </c>
      <c r="V1965" s="324"/>
      <c r="W1965" s="324"/>
      <c r="X1965" s="324"/>
      <c r="Y1965" s="324"/>
      <c r="Z1965" s="324"/>
      <c r="AA1965" s="324"/>
      <c r="AB1965" s="252" t="s">
        <v>11164</v>
      </c>
      <c r="AC1965" s="328"/>
      <c r="AD1965" s="324"/>
      <c r="AE1965" s="324"/>
      <c r="AF1965" s="324"/>
      <c r="AG1965" s="324"/>
      <c r="AH1965" s="324"/>
      <c r="AI1965" s="323"/>
      <c r="AJ1965" s="252" t="s">
        <v>423</v>
      </c>
      <c r="AK1965" s="324"/>
      <c r="AL1965" s="324"/>
      <c r="AM1965" s="252" t="s">
        <v>11165</v>
      </c>
      <c r="AN1965" s="324"/>
      <c r="AO1965" s="323"/>
      <c r="AP1965" s="323"/>
      <c r="AQ1965" s="323"/>
      <c r="AR1965" s="323"/>
      <c r="AS1965" s="323"/>
      <c r="AT1965" s="252" t="s">
        <v>425</v>
      </c>
      <c r="AU1965" s="321">
        <v>8859.0</v>
      </c>
      <c r="AV1965" s="321">
        <v>2.0</v>
      </c>
      <c r="AW1965" s="321">
        <v>2028.0</v>
      </c>
      <c r="AX1965" s="252" t="s">
        <v>435</v>
      </c>
      <c r="AY1965" s="252" t="s">
        <v>480</v>
      </c>
      <c r="AZ1965" s="252" t="s">
        <v>426</v>
      </c>
    </row>
    <row r="1966">
      <c r="A1966" s="252" t="s">
        <v>11166</v>
      </c>
      <c r="B1966" s="252" t="s">
        <v>11167</v>
      </c>
      <c r="C1966" s="252" t="s">
        <v>410</v>
      </c>
      <c r="D1966" s="252" t="s">
        <v>411</v>
      </c>
      <c r="E1966" s="320">
        <v>45729.32847222222</v>
      </c>
      <c r="F1966" s="321">
        <v>24985.0</v>
      </c>
      <c r="G1966" s="252" t="s">
        <v>412</v>
      </c>
      <c r="H1966" s="321">
        <v>24985.0</v>
      </c>
      <c r="I1966" s="252" t="s">
        <v>412</v>
      </c>
      <c r="J1966" s="252" t="s">
        <v>413</v>
      </c>
      <c r="K1966" s="252" t="s">
        <v>414</v>
      </c>
      <c r="L1966" s="252" t="s">
        <v>11168</v>
      </c>
      <c r="M1966" s="252" t="s">
        <v>11168</v>
      </c>
      <c r="N1966" s="252" t="s">
        <v>417</v>
      </c>
      <c r="O1966" s="252" t="s">
        <v>418</v>
      </c>
      <c r="P1966" s="252" t="s">
        <v>441</v>
      </c>
      <c r="Q1966" s="252" t="s">
        <v>420</v>
      </c>
      <c r="R1966" s="320">
        <v>45729.32638888889</v>
      </c>
      <c r="S1966" s="323"/>
      <c r="T1966" s="323"/>
      <c r="U1966" s="252" t="s">
        <v>11169</v>
      </c>
      <c r="V1966" s="324"/>
      <c r="W1966" s="324"/>
      <c r="X1966" s="324"/>
      <c r="Y1966" s="324"/>
      <c r="Z1966" s="324"/>
      <c r="AA1966" s="324"/>
      <c r="AB1966" s="252" t="s">
        <v>11170</v>
      </c>
      <c r="AC1966" s="321">
        <v>7.089072473E9</v>
      </c>
      <c r="AD1966" s="252" t="s">
        <v>11171</v>
      </c>
      <c r="AE1966" s="321">
        <v>599640.0</v>
      </c>
      <c r="AF1966" s="252" t="s">
        <v>412</v>
      </c>
      <c r="AG1966" s="252" t="s">
        <v>873</v>
      </c>
      <c r="AH1966" s="321">
        <v>24.0</v>
      </c>
      <c r="AI1966" s="323"/>
      <c r="AJ1966" s="252" t="s">
        <v>423</v>
      </c>
      <c r="AK1966" s="329">
        <v>45790.0</v>
      </c>
      <c r="AL1966" s="320">
        <v>45760.29791666667</v>
      </c>
      <c r="AM1966" s="252" t="s">
        <v>11172</v>
      </c>
      <c r="AN1966" s="324"/>
      <c r="AO1966" s="323"/>
      <c r="AP1966" s="323"/>
      <c r="AQ1966" s="323"/>
      <c r="AR1966" s="323"/>
      <c r="AS1966" s="323"/>
      <c r="AT1966" s="252" t="s">
        <v>534</v>
      </c>
      <c r="AU1966" s="321">
        <v>9067.0</v>
      </c>
      <c r="AV1966" s="321">
        <v>5.0</v>
      </c>
      <c r="AW1966" s="321">
        <v>2031.0</v>
      </c>
      <c r="AX1966" s="252" t="s">
        <v>445</v>
      </c>
      <c r="AY1966" s="252" t="s">
        <v>535</v>
      </c>
      <c r="AZ1966" s="252" t="s">
        <v>426</v>
      </c>
    </row>
    <row r="1967">
      <c r="A1967" s="252" t="s">
        <v>11173</v>
      </c>
      <c r="B1967" s="252" t="s">
        <v>11174</v>
      </c>
      <c r="C1967" s="252" t="s">
        <v>410</v>
      </c>
      <c r="D1967" s="252" t="s">
        <v>411</v>
      </c>
      <c r="E1967" s="320">
        <v>45729.32847222222</v>
      </c>
      <c r="F1967" s="321">
        <v>21300.0</v>
      </c>
      <c r="G1967" s="252" t="s">
        <v>412</v>
      </c>
      <c r="H1967" s="321">
        <v>21300.0</v>
      </c>
      <c r="I1967" s="252" t="s">
        <v>412</v>
      </c>
      <c r="J1967" s="252" t="s">
        <v>413</v>
      </c>
      <c r="K1967" s="252" t="s">
        <v>414</v>
      </c>
      <c r="L1967" s="252" t="s">
        <v>11175</v>
      </c>
      <c r="M1967" s="252" t="s">
        <v>11175</v>
      </c>
      <c r="N1967" s="252" t="s">
        <v>417</v>
      </c>
      <c r="O1967" s="252" t="s">
        <v>418</v>
      </c>
      <c r="P1967" s="252" t="s">
        <v>441</v>
      </c>
      <c r="Q1967" s="252" t="s">
        <v>420</v>
      </c>
      <c r="R1967" s="320">
        <v>45729.32708333333</v>
      </c>
      <c r="S1967" s="323"/>
      <c r="T1967" s="323"/>
      <c r="U1967" s="252" t="s">
        <v>11176</v>
      </c>
      <c r="V1967" s="324"/>
      <c r="W1967" s="324"/>
      <c r="X1967" s="324"/>
      <c r="Y1967" s="324"/>
      <c r="Z1967" s="324"/>
      <c r="AA1967" s="324"/>
      <c r="AB1967" s="252" t="s">
        <v>11177</v>
      </c>
      <c r="AC1967" s="328"/>
      <c r="AD1967" s="252" t="s">
        <v>11178</v>
      </c>
      <c r="AE1967" s="321">
        <v>724200.0</v>
      </c>
      <c r="AF1967" s="252" t="s">
        <v>412</v>
      </c>
      <c r="AG1967" s="252" t="s">
        <v>873</v>
      </c>
      <c r="AH1967" s="321">
        <v>34.0</v>
      </c>
      <c r="AI1967" s="323"/>
      <c r="AJ1967" s="252" t="s">
        <v>423</v>
      </c>
      <c r="AK1967" s="329">
        <v>45780.0</v>
      </c>
      <c r="AL1967" s="320">
        <v>45750.299305555556</v>
      </c>
      <c r="AM1967" s="252" t="s">
        <v>567</v>
      </c>
      <c r="AN1967" s="324"/>
      <c r="AO1967" s="323"/>
      <c r="AP1967" s="323"/>
      <c r="AQ1967" s="323"/>
      <c r="AR1967" s="323"/>
      <c r="AS1967" s="323"/>
      <c r="AT1967" s="252" t="s">
        <v>534</v>
      </c>
      <c r="AU1967" s="321">
        <v>4580.0</v>
      </c>
      <c r="AV1967" s="321">
        <v>8.0</v>
      </c>
      <c r="AW1967" s="321">
        <v>2029.0</v>
      </c>
      <c r="AX1967" s="252" t="s">
        <v>568</v>
      </c>
      <c r="AY1967" s="252" t="s">
        <v>569</v>
      </c>
      <c r="AZ1967" s="252" t="s">
        <v>426</v>
      </c>
    </row>
    <row r="1968">
      <c r="A1968" s="252" t="s">
        <v>11179</v>
      </c>
      <c r="B1968" s="252" t="s">
        <v>11180</v>
      </c>
      <c r="C1968" s="252" t="s">
        <v>410</v>
      </c>
      <c r="D1968" s="252" t="s">
        <v>411</v>
      </c>
      <c r="E1968" s="320">
        <v>45729.32708333333</v>
      </c>
      <c r="F1968" s="321">
        <v>21300.0</v>
      </c>
      <c r="G1968" s="252" t="s">
        <v>412</v>
      </c>
      <c r="H1968" s="321">
        <v>21300.0</v>
      </c>
      <c r="I1968" s="252" t="s">
        <v>412</v>
      </c>
      <c r="J1968" s="252" t="s">
        <v>413</v>
      </c>
      <c r="K1968" s="252" t="s">
        <v>414</v>
      </c>
      <c r="L1968" s="252" t="s">
        <v>11181</v>
      </c>
      <c r="M1968" s="252" t="s">
        <v>11181</v>
      </c>
      <c r="N1968" s="252" t="s">
        <v>417</v>
      </c>
      <c r="O1968" s="252" t="s">
        <v>418</v>
      </c>
      <c r="P1968" s="252" t="s">
        <v>441</v>
      </c>
      <c r="Q1968" s="252" t="s">
        <v>420</v>
      </c>
      <c r="R1968" s="320">
        <v>45729.32638888889</v>
      </c>
      <c r="S1968" s="323"/>
      <c r="T1968" s="323"/>
      <c r="U1968" s="252" t="s">
        <v>11182</v>
      </c>
      <c r="V1968" s="324"/>
      <c r="W1968" s="324"/>
      <c r="X1968" s="324"/>
      <c r="Y1968" s="324"/>
      <c r="Z1968" s="324"/>
      <c r="AA1968" s="324"/>
      <c r="AB1968" s="252" t="s">
        <v>11183</v>
      </c>
      <c r="AC1968" s="321">
        <v>9.064590637E9</v>
      </c>
      <c r="AD1968" s="252" t="s">
        <v>11184</v>
      </c>
      <c r="AE1968" s="321">
        <v>745500.0</v>
      </c>
      <c r="AF1968" s="252" t="s">
        <v>412</v>
      </c>
      <c r="AG1968" s="252" t="s">
        <v>873</v>
      </c>
      <c r="AH1968" s="321">
        <v>35.0</v>
      </c>
      <c r="AI1968" s="323"/>
      <c r="AJ1968" s="252" t="s">
        <v>423</v>
      </c>
      <c r="AK1968" s="329">
        <v>45790.0</v>
      </c>
      <c r="AL1968" s="320">
        <v>45760.29791666667</v>
      </c>
      <c r="AM1968" s="252" t="s">
        <v>11185</v>
      </c>
      <c r="AN1968" s="324"/>
      <c r="AO1968" s="323"/>
      <c r="AP1968" s="323"/>
      <c r="AQ1968" s="323"/>
      <c r="AR1968" s="323"/>
      <c r="AS1968" s="323"/>
      <c r="AT1968" s="252" t="s">
        <v>425</v>
      </c>
      <c r="AU1968" s="321">
        <v>6309.0</v>
      </c>
      <c r="AV1968" s="321">
        <v>11.0</v>
      </c>
      <c r="AW1968" s="321">
        <v>2025.0</v>
      </c>
      <c r="AX1968" s="252" t="s">
        <v>445</v>
      </c>
      <c r="AY1968" s="252" t="s">
        <v>779</v>
      </c>
      <c r="AZ1968" s="252" t="s">
        <v>426</v>
      </c>
    </row>
    <row r="1969">
      <c r="A1969" s="252" t="s">
        <v>11186</v>
      </c>
      <c r="B1969" s="252" t="s">
        <v>11187</v>
      </c>
      <c r="C1969" s="252" t="s">
        <v>2813</v>
      </c>
      <c r="D1969" s="252" t="s">
        <v>411</v>
      </c>
      <c r="E1969" s="320">
        <v>45729.32708333333</v>
      </c>
      <c r="F1969" s="321">
        <v>21900.0</v>
      </c>
      <c r="G1969" s="252" t="s">
        <v>412</v>
      </c>
      <c r="H1969" s="321">
        <v>21900.0</v>
      </c>
      <c r="I1969" s="252" t="s">
        <v>412</v>
      </c>
      <c r="J1969" s="252" t="s">
        <v>413</v>
      </c>
      <c r="K1969" s="252" t="s">
        <v>414</v>
      </c>
      <c r="L1969" s="252" t="s">
        <v>11188</v>
      </c>
      <c r="M1969" s="252" t="s">
        <v>11189</v>
      </c>
      <c r="N1969" s="252" t="s">
        <v>417</v>
      </c>
      <c r="O1969" s="252" t="s">
        <v>418</v>
      </c>
      <c r="P1969" s="252" t="s">
        <v>441</v>
      </c>
      <c r="Q1969" s="252" t="s">
        <v>420</v>
      </c>
      <c r="R1969" s="320">
        <v>45729.325694444444</v>
      </c>
      <c r="S1969" s="323"/>
      <c r="T1969" s="323"/>
      <c r="U1969" s="252" t="s">
        <v>11190</v>
      </c>
      <c r="V1969" s="324"/>
      <c r="W1969" s="324"/>
      <c r="X1969" s="324"/>
      <c r="Y1969" s="324"/>
      <c r="Z1969" s="324"/>
      <c r="AA1969" s="324"/>
      <c r="AB1969" s="252" t="s">
        <v>11191</v>
      </c>
      <c r="AC1969" s="328"/>
      <c r="AD1969" s="252" t="s">
        <v>11192</v>
      </c>
      <c r="AE1969" s="321">
        <v>766500.0</v>
      </c>
      <c r="AF1969" s="252" t="s">
        <v>412</v>
      </c>
      <c r="AG1969" s="252" t="s">
        <v>873</v>
      </c>
      <c r="AH1969" s="321">
        <v>35.0</v>
      </c>
      <c r="AI1969" s="323"/>
      <c r="AJ1969" s="252" t="s">
        <v>423</v>
      </c>
      <c r="AK1969" s="329">
        <v>45790.0</v>
      </c>
      <c r="AL1969" s="320">
        <v>45760.29722222222</v>
      </c>
      <c r="AM1969" s="252" t="s">
        <v>11193</v>
      </c>
      <c r="AN1969" s="324"/>
      <c r="AO1969" s="323"/>
      <c r="AP1969" s="323"/>
      <c r="AQ1969" s="323"/>
      <c r="AR1969" s="323"/>
      <c r="AS1969" s="323"/>
      <c r="AT1969" s="252" t="s">
        <v>534</v>
      </c>
      <c r="AU1969" s="321">
        <v>3594.0</v>
      </c>
      <c r="AV1969" s="321">
        <v>10.0</v>
      </c>
      <c r="AW1969" s="321">
        <v>2029.0</v>
      </c>
      <c r="AX1969" s="252" t="s">
        <v>568</v>
      </c>
      <c r="AY1969" s="252" t="s">
        <v>1817</v>
      </c>
      <c r="AZ1969" s="252" t="s">
        <v>426</v>
      </c>
    </row>
    <row r="1970">
      <c r="A1970" s="252" t="s">
        <v>11194</v>
      </c>
      <c r="B1970" s="252" t="s">
        <v>11195</v>
      </c>
      <c r="C1970" s="252" t="s">
        <v>410</v>
      </c>
      <c r="D1970" s="252" t="s">
        <v>411</v>
      </c>
      <c r="E1970" s="320">
        <v>45729.32638888889</v>
      </c>
      <c r="F1970" s="321">
        <v>16280.0</v>
      </c>
      <c r="G1970" s="252" t="s">
        <v>412</v>
      </c>
      <c r="H1970" s="321">
        <v>16280.0</v>
      </c>
      <c r="I1970" s="252" t="s">
        <v>412</v>
      </c>
      <c r="J1970" s="252" t="s">
        <v>413</v>
      </c>
      <c r="K1970" s="252" t="s">
        <v>414</v>
      </c>
      <c r="L1970" s="252" t="s">
        <v>11196</v>
      </c>
      <c r="M1970" s="252" t="s">
        <v>11196</v>
      </c>
      <c r="N1970" s="252" t="s">
        <v>417</v>
      </c>
      <c r="O1970" s="252" t="s">
        <v>418</v>
      </c>
      <c r="P1970" s="252" t="s">
        <v>441</v>
      </c>
      <c r="Q1970" s="252" t="s">
        <v>420</v>
      </c>
      <c r="R1970" s="320">
        <v>45729.325694444444</v>
      </c>
      <c r="S1970" s="323"/>
      <c r="T1970" s="323"/>
      <c r="U1970" s="252" t="s">
        <v>11197</v>
      </c>
      <c r="V1970" s="324"/>
      <c r="W1970" s="324"/>
      <c r="X1970" s="324"/>
      <c r="Y1970" s="324"/>
      <c r="Z1970" s="324"/>
      <c r="AA1970" s="324"/>
      <c r="AB1970" s="252" t="s">
        <v>11198</v>
      </c>
      <c r="AC1970" s="325">
        <v>8.05334963E9</v>
      </c>
      <c r="AD1970" s="252" t="s">
        <v>11199</v>
      </c>
      <c r="AE1970" s="321">
        <v>651200.0</v>
      </c>
      <c r="AF1970" s="252" t="s">
        <v>412</v>
      </c>
      <c r="AG1970" s="252" t="s">
        <v>873</v>
      </c>
      <c r="AH1970" s="321">
        <v>40.0</v>
      </c>
      <c r="AI1970" s="323"/>
      <c r="AJ1970" s="252" t="s">
        <v>423</v>
      </c>
      <c r="AK1970" s="329">
        <v>45790.0</v>
      </c>
      <c r="AL1970" s="320">
        <v>45760.29722222222</v>
      </c>
      <c r="AM1970" s="252" t="s">
        <v>11200</v>
      </c>
      <c r="AN1970" s="324"/>
      <c r="AO1970" s="323"/>
      <c r="AP1970" s="323"/>
      <c r="AQ1970" s="323"/>
      <c r="AR1970" s="323"/>
      <c r="AS1970" s="323"/>
      <c r="AT1970" s="252" t="s">
        <v>425</v>
      </c>
      <c r="AU1970" s="321">
        <v>3887.0</v>
      </c>
      <c r="AV1970" s="321">
        <v>1.0</v>
      </c>
      <c r="AW1970" s="321">
        <v>2029.0</v>
      </c>
      <c r="AX1970" s="252" t="s">
        <v>445</v>
      </c>
      <c r="AY1970" s="252" t="s">
        <v>472</v>
      </c>
      <c r="AZ1970" s="252" t="s">
        <v>426</v>
      </c>
    </row>
    <row r="1971">
      <c r="A1971" s="252" t="s">
        <v>11201</v>
      </c>
      <c r="B1971" s="252" t="s">
        <v>11202</v>
      </c>
      <c r="C1971" s="252" t="s">
        <v>410</v>
      </c>
      <c r="D1971" s="252" t="s">
        <v>411</v>
      </c>
      <c r="E1971" s="320">
        <v>45729.32638888889</v>
      </c>
      <c r="F1971" s="321">
        <v>19580.0</v>
      </c>
      <c r="G1971" s="252" t="s">
        <v>412</v>
      </c>
      <c r="H1971" s="321">
        <v>19580.0</v>
      </c>
      <c r="I1971" s="252" t="s">
        <v>412</v>
      </c>
      <c r="J1971" s="252" t="s">
        <v>413</v>
      </c>
      <c r="K1971" s="252" t="s">
        <v>414</v>
      </c>
      <c r="L1971" s="252" t="s">
        <v>11203</v>
      </c>
      <c r="M1971" s="252" t="s">
        <v>11204</v>
      </c>
      <c r="N1971" s="252" t="s">
        <v>417</v>
      </c>
      <c r="O1971" s="252" t="s">
        <v>418</v>
      </c>
      <c r="P1971" s="252" t="s">
        <v>441</v>
      </c>
      <c r="Q1971" s="252" t="s">
        <v>420</v>
      </c>
      <c r="R1971" s="320">
        <v>45729.325</v>
      </c>
      <c r="S1971" s="323"/>
      <c r="T1971" s="323"/>
      <c r="U1971" s="252" t="s">
        <v>11205</v>
      </c>
      <c r="V1971" s="324"/>
      <c r="W1971" s="324"/>
      <c r="X1971" s="324"/>
      <c r="Y1971" s="324"/>
      <c r="Z1971" s="324"/>
      <c r="AA1971" s="324"/>
      <c r="AB1971" s="252" t="s">
        <v>11206</v>
      </c>
      <c r="AC1971" s="325">
        <v>8.034863888E9</v>
      </c>
      <c r="AD1971" s="252" t="s">
        <v>11207</v>
      </c>
      <c r="AE1971" s="321">
        <v>646140.0</v>
      </c>
      <c r="AF1971" s="252" t="s">
        <v>412</v>
      </c>
      <c r="AG1971" s="252" t="s">
        <v>873</v>
      </c>
      <c r="AH1971" s="321">
        <v>33.0</v>
      </c>
      <c r="AI1971" s="323"/>
      <c r="AJ1971" s="252" t="s">
        <v>423</v>
      </c>
      <c r="AK1971" s="329">
        <v>45790.0</v>
      </c>
      <c r="AL1971" s="320">
        <v>45760.29652777778</v>
      </c>
      <c r="AM1971" s="252" t="s">
        <v>11208</v>
      </c>
      <c r="AN1971" s="324"/>
      <c r="AO1971" s="323"/>
      <c r="AP1971" s="323"/>
      <c r="AQ1971" s="323"/>
      <c r="AR1971" s="323"/>
      <c r="AS1971" s="323"/>
      <c r="AT1971" s="252" t="s">
        <v>425</v>
      </c>
      <c r="AU1971" s="321">
        <v>3128.0</v>
      </c>
      <c r="AV1971" s="321">
        <v>11.0</v>
      </c>
      <c r="AW1971" s="321">
        <v>2029.0</v>
      </c>
      <c r="AX1971" s="252" t="s">
        <v>445</v>
      </c>
      <c r="AY1971" s="252" t="s">
        <v>840</v>
      </c>
      <c r="AZ1971" s="252" t="s">
        <v>426</v>
      </c>
    </row>
    <row r="1972">
      <c r="A1972" s="252" t="s">
        <v>11209</v>
      </c>
      <c r="B1972" s="252" t="s">
        <v>11210</v>
      </c>
      <c r="C1972" s="252" t="s">
        <v>410</v>
      </c>
      <c r="D1972" s="252" t="s">
        <v>411</v>
      </c>
      <c r="E1972" s="320">
        <v>45729.325694444444</v>
      </c>
      <c r="F1972" s="321">
        <v>24975.0</v>
      </c>
      <c r="G1972" s="252" t="s">
        <v>412</v>
      </c>
      <c r="H1972" s="321">
        <v>24975.0</v>
      </c>
      <c r="I1972" s="252" t="s">
        <v>412</v>
      </c>
      <c r="J1972" s="252" t="s">
        <v>413</v>
      </c>
      <c r="K1972" s="252" t="s">
        <v>414</v>
      </c>
      <c r="L1972" s="252" t="s">
        <v>11211</v>
      </c>
      <c r="M1972" s="252" t="s">
        <v>11211</v>
      </c>
      <c r="N1972" s="252" t="s">
        <v>417</v>
      </c>
      <c r="O1972" s="252" t="s">
        <v>418</v>
      </c>
      <c r="P1972" s="252" t="s">
        <v>431</v>
      </c>
      <c r="Q1972" s="252" t="s">
        <v>420</v>
      </c>
      <c r="R1972" s="320">
        <v>45729.325</v>
      </c>
      <c r="S1972" s="323"/>
      <c r="T1972" s="323"/>
      <c r="U1972" s="252" t="s">
        <v>11212</v>
      </c>
      <c r="V1972" s="324"/>
      <c r="W1972" s="324"/>
      <c r="X1972" s="324"/>
      <c r="Y1972" s="324"/>
      <c r="Z1972" s="324"/>
      <c r="AA1972" s="324"/>
      <c r="AB1972" s="252" t="s">
        <v>11213</v>
      </c>
      <c r="AC1972" s="321">
        <v>9.039694708E9</v>
      </c>
      <c r="AD1972" s="252" t="s">
        <v>11214</v>
      </c>
      <c r="AE1972" s="321">
        <v>699400.0</v>
      </c>
      <c r="AF1972" s="252" t="s">
        <v>412</v>
      </c>
      <c r="AG1972" s="252" t="s">
        <v>873</v>
      </c>
      <c r="AH1972" s="321">
        <v>24.0</v>
      </c>
      <c r="AI1972" s="323"/>
      <c r="AJ1972" s="252" t="s">
        <v>423</v>
      </c>
      <c r="AK1972" s="329">
        <v>45790.0</v>
      </c>
      <c r="AL1972" s="320">
        <v>45760.29652777778</v>
      </c>
      <c r="AM1972" s="252" t="s">
        <v>11215</v>
      </c>
      <c r="AN1972" s="324"/>
      <c r="AO1972" s="324"/>
      <c r="AP1972" s="323"/>
      <c r="AQ1972" s="323"/>
      <c r="AR1972" s="323"/>
      <c r="AS1972" s="323"/>
      <c r="AT1972" s="252" t="s">
        <v>425</v>
      </c>
      <c r="AU1972" s="321">
        <v>8188.0</v>
      </c>
      <c r="AV1972" s="321">
        <v>6.0</v>
      </c>
      <c r="AW1972" s="321">
        <v>2029.0</v>
      </c>
      <c r="AX1972" s="252" t="s">
        <v>435</v>
      </c>
      <c r="AY1972" s="252" t="s">
        <v>436</v>
      </c>
      <c r="AZ1972" s="252" t="s">
        <v>426</v>
      </c>
    </row>
    <row r="1973">
      <c r="A1973" s="252" t="s">
        <v>11216</v>
      </c>
      <c r="B1973" s="252" t="s">
        <v>5188</v>
      </c>
      <c r="C1973" s="252" t="s">
        <v>410</v>
      </c>
      <c r="D1973" s="252" t="s">
        <v>411</v>
      </c>
      <c r="E1973" s="320">
        <v>45729.325</v>
      </c>
      <c r="F1973" s="321">
        <v>21300.0</v>
      </c>
      <c r="G1973" s="252" t="s">
        <v>412</v>
      </c>
      <c r="H1973" s="321">
        <v>21300.0</v>
      </c>
      <c r="I1973" s="252" t="s">
        <v>412</v>
      </c>
      <c r="J1973" s="252" t="s">
        <v>413</v>
      </c>
      <c r="K1973" s="252" t="s">
        <v>414</v>
      </c>
      <c r="L1973" s="252" t="s">
        <v>5189</v>
      </c>
      <c r="M1973" s="252" t="s">
        <v>5189</v>
      </c>
      <c r="N1973" s="252" t="s">
        <v>417</v>
      </c>
      <c r="O1973" s="252" t="s">
        <v>418</v>
      </c>
      <c r="P1973" s="252" t="s">
        <v>812</v>
      </c>
      <c r="Q1973" s="252" t="s">
        <v>420</v>
      </c>
      <c r="R1973" s="320">
        <v>45729.325</v>
      </c>
      <c r="S1973" s="323"/>
      <c r="T1973" s="323"/>
      <c r="U1973" s="252" t="s">
        <v>11217</v>
      </c>
      <c r="V1973" s="324"/>
      <c r="W1973" s="324"/>
      <c r="X1973" s="324"/>
      <c r="Y1973" s="324"/>
      <c r="Z1973" s="324"/>
      <c r="AA1973" s="324"/>
      <c r="AB1973" s="252" t="s">
        <v>5191</v>
      </c>
      <c r="AC1973" s="328"/>
      <c r="AD1973" s="252" t="s">
        <v>5192</v>
      </c>
      <c r="AE1973" s="321">
        <v>702900.0</v>
      </c>
      <c r="AF1973" s="252" t="s">
        <v>412</v>
      </c>
      <c r="AG1973" s="252" t="s">
        <v>873</v>
      </c>
      <c r="AH1973" s="321">
        <v>33.0</v>
      </c>
      <c r="AI1973" s="323"/>
      <c r="AJ1973" s="252" t="s">
        <v>423</v>
      </c>
      <c r="AK1973" s="329">
        <v>45772.0</v>
      </c>
      <c r="AL1973" s="320">
        <v>45741.311111111114</v>
      </c>
      <c r="AM1973" s="252" t="s">
        <v>5193</v>
      </c>
      <c r="AN1973" s="324"/>
      <c r="AO1973" s="323"/>
      <c r="AP1973" s="323"/>
      <c r="AQ1973" s="323"/>
      <c r="AR1973" s="323"/>
      <c r="AS1973" s="323"/>
      <c r="AT1973" s="252" t="s">
        <v>425</v>
      </c>
      <c r="AU1973" s="321">
        <v>6306.0</v>
      </c>
      <c r="AV1973" s="321">
        <v>2.0</v>
      </c>
      <c r="AW1973" s="321">
        <v>2027.0</v>
      </c>
      <c r="AX1973" s="252" t="s">
        <v>816</v>
      </c>
      <c r="AY1973" s="252" t="s">
        <v>817</v>
      </c>
      <c r="AZ1973" s="252" t="s">
        <v>426</v>
      </c>
    </row>
    <row r="1974">
      <c r="A1974" s="252" t="s">
        <v>11218</v>
      </c>
      <c r="B1974" s="252" t="s">
        <v>11219</v>
      </c>
      <c r="C1974" s="252" t="s">
        <v>410</v>
      </c>
      <c r="D1974" s="252" t="s">
        <v>411</v>
      </c>
      <c r="E1974" s="320">
        <v>45729.32430555556</v>
      </c>
      <c r="F1974" s="321">
        <v>29800.0</v>
      </c>
      <c r="G1974" s="252" t="s">
        <v>412</v>
      </c>
      <c r="H1974" s="321">
        <v>29800.0</v>
      </c>
      <c r="I1974" s="252" t="s">
        <v>412</v>
      </c>
      <c r="J1974" s="252" t="s">
        <v>413</v>
      </c>
      <c r="K1974" s="252" t="s">
        <v>414</v>
      </c>
      <c r="L1974" s="252" t="s">
        <v>11220</v>
      </c>
      <c r="M1974" s="252" t="s">
        <v>11220</v>
      </c>
      <c r="N1974" s="252" t="s">
        <v>417</v>
      </c>
      <c r="O1974" s="252" t="s">
        <v>418</v>
      </c>
      <c r="P1974" s="252" t="s">
        <v>441</v>
      </c>
      <c r="Q1974" s="252" t="s">
        <v>420</v>
      </c>
      <c r="R1974" s="320">
        <v>45729.322222222225</v>
      </c>
      <c r="S1974" s="323"/>
      <c r="T1974" s="323"/>
      <c r="U1974" s="252" t="s">
        <v>11221</v>
      </c>
      <c r="V1974" s="324"/>
      <c r="W1974" s="324"/>
      <c r="X1974" s="324"/>
      <c r="Y1974" s="324"/>
      <c r="Z1974" s="324"/>
      <c r="AA1974" s="324"/>
      <c r="AB1974" s="252" t="s">
        <v>11222</v>
      </c>
      <c r="AC1974" s="321">
        <v>7.036684397E9</v>
      </c>
      <c r="AD1974" s="252" t="s">
        <v>11223</v>
      </c>
      <c r="AE1974" s="321">
        <v>476800.0</v>
      </c>
      <c r="AF1974" s="252" t="s">
        <v>412</v>
      </c>
      <c r="AG1974" s="252" t="s">
        <v>873</v>
      </c>
      <c r="AH1974" s="321">
        <v>16.0</v>
      </c>
      <c r="AI1974" s="323"/>
      <c r="AJ1974" s="252" t="s">
        <v>423</v>
      </c>
      <c r="AK1974" s="329">
        <v>45790.0</v>
      </c>
      <c r="AL1974" s="320">
        <v>45760.29652777778</v>
      </c>
      <c r="AM1974" s="252" t="s">
        <v>11224</v>
      </c>
      <c r="AN1974" s="324"/>
      <c r="AO1974" s="323"/>
      <c r="AP1974" s="323"/>
      <c r="AQ1974" s="323"/>
      <c r="AR1974" s="323"/>
      <c r="AS1974" s="323"/>
      <c r="AT1974" s="252" t="s">
        <v>425</v>
      </c>
      <c r="AU1974" s="321">
        <v>7979.0</v>
      </c>
      <c r="AV1974" s="321">
        <v>10.0</v>
      </c>
      <c r="AW1974" s="321">
        <v>2028.0</v>
      </c>
      <c r="AX1974" s="252" t="s">
        <v>445</v>
      </c>
      <c r="AY1974" s="252" t="s">
        <v>706</v>
      </c>
      <c r="AZ1974" s="252" t="s">
        <v>426</v>
      </c>
    </row>
    <row r="1975">
      <c r="A1975" s="252" t="s">
        <v>11225</v>
      </c>
      <c r="B1975" s="252" t="s">
        <v>11226</v>
      </c>
      <c r="C1975" s="252" t="s">
        <v>410</v>
      </c>
      <c r="D1975" s="252" t="s">
        <v>411</v>
      </c>
      <c r="E1975" s="320">
        <v>45729.32430555556</v>
      </c>
      <c r="F1975" s="321">
        <v>2980.0</v>
      </c>
      <c r="G1975" s="252" t="s">
        <v>412</v>
      </c>
      <c r="H1975" s="321">
        <v>2980.0</v>
      </c>
      <c r="I1975" s="252" t="s">
        <v>412</v>
      </c>
      <c r="J1975" s="252" t="s">
        <v>413</v>
      </c>
      <c r="K1975" s="252" t="s">
        <v>414</v>
      </c>
      <c r="L1975" s="252" t="s">
        <v>590</v>
      </c>
      <c r="M1975" s="252" t="s">
        <v>11227</v>
      </c>
      <c r="N1975" s="252" t="s">
        <v>417</v>
      </c>
      <c r="O1975" s="252" t="s">
        <v>418</v>
      </c>
      <c r="P1975" s="252" t="s">
        <v>441</v>
      </c>
      <c r="Q1975" s="252" t="s">
        <v>420</v>
      </c>
      <c r="R1975" s="320">
        <v>45729.32152777778</v>
      </c>
      <c r="S1975" s="323"/>
      <c r="T1975" s="323"/>
      <c r="U1975" s="252" t="s">
        <v>11228</v>
      </c>
      <c r="V1975" s="324"/>
      <c r="W1975" s="324"/>
      <c r="X1975" s="324"/>
      <c r="Y1975" s="324"/>
      <c r="Z1975" s="324"/>
      <c r="AA1975" s="324"/>
      <c r="AB1975" s="252" t="s">
        <v>11229</v>
      </c>
      <c r="AC1975" s="328"/>
      <c r="AD1975" s="324"/>
      <c r="AE1975" s="324"/>
      <c r="AF1975" s="324"/>
      <c r="AG1975" s="324"/>
      <c r="AH1975" s="324"/>
      <c r="AI1975" s="323"/>
      <c r="AJ1975" s="252" t="s">
        <v>423</v>
      </c>
      <c r="AK1975" s="326"/>
      <c r="AL1975" s="324"/>
      <c r="AM1975" s="252" t="s">
        <v>11230</v>
      </c>
      <c r="AN1975" s="324"/>
      <c r="AO1975" s="323"/>
      <c r="AP1975" s="323"/>
      <c r="AQ1975" s="323"/>
      <c r="AR1975" s="323"/>
      <c r="AS1975" s="323"/>
      <c r="AT1975" s="252" t="s">
        <v>425</v>
      </c>
      <c r="AU1975" s="321">
        <v>5105.0</v>
      </c>
      <c r="AV1975" s="321">
        <v>4.0</v>
      </c>
      <c r="AW1975" s="321">
        <v>2026.0</v>
      </c>
      <c r="AX1975" s="252" t="s">
        <v>445</v>
      </c>
      <c r="AY1975" s="252" t="s">
        <v>526</v>
      </c>
      <c r="AZ1975" s="252" t="s">
        <v>426</v>
      </c>
    </row>
    <row r="1976">
      <c r="A1976" s="252" t="s">
        <v>11231</v>
      </c>
      <c r="B1976" s="252" t="s">
        <v>11232</v>
      </c>
      <c r="C1976" s="252" t="s">
        <v>410</v>
      </c>
      <c r="D1976" s="252" t="s">
        <v>411</v>
      </c>
      <c r="E1976" s="320">
        <v>45729.32361111111</v>
      </c>
      <c r="F1976" s="321">
        <v>21300.0</v>
      </c>
      <c r="G1976" s="252" t="s">
        <v>412</v>
      </c>
      <c r="H1976" s="321">
        <v>21300.0</v>
      </c>
      <c r="I1976" s="252" t="s">
        <v>412</v>
      </c>
      <c r="J1976" s="252" t="s">
        <v>413</v>
      </c>
      <c r="K1976" s="252" t="s">
        <v>414</v>
      </c>
      <c r="L1976" s="252" t="s">
        <v>11233</v>
      </c>
      <c r="M1976" s="252" t="s">
        <v>11234</v>
      </c>
      <c r="N1976" s="252" t="s">
        <v>417</v>
      </c>
      <c r="O1976" s="252" t="s">
        <v>418</v>
      </c>
      <c r="P1976" s="252" t="s">
        <v>431</v>
      </c>
      <c r="Q1976" s="252" t="s">
        <v>420</v>
      </c>
      <c r="R1976" s="320">
        <v>45729.322222222225</v>
      </c>
      <c r="S1976" s="323"/>
      <c r="T1976" s="323"/>
      <c r="U1976" s="252" t="s">
        <v>11235</v>
      </c>
      <c r="V1976" s="324"/>
      <c r="W1976" s="324"/>
      <c r="X1976" s="324"/>
      <c r="Y1976" s="324"/>
      <c r="Z1976" s="324"/>
      <c r="AA1976" s="324"/>
      <c r="AB1976" s="252" t="s">
        <v>11236</v>
      </c>
      <c r="AC1976" s="321">
        <v>9.069786999E9</v>
      </c>
      <c r="AD1976" s="252" t="s">
        <v>11237</v>
      </c>
      <c r="AE1976" s="321">
        <v>702900.0</v>
      </c>
      <c r="AF1976" s="252" t="s">
        <v>412</v>
      </c>
      <c r="AG1976" s="252" t="s">
        <v>873</v>
      </c>
      <c r="AH1976" s="321">
        <v>33.0</v>
      </c>
      <c r="AI1976" s="323"/>
      <c r="AJ1976" s="252" t="s">
        <v>423</v>
      </c>
      <c r="AK1976" s="329">
        <v>45778.0</v>
      </c>
      <c r="AL1976" s="320">
        <v>45748.322916666664</v>
      </c>
      <c r="AM1976" s="252" t="s">
        <v>11238</v>
      </c>
      <c r="AN1976" s="324"/>
      <c r="AO1976" s="324"/>
      <c r="AP1976" s="323"/>
      <c r="AQ1976" s="323"/>
      <c r="AR1976" s="323"/>
      <c r="AS1976" s="323"/>
      <c r="AT1976" s="252" t="s">
        <v>425</v>
      </c>
      <c r="AU1976" s="321">
        <v>2380.0</v>
      </c>
      <c r="AV1976" s="321">
        <v>2.0</v>
      </c>
      <c r="AW1976" s="321">
        <v>2030.0</v>
      </c>
      <c r="AX1976" s="252" t="s">
        <v>435</v>
      </c>
      <c r="AY1976" s="252" t="s">
        <v>436</v>
      </c>
      <c r="AZ1976" s="252" t="s">
        <v>426</v>
      </c>
    </row>
    <row r="1977">
      <c r="A1977" s="252" t="s">
        <v>11239</v>
      </c>
      <c r="B1977" s="252" t="s">
        <v>11240</v>
      </c>
      <c r="C1977" s="252" t="s">
        <v>410</v>
      </c>
      <c r="D1977" s="252" t="s">
        <v>411</v>
      </c>
      <c r="E1977" s="320">
        <v>45729.302083333336</v>
      </c>
      <c r="F1977" s="321">
        <v>2980.0</v>
      </c>
      <c r="G1977" s="252" t="s">
        <v>412</v>
      </c>
      <c r="H1977" s="321">
        <v>2980.0</v>
      </c>
      <c r="I1977" s="252" t="s">
        <v>412</v>
      </c>
      <c r="J1977" s="252" t="s">
        <v>413</v>
      </c>
      <c r="K1977" s="252" t="s">
        <v>414</v>
      </c>
      <c r="L1977" s="252" t="s">
        <v>590</v>
      </c>
      <c r="M1977" s="252" t="s">
        <v>11241</v>
      </c>
      <c r="N1977" s="252" t="s">
        <v>417</v>
      </c>
      <c r="O1977" s="252" t="s">
        <v>418</v>
      </c>
      <c r="P1977" s="252" t="s">
        <v>419</v>
      </c>
      <c r="Q1977" s="252" t="s">
        <v>420</v>
      </c>
      <c r="R1977" s="320">
        <v>45729.302083333336</v>
      </c>
      <c r="S1977" s="323"/>
      <c r="T1977" s="323"/>
      <c r="U1977" s="252" t="s">
        <v>11242</v>
      </c>
      <c r="V1977" s="324"/>
      <c r="W1977" s="324"/>
      <c r="X1977" s="324"/>
      <c r="Y1977" s="324"/>
      <c r="Z1977" s="324"/>
      <c r="AA1977" s="324"/>
      <c r="AB1977" s="252" t="s">
        <v>11243</v>
      </c>
      <c r="AC1977" s="324"/>
      <c r="AD1977" s="324"/>
      <c r="AE1977" s="323"/>
      <c r="AF1977" s="323"/>
      <c r="AG1977" s="323"/>
      <c r="AH1977" s="323"/>
      <c r="AI1977" s="323"/>
      <c r="AJ1977" s="252" t="s">
        <v>423</v>
      </c>
      <c r="AK1977" s="323"/>
      <c r="AL1977" s="323"/>
      <c r="AM1977" s="252" t="s">
        <v>11244</v>
      </c>
      <c r="AN1977" s="324"/>
      <c r="AO1977" s="323"/>
      <c r="AP1977" s="323"/>
      <c r="AQ1977" s="323"/>
      <c r="AR1977" s="323"/>
      <c r="AS1977" s="323"/>
      <c r="AT1977" s="252" t="s">
        <v>425</v>
      </c>
      <c r="AU1977" s="321">
        <v>1049.0</v>
      </c>
      <c r="AV1977" s="321">
        <v>8.0</v>
      </c>
      <c r="AW1977" s="321">
        <v>2031.0</v>
      </c>
      <c r="AX1977" s="252" t="s">
        <v>787</v>
      </c>
      <c r="AY1977" s="324"/>
      <c r="AZ1977" s="252" t="s">
        <v>426</v>
      </c>
    </row>
    <row r="1978">
      <c r="A1978" s="252" t="s">
        <v>11245</v>
      </c>
      <c r="B1978" s="252" t="s">
        <v>11246</v>
      </c>
      <c r="C1978" s="252" t="s">
        <v>410</v>
      </c>
      <c r="D1978" s="252" t="s">
        <v>411</v>
      </c>
      <c r="E1978" s="320">
        <v>45729.29791666667</v>
      </c>
      <c r="F1978" s="321">
        <v>2980.0</v>
      </c>
      <c r="G1978" s="252" t="s">
        <v>412</v>
      </c>
      <c r="H1978" s="321">
        <v>2980.0</v>
      </c>
      <c r="I1978" s="252" t="s">
        <v>412</v>
      </c>
      <c r="J1978" s="252" t="s">
        <v>413</v>
      </c>
      <c r="K1978" s="252" t="s">
        <v>414</v>
      </c>
      <c r="L1978" s="252" t="s">
        <v>590</v>
      </c>
      <c r="M1978" s="252" t="s">
        <v>11247</v>
      </c>
      <c r="N1978" s="252" t="s">
        <v>417</v>
      </c>
      <c r="O1978" s="252" t="s">
        <v>418</v>
      </c>
      <c r="P1978" s="252" t="s">
        <v>441</v>
      </c>
      <c r="Q1978" s="252" t="s">
        <v>420</v>
      </c>
      <c r="R1978" s="320">
        <v>45729.29652777778</v>
      </c>
      <c r="S1978" s="323"/>
      <c r="T1978" s="323"/>
      <c r="U1978" s="252" t="s">
        <v>11248</v>
      </c>
      <c r="V1978" s="324"/>
      <c r="W1978" s="324"/>
      <c r="X1978" s="324"/>
      <c r="Y1978" s="324"/>
      <c r="Z1978" s="324"/>
      <c r="AA1978" s="324"/>
      <c r="AB1978" s="252" t="s">
        <v>11249</v>
      </c>
      <c r="AC1978" s="324"/>
      <c r="AD1978" s="324"/>
      <c r="AE1978" s="323"/>
      <c r="AF1978" s="323"/>
      <c r="AG1978" s="323"/>
      <c r="AH1978" s="323"/>
      <c r="AI1978" s="323"/>
      <c r="AJ1978" s="252" t="s">
        <v>423</v>
      </c>
      <c r="AK1978" s="323"/>
      <c r="AL1978" s="323"/>
      <c r="AM1978" s="252" t="s">
        <v>11250</v>
      </c>
      <c r="AN1978" s="324"/>
      <c r="AO1978" s="323"/>
      <c r="AP1978" s="323"/>
      <c r="AQ1978" s="323"/>
      <c r="AR1978" s="323"/>
      <c r="AS1978" s="323"/>
      <c r="AT1978" s="252" t="s">
        <v>425</v>
      </c>
      <c r="AU1978" s="321">
        <v>6967.0</v>
      </c>
      <c r="AV1978" s="321">
        <v>7.0</v>
      </c>
      <c r="AW1978" s="321">
        <v>2026.0</v>
      </c>
      <c r="AX1978" s="252" t="s">
        <v>435</v>
      </c>
      <c r="AY1978" s="252" t="s">
        <v>560</v>
      </c>
      <c r="AZ1978" s="252" t="s">
        <v>426</v>
      </c>
    </row>
    <row r="1979">
      <c r="A1979" s="252" t="s">
        <v>11251</v>
      </c>
      <c r="B1979" s="252" t="s">
        <v>11252</v>
      </c>
      <c r="C1979" s="252" t="s">
        <v>410</v>
      </c>
      <c r="D1979" s="252" t="s">
        <v>411</v>
      </c>
      <c r="E1979" s="320">
        <v>45729.29236111111</v>
      </c>
      <c r="F1979" s="321">
        <v>2980.0</v>
      </c>
      <c r="G1979" s="252" t="s">
        <v>412</v>
      </c>
      <c r="H1979" s="321">
        <v>2980.0</v>
      </c>
      <c r="I1979" s="252" t="s">
        <v>412</v>
      </c>
      <c r="J1979" s="252" t="s">
        <v>413</v>
      </c>
      <c r="K1979" s="252" t="s">
        <v>414</v>
      </c>
      <c r="L1979" s="252" t="s">
        <v>590</v>
      </c>
      <c r="M1979" s="252" t="s">
        <v>11253</v>
      </c>
      <c r="N1979" s="252" t="s">
        <v>417</v>
      </c>
      <c r="O1979" s="252" t="s">
        <v>418</v>
      </c>
      <c r="P1979" s="252" t="s">
        <v>441</v>
      </c>
      <c r="Q1979" s="252" t="s">
        <v>420</v>
      </c>
      <c r="R1979" s="320">
        <v>45729.290972222225</v>
      </c>
      <c r="S1979" s="323"/>
      <c r="T1979" s="323"/>
      <c r="U1979" s="252" t="s">
        <v>11254</v>
      </c>
      <c r="V1979" s="324"/>
      <c r="W1979" s="324"/>
      <c r="X1979" s="324"/>
      <c r="Y1979" s="324"/>
      <c r="Z1979" s="324"/>
      <c r="AA1979" s="324"/>
      <c r="AB1979" s="252" t="s">
        <v>3515</v>
      </c>
      <c r="AC1979" s="324"/>
      <c r="AD1979" s="324"/>
      <c r="AE1979" s="323"/>
      <c r="AF1979" s="323"/>
      <c r="AG1979" s="323"/>
      <c r="AH1979" s="323"/>
      <c r="AI1979" s="323"/>
      <c r="AJ1979" s="252" t="s">
        <v>423</v>
      </c>
      <c r="AK1979" s="323"/>
      <c r="AL1979" s="323"/>
      <c r="AM1979" s="252" t="s">
        <v>3516</v>
      </c>
      <c r="AN1979" s="324"/>
      <c r="AO1979" s="323"/>
      <c r="AP1979" s="323"/>
      <c r="AQ1979" s="323"/>
      <c r="AR1979" s="323"/>
      <c r="AS1979" s="323"/>
      <c r="AT1979" s="252" t="s">
        <v>425</v>
      </c>
      <c r="AU1979" s="321">
        <v>115.0</v>
      </c>
      <c r="AV1979" s="321">
        <v>12.0</v>
      </c>
      <c r="AW1979" s="321">
        <v>2031.0</v>
      </c>
      <c r="AX1979" s="252" t="s">
        <v>2255</v>
      </c>
      <c r="AY1979" s="252" t="s">
        <v>1676</v>
      </c>
      <c r="AZ1979" s="252" t="s">
        <v>426</v>
      </c>
    </row>
    <row r="1980">
      <c r="A1980" s="252" t="s">
        <v>11255</v>
      </c>
      <c r="B1980" s="252" t="s">
        <v>11256</v>
      </c>
      <c r="C1980" s="252" t="s">
        <v>410</v>
      </c>
      <c r="D1980" s="252" t="s">
        <v>411</v>
      </c>
      <c r="E1980" s="320">
        <v>45729.28888888889</v>
      </c>
      <c r="F1980" s="321">
        <v>2980.0</v>
      </c>
      <c r="G1980" s="252" t="s">
        <v>412</v>
      </c>
      <c r="H1980" s="321">
        <v>2980.0</v>
      </c>
      <c r="I1980" s="252" t="s">
        <v>412</v>
      </c>
      <c r="J1980" s="252" t="s">
        <v>413</v>
      </c>
      <c r="K1980" s="252" t="s">
        <v>414</v>
      </c>
      <c r="L1980" s="252" t="s">
        <v>590</v>
      </c>
      <c r="M1980" s="252" t="s">
        <v>11257</v>
      </c>
      <c r="N1980" s="252" t="s">
        <v>417</v>
      </c>
      <c r="O1980" s="252" t="s">
        <v>418</v>
      </c>
      <c r="P1980" s="252" t="s">
        <v>431</v>
      </c>
      <c r="Q1980" s="252" t="s">
        <v>420</v>
      </c>
      <c r="R1980" s="320">
        <v>45729.288194444445</v>
      </c>
      <c r="S1980" s="323"/>
      <c r="T1980" s="323"/>
      <c r="U1980" s="252" t="s">
        <v>11258</v>
      </c>
      <c r="V1980" s="324"/>
      <c r="W1980" s="324"/>
      <c r="X1980" s="324"/>
      <c r="Y1980" s="324"/>
      <c r="Z1980" s="324"/>
      <c r="AA1980" s="324"/>
      <c r="AB1980" s="252" t="s">
        <v>11259</v>
      </c>
      <c r="AC1980" s="324"/>
      <c r="AD1980" s="324"/>
      <c r="AE1980" s="323"/>
      <c r="AF1980" s="323"/>
      <c r="AG1980" s="323"/>
      <c r="AH1980" s="323"/>
      <c r="AI1980" s="323"/>
      <c r="AJ1980" s="252" t="s">
        <v>423</v>
      </c>
      <c r="AK1980" s="323"/>
      <c r="AL1980" s="323"/>
      <c r="AM1980" s="252" t="s">
        <v>11260</v>
      </c>
      <c r="AN1980" s="324"/>
      <c r="AO1980" s="324"/>
      <c r="AP1980" s="323"/>
      <c r="AQ1980" s="323"/>
      <c r="AR1980" s="323"/>
      <c r="AS1980" s="323"/>
      <c r="AT1980" s="252" t="s">
        <v>425</v>
      </c>
      <c r="AU1980" s="321">
        <v>8392.0</v>
      </c>
      <c r="AV1980" s="321">
        <v>1.0</v>
      </c>
      <c r="AW1980" s="321">
        <v>2026.0</v>
      </c>
      <c r="AX1980" s="252" t="s">
        <v>953</v>
      </c>
      <c r="AY1980" s="252" t="s">
        <v>6836</v>
      </c>
      <c r="AZ1980" s="252" t="s">
        <v>426</v>
      </c>
    </row>
    <row r="1981">
      <c r="A1981" s="252" t="s">
        <v>11261</v>
      </c>
      <c r="B1981" s="252" t="s">
        <v>11262</v>
      </c>
      <c r="C1981" s="252" t="s">
        <v>410</v>
      </c>
      <c r="D1981" s="252" t="s">
        <v>411</v>
      </c>
      <c r="E1981" s="320">
        <v>45729.17847222222</v>
      </c>
      <c r="F1981" s="321">
        <v>2980.0</v>
      </c>
      <c r="G1981" s="252" t="s">
        <v>412</v>
      </c>
      <c r="H1981" s="321">
        <v>2980.0</v>
      </c>
      <c r="I1981" s="252" t="s">
        <v>412</v>
      </c>
      <c r="J1981" s="252" t="s">
        <v>413</v>
      </c>
      <c r="K1981" s="252" t="s">
        <v>414</v>
      </c>
      <c r="L1981" s="252" t="s">
        <v>590</v>
      </c>
      <c r="M1981" s="252" t="s">
        <v>11263</v>
      </c>
      <c r="N1981" s="252" t="s">
        <v>417</v>
      </c>
      <c r="O1981" s="252" t="s">
        <v>418</v>
      </c>
      <c r="P1981" s="252" t="s">
        <v>431</v>
      </c>
      <c r="Q1981" s="252" t="s">
        <v>420</v>
      </c>
      <c r="R1981" s="320">
        <v>45729.177083333336</v>
      </c>
      <c r="S1981" s="323"/>
      <c r="T1981" s="323"/>
      <c r="U1981" s="252" t="s">
        <v>11264</v>
      </c>
      <c r="V1981" s="324"/>
      <c r="W1981" s="324"/>
      <c r="X1981" s="324"/>
      <c r="Y1981" s="324"/>
      <c r="Z1981" s="324"/>
      <c r="AA1981" s="324"/>
      <c r="AB1981" s="252" t="s">
        <v>11265</v>
      </c>
      <c r="AC1981" s="324"/>
      <c r="AD1981" s="323"/>
      <c r="AE1981" s="323"/>
      <c r="AF1981" s="323"/>
      <c r="AG1981" s="323"/>
      <c r="AH1981" s="323"/>
      <c r="AI1981" s="323"/>
      <c r="AJ1981" s="252" t="s">
        <v>423</v>
      </c>
      <c r="AK1981" s="323"/>
      <c r="AL1981" s="323"/>
      <c r="AM1981" s="252" t="s">
        <v>11266</v>
      </c>
      <c r="AN1981" s="324"/>
      <c r="AO1981" s="323"/>
      <c r="AP1981" s="323"/>
      <c r="AQ1981" s="323"/>
      <c r="AR1981" s="323"/>
      <c r="AS1981" s="323"/>
      <c r="AT1981" s="252" t="s">
        <v>425</v>
      </c>
      <c r="AU1981" s="321">
        <v>9992.0</v>
      </c>
      <c r="AV1981" s="321">
        <v>5.0</v>
      </c>
      <c r="AW1981" s="321">
        <v>2025.0</v>
      </c>
      <c r="AX1981" s="252" t="s">
        <v>435</v>
      </c>
      <c r="AY1981" s="252" t="s">
        <v>436</v>
      </c>
      <c r="AZ1981" s="252" t="s">
        <v>426</v>
      </c>
    </row>
    <row r="1982">
      <c r="A1982" s="252" t="s">
        <v>11267</v>
      </c>
      <c r="B1982" s="252" t="s">
        <v>11268</v>
      </c>
      <c r="C1982" s="252" t="s">
        <v>410</v>
      </c>
      <c r="D1982" s="252" t="s">
        <v>411</v>
      </c>
      <c r="E1982" s="320">
        <v>45729.10902777778</v>
      </c>
      <c r="F1982" s="321">
        <v>2980.0</v>
      </c>
      <c r="G1982" s="252" t="s">
        <v>412</v>
      </c>
      <c r="H1982" s="321">
        <v>2980.0</v>
      </c>
      <c r="I1982" s="252" t="s">
        <v>412</v>
      </c>
      <c r="J1982" s="252" t="s">
        <v>413</v>
      </c>
      <c r="K1982" s="252" t="s">
        <v>414</v>
      </c>
      <c r="L1982" s="252" t="s">
        <v>590</v>
      </c>
      <c r="M1982" s="252" t="s">
        <v>11269</v>
      </c>
      <c r="N1982" s="252" t="s">
        <v>417</v>
      </c>
      <c r="O1982" s="252" t="s">
        <v>418</v>
      </c>
      <c r="P1982" s="252" t="s">
        <v>431</v>
      </c>
      <c r="Q1982" s="252" t="s">
        <v>420</v>
      </c>
      <c r="R1982" s="320">
        <v>45729.10763888889</v>
      </c>
      <c r="S1982" s="323"/>
      <c r="T1982" s="323"/>
      <c r="U1982" s="252" t="s">
        <v>11270</v>
      </c>
      <c r="V1982" s="324"/>
      <c r="W1982" s="324"/>
      <c r="X1982" s="324"/>
      <c r="Y1982" s="324"/>
      <c r="Z1982" s="324"/>
      <c r="AA1982" s="324"/>
      <c r="AB1982" s="252" t="s">
        <v>11271</v>
      </c>
      <c r="AC1982" s="324"/>
      <c r="AD1982" s="324"/>
      <c r="AE1982" s="323"/>
      <c r="AF1982" s="323"/>
      <c r="AG1982" s="323"/>
      <c r="AH1982" s="323"/>
      <c r="AI1982" s="323"/>
      <c r="AJ1982" s="252" t="s">
        <v>423</v>
      </c>
      <c r="AK1982" s="323"/>
      <c r="AL1982" s="323"/>
      <c r="AM1982" s="252" t="s">
        <v>11272</v>
      </c>
      <c r="AN1982" s="324"/>
      <c r="AO1982" s="324"/>
      <c r="AP1982" s="323"/>
      <c r="AQ1982" s="323"/>
      <c r="AR1982" s="323"/>
      <c r="AS1982" s="323"/>
      <c r="AT1982" s="252" t="s">
        <v>425</v>
      </c>
      <c r="AU1982" s="321">
        <v>7111.0</v>
      </c>
      <c r="AV1982" s="321">
        <v>9.0</v>
      </c>
      <c r="AW1982" s="321">
        <v>2031.0</v>
      </c>
      <c r="AX1982" s="252" t="s">
        <v>787</v>
      </c>
      <c r="AY1982" s="252" t="s">
        <v>788</v>
      </c>
      <c r="AZ1982" s="252" t="s">
        <v>426</v>
      </c>
    </row>
    <row r="1983">
      <c r="A1983" s="252" t="s">
        <v>11273</v>
      </c>
      <c r="B1983" s="252" t="s">
        <v>11274</v>
      </c>
      <c r="C1983" s="252" t="s">
        <v>410</v>
      </c>
      <c r="D1983" s="252" t="s">
        <v>411</v>
      </c>
      <c r="E1983" s="320">
        <v>45729.103472222225</v>
      </c>
      <c r="F1983" s="321">
        <v>9800.0</v>
      </c>
      <c r="G1983" s="252" t="s">
        <v>412</v>
      </c>
      <c r="H1983" s="321">
        <v>9800.0</v>
      </c>
      <c r="I1983" s="252" t="s">
        <v>412</v>
      </c>
      <c r="J1983" s="252" t="s">
        <v>413</v>
      </c>
      <c r="K1983" s="252" t="s">
        <v>414</v>
      </c>
      <c r="L1983" s="252" t="s">
        <v>590</v>
      </c>
      <c r="M1983" s="252" t="s">
        <v>11275</v>
      </c>
      <c r="N1983" s="252" t="s">
        <v>417</v>
      </c>
      <c r="O1983" s="252" t="s">
        <v>418</v>
      </c>
      <c r="P1983" s="252" t="s">
        <v>431</v>
      </c>
      <c r="Q1983" s="252" t="s">
        <v>420</v>
      </c>
      <c r="R1983" s="320">
        <v>45729.10277777778</v>
      </c>
      <c r="S1983" s="323"/>
      <c r="T1983" s="323"/>
      <c r="U1983" s="252" t="s">
        <v>11276</v>
      </c>
      <c r="V1983" s="324"/>
      <c r="W1983" s="324"/>
      <c r="X1983" s="324"/>
      <c r="Y1983" s="324"/>
      <c r="Z1983" s="324"/>
      <c r="AA1983" s="324"/>
      <c r="AB1983" s="252" t="s">
        <v>11277</v>
      </c>
      <c r="AC1983" s="324"/>
      <c r="AD1983" s="324"/>
      <c r="AE1983" s="323"/>
      <c r="AF1983" s="323"/>
      <c r="AG1983" s="323"/>
      <c r="AH1983" s="323"/>
      <c r="AI1983" s="323"/>
      <c r="AJ1983" s="252" t="s">
        <v>423</v>
      </c>
      <c r="AK1983" s="323"/>
      <c r="AL1983" s="323"/>
      <c r="AM1983" s="252" t="s">
        <v>11278</v>
      </c>
      <c r="AN1983" s="324"/>
      <c r="AO1983" s="324"/>
      <c r="AP1983" s="323"/>
      <c r="AQ1983" s="323"/>
      <c r="AR1983" s="323"/>
      <c r="AS1983" s="323"/>
      <c r="AT1983" s="252" t="s">
        <v>425</v>
      </c>
      <c r="AU1983" s="321">
        <v>5660.0</v>
      </c>
      <c r="AV1983" s="321">
        <v>9.0</v>
      </c>
      <c r="AW1983" s="321">
        <v>2025.0</v>
      </c>
      <c r="AX1983" s="252" t="s">
        <v>435</v>
      </c>
      <c r="AY1983" s="252" t="s">
        <v>436</v>
      </c>
      <c r="AZ1983" s="252" t="s">
        <v>426</v>
      </c>
    </row>
    <row r="1984">
      <c r="A1984" s="252" t="s">
        <v>11279</v>
      </c>
      <c r="B1984" s="252" t="s">
        <v>11274</v>
      </c>
      <c r="C1984" s="252" t="s">
        <v>410</v>
      </c>
      <c r="D1984" s="252" t="s">
        <v>411</v>
      </c>
      <c r="E1984" s="320">
        <v>45729.09861111111</v>
      </c>
      <c r="F1984" s="321">
        <v>2980.0</v>
      </c>
      <c r="G1984" s="252" t="s">
        <v>412</v>
      </c>
      <c r="H1984" s="321">
        <v>2980.0</v>
      </c>
      <c r="I1984" s="252" t="s">
        <v>412</v>
      </c>
      <c r="J1984" s="252" t="s">
        <v>413</v>
      </c>
      <c r="K1984" s="252" t="s">
        <v>414</v>
      </c>
      <c r="L1984" s="252" t="s">
        <v>590</v>
      </c>
      <c r="M1984" s="252" t="s">
        <v>11280</v>
      </c>
      <c r="N1984" s="252" t="s">
        <v>417</v>
      </c>
      <c r="O1984" s="252" t="s">
        <v>418</v>
      </c>
      <c r="P1984" s="252" t="s">
        <v>431</v>
      </c>
      <c r="Q1984" s="252" t="s">
        <v>420</v>
      </c>
      <c r="R1984" s="320">
        <v>45729.09583333333</v>
      </c>
      <c r="S1984" s="323"/>
      <c r="T1984" s="323"/>
      <c r="U1984" s="252" t="s">
        <v>11281</v>
      </c>
      <c r="V1984" s="324"/>
      <c r="W1984" s="324"/>
      <c r="X1984" s="324"/>
      <c r="Y1984" s="324"/>
      <c r="Z1984" s="324"/>
      <c r="AA1984" s="324"/>
      <c r="AB1984" s="252" t="s">
        <v>11277</v>
      </c>
      <c r="AC1984" s="324"/>
      <c r="AD1984" s="323"/>
      <c r="AE1984" s="323"/>
      <c r="AF1984" s="323"/>
      <c r="AG1984" s="323"/>
      <c r="AH1984" s="323"/>
      <c r="AI1984" s="323"/>
      <c r="AJ1984" s="252" t="s">
        <v>423</v>
      </c>
      <c r="AK1984" s="323"/>
      <c r="AL1984" s="323"/>
      <c r="AM1984" s="252" t="s">
        <v>11278</v>
      </c>
      <c r="AN1984" s="324"/>
      <c r="AO1984" s="324"/>
      <c r="AP1984" s="323"/>
      <c r="AQ1984" s="323"/>
      <c r="AR1984" s="323"/>
      <c r="AS1984" s="323"/>
      <c r="AT1984" s="252" t="s">
        <v>425</v>
      </c>
      <c r="AU1984" s="321">
        <v>5660.0</v>
      </c>
      <c r="AV1984" s="321">
        <v>9.0</v>
      </c>
      <c r="AW1984" s="321">
        <v>2025.0</v>
      </c>
      <c r="AX1984" s="252" t="s">
        <v>435</v>
      </c>
      <c r="AY1984" s="252" t="s">
        <v>436</v>
      </c>
      <c r="AZ1984" s="252" t="s">
        <v>426</v>
      </c>
    </row>
    <row r="1985">
      <c r="A1985" s="252" t="s">
        <v>11282</v>
      </c>
      <c r="B1985" s="252" t="s">
        <v>11283</v>
      </c>
      <c r="C1985" s="252" t="s">
        <v>410</v>
      </c>
      <c r="D1985" s="252" t="s">
        <v>411</v>
      </c>
      <c r="E1985" s="320">
        <v>45729.09305555555</v>
      </c>
      <c r="F1985" s="321">
        <v>9800.0</v>
      </c>
      <c r="G1985" s="252" t="s">
        <v>412</v>
      </c>
      <c r="H1985" s="321">
        <v>9800.0</v>
      </c>
      <c r="I1985" s="252" t="s">
        <v>412</v>
      </c>
      <c r="J1985" s="252" t="s">
        <v>413</v>
      </c>
      <c r="K1985" s="252" t="s">
        <v>414</v>
      </c>
      <c r="L1985" s="252" t="s">
        <v>590</v>
      </c>
      <c r="M1985" s="252" t="s">
        <v>11284</v>
      </c>
      <c r="N1985" s="252" t="s">
        <v>417</v>
      </c>
      <c r="O1985" s="252" t="s">
        <v>418</v>
      </c>
      <c r="P1985" s="252" t="s">
        <v>419</v>
      </c>
      <c r="Q1985" s="252" t="s">
        <v>420</v>
      </c>
      <c r="R1985" s="320">
        <v>45729.09305555555</v>
      </c>
      <c r="S1985" s="323"/>
      <c r="T1985" s="323"/>
      <c r="U1985" s="252" t="s">
        <v>11285</v>
      </c>
      <c r="V1985" s="324"/>
      <c r="W1985" s="324"/>
      <c r="X1985" s="324"/>
      <c r="Y1985" s="324"/>
      <c r="Z1985" s="324"/>
      <c r="AA1985" s="324"/>
      <c r="AB1985" s="252" t="s">
        <v>11286</v>
      </c>
      <c r="AC1985" s="324"/>
      <c r="AD1985" s="323"/>
      <c r="AE1985" s="323"/>
      <c r="AF1985" s="323"/>
      <c r="AG1985" s="323"/>
      <c r="AH1985" s="323"/>
      <c r="AI1985" s="323"/>
      <c r="AJ1985" s="252" t="s">
        <v>423</v>
      </c>
      <c r="AK1985" s="323"/>
      <c r="AL1985" s="323"/>
      <c r="AM1985" s="252" t="s">
        <v>11287</v>
      </c>
      <c r="AN1985" s="324"/>
      <c r="AO1985" s="324"/>
      <c r="AP1985" s="323"/>
      <c r="AQ1985" s="323"/>
      <c r="AR1985" s="323"/>
      <c r="AS1985" s="323"/>
      <c r="AT1985" s="252" t="s">
        <v>425</v>
      </c>
      <c r="AU1985" s="321">
        <v>9795.0</v>
      </c>
      <c r="AV1985" s="321">
        <v>3.0</v>
      </c>
      <c r="AW1985" s="321">
        <v>2030.0</v>
      </c>
      <c r="AX1985" s="324"/>
      <c r="AY1985" s="252" t="s">
        <v>2848</v>
      </c>
      <c r="AZ1985" s="252" t="s">
        <v>426</v>
      </c>
    </row>
    <row r="1986">
      <c r="A1986" s="252" t="s">
        <v>11288</v>
      </c>
      <c r="B1986" s="252" t="s">
        <v>11283</v>
      </c>
      <c r="C1986" s="252" t="s">
        <v>410</v>
      </c>
      <c r="D1986" s="252" t="s">
        <v>411</v>
      </c>
      <c r="E1986" s="320">
        <v>45729.09097222222</v>
      </c>
      <c r="F1986" s="321">
        <v>2980.0</v>
      </c>
      <c r="G1986" s="252" t="s">
        <v>412</v>
      </c>
      <c r="H1986" s="321">
        <v>2980.0</v>
      </c>
      <c r="I1986" s="252" t="s">
        <v>412</v>
      </c>
      <c r="J1986" s="252" t="s">
        <v>413</v>
      </c>
      <c r="K1986" s="252" t="s">
        <v>414</v>
      </c>
      <c r="L1986" s="252" t="s">
        <v>590</v>
      </c>
      <c r="M1986" s="252" t="s">
        <v>11289</v>
      </c>
      <c r="N1986" s="252" t="s">
        <v>417</v>
      </c>
      <c r="O1986" s="252" t="s">
        <v>418</v>
      </c>
      <c r="P1986" s="252" t="s">
        <v>419</v>
      </c>
      <c r="Q1986" s="252" t="s">
        <v>420</v>
      </c>
      <c r="R1986" s="320">
        <v>45729.09097222222</v>
      </c>
      <c r="S1986" s="323"/>
      <c r="T1986" s="323"/>
      <c r="U1986" s="252" t="s">
        <v>11290</v>
      </c>
      <c r="V1986" s="324"/>
      <c r="W1986" s="324"/>
      <c r="X1986" s="324"/>
      <c r="Y1986" s="324"/>
      <c r="Z1986" s="324"/>
      <c r="AA1986" s="324"/>
      <c r="AB1986" s="252" t="s">
        <v>11286</v>
      </c>
      <c r="AC1986" s="324"/>
      <c r="AD1986" s="324"/>
      <c r="AE1986" s="323"/>
      <c r="AF1986" s="323"/>
      <c r="AG1986" s="323"/>
      <c r="AH1986" s="323"/>
      <c r="AI1986" s="323"/>
      <c r="AJ1986" s="252" t="s">
        <v>423</v>
      </c>
      <c r="AK1986" s="323"/>
      <c r="AL1986" s="323"/>
      <c r="AM1986" s="252" t="s">
        <v>11287</v>
      </c>
      <c r="AN1986" s="324"/>
      <c r="AO1986" s="323"/>
      <c r="AP1986" s="323"/>
      <c r="AQ1986" s="323"/>
      <c r="AR1986" s="323"/>
      <c r="AS1986" s="323"/>
      <c r="AT1986" s="252" t="s">
        <v>425</v>
      </c>
      <c r="AU1986" s="321">
        <v>9795.0</v>
      </c>
      <c r="AV1986" s="321">
        <v>3.0</v>
      </c>
      <c r="AW1986" s="321">
        <v>2030.0</v>
      </c>
      <c r="AX1986" s="324"/>
      <c r="AY1986" s="252" t="s">
        <v>2848</v>
      </c>
      <c r="AZ1986" s="252" t="s">
        <v>426</v>
      </c>
    </row>
    <row r="1987">
      <c r="A1987" s="252" t="s">
        <v>11291</v>
      </c>
      <c r="B1987" s="252" t="s">
        <v>11292</v>
      </c>
      <c r="C1987" s="252" t="s">
        <v>410</v>
      </c>
      <c r="D1987" s="252" t="s">
        <v>411</v>
      </c>
      <c r="E1987" s="320">
        <v>45729.07430555556</v>
      </c>
      <c r="F1987" s="321">
        <v>2980.0</v>
      </c>
      <c r="G1987" s="252" t="s">
        <v>412</v>
      </c>
      <c r="H1987" s="321">
        <v>2980.0</v>
      </c>
      <c r="I1987" s="252" t="s">
        <v>412</v>
      </c>
      <c r="J1987" s="252" t="s">
        <v>413</v>
      </c>
      <c r="K1987" s="252" t="s">
        <v>414</v>
      </c>
      <c r="L1987" s="252" t="s">
        <v>590</v>
      </c>
      <c r="M1987" s="252" t="s">
        <v>11293</v>
      </c>
      <c r="N1987" s="252" t="s">
        <v>417</v>
      </c>
      <c r="O1987" s="252" t="s">
        <v>418</v>
      </c>
      <c r="P1987" s="252" t="s">
        <v>441</v>
      </c>
      <c r="Q1987" s="252" t="s">
        <v>420</v>
      </c>
      <c r="R1987" s="320">
        <v>45729.07361111111</v>
      </c>
      <c r="S1987" s="323"/>
      <c r="T1987" s="323"/>
      <c r="U1987" s="252" t="s">
        <v>11294</v>
      </c>
      <c r="V1987" s="324"/>
      <c r="W1987" s="324"/>
      <c r="X1987" s="324"/>
      <c r="Y1987" s="324"/>
      <c r="Z1987" s="324"/>
      <c r="AA1987" s="324"/>
      <c r="AB1987" s="252" t="s">
        <v>11295</v>
      </c>
      <c r="AC1987" s="324"/>
      <c r="AD1987" s="324"/>
      <c r="AE1987" s="323"/>
      <c r="AF1987" s="323"/>
      <c r="AG1987" s="323"/>
      <c r="AH1987" s="323"/>
      <c r="AI1987" s="323"/>
      <c r="AJ1987" s="252" t="s">
        <v>423</v>
      </c>
      <c r="AK1987" s="323"/>
      <c r="AL1987" s="323"/>
      <c r="AM1987" s="252" t="s">
        <v>11296</v>
      </c>
      <c r="AN1987" s="324"/>
      <c r="AO1987" s="323"/>
      <c r="AP1987" s="323"/>
      <c r="AQ1987" s="323"/>
      <c r="AR1987" s="323"/>
      <c r="AS1987" s="323"/>
      <c r="AT1987" s="252" t="s">
        <v>534</v>
      </c>
      <c r="AU1987" s="321">
        <v>5139.0</v>
      </c>
      <c r="AV1987" s="321">
        <v>3.0</v>
      </c>
      <c r="AW1987" s="321">
        <v>2030.0</v>
      </c>
      <c r="AX1987" s="252" t="s">
        <v>445</v>
      </c>
      <c r="AY1987" s="252" t="s">
        <v>1995</v>
      </c>
      <c r="AZ1987" s="252" t="s">
        <v>426</v>
      </c>
    </row>
    <row r="1988">
      <c r="A1988" s="252" t="s">
        <v>11297</v>
      </c>
      <c r="B1988" s="252" t="s">
        <v>11298</v>
      </c>
      <c r="C1988" s="252" t="s">
        <v>410</v>
      </c>
      <c r="D1988" s="252" t="s">
        <v>411</v>
      </c>
      <c r="E1988" s="320">
        <v>45729.06180555555</v>
      </c>
      <c r="F1988" s="321">
        <v>2980.0</v>
      </c>
      <c r="G1988" s="252" t="s">
        <v>412</v>
      </c>
      <c r="H1988" s="321">
        <v>2980.0</v>
      </c>
      <c r="I1988" s="252" t="s">
        <v>412</v>
      </c>
      <c r="J1988" s="252" t="s">
        <v>413</v>
      </c>
      <c r="K1988" s="252" t="s">
        <v>414</v>
      </c>
      <c r="L1988" s="252" t="s">
        <v>590</v>
      </c>
      <c r="M1988" s="252" t="s">
        <v>11299</v>
      </c>
      <c r="N1988" s="252" t="s">
        <v>417</v>
      </c>
      <c r="O1988" s="252" t="s">
        <v>418</v>
      </c>
      <c r="P1988" s="252" t="s">
        <v>812</v>
      </c>
      <c r="Q1988" s="252" t="s">
        <v>420</v>
      </c>
      <c r="R1988" s="320">
        <v>45729.06180555555</v>
      </c>
      <c r="S1988" s="323"/>
      <c r="T1988" s="323"/>
      <c r="U1988" s="252" t="s">
        <v>11300</v>
      </c>
      <c r="V1988" s="324"/>
      <c r="W1988" s="323"/>
      <c r="X1988" s="323"/>
      <c r="Y1988" s="324"/>
      <c r="Z1988" s="324"/>
      <c r="AA1988" s="324"/>
      <c r="AB1988" s="252" t="s">
        <v>11301</v>
      </c>
      <c r="AC1988" s="328"/>
      <c r="AD1988" s="324"/>
      <c r="AE1988" s="324"/>
      <c r="AF1988" s="324"/>
      <c r="AG1988" s="324"/>
      <c r="AH1988" s="323"/>
      <c r="AI1988" s="323"/>
      <c r="AJ1988" s="252" t="s">
        <v>423</v>
      </c>
      <c r="AK1988" s="323"/>
      <c r="AL1988" s="324"/>
      <c r="AM1988" s="252" t="s">
        <v>11302</v>
      </c>
      <c r="AN1988" s="324"/>
      <c r="AO1988" s="323"/>
      <c r="AP1988" s="323"/>
      <c r="AQ1988" s="323"/>
      <c r="AR1988" s="323"/>
      <c r="AS1988" s="323"/>
      <c r="AT1988" s="252" t="s">
        <v>425</v>
      </c>
      <c r="AU1988" s="321">
        <v>1004.0</v>
      </c>
      <c r="AV1988" s="321">
        <v>6.0</v>
      </c>
      <c r="AW1988" s="321">
        <v>2026.0</v>
      </c>
      <c r="AX1988" s="252" t="s">
        <v>816</v>
      </c>
      <c r="AY1988" s="252" t="s">
        <v>930</v>
      </c>
      <c r="AZ1988" s="252" t="s">
        <v>426</v>
      </c>
    </row>
    <row r="1989">
      <c r="A1989" s="252" t="s">
        <v>11303</v>
      </c>
      <c r="B1989" s="252" t="s">
        <v>11304</v>
      </c>
      <c r="C1989" s="252" t="s">
        <v>410</v>
      </c>
      <c r="D1989" s="252" t="s">
        <v>411</v>
      </c>
      <c r="E1989" s="320">
        <v>45729.01944444444</v>
      </c>
      <c r="F1989" s="321">
        <v>100000.0</v>
      </c>
      <c r="G1989" s="252" t="s">
        <v>412</v>
      </c>
      <c r="H1989" s="321">
        <v>100000.0</v>
      </c>
      <c r="I1989" s="252" t="s">
        <v>412</v>
      </c>
      <c r="J1989" s="252" t="s">
        <v>413</v>
      </c>
      <c r="K1989" s="252" t="s">
        <v>414</v>
      </c>
      <c r="L1989" s="252" t="s">
        <v>11305</v>
      </c>
      <c r="M1989" s="252" t="s">
        <v>11305</v>
      </c>
      <c r="N1989" s="252" t="s">
        <v>417</v>
      </c>
      <c r="O1989" s="252" t="s">
        <v>418</v>
      </c>
      <c r="P1989" s="252" t="s">
        <v>431</v>
      </c>
      <c r="Q1989" s="252" t="s">
        <v>581</v>
      </c>
      <c r="R1989" s="320">
        <v>45718.92291666667</v>
      </c>
      <c r="S1989" s="323"/>
      <c r="T1989" s="323"/>
      <c r="U1989" s="252" t="s">
        <v>11306</v>
      </c>
      <c r="V1989" s="320">
        <v>45729.01736111111</v>
      </c>
      <c r="W1989" s="324"/>
      <c r="X1989" s="324"/>
      <c r="Y1989" s="321">
        <v>100000.0</v>
      </c>
      <c r="Z1989" s="252" t="s">
        <v>412</v>
      </c>
      <c r="AA1989" s="252" t="s">
        <v>413</v>
      </c>
      <c r="AB1989" s="252" t="s">
        <v>11307</v>
      </c>
      <c r="AC1989" s="321">
        <v>9.072682326E9</v>
      </c>
      <c r="AD1989" s="252" t="s">
        <v>11308</v>
      </c>
      <c r="AE1989" s="321">
        <v>4980.0</v>
      </c>
      <c r="AF1989" s="252" t="s">
        <v>412</v>
      </c>
      <c r="AG1989" s="252" t="s">
        <v>605</v>
      </c>
      <c r="AH1989" s="323"/>
      <c r="AI1989" s="323"/>
      <c r="AJ1989" s="252" t="s">
        <v>423</v>
      </c>
      <c r="AK1989" s="323"/>
      <c r="AL1989" s="320">
        <v>45718.92291666667</v>
      </c>
      <c r="AM1989" s="252" t="s">
        <v>11309</v>
      </c>
      <c r="AN1989" s="324"/>
      <c r="AO1989" s="323"/>
      <c r="AP1989" s="323"/>
      <c r="AQ1989" s="323"/>
      <c r="AR1989" s="323"/>
      <c r="AS1989" s="323"/>
      <c r="AT1989" s="252" t="s">
        <v>425</v>
      </c>
      <c r="AU1989" s="321">
        <v>5009.0</v>
      </c>
      <c r="AV1989" s="321">
        <v>6.0</v>
      </c>
      <c r="AW1989" s="321">
        <v>2030.0</v>
      </c>
      <c r="AX1989" s="252" t="s">
        <v>907</v>
      </c>
      <c r="AY1989" s="252" t="s">
        <v>446</v>
      </c>
      <c r="AZ1989" s="252" t="s">
        <v>426</v>
      </c>
    </row>
    <row r="1990">
      <c r="A1990" s="252" t="s">
        <v>11310</v>
      </c>
      <c r="B1990" s="252" t="s">
        <v>11311</v>
      </c>
      <c r="C1990" s="252" t="s">
        <v>410</v>
      </c>
      <c r="D1990" s="252" t="s">
        <v>411</v>
      </c>
      <c r="E1990" s="320">
        <v>45729.010416666664</v>
      </c>
      <c r="F1990" s="321">
        <v>2980.0</v>
      </c>
      <c r="G1990" s="252" t="s">
        <v>412</v>
      </c>
      <c r="H1990" s="321">
        <v>2980.0</v>
      </c>
      <c r="I1990" s="252" t="s">
        <v>412</v>
      </c>
      <c r="J1990" s="252" t="s">
        <v>413</v>
      </c>
      <c r="K1990" s="252" t="s">
        <v>414</v>
      </c>
      <c r="L1990" s="252" t="s">
        <v>590</v>
      </c>
      <c r="M1990" s="252" t="s">
        <v>11312</v>
      </c>
      <c r="N1990" s="252" t="s">
        <v>417</v>
      </c>
      <c r="O1990" s="252" t="s">
        <v>418</v>
      </c>
      <c r="P1990" s="252" t="s">
        <v>441</v>
      </c>
      <c r="Q1990" s="252" t="s">
        <v>420</v>
      </c>
      <c r="R1990" s="320">
        <v>45729.00902777778</v>
      </c>
      <c r="S1990" s="323"/>
      <c r="T1990" s="323"/>
      <c r="U1990" s="252" t="s">
        <v>11313</v>
      </c>
      <c r="V1990" s="324"/>
      <c r="W1990" s="324"/>
      <c r="X1990" s="324"/>
      <c r="Y1990" s="324"/>
      <c r="Z1990" s="324"/>
      <c r="AA1990" s="324"/>
      <c r="AB1990" s="252" t="s">
        <v>11314</v>
      </c>
      <c r="AC1990" s="324"/>
      <c r="AD1990" s="324"/>
      <c r="AE1990" s="323"/>
      <c r="AF1990" s="323"/>
      <c r="AG1990" s="323"/>
      <c r="AH1990" s="323"/>
      <c r="AI1990" s="323"/>
      <c r="AJ1990" s="252" t="s">
        <v>423</v>
      </c>
      <c r="AK1990" s="323"/>
      <c r="AL1990" s="323"/>
      <c r="AM1990" s="252" t="s">
        <v>11315</v>
      </c>
      <c r="AN1990" s="324"/>
      <c r="AO1990" s="323"/>
      <c r="AP1990" s="323"/>
      <c r="AQ1990" s="323"/>
      <c r="AR1990" s="323"/>
      <c r="AS1990" s="323"/>
      <c r="AT1990" s="252" t="s">
        <v>425</v>
      </c>
      <c r="AU1990" s="321">
        <v>159.0</v>
      </c>
      <c r="AV1990" s="321">
        <v>2.0</v>
      </c>
      <c r="AW1990" s="321">
        <v>2030.0</v>
      </c>
      <c r="AX1990" s="252" t="s">
        <v>445</v>
      </c>
      <c r="AY1990" s="252" t="s">
        <v>560</v>
      </c>
      <c r="AZ1990" s="252" t="s">
        <v>426</v>
      </c>
    </row>
    <row r="1991">
      <c r="A1991" s="252" t="s">
        <v>11316</v>
      </c>
      <c r="B1991" s="252" t="s">
        <v>11317</v>
      </c>
      <c r="C1991" s="252" t="s">
        <v>410</v>
      </c>
      <c r="D1991" s="252" t="s">
        <v>411</v>
      </c>
      <c r="E1991" s="320">
        <v>45729.00555555556</v>
      </c>
      <c r="F1991" s="321">
        <v>2980.0</v>
      </c>
      <c r="G1991" s="252" t="s">
        <v>412</v>
      </c>
      <c r="H1991" s="321">
        <v>2980.0</v>
      </c>
      <c r="I1991" s="252" t="s">
        <v>412</v>
      </c>
      <c r="J1991" s="252" t="s">
        <v>413</v>
      </c>
      <c r="K1991" s="252" t="s">
        <v>414</v>
      </c>
      <c r="L1991" s="252" t="s">
        <v>590</v>
      </c>
      <c r="M1991" s="252" t="s">
        <v>11318</v>
      </c>
      <c r="N1991" s="252" t="s">
        <v>417</v>
      </c>
      <c r="O1991" s="252" t="s">
        <v>418</v>
      </c>
      <c r="P1991" s="252" t="s">
        <v>419</v>
      </c>
      <c r="Q1991" s="252" t="s">
        <v>420</v>
      </c>
      <c r="R1991" s="320">
        <v>45729.00555555556</v>
      </c>
      <c r="S1991" s="323"/>
      <c r="T1991" s="323"/>
      <c r="U1991" s="252" t="s">
        <v>11319</v>
      </c>
      <c r="V1991" s="324"/>
      <c r="W1991" s="324"/>
      <c r="X1991" s="324"/>
      <c r="Y1991" s="324"/>
      <c r="Z1991" s="324"/>
      <c r="AA1991" s="324"/>
      <c r="AB1991" s="252" t="s">
        <v>11320</v>
      </c>
      <c r="AC1991" s="324"/>
      <c r="AD1991" s="324"/>
      <c r="AE1991" s="324"/>
      <c r="AF1991" s="323"/>
      <c r="AG1991" s="323"/>
      <c r="AH1991" s="323"/>
      <c r="AI1991" s="323"/>
      <c r="AJ1991" s="252" t="s">
        <v>423</v>
      </c>
      <c r="AK1991" s="323"/>
      <c r="AL1991" s="323"/>
      <c r="AM1991" s="252" t="s">
        <v>11321</v>
      </c>
      <c r="AN1991" s="324"/>
      <c r="AO1991" s="323"/>
      <c r="AP1991" s="323"/>
      <c r="AQ1991" s="323"/>
      <c r="AR1991" s="323"/>
      <c r="AS1991" s="323"/>
      <c r="AT1991" s="252" t="s">
        <v>425</v>
      </c>
      <c r="AU1991" s="321">
        <v>9288.0</v>
      </c>
      <c r="AV1991" s="321">
        <v>8.0</v>
      </c>
      <c r="AW1991" s="321">
        <v>2027.0</v>
      </c>
      <c r="AX1991" s="324"/>
      <c r="AY1991" s="324"/>
      <c r="AZ1991" s="252" t="s">
        <v>426</v>
      </c>
    </row>
    <row r="1992">
      <c r="A1992" s="252" t="s">
        <v>11322</v>
      </c>
      <c r="B1992" s="252" t="s">
        <v>11323</v>
      </c>
      <c r="C1992" s="252" t="s">
        <v>410</v>
      </c>
      <c r="D1992" s="252" t="s">
        <v>411</v>
      </c>
      <c r="E1992" s="320">
        <v>45728.993055555555</v>
      </c>
      <c r="F1992" s="321">
        <v>9800.0</v>
      </c>
      <c r="G1992" s="252" t="s">
        <v>412</v>
      </c>
      <c r="H1992" s="321">
        <v>9800.0</v>
      </c>
      <c r="I1992" s="252" t="s">
        <v>412</v>
      </c>
      <c r="J1992" s="252" t="s">
        <v>413</v>
      </c>
      <c r="K1992" s="252" t="s">
        <v>414</v>
      </c>
      <c r="L1992" s="252" t="s">
        <v>590</v>
      </c>
      <c r="M1992" s="252" t="s">
        <v>11324</v>
      </c>
      <c r="N1992" s="252" t="s">
        <v>417</v>
      </c>
      <c r="O1992" s="252" t="s">
        <v>418</v>
      </c>
      <c r="P1992" s="252" t="s">
        <v>441</v>
      </c>
      <c r="Q1992" s="252" t="s">
        <v>420</v>
      </c>
      <c r="R1992" s="320">
        <v>45728.990277777775</v>
      </c>
      <c r="S1992" s="323"/>
      <c r="T1992" s="323"/>
      <c r="U1992" s="252" t="s">
        <v>11325</v>
      </c>
      <c r="V1992" s="324"/>
      <c r="W1992" s="324"/>
      <c r="X1992" s="324"/>
      <c r="Y1992" s="324"/>
      <c r="Z1992" s="324"/>
      <c r="AA1992" s="324"/>
      <c r="AB1992" s="252" t="s">
        <v>11326</v>
      </c>
      <c r="AC1992" s="324"/>
      <c r="AD1992" s="324"/>
      <c r="AE1992" s="324"/>
      <c r="AF1992" s="323"/>
      <c r="AG1992" s="323"/>
      <c r="AH1992" s="323"/>
      <c r="AI1992" s="323"/>
      <c r="AJ1992" s="252" t="s">
        <v>423</v>
      </c>
      <c r="AK1992" s="323"/>
      <c r="AL1992" s="323"/>
      <c r="AM1992" s="252" t="s">
        <v>11327</v>
      </c>
      <c r="AN1992" s="324"/>
      <c r="AO1992" s="323"/>
      <c r="AP1992" s="323"/>
      <c r="AQ1992" s="323"/>
      <c r="AR1992" s="323"/>
      <c r="AS1992" s="323"/>
      <c r="AT1992" s="252" t="s">
        <v>425</v>
      </c>
      <c r="AU1992" s="321">
        <v>3399.0</v>
      </c>
      <c r="AV1992" s="321">
        <v>5.0</v>
      </c>
      <c r="AW1992" s="321">
        <v>2029.0</v>
      </c>
      <c r="AX1992" s="252" t="s">
        <v>2255</v>
      </c>
      <c r="AY1992" s="252" t="s">
        <v>2431</v>
      </c>
      <c r="AZ1992" s="252" t="s">
        <v>426</v>
      </c>
    </row>
    <row r="1993">
      <c r="A1993" s="252" t="s">
        <v>11328</v>
      </c>
      <c r="B1993" s="252" t="s">
        <v>11323</v>
      </c>
      <c r="C1993" s="252" t="s">
        <v>410</v>
      </c>
      <c r="D1993" s="252" t="s">
        <v>411</v>
      </c>
      <c r="E1993" s="320">
        <v>45728.99097222222</v>
      </c>
      <c r="F1993" s="321">
        <v>2980.0</v>
      </c>
      <c r="G1993" s="252" t="s">
        <v>412</v>
      </c>
      <c r="H1993" s="321">
        <v>2980.0</v>
      </c>
      <c r="I1993" s="252" t="s">
        <v>412</v>
      </c>
      <c r="J1993" s="252" t="s">
        <v>413</v>
      </c>
      <c r="K1993" s="252" t="s">
        <v>414</v>
      </c>
      <c r="L1993" s="252" t="s">
        <v>590</v>
      </c>
      <c r="M1993" s="252" t="s">
        <v>11329</v>
      </c>
      <c r="N1993" s="252" t="s">
        <v>417</v>
      </c>
      <c r="O1993" s="252" t="s">
        <v>418</v>
      </c>
      <c r="P1993" s="252" t="s">
        <v>441</v>
      </c>
      <c r="Q1993" s="252" t="s">
        <v>420</v>
      </c>
      <c r="R1993" s="320">
        <v>45728.989583333336</v>
      </c>
      <c r="S1993" s="323"/>
      <c r="T1993" s="323"/>
      <c r="U1993" s="252" t="s">
        <v>11330</v>
      </c>
      <c r="V1993" s="324"/>
      <c r="W1993" s="324"/>
      <c r="X1993" s="324"/>
      <c r="Y1993" s="324"/>
      <c r="Z1993" s="324"/>
      <c r="AA1993" s="324"/>
      <c r="AB1993" s="252" t="s">
        <v>11326</v>
      </c>
      <c r="AC1993" s="324"/>
      <c r="AD1993" s="324"/>
      <c r="AE1993" s="323"/>
      <c r="AF1993" s="323"/>
      <c r="AG1993" s="323"/>
      <c r="AH1993" s="323"/>
      <c r="AI1993" s="323"/>
      <c r="AJ1993" s="252" t="s">
        <v>423</v>
      </c>
      <c r="AK1993" s="323"/>
      <c r="AL1993" s="323"/>
      <c r="AM1993" s="252" t="s">
        <v>11327</v>
      </c>
      <c r="AN1993" s="324"/>
      <c r="AO1993" s="323"/>
      <c r="AP1993" s="323"/>
      <c r="AQ1993" s="323"/>
      <c r="AR1993" s="323"/>
      <c r="AS1993" s="323"/>
      <c r="AT1993" s="252" t="s">
        <v>425</v>
      </c>
      <c r="AU1993" s="321">
        <v>3399.0</v>
      </c>
      <c r="AV1993" s="321">
        <v>5.0</v>
      </c>
      <c r="AW1993" s="321">
        <v>2029.0</v>
      </c>
      <c r="AX1993" s="252" t="s">
        <v>2255</v>
      </c>
      <c r="AY1993" s="252" t="s">
        <v>2431</v>
      </c>
      <c r="AZ1993" s="252" t="s">
        <v>426</v>
      </c>
    </row>
    <row r="1994">
      <c r="A1994" s="252" t="s">
        <v>11331</v>
      </c>
      <c r="B1994" s="252" t="s">
        <v>11332</v>
      </c>
      <c r="C1994" s="252" t="s">
        <v>410</v>
      </c>
      <c r="D1994" s="252" t="s">
        <v>411</v>
      </c>
      <c r="E1994" s="320">
        <v>45728.98541666667</v>
      </c>
      <c r="F1994" s="321">
        <v>2980.0</v>
      </c>
      <c r="G1994" s="252" t="s">
        <v>412</v>
      </c>
      <c r="H1994" s="321">
        <v>2980.0</v>
      </c>
      <c r="I1994" s="252" t="s">
        <v>412</v>
      </c>
      <c r="J1994" s="252" t="s">
        <v>413</v>
      </c>
      <c r="K1994" s="252" t="s">
        <v>414</v>
      </c>
      <c r="L1994" s="252" t="s">
        <v>590</v>
      </c>
      <c r="M1994" s="252" t="s">
        <v>11333</v>
      </c>
      <c r="N1994" s="252" t="s">
        <v>417</v>
      </c>
      <c r="O1994" s="252" t="s">
        <v>418</v>
      </c>
      <c r="P1994" s="252" t="s">
        <v>441</v>
      </c>
      <c r="Q1994" s="252" t="s">
        <v>581</v>
      </c>
      <c r="R1994" s="320">
        <v>45722.589583333334</v>
      </c>
      <c r="S1994" s="323"/>
      <c r="T1994" s="323"/>
      <c r="U1994" s="252" t="s">
        <v>11334</v>
      </c>
      <c r="V1994" s="320">
        <v>45728.98402777778</v>
      </c>
      <c r="W1994" s="252" t="s">
        <v>583</v>
      </c>
      <c r="X1994" s="324"/>
      <c r="Y1994" s="321">
        <v>2980.0</v>
      </c>
      <c r="Z1994" s="252" t="s">
        <v>412</v>
      </c>
      <c r="AA1994" s="252" t="s">
        <v>413</v>
      </c>
      <c r="AB1994" s="252" t="s">
        <v>11335</v>
      </c>
      <c r="AC1994" s="324"/>
      <c r="AD1994" s="324"/>
      <c r="AE1994" s="323"/>
      <c r="AF1994" s="323"/>
      <c r="AG1994" s="323"/>
      <c r="AH1994" s="323"/>
      <c r="AI1994" s="323"/>
      <c r="AJ1994" s="252" t="s">
        <v>423</v>
      </c>
      <c r="AK1994" s="323"/>
      <c r="AL1994" s="323"/>
      <c r="AM1994" s="252" t="s">
        <v>11336</v>
      </c>
      <c r="AN1994" s="324"/>
      <c r="AO1994" s="324"/>
      <c r="AP1994" s="323"/>
      <c r="AQ1994" s="323"/>
      <c r="AR1994" s="323"/>
      <c r="AS1994" s="323"/>
      <c r="AT1994" s="252" t="s">
        <v>425</v>
      </c>
      <c r="AU1994" s="321">
        <v>8020.0</v>
      </c>
      <c r="AV1994" s="321">
        <v>9.0</v>
      </c>
      <c r="AW1994" s="321">
        <v>2030.0</v>
      </c>
      <c r="AX1994" s="252" t="s">
        <v>445</v>
      </c>
      <c r="AY1994" s="252" t="s">
        <v>504</v>
      </c>
      <c r="AZ1994" s="252" t="s">
        <v>426</v>
      </c>
    </row>
    <row r="1995">
      <c r="A1995" s="252" t="s">
        <v>9007</v>
      </c>
      <c r="B1995" s="252" t="s">
        <v>9008</v>
      </c>
      <c r="C1995" s="252" t="s">
        <v>410</v>
      </c>
      <c r="D1995" s="252" t="s">
        <v>411</v>
      </c>
      <c r="E1995" s="320">
        <v>45728.98333333333</v>
      </c>
      <c r="F1995" s="321">
        <v>9800.0</v>
      </c>
      <c r="G1995" s="252" t="s">
        <v>412</v>
      </c>
      <c r="H1995" s="321">
        <v>9800.0</v>
      </c>
      <c r="I1995" s="252" t="s">
        <v>412</v>
      </c>
      <c r="J1995" s="252" t="s">
        <v>413</v>
      </c>
      <c r="K1995" s="252" t="s">
        <v>414</v>
      </c>
      <c r="L1995" s="252" t="s">
        <v>590</v>
      </c>
      <c r="M1995" s="252" t="s">
        <v>9009</v>
      </c>
      <c r="N1995" s="252" t="s">
        <v>417</v>
      </c>
      <c r="O1995" s="252" t="s">
        <v>418</v>
      </c>
      <c r="P1995" s="252" t="s">
        <v>441</v>
      </c>
      <c r="Q1995" s="252" t="s">
        <v>420</v>
      </c>
      <c r="R1995" s="320">
        <v>45728.98125</v>
      </c>
      <c r="S1995" s="323"/>
      <c r="T1995" s="323"/>
      <c r="U1995" s="252" t="s">
        <v>9010</v>
      </c>
      <c r="V1995" s="324"/>
      <c r="W1995" s="324"/>
      <c r="X1995" s="324"/>
      <c r="Y1995" s="324"/>
      <c r="Z1995" s="324"/>
      <c r="AA1995" s="324"/>
      <c r="AB1995" s="252" t="s">
        <v>9011</v>
      </c>
      <c r="AC1995" s="324"/>
      <c r="AD1995" s="324"/>
      <c r="AE1995" s="323"/>
      <c r="AF1995" s="323"/>
      <c r="AG1995" s="323"/>
      <c r="AH1995" s="323"/>
      <c r="AI1995" s="323"/>
      <c r="AJ1995" s="252" t="s">
        <v>423</v>
      </c>
      <c r="AK1995" s="323"/>
      <c r="AL1995" s="323"/>
      <c r="AM1995" s="252" t="s">
        <v>9012</v>
      </c>
      <c r="AN1995" s="324"/>
      <c r="AO1995" s="323"/>
      <c r="AP1995" s="323"/>
      <c r="AQ1995" s="323"/>
      <c r="AR1995" s="323"/>
      <c r="AS1995" s="323"/>
      <c r="AT1995" s="252" t="s">
        <v>425</v>
      </c>
      <c r="AU1995" s="321">
        <v>5003.0</v>
      </c>
      <c r="AV1995" s="321">
        <v>4.0</v>
      </c>
      <c r="AW1995" s="321">
        <v>2025.0</v>
      </c>
      <c r="AX1995" s="252" t="s">
        <v>445</v>
      </c>
      <c r="AY1995" s="252" t="s">
        <v>938</v>
      </c>
      <c r="AZ1995" s="252" t="s">
        <v>426</v>
      </c>
    </row>
    <row r="1996">
      <c r="A1996" s="252" t="s">
        <v>11337</v>
      </c>
      <c r="B1996" s="252" t="s">
        <v>11338</v>
      </c>
      <c r="C1996" s="252" t="s">
        <v>410</v>
      </c>
      <c r="D1996" s="252" t="s">
        <v>411</v>
      </c>
      <c r="E1996" s="320">
        <v>45728.975</v>
      </c>
      <c r="F1996" s="321">
        <v>2980.0</v>
      </c>
      <c r="G1996" s="252" t="s">
        <v>412</v>
      </c>
      <c r="H1996" s="321">
        <v>2980.0</v>
      </c>
      <c r="I1996" s="252" t="s">
        <v>412</v>
      </c>
      <c r="J1996" s="252" t="s">
        <v>413</v>
      </c>
      <c r="K1996" s="252" t="s">
        <v>414</v>
      </c>
      <c r="L1996" s="252" t="s">
        <v>590</v>
      </c>
      <c r="M1996" s="252" t="s">
        <v>11339</v>
      </c>
      <c r="N1996" s="252" t="s">
        <v>417</v>
      </c>
      <c r="O1996" s="252" t="s">
        <v>418</v>
      </c>
      <c r="P1996" s="252" t="s">
        <v>419</v>
      </c>
      <c r="Q1996" s="252" t="s">
        <v>420</v>
      </c>
      <c r="R1996" s="320">
        <v>45728.975</v>
      </c>
      <c r="S1996" s="323"/>
      <c r="T1996" s="323"/>
      <c r="U1996" s="252" t="s">
        <v>11340</v>
      </c>
      <c r="V1996" s="324"/>
      <c r="W1996" s="324"/>
      <c r="X1996" s="324"/>
      <c r="Y1996" s="324"/>
      <c r="Z1996" s="324"/>
      <c r="AA1996" s="324"/>
      <c r="AB1996" s="252" t="s">
        <v>11341</v>
      </c>
      <c r="AC1996" s="324"/>
      <c r="AD1996" s="324"/>
      <c r="AE1996" s="323"/>
      <c r="AF1996" s="323"/>
      <c r="AG1996" s="323"/>
      <c r="AH1996" s="323"/>
      <c r="AI1996" s="323"/>
      <c r="AJ1996" s="252" t="s">
        <v>423</v>
      </c>
      <c r="AK1996" s="323"/>
      <c r="AL1996" s="323"/>
      <c r="AM1996" s="252" t="s">
        <v>11342</v>
      </c>
      <c r="AN1996" s="324"/>
      <c r="AO1996" s="323"/>
      <c r="AP1996" s="323"/>
      <c r="AQ1996" s="323"/>
      <c r="AR1996" s="323"/>
      <c r="AS1996" s="323"/>
      <c r="AT1996" s="252" t="s">
        <v>425</v>
      </c>
      <c r="AU1996" s="321">
        <v>7421.0</v>
      </c>
      <c r="AV1996" s="321">
        <v>4.0</v>
      </c>
      <c r="AW1996" s="321">
        <v>2027.0</v>
      </c>
      <c r="AX1996" s="324"/>
      <c r="AY1996" s="324"/>
      <c r="AZ1996" s="252" t="s">
        <v>426</v>
      </c>
    </row>
    <row r="1997">
      <c r="A1997" s="252" t="s">
        <v>11122</v>
      </c>
      <c r="B1997" s="252" t="s">
        <v>10174</v>
      </c>
      <c r="C1997" s="252" t="s">
        <v>410</v>
      </c>
      <c r="D1997" s="252" t="s">
        <v>411</v>
      </c>
      <c r="E1997" s="320">
        <v>45728.961805555555</v>
      </c>
      <c r="F1997" s="321">
        <v>9800.0</v>
      </c>
      <c r="G1997" s="252" t="s">
        <v>412</v>
      </c>
      <c r="H1997" s="321">
        <v>9800.0</v>
      </c>
      <c r="I1997" s="252" t="s">
        <v>412</v>
      </c>
      <c r="J1997" s="252" t="s">
        <v>413</v>
      </c>
      <c r="K1997" s="252" t="s">
        <v>414</v>
      </c>
      <c r="L1997" s="252" t="s">
        <v>590</v>
      </c>
      <c r="M1997" s="252" t="s">
        <v>11123</v>
      </c>
      <c r="N1997" s="252" t="s">
        <v>417</v>
      </c>
      <c r="O1997" s="252" t="s">
        <v>418</v>
      </c>
      <c r="P1997" s="252" t="s">
        <v>441</v>
      </c>
      <c r="Q1997" s="252" t="s">
        <v>420</v>
      </c>
      <c r="R1997" s="320">
        <v>45728.95972222222</v>
      </c>
      <c r="S1997" s="323"/>
      <c r="T1997" s="323"/>
      <c r="U1997" s="252" t="s">
        <v>11124</v>
      </c>
      <c r="V1997" s="324"/>
      <c r="W1997" s="324"/>
      <c r="X1997" s="324"/>
      <c r="Y1997" s="324"/>
      <c r="Z1997" s="324"/>
      <c r="AA1997" s="324"/>
      <c r="AB1997" s="252" t="s">
        <v>10177</v>
      </c>
      <c r="AC1997" s="324"/>
      <c r="AD1997" s="324"/>
      <c r="AE1997" s="323"/>
      <c r="AF1997" s="323"/>
      <c r="AG1997" s="323"/>
      <c r="AH1997" s="323"/>
      <c r="AI1997" s="323"/>
      <c r="AJ1997" s="252" t="s">
        <v>423</v>
      </c>
      <c r="AK1997" s="323"/>
      <c r="AL1997" s="323"/>
      <c r="AM1997" s="252" t="s">
        <v>10178</v>
      </c>
      <c r="AN1997" s="324"/>
      <c r="AO1997" s="323"/>
      <c r="AP1997" s="323"/>
      <c r="AQ1997" s="323"/>
      <c r="AR1997" s="323"/>
      <c r="AS1997" s="323"/>
      <c r="AT1997" s="252" t="s">
        <v>425</v>
      </c>
      <c r="AU1997" s="321">
        <v>716.0</v>
      </c>
      <c r="AV1997" s="321">
        <v>2.0</v>
      </c>
      <c r="AW1997" s="321">
        <v>2030.0</v>
      </c>
      <c r="AX1997" s="252" t="s">
        <v>445</v>
      </c>
      <c r="AY1997" s="252" t="s">
        <v>504</v>
      </c>
      <c r="AZ1997" s="252" t="s">
        <v>426</v>
      </c>
    </row>
    <row r="1998">
      <c r="A1998" s="252" t="s">
        <v>10173</v>
      </c>
      <c r="B1998" s="252" t="s">
        <v>10174</v>
      </c>
      <c r="C1998" s="252" t="s">
        <v>410</v>
      </c>
      <c r="D1998" s="252" t="s">
        <v>411</v>
      </c>
      <c r="E1998" s="320">
        <v>45728.95486111111</v>
      </c>
      <c r="F1998" s="321">
        <v>2980.0</v>
      </c>
      <c r="G1998" s="252" t="s">
        <v>412</v>
      </c>
      <c r="H1998" s="321">
        <v>2980.0</v>
      </c>
      <c r="I1998" s="252" t="s">
        <v>412</v>
      </c>
      <c r="J1998" s="252" t="s">
        <v>413</v>
      </c>
      <c r="K1998" s="252" t="s">
        <v>414</v>
      </c>
      <c r="L1998" s="252" t="s">
        <v>590</v>
      </c>
      <c r="M1998" s="252" t="s">
        <v>10175</v>
      </c>
      <c r="N1998" s="252" t="s">
        <v>417</v>
      </c>
      <c r="O1998" s="252" t="s">
        <v>418</v>
      </c>
      <c r="P1998" s="252" t="s">
        <v>441</v>
      </c>
      <c r="Q1998" s="252" t="s">
        <v>420</v>
      </c>
      <c r="R1998" s="320">
        <v>45728.95347222222</v>
      </c>
      <c r="S1998" s="323"/>
      <c r="T1998" s="323"/>
      <c r="U1998" s="252" t="s">
        <v>10176</v>
      </c>
      <c r="V1998" s="324"/>
      <c r="W1998" s="324"/>
      <c r="X1998" s="324"/>
      <c r="Y1998" s="324"/>
      <c r="Z1998" s="324"/>
      <c r="AA1998" s="324"/>
      <c r="AB1998" s="252" t="s">
        <v>10177</v>
      </c>
      <c r="AC1998" s="324"/>
      <c r="AD1998" s="324"/>
      <c r="AE1998" s="323"/>
      <c r="AF1998" s="323"/>
      <c r="AG1998" s="323"/>
      <c r="AH1998" s="323"/>
      <c r="AI1998" s="323"/>
      <c r="AJ1998" s="252" t="s">
        <v>423</v>
      </c>
      <c r="AK1998" s="323"/>
      <c r="AL1998" s="323"/>
      <c r="AM1998" s="252" t="s">
        <v>10178</v>
      </c>
      <c r="AN1998" s="324"/>
      <c r="AO1998" s="323"/>
      <c r="AP1998" s="323"/>
      <c r="AQ1998" s="323"/>
      <c r="AR1998" s="323"/>
      <c r="AS1998" s="323"/>
      <c r="AT1998" s="252" t="s">
        <v>425</v>
      </c>
      <c r="AU1998" s="321">
        <v>716.0</v>
      </c>
      <c r="AV1998" s="321">
        <v>2.0</v>
      </c>
      <c r="AW1998" s="321">
        <v>2030.0</v>
      </c>
      <c r="AX1998" s="252" t="s">
        <v>445</v>
      </c>
      <c r="AY1998" s="252" t="s">
        <v>504</v>
      </c>
      <c r="AZ1998" s="252" t="s">
        <v>426</v>
      </c>
    </row>
    <row r="1999">
      <c r="A1999" s="252" t="s">
        <v>11343</v>
      </c>
      <c r="B1999" s="252" t="s">
        <v>11344</v>
      </c>
      <c r="C1999" s="252" t="s">
        <v>410</v>
      </c>
      <c r="D1999" s="252" t="s">
        <v>411</v>
      </c>
      <c r="E1999" s="320">
        <v>45728.93541666667</v>
      </c>
      <c r="F1999" s="321">
        <v>2980.0</v>
      </c>
      <c r="G1999" s="252" t="s">
        <v>412</v>
      </c>
      <c r="H1999" s="321">
        <v>2980.0</v>
      </c>
      <c r="I1999" s="252" t="s">
        <v>412</v>
      </c>
      <c r="J1999" s="252" t="s">
        <v>413</v>
      </c>
      <c r="K1999" s="252" t="s">
        <v>414</v>
      </c>
      <c r="L1999" s="252" t="s">
        <v>590</v>
      </c>
      <c r="M1999" s="252" t="s">
        <v>11345</v>
      </c>
      <c r="N1999" s="252" t="s">
        <v>417</v>
      </c>
      <c r="O1999" s="252" t="s">
        <v>418</v>
      </c>
      <c r="P1999" s="252" t="s">
        <v>441</v>
      </c>
      <c r="Q1999" s="252" t="s">
        <v>420</v>
      </c>
      <c r="R1999" s="320">
        <v>45728.93472222222</v>
      </c>
      <c r="S1999" s="323"/>
      <c r="T1999" s="323"/>
      <c r="U1999" s="252" t="s">
        <v>11346</v>
      </c>
      <c r="V1999" s="324"/>
      <c r="W1999" s="324"/>
      <c r="X1999" s="324"/>
      <c r="Y1999" s="324"/>
      <c r="Z1999" s="324"/>
      <c r="AA1999" s="324"/>
      <c r="AB1999" s="252" t="s">
        <v>3333</v>
      </c>
      <c r="AC1999" s="324"/>
      <c r="AD1999" s="324"/>
      <c r="AE1999" s="323"/>
      <c r="AF1999" s="323"/>
      <c r="AG1999" s="323"/>
      <c r="AH1999" s="323"/>
      <c r="AI1999" s="323"/>
      <c r="AJ1999" s="252" t="s">
        <v>423</v>
      </c>
      <c r="AK1999" s="323"/>
      <c r="AL1999" s="323"/>
      <c r="AM1999" s="252" t="s">
        <v>3334</v>
      </c>
      <c r="AN1999" s="324"/>
      <c r="AO1999" s="323"/>
      <c r="AP1999" s="323"/>
      <c r="AQ1999" s="323"/>
      <c r="AR1999" s="323"/>
      <c r="AS1999" s="323"/>
      <c r="AT1999" s="252" t="s">
        <v>534</v>
      </c>
      <c r="AU1999" s="321">
        <v>3892.0</v>
      </c>
      <c r="AV1999" s="321">
        <v>6.0</v>
      </c>
      <c r="AW1999" s="321">
        <v>2025.0</v>
      </c>
      <c r="AX1999" s="252" t="s">
        <v>445</v>
      </c>
      <c r="AY1999" s="252" t="s">
        <v>922</v>
      </c>
      <c r="AZ1999" s="252" t="s">
        <v>426</v>
      </c>
    </row>
    <row r="2000">
      <c r="A2000" s="252" t="s">
        <v>11347</v>
      </c>
      <c r="B2000" s="252" t="s">
        <v>11348</v>
      </c>
      <c r="C2000" s="252" t="s">
        <v>410</v>
      </c>
      <c r="D2000" s="252" t="s">
        <v>411</v>
      </c>
      <c r="E2000" s="320">
        <v>45728.92638888889</v>
      </c>
      <c r="F2000" s="321">
        <v>9800.0</v>
      </c>
      <c r="G2000" s="252" t="s">
        <v>412</v>
      </c>
      <c r="H2000" s="321">
        <v>9800.0</v>
      </c>
      <c r="I2000" s="252" t="s">
        <v>412</v>
      </c>
      <c r="J2000" s="252" t="s">
        <v>413</v>
      </c>
      <c r="K2000" s="252" t="s">
        <v>414</v>
      </c>
      <c r="L2000" s="252" t="s">
        <v>590</v>
      </c>
      <c r="M2000" s="252" t="s">
        <v>11349</v>
      </c>
      <c r="N2000" s="252" t="s">
        <v>417</v>
      </c>
      <c r="O2000" s="252" t="s">
        <v>418</v>
      </c>
      <c r="P2000" s="252" t="s">
        <v>431</v>
      </c>
      <c r="Q2000" s="252" t="s">
        <v>420</v>
      </c>
      <c r="R2000" s="320">
        <v>45728.925</v>
      </c>
      <c r="S2000" s="323"/>
      <c r="T2000" s="323"/>
      <c r="U2000" s="252" t="s">
        <v>11350</v>
      </c>
      <c r="V2000" s="324"/>
      <c r="W2000" s="324"/>
      <c r="X2000" s="324"/>
      <c r="Y2000" s="324"/>
      <c r="Z2000" s="324"/>
      <c r="AA2000" s="324"/>
      <c r="AB2000" s="252" t="s">
        <v>11351</v>
      </c>
      <c r="AC2000" s="324"/>
      <c r="AD2000" s="324"/>
      <c r="AE2000" s="323"/>
      <c r="AF2000" s="323"/>
      <c r="AG2000" s="323"/>
      <c r="AH2000" s="323"/>
      <c r="AI2000" s="323"/>
      <c r="AJ2000" s="252" t="s">
        <v>423</v>
      </c>
      <c r="AK2000" s="323"/>
      <c r="AL2000" s="323"/>
      <c r="AM2000" s="252" t="s">
        <v>11352</v>
      </c>
      <c r="AN2000" s="324"/>
      <c r="AO2000" s="323"/>
      <c r="AP2000" s="323"/>
      <c r="AQ2000" s="323"/>
      <c r="AR2000" s="323"/>
      <c r="AS2000" s="323"/>
      <c r="AT2000" s="252" t="s">
        <v>425</v>
      </c>
      <c r="AU2000" s="321">
        <v>1071.0</v>
      </c>
      <c r="AV2000" s="321">
        <v>4.0</v>
      </c>
      <c r="AW2000" s="321">
        <v>2029.0</v>
      </c>
      <c r="AX2000" s="252" t="s">
        <v>495</v>
      </c>
      <c r="AY2000" s="252" t="s">
        <v>496</v>
      </c>
      <c r="AZ2000" s="252" t="s">
        <v>426</v>
      </c>
    </row>
    <row r="2001">
      <c r="A2001" s="252" t="s">
        <v>11353</v>
      </c>
      <c r="B2001" s="252" t="s">
        <v>11348</v>
      </c>
      <c r="C2001" s="252" t="s">
        <v>410</v>
      </c>
      <c r="D2001" s="252" t="s">
        <v>411</v>
      </c>
      <c r="E2001" s="320">
        <v>45728.92222222222</v>
      </c>
      <c r="F2001" s="321">
        <v>2980.0</v>
      </c>
      <c r="G2001" s="252" t="s">
        <v>412</v>
      </c>
      <c r="H2001" s="321">
        <v>2980.0</v>
      </c>
      <c r="I2001" s="252" t="s">
        <v>412</v>
      </c>
      <c r="J2001" s="252" t="s">
        <v>413</v>
      </c>
      <c r="K2001" s="252" t="s">
        <v>414</v>
      </c>
      <c r="L2001" s="252" t="s">
        <v>590</v>
      </c>
      <c r="M2001" s="252" t="s">
        <v>11354</v>
      </c>
      <c r="N2001" s="252" t="s">
        <v>417</v>
      </c>
      <c r="O2001" s="252" t="s">
        <v>418</v>
      </c>
      <c r="P2001" s="252" t="s">
        <v>431</v>
      </c>
      <c r="Q2001" s="252" t="s">
        <v>420</v>
      </c>
      <c r="R2001" s="320">
        <v>45728.92152777778</v>
      </c>
      <c r="S2001" s="323"/>
      <c r="T2001" s="323"/>
      <c r="U2001" s="252" t="s">
        <v>11355</v>
      </c>
      <c r="V2001" s="324"/>
      <c r="W2001" s="324"/>
      <c r="X2001" s="324"/>
      <c r="Y2001" s="324"/>
      <c r="Z2001" s="324"/>
      <c r="AA2001" s="324"/>
      <c r="AB2001" s="252" t="s">
        <v>11351</v>
      </c>
      <c r="AC2001" s="324"/>
      <c r="AD2001" s="324"/>
      <c r="AE2001" s="323"/>
      <c r="AF2001" s="323"/>
      <c r="AG2001" s="323"/>
      <c r="AH2001" s="323"/>
      <c r="AI2001" s="323"/>
      <c r="AJ2001" s="252" t="s">
        <v>423</v>
      </c>
      <c r="AK2001" s="323"/>
      <c r="AL2001" s="323"/>
      <c r="AM2001" s="252" t="s">
        <v>11352</v>
      </c>
      <c r="AN2001" s="324"/>
      <c r="AO2001" s="324"/>
      <c r="AP2001" s="323"/>
      <c r="AQ2001" s="323"/>
      <c r="AR2001" s="323"/>
      <c r="AS2001" s="323"/>
      <c r="AT2001" s="252" t="s">
        <v>425</v>
      </c>
      <c r="AU2001" s="321">
        <v>1071.0</v>
      </c>
      <c r="AV2001" s="321">
        <v>4.0</v>
      </c>
      <c r="AW2001" s="321">
        <v>2029.0</v>
      </c>
      <c r="AX2001" s="252" t="s">
        <v>495</v>
      </c>
      <c r="AY2001" s="252" t="s">
        <v>496</v>
      </c>
      <c r="AZ2001" s="252" t="s">
        <v>426</v>
      </c>
    </row>
    <row r="2002">
      <c r="A2002" s="252" t="s">
        <v>11356</v>
      </c>
      <c r="B2002" s="252" t="s">
        <v>11357</v>
      </c>
      <c r="C2002" s="252" t="s">
        <v>410</v>
      </c>
      <c r="D2002" s="252" t="s">
        <v>411</v>
      </c>
      <c r="E2002" s="320">
        <v>45728.92013888889</v>
      </c>
      <c r="F2002" s="321">
        <v>2980.0</v>
      </c>
      <c r="G2002" s="252" t="s">
        <v>412</v>
      </c>
      <c r="H2002" s="321">
        <v>2980.0</v>
      </c>
      <c r="I2002" s="252" t="s">
        <v>412</v>
      </c>
      <c r="J2002" s="252" t="s">
        <v>413</v>
      </c>
      <c r="K2002" s="252" t="s">
        <v>414</v>
      </c>
      <c r="L2002" s="252" t="s">
        <v>590</v>
      </c>
      <c r="M2002" s="252" t="s">
        <v>11358</v>
      </c>
      <c r="N2002" s="252" t="s">
        <v>417</v>
      </c>
      <c r="O2002" s="252" t="s">
        <v>418</v>
      </c>
      <c r="P2002" s="252" t="s">
        <v>812</v>
      </c>
      <c r="Q2002" s="252" t="s">
        <v>420</v>
      </c>
      <c r="R2002" s="320">
        <v>45728.92013888889</v>
      </c>
      <c r="S2002" s="323"/>
      <c r="T2002" s="323"/>
      <c r="U2002" s="252" t="s">
        <v>11359</v>
      </c>
      <c r="V2002" s="324"/>
      <c r="W2002" s="324"/>
      <c r="X2002" s="324"/>
      <c r="Y2002" s="324"/>
      <c r="Z2002" s="324"/>
      <c r="AA2002" s="324"/>
      <c r="AB2002" s="252" t="s">
        <v>11360</v>
      </c>
      <c r="AC2002" s="324"/>
      <c r="AD2002" s="324"/>
      <c r="AE2002" s="323"/>
      <c r="AF2002" s="323"/>
      <c r="AG2002" s="323"/>
      <c r="AH2002" s="323"/>
      <c r="AI2002" s="323"/>
      <c r="AJ2002" s="252" t="s">
        <v>423</v>
      </c>
      <c r="AK2002" s="323"/>
      <c r="AL2002" s="323"/>
      <c r="AM2002" s="252" t="s">
        <v>11361</v>
      </c>
      <c r="AN2002" s="324"/>
      <c r="AO2002" s="323"/>
      <c r="AP2002" s="323"/>
      <c r="AQ2002" s="323"/>
      <c r="AR2002" s="323"/>
      <c r="AS2002" s="323"/>
      <c r="AT2002" s="252" t="s">
        <v>425</v>
      </c>
      <c r="AU2002" s="321">
        <v>4000.0</v>
      </c>
      <c r="AV2002" s="321">
        <v>2.0</v>
      </c>
      <c r="AW2002" s="321">
        <v>2028.0</v>
      </c>
      <c r="AX2002" s="252" t="s">
        <v>816</v>
      </c>
      <c r="AY2002" s="252" t="s">
        <v>930</v>
      </c>
      <c r="AZ2002" s="252" t="s">
        <v>426</v>
      </c>
    </row>
    <row r="2003">
      <c r="A2003" s="252" t="s">
        <v>11362</v>
      </c>
      <c r="B2003" s="252" t="s">
        <v>11363</v>
      </c>
      <c r="C2003" s="252" t="s">
        <v>410</v>
      </c>
      <c r="D2003" s="252" t="s">
        <v>411</v>
      </c>
      <c r="E2003" s="320">
        <v>45728.916666666664</v>
      </c>
      <c r="F2003" s="321">
        <v>9800.0</v>
      </c>
      <c r="G2003" s="252" t="s">
        <v>412</v>
      </c>
      <c r="H2003" s="321">
        <v>9800.0</v>
      </c>
      <c r="I2003" s="252" t="s">
        <v>412</v>
      </c>
      <c r="J2003" s="252" t="s">
        <v>413</v>
      </c>
      <c r="K2003" s="252" t="s">
        <v>414</v>
      </c>
      <c r="L2003" s="252" t="s">
        <v>590</v>
      </c>
      <c r="M2003" s="252" t="s">
        <v>11364</v>
      </c>
      <c r="N2003" s="252" t="s">
        <v>417</v>
      </c>
      <c r="O2003" s="252" t="s">
        <v>418</v>
      </c>
      <c r="P2003" s="252" t="s">
        <v>441</v>
      </c>
      <c r="Q2003" s="252" t="s">
        <v>420</v>
      </c>
      <c r="R2003" s="320">
        <v>45728.91458333333</v>
      </c>
      <c r="S2003" s="323"/>
      <c r="T2003" s="323"/>
      <c r="U2003" s="252" t="s">
        <v>11365</v>
      </c>
      <c r="V2003" s="324"/>
      <c r="W2003" s="324"/>
      <c r="X2003" s="324"/>
      <c r="Y2003" s="324"/>
      <c r="Z2003" s="324"/>
      <c r="AA2003" s="324"/>
      <c r="AB2003" s="252" t="s">
        <v>11366</v>
      </c>
      <c r="AC2003" s="324"/>
      <c r="AD2003" s="324"/>
      <c r="AE2003" s="323"/>
      <c r="AF2003" s="323"/>
      <c r="AG2003" s="323"/>
      <c r="AH2003" s="323"/>
      <c r="AI2003" s="323"/>
      <c r="AJ2003" s="252" t="s">
        <v>423</v>
      </c>
      <c r="AK2003" s="323"/>
      <c r="AL2003" s="323"/>
      <c r="AM2003" s="252" t="s">
        <v>11367</v>
      </c>
      <c r="AN2003" s="324"/>
      <c r="AO2003" s="323"/>
      <c r="AP2003" s="323"/>
      <c r="AQ2003" s="323"/>
      <c r="AR2003" s="323"/>
      <c r="AS2003" s="323"/>
      <c r="AT2003" s="252" t="s">
        <v>425</v>
      </c>
      <c r="AU2003" s="321">
        <v>4944.0</v>
      </c>
      <c r="AV2003" s="321">
        <v>1.0</v>
      </c>
      <c r="AW2003" s="321">
        <v>2028.0</v>
      </c>
      <c r="AX2003" s="252" t="s">
        <v>445</v>
      </c>
      <c r="AY2003" s="252" t="s">
        <v>706</v>
      </c>
      <c r="AZ2003" s="252" t="s">
        <v>426</v>
      </c>
    </row>
    <row r="2004">
      <c r="A2004" s="252" t="s">
        <v>11368</v>
      </c>
      <c r="B2004" s="252" t="s">
        <v>11369</v>
      </c>
      <c r="C2004" s="252" t="s">
        <v>410</v>
      </c>
      <c r="D2004" s="252" t="s">
        <v>411</v>
      </c>
      <c r="E2004" s="320">
        <v>45728.913194444445</v>
      </c>
      <c r="F2004" s="321">
        <v>2980.0</v>
      </c>
      <c r="G2004" s="252" t="s">
        <v>412</v>
      </c>
      <c r="H2004" s="321">
        <v>2980.0</v>
      </c>
      <c r="I2004" s="252" t="s">
        <v>412</v>
      </c>
      <c r="J2004" s="252" t="s">
        <v>413</v>
      </c>
      <c r="K2004" s="252" t="s">
        <v>414</v>
      </c>
      <c r="L2004" s="252" t="s">
        <v>590</v>
      </c>
      <c r="M2004" s="252" t="s">
        <v>11370</v>
      </c>
      <c r="N2004" s="252" t="s">
        <v>417</v>
      </c>
      <c r="O2004" s="252" t="s">
        <v>418</v>
      </c>
      <c r="P2004" s="252" t="s">
        <v>441</v>
      </c>
      <c r="Q2004" s="252" t="s">
        <v>420</v>
      </c>
      <c r="R2004" s="320">
        <v>45728.91180555556</v>
      </c>
      <c r="S2004" s="323"/>
      <c r="T2004" s="323"/>
      <c r="U2004" s="252" t="s">
        <v>11371</v>
      </c>
      <c r="V2004" s="324"/>
      <c r="W2004" s="324"/>
      <c r="X2004" s="324"/>
      <c r="Y2004" s="324"/>
      <c r="Z2004" s="324"/>
      <c r="AA2004" s="324"/>
      <c r="AB2004" s="252" t="s">
        <v>11372</v>
      </c>
      <c r="AC2004" s="324"/>
      <c r="AD2004" s="324"/>
      <c r="AE2004" s="323"/>
      <c r="AF2004" s="323"/>
      <c r="AG2004" s="323"/>
      <c r="AH2004" s="323"/>
      <c r="AI2004" s="323"/>
      <c r="AJ2004" s="252" t="s">
        <v>423</v>
      </c>
      <c r="AK2004" s="323"/>
      <c r="AL2004" s="323"/>
      <c r="AM2004" s="252" t="s">
        <v>11373</v>
      </c>
      <c r="AN2004" s="324"/>
      <c r="AO2004" s="323"/>
      <c r="AP2004" s="323"/>
      <c r="AQ2004" s="323"/>
      <c r="AR2004" s="323"/>
      <c r="AS2004" s="323"/>
      <c r="AT2004" s="252" t="s">
        <v>425</v>
      </c>
      <c r="AU2004" s="321">
        <v>6851.0</v>
      </c>
      <c r="AV2004" s="321">
        <v>7.0</v>
      </c>
      <c r="AW2004" s="321">
        <v>2026.0</v>
      </c>
      <c r="AX2004" s="252" t="s">
        <v>435</v>
      </c>
      <c r="AY2004" s="252" t="s">
        <v>560</v>
      </c>
      <c r="AZ2004" s="252" t="s">
        <v>426</v>
      </c>
    </row>
    <row r="2005">
      <c r="A2005" s="252" t="s">
        <v>11374</v>
      </c>
      <c r="B2005" s="252" t="s">
        <v>11363</v>
      </c>
      <c r="C2005" s="252" t="s">
        <v>410</v>
      </c>
      <c r="D2005" s="252" t="s">
        <v>411</v>
      </c>
      <c r="E2005" s="320">
        <v>45728.9125</v>
      </c>
      <c r="F2005" s="321">
        <v>2980.0</v>
      </c>
      <c r="G2005" s="252" t="s">
        <v>412</v>
      </c>
      <c r="H2005" s="321">
        <v>2980.0</v>
      </c>
      <c r="I2005" s="252" t="s">
        <v>412</v>
      </c>
      <c r="J2005" s="252" t="s">
        <v>413</v>
      </c>
      <c r="K2005" s="252" t="s">
        <v>414</v>
      </c>
      <c r="L2005" s="252" t="s">
        <v>590</v>
      </c>
      <c r="M2005" s="252" t="s">
        <v>11375</v>
      </c>
      <c r="N2005" s="252" t="s">
        <v>417</v>
      </c>
      <c r="O2005" s="252" t="s">
        <v>418</v>
      </c>
      <c r="P2005" s="252" t="s">
        <v>441</v>
      </c>
      <c r="Q2005" s="252" t="s">
        <v>420</v>
      </c>
      <c r="R2005" s="320">
        <v>45728.91111111111</v>
      </c>
      <c r="S2005" s="323"/>
      <c r="T2005" s="323"/>
      <c r="U2005" s="252" t="s">
        <v>11376</v>
      </c>
      <c r="V2005" s="324"/>
      <c r="W2005" s="324"/>
      <c r="X2005" s="324"/>
      <c r="Y2005" s="324"/>
      <c r="Z2005" s="324"/>
      <c r="AA2005" s="324"/>
      <c r="AB2005" s="252" t="s">
        <v>11366</v>
      </c>
      <c r="AC2005" s="324"/>
      <c r="AD2005" s="324"/>
      <c r="AE2005" s="323"/>
      <c r="AF2005" s="323"/>
      <c r="AG2005" s="323"/>
      <c r="AH2005" s="323"/>
      <c r="AI2005" s="323"/>
      <c r="AJ2005" s="252" t="s">
        <v>423</v>
      </c>
      <c r="AK2005" s="323"/>
      <c r="AL2005" s="323"/>
      <c r="AM2005" s="252" t="s">
        <v>11367</v>
      </c>
      <c r="AN2005" s="324"/>
      <c r="AO2005" s="323"/>
      <c r="AP2005" s="323"/>
      <c r="AQ2005" s="323"/>
      <c r="AR2005" s="323"/>
      <c r="AS2005" s="323"/>
      <c r="AT2005" s="252" t="s">
        <v>425</v>
      </c>
      <c r="AU2005" s="321">
        <v>4944.0</v>
      </c>
      <c r="AV2005" s="321">
        <v>1.0</v>
      </c>
      <c r="AW2005" s="321">
        <v>2028.0</v>
      </c>
      <c r="AX2005" s="252" t="s">
        <v>445</v>
      </c>
      <c r="AY2005" s="252" t="s">
        <v>706</v>
      </c>
      <c r="AZ2005" s="252" t="s">
        <v>426</v>
      </c>
    </row>
    <row r="2006">
      <c r="A2006" s="252" t="s">
        <v>11377</v>
      </c>
      <c r="B2006" s="252" t="s">
        <v>11378</v>
      </c>
      <c r="C2006" s="252" t="s">
        <v>410</v>
      </c>
      <c r="D2006" s="252" t="s">
        <v>411</v>
      </c>
      <c r="E2006" s="320">
        <v>45728.89375</v>
      </c>
      <c r="F2006" s="321">
        <v>9800.0</v>
      </c>
      <c r="G2006" s="252" t="s">
        <v>412</v>
      </c>
      <c r="H2006" s="321">
        <v>9800.0</v>
      </c>
      <c r="I2006" s="252" t="s">
        <v>412</v>
      </c>
      <c r="J2006" s="252" t="s">
        <v>413</v>
      </c>
      <c r="K2006" s="252" t="s">
        <v>414</v>
      </c>
      <c r="L2006" s="252" t="s">
        <v>590</v>
      </c>
      <c r="M2006" s="252" t="s">
        <v>11379</v>
      </c>
      <c r="N2006" s="252" t="s">
        <v>417</v>
      </c>
      <c r="O2006" s="252" t="s">
        <v>418</v>
      </c>
      <c r="P2006" s="252" t="s">
        <v>419</v>
      </c>
      <c r="Q2006" s="252" t="s">
        <v>420</v>
      </c>
      <c r="R2006" s="320">
        <v>45728.89375</v>
      </c>
      <c r="S2006" s="323"/>
      <c r="T2006" s="323"/>
      <c r="U2006" s="252" t="s">
        <v>582</v>
      </c>
      <c r="V2006" s="324"/>
      <c r="W2006" s="324"/>
      <c r="X2006" s="324"/>
      <c r="Y2006" s="324"/>
      <c r="Z2006" s="324"/>
      <c r="AA2006" s="324"/>
      <c r="AB2006" s="252" t="s">
        <v>11380</v>
      </c>
      <c r="AC2006" s="324"/>
      <c r="AD2006" s="324"/>
      <c r="AE2006" s="323"/>
      <c r="AF2006" s="323"/>
      <c r="AG2006" s="323"/>
      <c r="AH2006" s="323"/>
      <c r="AI2006" s="323"/>
      <c r="AJ2006" s="252" t="s">
        <v>423</v>
      </c>
      <c r="AK2006" s="323"/>
      <c r="AL2006" s="323"/>
      <c r="AM2006" s="252" t="s">
        <v>11381</v>
      </c>
      <c r="AN2006" s="324"/>
      <c r="AO2006" s="323"/>
      <c r="AP2006" s="323"/>
      <c r="AQ2006" s="323"/>
      <c r="AR2006" s="323"/>
      <c r="AS2006" s="323"/>
      <c r="AT2006" s="252" t="s">
        <v>425</v>
      </c>
      <c r="AU2006" s="321">
        <v>79.0</v>
      </c>
      <c r="AV2006" s="321">
        <v>6.0</v>
      </c>
      <c r="AW2006" s="321">
        <v>2028.0</v>
      </c>
      <c r="AX2006" s="324"/>
      <c r="AY2006" s="252" t="s">
        <v>587</v>
      </c>
      <c r="AZ2006" s="252" t="s">
        <v>426</v>
      </c>
    </row>
    <row r="2007">
      <c r="A2007" s="252" t="s">
        <v>11382</v>
      </c>
      <c r="B2007" s="252" t="s">
        <v>11383</v>
      </c>
      <c r="C2007" s="252" t="s">
        <v>410</v>
      </c>
      <c r="D2007" s="252" t="s">
        <v>411</v>
      </c>
      <c r="E2007" s="320">
        <v>45728.89166666667</v>
      </c>
      <c r="F2007" s="321">
        <v>2980.0</v>
      </c>
      <c r="G2007" s="252" t="s">
        <v>412</v>
      </c>
      <c r="H2007" s="321">
        <v>2980.0</v>
      </c>
      <c r="I2007" s="252" t="s">
        <v>412</v>
      </c>
      <c r="J2007" s="252" t="s">
        <v>413</v>
      </c>
      <c r="K2007" s="252" t="s">
        <v>414</v>
      </c>
      <c r="L2007" s="252" t="s">
        <v>590</v>
      </c>
      <c r="M2007" s="252" t="s">
        <v>11384</v>
      </c>
      <c r="N2007" s="252" t="s">
        <v>417</v>
      </c>
      <c r="O2007" s="252" t="s">
        <v>418</v>
      </c>
      <c r="P2007" s="252" t="s">
        <v>431</v>
      </c>
      <c r="Q2007" s="252" t="s">
        <v>420</v>
      </c>
      <c r="R2007" s="320">
        <v>45728.88958333333</v>
      </c>
      <c r="S2007" s="323"/>
      <c r="T2007" s="323"/>
      <c r="U2007" s="252" t="s">
        <v>11385</v>
      </c>
      <c r="V2007" s="324"/>
      <c r="W2007" s="324"/>
      <c r="X2007" s="324"/>
      <c r="Y2007" s="324"/>
      <c r="Z2007" s="324"/>
      <c r="AA2007" s="324"/>
      <c r="AB2007" s="252" t="s">
        <v>11386</v>
      </c>
      <c r="AC2007" s="324"/>
      <c r="AD2007" s="324"/>
      <c r="AE2007" s="323"/>
      <c r="AF2007" s="323"/>
      <c r="AG2007" s="323"/>
      <c r="AH2007" s="323"/>
      <c r="AI2007" s="323"/>
      <c r="AJ2007" s="252" t="s">
        <v>423</v>
      </c>
      <c r="AK2007" s="323"/>
      <c r="AL2007" s="323"/>
      <c r="AM2007" s="252" t="s">
        <v>11387</v>
      </c>
      <c r="AN2007" s="324"/>
      <c r="AO2007" s="323"/>
      <c r="AP2007" s="323"/>
      <c r="AQ2007" s="323"/>
      <c r="AR2007" s="323"/>
      <c r="AS2007" s="323"/>
      <c r="AT2007" s="252" t="s">
        <v>425</v>
      </c>
      <c r="AU2007" s="321">
        <v>6209.0</v>
      </c>
      <c r="AV2007" s="321">
        <v>8.0</v>
      </c>
      <c r="AW2007" s="321">
        <v>2030.0</v>
      </c>
      <c r="AX2007" s="252" t="s">
        <v>435</v>
      </c>
      <c r="AY2007" s="252" t="s">
        <v>446</v>
      </c>
      <c r="AZ2007" s="252" t="s">
        <v>426</v>
      </c>
    </row>
    <row r="2008">
      <c r="A2008" s="252" t="s">
        <v>11388</v>
      </c>
      <c r="B2008" s="252" t="s">
        <v>11378</v>
      </c>
      <c r="C2008" s="252" t="s">
        <v>410</v>
      </c>
      <c r="D2008" s="252" t="s">
        <v>411</v>
      </c>
      <c r="E2008" s="320">
        <v>45728.88958333333</v>
      </c>
      <c r="F2008" s="321">
        <v>2980.0</v>
      </c>
      <c r="G2008" s="252" t="s">
        <v>412</v>
      </c>
      <c r="H2008" s="321">
        <v>2980.0</v>
      </c>
      <c r="I2008" s="252" t="s">
        <v>412</v>
      </c>
      <c r="J2008" s="252" t="s">
        <v>413</v>
      </c>
      <c r="K2008" s="252" t="s">
        <v>414</v>
      </c>
      <c r="L2008" s="252" t="s">
        <v>590</v>
      </c>
      <c r="M2008" s="252" t="s">
        <v>11389</v>
      </c>
      <c r="N2008" s="252" t="s">
        <v>417</v>
      </c>
      <c r="O2008" s="252" t="s">
        <v>418</v>
      </c>
      <c r="P2008" s="252" t="s">
        <v>419</v>
      </c>
      <c r="Q2008" s="252" t="s">
        <v>420</v>
      </c>
      <c r="R2008" s="320">
        <v>45728.88958333333</v>
      </c>
      <c r="S2008" s="323"/>
      <c r="T2008" s="323"/>
      <c r="U2008" s="252" t="s">
        <v>4700</v>
      </c>
      <c r="V2008" s="324"/>
      <c r="W2008" s="324"/>
      <c r="X2008" s="324"/>
      <c r="Y2008" s="324"/>
      <c r="Z2008" s="324"/>
      <c r="AA2008" s="324"/>
      <c r="AB2008" s="252" t="s">
        <v>11380</v>
      </c>
      <c r="AC2008" s="324"/>
      <c r="AD2008" s="324"/>
      <c r="AE2008" s="323"/>
      <c r="AF2008" s="323"/>
      <c r="AG2008" s="323"/>
      <c r="AH2008" s="323"/>
      <c r="AI2008" s="323"/>
      <c r="AJ2008" s="252" t="s">
        <v>423</v>
      </c>
      <c r="AK2008" s="323"/>
      <c r="AL2008" s="323"/>
      <c r="AM2008" s="252" t="s">
        <v>11381</v>
      </c>
      <c r="AN2008" s="324"/>
      <c r="AO2008" s="323"/>
      <c r="AP2008" s="323"/>
      <c r="AQ2008" s="323"/>
      <c r="AR2008" s="323"/>
      <c r="AS2008" s="323"/>
      <c r="AT2008" s="252" t="s">
        <v>425</v>
      </c>
      <c r="AU2008" s="321">
        <v>79.0</v>
      </c>
      <c r="AV2008" s="321">
        <v>6.0</v>
      </c>
      <c r="AW2008" s="321">
        <v>2028.0</v>
      </c>
      <c r="AX2008" s="324"/>
      <c r="AY2008" s="252" t="s">
        <v>587</v>
      </c>
      <c r="AZ2008" s="252" t="s">
        <v>426</v>
      </c>
    </row>
    <row r="2009">
      <c r="A2009" s="252" t="s">
        <v>11390</v>
      </c>
      <c r="B2009" s="252" t="s">
        <v>11391</v>
      </c>
      <c r="C2009" s="252" t="s">
        <v>410</v>
      </c>
      <c r="D2009" s="252" t="s">
        <v>411</v>
      </c>
      <c r="E2009" s="320">
        <v>45728.879166666666</v>
      </c>
      <c r="F2009" s="321">
        <v>9800.0</v>
      </c>
      <c r="G2009" s="252" t="s">
        <v>412</v>
      </c>
      <c r="H2009" s="321">
        <v>9800.0</v>
      </c>
      <c r="I2009" s="252" t="s">
        <v>412</v>
      </c>
      <c r="J2009" s="252" t="s">
        <v>413</v>
      </c>
      <c r="K2009" s="252" t="s">
        <v>414</v>
      </c>
      <c r="L2009" s="252" t="s">
        <v>590</v>
      </c>
      <c r="M2009" s="252" t="s">
        <v>11392</v>
      </c>
      <c r="N2009" s="252" t="s">
        <v>417</v>
      </c>
      <c r="O2009" s="252" t="s">
        <v>418</v>
      </c>
      <c r="P2009" s="252" t="s">
        <v>441</v>
      </c>
      <c r="Q2009" s="252" t="s">
        <v>420</v>
      </c>
      <c r="R2009" s="320">
        <v>45728.87708333333</v>
      </c>
      <c r="S2009" s="323"/>
      <c r="T2009" s="323"/>
      <c r="U2009" s="252" t="s">
        <v>11393</v>
      </c>
      <c r="V2009" s="324"/>
      <c r="W2009" s="324"/>
      <c r="X2009" s="324"/>
      <c r="Y2009" s="324"/>
      <c r="Z2009" s="324"/>
      <c r="AA2009" s="324"/>
      <c r="AB2009" s="252" t="s">
        <v>11394</v>
      </c>
      <c r="AC2009" s="324"/>
      <c r="AD2009" s="324"/>
      <c r="AE2009" s="323"/>
      <c r="AF2009" s="323"/>
      <c r="AG2009" s="323"/>
      <c r="AH2009" s="323"/>
      <c r="AI2009" s="323"/>
      <c r="AJ2009" s="252" t="s">
        <v>423</v>
      </c>
      <c r="AK2009" s="323"/>
      <c r="AL2009" s="323"/>
      <c r="AM2009" s="252" t="s">
        <v>11395</v>
      </c>
      <c r="AN2009" s="324"/>
      <c r="AO2009" s="323"/>
      <c r="AP2009" s="323"/>
      <c r="AQ2009" s="323"/>
      <c r="AR2009" s="323"/>
      <c r="AS2009" s="323"/>
      <c r="AT2009" s="252" t="s">
        <v>425</v>
      </c>
      <c r="AU2009" s="321">
        <v>2103.0</v>
      </c>
      <c r="AV2009" s="321">
        <v>7.0</v>
      </c>
      <c r="AW2009" s="321">
        <v>2029.0</v>
      </c>
      <c r="AX2009" s="252" t="s">
        <v>445</v>
      </c>
      <c r="AY2009" s="252" t="s">
        <v>779</v>
      </c>
      <c r="AZ2009" s="252" t="s">
        <v>426</v>
      </c>
    </row>
    <row r="2010">
      <c r="A2010" s="252" t="s">
        <v>11396</v>
      </c>
      <c r="B2010" s="252" t="s">
        <v>11391</v>
      </c>
      <c r="C2010" s="252" t="s">
        <v>410</v>
      </c>
      <c r="D2010" s="252" t="s">
        <v>411</v>
      </c>
      <c r="E2010" s="320">
        <v>45728.875</v>
      </c>
      <c r="F2010" s="321">
        <v>2980.0</v>
      </c>
      <c r="G2010" s="252" t="s">
        <v>412</v>
      </c>
      <c r="H2010" s="321">
        <v>2980.0</v>
      </c>
      <c r="I2010" s="252" t="s">
        <v>412</v>
      </c>
      <c r="J2010" s="252" t="s">
        <v>413</v>
      </c>
      <c r="K2010" s="252" t="s">
        <v>414</v>
      </c>
      <c r="L2010" s="252" t="s">
        <v>590</v>
      </c>
      <c r="M2010" s="252" t="s">
        <v>11397</v>
      </c>
      <c r="N2010" s="252" t="s">
        <v>417</v>
      </c>
      <c r="O2010" s="252" t="s">
        <v>418</v>
      </c>
      <c r="P2010" s="252" t="s">
        <v>441</v>
      </c>
      <c r="Q2010" s="252" t="s">
        <v>420</v>
      </c>
      <c r="R2010" s="320">
        <v>45728.87291666667</v>
      </c>
      <c r="S2010" s="323"/>
      <c r="T2010" s="323"/>
      <c r="U2010" s="252" t="s">
        <v>11398</v>
      </c>
      <c r="V2010" s="324"/>
      <c r="W2010" s="324"/>
      <c r="X2010" s="324"/>
      <c r="Y2010" s="324"/>
      <c r="Z2010" s="324"/>
      <c r="AA2010" s="324"/>
      <c r="AB2010" s="252" t="s">
        <v>11394</v>
      </c>
      <c r="AC2010" s="324"/>
      <c r="AD2010" s="324"/>
      <c r="AE2010" s="323"/>
      <c r="AF2010" s="323"/>
      <c r="AG2010" s="323"/>
      <c r="AH2010" s="323"/>
      <c r="AI2010" s="323"/>
      <c r="AJ2010" s="252" t="s">
        <v>423</v>
      </c>
      <c r="AK2010" s="323"/>
      <c r="AL2010" s="323"/>
      <c r="AM2010" s="252" t="s">
        <v>11395</v>
      </c>
      <c r="AN2010" s="324"/>
      <c r="AO2010" s="323"/>
      <c r="AP2010" s="323"/>
      <c r="AQ2010" s="323"/>
      <c r="AR2010" s="323"/>
      <c r="AS2010" s="323"/>
      <c r="AT2010" s="252" t="s">
        <v>425</v>
      </c>
      <c r="AU2010" s="321">
        <v>2103.0</v>
      </c>
      <c r="AV2010" s="321">
        <v>7.0</v>
      </c>
      <c r="AW2010" s="321">
        <v>2029.0</v>
      </c>
      <c r="AX2010" s="252" t="s">
        <v>445</v>
      </c>
      <c r="AY2010" s="252" t="s">
        <v>779</v>
      </c>
      <c r="AZ2010" s="252" t="s">
        <v>426</v>
      </c>
    </row>
    <row r="2011">
      <c r="A2011" s="252" t="s">
        <v>11399</v>
      </c>
      <c r="B2011" s="252" t="s">
        <v>11400</v>
      </c>
      <c r="C2011" s="252" t="s">
        <v>410</v>
      </c>
      <c r="D2011" s="252" t="s">
        <v>411</v>
      </c>
      <c r="E2011" s="320">
        <v>45728.87430555555</v>
      </c>
      <c r="F2011" s="321">
        <v>2980.0</v>
      </c>
      <c r="G2011" s="252" t="s">
        <v>412</v>
      </c>
      <c r="H2011" s="321">
        <v>2980.0</v>
      </c>
      <c r="I2011" s="252" t="s">
        <v>412</v>
      </c>
      <c r="J2011" s="252" t="s">
        <v>413</v>
      </c>
      <c r="K2011" s="252" t="s">
        <v>414</v>
      </c>
      <c r="L2011" s="252" t="s">
        <v>590</v>
      </c>
      <c r="M2011" s="252" t="s">
        <v>11401</v>
      </c>
      <c r="N2011" s="252" t="s">
        <v>417</v>
      </c>
      <c r="O2011" s="252" t="s">
        <v>418</v>
      </c>
      <c r="P2011" s="252" t="s">
        <v>441</v>
      </c>
      <c r="Q2011" s="252" t="s">
        <v>420</v>
      </c>
      <c r="R2011" s="320">
        <v>45728.87222222222</v>
      </c>
      <c r="S2011" s="323"/>
      <c r="T2011" s="323"/>
      <c r="U2011" s="252" t="s">
        <v>11402</v>
      </c>
      <c r="V2011" s="324"/>
      <c r="W2011" s="324"/>
      <c r="X2011" s="324"/>
      <c r="Y2011" s="324"/>
      <c r="Z2011" s="324"/>
      <c r="AA2011" s="324"/>
      <c r="AB2011" s="252" t="s">
        <v>11403</v>
      </c>
      <c r="AC2011" s="324"/>
      <c r="AD2011" s="324"/>
      <c r="AE2011" s="323"/>
      <c r="AF2011" s="323"/>
      <c r="AG2011" s="323"/>
      <c r="AH2011" s="323"/>
      <c r="AI2011" s="323"/>
      <c r="AJ2011" s="252" t="s">
        <v>423</v>
      </c>
      <c r="AK2011" s="323"/>
      <c r="AL2011" s="323"/>
      <c r="AM2011" s="252" t="s">
        <v>11404</v>
      </c>
      <c r="AN2011" s="324"/>
      <c r="AO2011" s="323"/>
      <c r="AP2011" s="323"/>
      <c r="AQ2011" s="323"/>
      <c r="AR2011" s="323"/>
      <c r="AS2011" s="323"/>
      <c r="AT2011" s="252" t="s">
        <v>425</v>
      </c>
      <c r="AU2011" s="321">
        <v>9564.0</v>
      </c>
      <c r="AV2011" s="321">
        <v>12.0</v>
      </c>
      <c r="AW2011" s="321">
        <v>2025.0</v>
      </c>
      <c r="AX2011" s="252" t="s">
        <v>445</v>
      </c>
      <c r="AY2011" s="252" t="s">
        <v>480</v>
      </c>
      <c r="AZ2011" s="252" t="s">
        <v>426</v>
      </c>
    </row>
    <row r="2012">
      <c r="A2012" s="252" t="s">
        <v>9025</v>
      </c>
      <c r="B2012" s="252" t="s">
        <v>9020</v>
      </c>
      <c r="C2012" s="252" t="s">
        <v>410</v>
      </c>
      <c r="D2012" s="252" t="s">
        <v>411</v>
      </c>
      <c r="E2012" s="320">
        <v>45728.87222222222</v>
      </c>
      <c r="F2012" s="321">
        <v>9800.0</v>
      </c>
      <c r="G2012" s="252" t="s">
        <v>412</v>
      </c>
      <c r="H2012" s="321">
        <v>9800.0</v>
      </c>
      <c r="I2012" s="252" t="s">
        <v>412</v>
      </c>
      <c r="J2012" s="252" t="s">
        <v>413</v>
      </c>
      <c r="K2012" s="252" t="s">
        <v>414</v>
      </c>
      <c r="L2012" s="252" t="s">
        <v>590</v>
      </c>
      <c r="M2012" s="252" t="s">
        <v>9026</v>
      </c>
      <c r="N2012" s="252" t="s">
        <v>417</v>
      </c>
      <c r="O2012" s="252" t="s">
        <v>418</v>
      </c>
      <c r="P2012" s="252" t="s">
        <v>441</v>
      </c>
      <c r="Q2012" s="252" t="s">
        <v>420</v>
      </c>
      <c r="R2012" s="320">
        <v>45728.870833333334</v>
      </c>
      <c r="S2012" s="323"/>
      <c r="T2012" s="323"/>
      <c r="U2012" s="252" t="s">
        <v>9027</v>
      </c>
      <c r="V2012" s="324"/>
      <c r="W2012" s="324"/>
      <c r="X2012" s="324"/>
      <c r="Y2012" s="324"/>
      <c r="Z2012" s="324"/>
      <c r="AA2012" s="324"/>
      <c r="AB2012" s="252" t="s">
        <v>9023</v>
      </c>
      <c r="AC2012" s="324"/>
      <c r="AD2012" s="324"/>
      <c r="AE2012" s="323"/>
      <c r="AF2012" s="323"/>
      <c r="AG2012" s="323"/>
      <c r="AH2012" s="323"/>
      <c r="AI2012" s="323"/>
      <c r="AJ2012" s="252" t="s">
        <v>423</v>
      </c>
      <c r="AK2012" s="323"/>
      <c r="AL2012" s="323"/>
      <c r="AM2012" s="252" t="s">
        <v>9024</v>
      </c>
      <c r="AN2012" s="324"/>
      <c r="AO2012" s="323"/>
      <c r="AP2012" s="323"/>
      <c r="AQ2012" s="323"/>
      <c r="AR2012" s="323"/>
      <c r="AS2012" s="323"/>
      <c r="AT2012" s="252" t="s">
        <v>425</v>
      </c>
      <c r="AU2012" s="321">
        <v>1909.0</v>
      </c>
      <c r="AV2012" s="321">
        <v>11.0</v>
      </c>
      <c r="AW2012" s="321">
        <v>2027.0</v>
      </c>
      <c r="AX2012" s="252" t="s">
        <v>435</v>
      </c>
      <c r="AY2012" s="252" t="s">
        <v>480</v>
      </c>
      <c r="AZ2012" s="252" t="s">
        <v>426</v>
      </c>
    </row>
    <row r="2013">
      <c r="A2013" s="252" t="s">
        <v>9019</v>
      </c>
      <c r="B2013" s="252" t="s">
        <v>9020</v>
      </c>
      <c r="C2013" s="252" t="s">
        <v>410</v>
      </c>
      <c r="D2013" s="252" t="s">
        <v>411</v>
      </c>
      <c r="E2013" s="320">
        <v>45728.86736111111</v>
      </c>
      <c r="F2013" s="321">
        <v>2980.0</v>
      </c>
      <c r="G2013" s="252" t="s">
        <v>412</v>
      </c>
      <c r="H2013" s="321">
        <v>2980.0</v>
      </c>
      <c r="I2013" s="252" t="s">
        <v>412</v>
      </c>
      <c r="J2013" s="252" t="s">
        <v>413</v>
      </c>
      <c r="K2013" s="252" t="s">
        <v>414</v>
      </c>
      <c r="L2013" s="252" t="s">
        <v>590</v>
      </c>
      <c r="M2013" s="252" t="s">
        <v>9021</v>
      </c>
      <c r="N2013" s="252" t="s">
        <v>417</v>
      </c>
      <c r="O2013" s="252" t="s">
        <v>418</v>
      </c>
      <c r="P2013" s="252" t="s">
        <v>441</v>
      </c>
      <c r="Q2013" s="252" t="s">
        <v>420</v>
      </c>
      <c r="R2013" s="320">
        <v>45728.86597222222</v>
      </c>
      <c r="S2013" s="323"/>
      <c r="T2013" s="323"/>
      <c r="U2013" s="252" t="s">
        <v>9022</v>
      </c>
      <c r="V2013" s="324"/>
      <c r="W2013" s="324"/>
      <c r="X2013" s="324"/>
      <c r="Y2013" s="324"/>
      <c r="Z2013" s="324"/>
      <c r="AA2013" s="324"/>
      <c r="AB2013" s="252" t="s">
        <v>9023</v>
      </c>
      <c r="AC2013" s="324"/>
      <c r="AD2013" s="324"/>
      <c r="AE2013" s="323"/>
      <c r="AF2013" s="323"/>
      <c r="AG2013" s="323"/>
      <c r="AH2013" s="323"/>
      <c r="AI2013" s="323"/>
      <c r="AJ2013" s="252" t="s">
        <v>423</v>
      </c>
      <c r="AK2013" s="323"/>
      <c r="AL2013" s="323"/>
      <c r="AM2013" s="252" t="s">
        <v>9024</v>
      </c>
      <c r="AN2013" s="324"/>
      <c r="AO2013" s="323"/>
      <c r="AP2013" s="323"/>
      <c r="AQ2013" s="323"/>
      <c r="AR2013" s="323"/>
      <c r="AS2013" s="323"/>
      <c r="AT2013" s="252" t="s">
        <v>425</v>
      </c>
      <c r="AU2013" s="321">
        <v>1909.0</v>
      </c>
      <c r="AV2013" s="321">
        <v>11.0</v>
      </c>
      <c r="AW2013" s="321">
        <v>2027.0</v>
      </c>
      <c r="AX2013" s="252" t="s">
        <v>435</v>
      </c>
      <c r="AY2013" s="252" t="s">
        <v>480</v>
      </c>
      <c r="AZ2013" s="252" t="s">
        <v>426</v>
      </c>
    </row>
    <row r="2014">
      <c r="A2014" s="252" t="s">
        <v>11405</v>
      </c>
      <c r="B2014" s="252" t="s">
        <v>11406</v>
      </c>
      <c r="C2014" s="252" t="s">
        <v>410</v>
      </c>
      <c r="D2014" s="252" t="s">
        <v>411</v>
      </c>
      <c r="E2014" s="320">
        <v>45728.865277777775</v>
      </c>
      <c r="F2014" s="321">
        <v>9800.0</v>
      </c>
      <c r="G2014" s="252" t="s">
        <v>412</v>
      </c>
      <c r="H2014" s="321">
        <v>9800.0</v>
      </c>
      <c r="I2014" s="252" t="s">
        <v>412</v>
      </c>
      <c r="J2014" s="252" t="s">
        <v>413</v>
      </c>
      <c r="K2014" s="252" t="s">
        <v>414</v>
      </c>
      <c r="L2014" s="252" t="s">
        <v>590</v>
      </c>
      <c r="M2014" s="252" t="s">
        <v>11407</v>
      </c>
      <c r="N2014" s="252" t="s">
        <v>417</v>
      </c>
      <c r="O2014" s="252" t="s">
        <v>418</v>
      </c>
      <c r="P2014" s="252" t="s">
        <v>431</v>
      </c>
      <c r="Q2014" s="252" t="s">
        <v>420</v>
      </c>
      <c r="R2014" s="320">
        <v>45728.864583333336</v>
      </c>
      <c r="S2014" s="323"/>
      <c r="T2014" s="323"/>
      <c r="U2014" s="252" t="s">
        <v>11408</v>
      </c>
      <c r="V2014" s="324"/>
      <c r="W2014" s="324"/>
      <c r="X2014" s="324"/>
      <c r="Y2014" s="324"/>
      <c r="Z2014" s="324"/>
      <c r="AA2014" s="324"/>
      <c r="AB2014" s="252" t="s">
        <v>11409</v>
      </c>
      <c r="AC2014" s="324"/>
      <c r="AD2014" s="324"/>
      <c r="AE2014" s="323"/>
      <c r="AF2014" s="323"/>
      <c r="AG2014" s="323"/>
      <c r="AH2014" s="323"/>
      <c r="AI2014" s="323"/>
      <c r="AJ2014" s="252" t="s">
        <v>423</v>
      </c>
      <c r="AK2014" s="323"/>
      <c r="AL2014" s="323"/>
      <c r="AM2014" s="252" t="s">
        <v>11410</v>
      </c>
      <c r="AN2014" s="324"/>
      <c r="AO2014" s="323"/>
      <c r="AP2014" s="323"/>
      <c r="AQ2014" s="323"/>
      <c r="AR2014" s="323"/>
      <c r="AS2014" s="323"/>
      <c r="AT2014" s="252" t="s">
        <v>425</v>
      </c>
      <c r="AU2014" s="321">
        <v>6082.0</v>
      </c>
      <c r="AV2014" s="321">
        <v>5.0</v>
      </c>
      <c r="AW2014" s="321">
        <v>2029.0</v>
      </c>
      <c r="AX2014" s="252" t="s">
        <v>495</v>
      </c>
      <c r="AY2014" s="252" t="s">
        <v>436</v>
      </c>
      <c r="AZ2014" s="252" t="s">
        <v>426</v>
      </c>
    </row>
    <row r="2015">
      <c r="A2015" s="252" t="s">
        <v>11411</v>
      </c>
      <c r="B2015" s="252" t="s">
        <v>11406</v>
      </c>
      <c r="C2015" s="252" t="s">
        <v>410</v>
      </c>
      <c r="D2015" s="252" t="s">
        <v>411</v>
      </c>
      <c r="E2015" s="320">
        <v>45728.85972222222</v>
      </c>
      <c r="F2015" s="321">
        <v>2980.0</v>
      </c>
      <c r="G2015" s="252" t="s">
        <v>412</v>
      </c>
      <c r="H2015" s="321">
        <v>2980.0</v>
      </c>
      <c r="I2015" s="252" t="s">
        <v>412</v>
      </c>
      <c r="J2015" s="252" t="s">
        <v>413</v>
      </c>
      <c r="K2015" s="252" t="s">
        <v>414</v>
      </c>
      <c r="L2015" s="252" t="s">
        <v>590</v>
      </c>
      <c r="M2015" s="252" t="s">
        <v>11412</v>
      </c>
      <c r="N2015" s="252" t="s">
        <v>417</v>
      </c>
      <c r="O2015" s="252" t="s">
        <v>418</v>
      </c>
      <c r="P2015" s="252" t="s">
        <v>431</v>
      </c>
      <c r="Q2015" s="252" t="s">
        <v>420</v>
      </c>
      <c r="R2015" s="320">
        <v>45728.85833333333</v>
      </c>
      <c r="S2015" s="323"/>
      <c r="T2015" s="323"/>
      <c r="U2015" s="252" t="s">
        <v>11413</v>
      </c>
      <c r="V2015" s="324"/>
      <c r="W2015" s="324"/>
      <c r="X2015" s="324"/>
      <c r="Y2015" s="324"/>
      <c r="Z2015" s="324"/>
      <c r="AA2015" s="324"/>
      <c r="AB2015" s="252" t="s">
        <v>11409</v>
      </c>
      <c r="AC2015" s="324"/>
      <c r="AD2015" s="324"/>
      <c r="AE2015" s="323"/>
      <c r="AF2015" s="323"/>
      <c r="AG2015" s="323"/>
      <c r="AH2015" s="323"/>
      <c r="AI2015" s="323"/>
      <c r="AJ2015" s="252" t="s">
        <v>423</v>
      </c>
      <c r="AK2015" s="323"/>
      <c r="AL2015" s="323"/>
      <c r="AM2015" s="252" t="s">
        <v>11410</v>
      </c>
      <c r="AN2015" s="324"/>
      <c r="AO2015" s="323"/>
      <c r="AP2015" s="323"/>
      <c r="AQ2015" s="323"/>
      <c r="AR2015" s="323"/>
      <c r="AS2015" s="323"/>
      <c r="AT2015" s="252" t="s">
        <v>425</v>
      </c>
      <c r="AU2015" s="321">
        <v>6082.0</v>
      </c>
      <c r="AV2015" s="321">
        <v>5.0</v>
      </c>
      <c r="AW2015" s="321">
        <v>2029.0</v>
      </c>
      <c r="AX2015" s="252" t="s">
        <v>495</v>
      </c>
      <c r="AY2015" s="252" t="s">
        <v>436</v>
      </c>
      <c r="AZ2015" s="252" t="s">
        <v>426</v>
      </c>
    </row>
    <row r="2016">
      <c r="A2016" s="252" t="s">
        <v>11414</v>
      </c>
      <c r="B2016" s="252" t="s">
        <v>11415</v>
      </c>
      <c r="C2016" s="252" t="s">
        <v>410</v>
      </c>
      <c r="D2016" s="252" t="s">
        <v>411</v>
      </c>
      <c r="E2016" s="320">
        <v>45728.8</v>
      </c>
      <c r="F2016" s="321">
        <v>2980.0</v>
      </c>
      <c r="G2016" s="252" t="s">
        <v>412</v>
      </c>
      <c r="H2016" s="321">
        <v>2980.0</v>
      </c>
      <c r="I2016" s="252" t="s">
        <v>412</v>
      </c>
      <c r="J2016" s="252" t="s">
        <v>413</v>
      </c>
      <c r="K2016" s="252" t="s">
        <v>414</v>
      </c>
      <c r="L2016" s="252" t="s">
        <v>590</v>
      </c>
      <c r="M2016" s="252" t="s">
        <v>11416</v>
      </c>
      <c r="N2016" s="252" t="s">
        <v>417</v>
      </c>
      <c r="O2016" s="252" t="s">
        <v>418</v>
      </c>
      <c r="P2016" s="252" t="s">
        <v>441</v>
      </c>
      <c r="Q2016" s="252" t="s">
        <v>420</v>
      </c>
      <c r="R2016" s="320">
        <v>45728.79791666667</v>
      </c>
      <c r="S2016" s="323"/>
      <c r="T2016" s="323"/>
      <c r="U2016" s="252" t="s">
        <v>11417</v>
      </c>
      <c r="V2016" s="324"/>
      <c r="W2016" s="324"/>
      <c r="X2016" s="324"/>
      <c r="Y2016" s="324"/>
      <c r="Z2016" s="324"/>
      <c r="AA2016" s="324"/>
      <c r="AB2016" s="252" t="s">
        <v>11418</v>
      </c>
      <c r="AC2016" s="324"/>
      <c r="AD2016" s="324"/>
      <c r="AE2016" s="323"/>
      <c r="AF2016" s="323"/>
      <c r="AG2016" s="323"/>
      <c r="AH2016" s="323"/>
      <c r="AI2016" s="323"/>
      <c r="AJ2016" s="252" t="s">
        <v>423</v>
      </c>
      <c r="AK2016" s="323"/>
      <c r="AL2016" s="323"/>
      <c r="AM2016" s="252" t="s">
        <v>11419</v>
      </c>
      <c r="AN2016" s="324"/>
      <c r="AO2016" s="323"/>
      <c r="AP2016" s="323"/>
      <c r="AQ2016" s="323"/>
      <c r="AR2016" s="323"/>
      <c r="AS2016" s="323"/>
      <c r="AT2016" s="252" t="s">
        <v>425</v>
      </c>
      <c r="AU2016" s="321">
        <v>1442.0</v>
      </c>
      <c r="AV2016" s="321">
        <v>2.0</v>
      </c>
      <c r="AW2016" s="321">
        <v>2028.0</v>
      </c>
      <c r="AX2016" s="252" t="s">
        <v>445</v>
      </c>
      <c r="AY2016" s="252" t="s">
        <v>480</v>
      </c>
      <c r="AZ2016" s="252" t="s">
        <v>426</v>
      </c>
    </row>
    <row r="2017">
      <c r="A2017" s="252" t="s">
        <v>11420</v>
      </c>
      <c r="B2017" s="252" t="s">
        <v>11421</v>
      </c>
      <c r="C2017" s="252" t="s">
        <v>410</v>
      </c>
      <c r="D2017" s="252" t="s">
        <v>411</v>
      </c>
      <c r="E2017" s="320">
        <v>45728.79375</v>
      </c>
      <c r="F2017" s="321">
        <v>2980.0</v>
      </c>
      <c r="G2017" s="252" t="s">
        <v>412</v>
      </c>
      <c r="H2017" s="321">
        <v>2980.0</v>
      </c>
      <c r="I2017" s="252" t="s">
        <v>412</v>
      </c>
      <c r="J2017" s="252" t="s">
        <v>413</v>
      </c>
      <c r="K2017" s="252" t="s">
        <v>414</v>
      </c>
      <c r="L2017" s="252" t="s">
        <v>590</v>
      </c>
      <c r="M2017" s="252" t="s">
        <v>11422</v>
      </c>
      <c r="N2017" s="252" t="s">
        <v>417</v>
      </c>
      <c r="O2017" s="252" t="s">
        <v>418</v>
      </c>
      <c r="P2017" s="252" t="s">
        <v>441</v>
      </c>
      <c r="Q2017" s="252" t="s">
        <v>420</v>
      </c>
      <c r="R2017" s="320">
        <v>45728.791666666664</v>
      </c>
      <c r="S2017" s="323"/>
      <c r="T2017" s="323"/>
      <c r="U2017" s="252" t="s">
        <v>11423</v>
      </c>
      <c r="V2017" s="324"/>
      <c r="W2017" s="324"/>
      <c r="X2017" s="324"/>
      <c r="Y2017" s="324"/>
      <c r="Z2017" s="324"/>
      <c r="AA2017" s="324"/>
      <c r="AB2017" s="252" t="s">
        <v>11424</v>
      </c>
      <c r="AC2017" s="324"/>
      <c r="AD2017" s="324"/>
      <c r="AE2017" s="323"/>
      <c r="AF2017" s="323"/>
      <c r="AG2017" s="323"/>
      <c r="AH2017" s="323"/>
      <c r="AI2017" s="323"/>
      <c r="AJ2017" s="252" t="s">
        <v>423</v>
      </c>
      <c r="AK2017" s="323"/>
      <c r="AL2017" s="323"/>
      <c r="AM2017" s="252" t="s">
        <v>11425</v>
      </c>
      <c r="AN2017" s="324"/>
      <c r="AO2017" s="324"/>
      <c r="AP2017" s="324"/>
      <c r="AQ2017" s="323"/>
      <c r="AR2017" s="323"/>
      <c r="AS2017" s="323"/>
      <c r="AT2017" s="252" t="s">
        <v>534</v>
      </c>
      <c r="AU2017" s="321">
        <v>5124.0</v>
      </c>
      <c r="AV2017" s="321">
        <v>3.0</v>
      </c>
      <c r="AW2017" s="321">
        <v>2031.0</v>
      </c>
      <c r="AX2017" s="252" t="s">
        <v>445</v>
      </c>
      <c r="AY2017" s="252" t="s">
        <v>472</v>
      </c>
      <c r="AZ2017" s="252" t="s">
        <v>426</v>
      </c>
    </row>
    <row r="2018">
      <c r="A2018" s="252" t="s">
        <v>9662</v>
      </c>
      <c r="B2018" s="252" t="s">
        <v>9663</v>
      </c>
      <c r="C2018" s="252" t="s">
        <v>410</v>
      </c>
      <c r="D2018" s="252" t="s">
        <v>411</v>
      </c>
      <c r="E2018" s="320">
        <v>45728.7875</v>
      </c>
      <c r="F2018" s="321">
        <v>9800.0</v>
      </c>
      <c r="G2018" s="252" t="s">
        <v>412</v>
      </c>
      <c r="H2018" s="321">
        <v>9800.0</v>
      </c>
      <c r="I2018" s="252" t="s">
        <v>412</v>
      </c>
      <c r="J2018" s="252" t="s">
        <v>413</v>
      </c>
      <c r="K2018" s="252" t="s">
        <v>414</v>
      </c>
      <c r="L2018" s="252" t="s">
        <v>590</v>
      </c>
      <c r="M2018" s="252" t="s">
        <v>9664</v>
      </c>
      <c r="N2018" s="252" t="s">
        <v>417</v>
      </c>
      <c r="O2018" s="252" t="s">
        <v>418</v>
      </c>
      <c r="P2018" s="252" t="s">
        <v>441</v>
      </c>
      <c r="Q2018" s="252" t="s">
        <v>420</v>
      </c>
      <c r="R2018" s="320">
        <v>45728.785416666666</v>
      </c>
      <c r="S2018" s="323"/>
      <c r="T2018" s="323"/>
      <c r="U2018" s="252" t="s">
        <v>9665</v>
      </c>
      <c r="V2018" s="324"/>
      <c r="W2018" s="324"/>
      <c r="X2018" s="324"/>
      <c r="Y2018" s="324"/>
      <c r="Z2018" s="324"/>
      <c r="AA2018" s="324"/>
      <c r="AB2018" s="252" t="s">
        <v>9666</v>
      </c>
      <c r="AC2018" s="324"/>
      <c r="AD2018" s="324"/>
      <c r="AE2018" s="323"/>
      <c r="AF2018" s="323"/>
      <c r="AG2018" s="323"/>
      <c r="AH2018" s="323"/>
      <c r="AI2018" s="323"/>
      <c r="AJ2018" s="252" t="s">
        <v>423</v>
      </c>
      <c r="AK2018" s="323"/>
      <c r="AL2018" s="323"/>
      <c r="AM2018" s="252" t="s">
        <v>9667</v>
      </c>
      <c r="AN2018" s="324"/>
      <c r="AO2018" s="323"/>
      <c r="AP2018" s="323"/>
      <c r="AQ2018" s="323"/>
      <c r="AR2018" s="323"/>
      <c r="AS2018" s="323"/>
      <c r="AT2018" s="252" t="s">
        <v>534</v>
      </c>
      <c r="AU2018" s="321">
        <v>613.0</v>
      </c>
      <c r="AV2018" s="321">
        <v>7.0</v>
      </c>
      <c r="AW2018" s="321">
        <v>2028.0</v>
      </c>
      <c r="AX2018" s="252" t="s">
        <v>2255</v>
      </c>
      <c r="AY2018" s="252" t="s">
        <v>1995</v>
      </c>
      <c r="AZ2018" s="252" t="s">
        <v>426</v>
      </c>
    </row>
    <row r="2019">
      <c r="A2019" s="252" t="s">
        <v>8289</v>
      </c>
      <c r="B2019" s="252" t="s">
        <v>8290</v>
      </c>
      <c r="C2019" s="252" t="s">
        <v>410</v>
      </c>
      <c r="D2019" s="252" t="s">
        <v>411</v>
      </c>
      <c r="E2019" s="320">
        <v>45728.77291666667</v>
      </c>
      <c r="F2019" s="321">
        <v>9800.0</v>
      </c>
      <c r="G2019" s="252" t="s">
        <v>412</v>
      </c>
      <c r="H2019" s="321">
        <v>9800.0</v>
      </c>
      <c r="I2019" s="252" t="s">
        <v>412</v>
      </c>
      <c r="J2019" s="252" t="s">
        <v>413</v>
      </c>
      <c r="K2019" s="252" t="s">
        <v>414</v>
      </c>
      <c r="L2019" s="252" t="s">
        <v>590</v>
      </c>
      <c r="M2019" s="252" t="s">
        <v>8291</v>
      </c>
      <c r="N2019" s="252" t="s">
        <v>417</v>
      </c>
      <c r="O2019" s="252" t="s">
        <v>418</v>
      </c>
      <c r="P2019" s="252" t="s">
        <v>431</v>
      </c>
      <c r="Q2019" s="252" t="s">
        <v>420</v>
      </c>
      <c r="R2019" s="320">
        <v>45728.771527777775</v>
      </c>
      <c r="S2019" s="323"/>
      <c r="T2019" s="323"/>
      <c r="U2019" s="252" t="s">
        <v>8292</v>
      </c>
      <c r="V2019" s="324"/>
      <c r="W2019" s="324"/>
      <c r="X2019" s="324"/>
      <c r="Y2019" s="324"/>
      <c r="Z2019" s="324"/>
      <c r="AA2019" s="324"/>
      <c r="AB2019" s="252" t="s">
        <v>8293</v>
      </c>
      <c r="AC2019" s="324"/>
      <c r="AD2019" s="324"/>
      <c r="AE2019" s="323"/>
      <c r="AF2019" s="323"/>
      <c r="AG2019" s="323"/>
      <c r="AH2019" s="323"/>
      <c r="AI2019" s="323"/>
      <c r="AJ2019" s="252" t="s">
        <v>423</v>
      </c>
      <c r="AK2019" s="323"/>
      <c r="AL2019" s="323"/>
      <c r="AM2019" s="252" t="s">
        <v>8294</v>
      </c>
      <c r="AN2019" s="324"/>
      <c r="AO2019" s="324"/>
      <c r="AP2019" s="323"/>
      <c r="AQ2019" s="323"/>
      <c r="AR2019" s="323"/>
      <c r="AS2019" s="323"/>
      <c r="AT2019" s="252" t="s">
        <v>425</v>
      </c>
      <c r="AU2019" s="321">
        <v>8703.0</v>
      </c>
      <c r="AV2019" s="321">
        <v>10.0</v>
      </c>
      <c r="AW2019" s="321">
        <v>2031.0</v>
      </c>
      <c r="AX2019" s="324"/>
      <c r="AY2019" s="252" t="s">
        <v>464</v>
      </c>
      <c r="AZ2019" s="252" t="s">
        <v>426</v>
      </c>
    </row>
    <row r="2020">
      <c r="A2020" s="252" t="s">
        <v>11426</v>
      </c>
      <c r="B2020" s="252" t="s">
        <v>11427</v>
      </c>
      <c r="C2020" s="252" t="s">
        <v>410</v>
      </c>
      <c r="D2020" s="252" t="s">
        <v>411</v>
      </c>
      <c r="E2020" s="320">
        <v>45728.768055555556</v>
      </c>
      <c r="F2020" s="321">
        <v>2980.0</v>
      </c>
      <c r="G2020" s="252" t="s">
        <v>412</v>
      </c>
      <c r="H2020" s="321">
        <v>2980.0</v>
      </c>
      <c r="I2020" s="252" t="s">
        <v>412</v>
      </c>
      <c r="J2020" s="252" t="s">
        <v>413</v>
      </c>
      <c r="K2020" s="252" t="s">
        <v>414</v>
      </c>
      <c r="L2020" s="252" t="s">
        <v>590</v>
      </c>
      <c r="M2020" s="252" t="s">
        <v>11428</v>
      </c>
      <c r="N2020" s="252" t="s">
        <v>417</v>
      </c>
      <c r="O2020" s="252" t="s">
        <v>418</v>
      </c>
      <c r="P2020" s="252" t="s">
        <v>431</v>
      </c>
      <c r="Q2020" s="252" t="s">
        <v>420</v>
      </c>
      <c r="R2020" s="320">
        <v>45728.76597222222</v>
      </c>
      <c r="S2020" s="323"/>
      <c r="T2020" s="323"/>
      <c r="U2020" s="252" t="s">
        <v>11429</v>
      </c>
      <c r="V2020" s="324"/>
      <c r="W2020" s="324"/>
      <c r="X2020" s="324"/>
      <c r="Y2020" s="324"/>
      <c r="Z2020" s="324"/>
      <c r="AA2020" s="324"/>
      <c r="AB2020" s="252" t="s">
        <v>11430</v>
      </c>
      <c r="AC2020" s="324"/>
      <c r="AD2020" s="324"/>
      <c r="AE2020" s="323"/>
      <c r="AF2020" s="323"/>
      <c r="AG2020" s="323"/>
      <c r="AH2020" s="323"/>
      <c r="AI2020" s="323"/>
      <c r="AJ2020" s="252" t="s">
        <v>423</v>
      </c>
      <c r="AK2020" s="323"/>
      <c r="AL2020" s="323"/>
      <c r="AM2020" s="252" t="s">
        <v>11431</v>
      </c>
      <c r="AN2020" s="324"/>
      <c r="AO2020" s="323"/>
      <c r="AP2020" s="323"/>
      <c r="AQ2020" s="323"/>
      <c r="AR2020" s="323"/>
      <c r="AS2020" s="323"/>
      <c r="AT2020" s="252" t="s">
        <v>425</v>
      </c>
      <c r="AU2020" s="321">
        <v>1075.0</v>
      </c>
      <c r="AV2020" s="321">
        <v>8.0</v>
      </c>
      <c r="AW2020" s="321">
        <v>2029.0</v>
      </c>
      <c r="AX2020" s="252" t="s">
        <v>495</v>
      </c>
      <c r="AY2020" s="252" t="s">
        <v>496</v>
      </c>
      <c r="AZ2020" s="252" t="s">
        <v>426</v>
      </c>
    </row>
    <row r="2021">
      <c r="A2021" s="252" t="s">
        <v>8295</v>
      </c>
      <c r="B2021" s="252" t="s">
        <v>8290</v>
      </c>
      <c r="C2021" s="252" t="s">
        <v>410</v>
      </c>
      <c r="D2021" s="252" t="s">
        <v>411</v>
      </c>
      <c r="E2021" s="320">
        <v>45728.76736111111</v>
      </c>
      <c r="F2021" s="321">
        <v>2980.0</v>
      </c>
      <c r="G2021" s="252" t="s">
        <v>412</v>
      </c>
      <c r="H2021" s="321">
        <v>2980.0</v>
      </c>
      <c r="I2021" s="252" t="s">
        <v>412</v>
      </c>
      <c r="J2021" s="252" t="s">
        <v>413</v>
      </c>
      <c r="K2021" s="252" t="s">
        <v>414</v>
      </c>
      <c r="L2021" s="252" t="s">
        <v>590</v>
      </c>
      <c r="M2021" s="252" t="s">
        <v>8296</v>
      </c>
      <c r="N2021" s="252" t="s">
        <v>417</v>
      </c>
      <c r="O2021" s="252" t="s">
        <v>418</v>
      </c>
      <c r="P2021" s="252" t="s">
        <v>431</v>
      </c>
      <c r="Q2021" s="252" t="s">
        <v>420</v>
      </c>
      <c r="R2021" s="320">
        <v>45728.76527777778</v>
      </c>
      <c r="S2021" s="323"/>
      <c r="T2021" s="323"/>
      <c r="U2021" s="252" t="s">
        <v>8297</v>
      </c>
      <c r="V2021" s="324"/>
      <c r="W2021" s="324"/>
      <c r="X2021" s="324"/>
      <c r="Y2021" s="324"/>
      <c r="Z2021" s="324"/>
      <c r="AA2021" s="324"/>
      <c r="AB2021" s="252" t="s">
        <v>8293</v>
      </c>
      <c r="AC2021" s="324"/>
      <c r="AD2021" s="324"/>
      <c r="AE2021" s="323"/>
      <c r="AF2021" s="323"/>
      <c r="AG2021" s="323"/>
      <c r="AH2021" s="323"/>
      <c r="AI2021" s="323"/>
      <c r="AJ2021" s="252" t="s">
        <v>423</v>
      </c>
      <c r="AK2021" s="323"/>
      <c r="AL2021" s="323"/>
      <c r="AM2021" s="252" t="s">
        <v>8294</v>
      </c>
      <c r="AN2021" s="324"/>
      <c r="AO2021" s="323"/>
      <c r="AP2021" s="323"/>
      <c r="AQ2021" s="323"/>
      <c r="AR2021" s="323"/>
      <c r="AS2021" s="323"/>
      <c r="AT2021" s="252" t="s">
        <v>425</v>
      </c>
      <c r="AU2021" s="321">
        <v>8703.0</v>
      </c>
      <c r="AV2021" s="321">
        <v>10.0</v>
      </c>
      <c r="AW2021" s="321">
        <v>2031.0</v>
      </c>
      <c r="AX2021" s="324"/>
      <c r="AY2021" s="252" t="s">
        <v>464</v>
      </c>
      <c r="AZ2021" s="252" t="s">
        <v>426</v>
      </c>
    </row>
    <row r="2022">
      <c r="A2022" s="252" t="s">
        <v>11432</v>
      </c>
      <c r="B2022" s="252" t="s">
        <v>11433</v>
      </c>
      <c r="C2022" s="252" t="s">
        <v>410</v>
      </c>
      <c r="D2022" s="252" t="s">
        <v>411</v>
      </c>
      <c r="E2022" s="320">
        <v>45728.71666666667</v>
      </c>
      <c r="F2022" s="321">
        <v>2980.0</v>
      </c>
      <c r="G2022" s="252" t="s">
        <v>412</v>
      </c>
      <c r="H2022" s="321">
        <v>2980.0</v>
      </c>
      <c r="I2022" s="252" t="s">
        <v>412</v>
      </c>
      <c r="J2022" s="252" t="s">
        <v>413</v>
      </c>
      <c r="K2022" s="252" t="s">
        <v>414</v>
      </c>
      <c r="L2022" s="252" t="s">
        <v>590</v>
      </c>
      <c r="M2022" s="252" t="s">
        <v>11434</v>
      </c>
      <c r="N2022" s="252" t="s">
        <v>417</v>
      </c>
      <c r="O2022" s="252" t="s">
        <v>418</v>
      </c>
      <c r="P2022" s="252" t="s">
        <v>431</v>
      </c>
      <c r="Q2022" s="252" t="s">
        <v>420</v>
      </c>
      <c r="R2022" s="320">
        <v>45728.714583333334</v>
      </c>
      <c r="S2022" s="323"/>
      <c r="T2022" s="323"/>
      <c r="U2022" s="252" t="s">
        <v>11435</v>
      </c>
      <c r="V2022" s="324"/>
      <c r="W2022" s="324"/>
      <c r="X2022" s="324"/>
      <c r="Y2022" s="324"/>
      <c r="Z2022" s="324"/>
      <c r="AA2022" s="324"/>
      <c r="AB2022" s="252" t="s">
        <v>11436</v>
      </c>
      <c r="AC2022" s="324"/>
      <c r="AD2022" s="324"/>
      <c r="AE2022" s="323"/>
      <c r="AF2022" s="323"/>
      <c r="AG2022" s="323"/>
      <c r="AH2022" s="323"/>
      <c r="AI2022" s="323"/>
      <c r="AJ2022" s="252" t="s">
        <v>423</v>
      </c>
      <c r="AK2022" s="323"/>
      <c r="AL2022" s="323"/>
      <c r="AM2022" s="252" t="s">
        <v>11437</v>
      </c>
      <c r="AN2022" s="324"/>
      <c r="AO2022" s="323"/>
      <c r="AP2022" s="323"/>
      <c r="AQ2022" s="323"/>
      <c r="AR2022" s="323"/>
      <c r="AS2022" s="323"/>
      <c r="AT2022" s="252" t="s">
        <v>425</v>
      </c>
      <c r="AU2022" s="321">
        <v>130.0</v>
      </c>
      <c r="AV2022" s="321">
        <v>7.0</v>
      </c>
      <c r="AW2022" s="321">
        <v>2028.0</v>
      </c>
      <c r="AX2022" s="252" t="s">
        <v>787</v>
      </c>
      <c r="AY2022" s="252" t="s">
        <v>496</v>
      </c>
      <c r="AZ2022" s="252" t="s">
        <v>426</v>
      </c>
    </row>
    <row r="2023">
      <c r="A2023" s="252" t="s">
        <v>11438</v>
      </c>
      <c r="B2023" s="252" t="s">
        <v>11439</v>
      </c>
      <c r="C2023" s="252" t="s">
        <v>410</v>
      </c>
      <c r="D2023" s="252" t="s">
        <v>411</v>
      </c>
      <c r="E2023" s="320">
        <v>45728.708333333336</v>
      </c>
      <c r="F2023" s="321">
        <v>2980.0</v>
      </c>
      <c r="G2023" s="252" t="s">
        <v>412</v>
      </c>
      <c r="H2023" s="321">
        <v>2980.0</v>
      </c>
      <c r="I2023" s="252" t="s">
        <v>412</v>
      </c>
      <c r="J2023" s="252" t="s">
        <v>413</v>
      </c>
      <c r="K2023" s="252" t="s">
        <v>414</v>
      </c>
      <c r="L2023" s="252" t="s">
        <v>590</v>
      </c>
      <c r="M2023" s="252" t="s">
        <v>11440</v>
      </c>
      <c r="N2023" s="252" t="s">
        <v>417</v>
      </c>
      <c r="O2023" s="252" t="s">
        <v>418</v>
      </c>
      <c r="P2023" s="252" t="s">
        <v>441</v>
      </c>
      <c r="Q2023" s="252" t="s">
        <v>420</v>
      </c>
      <c r="R2023" s="320">
        <v>45728.70625</v>
      </c>
      <c r="S2023" s="323"/>
      <c r="T2023" s="323"/>
      <c r="U2023" s="252" t="s">
        <v>11441</v>
      </c>
      <c r="V2023" s="324"/>
      <c r="W2023" s="323"/>
      <c r="X2023" s="324"/>
      <c r="Y2023" s="324"/>
      <c r="Z2023" s="324"/>
      <c r="AA2023" s="324"/>
      <c r="AB2023" s="252" t="s">
        <v>11442</v>
      </c>
      <c r="AC2023" s="324"/>
      <c r="AD2023" s="324"/>
      <c r="AE2023" s="323"/>
      <c r="AF2023" s="323"/>
      <c r="AG2023" s="323"/>
      <c r="AH2023" s="323"/>
      <c r="AI2023" s="323"/>
      <c r="AJ2023" s="252" t="s">
        <v>423</v>
      </c>
      <c r="AK2023" s="323"/>
      <c r="AL2023" s="323"/>
      <c r="AM2023" s="252" t="s">
        <v>11443</v>
      </c>
      <c r="AN2023" s="324"/>
      <c r="AO2023" s="323"/>
      <c r="AP2023" s="323"/>
      <c r="AQ2023" s="323"/>
      <c r="AR2023" s="323"/>
      <c r="AS2023" s="323"/>
      <c r="AT2023" s="252" t="s">
        <v>425</v>
      </c>
      <c r="AU2023" s="321">
        <v>824.0</v>
      </c>
      <c r="AV2023" s="321">
        <v>4.0</v>
      </c>
      <c r="AW2023" s="321">
        <v>2026.0</v>
      </c>
      <c r="AX2023" s="252" t="s">
        <v>445</v>
      </c>
      <c r="AY2023" s="252" t="s">
        <v>480</v>
      </c>
      <c r="AZ2023" s="252" t="s">
        <v>426</v>
      </c>
    </row>
    <row r="2024">
      <c r="A2024" s="252" t="s">
        <v>11444</v>
      </c>
      <c r="B2024" s="252" t="s">
        <v>11445</v>
      </c>
      <c r="C2024" s="252" t="s">
        <v>410</v>
      </c>
      <c r="D2024" s="252" t="s">
        <v>411</v>
      </c>
      <c r="E2024" s="320">
        <v>45728.700694444444</v>
      </c>
      <c r="F2024" s="321">
        <v>2980.0</v>
      </c>
      <c r="G2024" s="252" t="s">
        <v>412</v>
      </c>
      <c r="H2024" s="321">
        <v>2980.0</v>
      </c>
      <c r="I2024" s="252" t="s">
        <v>412</v>
      </c>
      <c r="J2024" s="252" t="s">
        <v>413</v>
      </c>
      <c r="K2024" s="252" t="s">
        <v>414</v>
      </c>
      <c r="L2024" s="252" t="s">
        <v>590</v>
      </c>
      <c r="M2024" s="252" t="s">
        <v>11446</v>
      </c>
      <c r="N2024" s="252" t="s">
        <v>417</v>
      </c>
      <c r="O2024" s="252" t="s">
        <v>418</v>
      </c>
      <c r="P2024" s="252" t="s">
        <v>812</v>
      </c>
      <c r="Q2024" s="252" t="s">
        <v>581</v>
      </c>
      <c r="R2024" s="320">
        <v>45724.62708333333</v>
      </c>
      <c r="S2024" s="323"/>
      <c r="T2024" s="323"/>
      <c r="U2024" s="252" t="s">
        <v>11447</v>
      </c>
      <c r="V2024" s="320">
        <v>45728.700694444444</v>
      </c>
      <c r="W2024" s="323"/>
      <c r="X2024" s="252" t="s">
        <v>602</v>
      </c>
      <c r="Y2024" s="321">
        <v>2980.0</v>
      </c>
      <c r="Z2024" s="252" t="s">
        <v>412</v>
      </c>
      <c r="AA2024" s="252" t="s">
        <v>413</v>
      </c>
      <c r="AB2024" s="252" t="s">
        <v>11448</v>
      </c>
      <c r="AC2024" s="324"/>
      <c r="AD2024" s="324"/>
      <c r="AE2024" s="323"/>
      <c r="AF2024" s="323"/>
      <c r="AG2024" s="323"/>
      <c r="AH2024" s="323"/>
      <c r="AI2024" s="323"/>
      <c r="AJ2024" s="252" t="s">
        <v>423</v>
      </c>
      <c r="AK2024" s="323"/>
      <c r="AL2024" s="323"/>
      <c r="AM2024" s="252" t="s">
        <v>11449</v>
      </c>
      <c r="AN2024" s="324"/>
      <c r="AO2024" s="323"/>
      <c r="AP2024" s="323"/>
      <c r="AQ2024" s="323"/>
      <c r="AR2024" s="323"/>
      <c r="AS2024" s="323"/>
      <c r="AT2024" s="252" t="s">
        <v>425</v>
      </c>
      <c r="AU2024" s="321">
        <v>3008.0</v>
      </c>
      <c r="AV2024" s="321">
        <v>7.0</v>
      </c>
      <c r="AW2024" s="321">
        <v>2027.0</v>
      </c>
      <c r="AX2024" s="252" t="s">
        <v>816</v>
      </c>
      <c r="AY2024" s="252" t="s">
        <v>930</v>
      </c>
      <c r="AZ2024" s="252" t="s">
        <v>426</v>
      </c>
    </row>
    <row r="2025">
      <c r="A2025" s="252" t="s">
        <v>11450</v>
      </c>
      <c r="B2025" s="252" t="s">
        <v>11445</v>
      </c>
      <c r="C2025" s="252" t="s">
        <v>410</v>
      </c>
      <c r="D2025" s="252" t="s">
        <v>411</v>
      </c>
      <c r="E2025" s="320">
        <v>45728.69930555556</v>
      </c>
      <c r="F2025" s="321">
        <v>9800.0</v>
      </c>
      <c r="G2025" s="252" t="s">
        <v>412</v>
      </c>
      <c r="H2025" s="321">
        <v>9800.0</v>
      </c>
      <c r="I2025" s="252" t="s">
        <v>412</v>
      </c>
      <c r="J2025" s="252" t="s">
        <v>413</v>
      </c>
      <c r="K2025" s="252" t="s">
        <v>414</v>
      </c>
      <c r="L2025" s="252" t="s">
        <v>590</v>
      </c>
      <c r="M2025" s="252" t="s">
        <v>11451</v>
      </c>
      <c r="N2025" s="252" t="s">
        <v>417</v>
      </c>
      <c r="O2025" s="252" t="s">
        <v>418</v>
      </c>
      <c r="P2025" s="252" t="s">
        <v>812</v>
      </c>
      <c r="Q2025" s="252" t="s">
        <v>581</v>
      </c>
      <c r="R2025" s="320">
        <v>45724.63402777778</v>
      </c>
      <c r="S2025" s="323"/>
      <c r="T2025" s="323"/>
      <c r="U2025" s="252" t="s">
        <v>11452</v>
      </c>
      <c r="V2025" s="320">
        <v>45728.69930555556</v>
      </c>
      <c r="W2025" s="324"/>
      <c r="X2025" s="252" t="s">
        <v>602</v>
      </c>
      <c r="Y2025" s="321">
        <v>9800.0</v>
      </c>
      <c r="Z2025" s="252" t="s">
        <v>412</v>
      </c>
      <c r="AA2025" s="252" t="s">
        <v>413</v>
      </c>
      <c r="AB2025" s="252" t="s">
        <v>11448</v>
      </c>
      <c r="AC2025" s="324"/>
      <c r="AD2025" s="323"/>
      <c r="AE2025" s="323"/>
      <c r="AF2025" s="323"/>
      <c r="AG2025" s="323"/>
      <c r="AH2025" s="323"/>
      <c r="AI2025" s="323"/>
      <c r="AJ2025" s="252" t="s">
        <v>423</v>
      </c>
      <c r="AK2025" s="323"/>
      <c r="AL2025" s="323"/>
      <c r="AM2025" s="252" t="s">
        <v>11449</v>
      </c>
      <c r="AN2025" s="324"/>
      <c r="AO2025" s="324"/>
      <c r="AP2025" s="323"/>
      <c r="AQ2025" s="323"/>
      <c r="AR2025" s="323"/>
      <c r="AS2025" s="323"/>
      <c r="AT2025" s="252" t="s">
        <v>425</v>
      </c>
      <c r="AU2025" s="321">
        <v>3008.0</v>
      </c>
      <c r="AV2025" s="321">
        <v>7.0</v>
      </c>
      <c r="AW2025" s="321">
        <v>2027.0</v>
      </c>
      <c r="AX2025" s="252" t="s">
        <v>816</v>
      </c>
      <c r="AY2025" s="252" t="s">
        <v>930</v>
      </c>
      <c r="AZ2025" s="252" t="s">
        <v>426</v>
      </c>
    </row>
    <row r="2026">
      <c r="A2026" s="252" t="s">
        <v>11453</v>
      </c>
      <c r="B2026" s="252" t="s">
        <v>11454</v>
      </c>
      <c r="C2026" s="252" t="s">
        <v>410</v>
      </c>
      <c r="D2026" s="252" t="s">
        <v>411</v>
      </c>
      <c r="E2026" s="320">
        <v>45728.68541666667</v>
      </c>
      <c r="F2026" s="321">
        <v>2980.0</v>
      </c>
      <c r="G2026" s="252" t="s">
        <v>412</v>
      </c>
      <c r="H2026" s="321">
        <v>2980.0</v>
      </c>
      <c r="I2026" s="252" t="s">
        <v>412</v>
      </c>
      <c r="J2026" s="252" t="s">
        <v>413</v>
      </c>
      <c r="K2026" s="252" t="s">
        <v>414</v>
      </c>
      <c r="L2026" s="252" t="s">
        <v>590</v>
      </c>
      <c r="M2026" s="252" t="s">
        <v>11455</v>
      </c>
      <c r="N2026" s="252" t="s">
        <v>417</v>
      </c>
      <c r="O2026" s="252" t="s">
        <v>418</v>
      </c>
      <c r="P2026" s="252" t="s">
        <v>441</v>
      </c>
      <c r="Q2026" s="252" t="s">
        <v>420</v>
      </c>
      <c r="R2026" s="320">
        <v>45728.68472222222</v>
      </c>
      <c r="S2026" s="323"/>
      <c r="T2026" s="323"/>
      <c r="U2026" s="252" t="s">
        <v>11456</v>
      </c>
      <c r="V2026" s="324"/>
      <c r="W2026" s="324"/>
      <c r="X2026" s="324"/>
      <c r="Y2026" s="324"/>
      <c r="Z2026" s="324"/>
      <c r="AA2026" s="324"/>
      <c r="AB2026" s="252" t="s">
        <v>11457</v>
      </c>
      <c r="AC2026" s="324"/>
      <c r="AD2026" s="324"/>
      <c r="AE2026" s="323"/>
      <c r="AF2026" s="323"/>
      <c r="AG2026" s="323"/>
      <c r="AH2026" s="323"/>
      <c r="AI2026" s="323"/>
      <c r="AJ2026" s="252" t="s">
        <v>423</v>
      </c>
      <c r="AK2026" s="323"/>
      <c r="AL2026" s="323"/>
      <c r="AM2026" s="252" t="s">
        <v>11458</v>
      </c>
      <c r="AN2026" s="324"/>
      <c r="AO2026" s="323"/>
      <c r="AP2026" s="323"/>
      <c r="AQ2026" s="323"/>
      <c r="AR2026" s="323"/>
      <c r="AS2026" s="323"/>
      <c r="AT2026" s="252" t="s">
        <v>425</v>
      </c>
      <c r="AU2026" s="321">
        <v>1250.0</v>
      </c>
      <c r="AV2026" s="321">
        <v>7.0</v>
      </c>
      <c r="AW2026" s="321">
        <v>2025.0</v>
      </c>
      <c r="AX2026" s="252" t="s">
        <v>445</v>
      </c>
      <c r="AY2026" s="252" t="s">
        <v>2223</v>
      </c>
      <c r="AZ2026" s="252" t="s">
        <v>426</v>
      </c>
    </row>
    <row r="2027">
      <c r="A2027" s="252" t="s">
        <v>11459</v>
      </c>
      <c r="B2027" s="252" t="s">
        <v>11460</v>
      </c>
      <c r="C2027" s="252" t="s">
        <v>410</v>
      </c>
      <c r="D2027" s="252" t="s">
        <v>411</v>
      </c>
      <c r="E2027" s="320">
        <v>45728.65833333333</v>
      </c>
      <c r="F2027" s="321">
        <v>2980.0</v>
      </c>
      <c r="G2027" s="252" t="s">
        <v>412</v>
      </c>
      <c r="H2027" s="321">
        <v>2980.0</v>
      </c>
      <c r="I2027" s="252" t="s">
        <v>412</v>
      </c>
      <c r="J2027" s="252" t="s">
        <v>413</v>
      </c>
      <c r="K2027" s="252" t="s">
        <v>414</v>
      </c>
      <c r="L2027" s="252" t="s">
        <v>590</v>
      </c>
      <c r="M2027" s="252" t="s">
        <v>11461</v>
      </c>
      <c r="N2027" s="252" t="s">
        <v>417</v>
      </c>
      <c r="O2027" s="252" t="s">
        <v>418</v>
      </c>
      <c r="P2027" s="252" t="s">
        <v>431</v>
      </c>
      <c r="Q2027" s="252" t="s">
        <v>420</v>
      </c>
      <c r="R2027" s="320">
        <v>45728.657638888886</v>
      </c>
      <c r="S2027" s="323"/>
      <c r="T2027" s="323"/>
      <c r="U2027" s="252" t="s">
        <v>11462</v>
      </c>
      <c r="V2027" s="324"/>
      <c r="W2027" s="324"/>
      <c r="X2027" s="324"/>
      <c r="Y2027" s="324"/>
      <c r="Z2027" s="324"/>
      <c r="AA2027" s="324"/>
      <c r="AB2027" s="252" t="s">
        <v>11463</v>
      </c>
      <c r="AC2027" s="324"/>
      <c r="AD2027" s="324"/>
      <c r="AE2027" s="323"/>
      <c r="AF2027" s="323"/>
      <c r="AG2027" s="323"/>
      <c r="AH2027" s="323"/>
      <c r="AI2027" s="323"/>
      <c r="AJ2027" s="252" t="s">
        <v>423</v>
      </c>
      <c r="AK2027" s="323"/>
      <c r="AL2027" s="323"/>
      <c r="AM2027" s="252" t="s">
        <v>11464</v>
      </c>
      <c r="AN2027" s="324"/>
      <c r="AO2027" s="323"/>
      <c r="AP2027" s="323"/>
      <c r="AQ2027" s="323"/>
      <c r="AR2027" s="323"/>
      <c r="AS2027" s="323"/>
      <c r="AT2027" s="252" t="s">
        <v>425</v>
      </c>
      <c r="AU2027" s="321">
        <v>6278.0</v>
      </c>
      <c r="AV2027" s="321">
        <v>10.0</v>
      </c>
      <c r="AW2027" s="321">
        <v>2026.0</v>
      </c>
      <c r="AX2027" s="252" t="s">
        <v>435</v>
      </c>
      <c r="AY2027" s="252" t="s">
        <v>436</v>
      </c>
      <c r="AZ2027" s="252" t="s">
        <v>426</v>
      </c>
    </row>
    <row r="2028">
      <c r="A2028" s="252" t="s">
        <v>11465</v>
      </c>
      <c r="B2028" s="252" t="s">
        <v>11466</v>
      </c>
      <c r="C2028" s="252" t="s">
        <v>410</v>
      </c>
      <c r="D2028" s="252" t="s">
        <v>411</v>
      </c>
      <c r="E2028" s="320">
        <v>45728.654861111114</v>
      </c>
      <c r="F2028" s="321">
        <v>2980.0</v>
      </c>
      <c r="G2028" s="252" t="s">
        <v>412</v>
      </c>
      <c r="H2028" s="321">
        <v>2980.0</v>
      </c>
      <c r="I2028" s="252" t="s">
        <v>412</v>
      </c>
      <c r="J2028" s="252" t="s">
        <v>413</v>
      </c>
      <c r="K2028" s="252" t="s">
        <v>414</v>
      </c>
      <c r="L2028" s="252" t="s">
        <v>590</v>
      </c>
      <c r="M2028" s="252" t="s">
        <v>11467</v>
      </c>
      <c r="N2028" s="252" t="s">
        <v>417</v>
      </c>
      <c r="O2028" s="252" t="s">
        <v>418</v>
      </c>
      <c r="P2028" s="252" t="s">
        <v>441</v>
      </c>
      <c r="Q2028" s="252" t="s">
        <v>420</v>
      </c>
      <c r="R2028" s="320">
        <v>45728.65416666667</v>
      </c>
      <c r="S2028" s="323"/>
      <c r="T2028" s="323"/>
      <c r="U2028" s="252" t="s">
        <v>11468</v>
      </c>
      <c r="V2028" s="324"/>
      <c r="W2028" s="324"/>
      <c r="X2028" s="324"/>
      <c r="Y2028" s="324"/>
      <c r="Z2028" s="324"/>
      <c r="AA2028" s="324"/>
      <c r="AB2028" s="252" t="s">
        <v>11469</v>
      </c>
      <c r="AC2028" s="324"/>
      <c r="AD2028" s="324"/>
      <c r="AE2028" s="324"/>
      <c r="AF2028" s="324"/>
      <c r="AG2028" s="324"/>
      <c r="AH2028" s="324"/>
      <c r="AI2028" s="323"/>
      <c r="AJ2028" s="252" t="s">
        <v>423</v>
      </c>
      <c r="AK2028" s="326"/>
      <c r="AL2028" s="327"/>
      <c r="AM2028" s="252" t="s">
        <v>11470</v>
      </c>
      <c r="AN2028" s="324"/>
      <c r="AO2028" s="324"/>
      <c r="AP2028" s="323"/>
      <c r="AQ2028" s="323"/>
      <c r="AR2028" s="323"/>
      <c r="AS2028" s="323"/>
      <c r="AT2028" s="252" t="s">
        <v>534</v>
      </c>
      <c r="AU2028" s="321">
        <v>2026.0</v>
      </c>
      <c r="AV2028" s="321">
        <v>1.0</v>
      </c>
      <c r="AW2028" s="321">
        <v>2032.0</v>
      </c>
      <c r="AX2028" s="252" t="s">
        <v>445</v>
      </c>
      <c r="AY2028" s="252" t="s">
        <v>535</v>
      </c>
      <c r="AZ2028" s="252" t="s">
        <v>426</v>
      </c>
    </row>
    <row r="2029">
      <c r="A2029" s="252" t="s">
        <v>11471</v>
      </c>
      <c r="B2029" s="252" t="s">
        <v>11472</v>
      </c>
      <c r="C2029" s="252" t="s">
        <v>410</v>
      </c>
      <c r="D2029" s="252" t="s">
        <v>411</v>
      </c>
      <c r="E2029" s="320">
        <v>45728.64861111111</v>
      </c>
      <c r="F2029" s="321">
        <v>2980.0</v>
      </c>
      <c r="G2029" s="252" t="s">
        <v>412</v>
      </c>
      <c r="H2029" s="321">
        <v>2980.0</v>
      </c>
      <c r="I2029" s="252" t="s">
        <v>412</v>
      </c>
      <c r="J2029" s="252" t="s">
        <v>413</v>
      </c>
      <c r="K2029" s="252" t="s">
        <v>414</v>
      </c>
      <c r="L2029" s="252" t="s">
        <v>590</v>
      </c>
      <c r="M2029" s="252" t="s">
        <v>11473</v>
      </c>
      <c r="N2029" s="252" t="s">
        <v>417</v>
      </c>
      <c r="O2029" s="252" t="s">
        <v>418</v>
      </c>
      <c r="P2029" s="252" t="s">
        <v>441</v>
      </c>
      <c r="Q2029" s="252" t="s">
        <v>420</v>
      </c>
      <c r="R2029" s="320">
        <v>45728.646527777775</v>
      </c>
      <c r="S2029" s="323"/>
      <c r="T2029" s="323"/>
      <c r="U2029" s="252" t="s">
        <v>11474</v>
      </c>
      <c r="V2029" s="324"/>
      <c r="W2029" s="324"/>
      <c r="X2029" s="324"/>
      <c r="Y2029" s="324"/>
      <c r="Z2029" s="324"/>
      <c r="AA2029" s="324"/>
      <c r="AB2029" s="252" t="s">
        <v>11475</v>
      </c>
      <c r="AC2029" s="324"/>
      <c r="AD2029" s="324"/>
      <c r="AE2029" s="324"/>
      <c r="AF2029" s="324"/>
      <c r="AG2029" s="324"/>
      <c r="AH2029" s="324"/>
      <c r="AI2029" s="323"/>
      <c r="AJ2029" s="252" t="s">
        <v>423</v>
      </c>
      <c r="AK2029" s="326"/>
      <c r="AL2029" s="327"/>
      <c r="AM2029" s="252" t="s">
        <v>11476</v>
      </c>
      <c r="AN2029" s="324"/>
      <c r="AO2029" s="323"/>
      <c r="AP2029" s="323"/>
      <c r="AQ2029" s="323"/>
      <c r="AR2029" s="323"/>
      <c r="AS2029" s="323"/>
      <c r="AT2029" s="252" t="s">
        <v>425</v>
      </c>
      <c r="AU2029" s="321">
        <v>4298.0</v>
      </c>
      <c r="AV2029" s="321">
        <v>12.0</v>
      </c>
      <c r="AW2029" s="321">
        <v>2025.0</v>
      </c>
      <c r="AX2029" s="252" t="s">
        <v>435</v>
      </c>
      <c r="AY2029" s="252" t="s">
        <v>938</v>
      </c>
      <c r="AZ2029" s="252" t="s">
        <v>426</v>
      </c>
    </row>
    <row r="2030">
      <c r="A2030" s="252" t="s">
        <v>11477</v>
      </c>
      <c r="B2030" s="252" t="s">
        <v>11478</v>
      </c>
      <c r="C2030" s="252" t="s">
        <v>410</v>
      </c>
      <c r="D2030" s="252" t="s">
        <v>411</v>
      </c>
      <c r="E2030" s="320">
        <v>45728.63402777778</v>
      </c>
      <c r="F2030" s="321">
        <v>2980.0</v>
      </c>
      <c r="G2030" s="252" t="s">
        <v>412</v>
      </c>
      <c r="H2030" s="321">
        <v>2980.0</v>
      </c>
      <c r="I2030" s="252" t="s">
        <v>412</v>
      </c>
      <c r="J2030" s="252" t="s">
        <v>413</v>
      </c>
      <c r="K2030" s="252" t="s">
        <v>414</v>
      </c>
      <c r="L2030" s="252" t="s">
        <v>590</v>
      </c>
      <c r="M2030" s="252" t="s">
        <v>11479</v>
      </c>
      <c r="N2030" s="252" t="s">
        <v>417</v>
      </c>
      <c r="O2030" s="252" t="s">
        <v>418</v>
      </c>
      <c r="P2030" s="252" t="s">
        <v>441</v>
      </c>
      <c r="Q2030" s="252" t="s">
        <v>420</v>
      </c>
      <c r="R2030" s="320">
        <v>45728.63263888889</v>
      </c>
      <c r="S2030" s="323"/>
      <c r="T2030" s="323"/>
      <c r="U2030" s="252" t="s">
        <v>11480</v>
      </c>
      <c r="V2030" s="324"/>
      <c r="W2030" s="324"/>
      <c r="X2030" s="324"/>
      <c r="Y2030" s="324"/>
      <c r="Z2030" s="324"/>
      <c r="AA2030" s="324"/>
      <c r="AB2030" s="252" t="s">
        <v>11481</v>
      </c>
      <c r="AC2030" s="324"/>
      <c r="AD2030" s="324"/>
      <c r="AE2030" s="324"/>
      <c r="AF2030" s="324"/>
      <c r="AG2030" s="324"/>
      <c r="AH2030" s="324"/>
      <c r="AI2030" s="323"/>
      <c r="AJ2030" s="252" t="s">
        <v>423</v>
      </c>
      <c r="AK2030" s="326"/>
      <c r="AL2030" s="327"/>
      <c r="AM2030" s="252" t="s">
        <v>11482</v>
      </c>
      <c r="AN2030" s="324"/>
      <c r="AO2030" s="323"/>
      <c r="AP2030" s="323"/>
      <c r="AQ2030" s="323"/>
      <c r="AR2030" s="323"/>
      <c r="AS2030" s="323"/>
      <c r="AT2030" s="252" t="s">
        <v>534</v>
      </c>
      <c r="AU2030" s="321">
        <v>1469.0</v>
      </c>
      <c r="AV2030" s="321">
        <v>6.0</v>
      </c>
      <c r="AW2030" s="321">
        <v>2030.0</v>
      </c>
      <c r="AX2030" s="252" t="s">
        <v>445</v>
      </c>
      <c r="AY2030" s="252" t="s">
        <v>472</v>
      </c>
      <c r="AZ2030" s="252" t="s">
        <v>426</v>
      </c>
    </row>
    <row r="2031">
      <c r="A2031" s="252" t="s">
        <v>11483</v>
      </c>
      <c r="B2031" s="252" t="s">
        <v>11484</v>
      </c>
      <c r="C2031" s="252" t="s">
        <v>410</v>
      </c>
      <c r="D2031" s="252" t="s">
        <v>411</v>
      </c>
      <c r="E2031" s="320">
        <v>45728.629166666666</v>
      </c>
      <c r="F2031" s="321">
        <v>2980.0</v>
      </c>
      <c r="G2031" s="252" t="s">
        <v>412</v>
      </c>
      <c r="H2031" s="321">
        <v>2980.0</v>
      </c>
      <c r="I2031" s="252" t="s">
        <v>412</v>
      </c>
      <c r="J2031" s="252" t="s">
        <v>413</v>
      </c>
      <c r="K2031" s="252" t="s">
        <v>414</v>
      </c>
      <c r="L2031" s="252" t="s">
        <v>590</v>
      </c>
      <c r="M2031" s="252" t="s">
        <v>11485</v>
      </c>
      <c r="N2031" s="252" t="s">
        <v>417</v>
      </c>
      <c r="O2031" s="252" t="s">
        <v>418</v>
      </c>
      <c r="P2031" s="252" t="s">
        <v>812</v>
      </c>
      <c r="Q2031" s="252" t="s">
        <v>420</v>
      </c>
      <c r="R2031" s="320">
        <v>45728.629166666666</v>
      </c>
      <c r="S2031" s="323"/>
      <c r="T2031" s="323"/>
      <c r="U2031" s="252" t="s">
        <v>11486</v>
      </c>
      <c r="V2031" s="324"/>
      <c r="W2031" s="324"/>
      <c r="X2031" s="324"/>
      <c r="Y2031" s="324"/>
      <c r="Z2031" s="324"/>
      <c r="AA2031" s="324"/>
      <c r="AB2031" s="252" t="s">
        <v>11487</v>
      </c>
      <c r="AC2031" s="324"/>
      <c r="AD2031" s="324"/>
      <c r="AE2031" s="324"/>
      <c r="AF2031" s="324"/>
      <c r="AG2031" s="324"/>
      <c r="AH2031" s="324"/>
      <c r="AI2031" s="323"/>
      <c r="AJ2031" s="252" t="s">
        <v>423</v>
      </c>
      <c r="AK2031" s="326"/>
      <c r="AL2031" s="327"/>
      <c r="AM2031" s="252" t="s">
        <v>11488</v>
      </c>
      <c r="AN2031" s="324"/>
      <c r="AO2031" s="324"/>
      <c r="AP2031" s="323"/>
      <c r="AQ2031" s="323"/>
      <c r="AR2031" s="323"/>
      <c r="AS2031" s="323"/>
      <c r="AT2031" s="252" t="s">
        <v>425</v>
      </c>
      <c r="AU2031" s="321">
        <v>4509.0</v>
      </c>
      <c r="AV2031" s="321">
        <v>3.0</v>
      </c>
      <c r="AW2031" s="321">
        <v>2028.0</v>
      </c>
      <c r="AX2031" s="252" t="s">
        <v>816</v>
      </c>
      <c r="AY2031" s="252" t="s">
        <v>817</v>
      </c>
      <c r="AZ2031" s="252" t="s">
        <v>426</v>
      </c>
    </row>
    <row r="2032">
      <c r="A2032" s="252" t="s">
        <v>11489</v>
      </c>
      <c r="B2032" s="252" t="s">
        <v>11490</v>
      </c>
      <c r="C2032" s="252" t="s">
        <v>410</v>
      </c>
      <c r="D2032" s="252" t="s">
        <v>411</v>
      </c>
      <c r="E2032" s="320">
        <v>45728.6</v>
      </c>
      <c r="F2032" s="321">
        <v>2980.0</v>
      </c>
      <c r="G2032" s="252" t="s">
        <v>412</v>
      </c>
      <c r="H2032" s="321">
        <v>2980.0</v>
      </c>
      <c r="I2032" s="252" t="s">
        <v>412</v>
      </c>
      <c r="J2032" s="252" t="s">
        <v>413</v>
      </c>
      <c r="K2032" s="252" t="s">
        <v>414</v>
      </c>
      <c r="L2032" s="252" t="s">
        <v>590</v>
      </c>
      <c r="M2032" s="252" t="s">
        <v>11491</v>
      </c>
      <c r="N2032" s="252" t="s">
        <v>417</v>
      </c>
      <c r="O2032" s="252" t="s">
        <v>418</v>
      </c>
      <c r="P2032" s="252" t="s">
        <v>431</v>
      </c>
      <c r="Q2032" s="252" t="s">
        <v>420</v>
      </c>
      <c r="R2032" s="320">
        <v>45728.59722222222</v>
      </c>
      <c r="S2032" s="323"/>
      <c r="T2032" s="323"/>
      <c r="U2032" s="252" t="s">
        <v>11492</v>
      </c>
      <c r="V2032" s="324"/>
      <c r="W2032" s="324"/>
      <c r="X2032" s="324"/>
      <c r="Y2032" s="324"/>
      <c r="Z2032" s="324"/>
      <c r="AA2032" s="324"/>
      <c r="AB2032" s="252" t="s">
        <v>11493</v>
      </c>
      <c r="AC2032" s="324"/>
      <c r="AD2032" s="324"/>
      <c r="AE2032" s="324"/>
      <c r="AF2032" s="324"/>
      <c r="AG2032" s="324"/>
      <c r="AH2032" s="324"/>
      <c r="AI2032" s="323"/>
      <c r="AJ2032" s="252" t="s">
        <v>423</v>
      </c>
      <c r="AK2032" s="326"/>
      <c r="AL2032" s="327"/>
      <c r="AM2032" s="252" t="s">
        <v>11494</v>
      </c>
      <c r="AN2032" s="324"/>
      <c r="AO2032" s="323"/>
      <c r="AP2032" s="323"/>
      <c r="AQ2032" s="323"/>
      <c r="AR2032" s="323"/>
      <c r="AS2032" s="323"/>
      <c r="AT2032" s="252" t="s">
        <v>425</v>
      </c>
      <c r="AU2032" s="321">
        <v>1000.0</v>
      </c>
      <c r="AV2032" s="321">
        <v>6.0</v>
      </c>
      <c r="AW2032" s="321">
        <v>2027.0</v>
      </c>
      <c r="AX2032" s="252" t="s">
        <v>787</v>
      </c>
      <c r="AY2032" s="252" t="s">
        <v>496</v>
      </c>
      <c r="AZ2032" s="252" t="s">
        <v>426</v>
      </c>
    </row>
    <row r="2033">
      <c r="A2033" s="252" t="s">
        <v>11495</v>
      </c>
      <c r="B2033" s="252" t="s">
        <v>11496</v>
      </c>
      <c r="C2033" s="252" t="s">
        <v>410</v>
      </c>
      <c r="D2033" s="252" t="s">
        <v>411</v>
      </c>
      <c r="E2033" s="320">
        <v>45728.59930555556</v>
      </c>
      <c r="F2033" s="321">
        <v>2980.0</v>
      </c>
      <c r="G2033" s="252" t="s">
        <v>412</v>
      </c>
      <c r="H2033" s="321">
        <v>2980.0</v>
      </c>
      <c r="I2033" s="252" t="s">
        <v>412</v>
      </c>
      <c r="J2033" s="252" t="s">
        <v>413</v>
      </c>
      <c r="K2033" s="252" t="s">
        <v>414</v>
      </c>
      <c r="L2033" s="252" t="s">
        <v>590</v>
      </c>
      <c r="M2033" s="252" t="s">
        <v>11497</v>
      </c>
      <c r="N2033" s="252" t="s">
        <v>417</v>
      </c>
      <c r="O2033" s="252" t="s">
        <v>418</v>
      </c>
      <c r="P2033" s="252" t="s">
        <v>812</v>
      </c>
      <c r="Q2033" s="252" t="s">
        <v>420</v>
      </c>
      <c r="R2033" s="320">
        <v>45728.59930555556</v>
      </c>
      <c r="S2033" s="323"/>
      <c r="T2033" s="323"/>
      <c r="U2033" s="252" t="s">
        <v>11498</v>
      </c>
      <c r="V2033" s="324"/>
      <c r="W2033" s="324"/>
      <c r="X2033" s="324"/>
      <c r="Y2033" s="324"/>
      <c r="Z2033" s="324"/>
      <c r="AA2033" s="324"/>
      <c r="AB2033" s="252" t="s">
        <v>11499</v>
      </c>
      <c r="AC2033" s="324"/>
      <c r="AD2033" s="324"/>
      <c r="AE2033" s="324"/>
      <c r="AF2033" s="324"/>
      <c r="AG2033" s="324"/>
      <c r="AH2033" s="324"/>
      <c r="AI2033" s="323"/>
      <c r="AJ2033" s="252" t="s">
        <v>423</v>
      </c>
      <c r="AK2033" s="326"/>
      <c r="AL2033" s="327"/>
      <c r="AM2033" s="252" t="s">
        <v>11500</v>
      </c>
      <c r="AN2033" s="324"/>
      <c r="AO2033" s="324"/>
      <c r="AP2033" s="323"/>
      <c r="AQ2033" s="323"/>
      <c r="AR2033" s="323"/>
      <c r="AS2033" s="323"/>
      <c r="AT2033" s="252" t="s">
        <v>425</v>
      </c>
      <c r="AU2033" s="321">
        <v>1008.0</v>
      </c>
      <c r="AV2033" s="321">
        <v>10.0</v>
      </c>
      <c r="AW2033" s="321">
        <v>2027.0</v>
      </c>
      <c r="AX2033" s="252" t="s">
        <v>816</v>
      </c>
      <c r="AY2033" s="252" t="s">
        <v>930</v>
      </c>
      <c r="AZ2033" s="252" t="s">
        <v>426</v>
      </c>
    </row>
    <row r="2034">
      <c r="A2034" s="252" t="s">
        <v>11501</v>
      </c>
      <c r="B2034" s="252" t="s">
        <v>11502</v>
      </c>
      <c r="C2034" s="252" t="s">
        <v>410</v>
      </c>
      <c r="D2034" s="252" t="s">
        <v>411</v>
      </c>
      <c r="E2034" s="320">
        <v>45728.59861111111</v>
      </c>
      <c r="F2034" s="321">
        <v>2980.0</v>
      </c>
      <c r="G2034" s="252" t="s">
        <v>412</v>
      </c>
      <c r="H2034" s="321">
        <v>2980.0</v>
      </c>
      <c r="I2034" s="252" t="s">
        <v>412</v>
      </c>
      <c r="J2034" s="252" t="s">
        <v>413</v>
      </c>
      <c r="K2034" s="252" t="s">
        <v>414</v>
      </c>
      <c r="L2034" s="252" t="s">
        <v>590</v>
      </c>
      <c r="M2034" s="252" t="s">
        <v>11503</v>
      </c>
      <c r="N2034" s="252" t="s">
        <v>417</v>
      </c>
      <c r="O2034" s="252" t="s">
        <v>418</v>
      </c>
      <c r="P2034" s="252" t="s">
        <v>441</v>
      </c>
      <c r="Q2034" s="252" t="s">
        <v>581</v>
      </c>
      <c r="R2034" s="320">
        <v>45727.89236111111</v>
      </c>
      <c r="S2034" s="323"/>
      <c r="T2034" s="323"/>
      <c r="U2034" s="252" t="s">
        <v>11504</v>
      </c>
      <c r="V2034" s="320">
        <v>45728.59722222222</v>
      </c>
      <c r="W2034" s="252" t="s">
        <v>583</v>
      </c>
      <c r="X2034" s="252" t="s">
        <v>2587</v>
      </c>
      <c r="Y2034" s="321">
        <v>2980.0</v>
      </c>
      <c r="Z2034" s="252" t="s">
        <v>412</v>
      </c>
      <c r="AA2034" s="252" t="s">
        <v>413</v>
      </c>
      <c r="AB2034" s="252" t="s">
        <v>11505</v>
      </c>
      <c r="AC2034" s="324"/>
      <c r="AD2034" s="324"/>
      <c r="AE2034" s="324"/>
      <c r="AF2034" s="324"/>
      <c r="AG2034" s="324"/>
      <c r="AH2034" s="324"/>
      <c r="AI2034" s="323"/>
      <c r="AJ2034" s="252" t="s">
        <v>423</v>
      </c>
      <c r="AK2034" s="326"/>
      <c r="AL2034" s="327"/>
      <c r="AM2034" s="252" t="s">
        <v>11506</v>
      </c>
      <c r="AN2034" s="324"/>
      <c r="AO2034" s="323"/>
      <c r="AP2034" s="323"/>
      <c r="AQ2034" s="323"/>
      <c r="AR2034" s="323"/>
      <c r="AS2034" s="323"/>
      <c r="AT2034" s="252" t="s">
        <v>425</v>
      </c>
      <c r="AU2034" s="321">
        <v>1197.0</v>
      </c>
      <c r="AV2034" s="321">
        <v>3.0</v>
      </c>
      <c r="AW2034" s="321">
        <v>2028.0</v>
      </c>
      <c r="AX2034" s="252" t="s">
        <v>435</v>
      </c>
      <c r="AY2034" s="252" t="s">
        <v>938</v>
      </c>
      <c r="AZ2034" s="252" t="s">
        <v>426</v>
      </c>
    </row>
    <row r="2035">
      <c r="A2035" s="252" t="s">
        <v>11507</v>
      </c>
      <c r="B2035" s="252" t="s">
        <v>11508</v>
      </c>
      <c r="C2035" s="252" t="s">
        <v>410</v>
      </c>
      <c r="D2035" s="252" t="s">
        <v>411</v>
      </c>
      <c r="E2035" s="320">
        <v>45728.597916666666</v>
      </c>
      <c r="F2035" s="321">
        <v>2980.0</v>
      </c>
      <c r="G2035" s="252" t="s">
        <v>412</v>
      </c>
      <c r="H2035" s="321">
        <v>2980.0</v>
      </c>
      <c r="I2035" s="252" t="s">
        <v>412</v>
      </c>
      <c r="J2035" s="252" t="s">
        <v>413</v>
      </c>
      <c r="K2035" s="252" t="s">
        <v>414</v>
      </c>
      <c r="L2035" s="252" t="s">
        <v>590</v>
      </c>
      <c r="M2035" s="252" t="s">
        <v>11509</v>
      </c>
      <c r="N2035" s="252" t="s">
        <v>417</v>
      </c>
      <c r="O2035" s="252" t="s">
        <v>418</v>
      </c>
      <c r="P2035" s="252" t="s">
        <v>441</v>
      </c>
      <c r="Q2035" s="252" t="s">
        <v>581</v>
      </c>
      <c r="R2035" s="320">
        <v>45727.94861111111</v>
      </c>
      <c r="S2035" s="323"/>
      <c r="T2035" s="323"/>
      <c r="U2035" s="252" t="s">
        <v>11510</v>
      </c>
      <c r="V2035" s="320">
        <v>45728.59583333333</v>
      </c>
      <c r="W2035" s="252" t="s">
        <v>583</v>
      </c>
      <c r="X2035" s="252" t="s">
        <v>2587</v>
      </c>
      <c r="Y2035" s="321">
        <v>2980.0</v>
      </c>
      <c r="Z2035" s="252" t="s">
        <v>412</v>
      </c>
      <c r="AA2035" s="252" t="s">
        <v>413</v>
      </c>
      <c r="AB2035" s="252" t="s">
        <v>11511</v>
      </c>
      <c r="AC2035" s="324"/>
      <c r="AD2035" s="324"/>
      <c r="AE2035" s="324"/>
      <c r="AF2035" s="324"/>
      <c r="AG2035" s="324"/>
      <c r="AH2035" s="324"/>
      <c r="AI2035" s="323"/>
      <c r="AJ2035" s="252" t="s">
        <v>423</v>
      </c>
      <c r="AK2035" s="326"/>
      <c r="AL2035" s="327"/>
      <c r="AM2035" s="252" t="s">
        <v>11512</v>
      </c>
      <c r="AN2035" s="324"/>
      <c r="AO2035" s="323"/>
      <c r="AP2035" s="323"/>
      <c r="AQ2035" s="323"/>
      <c r="AR2035" s="323"/>
      <c r="AS2035" s="323"/>
      <c r="AT2035" s="252" t="s">
        <v>425</v>
      </c>
      <c r="AU2035" s="321">
        <v>5003.0</v>
      </c>
      <c r="AV2035" s="321">
        <v>9.0</v>
      </c>
      <c r="AW2035" s="321">
        <v>2028.0</v>
      </c>
      <c r="AX2035" s="252" t="s">
        <v>445</v>
      </c>
      <c r="AY2035" s="252" t="s">
        <v>504</v>
      </c>
      <c r="AZ2035" s="252" t="s">
        <v>426</v>
      </c>
    </row>
    <row r="2036">
      <c r="A2036" s="252" t="s">
        <v>11513</v>
      </c>
      <c r="B2036" s="252" t="s">
        <v>11514</v>
      </c>
      <c r="C2036" s="252" t="s">
        <v>410</v>
      </c>
      <c r="D2036" s="252" t="s">
        <v>411</v>
      </c>
      <c r="E2036" s="320">
        <v>45728.59583333333</v>
      </c>
      <c r="F2036" s="321">
        <v>2980.0</v>
      </c>
      <c r="G2036" s="252" t="s">
        <v>412</v>
      </c>
      <c r="H2036" s="321">
        <v>2980.0</v>
      </c>
      <c r="I2036" s="252" t="s">
        <v>412</v>
      </c>
      <c r="J2036" s="252" t="s">
        <v>413</v>
      </c>
      <c r="K2036" s="252" t="s">
        <v>414</v>
      </c>
      <c r="L2036" s="252" t="s">
        <v>590</v>
      </c>
      <c r="M2036" s="252" t="s">
        <v>11515</v>
      </c>
      <c r="N2036" s="252" t="s">
        <v>417</v>
      </c>
      <c r="O2036" s="252" t="s">
        <v>418</v>
      </c>
      <c r="P2036" s="252" t="s">
        <v>441</v>
      </c>
      <c r="Q2036" s="252" t="s">
        <v>581</v>
      </c>
      <c r="R2036" s="320">
        <v>45723.44513888889</v>
      </c>
      <c r="S2036" s="323"/>
      <c r="T2036" s="323"/>
      <c r="U2036" s="252" t="s">
        <v>11516</v>
      </c>
      <c r="V2036" s="320">
        <v>45728.59444444445</v>
      </c>
      <c r="W2036" s="252" t="s">
        <v>583</v>
      </c>
      <c r="X2036" s="252" t="s">
        <v>2587</v>
      </c>
      <c r="Y2036" s="321">
        <v>2980.0</v>
      </c>
      <c r="Z2036" s="252" t="s">
        <v>412</v>
      </c>
      <c r="AA2036" s="252" t="s">
        <v>413</v>
      </c>
      <c r="AB2036" s="252" t="s">
        <v>11517</v>
      </c>
      <c r="AC2036" s="324"/>
      <c r="AD2036" s="324"/>
      <c r="AE2036" s="324"/>
      <c r="AF2036" s="324"/>
      <c r="AG2036" s="324"/>
      <c r="AH2036" s="324"/>
      <c r="AI2036" s="323"/>
      <c r="AJ2036" s="252" t="s">
        <v>423</v>
      </c>
      <c r="AK2036" s="326"/>
      <c r="AL2036" s="327"/>
      <c r="AM2036" s="252" t="s">
        <v>11518</v>
      </c>
      <c r="AN2036" s="324"/>
      <c r="AO2036" s="323"/>
      <c r="AP2036" s="323"/>
      <c r="AQ2036" s="323"/>
      <c r="AR2036" s="323"/>
      <c r="AS2036" s="323"/>
      <c r="AT2036" s="252" t="s">
        <v>534</v>
      </c>
      <c r="AU2036" s="321">
        <v>9852.0</v>
      </c>
      <c r="AV2036" s="321">
        <v>4.0</v>
      </c>
      <c r="AW2036" s="321">
        <v>2030.0</v>
      </c>
      <c r="AX2036" s="252" t="s">
        <v>445</v>
      </c>
      <c r="AY2036" s="252" t="s">
        <v>472</v>
      </c>
      <c r="AZ2036" s="252" t="s">
        <v>426</v>
      </c>
    </row>
    <row r="2037">
      <c r="A2037" s="252" t="s">
        <v>11519</v>
      </c>
      <c r="B2037" s="252" t="s">
        <v>11514</v>
      </c>
      <c r="C2037" s="252" t="s">
        <v>410</v>
      </c>
      <c r="D2037" s="252" t="s">
        <v>411</v>
      </c>
      <c r="E2037" s="320">
        <v>45728.59583333333</v>
      </c>
      <c r="F2037" s="321">
        <v>9800.0</v>
      </c>
      <c r="G2037" s="252" t="s">
        <v>412</v>
      </c>
      <c r="H2037" s="321">
        <v>9800.0</v>
      </c>
      <c r="I2037" s="252" t="s">
        <v>412</v>
      </c>
      <c r="J2037" s="252" t="s">
        <v>413</v>
      </c>
      <c r="K2037" s="252" t="s">
        <v>414</v>
      </c>
      <c r="L2037" s="252" t="s">
        <v>590</v>
      </c>
      <c r="M2037" s="252" t="s">
        <v>11520</v>
      </c>
      <c r="N2037" s="252" t="s">
        <v>417</v>
      </c>
      <c r="O2037" s="252" t="s">
        <v>418</v>
      </c>
      <c r="P2037" s="252" t="s">
        <v>441</v>
      </c>
      <c r="Q2037" s="252" t="s">
        <v>581</v>
      </c>
      <c r="R2037" s="320">
        <v>45723.45694444444</v>
      </c>
      <c r="S2037" s="323"/>
      <c r="T2037" s="323"/>
      <c r="U2037" s="252" t="s">
        <v>11521</v>
      </c>
      <c r="V2037" s="320">
        <v>45728.59375</v>
      </c>
      <c r="W2037" s="252" t="s">
        <v>583</v>
      </c>
      <c r="X2037" s="252" t="s">
        <v>2587</v>
      </c>
      <c r="Y2037" s="321">
        <v>9800.0</v>
      </c>
      <c r="Z2037" s="252" t="s">
        <v>412</v>
      </c>
      <c r="AA2037" s="252" t="s">
        <v>413</v>
      </c>
      <c r="AB2037" s="252" t="s">
        <v>11517</v>
      </c>
      <c r="AC2037" s="324"/>
      <c r="AD2037" s="324"/>
      <c r="AE2037" s="324"/>
      <c r="AF2037" s="323"/>
      <c r="AG2037" s="323"/>
      <c r="AH2037" s="323"/>
      <c r="AI2037" s="323"/>
      <c r="AJ2037" s="252" t="s">
        <v>423</v>
      </c>
      <c r="AK2037" s="323"/>
      <c r="AL2037" s="323"/>
      <c r="AM2037" s="252" t="s">
        <v>11518</v>
      </c>
      <c r="AN2037" s="324"/>
      <c r="AO2037" s="323"/>
      <c r="AP2037" s="323"/>
      <c r="AQ2037" s="323"/>
      <c r="AR2037" s="323"/>
      <c r="AS2037" s="323"/>
      <c r="AT2037" s="252" t="s">
        <v>534</v>
      </c>
      <c r="AU2037" s="321">
        <v>9852.0</v>
      </c>
      <c r="AV2037" s="321">
        <v>4.0</v>
      </c>
      <c r="AW2037" s="321">
        <v>2030.0</v>
      </c>
      <c r="AX2037" s="252" t="s">
        <v>445</v>
      </c>
      <c r="AY2037" s="252" t="s">
        <v>472</v>
      </c>
      <c r="AZ2037" s="252" t="s">
        <v>426</v>
      </c>
    </row>
    <row r="2038">
      <c r="A2038" s="252" t="s">
        <v>11522</v>
      </c>
      <c r="B2038" s="252" t="s">
        <v>11523</v>
      </c>
      <c r="C2038" s="252" t="s">
        <v>410</v>
      </c>
      <c r="D2038" s="252" t="s">
        <v>411</v>
      </c>
      <c r="E2038" s="320">
        <v>45728.59583333333</v>
      </c>
      <c r="F2038" s="321">
        <v>9800.0</v>
      </c>
      <c r="G2038" s="252" t="s">
        <v>412</v>
      </c>
      <c r="H2038" s="321">
        <v>9800.0</v>
      </c>
      <c r="I2038" s="252" t="s">
        <v>412</v>
      </c>
      <c r="J2038" s="252" t="s">
        <v>413</v>
      </c>
      <c r="K2038" s="252" t="s">
        <v>414</v>
      </c>
      <c r="L2038" s="252" t="s">
        <v>590</v>
      </c>
      <c r="M2038" s="252" t="s">
        <v>11524</v>
      </c>
      <c r="N2038" s="252" t="s">
        <v>417</v>
      </c>
      <c r="O2038" s="252" t="s">
        <v>418</v>
      </c>
      <c r="P2038" s="252" t="s">
        <v>441</v>
      </c>
      <c r="Q2038" s="252" t="s">
        <v>581</v>
      </c>
      <c r="R2038" s="320">
        <v>45728.57152777778</v>
      </c>
      <c r="S2038" s="323"/>
      <c r="T2038" s="323"/>
      <c r="U2038" s="252" t="s">
        <v>11525</v>
      </c>
      <c r="V2038" s="320">
        <v>45728.59375</v>
      </c>
      <c r="W2038" s="324"/>
      <c r="X2038" s="252" t="s">
        <v>2611</v>
      </c>
      <c r="Y2038" s="321">
        <v>9800.0</v>
      </c>
      <c r="Z2038" s="252" t="s">
        <v>412</v>
      </c>
      <c r="AA2038" s="252" t="s">
        <v>413</v>
      </c>
      <c r="AB2038" s="252" t="s">
        <v>11526</v>
      </c>
      <c r="AC2038" s="324"/>
      <c r="AD2038" s="324"/>
      <c r="AE2038" s="323"/>
      <c r="AF2038" s="323"/>
      <c r="AG2038" s="323"/>
      <c r="AH2038" s="323"/>
      <c r="AI2038" s="323"/>
      <c r="AJ2038" s="252" t="s">
        <v>423</v>
      </c>
      <c r="AK2038" s="323"/>
      <c r="AL2038" s="323"/>
      <c r="AM2038" s="252" t="s">
        <v>11527</v>
      </c>
      <c r="AN2038" s="324"/>
      <c r="AO2038" s="323"/>
      <c r="AP2038" s="323"/>
      <c r="AQ2038" s="323"/>
      <c r="AR2038" s="323"/>
      <c r="AS2038" s="323"/>
      <c r="AT2038" s="252" t="s">
        <v>425</v>
      </c>
      <c r="AU2038" s="321">
        <v>4648.0</v>
      </c>
      <c r="AV2038" s="321">
        <v>5.0</v>
      </c>
      <c r="AW2038" s="321">
        <v>2028.0</v>
      </c>
      <c r="AX2038" s="252" t="s">
        <v>445</v>
      </c>
      <c r="AY2038" s="252" t="s">
        <v>694</v>
      </c>
      <c r="AZ2038" s="252" t="s">
        <v>426</v>
      </c>
    </row>
    <row r="2039">
      <c r="A2039" s="252" t="s">
        <v>11528</v>
      </c>
      <c r="B2039" s="252" t="s">
        <v>11529</v>
      </c>
      <c r="C2039" s="252" t="s">
        <v>410</v>
      </c>
      <c r="D2039" s="252" t="s">
        <v>411</v>
      </c>
      <c r="E2039" s="320">
        <v>45728.59166666667</v>
      </c>
      <c r="F2039" s="321">
        <v>2980.0</v>
      </c>
      <c r="G2039" s="252" t="s">
        <v>412</v>
      </c>
      <c r="H2039" s="321">
        <v>2980.0</v>
      </c>
      <c r="I2039" s="252" t="s">
        <v>412</v>
      </c>
      <c r="J2039" s="252" t="s">
        <v>413</v>
      </c>
      <c r="K2039" s="252" t="s">
        <v>414</v>
      </c>
      <c r="L2039" s="252" t="s">
        <v>590</v>
      </c>
      <c r="M2039" s="252" t="s">
        <v>11530</v>
      </c>
      <c r="N2039" s="252" t="s">
        <v>417</v>
      </c>
      <c r="O2039" s="252" t="s">
        <v>418</v>
      </c>
      <c r="P2039" s="252" t="s">
        <v>419</v>
      </c>
      <c r="Q2039" s="252" t="s">
        <v>581</v>
      </c>
      <c r="R2039" s="320">
        <v>45728.50486111111</v>
      </c>
      <c r="S2039" s="323"/>
      <c r="T2039" s="323"/>
      <c r="U2039" s="252" t="s">
        <v>11531</v>
      </c>
      <c r="V2039" s="320">
        <v>45728.59166666667</v>
      </c>
      <c r="W2039" s="252" t="s">
        <v>583</v>
      </c>
      <c r="X2039" s="252" t="s">
        <v>2587</v>
      </c>
      <c r="Y2039" s="321">
        <v>2980.0</v>
      </c>
      <c r="Z2039" s="252" t="s">
        <v>412</v>
      </c>
      <c r="AA2039" s="252" t="s">
        <v>413</v>
      </c>
      <c r="AB2039" s="252" t="s">
        <v>11532</v>
      </c>
      <c r="AC2039" s="324"/>
      <c r="AD2039" s="324"/>
      <c r="AE2039" s="323"/>
      <c r="AF2039" s="323"/>
      <c r="AG2039" s="323"/>
      <c r="AH2039" s="323"/>
      <c r="AI2039" s="323"/>
      <c r="AJ2039" s="252" t="s">
        <v>423</v>
      </c>
      <c r="AK2039" s="323"/>
      <c r="AL2039" s="323"/>
      <c r="AM2039" s="252" t="s">
        <v>11533</v>
      </c>
      <c r="AN2039" s="324"/>
      <c r="AO2039" s="323"/>
      <c r="AP2039" s="323"/>
      <c r="AQ2039" s="323"/>
      <c r="AR2039" s="323"/>
      <c r="AS2039" s="323"/>
      <c r="AT2039" s="252" t="s">
        <v>425</v>
      </c>
      <c r="AU2039" s="321">
        <v>4316.0</v>
      </c>
      <c r="AV2039" s="321">
        <v>3.0</v>
      </c>
      <c r="AW2039" s="321">
        <v>2029.0</v>
      </c>
      <c r="AX2039" s="324"/>
      <c r="AY2039" s="324"/>
      <c r="AZ2039" s="252" t="s">
        <v>426</v>
      </c>
    </row>
    <row r="2040">
      <c r="A2040" s="252" t="s">
        <v>11534</v>
      </c>
      <c r="B2040" s="252" t="s">
        <v>11535</v>
      </c>
      <c r="C2040" s="252" t="s">
        <v>410</v>
      </c>
      <c r="D2040" s="252" t="s">
        <v>411</v>
      </c>
      <c r="E2040" s="320">
        <v>45728.59097222222</v>
      </c>
      <c r="F2040" s="321">
        <v>2980.0</v>
      </c>
      <c r="G2040" s="252" t="s">
        <v>412</v>
      </c>
      <c r="H2040" s="321">
        <v>2980.0</v>
      </c>
      <c r="I2040" s="252" t="s">
        <v>412</v>
      </c>
      <c r="J2040" s="252" t="s">
        <v>413</v>
      </c>
      <c r="K2040" s="252" t="s">
        <v>414</v>
      </c>
      <c r="L2040" s="252" t="s">
        <v>590</v>
      </c>
      <c r="M2040" s="252" t="s">
        <v>11536</v>
      </c>
      <c r="N2040" s="252" t="s">
        <v>417</v>
      </c>
      <c r="O2040" s="252" t="s">
        <v>418</v>
      </c>
      <c r="P2040" s="252" t="s">
        <v>419</v>
      </c>
      <c r="Q2040" s="252" t="s">
        <v>581</v>
      </c>
      <c r="R2040" s="320">
        <v>45726.47152777778</v>
      </c>
      <c r="S2040" s="323"/>
      <c r="T2040" s="323"/>
      <c r="U2040" s="252" t="s">
        <v>11537</v>
      </c>
      <c r="V2040" s="320">
        <v>45728.59097222222</v>
      </c>
      <c r="W2040" s="324"/>
      <c r="X2040" s="252" t="s">
        <v>2611</v>
      </c>
      <c r="Y2040" s="321">
        <v>2980.0</v>
      </c>
      <c r="Z2040" s="252" t="s">
        <v>412</v>
      </c>
      <c r="AA2040" s="252" t="s">
        <v>413</v>
      </c>
      <c r="AB2040" s="252" t="s">
        <v>11538</v>
      </c>
      <c r="AC2040" s="324"/>
      <c r="AD2040" s="324"/>
      <c r="AE2040" s="323"/>
      <c r="AF2040" s="323"/>
      <c r="AG2040" s="323"/>
      <c r="AH2040" s="323"/>
      <c r="AI2040" s="323"/>
      <c r="AJ2040" s="252" t="s">
        <v>423</v>
      </c>
      <c r="AK2040" s="323"/>
      <c r="AL2040" s="323"/>
      <c r="AM2040" s="252" t="s">
        <v>11539</v>
      </c>
      <c r="AN2040" s="324"/>
      <c r="AO2040" s="324"/>
      <c r="AP2040" s="323"/>
      <c r="AQ2040" s="323"/>
      <c r="AR2040" s="323"/>
      <c r="AS2040" s="323"/>
      <c r="AT2040" s="252" t="s">
        <v>425</v>
      </c>
      <c r="AU2040" s="321">
        <v>1021.0</v>
      </c>
      <c r="AV2040" s="321">
        <v>7.0</v>
      </c>
      <c r="AW2040" s="321">
        <v>2031.0</v>
      </c>
      <c r="AX2040" s="252" t="s">
        <v>787</v>
      </c>
      <c r="AY2040" s="324"/>
      <c r="AZ2040" s="252" t="s">
        <v>426</v>
      </c>
    </row>
    <row r="2041">
      <c r="A2041" s="252" t="s">
        <v>11540</v>
      </c>
      <c r="B2041" s="252" t="s">
        <v>11541</v>
      </c>
      <c r="C2041" s="252" t="s">
        <v>410</v>
      </c>
      <c r="D2041" s="252" t="s">
        <v>411</v>
      </c>
      <c r="E2041" s="320">
        <v>45728.57777777778</v>
      </c>
      <c r="F2041" s="321">
        <v>2980.0</v>
      </c>
      <c r="G2041" s="252" t="s">
        <v>412</v>
      </c>
      <c r="H2041" s="321">
        <v>2980.0</v>
      </c>
      <c r="I2041" s="252" t="s">
        <v>412</v>
      </c>
      <c r="J2041" s="252" t="s">
        <v>413</v>
      </c>
      <c r="K2041" s="252" t="s">
        <v>414</v>
      </c>
      <c r="L2041" s="252" t="s">
        <v>590</v>
      </c>
      <c r="M2041" s="252" t="s">
        <v>11542</v>
      </c>
      <c r="N2041" s="252" t="s">
        <v>417</v>
      </c>
      <c r="O2041" s="252" t="s">
        <v>418</v>
      </c>
      <c r="P2041" s="252" t="s">
        <v>441</v>
      </c>
      <c r="Q2041" s="252" t="s">
        <v>420</v>
      </c>
      <c r="R2041" s="320">
        <v>45728.57638888889</v>
      </c>
      <c r="S2041" s="323"/>
      <c r="T2041" s="323"/>
      <c r="U2041" s="252" t="s">
        <v>11543</v>
      </c>
      <c r="V2041" s="324"/>
      <c r="W2041" s="324"/>
      <c r="X2041" s="324"/>
      <c r="Y2041" s="324"/>
      <c r="Z2041" s="324"/>
      <c r="AA2041" s="324"/>
      <c r="AB2041" s="252" t="s">
        <v>11544</v>
      </c>
      <c r="AC2041" s="324"/>
      <c r="AD2041" s="324"/>
      <c r="AE2041" s="324"/>
      <c r="AF2041" s="323"/>
      <c r="AG2041" s="323"/>
      <c r="AH2041" s="323"/>
      <c r="AI2041" s="323"/>
      <c r="AJ2041" s="252" t="s">
        <v>423</v>
      </c>
      <c r="AK2041" s="323"/>
      <c r="AL2041" s="323"/>
      <c r="AM2041" s="252" t="s">
        <v>11545</v>
      </c>
      <c r="AN2041" s="324"/>
      <c r="AO2041" s="323"/>
      <c r="AP2041" s="323"/>
      <c r="AQ2041" s="323"/>
      <c r="AR2041" s="323"/>
      <c r="AS2041" s="323"/>
      <c r="AT2041" s="252" t="s">
        <v>425</v>
      </c>
      <c r="AU2041" s="321">
        <v>9534.0</v>
      </c>
      <c r="AV2041" s="321">
        <v>9.0</v>
      </c>
      <c r="AW2041" s="321">
        <v>2029.0</v>
      </c>
      <c r="AX2041" s="252" t="s">
        <v>445</v>
      </c>
      <c r="AY2041" s="252" t="s">
        <v>480</v>
      </c>
      <c r="AZ2041" s="252" t="s">
        <v>426</v>
      </c>
    </row>
    <row r="2042">
      <c r="A2042" s="252" t="s">
        <v>11522</v>
      </c>
      <c r="B2042" s="252" t="s">
        <v>11523</v>
      </c>
      <c r="C2042" s="252" t="s">
        <v>410</v>
      </c>
      <c r="D2042" s="252" t="s">
        <v>411</v>
      </c>
      <c r="E2042" s="320">
        <v>45728.57430555556</v>
      </c>
      <c r="F2042" s="321">
        <v>9800.0</v>
      </c>
      <c r="G2042" s="252" t="s">
        <v>412</v>
      </c>
      <c r="H2042" s="321">
        <v>9800.0</v>
      </c>
      <c r="I2042" s="252" t="s">
        <v>412</v>
      </c>
      <c r="J2042" s="252" t="s">
        <v>413</v>
      </c>
      <c r="K2042" s="252" t="s">
        <v>414</v>
      </c>
      <c r="L2042" s="252" t="s">
        <v>590</v>
      </c>
      <c r="M2042" s="252" t="s">
        <v>11524</v>
      </c>
      <c r="N2042" s="252" t="s">
        <v>417</v>
      </c>
      <c r="O2042" s="252" t="s">
        <v>418</v>
      </c>
      <c r="P2042" s="252" t="s">
        <v>441</v>
      </c>
      <c r="Q2042" s="252" t="s">
        <v>420</v>
      </c>
      <c r="R2042" s="320">
        <v>45728.57152777778</v>
      </c>
      <c r="S2042" s="323"/>
      <c r="T2042" s="323"/>
      <c r="U2042" s="252" t="s">
        <v>11525</v>
      </c>
      <c r="V2042" s="324"/>
      <c r="W2042" s="324"/>
      <c r="X2042" s="324"/>
      <c r="Y2042" s="324"/>
      <c r="Z2042" s="324"/>
      <c r="AA2042" s="324"/>
      <c r="AB2042" s="252" t="s">
        <v>11526</v>
      </c>
      <c r="AC2042" s="324"/>
      <c r="AD2042" s="323"/>
      <c r="AE2042" s="323"/>
      <c r="AF2042" s="323"/>
      <c r="AG2042" s="323"/>
      <c r="AH2042" s="323"/>
      <c r="AI2042" s="323"/>
      <c r="AJ2042" s="252" t="s">
        <v>423</v>
      </c>
      <c r="AK2042" s="323"/>
      <c r="AL2042" s="323"/>
      <c r="AM2042" s="252" t="s">
        <v>11527</v>
      </c>
      <c r="AN2042" s="324"/>
      <c r="AO2042" s="324"/>
      <c r="AP2042" s="324"/>
      <c r="AQ2042" s="323"/>
      <c r="AR2042" s="323"/>
      <c r="AS2042" s="323"/>
      <c r="AT2042" s="252" t="s">
        <v>425</v>
      </c>
      <c r="AU2042" s="321">
        <v>4648.0</v>
      </c>
      <c r="AV2042" s="321">
        <v>5.0</v>
      </c>
      <c r="AW2042" s="321">
        <v>2028.0</v>
      </c>
      <c r="AX2042" s="252" t="s">
        <v>445</v>
      </c>
      <c r="AY2042" s="252" t="s">
        <v>694</v>
      </c>
      <c r="AZ2042" s="252" t="s">
        <v>426</v>
      </c>
    </row>
    <row r="2043">
      <c r="A2043" s="252" t="s">
        <v>11546</v>
      </c>
      <c r="B2043" s="252" t="s">
        <v>11547</v>
      </c>
      <c r="C2043" s="252" t="s">
        <v>410</v>
      </c>
      <c r="D2043" s="252" t="s">
        <v>411</v>
      </c>
      <c r="E2043" s="320">
        <v>45728.569444444445</v>
      </c>
      <c r="F2043" s="321">
        <v>2980.0</v>
      </c>
      <c r="G2043" s="252" t="s">
        <v>412</v>
      </c>
      <c r="H2043" s="321">
        <v>2980.0</v>
      </c>
      <c r="I2043" s="252" t="s">
        <v>412</v>
      </c>
      <c r="J2043" s="252" t="s">
        <v>413</v>
      </c>
      <c r="K2043" s="252" t="s">
        <v>414</v>
      </c>
      <c r="L2043" s="252" t="s">
        <v>590</v>
      </c>
      <c r="M2043" s="252" t="s">
        <v>11548</v>
      </c>
      <c r="N2043" s="252" t="s">
        <v>417</v>
      </c>
      <c r="O2043" s="252" t="s">
        <v>418</v>
      </c>
      <c r="P2043" s="252" t="s">
        <v>441</v>
      </c>
      <c r="Q2043" s="252" t="s">
        <v>420</v>
      </c>
      <c r="R2043" s="320">
        <v>45728.56736111111</v>
      </c>
      <c r="S2043" s="323"/>
      <c r="T2043" s="323"/>
      <c r="U2043" s="252" t="s">
        <v>11549</v>
      </c>
      <c r="V2043" s="324"/>
      <c r="W2043" s="324"/>
      <c r="X2043" s="324"/>
      <c r="Y2043" s="324"/>
      <c r="Z2043" s="324"/>
      <c r="AA2043" s="324"/>
      <c r="AB2043" s="252" t="s">
        <v>11550</v>
      </c>
      <c r="AC2043" s="324"/>
      <c r="AD2043" s="324"/>
      <c r="AE2043" s="323"/>
      <c r="AF2043" s="323"/>
      <c r="AG2043" s="323"/>
      <c r="AH2043" s="323"/>
      <c r="AI2043" s="323"/>
      <c r="AJ2043" s="252" t="s">
        <v>423</v>
      </c>
      <c r="AK2043" s="323"/>
      <c r="AL2043" s="323"/>
      <c r="AM2043" s="252" t="s">
        <v>11551</v>
      </c>
      <c r="AN2043" s="324"/>
      <c r="AO2043" s="323"/>
      <c r="AP2043" s="323"/>
      <c r="AQ2043" s="323"/>
      <c r="AR2043" s="323"/>
      <c r="AS2043" s="323"/>
      <c r="AT2043" s="252" t="s">
        <v>425</v>
      </c>
      <c r="AU2043" s="321">
        <v>4985.0</v>
      </c>
      <c r="AV2043" s="321">
        <v>7.0</v>
      </c>
      <c r="AW2043" s="321">
        <v>2025.0</v>
      </c>
      <c r="AX2043" s="252" t="s">
        <v>2255</v>
      </c>
      <c r="AY2043" s="252" t="s">
        <v>472</v>
      </c>
      <c r="AZ2043" s="252" t="s">
        <v>426</v>
      </c>
    </row>
    <row r="2044">
      <c r="A2044" s="252" t="s">
        <v>8943</v>
      </c>
      <c r="B2044" s="252" t="s">
        <v>8944</v>
      </c>
      <c r="C2044" s="252" t="s">
        <v>410</v>
      </c>
      <c r="D2044" s="252" t="s">
        <v>411</v>
      </c>
      <c r="E2044" s="320">
        <v>45728.56875</v>
      </c>
      <c r="F2044" s="321">
        <v>9800.0</v>
      </c>
      <c r="G2044" s="252" t="s">
        <v>412</v>
      </c>
      <c r="H2044" s="321">
        <v>9800.0</v>
      </c>
      <c r="I2044" s="252" t="s">
        <v>412</v>
      </c>
      <c r="J2044" s="252" t="s">
        <v>413</v>
      </c>
      <c r="K2044" s="252" t="s">
        <v>414</v>
      </c>
      <c r="L2044" s="252" t="s">
        <v>590</v>
      </c>
      <c r="M2044" s="252" t="s">
        <v>8945</v>
      </c>
      <c r="N2044" s="252" t="s">
        <v>417</v>
      </c>
      <c r="O2044" s="252" t="s">
        <v>418</v>
      </c>
      <c r="P2044" s="252" t="s">
        <v>431</v>
      </c>
      <c r="Q2044" s="252" t="s">
        <v>420</v>
      </c>
      <c r="R2044" s="320">
        <v>45728.56805555556</v>
      </c>
      <c r="S2044" s="323"/>
      <c r="T2044" s="323"/>
      <c r="U2044" s="252" t="s">
        <v>8946</v>
      </c>
      <c r="V2044" s="324"/>
      <c r="W2044" s="324"/>
      <c r="X2044" s="324"/>
      <c r="Y2044" s="324"/>
      <c r="Z2044" s="324"/>
      <c r="AA2044" s="324"/>
      <c r="AB2044" s="252" t="s">
        <v>8947</v>
      </c>
      <c r="AC2044" s="324"/>
      <c r="AD2044" s="324"/>
      <c r="AE2044" s="323"/>
      <c r="AF2044" s="323"/>
      <c r="AG2044" s="323"/>
      <c r="AH2044" s="323"/>
      <c r="AI2044" s="323"/>
      <c r="AJ2044" s="252" t="s">
        <v>423</v>
      </c>
      <c r="AK2044" s="323"/>
      <c r="AL2044" s="323"/>
      <c r="AM2044" s="252" t="s">
        <v>8948</v>
      </c>
      <c r="AN2044" s="324"/>
      <c r="AO2044" s="323"/>
      <c r="AP2044" s="323"/>
      <c r="AQ2044" s="323"/>
      <c r="AR2044" s="323"/>
      <c r="AS2044" s="323"/>
      <c r="AT2044" s="252" t="s">
        <v>425</v>
      </c>
      <c r="AU2044" s="321">
        <v>4464.0</v>
      </c>
      <c r="AV2044" s="321">
        <v>8.0</v>
      </c>
      <c r="AW2044" s="321">
        <v>2027.0</v>
      </c>
      <c r="AX2044" s="252" t="s">
        <v>435</v>
      </c>
      <c r="AY2044" s="252" t="s">
        <v>464</v>
      </c>
      <c r="AZ2044" s="252" t="s">
        <v>426</v>
      </c>
    </row>
    <row r="2045">
      <c r="A2045" s="252" t="s">
        <v>11552</v>
      </c>
      <c r="B2045" s="252" t="s">
        <v>8944</v>
      </c>
      <c r="C2045" s="252" t="s">
        <v>410</v>
      </c>
      <c r="D2045" s="252" t="s">
        <v>411</v>
      </c>
      <c r="E2045" s="320">
        <v>45728.5625</v>
      </c>
      <c r="F2045" s="321">
        <v>2980.0</v>
      </c>
      <c r="G2045" s="252" t="s">
        <v>412</v>
      </c>
      <c r="H2045" s="321">
        <v>2980.0</v>
      </c>
      <c r="I2045" s="252" t="s">
        <v>412</v>
      </c>
      <c r="J2045" s="252" t="s">
        <v>413</v>
      </c>
      <c r="K2045" s="252" t="s">
        <v>414</v>
      </c>
      <c r="L2045" s="252" t="s">
        <v>590</v>
      </c>
      <c r="M2045" s="252" t="s">
        <v>11553</v>
      </c>
      <c r="N2045" s="252" t="s">
        <v>417</v>
      </c>
      <c r="O2045" s="252" t="s">
        <v>418</v>
      </c>
      <c r="P2045" s="252" t="s">
        <v>431</v>
      </c>
      <c r="Q2045" s="252" t="s">
        <v>420</v>
      </c>
      <c r="R2045" s="320">
        <v>45728.561111111114</v>
      </c>
      <c r="S2045" s="323"/>
      <c r="T2045" s="323"/>
      <c r="U2045" s="252" t="s">
        <v>11554</v>
      </c>
      <c r="V2045" s="324"/>
      <c r="W2045" s="324"/>
      <c r="X2045" s="324"/>
      <c r="Y2045" s="324"/>
      <c r="Z2045" s="324"/>
      <c r="AA2045" s="324"/>
      <c r="AB2045" s="252" t="s">
        <v>8947</v>
      </c>
      <c r="AC2045" s="324"/>
      <c r="AD2045" s="324"/>
      <c r="AE2045" s="324"/>
      <c r="AF2045" s="323"/>
      <c r="AG2045" s="323"/>
      <c r="AH2045" s="323"/>
      <c r="AI2045" s="323"/>
      <c r="AJ2045" s="252" t="s">
        <v>423</v>
      </c>
      <c r="AK2045" s="323"/>
      <c r="AL2045" s="323"/>
      <c r="AM2045" s="252" t="s">
        <v>8948</v>
      </c>
      <c r="AN2045" s="324"/>
      <c r="AO2045" s="323"/>
      <c r="AP2045" s="323"/>
      <c r="AQ2045" s="323"/>
      <c r="AR2045" s="323"/>
      <c r="AS2045" s="323"/>
      <c r="AT2045" s="252" t="s">
        <v>425</v>
      </c>
      <c r="AU2045" s="321">
        <v>4464.0</v>
      </c>
      <c r="AV2045" s="321">
        <v>8.0</v>
      </c>
      <c r="AW2045" s="321">
        <v>2027.0</v>
      </c>
      <c r="AX2045" s="252" t="s">
        <v>435</v>
      </c>
      <c r="AY2045" s="252" t="s">
        <v>464</v>
      </c>
      <c r="AZ2045" s="252" t="s">
        <v>426</v>
      </c>
    </row>
    <row r="2046">
      <c r="A2046" s="252" t="s">
        <v>11555</v>
      </c>
      <c r="B2046" s="252" t="s">
        <v>11523</v>
      </c>
      <c r="C2046" s="252" t="s">
        <v>410</v>
      </c>
      <c r="D2046" s="252" t="s">
        <v>411</v>
      </c>
      <c r="E2046" s="320">
        <v>45728.55972222222</v>
      </c>
      <c r="F2046" s="321">
        <v>2980.0</v>
      </c>
      <c r="G2046" s="252" t="s">
        <v>412</v>
      </c>
      <c r="H2046" s="321">
        <v>2980.0</v>
      </c>
      <c r="I2046" s="252" t="s">
        <v>412</v>
      </c>
      <c r="J2046" s="252" t="s">
        <v>413</v>
      </c>
      <c r="K2046" s="252" t="s">
        <v>414</v>
      </c>
      <c r="L2046" s="252" t="s">
        <v>590</v>
      </c>
      <c r="M2046" s="252" t="s">
        <v>11556</v>
      </c>
      <c r="N2046" s="252" t="s">
        <v>417</v>
      </c>
      <c r="O2046" s="252" t="s">
        <v>418</v>
      </c>
      <c r="P2046" s="252" t="s">
        <v>441</v>
      </c>
      <c r="Q2046" s="252" t="s">
        <v>420</v>
      </c>
      <c r="R2046" s="320">
        <v>45728.55763888889</v>
      </c>
      <c r="S2046" s="323"/>
      <c r="T2046" s="323"/>
      <c r="U2046" s="252" t="s">
        <v>11557</v>
      </c>
      <c r="V2046" s="324"/>
      <c r="W2046" s="324"/>
      <c r="X2046" s="324"/>
      <c r="Y2046" s="324"/>
      <c r="Z2046" s="324"/>
      <c r="AA2046" s="324"/>
      <c r="AB2046" s="252" t="s">
        <v>11526</v>
      </c>
      <c r="AC2046" s="324"/>
      <c r="AD2046" s="324"/>
      <c r="AE2046" s="323"/>
      <c r="AF2046" s="323"/>
      <c r="AG2046" s="323"/>
      <c r="AH2046" s="323"/>
      <c r="AI2046" s="323"/>
      <c r="AJ2046" s="252" t="s">
        <v>423</v>
      </c>
      <c r="AK2046" s="323"/>
      <c r="AL2046" s="323"/>
      <c r="AM2046" s="252" t="s">
        <v>11527</v>
      </c>
      <c r="AN2046" s="324"/>
      <c r="AO2046" s="323"/>
      <c r="AP2046" s="323"/>
      <c r="AQ2046" s="323"/>
      <c r="AR2046" s="323"/>
      <c r="AS2046" s="323"/>
      <c r="AT2046" s="252" t="s">
        <v>425</v>
      </c>
      <c r="AU2046" s="321">
        <v>4648.0</v>
      </c>
      <c r="AV2046" s="321">
        <v>5.0</v>
      </c>
      <c r="AW2046" s="321">
        <v>2028.0</v>
      </c>
      <c r="AX2046" s="252" t="s">
        <v>445</v>
      </c>
      <c r="AY2046" s="252" t="s">
        <v>694</v>
      </c>
      <c r="AZ2046" s="252" t="s">
        <v>426</v>
      </c>
    </row>
    <row r="2047">
      <c r="A2047" s="252" t="s">
        <v>9401</v>
      </c>
      <c r="B2047" s="252" t="s">
        <v>9387</v>
      </c>
      <c r="C2047" s="252" t="s">
        <v>410</v>
      </c>
      <c r="D2047" s="252" t="s">
        <v>411</v>
      </c>
      <c r="E2047" s="320">
        <v>45728.55625</v>
      </c>
      <c r="F2047" s="321">
        <v>9800.0</v>
      </c>
      <c r="G2047" s="252" t="s">
        <v>412</v>
      </c>
      <c r="H2047" s="321">
        <v>9800.0</v>
      </c>
      <c r="I2047" s="252" t="s">
        <v>412</v>
      </c>
      <c r="J2047" s="252" t="s">
        <v>413</v>
      </c>
      <c r="K2047" s="252" t="s">
        <v>414</v>
      </c>
      <c r="L2047" s="252" t="s">
        <v>590</v>
      </c>
      <c r="M2047" s="252" t="s">
        <v>9402</v>
      </c>
      <c r="N2047" s="252" t="s">
        <v>417</v>
      </c>
      <c r="O2047" s="252" t="s">
        <v>418</v>
      </c>
      <c r="P2047" s="252" t="s">
        <v>431</v>
      </c>
      <c r="Q2047" s="252" t="s">
        <v>420</v>
      </c>
      <c r="R2047" s="320">
        <v>45728.55486111111</v>
      </c>
      <c r="S2047" s="323"/>
      <c r="T2047" s="323"/>
      <c r="U2047" s="252" t="s">
        <v>9403</v>
      </c>
      <c r="V2047" s="324"/>
      <c r="W2047" s="324"/>
      <c r="X2047" s="324"/>
      <c r="Y2047" s="324"/>
      <c r="Z2047" s="324"/>
      <c r="AA2047" s="324"/>
      <c r="AB2047" s="252" t="s">
        <v>9390</v>
      </c>
      <c r="AC2047" s="324"/>
      <c r="AD2047" s="324"/>
      <c r="AE2047" s="323"/>
      <c r="AF2047" s="323"/>
      <c r="AG2047" s="323"/>
      <c r="AH2047" s="323"/>
      <c r="AI2047" s="323"/>
      <c r="AJ2047" s="252" t="s">
        <v>423</v>
      </c>
      <c r="AK2047" s="326"/>
      <c r="AL2047" s="327"/>
      <c r="AM2047" s="252" t="s">
        <v>9391</v>
      </c>
      <c r="AN2047" s="324"/>
      <c r="AO2047" s="323"/>
      <c r="AP2047" s="323"/>
      <c r="AQ2047" s="323"/>
      <c r="AR2047" s="323"/>
      <c r="AS2047" s="323"/>
      <c r="AT2047" s="252" t="s">
        <v>425</v>
      </c>
      <c r="AU2047" s="321">
        <v>9093.0</v>
      </c>
      <c r="AV2047" s="321">
        <v>5.0</v>
      </c>
      <c r="AW2047" s="321">
        <v>2028.0</v>
      </c>
      <c r="AX2047" s="252" t="s">
        <v>435</v>
      </c>
      <c r="AY2047" s="252" t="s">
        <v>436</v>
      </c>
      <c r="AZ2047" s="252" t="s">
        <v>426</v>
      </c>
    </row>
    <row r="2048">
      <c r="A2048" s="252" t="s">
        <v>9386</v>
      </c>
      <c r="B2048" s="252" t="s">
        <v>9387</v>
      </c>
      <c r="C2048" s="252" t="s">
        <v>410</v>
      </c>
      <c r="D2048" s="252" t="s">
        <v>411</v>
      </c>
      <c r="E2048" s="320">
        <v>45728.552083333336</v>
      </c>
      <c r="F2048" s="321">
        <v>2980.0</v>
      </c>
      <c r="G2048" s="252" t="s">
        <v>412</v>
      </c>
      <c r="H2048" s="321">
        <v>2980.0</v>
      </c>
      <c r="I2048" s="252" t="s">
        <v>412</v>
      </c>
      <c r="J2048" s="252" t="s">
        <v>413</v>
      </c>
      <c r="K2048" s="252" t="s">
        <v>414</v>
      </c>
      <c r="L2048" s="252" t="s">
        <v>590</v>
      </c>
      <c r="M2048" s="252" t="s">
        <v>9388</v>
      </c>
      <c r="N2048" s="252" t="s">
        <v>417</v>
      </c>
      <c r="O2048" s="252" t="s">
        <v>418</v>
      </c>
      <c r="P2048" s="252" t="s">
        <v>431</v>
      </c>
      <c r="Q2048" s="252" t="s">
        <v>420</v>
      </c>
      <c r="R2048" s="320">
        <v>45728.55</v>
      </c>
      <c r="S2048" s="323"/>
      <c r="T2048" s="323"/>
      <c r="U2048" s="252" t="s">
        <v>9389</v>
      </c>
      <c r="V2048" s="324"/>
      <c r="W2048" s="324"/>
      <c r="X2048" s="324"/>
      <c r="Y2048" s="324"/>
      <c r="Z2048" s="324"/>
      <c r="AA2048" s="324"/>
      <c r="AB2048" s="252" t="s">
        <v>9390</v>
      </c>
      <c r="AC2048" s="324"/>
      <c r="AD2048" s="324"/>
      <c r="AE2048" s="323"/>
      <c r="AF2048" s="323"/>
      <c r="AG2048" s="323"/>
      <c r="AH2048" s="323"/>
      <c r="AI2048" s="323"/>
      <c r="AJ2048" s="252" t="s">
        <v>423</v>
      </c>
      <c r="AK2048" s="323"/>
      <c r="AL2048" s="323"/>
      <c r="AM2048" s="252" t="s">
        <v>9391</v>
      </c>
      <c r="AN2048" s="324"/>
      <c r="AO2048" s="323"/>
      <c r="AP2048" s="323"/>
      <c r="AQ2048" s="323"/>
      <c r="AR2048" s="323"/>
      <c r="AS2048" s="323"/>
      <c r="AT2048" s="252" t="s">
        <v>425</v>
      </c>
      <c r="AU2048" s="321">
        <v>9093.0</v>
      </c>
      <c r="AV2048" s="321">
        <v>5.0</v>
      </c>
      <c r="AW2048" s="321">
        <v>2028.0</v>
      </c>
      <c r="AX2048" s="252" t="s">
        <v>435</v>
      </c>
      <c r="AY2048" s="252" t="s">
        <v>436</v>
      </c>
      <c r="AZ2048" s="252" t="s">
        <v>426</v>
      </c>
    </row>
    <row r="2049">
      <c r="A2049" s="252" t="s">
        <v>11558</v>
      </c>
      <c r="B2049" s="252" t="s">
        <v>11559</v>
      </c>
      <c r="C2049" s="252" t="s">
        <v>410</v>
      </c>
      <c r="D2049" s="252" t="s">
        <v>411</v>
      </c>
      <c r="E2049" s="320">
        <v>45728.54027777778</v>
      </c>
      <c r="F2049" s="321">
        <v>9800.0</v>
      </c>
      <c r="G2049" s="252" t="s">
        <v>412</v>
      </c>
      <c r="H2049" s="321">
        <v>9800.0</v>
      </c>
      <c r="I2049" s="252" t="s">
        <v>412</v>
      </c>
      <c r="J2049" s="252" t="s">
        <v>413</v>
      </c>
      <c r="K2049" s="252" t="s">
        <v>414</v>
      </c>
      <c r="L2049" s="252" t="s">
        <v>590</v>
      </c>
      <c r="M2049" s="252" t="s">
        <v>11560</v>
      </c>
      <c r="N2049" s="252" t="s">
        <v>417</v>
      </c>
      <c r="O2049" s="252" t="s">
        <v>418</v>
      </c>
      <c r="P2049" s="252" t="s">
        <v>441</v>
      </c>
      <c r="Q2049" s="252" t="s">
        <v>420</v>
      </c>
      <c r="R2049" s="320">
        <v>45728.53958333333</v>
      </c>
      <c r="S2049" s="323"/>
      <c r="T2049" s="323"/>
      <c r="U2049" s="252" t="s">
        <v>11561</v>
      </c>
      <c r="V2049" s="324"/>
      <c r="W2049" s="324"/>
      <c r="X2049" s="324"/>
      <c r="Y2049" s="324"/>
      <c r="Z2049" s="324"/>
      <c r="AA2049" s="324"/>
      <c r="AB2049" s="252" t="s">
        <v>8565</v>
      </c>
      <c r="AC2049" s="324"/>
      <c r="AD2049" s="324"/>
      <c r="AE2049" s="323"/>
      <c r="AF2049" s="323"/>
      <c r="AG2049" s="323"/>
      <c r="AH2049" s="323"/>
      <c r="AI2049" s="323"/>
      <c r="AJ2049" s="252" t="s">
        <v>423</v>
      </c>
      <c r="AK2049" s="326"/>
      <c r="AL2049" s="327"/>
      <c r="AM2049" s="252" t="s">
        <v>8566</v>
      </c>
      <c r="AN2049" s="324"/>
      <c r="AO2049" s="323"/>
      <c r="AP2049" s="323"/>
      <c r="AQ2049" s="323"/>
      <c r="AR2049" s="323"/>
      <c r="AS2049" s="323"/>
      <c r="AT2049" s="252" t="s">
        <v>534</v>
      </c>
      <c r="AU2049" s="321">
        <v>4717.0</v>
      </c>
      <c r="AV2049" s="321">
        <v>1.0</v>
      </c>
      <c r="AW2049" s="321">
        <v>2027.0</v>
      </c>
      <c r="AX2049" s="252" t="s">
        <v>445</v>
      </c>
      <c r="AY2049" s="252" t="s">
        <v>1995</v>
      </c>
      <c r="AZ2049" s="252" t="s">
        <v>426</v>
      </c>
    </row>
    <row r="2050">
      <c r="A2050" s="252" t="s">
        <v>11562</v>
      </c>
      <c r="B2050" s="252" t="s">
        <v>11559</v>
      </c>
      <c r="C2050" s="252" t="s">
        <v>410</v>
      </c>
      <c r="D2050" s="252" t="s">
        <v>411</v>
      </c>
      <c r="E2050" s="320">
        <v>45728.53680555556</v>
      </c>
      <c r="F2050" s="321">
        <v>2980.0</v>
      </c>
      <c r="G2050" s="252" t="s">
        <v>412</v>
      </c>
      <c r="H2050" s="321">
        <v>2980.0</v>
      </c>
      <c r="I2050" s="252" t="s">
        <v>412</v>
      </c>
      <c r="J2050" s="252" t="s">
        <v>413</v>
      </c>
      <c r="K2050" s="252" t="s">
        <v>414</v>
      </c>
      <c r="L2050" s="252" t="s">
        <v>590</v>
      </c>
      <c r="M2050" s="252" t="s">
        <v>11563</v>
      </c>
      <c r="N2050" s="252" t="s">
        <v>417</v>
      </c>
      <c r="O2050" s="252" t="s">
        <v>418</v>
      </c>
      <c r="P2050" s="252" t="s">
        <v>441</v>
      </c>
      <c r="Q2050" s="252" t="s">
        <v>420</v>
      </c>
      <c r="R2050" s="320">
        <v>45728.535416666666</v>
      </c>
      <c r="S2050" s="323"/>
      <c r="T2050" s="323"/>
      <c r="U2050" s="252" t="s">
        <v>11564</v>
      </c>
      <c r="V2050" s="324"/>
      <c r="W2050" s="324"/>
      <c r="X2050" s="324"/>
      <c r="Y2050" s="324"/>
      <c r="Z2050" s="324"/>
      <c r="AA2050" s="324"/>
      <c r="AB2050" s="252" t="s">
        <v>8565</v>
      </c>
      <c r="AC2050" s="324"/>
      <c r="AD2050" s="323"/>
      <c r="AE2050" s="323"/>
      <c r="AF2050" s="323"/>
      <c r="AG2050" s="323"/>
      <c r="AH2050" s="323"/>
      <c r="AI2050" s="323"/>
      <c r="AJ2050" s="252" t="s">
        <v>423</v>
      </c>
      <c r="AK2050" s="326"/>
      <c r="AL2050" s="327"/>
      <c r="AM2050" s="252" t="s">
        <v>8566</v>
      </c>
      <c r="AN2050" s="324"/>
      <c r="AO2050" s="323"/>
      <c r="AP2050" s="323"/>
      <c r="AQ2050" s="323"/>
      <c r="AR2050" s="323"/>
      <c r="AS2050" s="323"/>
      <c r="AT2050" s="252" t="s">
        <v>534</v>
      </c>
      <c r="AU2050" s="321">
        <v>4717.0</v>
      </c>
      <c r="AV2050" s="321">
        <v>1.0</v>
      </c>
      <c r="AW2050" s="321">
        <v>2027.0</v>
      </c>
      <c r="AX2050" s="252" t="s">
        <v>445</v>
      </c>
      <c r="AY2050" s="252" t="s">
        <v>1995</v>
      </c>
      <c r="AZ2050" s="252" t="s">
        <v>426</v>
      </c>
    </row>
    <row r="2051">
      <c r="A2051" s="252" t="s">
        <v>11565</v>
      </c>
      <c r="B2051" s="252" t="s">
        <v>11566</v>
      </c>
      <c r="C2051" s="252" t="s">
        <v>410</v>
      </c>
      <c r="D2051" s="252" t="s">
        <v>411</v>
      </c>
      <c r="E2051" s="320">
        <v>45728.53333333333</v>
      </c>
      <c r="F2051" s="321">
        <v>2980.0</v>
      </c>
      <c r="G2051" s="252" t="s">
        <v>412</v>
      </c>
      <c r="H2051" s="321">
        <v>2980.0</v>
      </c>
      <c r="I2051" s="252" t="s">
        <v>412</v>
      </c>
      <c r="J2051" s="252" t="s">
        <v>413</v>
      </c>
      <c r="K2051" s="252" t="s">
        <v>414</v>
      </c>
      <c r="L2051" s="252" t="s">
        <v>590</v>
      </c>
      <c r="M2051" s="252" t="s">
        <v>11567</v>
      </c>
      <c r="N2051" s="252" t="s">
        <v>417</v>
      </c>
      <c r="O2051" s="252" t="s">
        <v>418</v>
      </c>
      <c r="P2051" s="252" t="s">
        <v>431</v>
      </c>
      <c r="Q2051" s="252" t="s">
        <v>420</v>
      </c>
      <c r="R2051" s="320">
        <v>45728.53194444445</v>
      </c>
      <c r="S2051" s="323"/>
      <c r="T2051" s="323"/>
      <c r="U2051" s="252" t="s">
        <v>11568</v>
      </c>
      <c r="V2051" s="324"/>
      <c r="W2051" s="323"/>
      <c r="X2051" s="323"/>
      <c r="Y2051" s="324"/>
      <c r="Z2051" s="324"/>
      <c r="AA2051" s="324"/>
      <c r="AB2051" s="252" t="s">
        <v>11569</v>
      </c>
      <c r="AC2051" s="328"/>
      <c r="AD2051" s="324"/>
      <c r="AE2051" s="324"/>
      <c r="AF2051" s="324"/>
      <c r="AG2051" s="324"/>
      <c r="AH2051" s="323"/>
      <c r="AI2051" s="323"/>
      <c r="AJ2051" s="252" t="s">
        <v>423</v>
      </c>
      <c r="AK2051" s="324"/>
      <c r="AL2051" s="324"/>
      <c r="AM2051" s="252" t="s">
        <v>11570</v>
      </c>
      <c r="AN2051" s="324"/>
      <c r="AO2051" s="323"/>
      <c r="AP2051" s="323"/>
      <c r="AQ2051" s="323"/>
      <c r="AR2051" s="323"/>
      <c r="AS2051" s="323"/>
      <c r="AT2051" s="252" t="s">
        <v>425</v>
      </c>
      <c r="AU2051" s="321">
        <v>749.0</v>
      </c>
      <c r="AV2051" s="321">
        <v>6.0</v>
      </c>
      <c r="AW2051" s="321">
        <v>2028.0</v>
      </c>
      <c r="AX2051" s="252" t="s">
        <v>495</v>
      </c>
      <c r="AY2051" s="252" t="s">
        <v>706</v>
      </c>
      <c r="AZ2051" s="252" t="s">
        <v>426</v>
      </c>
    </row>
    <row r="2052">
      <c r="A2052" s="252" t="s">
        <v>11571</v>
      </c>
      <c r="B2052" s="252" t="s">
        <v>11572</v>
      </c>
      <c r="C2052" s="252" t="s">
        <v>410</v>
      </c>
      <c r="D2052" s="252" t="s">
        <v>411</v>
      </c>
      <c r="E2052" s="320">
        <v>45728.53055555555</v>
      </c>
      <c r="F2052" s="321">
        <v>110000.0</v>
      </c>
      <c r="G2052" s="252" t="s">
        <v>412</v>
      </c>
      <c r="H2052" s="321">
        <v>110000.0</v>
      </c>
      <c r="I2052" s="252" t="s">
        <v>412</v>
      </c>
      <c r="J2052" s="252" t="s">
        <v>413</v>
      </c>
      <c r="K2052" s="252" t="s">
        <v>414</v>
      </c>
      <c r="L2052" s="252" t="s">
        <v>11573</v>
      </c>
      <c r="M2052" s="252" t="s">
        <v>11573</v>
      </c>
      <c r="N2052" s="252" t="s">
        <v>417</v>
      </c>
      <c r="O2052" s="252" t="s">
        <v>418</v>
      </c>
      <c r="P2052" s="252" t="s">
        <v>431</v>
      </c>
      <c r="Q2052" s="252" t="s">
        <v>2594</v>
      </c>
      <c r="R2052" s="320">
        <v>45685.37708333333</v>
      </c>
      <c r="S2052" s="323"/>
      <c r="T2052" s="323"/>
      <c r="U2052" s="252" t="s">
        <v>11574</v>
      </c>
      <c r="V2052" s="320">
        <v>45728.52847222222</v>
      </c>
      <c r="W2052" s="323"/>
      <c r="X2052" s="324"/>
      <c r="Y2052" s="321">
        <v>110000.0</v>
      </c>
      <c r="Z2052" s="252" t="s">
        <v>412</v>
      </c>
      <c r="AA2052" s="252" t="s">
        <v>413</v>
      </c>
      <c r="AB2052" s="252" t="s">
        <v>11575</v>
      </c>
      <c r="AC2052" s="321">
        <v>7.042155463E9</v>
      </c>
      <c r="AD2052" s="252" t="s">
        <v>11576</v>
      </c>
      <c r="AE2052" s="321">
        <v>110000.0</v>
      </c>
      <c r="AF2052" s="252" t="s">
        <v>412</v>
      </c>
      <c r="AG2052" s="252" t="s">
        <v>605</v>
      </c>
      <c r="AH2052" s="323"/>
      <c r="AI2052" s="323"/>
      <c r="AJ2052" s="252" t="s">
        <v>423</v>
      </c>
      <c r="AK2052" s="329">
        <v>45686.0</v>
      </c>
      <c r="AL2052" s="320">
        <v>45688.38125</v>
      </c>
      <c r="AM2052" s="252" t="s">
        <v>11577</v>
      </c>
      <c r="AN2052" s="324"/>
      <c r="AO2052" s="323"/>
      <c r="AP2052" s="323"/>
      <c r="AQ2052" s="323"/>
      <c r="AR2052" s="323"/>
      <c r="AS2052" s="323"/>
      <c r="AT2052" s="252" t="s">
        <v>425</v>
      </c>
      <c r="AU2052" s="321">
        <v>9136.0</v>
      </c>
      <c r="AV2052" s="321">
        <v>4.0</v>
      </c>
      <c r="AW2052" s="321">
        <v>2031.0</v>
      </c>
      <c r="AX2052" s="324"/>
      <c r="AY2052" s="252" t="s">
        <v>464</v>
      </c>
      <c r="AZ2052" s="252" t="s">
        <v>426</v>
      </c>
    </row>
    <row r="2053">
      <c r="A2053" s="252" t="s">
        <v>11578</v>
      </c>
      <c r="B2053" s="252" t="s">
        <v>11579</v>
      </c>
      <c r="C2053" s="252" t="s">
        <v>410</v>
      </c>
      <c r="D2053" s="252" t="s">
        <v>411</v>
      </c>
      <c r="E2053" s="320">
        <v>45728.52847222222</v>
      </c>
      <c r="F2053" s="321">
        <v>9800.0</v>
      </c>
      <c r="G2053" s="252" t="s">
        <v>412</v>
      </c>
      <c r="H2053" s="321">
        <v>9800.0</v>
      </c>
      <c r="I2053" s="252" t="s">
        <v>412</v>
      </c>
      <c r="J2053" s="252" t="s">
        <v>413</v>
      </c>
      <c r="K2053" s="252" t="s">
        <v>414</v>
      </c>
      <c r="L2053" s="252" t="s">
        <v>590</v>
      </c>
      <c r="M2053" s="252" t="s">
        <v>11580</v>
      </c>
      <c r="N2053" s="252" t="s">
        <v>417</v>
      </c>
      <c r="O2053" s="252" t="s">
        <v>418</v>
      </c>
      <c r="P2053" s="252" t="s">
        <v>441</v>
      </c>
      <c r="Q2053" s="252" t="s">
        <v>581</v>
      </c>
      <c r="R2053" s="320">
        <v>45727.69236111111</v>
      </c>
      <c r="S2053" s="323"/>
      <c r="T2053" s="323"/>
      <c r="U2053" s="252" t="s">
        <v>11581</v>
      </c>
      <c r="V2053" s="320">
        <v>45728.52638888889</v>
      </c>
      <c r="W2053" s="324"/>
      <c r="X2053" s="252" t="s">
        <v>2611</v>
      </c>
      <c r="Y2053" s="321">
        <v>9800.0</v>
      </c>
      <c r="Z2053" s="252" t="s">
        <v>412</v>
      </c>
      <c r="AA2053" s="252" t="s">
        <v>413</v>
      </c>
      <c r="AB2053" s="252" t="s">
        <v>11582</v>
      </c>
      <c r="AC2053" s="324"/>
      <c r="AD2053" s="324"/>
      <c r="AE2053" s="323"/>
      <c r="AF2053" s="323"/>
      <c r="AG2053" s="323"/>
      <c r="AH2053" s="323"/>
      <c r="AI2053" s="323"/>
      <c r="AJ2053" s="252" t="s">
        <v>423</v>
      </c>
      <c r="AK2053" s="326"/>
      <c r="AL2053" s="327"/>
      <c r="AM2053" s="252" t="s">
        <v>11583</v>
      </c>
      <c r="AN2053" s="324"/>
      <c r="AO2053" s="323"/>
      <c r="AP2053" s="323"/>
      <c r="AQ2053" s="323"/>
      <c r="AR2053" s="323"/>
      <c r="AS2053" s="323"/>
      <c r="AT2053" s="252" t="s">
        <v>425</v>
      </c>
      <c r="AU2053" s="321">
        <v>2297.0</v>
      </c>
      <c r="AV2053" s="321">
        <v>3.0</v>
      </c>
      <c r="AW2053" s="321">
        <v>2027.0</v>
      </c>
      <c r="AX2053" s="252" t="s">
        <v>445</v>
      </c>
      <c r="AY2053" s="252" t="s">
        <v>480</v>
      </c>
      <c r="AZ2053" s="252" t="s">
        <v>426</v>
      </c>
    </row>
    <row r="2054">
      <c r="A2054" s="252" t="s">
        <v>11584</v>
      </c>
      <c r="B2054" s="252" t="s">
        <v>11585</v>
      </c>
      <c r="C2054" s="252" t="s">
        <v>410</v>
      </c>
      <c r="D2054" s="252" t="s">
        <v>411</v>
      </c>
      <c r="E2054" s="320">
        <v>45728.51458333333</v>
      </c>
      <c r="F2054" s="321">
        <v>2980.0</v>
      </c>
      <c r="G2054" s="252" t="s">
        <v>412</v>
      </c>
      <c r="H2054" s="321">
        <v>2980.0</v>
      </c>
      <c r="I2054" s="252" t="s">
        <v>412</v>
      </c>
      <c r="J2054" s="252" t="s">
        <v>413</v>
      </c>
      <c r="K2054" s="252" t="s">
        <v>414</v>
      </c>
      <c r="L2054" s="252" t="s">
        <v>590</v>
      </c>
      <c r="M2054" s="252" t="s">
        <v>11586</v>
      </c>
      <c r="N2054" s="252" t="s">
        <v>417</v>
      </c>
      <c r="O2054" s="252" t="s">
        <v>418</v>
      </c>
      <c r="P2054" s="252" t="s">
        <v>441</v>
      </c>
      <c r="Q2054" s="252" t="s">
        <v>420</v>
      </c>
      <c r="R2054" s="320">
        <v>45728.5125</v>
      </c>
      <c r="S2054" s="323"/>
      <c r="T2054" s="323"/>
      <c r="U2054" s="252" t="s">
        <v>11587</v>
      </c>
      <c r="V2054" s="324"/>
      <c r="W2054" s="324"/>
      <c r="X2054" s="324"/>
      <c r="Y2054" s="324"/>
      <c r="Z2054" s="324"/>
      <c r="AA2054" s="324"/>
      <c r="AB2054" s="252" t="s">
        <v>11588</v>
      </c>
      <c r="AC2054" s="324"/>
      <c r="AD2054" s="324"/>
      <c r="AE2054" s="323"/>
      <c r="AF2054" s="323"/>
      <c r="AG2054" s="323"/>
      <c r="AH2054" s="323"/>
      <c r="AI2054" s="323"/>
      <c r="AJ2054" s="252" t="s">
        <v>423</v>
      </c>
      <c r="AK2054" s="326"/>
      <c r="AL2054" s="327"/>
      <c r="AM2054" s="252" t="s">
        <v>11589</v>
      </c>
      <c r="AN2054" s="324"/>
      <c r="AO2054" s="323"/>
      <c r="AP2054" s="323"/>
      <c r="AQ2054" s="323"/>
      <c r="AR2054" s="323"/>
      <c r="AS2054" s="323"/>
      <c r="AT2054" s="252" t="s">
        <v>425</v>
      </c>
      <c r="AU2054" s="321">
        <v>244.0</v>
      </c>
      <c r="AV2054" s="321">
        <v>4.0</v>
      </c>
      <c r="AW2054" s="321">
        <v>2031.0</v>
      </c>
      <c r="AX2054" s="252" t="s">
        <v>445</v>
      </c>
      <c r="AY2054" s="252" t="s">
        <v>472</v>
      </c>
      <c r="AZ2054" s="252" t="s">
        <v>426</v>
      </c>
    </row>
    <row r="2055">
      <c r="A2055" s="252" t="s">
        <v>11590</v>
      </c>
      <c r="B2055" s="252" t="s">
        <v>11591</v>
      </c>
      <c r="C2055" s="252" t="s">
        <v>410</v>
      </c>
      <c r="D2055" s="252" t="s">
        <v>411</v>
      </c>
      <c r="E2055" s="320">
        <v>45728.51388888889</v>
      </c>
      <c r="F2055" s="321">
        <v>9800.0</v>
      </c>
      <c r="G2055" s="252" t="s">
        <v>412</v>
      </c>
      <c r="H2055" s="321">
        <v>9800.0</v>
      </c>
      <c r="I2055" s="252" t="s">
        <v>412</v>
      </c>
      <c r="J2055" s="252" t="s">
        <v>413</v>
      </c>
      <c r="K2055" s="252" t="s">
        <v>414</v>
      </c>
      <c r="L2055" s="252" t="s">
        <v>590</v>
      </c>
      <c r="M2055" s="252" t="s">
        <v>11592</v>
      </c>
      <c r="N2055" s="252" t="s">
        <v>417</v>
      </c>
      <c r="O2055" s="252" t="s">
        <v>418</v>
      </c>
      <c r="P2055" s="252" t="s">
        <v>812</v>
      </c>
      <c r="Q2055" s="252" t="s">
        <v>420</v>
      </c>
      <c r="R2055" s="320">
        <v>45728.51388888889</v>
      </c>
      <c r="S2055" s="323"/>
      <c r="T2055" s="323"/>
      <c r="U2055" s="252" t="s">
        <v>11593</v>
      </c>
      <c r="V2055" s="324"/>
      <c r="W2055" s="324"/>
      <c r="X2055" s="324"/>
      <c r="Y2055" s="324"/>
      <c r="Z2055" s="324"/>
      <c r="AA2055" s="324"/>
      <c r="AB2055" s="252" t="s">
        <v>11594</v>
      </c>
      <c r="AC2055" s="324"/>
      <c r="AD2055" s="324"/>
      <c r="AE2055" s="323"/>
      <c r="AF2055" s="323"/>
      <c r="AG2055" s="323"/>
      <c r="AH2055" s="323"/>
      <c r="AI2055" s="323"/>
      <c r="AJ2055" s="252" t="s">
        <v>423</v>
      </c>
      <c r="AK2055" s="326"/>
      <c r="AL2055" s="327"/>
      <c r="AM2055" s="252" t="s">
        <v>11595</v>
      </c>
      <c r="AN2055" s="324"/>
      <c r="AO2055" s="323"/>
      <c r="AP2055" s="323"/>
      <c r="AQ2055" s="323"/>
      <c r="AR2055" s="323"/>
      <c r="AS2055" s="323"/>
      <c r="AT2055" s="252" t="s">
        <v>425</v>
      </c>
      <c r="AU2055" s="321">
        <v>1005.0</v>
      </c>
      <c r="AV2055" s="321">
        <v>9.0</v>
      </c>
      <c r="AW2055" s="321">
        <v>2026.0</v>
      </c>
      <c r="AX2055" s="252" t="s">
        <v>816</v>
      </c>
      <c r="AY2055" s="252" t="s">
        <v>930</v>
      </c>
      <c r="AZ2055" s="252" t="s">
        <v>426</v>
      </c>
    </row>
    <row r="2056">
      <c r="A2056" s="252" t="s">
        <v>11596</v>
      </c>
      <c r="B2056" s="252" t="s">
        <v>11591</v>
      </c>
      <c r="C2056" s="252" t="s">
        <v>410</v>
      </c>
      <c r="D2056" s="252" t="s">
        <v>411</v>
      </c>
      <c r="E2056" s="320">
        <v>45728.50902777778</v>
      </c>
      <c r="F2056" s="321">
        <v>2980.0</v>
      </c>
      <c r="G2056" s="252" t="s">
        <v>412</v>
      </c>
      <c r="H2056" s="321">
        <v>2980.0</v>
      </c>
      <c r="I2056" s="252" t="s">
        <v>412</v>
      </c>
      <c r="J2056" s="252" t="s">
        <v>413</v>
      </c>
      <c r="K2056" s="252" t="s">
        <v>414</v>
      </c>
      <c r="L2056" s="252" t="s">
        <v>590</v>
      </c>
      <c r="M2056" s="252" t="s">
        <v>11597</v>
      </c>
      <c r="N2056" s="252" t="s">
        <v>417</v>
      </c>
      <c r="O2056" s="252" t="s">
        <v>418</v>
      </c>
      <c r="P2056" s="252" t="s">
        <v>812</v>
      </c>
      <c r="Q2056" s="252" t="s">
        <v>420</v>
      </c>
      <c r="R2056" s="320">
        <v>45728.50902777778</v>
      </c>
      <c r="S2056" s="323"/>
      <c r="T2056" s="323"/>
      <c r="U2056" s="252" t="s">
        <v>11598</v>
      </c>
      <c r="V2056" s="324"/>
      <c r="W2056" s="324"/>
      <c r="X2056" s="324"/>
      <c r="Y2056" s="324"/>
      <c r="Z2056" s="324"/>
      <c r="AA2056" s="324"/>
      <c r="AB2056" s="252" t="s">
        <v>11594</v>
      </c>
      <c r="AC2056" s="324"/>
      <c r="AD2056" s="324"/>
      <c r="AE2056" s="323"/>
      <c r="AF2056" s="323"/>
      <c r="AG2056" s="323"/>
      <c r="AH2056" s="323"/>
      <c r="AI2056" s="323"/>
      <c r="AJ2056" s="252" t="s">
        <v>423</v>
      </c>
      <c r="AK2056" s="323"/>
      <c r="AL2056" s="323"/>
      <c r="AM2056" s="252" t="s">
        <v>11595</v>
      </c>
      <c r="AN2056" s="324"/>
      <c r="AO2056" s="323"/>
      <c r="AP2056" s="323"/>
      <c r="AQ2056" s="323"/>
      <c r="AR2056" s="323"/>
      <c r="AS2056" s="323"/>
      <c r="AT2056" s="252" t="s">
        <v>425</v>
      </c>
      <c r="AU2056" s="321">
        <v>1005.0</v>
      </c>
      <c r="AV2056" s="321">
        <v>9.0</v>
      </c>
      <c r="AW2056" s="321">
        <v>2026.0</v>
      </c>
      <c r="AX2056" s="252" t="s">
        <v>816</v>
      </c>
      <c r="AY2056" s="252" t="s">
        <v>930</v>
      </c>
      <c r="AZ2056" s="252" t="s">
        <v>426</v>
      </c>
    </row>
    <row r="2057">
      <c r="A2057" s="252" t="s">
        <v>11528</v>
      </c>
      <c r="B2057" s="252" t="s">
        <v>11529</v>
      </c>
      <c r="C2057" s="252" t="s">
        <v>410</v>
      </c>
      <c r="D2057" s="252" t="s">
        <v>411</v>
      </c>
      <c r="E2057" s="320">
        <v>45728.50486111111</v>
      </c>
      <c r="F2057" s="321">
        <v>2980.0</v>
      </c>
      <c r="G2057" s="252" t="s">
        <v>412</v>
      </c>
      <c r="H2057" s="321">
        <v>2980.0</v>
      </c>
      <c r="I2057" s="252" t="s">
        <v>412</v>
      </c>
      <c r="J2057" s="252" t="s">
        <v>413</v>
      </c>
      <c r="K2057" s="252" t="s">
        <v>414</v>
      </c>
      <c r="L2057" s="252" t="s">
        <v>590</v>
      </c>
      <c r="M2057" s="252" t="s">
        <v>11530</v>
      </c>
      <c r="N2057" s="252" t="s">
        <v>417</v>
      </c>
      <c r="O2057" s="252" t="s">
        <v>418</v>
      </c>
      <c r="P2057" s="252" t="s">
        <v>419</v>
      </c>
      <c r="Q2057" s="252" t="s">
        <v>420</v>
      </c>
      <c r="R2057" s="320">
        <v>45728.50486111111</v>
      </c>
      <c r="S2057" s="323"/>
      <c r="T2057" s="323"/>
      <c r="U2057" s="252" t="s">
        <v>11531</v>
      </c>
      <c r="V2057" s="324"/>
      <c r="W2057" s="324"/>
      <c r="X2057" s="324"/>
      <c r="Y2057" s="324"/>
      <c r="Z2057" s="324"/>
      <c r="AA2057" s="324"/>
      <c r="AB2057" s="252" t="s">
        <v>11532</v>
      </c>
      <c r="AC2057" s="324"/>
      <c r="AD2057" s="323"/>
      <c r="AE2057" s="323"/>
      <c r="AF2057" s="323"/>
      <c r="AG2057" s="323"/>
      <c r="AH2057" s="323"/>
      <c r="AI2057" s="323"/>
      <c r="AJ2057" s="252" t="s">
        <v>423</v>
      </c>
      <c r="AK2057" s="323"/>
      <c r="AL2057" s="323"/>
      <c r="AM2057" s="252" t="s">
        <v>11533</v>
      </c>
      <c r="AN2057" s="324"/>
      <c r="AO2057" s="323"/>
      <c r="AP2057" s="323"/>
      <c r="AQ2057" s="323"/>
      <c r="AR2057" s="323"/>
      <c r="AS2057" s="323"/>
      <c r="AT2057" s="252" t="s">
        <v>425</v>
      </c>
      <c r="AU2057" s="321">
        <v>4316.0</v>
      </c>
      <c r="AV2057" s="321">
        <v>3.0</v>
      </c>
      <c r="AW2057" s="321">
        <v>2029.0</v>
      </c>
      <c r="AX2057" s="324"/>
      <c r="AY2057" s="324"/>
      <c r="AZ2057" s="252" t="s">
        <v>426</v>
      </c>
    </row>
    <row r="2058">
      <c r="A2058" s="252" t="s">
        <v>11599</v>
      </c>
      <c r="B2058" s="252" t="s">
        <v>11600</v>
      </c>
      <c r="C2058" s="252" t="s">
        <v>410</v>
      </c>
      <c r="D2058" s="252" t="s">
        <v>411</v>
      </c>
      <c r="E2058" s="320">
        <v>45728.50347222222</v>
      </c>
      <c r="F2058" s="321">
        <v>2980.0</v>
      </c>
      <c r="G2058" s="252" t="s">
        <v>412</v>
      </c>
      <c r="H2058" s="321">
        <v>2980.0</v>
      </c>
      <c r="I2058" s="252" t="s">
        <v>412</v>
      </c>
      <c r="J2058" s="252" t="s">
        <v>413</v>
      </c>
      <c r="K2058" s="252" t="s">
        <v>414</v>
      </c>
      <c r="L2058" s="252" t="s">
        <v>590</v>
      </c>
      <c r="M2058" s="252" t="s">
        <v>11601</v>
      </c>
      <c r="N2058" s="252" t="s">
        <v>417</v>
      </c>
      <c r="O2058" s="252" t="s">
        <v>418</v>
      </c>
      <c r="P2058" s="252" t="s">
        <v>431</v>
      </c>
      <c r="Q2058" s="252" t="s">
        <v>420</v>
      </c>
      <c r="R2058" s="320">
        <v>45728.50277777778</v>
      </c>
      <c r="S2058" s="323"/>
      <c r="T2058" s="323"/>
      <c r="U2058" s="252" t="s">
        <v>11602</v>
      </c>
      <c r="V2058" s="324"/>
      <c r="W2058" s="324"/>
      <c r="X2058" s="324"/>
      <c r="Y2058" s="324"/>
      <c r="Z2058" s="324"/>
      <c r="AA2058" s="324"/>
      <c r="AB2058" s="252" t="s">
        <v>11603</v>
      </c>
      <c r="AC2058" s="324"/>
      <c r="AD2058" s="324"/>
      <c r="AE2058" s="323"/>
      <c r="AF2058" s="323"/>
      <c r="AG2058" s="323"/>
      <c r="AH2058" s="323"/>
      <c r="AI2058" s="323"/>
      <c r="AJ2058" s="252" t="s">
        <v>423</v>
      </c>
      <c r="AK2058" s="323"/>
      <c r="AL2058" s="323"/>
      <c r="AM2058" s="252" t="s">
        <v>11604</v>
      </c>
      <c r="AN2058" s="324"/>
      <c r="AO2058" s="323"/>
      <c r="AP2058" s="323"/>
      <c r="AQ2058" s="323"/>
      <c r="AR2058" s="323"/>
      <c r="AS2058" s="323"/>
      <c r="AT2058" s="252" t="s">
        <v>425</v>
      </c>
      <c r="AU2058" s="321">
        <v>1008.0</v>
      </c>
      <c r="AV2058" s="321">
        <v>4.0</v>
      </c>
      <c r="AW2058" s="321">
        <v>2028.0</v>
      </c>
      <c r="AX2058" s="252" t="s">
        <v>495</v>
      </c>
      <c r="AY2058" s="252" t="s">
        <v>436</v>
      </c>
      <c r="AZ2058" s="252" t="s">
        <v>426</v>
      </c>
    </row>
    <row r="2059">
      <c r="A2059" s="252" t="s">
        <v>11605</v>
      </c>
      <c r="B2059" s="252" t="s">
        <v>11606</v>
      </c>
      <c r="C2059" s="252" t="s">
        <v>410</v>
      </c>
      <c r="D2059" s="252" t="s">
        <v>411</v>
      </c>
      <c r="E2059" s="320">
        <v>45728.49513888889</v>
      </c>
      <c r="F2059" s="321">
        <v>9800.0</v>
      </c>
      <c r="G2059" s="252" t="s">
        <v>412</v>
      </c>
      <c r="H2059" s="321">
        <v>9800.0</v>
      </c>
      <c r="I2059" s="252" t="s">
        <v>412</v>
      </c>
      <c r="J2059" s="252" t="s">
        <v>413</v>
      </c>
      <c r="K2059" s="252" t="s">
        <v>414</v>
      </c>
      <c r="L2059" s="252" t="s">
        <v>590</v>
      </c>
      <c r="M2059" s="252" t="s">
        <v>11607</v>
      </c>
      <c r="N2059" s="252" t="s">
        <v>417</v>
      </c>
      <c r="O2059" s="252" t="s">
        <v>418</v>
      </c>
      <c r="P2059" s="252" t="s">
        <v>419</v>
      </c>
      <c r="Q2059" s="252" t="s">
        <v>420</v>
      </c>
      <c r="R2059" s="320">
        <v>45728.49513888889</v>
      </c>
      <c r="S2059" s="323"/>
      <c r="T2059" s="323"/>
      <c r="U2059" s="252" t="s">
        <v>11608</v>
      </c>
      <c r="V2059" s="324"/>
      <c r="W2059" s="324"/>
      <c r="X2059" s="324"/>
      <c r="Y2059" s="324"/>
      <c r="Z2059" s="324"/>
      <c r="AA2059" s="324"/>
      <c r="AB2059" s="252" t="s">
        <v>11609</v>
      </c>
      <c r="AC2059" s="324"/>
      <c r="AD2059" s="324"/>
      <c r="AE2059" s="323"/>
      <c r="AF2059" s="323"/>
      <c r="AG2059" s="323"/>
      <c r="AH2059" s="323"/>
      <c r="AI2059" s="323"/>
      <c r="AJ2059" s="252" t="s">
        <v>423</v>
      </c>
      <c r="AK2059" s="323"/>
      <c r="AL2059" s="323"/>
      <c r="AM2059" s="252" t="s">
        <v>11610</v>
      </c>
      <c r="AN2059" s="324"/>
      <c r="AO2059" s="323"/>
      <c r="AP2059" s="323"/>
      <c r="AQ2059" s="323"/>
      <c r="AR2059" s="323"/>
      <c r="AS2059" s="323"/>
      <c r="AT2059" s="252" t="s">
        <v>425</v>
      </c>
      <c r="AU2059" s="321">
        <v>1119.0</v>
      </c>
      <c r="AV2059" s="321">
        <v>12.0</v>
      </c>
      <c r="AW2059" s="321">
        <v>2026.0</v>
      </c>
      <c r="AX2059" s="252" t="s">
        <v>787</v>
      </c>
      <c r="AY2059" s="324"/>
      <c r="AZ2059" s="252" t="s">
        <v>426</v>
      </c>
    </row>
    <row r="2060">
      <c r="A2060" s="252" t="s">
        <v>11611</v>
      </c>
      <c r="B2060" s="252" t="s">
        <v>11606</v>
      </c>
      <c r="C2060" s="252" t="s">
        <v>410</v>
      </c>
      <c r="D2060" s="252" t="s">
        <v>411</v>
      </c>
      <c r="E2060" s="320">
        <v>45728.48888888889</v>
      </c>
      <c r="F2060" s="321">
        <v>2980.0</v>
      </c>
      <c r="G2060" s="252" t="s">
        <v>412</v>
      </c>
      <c r="H2060" s="321">
        <v>2980.0</v>
      </c>
      <c r="I2060" s="252" t="s">
        <v>412</v>
      </c>
      <c r="J2060" s="252" t="s">
        <v>413</v>
      </c>
      <c r="K2060" s="252" t="s">
        <v>414</v>
      </c>
      <c r="L2060" s="252" t="s">
        <v>590</v>
      </c>
      <c r="M2060" s="252" t="s">
        <v>11612</v>
      </c>
      <c r="N2060" s="252" t="s">
        <v>417</v>
      </c>
      <c r="O2060" s="252" t="s">
        <v>418</v>
      </c>
      <c r="P2060" s="252" t="s">
        <v>419</v>
      </c>
      <c r="Q2060" s="252" t="s">
        <v>420</v>
      </c>
      <c r="R2060" s="320">
        <v>45728.48888888889</v>
      </c>
      <c r="S2060" s="323"/>
      <c r="T2060" s="323"/>
      <c r="U2060" s="252" t="s">
        <v>11613</v>
      </c>
      <c r="V2060" s="324"/>
      <c r="W2060" s="324"/>
      <c r="X2060" s="324"/>
      <c r="Y2060" s="324"/>
      <c r="Z2060" s="324"/>
      <c r="AA2060" s="324"/>
      <c r="AB2060" s="252" t="s">
        <v>11609</v>
      </c>
      <c r="AC2060" s="324"/>
      <c r="AD2060" s="324"/>
      <c r="AE2060" s="323"/>
      <c r="AF2060" s="323"/>
      <c r="AG2060" s="323"/>
      <c r="AH2060" s="323"/>
      <c r="AI2060" s="323"/>
      <c r="AJ2060" s="252" t="s">
        <v>423</v>
      </c>
      <c r="AK2060" s="323"/>
      <c r="AL2060" s="323"/>
      <c r="AM2060" s="252" t="s">
        <v>11610</v>
      </c>
      <c r="AN2060" s="324"/>
      <c r="AO2060" s="324"/>
      <c r="AP2060" s="323"/>
      <c r="AQ2060" s="323"/>
      <c r="AR2060" s="323"/>
      <c r="AS2060" s="323"/>
      <c r="AT2060" s="252" t="s">
        <v>425</v>
      </c>
      <c r="AU2060" s="321">
        <v>1119.0</v>
      </c>
      <c r="AV2060" s="321">
        <v>12.0</v>
      </c>
      <c r="AW2060" s="321">
        <v>2026.0</v>
      </c>
      <c r="AX2060" s="252" t="s">
        <v>787</v>
      </c>
      <c r="AY2060" s="324"/>
      <c r="AZ2060" s="252" t="s">
        <v>426</v>
      </c>
    </row>
    <row r="2061">
      <c r="A2061" s="252" t="s">
        <v>9453</v>
      </c>
      <c r="B2061" s="252" t="s">
        <v>9454</v>
      </c>
      <c r="C2061" s="252" t="s">
        <v>410</v>
      </c>
      <c r="D2061" s="252" t="s">
        <v>411</v>
      </c>
      <c r="E2061" s="320">
        <v>45728.467361111114</v>
      </c>
      <c r="F2061" s="321">
        <v>2980.0</v>
      </c>
      <c r="G2061" s="252" t="s">
        <v>412</v>
      </c>
      <c r="H2061" s="321">
        <v>2980.0</v>
      </c>
      <c r="I2061" s="252" t="s">
        <v>412</v>
      </c>
      <c r="J2061" s="252" t="s">
        <v>413</v>
      </c>
      <c r="K2061" s="252" t="s">
        <v>414</v>
      </c>
      <c r="L2061" s="252" t="s">
        <v>590</v>
      </c>
      <c r="M2061" s="252" t="s">
        <v>9455</v>
      </c>
      <c r="N2061" s="252" t="s">
        <v>417</v>
      </c>
      <c r="O2061" s="252" t="s">
        <v>418</v>
      </c>
      <c r="P2061" s="252" t="s">
        <v>431</v>
      </c>
      <c r="Q2061" s="252" t="s">
        <v>420</v>
      </c>
      <c r="R2061" s="320">
        <v>45728.464583333334</v>
      </c>
      <c r="S2061" s="323"/>
      <c r="T2061" s="323"/>
      <c r="U2061" s="252" t="s">
        <v>9456</v>
      </c>
      <c r="V2061" s="324"/>
      <c r="W2061" s="324"/>
      <c r="X2061" s="324"/>
      <c r="Y2061" s="324"/>
      <c r="Z2061" s="324"/>
      <c r="AA2061" s="324"/>
      <c r="AB2061" s="252" t="s">
        <v>9457</v>
      </c>
      <c r="AC2061" s="324"/>
      <c r="AD2061" s="323"/>
      <c r="AE2061" s="323"/>
      <c r="AF2061" s="323"/>
      <c r="AG2061" s="323"/>
      <c r="AH2061" s="323"/>
      <c r="AI2061" s="323"/>
      <c r="AJ2061" s="252" t="s">
        <v>423</v>
      </c>
      <c r="AK2061" s="323"/>
      <c r="AL2061" s="323"/>
      <c r="AM2061" s="252" t="s">
        <v>9458</v>
      </c>
      <c r="AN2061" s="324"/>
      <c r="AO2061" s="323"/>
      <c r="AP2061" s="323"/>
      <c r="AQ2061" s="323"/>
      <c r="AR2061" s="323"/>
      <c r="AS2061" s="323"/>
      <c r="AT2061" s="252" t="s">
        <v>425</v>
      </c>
      <c r="AU2061" s="321">
        <v>1212.0</v>
      </c>
      <c r="AV2061" s="321">
        <v>6.0</v>
      </c>
      <c r="AW2061" s="321">
        <v>2026.0</v>
      </c>
      <c r="AX2061" s="252" t="s">
        <v>435</v>
      </c>
      <c r="AY2061" s="252" t="s">
        <v>436</v>
      </c>
      <c r="AZ2061" s="252" t="s">
        <v>426</v>
      </c>
    </row>
    <row r="2062">
      <c r="A2062" s="252" t="s">
        <v>11614</v>
      </c>
      <c r="B2062" s="252" t="s">
        <v>11615</v>
      </c>
      <c r="C2062" s="252" t="s">
        <v>410</v>
      </c>
      <c r="D2062" s="252" t="s">
        <v>411</v>
      </c>
      <c r="E2062" s="320">
        <v>45728.447222222225</v>
      </c>
      <c r="F2062" s="321">
        <v>2980.0</v>
      </c>
      <c r="G2062" s="252" t="s">
        <v>412</v>
      </c>
      <c r="H2062" s="321">
        <v>2980.0</v>
      </c>
      <c r="I2062" s="252" t="s">
        <v>412</v>
      </c>
      <c r="J2062" s="252" t="s">
        <v>413</v>
      </c>
      <c r="K2062" s="252" t="s">
        <v>414</v>
      </c>
      <c r="L2062" s="252" t="s">
        <v>590</v>
      </c>
      <c r="M2062" s="252" t="s">
        <v>11616</v>
      </c>
      <c r="N2062" s="252" t="s">
        <v>417</v>
      </c>
      <c r="O2062" s="252" t="s">
        <v>418</v>
      </c>
      <c r="P2062" s="252" t="s">
        <v>441</v>
      </c>
      <c r="Q2062" s="252" t="s">
        <v>420</v>
      </c>
      <c r="R2062" s="320">
        <v>45728.44513888889</v>
      </c>
      <c r="S2062" s="323"/>
      <c r="T2062" s="323"/>
      <c r="U2062" s="252" t="s">
        <v>11617</v>
      </c>
      <c r="V2062" s="324"/>
      <c r="W2062" s="324"/>
      <c r="X2062" s="324"/>
      <c r="Y2062" s="324"/>
      <c r="Z2062" s="324"/>
      <c r="AA2062" s="324"/>
      <c r="AB2062" s="252" t="s">
        <v>11618</v>
      </c>
      <c r="AC2062" s="324"/>
      <c r="AD2062" s="324"/>
      <c r="AE2062" s="323"/>
      <c r="AF2062" s="323"/>
      <c r="AG2062" s="323"/>
      <c r="AH2062" s="323"/>
      <c r="AI2062" s="323"/>
      <c r="AJ2062" s="252" t="s">
        <v>423</v>
      </c>
      <c r="AK2062" s="323"/>
      <c r="AL2062" s="323"/>
      <c r="AM2062" s="252" t="s">
        <v>11619</v>
      </c>
      <c r="AN2062" s="324"/>
      <c r="AO2062" s="323"/>
      <c r="AP2062" s="323"/>
      <c r="AQ2062" s="323"/>
      <c r="AR2062" s="323"/>
      <c r="AS2062" s="323"/>
      <c r="AT2062" s="252" t="s">
        <v>425</v>
      </c>
      <c r="AU2062" s="321">
        <v>4278.0</v>
      </c>
      <c r="AV2062" s="321">
        <v>8.0</v>
      </c>
      <c r="AW2062" s="321">
        <v>2026.0</v>
      </c>
      <c r="AX2062" s="252" t="s">
        <v>435</v>
      </c>
      <c r="AY2062" s="252" t="s">
        <v>480</v>
      </c>
      <c r="AZ2062" s="252" t="s">
        <v>426</v>
      </c>
    </row>
    <row r="2063">
      <c r="A2063" s="252" t="s">
        <v>11620</v>
      </c>
      <c r="B2063" s="252" t="s">
        <v>11621</v>
      </c>
      <c r="C2063" s="252" t="s">
        <v>410</v>
      </c>
      <c r="D2063" s="252" t="s">
        <v>411</v>
      </c>
      <c r="E2063" s="320">
        <v>45728.42847222222</v>
      </c>
      <c r="F2063" s="321">
        <v>2980.0</v>
      </c>
      <c r="G2063" s="252" t="s">
        <v>412</v>
      </c>
      <c r="H2063" s="321">
        <v>2980.0</v>
      </c>
      <c r="I2063" s="252" t="s">
        <v>412</v>
      </c>
      <c r="J2063" s="252" t="s">
        <v>413</v>
      </c>
      <c r="K2063" s="252" t="s">
        <v>414</v>
      </c>
      <c r="L2063" s="252" t="s">
        <v>590</v>
      </c>
      <c r="M2063" s="252" t="s">
        <v>11622</v>
      </c>
      <c r="N2063" s="252" t="s">
        <v>417</v>
      </c>
      <c r="O2063" s="252" t="s">
        <v>418</v>
      </c>
      <c r="P2063" s="252" t="s">
        <v>441</v>
      </c>
      <c r="Q2063" s="252" t="s">
        <v>581</v>
      </c>
      <c r="R2063" s="320">
        <v>45722.950694444444</v>
      </c>
      <c r="S2063" s="323"/>
      <c r="T2063" s="323"/>
      <c r="U2063" s="252" t="s">
        <v>11623</v>
      </c>
      <c r="V2063" s="320">
        <v>45728.427777777775</v>
      </c>
      <c r="W2063" s="252" t="s">
        <v>583</v>
      </c>
      <c r="X2063" s="252" t="s">
        <v>2587</v>
      </c>
      <c r="Y2063" s="321">
        <v>2980.0</v>
      </c>
      <c r="Z2063" s="252" t="s">
        <v>412</v>
      </c>
      <c r="AA2063" s="252" t="s">
        <v>413</v>
      </c>
      <c r="AB2063" s="252" t="s">
        <v>11624</v>
      </c>
      <c r="AC2063" s="324"/>
      <c r="AD2063" s="324"/>
      <c r="AE2063" s="323"/>
      <c r="AF2063" s="323"/>
      <c r="AG2063" s="323"/>
      <c r="AH2063" s="323"/>
      <c r="AI2063" s="323"/>
      <c r="AJ2063" s="252" t="s">
        <v>423</v>
      </c>
      <c r="AK2063" s="323"/>
      <c r="AL2063" s="323"/>
      <c r="AM2063" s="252" t="s">
        <v>11625</v>
      </c>
      <c r="AN2063" s="324"/>
      <c r="AO2063" s="323"/>
      <c r="AP2063" s="323"/>
      <c r="AQ2063" s="323"/>
      <c r="AR2063" s="323"/>
      <c r="AS2063" s="323"/>
      <c r="AT2063" s="252" t="s">
        <v>425</v>
      </c>
      <c r="AU2063" s="321">
        <v>3539.0</v>
      </c>
      <c r="AV2063" s="321">
        <v>3.0</v>
      </c>
      <c r="AW2063" s="321">
        <v>2030.0</v>
      </c>
      <c r="AX2063" s="252" t="s">
        <v>435</v>
      </c>
      <c r="AY2063" s="252" t="s">
        <v>480</v>
      </c>
      <c r="AZ2063" s="252" t="s">
        <v>426</v>
      </c>
    </row>
    <row r="2064">
      <c r="A2064" s="252" t="s">
        <v>11626</v>
      </c>
      <c r="B2064" s="252" t="s">
        <v>11627</v>
      </c>
      <c r="C2064" s="252" t="s">
        <v>410</v>
      </c>
      <c r="D2064" s="252" t="s">
        <v>411</v>
      </c>
      <c r="E2064" s="320">
        <v>45728.42638888889</v>
      </c>
      <c r="F2064" s="321">
        <v>2980.0</v>
      </c>
      <c r="G2064" s="252" t="s">
        <v>412</v>
      </c>
      <c r="H2064" s="321">
        <v>2980.0</v>
      </c>
      <c r="I2064" s="252" t="s">
        <v>412</v>
      </c>
      <c r="J2064" s="252" t="s">
        <v>413</v>
      </c>
      <c r="K2064" s="252" t="s">
        <v>414</v>
      </c>
      <c r="L2064" s="252" t="s">
        <v>590</v>
      </c>
      <c r="M2064" s="252" t="s">
        <v>11628</v>
      </c>
      <c r="N2064" s="252" t="s">
        <v>417</v>
      </c>
      <c r="O2064" s="252" t="s">
        <v>418</v>
      </c>
      <c r="P2064" s="252" t="s">
        <v>441</v>
      </c>
      <c r="Q2064" s="252" t="s">
        <v>581</v>
      </c>
      <c r="R2064" s="320">
        <v>45727.885416666664</v>
      </c>
      <c r="S2064" s="323"/>
      <c r="T2064" s="323"/>
      <c r="U2064" s="252" t="s">
        <v>11629</v>
      </c>
      <c r="V2064" s="320">
        <v>45728.42569444444</v>
      </c>
      <c r="W2064" s="252" t="s">
        <v>583</v>
      </c>
      <c r="X2064" s="252" t="s">
        <v>2587</v>
      </c>
      <c r="Y2064" s="321">
        <v>2980.0</v>
      </c>
      <c r="Z2064" s="252" t="s">
        <v>412</v>
      </c>
      <c r="AA2064" s="252" t="s">
        <v>413</v>
      </c>
      <c r="AB2064" s="252" t="s">
        <v>11630</v>
      </c>
      <c r="AC2064" s="324"/>
      <c r="AD2064" s="324"/>
      <c r="AE2064" s="323"/>
      <c r="AF2064" s="323"/>
      <c r="AG2064" s="323"/>
      <c r="AH2064" s="323"/>
      <c r="AI2064" s="323"/>
      <c r="AJ2064" s="252" t="s">
        <v>423</v>
      </c>
      <c r="AK2064" s="323"/>
      <c r="AL2064" s="323"/>
      <c r="AM2064" s="252" t="s">
        <v>11631</v>
      </c>
      <c r="AN2064" s="324"/>
      <c r="AO2064" s="323"/>
      <c r="AP2064" s="323"/>
      <c r="AQ2064" s="323"/>
      <c r="AR2064" s="323"/>
      <c r="AS2064" s="323"/>
      <c r="AT2064" s="252" t="s">
        <v>425</v>
      </c>
      <c r="AU2064" s="321">
        <v>4915.0</v>
      </c>
      <c r="AV2064" s="321">
        <v>3.0</v>
      </c>
      <c r="AW2064" s="321">
        <v>2031.0</v>
      </c>
      <c r="AX2064" s="252" t="s">
        <v>435</v>
      </c>
      <c r="AY2064" s="252" t="s">
        <v>518</v>
      </c>
      <c r="AZ2064" s="252" t="s">
        <v>426</v>
      </c>
    </row>
    <row r="2065">
      <c r="A2065" s="252" t="s">
        <v>11632</v>
      </c>
      <c r="B2065" s="252" t="s">
        <v>11633</v>
      </c>
      <c r="C2065" s="252" t="s">
        <v>410</v>
      </c>
      <c r="D2065" s="252" t="s">
        <v>411</v>
      </c>
      <c r="E2065" s="320">
        <v>45728.395833333336</v>
      </c>
      <c r="F2065" s="321">
        <v>9800.0</v>
      </c>
      <c r="G2065" s="252" t="s">
        <v>412</v>
      </c>
      <c r="H2065" s="321">
        <v>9800.0</v>
      </c>
      <c r="I2065" s="252" t="s">
        <v>412</v>
      </c>
      <c r="J2065" s="252" t="s">
        <v>413</v>
      </c>
      <c r="K2065" s="252" t="s">
        <v>414</v>
      </c>
      <c r="L2065" s="252" t="s">
        <v>590</v>
      </c>
      <c r="M2065" s="252" t="s">
        <v>11634</v>
      </c>
      <c r="N2065" s="252" t="s">
        <v>417</v>
      </c>
      <c r="O2065" s="252" t="s">
        <v>418</v>
      </c>
      <c r="P2065" s="252" t="s">
        <v>5887</v>
      </c>
      <c r="Q2065" s="252" t="s">
        <v>420</v>
      </c>
      <c r="R2065" s="320">
        <v>45728.395833333336</v>
      </c>
      <c r="S2065" s="323"/>
      <c r="T2065" s="323"/>
      <c r="U2065" s="252" t="s">
        <v>11635</v>
      </c>
      <c r="V2065" s="324"/>
      <c r="W2065" s="324"/>
      <c r="X2065" s="324"/>
      <c r="Y2065" s="324"/>
      <c r="Z2065" s="324"/>
      <c r="AA2065" s="324"/>
      <c r="AB2065" s="252" t="s">
        <v>11636</v>
      </c>
      <c r="AC2065" s="324"/>
      <c r="AD2065" s="324"/>
      <c r="AE2065" s="323"/>
      <c r="AF2065" s="323"/>
      <c r="AG2065" s="323"/>
      <c r="AH2065" s="323"/>
      <c r="AI2065" s="323"/>
      <c r="AJ2065" s="252" t="s">
        <v>423</v>
      </c>
      <c r="AK2065" s="323"/>
      <c r="AL2065" s="323"/>
      <c r="AM2065" s="252" t="s">
        <v>11637</v>
      </c>
      <c r="AN2065" s="324"/>
      <c r="AO2065" s="323"/>
      <c r="AP2065" s="323"/>
      <c r="AQ2065" s="323"/>
      <c r="AR2065" s="323"/>
      <c r="AS2065" s="323"/>
      <c r="AT2065" s="252" t="s">
        <v>425</v>
      </c>
      <c r="AU2065" s="321">
        <v>6324.0</v>
      </c>
      <c r="AV2065" s="321">
        <v>11.0</v>
      </c>
      <c r="AW2065" s="321">
        <v>2028.0</v>
      </c>
      <c r="AX2065" s="324"/>
      <c r="AY2065" s="252" t="s">
        <v>5891</v>
      </c>
      <c r="AZ2065" s="252" t="s">
        <v>426</v>
      </c>
    </row>
    <row r="2066">
      <c r="A2066" s="252" t="s">
        <v>11638</v>
      </c>
      <c r="B2066" s="252" t="s">
        <v>11639</v>
      </c>
      <c r="C2066" s="252" t="s">
        <v>410</v>
      </c>
      <c r="D2066" s="252" t="s">
        <v>411</v>
      </c>
      <c r="E2066" s="320">
        <v>45728.39513888889</v>
      </c>
      <c r="F2066" s="321">
        <v>2980.0</v>
      </c>
      <c r="G2066" s="252" t="s">
        <v>412</v>
      </c>
      <c r="H2066" s="321">
        <v>2980.0</v>
      </c>
      <c r="I2066" s="252" t="s">
        <v>412</v>
      </c>
      <c r="J2066" s="252" t="s">
        <v>413</v>
      </c>
      <c r="K2066" s="252" t="s">
        <v>414</v>
      </c>
      <c r="L2066" s="252" t="s">
        <v>590</v>
      </c>
      <c r="M2066" s="252" t="s">
        <v>11640</v>
      </c>
      <c r="N2066" s="252" t="s">
        <v>417</v>
      </c>
      <c r="O2066" s="252" t="s">
        <v>418</v>
      </c>
      <c r="P2066" s="252" t="s">
        <v>419</v>
      </c>
      <c r="Q2066" s="252" t="s">
        <v>2594</v>
      </c>
      <c r="R2066" s="320">
        <v>45694.006944444445</v>
      </c>
      <c r="S2066" s="323"/>
      <c r="T2066" s="323"/>
      <c r="U2066" s="252" t="s">
        <v>3221</v>
      </c>
      <c r="V2066" s="320">
        <v>45728.39513888889</v>
      </c>
      <c r="W2066" s="252" t="s">
        <v>583</v>
      </c>
      <c r="X2066" s="252" t="s">
        <v>2587</v>
      </c>
      <c r="Y2066" s="321">
        <v>2980.0</v>
      </c>
      <c r="Z2066" s="252" t="s">
        <v>412</v>
      </c>
      <c r="AA2066" s="252" t="s">
        <v>413</v>
      </c>
      <c r="AB2066" s="252" t="s">
        <v>11641</v>
      </c>
      <c r="AC2066" s="324"/>
      <c r="AD2066" s="324"/>
      <c r="AE2066" s="323"/>
      <c r="AF2066" s="323"/>
      <c r="AG2066" s="323"/>
      <c r="AH2066" s="323"/>
      <c r="AI2066" s="323"/>
      <c r="AJ2066" s="252" t="s">
        <v>423</v>
      </c>
      <c r="AK2066" s="323"/>
      <c r="AL2066" s="323"/>
      <c r="AM2066" s="252" t="s">
        <v>11642</v>
      </c>
      <c r="AN2066" s="324"/>
      <c r="AO2066" s="323"/>
      <c r="AP2066" s="323"/>
      <c r="AQ2066" s="323"/>
      <c r="AR2066" s="323"/>
      <c r="AS2066" s="323"/>
      <c r="AT2066" s="252" t="s">
        <v>425</v>
      </c>
      <c r="AU2066" s="321">
        <v>7456.0</v>
      </c>
      <c r="AV2066" s="321">
        <v>12.0</v>
      </c>
      <c r="AW2066" s="321">
        <v>2026.0</v>
      </c>
      <c r="AX2066" s="324"/>
      <c r="AY2066" s="252" t="s">
        <v>587</v>
      </c>
      <c r="AZ2066" s="252" t="s">
        <v>426</v>
      </c>
    </row>
    <row r="2067">
      <c r="A2067" s="252" t="s">
        <v>11643</v>
      </c>
      <c r="B2067" s="252" t="s">
        <v>11644</v>
      </c>
      <c r="C2067" s="252" t="s">
        <v>410</v>
      </c>
      <c r="D2067" s="252" t="s">
        <v>411</v>
      </c>
      <c r="E2067" s="320">
        <v>45728.39166666667</v>
      </c>
      <c r="F2067" s="321">
        <v>2980.0</v>
      </c>
      <c r="G2067" s="252" t="s">
        <v>412</v>
      </c>
      <c r="H2067" s="321">
        <v>2980.0</v>
      </c>
      <c r="I2067" s="252" t="s">
        <v>412</v>
      </c>
      <c r="J2067" s="252" t="s">
        <v>413</v>
      </c>
      <c r="K2067" s="252" t="s">
        <v>414</v>
      </c>
      <c r="L2067" s="252" t="s">
        <v>590</v>
      </c>
      <c r="M2067" s="252" t="s">
        <v>11645</v>
      </c>
      <c r="N2067" s="252" t="s">
        <v>417</v>
      </c>
      <c r="O2067" s="252" t="s">
        <v>418</v>
      </c>
      <c r="P2067" s="252" t="s">
        <v>441</v>
      </c>
      <c r="Q2067" s="252" t="s">
        <v>420</v>
      </c>
      <c r="R2067" s="320">
        <v>45728.38958333333</v>
      </c>
      <c r="S2067" s="323"/>
      <c r="T2067" s="323"/>
      <c r="U2067" s="252" t="s">
        <v>11646</v>
      </c>
      <c r="V2067" s="324"/>
      <c r="W2067" s="324"/>
      <c r="X2067" s="324"/>
      <c r="Y2067" s="324"/>
      <c r="Z2067" s="324"/>
      <c r="AA2067" s="324"/>
      <c r="AB2067" s="252" t="s">
        <v>11647</v>
      </c>
      <c r="AC2067" s="324"/>
      <c r="AD2067" s="324"/>
      <c r="AE2067" s="323"/>
      <c r="AF2067" s="323"/>
      <c r="AG2067" s="323"/>
      <c r="AH2067" s="323"/>
      <c r="AI2067" s="323"/>
      <c r="AJ2067" s="252" t="s">
        <v>423</v>
      </c>
      <c r="AK2067" s="323"/>
      <c r="AL2067" s="323"/>
      <c r="AM2067" s="252" t="s">
        <v>11648</v>
      </c>
      <c r="AN2067" s="324"/>
      <c r="AO2067" s="323"/>
      <c r="AP2067" s="323"/>
      <c r="AQ2067" s="323"/>
      <c r="AR2067" s="323"/>
      <c r="AS2067" s="323"/>
      <c r="AT2067" s="252" t="s">
        <v>534</v>
      </c>
      <c r="AU2067" s="321">
        <v>6671.0</v>
      </c>
      <c r="AV2067" s="321">
        <v>2.0</v>
      </c>
      <c r="AW2067" s="321">
        <v>2028.0</v>
      </c>
      <c r="AX2067" s="252" t="s">
        <v>445</v>
      </c>
      <c r="AY2067" s="252" t="s">
        <v>2139</v>
      </c>
      <c r="AZ2067" s="252" t="s">
        <v>426</v>
      </c>
    </row>
    <row r="2068">
      <c r="A2068" s="252" t="s">
        <v>11649</v>
      </c>
      <c r="B2068" s="252" t="s">
        <v>11633</v>
      </c>
      <c r="C2068" s="252" t="s">
        <v>410</v>
      </c>
      <c r="D2068" s="252" t="s">
        <v>411</v>
      </c>
      <c r="E2068" s="320">
        <v>45728.39097222222</v>
      </c>
      <c r="F2068" s="321">
        <v>2980.0</v>
      </c>
      <c r="G2068" s="252" t="s">
        <v>412</v>
      </c>
      <c r="H2068" s="321">
        <v>2980.0</v>
      </c>
      <c r="I2068" s="252" t="s">
        <v>412</v>
      </c>
      <c r="J2068" s="252" t="s">
        <v>413</v>
      </c>
      <c r="K2068" s="252" t="s">
        <v>414</v>
      </c>
      <c r="L2068" s="252" t="s">
        <v>590</v>
      </c>
      <c r="M2068" s="252" t="s">
        <v>11650</v>
      </c>
      <c r="N2068" s="252" t="s">
        <v>417</v>
      </c>
      <c r="O2068" s="252" t="s">
        <v>418</v>
      </c>
      <c r="P2068" s="252" t="s">
        <v>5887</v>
      </c>
      <c r="Q2068" s="252" t="s">
        <v>420</v>
      </c>
      <c r="R2068" s="320">
        <v>45728.39097222222</v>
      </c>
      <c r="S2068" s="323"/>
      <c r="T2068" s="323"/>
      <c r="U2068" s="252" t="s">
        <v>11651</v>
      </c>
      <c r="V2068" s="324"/>
      <c r="W2068" s="324"/>
      <c r="X2068" s="324"/>
      <c r="Y2068" s="324"/>
      <c r="Z2068" s="324"/>
      <c r="AA2068" s="324"/>
      <c r="AB2068" s="252" t="s">
        <v>11636</v>
      </c>
      <c r="AC2068" s="324"/>
      <c r="AD2068" s="324"/>
      <c r="AE2068" s="323"/>
      <c r="AF2068" s="323"/>
      <c r="AG2068" s="323"/>
      <c r="AH2068" s="323"/>
      <c r="AI2068" s="323"/>
      <c r="AJ2068" s="252" t="s">
        <v>423</v>
      </c>
      <c r="AK2068" s="323"/>
      <c r="AL2068" s="323"/>
      <c r="AM2068" s="252" t="s">
        <v>11637</v>
      </c>
      <c r="AN2068" s="324"/>
      <c r="AO2068" s="323"/>
      <c r="AP2068" s="323"/>
      <c r="AQ2068" s="323"/>
      <c r="AR2068" s="323"/>
      <c r="AS2068" s="323"/>
      <c r="AT2068" s="252" t="s">
        <v>425</v>
      </c>
      <c r="AU2068" s="321">
        <v>6324.0</v>
      </c>
      <c r="AV2068" s="321">
        <v>11.0</v>
      </c>
      <c r="AW2068" s="321">
        <v>2028.0</v>
      </c>
      <c r="AX2068" s="324"/>
      <c r="AY2068" s="252" t="s">
        <v>5891</v>
      </c>
      <c r="AZ2068" s="252" t="s">
        <v>426</v>
      </c>
    </row>
    <row r="2069">
      <c r="A2069" s="252" t="s">
        <v>11652</v>
      </c>
      <c r="B2069" s="252" t="s">
        <v>11653</v>
      </c>
      <c r="C2069" s="252" t="s">
        <v>410</v>
      </c>
      <c r="D2069" s="252" t="s">
        <v>411</v>
      </c>
      <c r="E2069" s="320">
        <v>45728.38888888889</v>
      </c>
      <c r="F2069" s="321">
        <v>2980.0</v>
      </c>
      <c r="G2069" s="252" t="s">
        <v>412</v>
      </c>
      <c r="H2069" s="321">
        <v>2980.0</v>
      </c>
      <c r="I2069" s="252" t="s">
        <v>412</v>
      </c>
      <c r="J2069" s="252" t="s">
        <v>413</v>
      </c>
      <c r="K2069" s="252" t="s">
        <v>414</v>
      </c>
      <c r="L2069" s="252" t="s">
        <v>590</v>
      </c>
      <c r="M2069" s="252" t="s">
        <v>11654</v>
      </c>
      <c r="N2069" s="252" t="s">
        <v>417</v>
      </c>
      <c r="O2069" s="252" t="s">
        <v>418</v>
      </c>
      <c r="P2069" s="252" t="s">
        <v>441</v>
      </c>
      <c r="Q2069" s="252" t="s">
        <v>581</v>
      </c>
      <c r="R2069" s="320">
        <v>45728.02847222222</v>
      </c>
      <c r="S2069" s="323"/>
      <c r="T2069" s="323"/>
      <c r="U2069" s="252" t="s">
        <v>11655</v>
      </c>
      <c r="V2069" s="320">
        <v>45728.3875</v>
      </c>
      <c r="W2069" s="252" t="s">
        <v>583</v>
      </c>
      <c r="X2069" s="252" t="s">
        <v>2587</v>
      </c>
      <c r="Y2069" s="321">
        <v>2980.0</v>
      </c>
      <c r="Z2069" s="252" t="s">
        <v>412</v>
      </c>
      <c r="AA2069" s="252" t="s">
        <v>413</v>
      </c>
      <c r="AB2069" s="252" t="s">
        <v>11656</v>
      </c>
      <c r="AC2069" s="324"/>
      <c r="AD2069" s="324"/>
      <c r="AE2069" s="323"/>
      <c r="AF2069" s="323"/>
      <c r="AG2069" s="323"/>
      <c r="AH2069" s="323"/>
      <c r="AI2069" s="323"/>
      <c r="AJ2069" s="252" t="s">
        <v>423</v>
      </c>
      <c r="AK2069" s="323"/>
      <c r="AL2069" s="323"/>
      <c r="AM2069" s="252" t="s">
        <v>11657</v>
      </c>
      <c r="AN2069" s="324"/>
      <c r="AO2069" s="323"/>
      <c r="AP2069" s="323"/>
      <c r="AQ2069" s="323"/>
      <c r="AR2069" s="323"/>
      <c r="AS2069" s="323"/>
      <c r="AT2069" s="252" t="s">
        <v>534</v>
      </c>
      <c r="AU2069" s="321">
        <v>8987.0</v>
      </c>
      <c r="AV2069" s="321">
        <v>1.0</v>
      </c>
      <c r="AW2069" s="321">
        <v>2029.0</v>
      </c>
      <c r="AX2069" s="252" t="s">
        <v>445</v>
      </c>
      <c r="AY2069" s="252" t="s">
        <v>11658</v>
      </c>
      <c r="AZ2069" s="252" t="s">
        <v>11659</v>
      </c>
    </row>
    <row r="2070">
      <c r="A2070" s="252" t="s">
        <v>11660</v>
      </c>
      <c r="B2070" s="252" t="s">
        <v>11661</v>
      </c>
      <c r="C2070" s="252" t="s">
        <v>410</v>
      </c>
      <c r="D2070" s="252" t="s">
        <v>411</v>
      </c>
      <c r="E2070" s="320">
        <v>45728.388194444444</v>
      </c>
      <c r="F2070" s="321">
        <v>2980.0</v>
      </c>
      <c r="G2070" s="252" t="s">
        <v>412</v>
      </c>
      <c r="H2070" s="321">
        <v>2980.0</v>
      </c>
      <c r="I2070" s="252" t="s">
        <v>412</v>
      </c>
      <c r="J2070" s="252" t="s">
        <v>413</v>
      </c>
      <c r="K2070" s="252" t="s">
        <v>414</v>
      </c>
      <c r="L2070" s="252" t="s">
        <v>590</v>
      </c>
      <c r="M2070" s="252" t="s">
        <v>11662</v>
      </c>
      <c r="N2070" s="252" t="s">
        <v>417</v>
      </c>
      <c r="O2070" s="252" t="s">
        <v>418</v>
      </c>
      <c r="P2070" s="252" t="s">
        <v>419</v>
      </c>
      <c r="Q2070" s="252" t="s">
        <v>420</v>
      </c>
      <c r="R2070" s="320">
        <v>45728.388194444444</v>
      </c>
      <c r="S2070" s="323"/>
      <c r="T2070" s="323"/>
      <c r="U2070" s="252" t="s">
        <v>11663</v>
      </c>
      <c r="V2070" s="324"/>
      <c r="W2070" s="324"/>
      <c r="X2070" s="324"/>
      <c r="Y2070" s="324"/>
      <c r="Z2070" s="324"/>
      <c r="AA2070" s="324"/>
      <c r="AB2070" s="252" t="s">
        <v>11664</v>
      </c>
      <c r="AC2070" s="328"/>
      <c r="AD2070" s="324"/>
      <c r="AE2070" s="324"/>
      <c r="AF2070" s="324"/>
      <c r="AG2070" s="324"/>
      <c r="AH2070" s="324"/>
      <c r="AI2070" s="323"/>
      <c r="AJ2070" s="252" t="s">
        <v>423</v>
      </c>
      <c r="AK2070" s="324"/>
      <c r="AL2070" s="324"/>
      <c r="AM2070" s="252" t="s">
        <v>11665</v>
      </c>
      <c r="AN2070" s="324"/>
      <c r="AO2070" s="324"/>
      <c r="AP2070" s="323"/>
      <c r="AQ2070" s="323"/>
      <c r="AR2070" s="323"/>
      <c r="AS2070" s="323"/>
      <c r="AT2070" s="252" t="s">
        <v>425</v>
      </c>
      <c r="AU2070" s="321">
        <v>1014.0</v>
      </c>
      <c r="AV2070" s="321">
        <v>8.0</v>
      </c>
      <c r="AW2070" s="321">
        <v>2025.0</v>
      </c>
      <c r="AX2070" s="252" t="s">
        <v>787</v>
      </c>
      <c r="AY2070" s="252" t="s">
        <v>2121</v>
      </c>
      <c r="AZ2070" s="252" t="s">
        <v>426</v>
      </c>
    </row>
    <row r="2071">
      <c r="A2071" s="252" t="s">
        <v>11666</v>
      </c>
      <c r="B2071" s="252" t="s">
        <v>11667</v>
      </c>
      <c r="C2071" s="252" t="s">
        <v>410</v>
      </c>
      <c r="D2071" s="252" t="s">
        <v>411</v>
      </c>
      <c r="E2071" s="320">
        <v>45728.37777777778</v>
      </c>
      <c r="F2071" s="321">
        <v>21900.0</v>
      </c>
      <c r="G2071" s="252" t="s">
        <v>412</v>
      </c>
      <c r="H2071" s="321">
        <v>21900.0</v>
      </c>
      <c r="I2071" s="252" t="s">
        <v>412</v>
      </c>
      <c r="J2071" s="252" t="s">
        <v>413</v>
      </c>
      <c r="K2071" s="252" t="s">
        <v>414</v>
      </c>
      <c r="L2071" s="252" t="s">
        <v>11668</v>
      </c>
      <c r="M2071" s="252" t="s">
        <v>11668</v>
      </c>
      <c r="N2071" s="252" t="s">
        <v>417</v>
      </c>
      <c r="O2071" s="252" t="s">
        <v>418</v>
      </c>
      <c r="P2071" s="252" t="s">
        <v>431</v>
      </c>
      <c r="Q2071" s="252" t="s">
        <v>420</v>
      </c>
      <c r="R2071" s="320">
        <v>45728.375</v>
      </c>
      <c r="S2071" s="323"/>
      <c r="T2071" s="323"/>
      <c r="U2071" s="252" t="s">
        <v>11669</v>
      </c>
      <c r="V2071" s="324"/>
      <c r="W2071" s="324"/>
      <c r="X2071" s="324"/>
      <c r="Y2071" s="324"/>
      <c r="Z2071" s="324"/>
      <c r="AA2071" s="324"/>
      <c r="AB2071" s="252" t="s">
        <v>11670</v>
      </c>
      <c r="AC2071" s="325">
        <v>9.047034792E9</v>
      </c>
      <c r="AD2071" s="252" t="s">
        <v>11671</v>
      </c>
      <c r="AE2071" s="321">
        <v>788400.0</v>
      </c>
      <c r="AF2071" s="252" t="s">
        <v>412</v>
      </c>
      <c r="AG2071" s="252" t="s">
        <v>873</v>
      </c>
      <c r="AH2071" s="321">
        <v>37.0</v>
      </c>
      <c r="AI2071" s="323"/>
      <c r="AJ2071" s="252" t="s">
        <v>423</v>
      </c>
      <c r="AK2071" s="329">
        <v>45626.0</v>
      </c>
      <c r="AL2071" s="320">
        <v>45762.375</v>
      </c>
      <c r="AM2071" s="252" t="s">
        <v>11672</v>
      </c>
      <c r="AN2071" s="324"/>
      <c r="AO2071" s="324"/>
      <c r="AP2071" s="323"/>
      <c r="AQ2071" s="323"/>
      <c r="AR2071" s="323"/>
      <c r="AS2071" s="323"/>
      <c r="AT2071" s="252" t="s">
        <v>425</v>
      </c>
      <c r="AU2071" s="321">
        <v>2354.0</v>
      </c>
      <c r="AV2071" s="321">
        <v>9.0</v>
      </c>
      <c r="AW2071" s="321">
        <v>2026.0</v>
      </c>
      <c r="AX2071" s="324"/>
      <c r="AY2071" s="252" t="s">
        <v>496</v>
      </c>
      <c r="AZ2071" s="252" t="s">
        <v>426</v>
      </c>
    </row>
    <row r="2072">
      <c r="A2072" s="252" t="s">
        <v>11673</v>
      </c>
      <c r="B2072" s="252" t="s">
        <v>11674</v>
      </c>
      <c r="C2072" s="252" t="s">
        <v>410</v>
      </c>
      <c r="D2072" s="252" t="s">
        <v>411</v>
      </c>
      <c r="E2072" s="320">
        <v>45728.37708333333</v>
      </c>
      <c r="F2072" s="321">
        <v>21400.0</v>
      </c>
      <c r="G2072" s="252" t="s">
        <v>412</v>
      </c>
      <c r="H2072" s="321">
        <v>21400.0</v>
      </c>
      <c r="I2072" s="252" t="s">
        <v>412</v>
      </c>
      <c r="J2072" s="252" t="s">
        <v>413</v>
      </c>
      <c r="K2072" s="252" t="s">
        <v>414</v>
      </c>
      <c r="L2072" s="252" t="s">
        <v>11675</v>
      </c>
      <c r="M2072" s="252" t="s">
        <v>11675</v>
      </c>
      <c r="N2072" s="252" t="s">
        <v>417</v>
      </c>
      <c r="O2072" s="252" t="s">
        <v>418</v>
      </c>
      <c r="P2072" s="252" t="s">
        <v>441</v>
      </c>
      <c r="Q2072" s="252" t="s">
        <v>420</v>
      </c>
      <c r="R2072" s="320">
        <v>45728.375</v>
      </c>
      <c r="S2072" s="323"/>
      <c r="T2072" s="323"/>
      <c r="U2072" s="252" t="s">
        <v>11676</v>
      </c>
      <c r="V2072" s="324"/>
      <c r="W2072" s="324"/>
      <c r="X2072" s="324"/>
      <c r="Y2072" s="324"/>
      <c r="Z2072" s="324"/>
      <c r="AA2072" s="324"/>
      <c r="AB2072" s="252" t="s">
        <v>11677</v>
      </c>
      <c r="AC2072" s="321">
        <v>8.065450272E9</v>
      </c>
      <c r="AD2072" s="252" t="s">
        <v>11678</v>
      </c>
      <c r="AE2072" s="321">
        <v>706200.0</v>
      </c>
      <c r="AF2072" s="252" t="s">
        <v>412</v>
      </c>
      <c r="AG2072" s="252" t="s">
        <v>873</v>
      </c>
      <c r="AH2072" s="321">
        <v>33.0</v>
      </c>
      <c r="AI2072" s="323"/>
      <c r="AJ2072" s="252" t="s">
        <v>423</v>
      </c>
      <c r="AK2072" s="329">
        <v>45750.0</v>
      </c>
      <c r="AL2072" s="320">
        <v>45761.29652777778</v>
      </c>
      <c r="AM2072" s="252" t="s">
        <v>11679</v>
      </c>
      <c r="AN2072" s="324"/>
      <c r="AO2072" s="323"/>
      <c r="AP2072" s="323"/>
      <c r="AQ2072" s="323"/>
      <c r="AR2072" s="323"/>
      <c r="AS2072" s="323"/>
      <c r="AT2072" s="252" t="s">
        <v>534</v>
      </c>
      <c r="AU2072" s="321">
        <v>7957.0</v>
      </c>
      <c r="AV2072" s="321">
        <v>11.0</v>
      </c>
      <c r="AW2072" s="321">
        <v>2028.0</v>
      </c>
      <c r="AX2072" s="252" t="s">
        <v>568</v>
      </c>
      <c r="AY2072" s="252" t="s">
        <v>569</v>
      </c>
      <c r="AZ2072" s="252" t="s">
        <v>426</v>
      </c>
    </row>
    <row r="2073">
      <c r="A2073" s="252" t="s">
        <v>11680</v>
      </c>
      <c r="B2073" s="252" t="s">
        <v>11681</v>
      </c>
      <c r="C2073" s="252" t="s">
        <v>410</v>
      </c>
      <c r="D2073" s="252" t="s">
        <v>411</v>
      </c>
      <c r="E2073" s="320">
        <v>45728.353472222225</v>
      </c>
      <c r="F2073" s="321">
        <v>9800.0</v>
      </c>
      <c r="G2073" s="252" t="s">
        <v>412</v>
      </c>
      <c r="H2073" s="321">
        <v>9800.0</v>
      </c>
      <c r="I2073" s="252" t="s">
        <v>412</v>
      </c>
      <c r="J2073" s="252" t="s">
        <v>413</v>
      </c>
      <c r="K2073" s="252" t="s">
        <v>414</v>
      </c>
      <c r="L2073" s="252" t="s">
        <v>590</v>
      </c>
      <c r="M2073" s="252" t="s">
        <v>11682</v>
      </c>
      <c r="N2073" s="252" t="s">
        <v>417</v>
      </c>
      <c r="O2073" s="252" t="s">
        <v>418</v>
      </c>
      <c r="P2073" s="252" t="s">
        <v>419</v>
      </c>
      <c r="Q2073" s="252" t="s">
        <v>420</v>
      </c>
      <c r="R2073" s="320">
        <v>45728.353472222225</v>
      </c>
      <c r="S2073" s="323"/>
      <c r="T2073" s="323"/>
      <c r="U2073" s="252" t="s">
        <v>11683</v>
      </c>
      <c r="V2073" s="324"/>
      <c r="W2073" s="324"/>
      <c r="X2073" s="324"/>
      <c r="Y2073" s="324"/>
      <c r="Z2073" s="324"/>
      <c r="AA2073" s="324"/>
      <c r="AB2073" s="252" t="s">
        <v>10324</v>
      </c>
      <c r="AC2073" s="324"/>
      <c r="AD2073" s="324"/>
      <c r="AE2073" s="323"/>
      <c r="AF2073" s="323"/>
      <c r="AG2073" s="323"/>
      <c r="AH2073" s="323"/>
      <c r="AI2073" s="323"/>
      <c r="AJ2073" s="252" t="s">
        <v>423</v>
      </c>
      <c r="AK2073" s="323"/>
      <c r="AL2073" s="323"/>
      <c r="AM2073" s="252" t="s">
        <v>10325</v>
      </c>
      <c r="AN2073" s="324"/>
      <c r="AO2073" s="323"/>
      <c r="AP2073" s="323"/>
      <c r="AQ2073" s="323"/>
      <c r="AR2073" s="323"/>
      <c r="AS2073" s="323"/>
      <c r="AT2073" s="252" t="s">
        <v>425</v>
      </c>
      <c r="AU2073" s="321">
        <v>4610.0</v>
      </c>
      <c r="AV2073" s="321">
        <v>2.0</v>
      </c>
      <c r="AW2073" s="321">
        <v>2029.0</v>
      </c>
      <c r="AX2073" s="324"/>
      <c r="AY2073" s="324"/>
      <c r="AZ2073" s="252" t="s">
        <v>426</v>
      </c>
    </row>
    <row r="2074">
      <c r="A2074" s="252" t="s">
        <v>11684</v>
      </c>
      <c r="B2074" s="252" t="s">
        <v>11681</v>
      </c>
      <c r="C2074" s="252" t="s">
        <v>410</v>
      </c>
      <c r="D2074" s="252" t="s">
        <v>411</v>
      </c>
      <c r="E2074" s="320">
        <v>45728.347916666666</v>
      </c>
      <c r="F2074" s="321">
        <v>2980.0</v>
      </c>
      <c r="G2074" s="252" t="s">
        <v>412</v>
      </c>
      <c r="H2074" s="321">
        <v>2980.0</v>
      </c>
      <c r="I2074" s="252" t="s">
        <v>412</v>
      </c>
      <c r="J2074" s="252" t="s">
        <v>413</v>
      </c>
      <c r="K2074" s="252" t="s">
        <v>414</v>
      </c>
      <c r="L2074" s="252" t="s">
        <v>590</v>
      </c>
      <c r="M2074" s="252" t="s">
        <v>11685</v>
      </c>
      <c r="N2074" s="252" t="s">
        <v>417</v>
      </c>
      <c r="O2074" s="252" t="s">
        <v>418</v>
      </c>
      <c r="P2074" s="252" t="s">
        <v>419</v>
      </c>
      <c r="Q2074" s="252" t="s">
        <v>420</v>
      </c>
      <c r="R2074" s="320">
        <v>45728.347916666666</v>
      </c>
      <c r="S2074" s="323"/>
      <c r="T2074" s="323"/>
      <c r="U2074" s="252" t="s">
        <v>11686</v>
      </c>
      <c r="V2074" s="324"/>
      <c r="W2074" s="324"/>
      <c r="X2074" s="324"/>
      <c r="Y2074" s="324"/>
      <c r="Z2074" s="324"/>
      <c r="AA2074" s="324"/>
      <c r="AB2074" s="252" t="s">
        <v>10324</v>
      </c>
      <c r="AC2074" s="328"/>
      <c r="AD2074" s="324"/>
      <c r="AE2074" s="324"/>
      <c r="AF2074" s="324"/>
      <c r="AG2074" s="324"/>
      <c r="AH2074" s="324"/>
      <c r="AI2074" s="323"/>
      <c r="AJ2074" s="252" t="s">
        <v>423</v>
      </c>
      <c r="AK2074" s="324"/>
      <c r="AL2074" s="324"/>
      <c r="AM2074" s="252" t="s">
        <v>10325</v>
      </c>
      <c r="AN2074" s="324"/>
      <c r="AO2074" s="323"/>
      <c r="AP2074" s="323"/>
      <c r="AQ2074" s="323"/>
      <c r="AR2074" s="323"/>
      <c r="AS2074" s="323"/>
      <c r="AT2074" s="252" t="s">
        <v>425</v>
      </c>
      <c r="AU2074" s="321">
        <v>4610.0</v>
      </c>
      <c r="AV2074" s="321">
        <v>2.0</v>
      </c>
      <c r="AW2074" s="321">
        <v>2029.0</v>
      </c>
      <c r="AX2074" s="324"/>
      <c r="AY2074" s="324"/>
      <c r="AZ2074" s="252" t="s">
        <v>426</v>
      </c>
    </row>
    <row r="2075">
      <c r="A2075" s="252" t="s">
        <v>11687</v>
      </c>
      <c r="B2075" s="252" t="s">
        <v>11688</v>
      </c>
      <c r="C2075" s="252" t="s">
        <v>410</v>
      </c>
      <c r="D2075" s="252" t="s">
        <v>411</v>
      </c>
      <c r="E2075" s="320">
        <v>45728.333333333336</v>
      </c>
      <c r="F2075" s="321">
        <v>19985.0</v>
      </c>
      <c r="G2075" s="252" t="s">
        <v>412</v>
      </c>
      <c r="H2075" s="321">
        <v>19985.0</v>
      </c>
      <c r="I2075" s="252" t="s">
        <v>412</v>
      </c>
      <c r="J2075" s="252" t="s">
        <v>413</v>
      </c>
      <c r="K2075" s="252" t="s">
        <v>414</v>
      </c>
      <c r="L2075" s="252" t="s">
        <v>11689</v>
      </c>
      <c r="M2075" s="252" t="s">
        <v>11689</v>
      </c>
      <c r="N2075" s="252" t="s">
        <v>417</v>
      </c>
      <c r="O2075" s="252" t="s">
        <v>418</v>
      </c>
      <c r="P2075" s="252" t="s">
        <v>441</v>
      </c>
      <c r="Q2075" s="252" t="s">
        <v>420</v>
      </c>
      <c r="R2075" s="320">
        <v>45728.33125</v>
      </c>
      <c r="S2075" s="323"/>
      <c r="T2075" s="323"/>
      <c r="U2075" s="252" t="s">
        <v>11690</v>
      </c>
      <c r="V2075" s="324"/>
      <c r="W2075" s="324"/>
      <c r="X2075" s="324"/>
      <c r="Y2075" s="324"/>
      <c r="Z2075" s="324"/>
      <c r="AA2075" s="324"/>
      <c r="AB2075" s="252" t="s">
        <v>11691</v>
      </c>
      <c r="AC2075" s="325">
        <v>8.025210718E9</v>
      </c>
      <c r="AD2075" s="252" t="s">
        <v>11692</v>
      </c>
      <c r="AE2075" s="321">
        <v>479640.0</v>
      </c>
      <c r="AF2075" s="252" t="s">
        <v>412</v>
      </c>
      <c r="AG2075" s="252" t="s">
        <v>873</v>
      </c>
      <c r="AH2075" s="321">
        <v>25.0</v>
      </c>
      <c r="AI2075" s="323"/>
      <c r="AJ2075" s="330" t="b">
        <v>0</v>
      </c>
      <c r="AK2075" s="329">
        <v>45789.0</v>
      </c>
      <c r="AL2075" s="320">
        <v>45759.29305555556</v>
      </c>
      <c r="AM2075" s="252" t="s">
        <v>11693</v>
      </c>
      <c r="AN2075" s="324"/>
      <c r="AO2075" s="323"/>
      <c r="AP2075" s="323"/>
      <c r="AQ2075" s="323"/>
      <c r="AR2075" s="323"/>
      <c r="AS2075" s="323"/>
      <c r="AT2075" s="252" t="s">
        <v>425</v>
      </c>
      <c r="AU2075" s="321">
        <v>5470.0</v>
      </c>
      <c r="AV2075" s="321">
        <v>8.0</v>
      </c>
      <c r="AW2075" s="321">
        <v>2025.0</v>
      </c>
      <c r="AX2075" s="252" t="s">
        <v>445</v>
      </c>
      <c r="AY2075" s="252" t="s">
        <v>480</v>
      </c>
      <c r="AZ2075" s="252" t="s">
        <v>426</v>
      </c>
    </row>
    <row r="2076">
      <c r="A2076" s="252" t="s">
        <v>11694</v>
      </c>
      <c r="B2076" s="252" t="s">
        <v>11695</v>
      </c>
      <c r="C2076" s="252" t="s">
        <v>410</v>
      </c>
      <c r="D2076" s="252" t="s">
        <v>411</v>
      </c>
      <c r="E2076" s="320">
        <v>45728.333333333336</v>
      </c>
      <c r="F2076" s="321">
        <v>21750.0</v>
      </c>
      <c r="G2076" s="252" t="s">
        <v>412</v>
      </c>
      <c r="H2076" s="321">
        <v>21750.0</v>
      </c>
      <c r="I2076" s="252" t="s">
        <v>412</v>
      </c>
      <c r="J2076" s="252" t="s">
        <v>413</v>
      </c>
      <c r="K2076" s="252" t="s">
        <v>414</v>
      </c>
      <c r="L2076" s="252" t="s">
        <v>11696</v>
      </c>
      <c r="M2076" s="252" t="s">
        <v>11696</v>
      </c>
      <c r="N2076" s="252" t="s">
        <v>417</v>
      </c>
      <c r="O2076" s="252" t="s">
        <v>418</v>
      </c>
      <c r="P2076" s="252" t="s">
        <v>431</v>
      </c>
      <c r="Q2076" s="252" t="s">
        <v>420</v>
      </c>
      <c r="R2076" s="320">
        <v>45728.33125</v>
      </c>
      <c r="S2076" s="323"/>
      <c r="T2076" s="323"/>
      <c r="U2076" s="252" t="s">
        <v>11697</v>
      </c>
      <c r="V2076" s="324"/>
      <c r="W2076" s="324"/>
      <c r="X2076" s="324"/>
      <c r="Y2076" s="324"/>
      <c r="Z2076" s="324"/>
      <c r="AA2076" s="324"/>
      <c r="AB2076" s="252" t="s">
        <v>11698</v>
      </c>
      <c r="AC2076" s="321">
        <v>9.03989329E9</v>
      </c>
      <c r="AD2076" s="252" t="s">
        <v>11699</v>
      </c>
      <c r="AE2076" s="321">
        <v>761250.0</v>
      </c>
      <c r="AF2076" s="252" t="s">
        <v>412</v>
      </c>
      <c r="AG2076" s="252" t="s">
        <v>873</v>
      </c>
      <c r="AH2076" s="321">
        <v>35.0</v>
      </c>
      <c r="AI2076" s="323"/>
      <c r="AJ2076" s="252" t="s">
        <v>423</v>
      </c>
      <c r="AK2076" s="329">
        <v>45789.0</v>
      </c>
      <c r="AL2076" s="320">
        <v>45759.29305555556</v>
      </c>
      <c r="AM2076" s="252" t="s">
        <v>11700</v>
      </c>
      <c r="AN2076" s="324"/>
      <c r="AO2076" s="323"/>
      <c r="AP2076" s="323"/>
      <c r="AQ2076" s="323"/>
      <c r="AR2076" s="323"/>
      <c r="AS2076" s="323"/>
      <c r="AT2076" s="252" t="s">
        <v>425</v>
      </c>
      <c r="AU2076" s="321">
        <v>5018.0</v>
      </c>
      <c r="AV2076" s="321">
        <v>10.0</v>
      </c>
      <c r="AW2076" s="321">
        <v>2025.0</v>
      </c>
      <c r="AX2076" s="252" t="s">
        <v>787</v>
      </c>
      <c r="AY2076" s="252" t="s">
        <v>504</v>
      </c>
      <c r="AZ2076" s="252" t="s">
        <v>426</v>
      </c>
    </row>
    <row r="2077">
      <c r="A2077" s="252" t="s">
        <v>11701</v>
      </c>
      <c r="B2077" s="252" t="s">
        <v>11702</v>
      </c>
      <c r="C2077" s="252" t="s">
        <v>410</v>
      </c>
      <c r="D2077" s="252" t="s">
        <v>411</v>
      </c>
      <c r="E2077" s="320">
        <v>45728.33125</v>
      </c>
      <c r="F2077" s="321">
        <v>21850.0</v>
      </c>
      <c r="G2077" s="252" t="s">
        <v>412</v>
      </c>
      <c r="H2077" s="321">
        <v>21850.0</v>
      </c>
      <c r="I2077" s="252" t="s">
        <v>412</v>
      </c>
      <c r="J2077" s="252" t="s">
        <v>413</v>
      </c>
      <c r="K2077" s="252" t="s">
        <v>414</v>
      </c>
      <c r="L2077" s="252" t="s">
        <v>11703</v>
      </c>
      <c r="M2077" s="252" t="s">
        <v>11704</v>
      </c>
      <c r="N2077" s="252" t="s">
        <v>417</v>
      </c>
      <c r="O2077" s="252" t="s">
        <v>418</v>
      </c>
      <c r="P2077" s="252" t="s">
        <v>419</v>
      </c>
      <c r="Q2077" s="252" t="s">
        <v>420</v>
      </c>
      <c r="R2077" s="320">
        <v>45728.33125</v>
      </c>
      <c r="S2077" s="323"/>
      <c r="T2077" s="323"/>
      <c r="U2077" s="252" t="s">
        <v>3036</v>
      </c>
      <c r="V2077" s="324"/>
      <c r="W2077" s="324"/>
      <c r="X2077" s="324"/>
      <c r="Y2077" s="324"/>
      <c r="Z2077" s="324"/>
      <c r="AA2077" s="324"/>
      <c r="AB2077" s="252" t="s">
        <v>11705</v>
      </c>
      <c r="AC2077" s="328"/>
      <c r="AD2077" s="252" t="s">
        <v>11706</v>
      </c>
      <c r="AE2077" s="321">
        <v>742900.0</v>
      </c>
      <c r="AF2077" s="252" t="s">
        <v>412</v>
      </c>
      <c r="AG2077" s="252" t="s">
        <v>873</v>
      </c>
      <c r="AH2077" s="321">
        <v>34.0</v>
      </c>
      <c r="AI2077" s="323"/>
      <c r="AJ2077" s="330" t="b">
        <v>0</v>
      </c>
      <c r="AK2077" s="329">
        <v>45757.0</v>
      </c>
      <c r="AL2077" s="320">
        <v>45761.29722222222</v>
      </c>
      <c r="AM2077" s="252" t="s">
        <v>11707</v>
      </c>
      <c r="AN2077" s="324"/>
      <c r="AO2077" s="323"/>
      <c r="AP2077" s="323"/>
      <c r="AQ2077" s="323"/>
      <c r="AR2077" s="323"/>
      <c r="AS2077" s="323"/>
      <c r="AT2077" s="252" t="s">
        <v>425</v>
      </c>
      <c r="AU2077" s="321">
        <v>640.0</v>
      </c>
      <c r="AV2077" s="321">
        <v>2.0</v>
      </c>
      <c r="AW2077" s="321">
        <v>2026.0</v>
      </c>
      <c r="AX2077" s="324"/>
      <c r="AY2077" s="252" t="s">
        <v>587</v>
      </c>
      <c r="AZ2077" s="252" t="s">
        <v>426</v>
      </c>
    </row>
    <row r="2078">
      <c r="A2078" s="252" t="s">
        <v>11708</v>
      </c>
      <c r="B2078" s="252" t="s">
        <v>11709</v>
      </c>
      <c r="C2078" s="252" t="s">
        <v>410</v>
      </c>
      <c r="D2078" s="252" t="s">
        <v>411</v>
      </c>
      <c r="E2078" s="320">
        <v>45728.33125</v>
      </c>
      <c r="F2078" s="321">
        <v>24985.0</v>
      </c>
      <c r="G2078" s="252" t="s">
        <v>412</v>
      </c>
      <c r="H2078" s="321">
        <v>24985.0</v>
      </c>
      <c r="I2078" s="252" t="s">
        <v>412</v>
      </c>
      <c r="J2078" s="252" t="s">
        <v>413</v>
      </c>
      <c r="K2078" s="252" t="s">
        <v>414</v>
      </c>
      <c r="L2078" s="252" t="s">
        <v>11710</v>
      </c>
      <c r="M2078" s="252" t="s">
        <v>11710</v>
      </c>
      <c r="N2078" s="252" t="s">
        <v>417</v>
      </c>
      <c r="O2078" s="252" t="s">
        <v>418</v>
      </c>
      <c r="P2078" s="252" t="s">
        <v>812</v>
      </c>
      <c r="Q2078" s="252" t="s">
        <v>420</v>
      </c>
      <c r="R2078" s="320">
        <v>45728.33125</v>
      </c>
      <c r="S2078" s="323"/>
      <c r="T2078" s="323"/>
      <c r="U2078" s="252" t="s">
        <v>11711</v>
      </c>
      <c r="V2078" s="324"/>
      <c r="W2078" s="324"/>
      <c r="X2078" s="324"/>
      <c r="Y2078" s="324"/>
      <c r="Z2078" s="324"/>
      <c r="AA2078" s="324"/>
      <c r="AB2078" s="252" t="s">
        <v>11712</v>
      </c>
      <c r="AC2078" s="321">
        <v>1.038853077E9</v>
      </c>
      <c r="AD2078" s="252" t="s">
        <v>11713</v>
      </c>
      <c r="AE2078" s="321">
        <v>599640.0</v>
      </c>
      <c r="AF2078" s="252" t="s">
        <v>412</v>
      </c>
      <c r="AG2078" s="252" t="s">
        <v>873</v>
      </c>
      <c r="AH2078" s="321">
        <v>24.0</v>
      </c>
      <c r="AI2078" s="323"/>
      <c r="AJ2078" s="252" t="s">
        <v>423</v>
      </c>
      <c r="AK2078" s="329">
        <v>45789.0</v>
      </c>
      <c r="AL2078" s="320">
        <v>45759.29236111111</v>
      </c>
      <c r="AM2078" s="252" t="s">
        <v>11714</v>
      </c>
      <c r="AN2078" s="324"/>
      <c r="AO2078" s="324"/>
      <c r="AP2078" s="323"/>
      <c r="AQ2078" s="323"/>
      <c r="AR2078" s="323"/>
      <c r="AS2078" s="323"/>
      <c r="AT2078" s="252" t="s">
        <v>425</v>
      </c>
      <c r="AU2078" s="321">
        <v>2009.0</v>
      </c>
      <c r="AV2078" s="321">
        <v>4.0</v>
      </c>
      <c r="AW2078" s="321">
        <v>2027.0</v>
      </c>
      <c r="AX2078" s="252" t="s">
        <v>816</v>
      </c>
      <c r="AY2078" s="324"/>
      <c r="AZ2078" s="252" t="s">
        <v>426</v>
      </c>
    </row>
    <row r="2079">
      <c r="A2079" s="252" t="s">
        <v>11715</v>
      </c>
      <c r="B2079" s="252" t="s">
        <v>11716</v>
      </c>
      <c r="C2079" s="252" t="s">
        <v>2813</v>
      </c>
      <c r="D2079" s="252" t="s">
        <v>411</v>
      </c>
      <c r="E2079" s="320">
        <v>45728.33125</v>
      </c>
      <c r="F2079" s="321">
        <v>19580.0</v>
      </c>
      <c r="G2079" s="252" t="s">
        <v>412</v>
      </c>
      <c r="H2079" s="321">
        <v>19580.0</v>
      </c>
      <c r="I2079" s="252" t="s">
        <v>412</v>
      </c>
      <c r="J2079" s="252" t="s">
        <v>413</v>
      </c>
      <c r="K2079" s="252" t="s">
        <v>414</v>
      </c>
      <c r="L2079" s="252" t="s">
        <v>11717</v>
      </c>
      <c r="M2079" s="252" t="s">
        <v>11718</v>
      </c>
      <c r="N2079" s="252" t="s">
        <v>417</v>
      </c>
      <c r="O2079" s="252" t="s">
        <v>418</v>
      </c>
      <c r="P2079" s="252" t="s">
        <v>419</v>
      </c>
      <c r="Q2079" s="252" t="s">
        <v>420</v>
      </c>
      <c r="R2079" s="320">
        <v>45728.33125</v>
      </c>
      <c r="S2079" s="323"/>
      <c r="T2079" s="323"/>
      <c r="U2079" s="252" t="s">
        <v>11719</v>
      </c>
      <c r="V2079" s="324"/>
      <c r="W2079" s="324"/>
      <c r="X2079" s="324"/>
      <c r="Y2079" s="324"/>
      <c r="Z2079" s="324"/>
      <c r="AA2079" s="324"/>
      <c r="AB2079" s="252" t="s">
        <v>11720</v>
      </c>
      <c r="AC2079" s="328"/>
      <c r="AD2079" s="252" t="s">
        <v>11721</v>
      </c>
      <c r="AE2079" s="321">
        <v>626560.0</v>
      </c>
      <c r="AF2079" s="252" t="s">
        <v>412</v>
      </c>
      <c r="AG2079" s="252" t="s">
        <v>873</v>
      </c>
      <c r="AH2079" s="321">
        <v>32.0</v>
      </c>
      <c r="AI2079" s="323"/>
      <c r="AJ2079" s="330" t="b">
        <v>0</v>
      </c>
      <c r="AK2079" s="329">
        <v>45789.0</v>
      </c>
      <c r="AL2079" s="320">
        <v>45759.29305555556</v>
      </c>
      <c r="AM2079" s="252" t="s">
        <v>11722</v>
      </c>
      <c r="AN2079" s="324"/>
      <c r="AO2079" s="323"/>
      <c r="AP2079" s="323"/>
      <c r="AQ2079" s="323"/>
      <c r="AR2079" s="323"/>
      <c r="AS2079" s="323"/>
      <c r="AT2079" s="252" t="s">
        <v>425</v>
      </c>
      <c r="AU2079" s="321">
        <v>1043.0</v>
      </c>
      <c r="AV2079" s="321">
        <v>6.0</v>
      </c>
      <c r="AW2079" s="321">
        <v>2030.0</v>
      </c>
      <c r="AX2079" s="252" t="s">
        <v>787</v>
      </c>
      <c r="AY2079" s="324"/>
      <c r="AZ2079" s="252" t="s">
        <v>426</v>
      </c>
    </row>
    <row r="2080">
      <c r="A2080" s="252" t="s">
        <v>11723</v>
      </c>
      <c r="B2080" s="252" t="s">
        <v>11724</v>
      </c>
      <c r="C2080" s="252" t="s">
        <v>410</v>
      </c>
      <c r="D2080" s="252" t="s">
        <v>411</v>
      </c>
      <c r="E2080" s="320">
        <v>45728.32916666667</v>
      </c>
      <c r="F2080" s="321">
        <v>19580.0</v>
      </c>
      <c r="G2080" s="252" t="s">
        <v>412</v>
      </c>
      <c r="H2080" s="321">
        <v>19580.0</v>
      </c>
      <c r="I2080" s="252" t="s">
        <v>412</v>
      </c>
      <c r="J2080" s="252" t="s">
        <v>413</v>
      </c>
      <c r="K2080" s="252" t="s">
        <v>414</v>
      </c>
      <c r="L2080" s="252" t="s">
        <v>11725</v>
      </c>
      <c r="M2080" s="252" t="s">
        <v>11725</v>
      </c>
      <c r="N2080" s="252" t="s">
        <v>417</v>
      </c>
      <c r="O2080" s="252" t="s">
        <v>418</v>
      </c>
      <c r="P2080" s="252" t="s">
        <v>441</v>
      </c>
      <c r="Q2080" s="252" t="s">
        <v>420</v>
      </c>
      <c r="R2080" s="320">
        <v>45728.32777777778</v>
      </c>
      <c r="S2080" s="323"/>
      <c r="T2080" s="323"/>
      <c r="U2080" s="252" t="s">
        <v>11726</v>
      </c>
      <c r="V2080" s="324"/>
      <c r="W2080" s="324"/>
      <c r="X2080" s="324"/>
      <c r="Y2080" s="324"/>
      <c r="Z2080" s="324"/>
      <c r="AA2080" s="324"/>
      <c r="AB2080" s="252" t="s">
        <v>11727</v>
      </c>
      <c r="AC2080" s="325">
        <v>9.029827718E9</v>
      </c>
      <c r="AD2080" s="252" t="s">
        <v>11728</v>
      </c>
      <c r="AE2080" s="321">
        <v>704880.0</v>
      </c>
      <c r="AF2080" s="252" t="s">
        <v>412</v>
      </c>
      <c r="AG2080" s="252" t="s">
        <v>873</v>
      </c>
      <c r="AH2080" s="321">
        <v>36.0</v>
      </c>
      <c r="AI2080" s="323"/>
      <c r="AJ2080" s="252" t="s">
        <v>423</v>
      </c>
      <c r="AK2080" s="329">
        <v>45744.0</v>
      </c>
      <c r="AL2080" s="320">
        <v>45762.30138888889</v>
      </c>
      <c r="AM2080" s="252" t="s">
        <v>11729</v>
      </c>
      <c r="AN2080" s="324"/>
      <c r="AO2080" s="323"/>
      <c r="AP2080" s="323"/>
      <c r="AQ2080" s="323"/>
      <c r="AR2080" s="323"/>
      <c r="AS2080" s="323"/>
      <c r="AT2080" s="252" t="s">
        <v>534</v>
      </c>
      <c r="AU2080" s="321">
        <v>3611.0</v>
      </c>
      <c r="AV2080" s="321">
        <v>4.0</v>
      </c>
      <c r="AW2080" s="321">
        <v>2028.0</v>
      </c>
      <c r="AX2080" s="252" t="s">
        <v>445</v>
      </c>
      <c r="AY2080" s="252" t="s">
        <v>1995</v>
      </c>
      <c r="AZ2080" s="252" t="s">
        <v>426</v>
      </c>
    </row>
    <row r="2081">
      <c r="A2081" s="252" t="s">
        <v>11730</v>
      </c>
      <c r="B2081" s="252" t="s">
        <v>11731</v>
      </c>
      <c r="C2081" s="252" t="s">
        <v>410</v>
      </c>
      <c r="D2081" s="252" t="s">
        <v>411</v>
      </c>
      <c r="E2081" s="320">
        <v>45728.32916666667</v>
      </c>
      <c r="F2081" s="321">
        <v>21300.0</v>
      </c>
      <c r="G2081" s="252" t="s">
        <v>412</v>
      </c>
      <c r="H2081" s="321">
        <v>21300.0</v>
      </c>
      <c r="I2081" s="252" t="s">
        <v>412</v>
      </c>
      <c r="J2081" s="252" t="s">
        <v>413</v>
      </c>
      <c r="K2081" s="252" t="s">
        <v>414</v>
      </c>
      <c r="L2081" s="252" t="s">
        <v>11732</v>
      </c>
      <c r="M2081" s="252" t="s">
        <v>11732</v>
      </c>
      <c r="N2081" s="252" t="s">
        <v>417</v>
      </c>
      <c r="O2081" s="252" t="s">
        <v>418</v>
      </c>
      <c r="P2081" s="252" t="s">
        <v>441</v>
      </c>
      <c r="Q2081" s="252" t="s">
        <v>420</v>
      </c>
      <c r="R2081" s="320">
        <v>45728.32777777778</v>
      </c>
      <c r="S2081" s="323"/>
      <c r="T2081" s="323"/>
      <c r="U2081" s="252" t="s">
        <v>11733</v>
      </c>
      <c r="V2081" s="324"/>
      <c r="W2081" s="324"/>
      <c r="X2081" s="324"/>
      <c r="Y2081" s="324"/>
      <c r="Z2081" s="324"/>
      <c r="AA2081" s="324"/>
      <c r="AB2081" s="252" t="s">
        <v>11727</v>
      </c>
      <c r="AC2081" s="321">
        <v>9.029827718E9</v>
      </c>
      <c r="AD2081" s="252" t="s">
        <v>11734</v>
      </c>
      <c r="AE2081" s="321">
        <v>702900.0</v>
      </c>
      <c r="AF2081" s="252" t="s">
        <v>412</v>
      </c>
      <c r="AG2081" s="252" t="s">
        <v>873</v>
      </c>
      <c r="AH2081" s="321">
        <v>33.0</v>
      </c>
      <c r="AI2081" s="323"/>
      <c r="AJ2081" s="252" t="s">
        <v>423</v>
      </c>
      <c r="AK2081" s="329">
        <v>45744.0</v>
      </c>
      <c r="AL2081" s="320">
        <v>45762.30138888889</v>
      </c>
      <c r="AM2081" s="252" t="s">
        <v>11729</v>
      </c>
      <c r="AN2081" s="324"/>
      <c r="AO2081" s="324"/>
      <c r="AP2081" s="323"/>
      <c r="AQ2081" s="323"/>
      <c r="AR2081" s="323"/>
      <c r="AS2081" s="323"/>
      <c r="AT2081" s="252" t="s">
        <v>534</v>
      </c>
      <c r="AU2081" s="321">
        <v>3611.0</v>
      </c>
      <c r="AV2081" s="321">
        <v>4.0</v>
      </c>
      <c r="AW2081" s="321">
        <v>2028.0</v>
      </c>
      <c r="AX2081" s="252" t="s">
        <v>445</v>
      </c>
      <c r="AY2081" s="252" t="s">
        <v>1995</v>
      </c>
      <c r="AZ2081" s="252" t="s">
        <v>426</v>
      </c>
    </row>
    <row r="2082">
      <c r="A2082" s="252" t="s">
        <v>11735</v>
      </c>
      <c r="B2082" s="252" t="s">
        <v>11736</v>
      </c>
      <c r="C2082" s="252" t="s">
        <v>410</v>
      </c>
      <c r="D2082" s="252" t="s">
        <v>411</v>
      </c>
      <c r="E2082" s="320">
        <v>45728.32916666667</v>
      </c>
      <c r="F2082" s="321">
        <v>19800.0</v>
      </c>
      <c r="G2082" s="252" t="s">
        <v>412</v>
      </c>
      <c r="H2082" s="321">
        <v>19800.0</v>
      </c>
      <c r="I2082" s="252" t="s">
        <v>412</v>
      </c>
      <c r="J2082" s="252" t="s">
        <v>413</v>
      </c>
      <c r="K2082" s="252" t="s">
        <v>414</v>
      </c>
      <c r="L2082" s="252" t="s">
        <v>11737</v>
      </c>
      <c r="M2082" s="252" t="s">
        <v>11737</v>
      </c>
      <c r="N2082" s="252" t="s">
        <v>417</v>
      </c>
      <c r="O2082" s="252" t="s">
        <v>418</v>
      </c>
      <c r="P2082" s="252" t="s">
        <v>431</v>
      </c>
      <c r="Q2082" s="252" t="s">
        <v>420</v>
      </c>
      <c r="R2082" s="320">
        <v>45728.32777777778</v>
      </c>
      <c r="S2082" s="323"/>
      <c r="T2082" s="323"/>
      <c r="U2082" s="252" t="s">
        <v>11738</v>
      </c>
      <c r="V2082" s="324"/>
      <c r="W2082" s="324"/>
      <c r="X2082" s="324"/>
      <c r="Y2082" s="324"/>
      <c r="Z2082" s="324"/>
      <c r="AA2082" s="324"/>
      <c r="AB2082" s="252" t="s">
        <v>11739</v>
      </c>
      <c r="AC2082" s="324"/>
      <c r="AD2082" s="252" t="s">
        <v>11740</v>
      </c>
      <c r="AE2082" s="321">
        <v>415800.0</v>
      </c>
      <c r="AF2082" s="252" t="s">
        <v>412</v>
      </c>
      <c r="AG2082" s="252" t="s">
        <v>873</v>
      </c>
      <c r="AH2082" s="321">
        <v>21.0</v>
      </c>
      <c r="AI2082" s="323"/>
      <c r="AJ2082" s="252" t="s">
        <v>423</v>
      </c>
      <c r="AK2082" s="329">
        <v>45789.0</v>
      </c>
      <c r="AL2082" s="320">
        <v>45759.291666666664</v>
      </c>
      <c r="AM2082" s="252" t="s">
        <v>11741</v>
      </c>
      <c r="AN2082" s="324"/>
      <c r="AO2082" s="324"/>
      <c r="AP2082" s="323"/>
      <c r="AQ2082" s="323"/>
      <c r="AR2082" s="323"/>
      <c r="AS2082" s="323"/>
      <c r="AT2082" s="252" t="s">
        <v>425</v>
      </c>
      <c r="AU2082" s="321">
        <v>341.0</v>
      </c>
      <c r="AV2082" s="321">
        <v>3.0</v>
      </c>
      <c r="AW2082" s="321">
        <v>2027.0</v>
      </c>
      <c r="AX2082" s="324"/>
      <c r="AY2082" s="252" t="s">
        <v>464</v>
      </c>
      <c r="AZ2082" s="252" t="s">
        <v>426</v>
      </c>
    </row>
    <row r="2083">
      <c r="A2083" s="252" t="s">
        <v>11742</v>
      </c>
      <c r="B2083" s="252" t="s">
        <v>11743</v>
      </c>
      <c r="C2083" s="252" t="s">
        <v>410</v>
      </c>
      <c r="D2083" s="252" t="s">
        <v>411</v>
      </c>
      <c r="E2083" s="320">
        <v>45728.32916666667</v>
      </c>
      <c r="F2083" s="321">
        <v>32780.0</v>
      </c>
      <c r="G2083" s="252" t="s">
        <v>412</v>
      </c>
      <c r="H2083" s="321">
        <v>32780.0</v>
      </c>
      <c r="I2083" s="252" t="s">
        <v>412</v>
      </c>
      <c r="J2083" s="252" t="s">
        <v>413</v>
      </c>
      <c r="K2083" s="252" t="s">
        <v>414</v>
      </c>
      <c r="L2083" s="252" t="s">
        <v>11744</v>
      </c>
      <c r="M2083" s="252" t="s">
        <v>11744</v>
      </c>
      <c r="N2083" s="252" t="s">
        <v>417</v>
      </c>
      <c r="O2083" s="252" t="s">
        <v>418</v>
      </c>
      <c r="P2083" s="252" t="s">
        <v>431</v>
      </c>
      <c r="Q2083" s="252" t="s">
        <v>420</v>
      </c>
      <c r="R2083" s="320">
        <v>45728.32777777778</v>
      </c>
      <c r="S2083" s="323"/>
      <c r="T2083" s="323"/>
      <c r="U2083" s="252" t="s">
        <v>11745</v>
      </c>
      <c r="V2083" s="324"/>
      <c r="W2083" s="324"/>
      <c r="X2083" s="324"/>
      <c r="Y2083" s="324"/>
      <c r="Z2083" s="324"/>
      <c r="AA2083" s="324"/>
      <c r="AB2083" s="252" t="s">
        <v>11739</v>
      </c>
      <c r="AC2083" s="328"/>
      <c r="AD2083" s="252" t="s">
        <v>11746</v>
      </c>
      <c r="AE2083" s="321">
        <v>1016180.0</v>
      </c>
      <c r="AF2083" s="252" t="s">
        <v>412</v>
      </c>
      <c r="AG2083" s="252" t="s">
        <v>873</v>
      </c>
      <c r="AH2083" s="321">
        <v>31.0</v>
      </c>
      <c r="AI2083" s="323"/>
      <c r="AJ2083" s="252" t="s">
        <v>423</v>
      </c>
      <c r="AK2083" s="329">
        <v>45789.0</v>
      </c>
      <c r="AL2083" s="320">
        <v>45759.291666666664</v>
      </c>
      <c r="AM2083" s="252" t="s">
        <v>11741</v>
      </c>
      <c r="AN2083" s="324"/>
      <c r="AO2083" s="323"/>
      <c r="AP2083" s="323"/>
      <c r="AQ2083" s="323"/>
      <c r="AR2083" s="323"/>
      <c r="AS2083" s="323"/>
      <c r="AT2083" s="252" t="s">
        <v>425</v>
      </c>
      <c r="AU2083" s="321">
        <v>341.0</v>
      </c>
      <c r="AV2083" s="321">
        <v>3.0</v>
      </c>
      <c r="AW2083" s="321">
        <v>2027.0</v>
      </c>
      <c r="AX2083" s="324"/>
      <c r="AY2083" s="252" t="s">
        <v>464</v>
      </c>
      <c r="AZ2083" s="252" t="s">
        <v>426</v>
      </c>
    </row>
    <row r="2084">
      <c r="A2084" s="252" t="s">
        <v>11747</v>
      </c>
      <c r="B2084" s="252" t="s">
        <v>11748</v>
      </c>
      <c r="C2084" s="252" t="s">
        <v>410</v>
      </c>
      <c r="D2084" s="252" t="s">
        <v>411</v>
      </c>
      <c r="E2084" s="320">
        <v>45728.32777777778</v>
      </c>
      <c r="F2084" s="321">
        <v>19900.0</v>
      </c>
      <c r="G2084" s="252" t="s">
        <v>412</v>
      </c>
      <c r="H2084" s="321">
        <v>19900.0</v>
      </c>
      <c r="I2084" s="252" t="s">
        <v>412</v>
      </c>
      <c r="J2084" s="252" t="s">
        <v>413</v>
      </c>
      <c r="K2084" s="252" t="s">
        <v>414</v>
      </c>
      <c r="L2084" s="252" t="s">
        <v>11749</v>
      </c>
      <c r="M2084" s="252" t="s">
        <v>11749</v>
      </c>
      <c r="N2084" s="252" t="s">
        <v>417</v>
      </c>
      <c r="O2084" s="252" t="s">
        <v>418</v>
      </c>
      <c r="P2084" s="252" t="s">
        <v>419</v>
      </c>
      <c r="Q2084" s="252" t="s">
        <v>420</v>
      </c>
      <c r="R2084" s="320">
        <v>45728.32777777778</v>
      </c>
      <c r="S2084" s="323"/>
      <c r="T2084" s="323"/>
      <c r="U2084" s="252" t="s">
        <v>11750</v>
      </c>
      <c r="V2084" s="324"/>
      <c r="W2084" s="324"/>
      <c r="X2084" s="324"/>
      <c r="Y2084" s="324"/>
      <c r="Z2084" s="324"/>
      <c r="AA2084" s="324"/>
      <c r="AB2084" s="252" t="s">
        <v>11751</v>
      </c>
      <c r="AC2084" s="321">
        <v>9.079203145E9</v>
      </c>
      <c r="AD2084" s="252" t="s">
        <v>11752</v>
      </c>
      <c r="AE2084" s="321">
        <v>696500.0</v>
      </c>
      <c r="AF2084" s="252" t="s">
        <v>412</v>
      </c>
      <c r="AG2084" s="252" t="s">
        <v>873</v>
      </c>
      <c r="AH2084" s="321">
        <v>35.0</v>
      </c>
      <c r="AI2084" s="323"/>
      <c r="AJ2084" s="252" t="s">
        <v>423</v>
      </c>
      <c r="AK2084" s="329">
        <v>45787.0</v>
      </c>
      <c r="AL2084" s="320">
        <v>45759.29236111111</v>
      </c>
      <c r="AM2084" s="252" t="s">
        <v>11753</v>
      </c>
      <c r="AN2084" s="324"/>
      <c r="AO2084" s="323"/>
      <c r="AP2084" s="323"/>
      <c r="AQ2084" s="323"/>
      <c r="AR2084" s="323"/>
      <c r="AS2084" s="323"/>
      <c r="AT2084" s="252" t="s">
        <v>534</v>
      </c>
      <c r="AU2084" s="321">
        <v>9433.0</v>
      </c>
      <c r="AV2084" s="321">
        <v>5.0</v>
      </c>
      <c r="AW2084" s="321">
        <v>2025.0</v>
      </c>
      <c r="AX2084" s="324"/>
      <c r="AY2084" s="324"/>
      <c r="AZ2084" s="252" t="s">
        <v>426</v>
      </c>
    </row>
    <row r="2085">
      <c r="A2085" s="252" t="s">
        <v>11754</v>
      </c>
      <c r="B2085" s="252" t="s">
        <v>11755</v>
      </c>
      <c r="C2085" s="252" t="s">
        <v>410</v>
      </c>
      <c r="D2085" s="252" t="s">
        <v>411</v>
      </c>
      <c r="E2085" s="320">
        <v>45728.32013888889</v>
      </c>
      <c r="F2085" s="321">
        <v>9800.0</v>
      </c>
      <c r="G2085" s="252" t="s">
        <v>412</v>
      </c>
      <c r="H2085" s="321">
        <v>9800.0</v>
      </c>
      <c r="I2085" s="252" t="s">
        <v>412</v>
      </c>
      <c r="J2085" s="252" t="s">
        <v>413</v>
      </c>
      <c r="K2085" s="252" t="s">
        <v>414</v>
      </c>
      <c r="L2085" s="252" t="s">
        <v>590</v>
      </c>
      <c r="M2085" s="252" t="s">
        <v>11756</v>
      </c>
      <c r="N2085" s="252" t="s">
        <v>417</v>
      </c>
      <c r="O2085" s="252" t="s">
        <v>418</v>
      </c>
      <c r="P2085" s="252" t="s">
        <v>419</v>
      </c>
      <c r="Q2085" s="252" t="s">
        <v>420</v>
      </c>
      <c r="R2085" s="320">
        <v>45728.32013888889</v>
      </c>
      <c r="S2085" s="323"/>
      <c r="T2085" s="323"/>
      <c r="U2085" s="252" t="s">
        <v>11757</v>
      </c>
      <c r="V2085" s="324"/>
      <c r="W2085" s="324"/>
      <c r="X2085" s="324"/>
      <c r="Y2085" s="324"/>
      <c r="Z2085" s="324"/>
      <c r="AA2085" s="324"/>
      <c r="AB2085" s="252" t="s">
        <v>11758</v>
      </c>
      <c r="AC2085" s="324"/>
      <c r="AD2085" s="324"/>
      <c r="AE2085" s="323"/>
      <c r="AF2085" s="323"/>
      <c r="AG2085" s="323"/>
      <c r="AH2085" s="323"/>
      <c r="AI2085" s="323"/>
      <c r="AJ2085" s="252" t="s">
        <v>423</v>
      </c>
      <c r="AK2085" s="323"/>
      <c r="AL2085" s="323"/>
      <c r="AM2085" s="252" t="s">
        <v>11759</v>
      </c>
      <c r="AN2085" s="324"/>
      <c r="AO2085" s="323"/>
      <c r="AP2085" s="323"/>
      <c r="AQ2085" s="323"/>
      <c r="AR2085" s="323"/>
      <c r="AS2085" s="323"/>
      <c r="AT2085" s="252" t="s">
        <v>425</v>
      </c>
      <c r="AU2085" s="321">
        <v>3307.0</v>
      </c>
      <c r="AV2085" s="321">
        <v>11.0</v>
      </c>
      <c r="AW2085" s="321">
        <v>2026.0</v>
      </c>
      <c r="AX2085" s="324"/>
      <c r="AY2085" s="252" t="s">
        <v>587</v>
      </c>
      <c r="AZ2085" s="252" t="s">
        <v>426</v>
      </c>
    </row>
    <row r="2086">
      <c r="A2086" s="252" t="s">
        <v>11760</v>
      </c>
      <c r="B2086" s="252" t="s">
        <v>11755</v>
      </c>
      <c r="C2086" s="252" t="s">
        <v>410</v>
      </c>
      <c r="D2086" s="252" t="s">
        <v>411</v>
      </c>
      <c r="E2086" s="320">
        <v>45728.31319444445</v>
      </c>
      <c r="F2086" s="321">
        <v>2980.0</v>
      </c>
      <c r="G2086" s="252" t="s">
        <v>412</v>
      </c>
      <c r="H2086" s="321">
        <v>2980.0</v>
      </c>
      <c r="I2086" s="252" t="s">
        <v>412</v>
      </c>
      <c r="J2086" s="252" t="s">
        <v>413</v>
      </c>
      <c r="K2086" s="252" t="s">
        <v>414</v>
      </c>
      <c r="L2086" s="252" t="s">
        <v>590</v>
      </c>
      <c r="M2086" s="252" t="s">
        <v>11761</v>
      </c>
      <c r="N2086" s="252" t="s">
        <v>417</v>
      </c>
      <c r="O2086" s="252" t="s">
        <v>418</v>
      </c>
      <c r="P2086" s="252" t="s">
        <v>419</v>
      </c>
      <c r="Q2086" s="252" t="s">
        <v>420</v>
      </c>
      <c r="R2086" s="320">
        <v>45728.31319444445</v>
      </c>
      <c r="S2086" s="323"/>
      <c r="T2086" s="323"/>
      <c r="U2086" s="252" t="s">
        <v>11762</v>
      </c>
      <c r="V2086" s="324"/>
      <c r="W2086" s="324"/>
      <c r="X2086" s="324"/>
      <c r="Y2086" s="324"/>
      <c r="Z2086" s="324"/>
      <c r="AA2086" s="324"/>
      <c r="AB2086" s="252" t="s">
        <v>11758</v>
      </c>
      <c r="AC2086" s="324"/>
      <c r="AD2086" s="324"/>
      <c r="AE2086" s="323"/>
      <c r="AF2086" s="323"/>
      <c r="AG2086" s="323"/>
      <c r="AH2086" s="323"/>
      <c r="AI2086" s="323"/>
      <c r="AJ2086" s="252" t="s">
        <v>423</v>
      </c>
      <c r="AK2086" s="323"/>
      <c r="AL2086" s="323"/>
      <c r="AM2086" s="252" t="s">
        <v>11759</v>
      </c>
      <c r="AN2086" s="324"/>
      <c r="AO2086" s="324"/>
      <c r="AP2086" s="323"/>
      <c r="AQ2086" s="323"/>
      <c r="AR2086" s="323"/>
      <c r="AS2086" s="323"/>
      <c r="AT2086" s="252" t="s">
        <v>425</v>
      </c>
      <c r="AU2086" s="321">
        <v>3307.0</v>
      </c>
      <c r="AV2086" s="321">
        <v>11.0</v>
      </c>
      <c r="AW2086" s="321">
        <v>2026.0</v>
      </c>
      <c r="AX2086" s="324"/>
      <c r="AY2086" s="252" t="s">
        <v>587</v>
      </c>
      <c r="AZ2086" s="252" t="s">
        <v>426</v>
      </c>
    </row>
    <row r="2087">
      <c r="A2087" s="252" t="s">
        <v>11763</v>
      </c>
      <c r="B2087" s="252" t="s">
        <v>11764</v>
      </c>
      <c r="C2087" s="252" t="s">
        <v>410</v>
      </c>
      <c r="D2087" s="252" t="s">
        <v>411</v>
      </c>
      <c r="E2087" s="320">
        <v>45728.308333333334</v>
      </c>
      <c r="F2087" s="321">
        <v>2980.0</v>
      </c>
      <c r="G2087" s="252" t="s">
        <v>412</v>
      </c>
      <c r="H2087" s="321">
        <v>2980.0</v>
      </c>
      <c r="I2087" s="252" t="s">
        <v>412</v>
      </c>
      <c r="J2087" s="252" t="s">
        <v>413</v>
      </c>
      <c r="K2087" s="252" t="s">
        <v>414</v>
      </c>
      <c r="L2087" s="252" t="s">
        <v>590</v>
      </c>
      <c r="M2087" s="252" t="s">
        <v>11765</v>
      </c>
      <c r="N2087" s="252" t="s">
        <v>417</v>
      </c>
      <c r="O2087" s="252" t="s">
        <v>418</v>
      </c>
      <c r="P2087" s="252" t="s">
        <v>431</v>
      </c>
      <c r="Q2087" s="252" t="s">
        <v>420</v>
      </c>
      <c r="R2087" s="320">
        <v>45728.30694444444</v>
      </c>
      <c r="S2087" s="323"/>
      <c r="T2087" s="323"/>
      <c r="U2087" s="252" t="s">
        <v>11766</v>
      </c>
      <c r="V2087" s="324"/>
      <c r="W2087" s="324"/>
      <c r="X2087" s="324"/>
      <c r="Y2087" s="324"/>
      <c r="Z2087" s="324"/>
      <c r="AA2087" s="324"/>
      <c r="AB2087" s="252" t="s">
        <v>11767</v>
      </c>
      <c r="AC2087" s="324"/>
      <c r="AD2087" s="324"/>
      <c r="AE2087" s="323"/>
      <c r="AF2087" s="323"/>
      <c r="AG2087" s="323"/>
      <c r="AH2087" s="323"/>
      <c r="AI2087" s="323"/>
      <c r="AJ2087" s="252" t="s">
        <v>423</v>
      </c>
      <c r="AK2087" s="323"/>
      <c r="AL2087" s="323"/>
      <c r="AM2087" s="252" t="s">
        <v>11768</v>
      </c>
      <c r="AN2087" s="324"/>
      <c r="AO2087" s="323"/>
      <c r="AP2087" s="323"/>
      <c r="AQ2087" s="323"/>
      <c r="AR2087" s="323"/>
      <c r="AS2087" s="323"/>
      <c r="AT2087" s="252" t="s">
        <v>425</v>
      </c>
      <c r="AU2087" s="321">
        <v>3114.0</v>
      </c>
      <c r="AV2087" s="321">
        <v>5.0</v>
      </c>
      <c r="AW2087" s="321">
        <v>2029.0</v>
      </c>
      <c r="AX2087" s="252" t="s">
        <v>435</v>
      </c>
      <c r="AY2087" s="252" t="s">
        <v>436</v>
      </c>
      <c r="AZ2087" s="252" t="s">
        <v>426</v>
      </c>
    </row>
    <row r="2088">
      <c r="A2088" s="252" t="s">
        <v>11769</v>
      </c>
      <c r="B2088" s="252" t="s">
        <v>11770</v>
      </c>
      <c r="C2088" s="252" t="s">
        <v>410</v>
      </c>
      <c r="D2088" s="252" t="s">
        <v>411</v>
      </c>
      <c r="E2088" s="320">
        <v>45728.29375</v>
      </c>
      <c r="F2088" s="321">
        <v>2980.0</v>
      </c>
      <c r="G2088" s="252" t="s">
        <v>412</v>
      </c>
      <c r="H2088" s="321">
        <v>2980.0</v>
      </c>
      <c r="I2088" s="252" t="s">
        <v>412</v>
      </c>
      <c r="J2088" s="252" t="s">
        <v>413</v>
      </c>
      <c r="K2088" s="252" t="s">
        <v>414</v>
      </c>
      <c r="L2088" s="252" t="s">
        <v>590</v>
      </c>
      <c r="M2088" s="252" t="s">
        <v>11771</v>
      </c>
      <c r="N2088" s="252" t="s">
        <v>417</v>
      </c>
      <c r="O2088" s="252" t="s">
        <v>418</v>
      </c>
      <c r="P2088" s="252" t="s">
        <v>431</v>
      </c>
      <c r="Q2088" s="252" t="s">
        <v>420</v>
      </c>
      <c r="R2088" s="320">
        <v>45728.29236111111</v>
      </c>
      <c r="S2088" s="323"/>
      <c r="T2088" s="323"/>
      <c r="U2088" s="252" t="s">
        <v>11772</v>
      </c>
      <c r="V2088" s="324"/>
      <c r="W2088" s="324"/>
      <c r="X2088" s="324"/>
      <c r="Y2088" s="324"/>
      <c r="Z2088" s="324"/>
      <c r="AA2088" s="324"/>
      <c r="AB2088" s="252" t="s">
        <v>11773</v>
      </c>
      <c r="AC2088" s="324"/>
      <c r="AD2088" s="324"/>
      <c r="AE2088" s="323"/>
      <c r="AF2088" s="323"/>
      <c r="AG2088" s="323"/>
      <c r="AH2088" s="323"/>
      <c r="AI2088" s="323"/>
      <c r="AJ2088" s="252" t="s">
        <v>423</v>
      </c>
      <c r="AK2088" s="323"/>
      <c r="AL2088" s="323"/>
      <c r="AM2088" s="252" t="s">
        <v>11774</v>
      </c>
      <c r="AN2088" s="324"/>
      <c r="AO2088" s="323"/>
      <c r="AP2088" s="323"/>
      <c r="AQ2088" s="323"/>
      <c r="AR2088" s="323"/>
      <c r="AS2088" s="323"/>
      <c r="AT2088" s="252" t="s">
        <v>425</v>
      </c>
      <c r="AU2088" s="321">
        <v>271.0</v>
      </c>
      <c r="AV2088" s="321">
        <v>7.0</v>
      </c>
      <c r="AW2088" s="321">
        <v>2028.0</v>
      </c>
      <c r="AX2088" s="252" t="s">
        <v>495</v>
      </c>
      <c r="AY2088" s="252" t="s">
        <v>706</v>
      </c>
      <c r="AZ2088" s="252" t="s">
        <v>426</v>
      </c>
    </row>
    <row r="2089">
      <c r="A2089" s="252" t="s">
        <v>11775</v>
      </c>
      <c r="B2089" s="252" t="s">
        <v>11776</v>
      </c>
      <c r="C2089" s="252" t="s">
        <v>410</v>
      </c>
      <c r="D2089" s="252" t="s">
        <v>411</v>
      </c>
      <c r="E2089" s="320">
        <v>45728.27777777778</v>
      </c>
      <c r="F2089" s="321">
        <v>9800.0</v>
      </c>
      <c r="G2089" s="252" t="s">
        <v>412</v>
      </c>
      <c r="H2089" s="321">
        <v>9800.0</v>
      </c>
      <c r="I2089" s="252" t="s">
        <v>412</v>
      </c>
      <c r="J2089" s="252" t="s">
        <v>413</v>
      </c>
      <c r="K2089" s="252" t="s">
        <v>414</v>
      </c>
      <c r="L2089" s="252" t="s">
        <v>590</v>
      </c>
      <c r="M2089" s="252" t="s">
        <v>11777</v>
      </c>
      <c r="N2089" s="252" t="s">
        <v>417</v>
      </c>
      <c r="O2089" s="252" t="s">
        <v>418</v>
      </c>
      <c r="P2089" s="252" t="s">
        <v>431</v>
      </c>
      <c r="Q2089" s="252" t="s">
        <v>420</v>
      </c>
      <c r="R2089" s="320">
        <v>45728.277083333334</v>
      </c>
      <c r="S2089" s="323"/>
      <c r="T2089" s="323"/>
      <c r="U2089" s="252" t="s">
        <v>11778</v>
      </c>
      <c r="V2089" s="324"/>
      <c r="W2089" s="324"/>
      <c r="X2089" s="324"/>
      <c r="Y2089" s="324"/>
      <c r="Z2089" s="324"/>
      <c r="AA2089" s="324"/>
      <c r="AB2089" s="252" t="s">
        <v>9725</v>
      </c>
      <c r="AC2089" s="324"/>
      <c r="AD2089" s="324"/>
      <c r="AE2089" s="323"/>
      <c r="AF2089" s="323"/>
      <c r="AG2089" s="323"/>
      <c r="AH2089" s="323"/>
      <c r="AI2089" s="323"/>
      <c r="AJ2089" s="252" t="s">
        <v>423</v>
      </c>
      <c r="AK2089" s="323"/>
      <c r="AL2089" s="323"/>
      <c r="AM2089" s="252" t="s">
        <v>11779</v>
      </c>
      <c r="AN2089" s="324"/>
      <c r="AO2089" s="323"/>
      <c r="AP2089" s="323"/>
      <c r="AQ2089" s="323"/>
      <c r="AR2089" s="323"/>
      <c r="AS2089" s="323"/>
      <c r="AT2089" s="252" t="s">
        <v>425</v>
      </c>
      <c r="AU2089" s="321">
        <v>8264.0</v>
      </c>
      <c r="AV2089" s="321">
        <v>5.0</v>
      </c>
      <c r="AW2089" s="321">
        <v>2029.0</v>
      </c>
      <c r="AX2089" s="252" t="s">
        <v>953</v>
      </c>
      <c r="AY2089" s="252" t="s">
        <v>464</v>
      </c>
      <c r="AZ2089" s="252" t="s">
        <v>426</v>
      </c>
    </row>
    <row r="2090">
      <c r="A2090" s="252" t="s">
        <v>9424</v>
      </c>
      <c r="B2090" s="252" t="s">
        <v>9425</v>
      </c>
      <c r="C2090" s="252" t="s">
        <v>410</v>
      </c>
      <c r="D2090" s="252" t="s">
        <v>411</v>
      </c>
      <c r="E2090" s="320">
        <v>45728.27569444444</v>
      </c>
      <c r="F2090" s="321">
        <v>9800.0</v>
      </c>
      <c r="G2090" s="252" t="s">
        <v>412</v>
      </c>
      <c r="H2090" s="321">
        <v>9800.0</v>
      </c>
      <c r="I2090" s="252" t="s">
        <v>412</v>
      </c>
      <c r="J2090" s="252" t="s">
        <v>413</v>
      </c>
      <c r="K2090" s="252" t="s">
        <v>414</v>
      </c>
      <c r="L2090" s="252" t="s">
        <v>590</v>
      </c>
      <c r="M2090" s="252" t="s">
        <v>9426</v>
      </c>
      <c r="N2090" s="252" t="s">
        <v>417</v>
      </c>
      <c r="O2090" s="252" t="s">
        <v>418</v>
      </c>
      <c r="P2090" s="252" t="s">
        <v>431</v>
      </c>
      <c r="Q2090" s="252" t="s">
        <v>420</v>
      </c>
      <c r="R2090" s="320">
        <v>45728.274305555555</v>
      </c>
      <c r="S2090" s="323"/>
      <c r="T2090" s="323"/>
      <c r="U2090" s="252" t="s">
        <v>9427</v>
      </c>
      <c r="V2090" s="324"/>
      <c r="W2090" s="324"/>
      <c r="X2090" s="324"/>
      <c r="Y2090" s="324"/>
      <c r="Z2090" s="324"/>
      <c r="AA2090" s="324"/>
      <c r="AB2090" s="252" t="s">
        <v>9428</v>
      </c>
      <c r="AC2090" s="324"/>
      <c r="AD2090" s="324"/>
      <c r="AE2090" s="323"/>
      <c r="AF2090" s="323"/>
      <c r="AG2090" s="323"/>
      <c r="AH2090" s="323"/>
      <c r="AI2090" s="323"/>
      <c r="AJ2090" s="252" t="s">
        <v>423</v>
      </c>
      <c r="AK2090" s="323"/>
      <c r="AL2090" s="323"/>
      <c r="AM2090" s="252" t="s">
        <v>9429</v>
      </c>
      <c r="AN2090" s="324"/>
      <c r="AO2090" s="323"/>
      <c r="AP2090" s="323"/>
      <c r="AQ2090" s="323"/>
      <c r="AR2090" s="323"/>
      <c r="AS2090" s="323"/>
      <c r="AT2090" s="252" t="s">
        <v>425</v>
      </c>
      <c r="AU2090" s="321">
        <v>6528.0</v>
      </c>
      <c r="AV2090" s="321">
        <v>1.0</v>
      </c>
      <c r="AW2090" s="321">
        <v>2029.0</v>
      </c>
      <c r="AX2090" s="252" t="s">
        <v>787</v>
      </c>
      <c r="AY2090" s="252" t="s">
        <v>1271</v>
      </c>
      <c r="AZ2090" s="252" t="s">
        <v>426</v>
      </c>
    </row>
    <row r="2091">
      <c r="A2091" s="252" t="s">
        <v>11780</v>
      </c>
      <c r="B2091" s="252" t="s">
        <v>11776</v>
      </c>
      <c r="C2091" s="252" t="s">
        <v>410</v>
      </c>
      <c r="D2091" s="252" t="s">
        <v>411</v>
      </c>
      <c r="E2091" s="320">
        <v>45728.27222222222</v>
      </c>
      <c r="F2091" s="321">
        <v>2980.0</v>
      </c>
      <c r="G2091" s="252" t="s">
        <v>412</v>
      </c>
      <c r="H2091" s="321">
        <v>2980.0</v>
      </c>
      <c r="I2091" s="252" t="s">
        <v>412</v>
      </c>
      <c r="J2091" s="252" t="s">
        <v>413</v>
      </c>
      <c r="K2091" s="252" t="s">
        <v>414</v>
      </c>
      <c r="L2091" s="252" t="s">
        <v>590</v>
      </c>
      <c r="M2091" s="252" t="s">
        <v>11781</v>
      </c>
      <c r="N2091" s="252" t="s">
        <v>417</v>
      </c>
      <c r="O2091" s="252" t="s">
        <v>418</v>
      </c>
      <c r="P2091" s="252" t="s">
        <v>431</v>
      </c>
      <c r="Q2091" s="252" t="s">
        <v>420</v>
      </c>
      <c r="R2091" s="320">
        <v>45728.270833333336</v>
      </c>
      <c r="S2091" s="323"/>
      <c r="T2091" s="323"/>
      <c r="U2091" s="252" t="s">
        <v>11782</v>
      </c>
      <c r="V2091" s="324"/>
      <c r="W2091" s="324"/>
      <c r="X2091" s="324"/>
      <c r="Y2091" s="324"/>
      <c r="Z2091" s="324"/>
      <c r="AA2091" s="324"/>
      <c r="AB2091" s="252" t="s">
        <v>9725</v>
      </c>
      <c r="AC2091" s="324"/>
      <c r="AD2091" s="324"/>
      <c r="AE2091" s="323"/>
      <c r="AF2091" s="323"/>
      <c r="AG2091" s="323"/>
      <c r="AH2091" s="323"/>
      <c r="AI2091" s="323"/>
      <c r="AJ2091" s="252" t="s">
        <v>423</v>
      </c>
      <c r="AK2091" s="323"/>
      <c r="AL2091" s="323"/>
      <c r="AM2091" s="252" t="s">
        <v>11779</v>
      </c>
      <c r="AN2091" s="324"/>
      <c r="AO2091" s="323"/>
      <c r="AP2091" s="323"/>
      <c r="AQ2091" s="323"/>
      <c r="AR2091" s="323"/>
      <c r="AS2091" s="323"/>
      <c r="AT2091" s="252" t="s">
        <v>425</v>
      </c>
      <c r="AU2091" s="321">
        <v>8264.0</v>
      </c>
      <c r="AV2091" s="321">
        <v>5.0</v>
      </c>
      <c r="AW2091" s="321">
        <v>2029.0</v>
      </c>
      <c r="AX2091" s="252" t="s">
        <v>953</v>
      </c>
      <c r="AY2091" s="252" t="s">
        <v>464</v>
      </c>
      <c r="AZ2091" s="252" t="s">
        <v>426</v>
      </c>
    </row>
    <row r="2092">
      <c r="A2092" s="252" t="s">
        <v>9433</v>
      </c>
      <c r="B2092" s="252" t="s">
        <v>9425</v>
      </c>
      <c r="C2092" s="252" t="s">
        <v>410</v>
      </c>
      <c r="D2092" s="252" t="s">
        <v>411</v>
      </c>
      <c r="E2092" s="320">
        <v>45728.25555555556</v>
      </c>
      <c r="F2092" s="321">
        <v>2980.0</v>
      </c>
      <c r="G2092" s="252" t="s">
        <v>412</v>
      </c>
      <c r="H2092" s="321">
        <v>2980.0</v>
      </c>
      <c r="I2092" s="252" t="s">
        <v>412</v>
      </c>
      <c r="J2092" s="252" t="s">
        <v>413</v>
      </c>
      <c r="K2092" s="252" t="s">
        <v>414</v>
      </c>
      <c r="L2092" s="252" t="s">
        <v>590</v>
      </c>
      <c r="M2092" s="252" t="s">
        <v>9434</v>
      </c>
      <c r="N2092" s="252" t="s">
        <v>417</v>
      </c>
      <c r="O2092" s="252" t="s">
        <v>418</v>
      </c>
      <c r="P2092" s="252" t="s">
        <v>431</v>
      </c>
      <c r="Q2092" s="252" t="s">
        <v>420</v>
      </c>
      <c r="R2092" s="320">
        <v>45728.254166666666</v>
      </c>
      <c r="S2092" s="323"/>
      <c r="T2092" s="323"/>
      <c r="U2092" s="252" t="s">
        <v>9435</v>
      </c>
      <c r="V2092" s="324"/>
      <c r="W2092" s="324"/>
      <c r="X2092" s="324"/>
      <c r="Y2092" s="324"/>
      <c r="Z2092" s="324"/>
      <c r="AA2092" s="324"/>
      <c r="AB2092" s="252" t="s">
        <v>9428</v>
      </c>
      <c r="AC2092" s="324"/>
      <c r="AD2092" s="324"/>
      <c r="AE2092" s="323"/>
      <c r="AF2092" s="323"/>
      <c r="AG2092" s="323"/>
      <c r="AH2092" s="323"/>
      <c r="AI2092" s="323"/>
      <c r="AJ2092" s="252" t="s">
        <v>423</v>
      </c>
      <c r="AK2092" s="323"/>
      <c r="AL2092" s="323"/>
      <c r="AM2092" s="252" t="s">
        <v>9429</v>
      </c>
      <c r="AN2092" s="324"/>
      <c r="AO2092" s="323"/>
      <c r="AP2092" s="323"/>
      <c r="AQ2092" s="323"/>
      <c r="AR2092" s="323"/>
      <c r="AS2092" s="323"/>
      <c r="AT2092" s="252" t="s">
        <v>425</v>
      </c>
      <c r="AU2092" s="321">
        <v>6528.0</v>
      </c>
      <c r="AV2092" s="321">
        <v>1.0</v>
      </c>
      <c r="AW2092" s="321">
        <v>2029.0</v>
      </c>
      <c r="AX2092" s="252" t="s">
        <v>787</v>
      </c>
      <c r="AY2092" s="252" t="s">
        <v>1271</v>
      </c>
      <c r="AZ2092" s="252" t="s">
        <v>426</v>
      </c>
    </row>
    <row r="2093">
      <c r="A2093" s="252" t="s">
        <v>11783</v>
      </c>
      <c r="B2093" s="252" t="s">
        <v>11784</v>
      </c>
      <c r="C2093" s="252" t="s">
        <v>410</v>
      </c>
      <c r="D2093" s="252" t="s">
        <v>411</v>
      </c>
      <c r="E2093" s="320">
        <v>45728.12222222222</v>
      </c>
      <c r="F2093" s="321">
        <v>9800.0</v>
      </c>
      <c r="G2093" s="252" t="s">
        <v>412</v>
      </c>
      <c r="H2093" s="321">
        <v>9800.0</v>
      </c>
      <c r="I2093" s="252" t="s">
        <v>412</v>
      </c>
      <c r="J2093" s="252" t="s">
        <v>413</v>
      </c>
      <c r="K2093" s="252" t="s">
        <v>414</v>
      </c>
      <c r="L2093" s="252" t="s">
        <v>590</v>
      </c>
      <c r="M2093" s="252" t="s">
        <v>11785</v>
      </c>
      <c r="N2093" s="252" t="s">
        <v>417</v>
      </c>
      <c r="O2093" s="252" t="s">
        <v>418</v>
      </c>
      <c r="P2093" s="252" t="s">
        <v>419</v>
      </c>
      <c r="Q2093" s="252" t="s">
        <v>420</v>
      </c>
      <c r="R2093" s="320">
        <v>45728.12222222222</v>
      </c>
      <c r="S2093" s="323"/>
      <c r="T2093" s="323"/>
      <c r="U2093" s="252" t="s">
        <v>1171</v>
      </c>
      <c r="V2093" s="324"/>
      <c r="W2093" s="324"/>
      <c r="X2093" s="324"/>
      <c r="Y2093" s="324"/>
      <c r="Z2093" s="324"/>
      <c r="AA2093" s="324"/>
      <c r="AB2093" s="252" t="s">
        <v>11786</v>
      </c>
      <c r="AC2093" s="324"/>
      <c r="AD2093" s="324"/>
      <c r="AE2093" s="323"/>
      <c r="AF2093" s="323"/>
      <c r="AG2093" s="323"/>
      <c r="AH2093" s="323"/>
      <c r="AI2093" s="323"/>
      <c r="AJ2093" s="252" t="s">
        <v>423</v>
      </c>
      <c r="AK2093" s="323"/>
      <c r="AL2093" s="323"/>
      <c r="AM2093" s="252" t="s">
        <v>11787</v>
      </c>
      <c r="AN2093" s="324"/>
      <c r="AO2093" s="323"/>
      <c r="AP2093" s="323"/>
      <c r="AQ2093" s="323"/>
      <c r="AR2093" s="323"/>
      <c r="AS2093" s="323"/>
      <c r="AT2093" s="252" t="s">
        <v>425</v>
      </c>
      <c r="AU2093" s="321">
        <v>1294.0</v>
      </c>
      <c r="AV2093" s="321">
        <v>1.0</v>
      </c>
      <c r="AW2093" s="321">
        <v>2026.0</v>
      </c>
      <c r="AX2093" s="324"/>
      <c r="AY2093" s="252" t="s">
        <v>587</v>
      </c>
      <c r="AZ2093" s="252" t="s">
        <v>426</v>
      </c>
    </row>
    <row r="2094">
      <c r="A2094" s="252" t="s">
        <v>11788</v>
      </c>
      <c r="B2094" s="252" t="s">
        <v>11784</v>
      </c>
      <c r="C2094" s="252" t="s">
        <v>410</v>
      </c>
      <c r="D2094" s="252" t="s">
        <v>411</v>
      </c>
      <c r="E2094" s="320">
        <v>45728.11597222222</v>
      </c>
      <c r="F2094" s="321">
        <v>2980.0</v>
      </c>
      <c r="G2094" s="252" t="s">
        <v>412</v>
      </c>
      <c r="H2094" s="321">
        <v>2980.0</v>
      </c>
      <c r="I2094" s="252" t="s">
        <v>412</v>
      </c>
      <c r="J2094" s="252" t="s">
        <v>413</v>
      </c>
      <c r="K2094" s="252" t="s">
        <v>414</v>
      </c>
      <c r="L2094" s="252" t="s">
        <v>590</v>
      </c>
      <c r="M2094" s="252" t="s">
        <v>11789</v>
      </c>
      <c r="N2094" s="252" t="s">
        <v>417</v>
      </c>
      <c r="O2094" s="252" t="s">
        <v>418</v>
      </c>
      <c r="P2094" s="252" t="s">
        <v>419</v>
      </c>
      <c r="Q2094" s="252" t="s">
        <v>420</v>
      </c>
      <c r="R2094" s="320">
        <v>45728.11597222222</v>
      </c>
      <c r="S2094" s="323"/>
      <c r="T2094" s="323"/>
      <c r="U2094" s="252" t="s">
        <v>10272</v>
      </c>
      <c r="V2094" s="324"/>
      <c r="W2094" s="324"/>
      <c r="X2094" s="324"/>
      <c r="Y2094" s="324"/>
      <c r="Z2094" s="324"/>
      <c r="AA2094" s="324"/>
      <c r="AB2094" s="252" t="s">
        <v>11786</v>
      </c>
      <c r="AC2094" s="324"/>
      <c r="AD2094" s="324"/>
      <c r="AE2094" s="323"/>
      <c r="AF2094" s="323"/>
      <c r="AG2094" s="323"/>
      <c r="AH2094" s="323"/>
      <c r="AI2094" s="323"/>
      <c r="AJ2094" s="252" t="s">
        <v>423</v>
      </c>
      <c r="AK2094" s="323"/>
      <c r="AL2094" s="323"/>
      <c r="AM2094" s="252" t="s">
        <v>11787</v>
      </c>
      <c r="AN2094" s="324"/>
      <c r="AO2094" s="323"/>
      <c r="AP2094" s="323"/>
      <c r="AQ2094" s="323"/>
      <c r="AR2094" s="323"/>
      <c r="AS2094" s="323"/>
      <c r="AT2094" s="252" t="s">
        <v>425</v>
      </c>
      <c r="AU2094" s="321">
        <v>1294.0</v>
      </c>
      <c r="AV2094" s="321">
        <v>1.0</v>
      </c>
      <c r="AW2094" s="321">
        <v>2026.0</v>
      </c>
      <c r="AX2094" s="324"/>
      <c r="AY2094" s="252" t="s">
        <v>587</v>
      </c>
      <c r="AZ2094" s="252" t="s">
        <v>426</v>
      </c>
    </row>
    <row r="2095">
      <c r="A2095" s="252" t="s">
        <v>11790</v>
      </c>
      <c r="B2095" s="252" t="s">
        <v>11791</v>
      </c>
      <c r="C2095" s="252" t="s">
        <v>410</v>
      </c>
      <c r="D2095" s="252" t="s">
        <v>411</v>
      </c>
      <c r="E2095" s="320">
        <v>45728.11041666667</v>
      </c>
      <c r="F2095" s="321">
        <v>2980.0</v>
      </c>
      <c r="G2095" s="252" t="s">
        <v>412</v>
      </c>
      <c r="H2095" s="321">
        <v>2980.0</v>
      </c>
      <c r="I2095" s="252" t="s">
        <v>412</v>
      </c>
      <c r="J2095" s="252" t="s">
        <v>413</v>
      </c>
      <c r="K2095" s="252" t="s">
        <v>414</v>
      </c>
      <c r="L2095" s="252" t="s">
        <v>590</v>
      </c>
      <c r="M2095" s="252" t="s">
        <v>11792</v>
      </c>
      <c r="N2095" s="252" t="s">
        <v>417</v>
      </c>
      <c r="O2095" s="252" t="s">
        <v>418</v>
      </c>
      <c r="P2095" s="252" t="s">
        <v>441</v>
      </c>
      <c r="Q2095" s="252" t="s">
        <v>420</v>
      </c>
      <c r="R2095" s="320">
        <v>45728.10902777778</v>
      </c>
      <c r="S2095" s="323"/>
      <c r="T2095" s="323"/>
      <c r="U2095" s="252" t="s">
        <v>11793</v>
      </c>
      <c r="V2095" s="324"/>
      <c r="W2095" s="324"/>
      <c r="X2095" s="324"/>
      <c r="Y2095" s="324"/>
      <c r="Z2095" s="324"/>
      <c r="AA2095" s="324"/>
      <c r="AB2095" s="252" t="s">
        <v>11794</v>
      </c>
      <c r="AC2095" s="324"/>
      <c r="AD2095" s="324"/>
      <c r="AE2095" s="323"/>
      <c r="AF2095" s="323"/>
      <c r="AG2095" s="323"/>
      <c r="AH2095" s="323"/>
      <c r="AI2095" s="323"/>
      <c r="AJ2095" s="252" t="s">
        <v>423</v>
      </c>
      <c r="AK2095" s="323"/>
      <c r="AL2095" s="323"/>
      <c r="AM2095" s="252" t="s">
        <v>10397</v>
      </c>
      <c r="AN2095" s="324"/>
      <c r="AO2095" s="323"/>
      <c r="AP2095" s="323"/>
      <c r="AQ2095" s="323"/>
      <c r="AR2095" s="323"/>
      <c r="AS2095" s="323"/>
      <c r="AT2095" s="252" t="s">
        <v>425</v>
      </c>
      <c r="AU2095" s="321">
        <v>6839.0</v>
      </c>
      <c r="AV2095" s="321">
        <v>8.0</v>
      </c>
      <c r="AW2095" s="321">
        <v>2027.0</v>
      </c>
      <c r="AX2095" s="252" t="s">
        <v>2255</v>
      </c>
      <c r="AY2095" s="252" t="s">
        <v>472</v>
      </c>
      <c r="AZ2095" s="252" t="s">
        <v>426</v>
      </c>
    </row>
    <row r="2096">
      <c r="A2096" s="252" t="s">
        <v>11795</v>
      </c>
      <c r="B2096" s="252" t="s">
        <v>11796</v>
      </c>
      <c r="C2096" s="252" t="s">
        <v>410</v>
      </c>
      <c r="D2096" s="252" t="s">
        <v>411</v>
      </c>
      <c r="E2096" s="320">
        <v>45728.104166666664</v>
      </c>
      <c r="F2096" s="321">
        <v>9800.0</v>
      </c>
      <c r="G2096" s="252" t="s">
        <v>412</v>
      </c>
      <c r="H2096" s="321">
        <v>9800.0</v>
      </c>
      <c r="I2096" s="252" t="s">
        <v>412</v>
      </c>
      <c r="J2096" s="252" t="s">
        <v>413</v>
      </c>
      <c r="K2096" s="252" t="s">
        <v>414</v>
      </c>
      <c r="L2096" s="252" t="s">
        <v>590</v>
      </c>
      <c r="M2096" s="252" t="s">
        <v>11797</v>
      </c>
      <c r="N2096" s="252" t="s">
        <v>417</v>
      </c>
      <c r="O2096" s="252" t="s">
        <v>418</v>
      </c>
      <c r="P2096" s="252" t="s">
        <v>419</v>
      </c>
      <c r="Q2096" s="252" t="s">
        <v>420</v>
      </c>
      <c r="R2096" s="320">
        <v>45728.104166666664</v>
      </c>
      <c r="S2096" s="323"/>
      <c r="T2096" s="323"/>
      <c r="U2096" s="252" t="s">
        <v>11798</v>
      </c>
      <c r="V2096" s="324"/>
      <c r="W2096" s="324"/>
      <c r="X2096" s="324"/>
      <c r="Y2096" s="324"/>
      <c r="Z2096" s="324"/>
      <c r="AA2096" s="324"/>
      <c r="AB2096" s="252" t="s">
        <v>10953</v>
      </c>
      <c r="AC2096" s="324"/>
      <c r="AD2096" s="324"/>
      <c r="AE2096" s="323"/>
      <c r="AF2096" s="323"/>
      <c r="AG2096" s="323"/>
      <c r="AH2096" s="323"/>
      <c r="AI2096" s="323"/>
      <c r="AJ2096" s="252" t="s">
        <v>423</v>
      </c>
      <c r="AK2096" s="323"/>
      <c r="AL2096" s="323"/>
      <c r="AM2096" s="252" t="s">
        <v>10954</v>
      </c>
      <c r="AN2096" s="324"/>
      <c r="AO2096" s="323"/>
      <c r="AP2096" s="323"/>
      <c r="AQ2096" s="323"/>
      <c r="AR2096" s="323"/>
      <c r="AS2096" s="323"/>
      <c r="AT2096" s="252" t="s">
        <v>425</v>
      </c>
      <c r="AU2096" s="321">
        <v>1049.0</v>
      </c>
      <c r="AV2096" s="321">
        <v>9.0</v>
      </c>
      <c r="AW2096" s="321">
        <v>2031.0</v>
      </c>
      <c r="AX2096" s="252" t="s">
        <v>787</v>
      </c>
      <c r="AY2096" s="323"/>
      <c r="AZ2096" s="252" t="s">
        <v>426</v>
      </c>
    </row>
    <row r="2097">
      <c r="A2097" s="252" t="s">
        <v>11799</v>
      </c>
      <c r="B2097" s="252" t="s">
        <v>11796</v>
      </c>
      <c r="C2097" s="252" t="s">
        <v>410</v>
      </c>
      <c r="D2097" s="252" t="s">
        <v>411</v>
      </c>
      <c r="E2097" s="320">
        <v>45728.092361111114</v>
      </c>
      <c r="F2097" s="321">
        <v>2980.0</v>
      </c>
      <c r="G2097" s="252" t="s">
        <v>412</v>
      </c>
      <c r="H2097" s="321">
        <v>2980.0</v>
      </c>
      <c r="I2097" s="252" t="s">
        <v>412</v>
      </c>
      <c r="J2097" s="252" t="s">
        <v>413</v>
      </c>
      <c r="K2097" s="252" t="s">
        <v>414</v>
      </c>
      <c r="L2097" s="252" t="s">
        <v>590</v>
      </c>
      <c r="M2097" s="252" t="s">
        <v>11800</v>
      </c>
      <c r="N2097" s="252" t="s">
        <v>417</v>
      </c>
      <c r="O2097" s="252" t="s">
        <v>418</v>
      </c>
      <c r="P2097" s="252" t="s">
        <v>419</v>
      </c>
      <c r="Q2097" s="252" t="s">
        <v>420</v>
      </c>
      <c r="R2097" s="320">
        <v>45728.092361111114</v>
      </c>
      <c r="S2097" s="323"/>
      <c r="T2097" s="323"/>
      <c r="U2097" s="252" t="s">
        <v>11801</v>
      </c>
      <c r="V2097" s="324"/>
      <c r="W2097" s="324"/>
      <c r="X2097" s="324"/>
      <c r="Y2097" s="324"/>
      <c r="Z2097" s="324"/>
      <c r="AA2097" s="324"/>
      <c r="AB2097" s="252" t="s">
        <v>10953</v>
      </c>
      <c r="AC2097" s="324"/>
      <c r="AD2097" s="324"/>
      <c r="AE2097" s="323"/>
      <c r="AF2097" s="323"/>
      <c r="AG2097" s="323"/>
      <c r="AH2097" s="323"/>
      <c r="AI2097" s="323"/>
      <c r="AJ2097" s="252" t="s">
        <v>423</v>
      </c>
      <c r="AK2097" s="323"/>
      <c r="AL2097" s="323"/>
      <c r="AM2097" s="252" t="s">
        <v>10954</v>
      </c>
      <c r="AN2097" s="324"/>
      <c r="AO2097" s="324"/>
      <c r="AP2097" s="323"/>
      <c r="AQ2097" s="323"/>
      <c r="AR2097" s="323"/>
      <c r="AS2097" s="323"/>
      <c r="AT2097" s="252" t="s">
        <v>425</v>
      </c>
      <c r="AU2097" s="321">
        <v>1049.0</v>
      </c>
      <c r="AV2097" s="321">
        <v>9.0</v>
      </c>
      <c r="AW2097" s="321">
        <v>2031.0</v>
      </c>
      <c r="AX2097" s="252" t="s">
        <v>787</v>
      </c>
      <c r="AY2097" s="324"/>
      <c r="AZ2097" s="252" t="s">
        <v>426</v>
      </c>
    </row>
    <row r="2098">
      <c r="A2098" s="252" t="s">
        <v>11802</v>
      </c>
      <c r="B2098" s="252" t="s">
        <v>11803</v>
      </c>
      <c r="C2098" s="252" t="s">
        <v>410</v>
      </c>
      <c r="D2098" s="252" t="s">
        <v>411</v>
      </c>
      <c r="E2098" s="320">
        <v>45728.044444444444</v>
      </c>
      <c r="F2098" s="321">
        <v>2980.0</v>
      </c>
      <c r="G2098" s="252" t="s">
        <v>412</v>
      </c>
      <c r="H2098" s="321">
        <v>2980.0</v>
      </c>
      <c r="I2098" s="252" t="s">
        <v>412</v>
      </c>
      <c r="J2098" s="252" t="s">
        <v>413</v>
      </c>
      <c r="K2098" s="252" t="s">
        <v>414</v>
      </c>
      <c r="L2098" s="252" t="s">
        <v>590</v>
      </c>
      <c r="M2098" s="252" t="s">
        <v>11804</v>
      </c>
      <c r="N2098" s="252" t="s">
        <v>417</v>
      </c>
      <c r="O2098" s="252" t="s">
        <v>418</v>
      </c>
      <c r="P2098" s="252" t="s">
        <v>419</v>
      </c>
      <c r="Q2098" s="252" t="s">
        <v>420</v>
      </c>
      <c r="R2098" s="320">
        <v>45728.044444444444</v>
      </c>
      <c r="S2098" s="323"/>
      <c r="T2098" s="323"/>
      <c r="U2098" s="252" t="s">
        <v>11805</v>
      </c>
      <c r="V2098" s="324"/>
      <c r="W2098" s="324"/>
      <c r="X2098" s="324"/>
      <c r="Y2098" s="324"/>
      <c r="Z2098" s="324"/>
      <c r="AA2098" s="324"/>
      <c r="AB2098" s="252" t="s">
        <v>11806</v>
      </c>
      <c r="AC2098" s="324"/>
      <c r="AD2098" s="324"/>
      <c r="AE2098" s="323"/>
      <c r="AF2098" s="323"/>
      <c r="AG2098" s="323"/>
      <c r="AH2098" s="323"/>
      <c r="AI2098" s="323"/>
      <c r="AJ2098" s="252" t="s">
        <v>423</v>
      </c>
      <c r="AK2098" s="323"/>
      <c r="AL2098" s="323"/>
      <c r="AM2098" s="252" t="s">
        <v>11807</v>
      </c>
      <c r="AN2098" s="324"/>
      <c r="AO2098" s="323"/>
      <c r="AP2098" s="323"/>
      <c r="AQ2098" s="323"/>
      <c r="AR2098" s="323"/>
      <c r="AS2098" s="323"/>
      <c r="AT2098" s="252" t="s">
        <v>534</v>
      </c>
      <c r="AU2098" s="321">
        <v>1035.0</v>
      </c>
      <c r="AV2098" s="321">
        <v>2.0</v>
      </c>
      <c r="AW2098" s="321">
        <v>2032.0</v>
      </c>
      <c r="AX2098" s="324"/>
      <c r="AY2098" s="324"/>
      <c r="AZ2098" s="252" t="s">
        <v>426</v>
      </c>
    </row>
    <row r="2099">
      <c r="A2099" s="252" t="s">
        <v>11808</v>
      </c>
      <c r="B2099" s="252" t="s">
        <v>11809</v>
      </c>
      <c r="C2099" s="252" t="s">
        <v>410</v>
      </c>
      <c r="D2099" s="252" t="s">
        <v>411</v>
      </c>
      <c r="E2099" s="320">
        <v>45728.032638888886</v>
      </c>
      <c r="F2099" s="321">
        <v>2980.0</v>
      </c>
      <c r="G2099" s="252" t="s">
        <v>412</v>
      </c>
      <c r="H2099" s="321">
        <v>2980.0</v>
      </c>
      <c r="I2099" s="252" t="s">
        <v>412</v>
      </c>
      <c r="J2099" s="252" t="s">
        <v>413</v>
      </c>
      <c r="K2099" s="252" t="s">
        <v>414</v>
      </c>
      <c r="L2099" s="252" t="s">
        <v>590</v>
      </c>
      <c r="M2099" s="252" t="s">
        <v>11810</v>
      </c>
      <c r="N2099" s="252" t="s">
        <v>417</v>
      </c>
      <c r="O2099" s="252" t="s">
        <v>418</v>
      </c>
      <c r="P2099" s="252" t="s">
        <v>441</v>
      </c>
      <c r="Q2099" s="252" t="s">
        <v>420</v>
      </c>
      <c r="R2099" s="320">
        <v>45728.03194444445</v>
      </c>
      <c r="S2099" s="323"/>
      <c r="T2099" s="323"/>
      <c r="U2099" s="252" t="s">
        <v>11811</v>
      </c>
      <c r="V2099" s="324"/>
      <c r="W2099" s="324"/>
      <c r="X2099" s="324"/>
      <c r="Y2099" s="324"/>
      <c r="Z2099" s="324"/>
      <c r="AA2099" s="324"/>
      <c r="AB2099" s="252" t="s">
        <v>11812</v>
      </c>
      <c r="AC2099" s="324"/>
      <c r="AD2099" s="324"/>
      <c r="AE2099" s="323"/>
      <c r="AF2099" s="323"/>
      <c r="AG2099" s="323"/>
      <c r="AH2099" s="323"/>
      <c r="AI2099" s="323"/>
      <c r="AJ2099" s="252" t="s">
        <v>423</v>
      </c>
      <c r="AK2099" s="323"/>
      <c r="AL2099" s="323"/>
      <c r="AM2099" s="252" t="s">
        <v>11813</v>
      </c>
      <c r="AN2099" s="324"/>
      <c r="AO2099" s="323"/>
      <c r="AP2099" s="323"/>
      <c r="AQ2099" s="323"/>
      <c r="AR2099" s="323"/>
      <c r="AS2099" s="323"/>
      <c r="AT2099" s="252" t="s">
        <v>425</v>
      </c>
      <c r="AU2099" s="321">
        <v>1818.0</v>
      </c>
      <c r="AV2099" s="321">
        <v>12.0</v>
      </c>
      <c r="AW2099" s="321">
        <v>2028.0</v>
      </c>
      <c r="AX2099" s="252" t="s">
        <v>445</v>
      </c>
      <c r="AY2099" s="252" t="s">
        <v>706</v>
      </c>
      <c r="AZ2099" s="252" t="s">
        <v>426</v>
      </c>
    </row>
    <row r="2100">
      <c r="A2100" s="252" t="s">
        <v>11652</v>
      </c>
      <c r="B2100" s="252" t="s">
        <v>11653</v>
      </c>
      <c r="C2100" s="252" t="s">
        <v>410</v>
      </c>
      <c r="D2100" s="252" t="s">
        <v>411</v>
      </c>
      <c r="E2100" s="320">
        <v>45728.029861111114</v>
      </c>
      <c r="F2100" s="321">
        <v>2980.0</v>
      </c>
      <c r="G2100" s="252" t="s">
        <v>412</v>
      </c>
      <c r="H2100" s="321">
        <v>2980.0</v>
      </c>
      <c r="I2100" s="252" t="s">
        <v>412</v>
      </c>
      <c r="J2100" s="252" t="s">
        <v>413</v>
      </c>
      <c r="K2100" s="252" t="s">
        <v>414</v>
      </c>
      <c r="L2100" s="252" t="s">
        <v>590</v>
      </c>
      <c r="M2100" s="252" t="s">
        <v>11654</v>
      </c>
      <c r="N2100" s="252" t="s">
        <v>417</v>
      </c>
      <c r="O2100" s="252" t="s">
        <v>418</v>
      </c>
      <c r="P2100" s="252" t="s">
        <v>441</v>
      </c>
      <c r="Q2100" s="252" t="s">
        <v>420</v>
      </c>
      <c r="R2100" s="320">
        <v>45728.02847222222</v>
      </c>
      <c r="S2100" s="323"/>
      <c r="T2100" s="323"/>
      <c r="U2100" s="252" t="s">
        <v>11655</v>
      </c>
      <c r="V2100" s="324"/>
      <c r="W2100" s="324"/>
      <c r="X2100" s="324"/>
      <c r="Y2100" s="324"/>
      <c r="Z2100" s="324"/>
      <c r="AA2100" s="324"/>
      <c r="AB2100" s="252" t="s">
        <v>11656</v>
      </c>
      <c r="AC2100" s="324"/>
      <c r="AD2100" s="324"/>
      <c r="AE2100" s="323"/>
      <c r="AF2100" s="323"/>
      <c r="AG2100" s="323"/>
      <c r="AH2100" s="323"/>
      <c r="AI2100" s="323"/>
      <c r="AJ2100" s="252" t="s">
        <v>423</v>
      </c>
      <c r="AK2100" s="323"/>
      <c r="AL2100" s="323"/>
      <c r="AM2100" s="252" t="s">
        <v>11657</v>
      </c>
      <c r="AN2100" s="324"/>
      <c r="AO2100" s="324"/>
      <c r="AP2100" s="323"/>
      <c r="AQ2100" s="323"/>
      <c r="AR2100" s="323"/>
      <c r="AS2100" s="323"/>
      <c r="AT2100" s="252" t="s">
        <v>534</v>
      </c>
      <c r="AU2100" s="321">
        <v>8987.0</v>
      </c>
      <c r="AV2100" s="321">
        <v>1.0</v>
      </c>
      <c r="AW2100" s="321">
        <v>2029.0</v>
      </c>
      <c r="AX2100" s="252" t="s">
        <v>445</v>
      </c>
      <c r="AY2100" s="252" t="s">
        <v>11658</v>
      </c>
      <c r="AZ2100" s="252" t="s">
        <v>11659</v>
      </c>
    </row>
    <row r="2101">
      <c r="A2101" s="252" t="s">
        <v>11814</v>
      </c>
      <c r="B2101" s="252" t="s">
        <v>11815</v>
      </c>
      <c r="C2101" s="252" t="s">
        <v>410</v>
      </c>
      <c r="D2101" s="252" t="s">
        <v>411</v>
      </c>
      <c r="E2101" s="320">
        <v>45728.00625</v>
      </c>
      <c r="F2101" s="321">
        <v>2980.0</v>
      </c>
      <c r="G2101" s="252" t="s">
        <v>412</v>
      </c>
      <c r="H2101" s="321">
        <v>2980.0</v>
      </c>
      <c r="I2101" s="252" t="s">
        <v>412</v>
      </c>
      <c r="J2101" s="252" t="s">
        <v>413</v>
      </c>
      <c r="K2101" s="252" t="s">
        <v>414</v>
      </c>
      <c r="L2101" s="252" t="s">
        <v>590</v>
      </c>
      <c r="M2101" s="252" t="s">
        <v>11816</v>
      </c>
      <c r="N2101" s="252" t="s">
        <v>417</v>
      </c>
      <c r="O2101" s="252" t="s">
        <v>418</v>
      </c>
      <c r="P2101" s="252" t="s">
        <v>441</v>
      </c>
      <c r="Q2101" s="252" t="s">
        <v>420</v>
      </c>
      <c r="R2101" s="320">
        <v>45728.004166666666</v>
      </c>
      <c r="S2101" s="323"/>
      <c r="T2101" s="323"/>
      <c r="U2101" s="252" t="s">
        <v>11817</v>
      </c>
      <c r="V2101" s="324"/>
      <c r="W2101" s="324"/>
      <c r="X2101" s="324"/>
      <c r="Y2101" s="324"/>
      <c r="Z2101" s="324"/>
      <c r="AA2101" s="324"/>
      <c r="AB2101" s="252" t="s">
        <v>11818</v>
      </c>
      <c r="AC2101" s="324"/>
      <c r="AD2101" s="324"/>
      <c r="AE2101" s="323"/>
      <c r="AF2101" s="323"/>
      <c r="AG2101" s="323"/>
      <c r="AH2101" s="323"/>
      <c r="AI2101" s="323"/>
      <c r="AJ2101" s="252" t="s">
        <v>423</v>
      </c>
      <c r="AK2101" s="323"/>
      <c r="AL2101" s="323"/>
      <c r="AM2101" s="252" t="s">
        <v>11819</v>
      </c>
      <c r="AN2101" s="324"/>
      <c r="AO2101" s="324"/>
      <c r="AP2101" s="323"/>
      <c r="AQ2101" s="323"/>
      <c r="AR2101" s="323"/>
      <c r="AS2101" s="323"/>
      <c r="AT2101" s="252" t="s">
        <v>425</v>
      </c>
      <c r="AU2101" s="321">
        <v>2907.0</v>
      </c>
      <c r="AV2101" s="321">
        <v>6.0</v>
      </c>
      <c r="AW2101" s="321">
        <v>2028.0</v>
      </c>
      <c r="AX2101" s="252" t="s">
        <v>445</v>
      </c>
      <c r="AY2101" s="252" t="s">
        <v>480</v>
      </c>
      <c r="AZ2101" s="252" t="s">
        <v>426</v>
      </c>
    </row>
    <row r="2102">
      <c r="A2102" s="252" t="s">
        <v>11820</v>
      </c>
      <c r="B2102" s="252" t="s">
        <v>11821</v>
      </c>
      <c r="C2102" s="252" t="s">
        <v>410</v>
      </c>
      <c r="D2102" s="252" t="s">
        <v>411</v>
      </c>
      <c r="E2102" s="320">
        <v>45728.00208333333</v>
      </c>
      <c r="F2102" s="321">
        <v>2980.0</v>
      </c>
      <c r="G2102" s="252" t="s">
        <v>412</v>
      </c>
      <c r="H2102" s="321">
        <v>2980.0</v>
      </c>
      <c r="I2102" s="252" t="s">
        <v>412</v>
      </c>
      <c r="J2102" s="252" t="s">
        <v>413</v>
      </c>
      <c r="K2102" s="252" t="s">
        <v>414</v>
      </c>
      <c r="L2102" s="252" t="s">
        <v>590</v>
      </c>
      <c r="M2102" s="252" t="s">
        <v>11822</v>
      </c>
      <c r="N2102" s="252" t="s">
        <v>417</v>
      </c>
      <c r="O2102" s="252" t="s">
        <v>418</v>
      </c>
      <c r="P2102" s="252" t="s">
        <v>419</v>
      </c>
      <c r="Q2102" s="252" t="s">
        <v>420</v>
      </c>
      <c r="R2102" s="320">
        <v>45728.00208333333</v>
      </c>
      <c r="S2102" s="323"/>
      <c r="T2102" s="323"/>
      <c r="U2102" s="252" t="s">
        <v>3221</v>
      </c>
      <c r="V2102" s="324"/>
      <c r="W2102" s="324"/>
      <c r="X2102" s="324"/>
      <c r="Y2102" s="324"/>
      <c r="Z2102" s="324"/>
      <c r="AA2102" s="324"/>
      <c r="AB2102" s="252" t="s">
        <v>11823</v>
      </c>
      <c r="AC2102" s="324"/>
      <c r="AD2102" s="324"/>
      <c r="AE2102" s="323"/>
      <c r="AF2102" s="323"/>
      <c r="AG2102" s="323"/>
      <c r="AH2102" s="323"/>
      <c r="AI2102" s="323"/>
      <c r="AJ2102" s="252" t="s">
        <v>423</v>
      </c>
      <c r="AK2102" s="323"/>
      <c r="AL2102" s="323"/>
      <c r="AM2102" s="252" t="s">
        <v>11824</v>
      </c>
      <c r="AN2102" s="324"/>
      <c r="AO2102" s="323"/>
      <c r="AP2102" s="323"/>
      <c r="AQ2102" s="323"/>
      <c r="AR2102" s="323"/>
      <c r="AS2102" s="323"/>
      <c r="AT2102" s="252" t="s">
        <v>425</v>
      </c>
      <c r="AU2102" s="321">
        <v>7675.0</v>
      </c>
      <c r="AV2102" s="321">
        <v>4.0</v>
      </c>
      <c r="AW2102" s="321">
        <v>2028.0</v>
      </c>
      <c r="AX2102" s="324"/>
      <c r="AY2102" s="252" t="s">
        <v>587</v>
      </c>
      <c r="AZ2102" s="252" t="s">
        <v>426</v>
      </c>
    </row>
    <row r="2103">
      <c r="A2103" s="252" t="s">
        <v>11825</v>
      </c>
      <c r="B2103" s="252" t="s">
        <v>11826</v>
      </c>
      <c r="C2103" s="252" t="s">
        <v>410</v>
      </c>
      <c r="D2103" s="252" t="s">
        <v>411</v>
      </c>
      <c r="E2103" s="320">
        <v>45727.986805555556</v>
      </c>
      <c r="F2103" s="321">
        <v>2980.0</v>
      </c>
      <c r="G2103" s="252" t="s">
        <v>412</v>
      </c>
      <c r="H2103" s="321">
        <v>2980.0</v>
      </c>
      <c r="I2103" s="252" t="s">
        <v>412</v>
      </c>
      <c r="J2103" s="252" t="s">
        <v>413</v>
      </c>
      <c r="K2103" s="252" t="s">
        <v>414</v>
      </c>
      <c r="L2103" s="252" t="s">
        <v>590</v>
      </c>
      <c r="M2103" s="252" t="s">
        <v>11827</v>
      </c>
      <c r="N2103" s="252" t="s">
        <v>417</v>
      </c>
      <c r="O2103" s="252" t="s">
        <v>418</v>
      </c>
      <c r="P2103" s="252" t="s">
        <v>441</v>
      </c>
      <c r="Q2103" s="252" t="s">
        <v>420</v>
      </c>
      <c r="R2103" s="320">
        <v>45727.98611111111</v>
      </c>
      <c r="S2103" s="323"/>
      <c r="T2103" s="323"/>
      <c r="U2103" s="252" t="s">
        <v>11828</v>
      </c>
      <c r="V2103" s="324"/>
      <c r="W2103" s="324"/>
      <c r="X2103" s="324"/>
      <c r="Y2103" s="324"/>
      <c r="Z2103" s="324"/>
      <c r="AA2103" s="324"/>
      <c r="AB2103" s="252" t="s">
        <v>11829</v>
      </c>
      <c r="AC2103" s="324"/>
      <c r="AD2103" s="324"/>
      <c r="AE2103" s="323"/>
      <c r="AF2103" s="323"/>
      <c r="AG2103" s="323"/>
      <c r="AH2103" s="323"/>
      <c r="AI2103" s="323"/>
      <c r="AJ2103" s="252" t="s">
        <v>423</v>
      </c>
      <c r="AK2103" s="323"/>
      <c r="AL2103" s="323"/>
      <c r="AM2103" s="252" t="s">
        <v>11830</v>
      </c>
      <c r="AN2103" s="324"/>
      <c r="AO2103" s="323"/>
      <c r="AP2103" s="323"/>
      <c r="AQ2103" s="323"/>
      <c r="AR2103" s="323"/>
      <c r="AS2103" s="323"/>
      <c r="AT2103" s="252" t="s">
        <v>425</v>
      </c>
      <c r="AU2103" s="321">
        <v>1338.0</v>
      </c>
      <c r="AV2103" s="321">
        <v>11.0</v>
      </c>
      <c r="AW2103" s="321">
        <v>2030.0</v>
      </c>
      <c r="AX2103" s="252" t="s">
        <v>445</v>
      </c>
      <c r="AY2103" s="252" t="s">
        <v>472</v>
      </c>
      <c r="AZ2103" s="252" t="s">
        <v>426</v>
      </c>
    </row>
    <row r="2104">
      <c r="A2104" s="252" t="s">
        <v>6108</v>
      </c>
      <c r="B2104" s="252" t="s">
        <v>6109</v>
      </c>
      <c r="C2104" s="252" t="s">
        <v>410</v>
      </c>
      <c r="D2104" s="252" t="s">
        <v>411</v>
      </c>
      <c r="E2104" s="320">
        <v>45727.97986111111</v>
      </c>
      <c r="F2104" s="321">
        <v>2980.0</v>
      </c>
      <c r="G2104" s="252" t="s">
        <v>412</v>
      </c>
      <c r="H2104" s="321">
        <v>2980.0</v>
      </c>
      <c r="I2104" s="252" t="s">
        <v>412</v>
      </c>
      <c r="J2104" s="252" t="s">
        <v>413</v>
      </c>
      <c r="K2104" s="252" t="s">
        <v>414</v>
      </c>
      <c r="L2104" s="252" t="s">
        <v>590</v>
      </c>
      <c r="M2104" s="252" t="s">
        <v>6110</v>
      </c>
      <c r="N2104" s="252" t="s">
        <v>417</v>
      </c>
      <c r="O2104" s="252" t="s">
        <v>418</v>
      </c>
      <c r="P2104" s="252" t="s">
        <v>431</v>
      </c>
      <c r="Q2104" s="252" t="s">
        <v>420</v>
      </c>
      <c r="R2104" s="320">
        <v>45727.978472222225</v>
      </c>
      <c r="S2104" s="323"/>
      <c r="T2104" s="323"/>
      <c r="U2104" s="252" t="s">
        <v>6111</v>
      </c>
      <c r="V2104" s="324"/>
      <c r="W2104" s="324"/>
      <c r="X2104" s="324"/>
      <c r="Y2104" s="324"/>
      <c r="Z2104" s="324"/>
      <c r="AA2104" s="324"/>
      <c r="AB2104" s="252" t="s">
        <v>6112</v>
      </c>
      <c r="AC2104" s="324"/>
      <c r="AD2104" s="324"/>
      <c r="AE2104" s="323"/>
      <c r="AF2104" s="323"/>
      <c r="AG2104" s="323"/>
      <c r="AH2104" s="323"/>
      <c r="AI2104" s="323"/>
      <c r="AJ2104" s="252" t="s">
        <v>423</v>
      </c>
      <c r="AK2104" s="323"/>
      <c r="AL2104" s="323"/>
      <c r="AM2104" s="252" t="s">
        <v>6113</v>
      </c>
      <c r="AN2104" s="324"/>
      <c r="AO2104" s="323"/>
      <c r="AP2104" s="323"/>
      <c r="AQ2104" s="323"/>
      <c r="AR2104" s="323"/>
      <c r="AS2104" s="323"/>
      <c r="AT2104" s="252" t="s">
        <v>425</v>
      </c>
      <c r="AU2104" s="321">
        <v>2138.0</v>
      </c>
      <c r="AV2104" s="321">
        <v>7.0</v>
      </c>
      <c r="AW2104" s="321">
        <v>2030.0</v>
      </c>
      <c r="AX2104" s="252" t="s">
        <v>953</v>
      </c>
      <c r="AY2104" s="252" t="s">
        <v>464</v>
      </c>
      <c r="AZ2104" s="252" t="s">
        <v>426</v>
      </c>
    </row>
    <row r="2105">
      <c r="A2105" s="252" t="s">
        <v>11831</v>
      </c>
      <c r="B2105" s="252" t="s">
        <v>11832</v>
      </c>
      <c r="C2105" s="252" t="s">
        <v>410</v>
      </c>
      <c r="D2105" s="252" t="s">
        <v>411</v>
      </c>
      <c r="E2105" s="320">
        <v>45727.97361111111</v>
      </c>
      <c r="F2105" s="321">
        <v>2980.0</v>
      </c>
      <c r="G2105" s="252" t="s">
        <v>412</v>
      </c>
      <c r="H2105" s="321">
        <v>2980.0</v>
      </c>
      <c r="I2105" s="252" t="s">
        <v>412</v>
      </c>
      <c r="J2105" s="252" t="s">
        <v>413</v>
      </c>
      <c r="K2105" s="252" t="s">
        <v>414</v>
      </c>
      <c r="L2105" s="252" t="s">
        <v>590</v>
      </c>
      <c r="M2105" s="252" t="s">
        <v>11833</v>
      </c>
      <c r="N2105" s="252" t="s">
        <v>417</v>
      </c>
      <c r="O2105" s="252" t="s">
        <v>418</v>
      </c>
      <c r="P2105" s="252" t="s">
        <v>431</v>
      </c>
      <c r="Q2105" s="252" t="s">
        <v>420</v>
      </c>
      <c r="R2105" s="320">
        <v>45727.972916666666</v>
      </c>
      <c r="S2105" s="323"/>
      <c r="T2105" s="323"/>
      <c r="U2105" s="252" t="s">
        <v>11834</v>
      </c>
      <c r="V2105" s="324"/>
      <c r="W2105" s="324"/>
      <c r="X2105" s="324"/>
      <c r="Y2105" s="324"/>
      <c r="Z2105" s="324"/>
      <c r="AA2105" s="324"/>
      <c r="AB2105" s="252" t="s">
        <v>11835</v>
      </c>
      <c r="AC2105" s="324"/>
      <c r="AD2105" s="324"/>
      <c r="AE2105" s="323"/>
      <c r="AF2105" s="323"/>
      <c r="AG2105" s="323"/>
      <c r="AH2105" s="323"/>
      <c r="AI2105" s="323"/>
      <c r="AJ2105" s="252" t="s">
        <v>423</v>
      </c>
      <c r="AK2105" s="323"/>
      <c r="AL2105" s="323"/>
      <c r="AM2105" s="252" t="s">
        <v>11836</v>
      </c>
      <c r="AN2105" s="324"/>
      <c r="AO2105" s="323"/>
      <c r="AP2105" s="323"/>
      <c r="AQ2105" s="323"/>
      <c r="AR2105" s="323"/>
      <c r="AS2105" s="323"/>
      <c r="AT2105" s="252" t="s">
        <v>425</v>
      </c>
      <c r="AU2105" s="321">
        <v>960.0</v>
      </c>
      <c r="AV2105" s="321">
        <v>9.0</v>
      </c>
      <c r="AW2105" s="321">
        <v>2031.0</v>
      </c>
      <c r="AX2105" s="324"/>
      <c r="AY2105" s="252" t="s">
        <v>464</v>
      </c>
      <c r="AZ2105" s="252" t="s">
        <v>426</v>
      </c>
    </row>
    <row r="2106">
      <c r="A2106" s="252" t="s">
        <v>11837</v>
      </c>
      <c r="B2106" s="252" t="s">
        <v>11838</v>
      </c>
      <c r="C2106" s="252" t="s">
        <v>410</v>
      </c>
      <c r="D2106" s="252" t="s">
        <v>411</v>
      </c>
      <c r="E2106" s="320">
        <v>45727.96527777778</v>
      </c>
      <c r="F2106" s="321">
        <v>2980.0</v>
      </c>
      <c r="G2106" s="252" t="s">
        <v>412</v>
      </c>
      <c r="H2106" s="321">
        <v>2980.0</v>
      </c>
      <c r="I2106" s="252" t="s">
        <v>412</v>
      </c>
      <c r="J2106" s="252" t="s">
        <v>413</v>
      </c>
      <c r="K2106" s="252" t="s">
        <v>414</v>
      </c>
      <c r="L2106" s="252" t="s">
        <v>590</v>
      </c>
      <c r="M2106" s="252" t="s">
        <v>11839</v>
      </c>
      <c r="N2106" s="252" t="s">
        <v>417</v>
      </c>
      <c r="O2106" s="252" t="s">
        <v>418</v>
      </c>
      <c r="P2106" s="252" t="s">
        <v>812</v>
      </c>
      <c r="Q2106" s="252" t="s">
        <v>420</v>
      </c>
      <c r="R2106" s="320">
        <v>45727.96527777778</v>
      </c>
      <c r="S2106" s="323"/>
      <c r="T2106" s="323"/>
      <c r="U2106" s="252" t="s">
        <v>11840</v>
      </c>
      <c r="V2106" s="324"/>
      <c r="W2106" s="324"/>
      <c r="X2106" s="324"/>
      <c r="Y2106" s="324"/>
      <c r="Z2106" s="324"/>
      <c r="AA2106" s="324"/>
      <c r="AB2106" s="252" t="s">
        <v>11841</v>
      </c>
      <c r="AC2106" s="324"/>
      <c r="AD2106" s="324"/>
      <c r="AE2106" s="323"/>
      <c r="AF2106" s="323"/>
      <c r="AG2106" s="323"/>
      <c r="AH2106" s="323"/>
      <c r="AI2106" s="323"/>
      <c r="AJ2106" s="252" t="s">
        <v>423</v>
      </c>
      <c r="AK2106" s="323"/>
      <c r="AL2106" s="323"/>
      <c r="AM2106" s="252" t="s">
        <v>11842</v>
      </c>
      <c r="AN2106" s="324"/>
      <c r="AO2106" s="323"/>
      <c r="AP2106" s="323"/>
      <c r="AQ2106" s="323"/>
      <c r="AR2106" s="323"/>
      <c r="AS2106" s="323"/>
      <c r="AT2106" s="252" t="s">
        <v>425</v>
      </c>
      <c r="AU2106" s="321">
        <v>4808.0</v>
      </c>
      <c r="AV2106" s="321">
        <v>3.0</v>
      </c>
      <c r="AW2106" s="321">
        <v>2029.0</v>
      </c>
      <c r="AX2106" s="252" t="s">
        <v>816</v>
      </c>
      <c r="AY2106" s="252" t="s">
        <v>817</v>
      </c>
      <c r="AZ2106" s="252" t="s">
        <v>426</v>
      </c>
    </row>
    <row r="2107">
      <c r="A2107" s="252" t="s">
        <v>11843</v>
      </c>
      <c r="B2107" s="252" t="s">
        <v>11844</v>
      </c>
      <c r="C2107" s="252" t="s">
        <v>410</v>
      </c>
      <c r="D2107" s="252" t="s">
        <v>411</v>
      </c>
      <c r="E2107" s="320">
        <v>45727.9625</v>
      </c>
      <c r="F2107" s="321">
        <v>9800.0</v>
      </c>
      <c r="G2107" s="252" t="s">
        <v>412</v>
      </c>
      <c r="H2107" s="321">
        <v>9800.0</v>
      </c>
      <c r="I2107" s="252" t="s">
        <v>412</v>
      </c>
      <c r="J2107" s="252" t="s">
        <v>413</v>
      </c>
      <c r="K2107" s="252" t="s">
        <v>414</v>
      </c>
      <c r="L2107" s="252" t="s">
        <v>590</v>
      </c>
      <c r="M2107" s="252" t="s">
        <v>11845</v>
      </c>
      <c r="N2107" s="252" t="s">
        <v>417</v>
      </c>
      <c r="O2107" s="252" t="s">
        <v>418</v>
      </c>
      <c r="P2107" s="252" t="s">
        <v>431</v>
      </c>
      <c r="Q2107" s="252" t="s">
        <v>420</v>
      </c>
      <c r="R2107" s="320">
        <v>45727.96111111111</v>
      </c>
      <c r="S2107" s="323"/>
      <c r="T2107" s="323"/>
      <c r="U2107" s="252" t="s">
        <v>11846</v>
      </c>
      <c r="V2107" s="324"/>
      <c r="W2107" s="324"/>
      <c r="X2107" s="324"/>
      <c r="Y2107" s="324"/>
      <c r="Z2107" s="324"/>
      <c r="AA2107" s="324"/>
      <c r="AB2107" s="252" t="s">
        <v>11847</v>
      </c>
      <c r="AC2107" s="324"/>
      <c r="AD2107" s="324"/>
      <c r="AE2107" s="323"/>
      <c r="AF2107" s="323"/>
      <c r="AG2107" s="323"/>
      <c r="AH2107" s="323"/>
      <c r="AI2107" s="323"/>
      <c r="AJ2107" s="252" t="s">
        <v>423</v>
      </c>
      <c r="AK2107" s="323"/>
      <c r="AL2107" s="323"/>
      <c r="AM2107" s="252" t="s">
        <v>11848</v>
      </c>
      <c r="AN2107" s="324"/>
      <c r="AO2107" s="323"/>
      <c r="AP2107" s="323"/>
      <c r="AQ2107" s="323"/>
      <c r="AR2107" s="323"/>
      <c r="AS2107" s="323"/>
      <c r="AT2107" s="252" t="s">
        <v>425</v>
      </c>
      <c r="AU2107" s="321">
        <v>1006.0</v>
      </c>
      <c r="AV2107" s="321">
        <v>6.0</v>
      </c>
      <c r="AW2107" s="321">
        <v>2029.0</v>
      </c>
      <c r="AX2107" s="252" t="s">
        <v>787</v>
      </c>
      <c r="AY2107" s="252" t="s">
        <v>496</v>
      </c>
      <c r="AZ2107" s="252" t="s">
        <v>426</v>
      </c>
    </row>
    <row r="2108">
      <c r="A2108" s="252" t="s">
        <v>11849</v>
      </c>
      <c r="B2108" s="252" t="s">
        <v>11844</v>
      </c>
      <c r="C2108" s="252" t="s">
        <v>410</v>
      </c>
      <c r="D2108" s="252" t="s">
        <v>411</v>
      </c>
      <c r="E2108" s="320">
        <v>45727.95763888889</v>
      </c>
      <c r="F2108" s="321">
        <v>2980.0</v>
      </c>
      <c r="G2108" s="252" t="s">
        <v>412</v>
      </c>
      <c r="H2108" s="321">
        <v>2980.0</v>
      </c>
      <c r="I2108" s="252" t="s">
        <v>412</v>
      </c>
      <c r="J2108" s="252" t="s">
        <v>413</v>
      </c>
      <c r="K2108" s="252" t="s">
        <v>414</v>
      </c>
      <c r="L2108" s="252" t="s">
        <v>590</v>
      </c>
      <c r="M2108" s="252" t="s">
        <v>11850</v>
      </c>
      <c r="N2108" s="252" t="s">
        <v>417</v>
      </c>
      <c r="O2108" s="252" t="s">
        <v>418</v>
      </c>
      <c r="P2108" s="252" t="s">
        <v>431</v>
      </c>
      <c r="Q2108" s="252" t="s">
        <v>420</v>
      </c>
      <c r="R2108" s="320">
        <v>45727.955555555556</v>
      </c>
      <c r="S2108" s="323"/>
      <c r="T2108" s="323"/>
      <c r="U2108" s="252" t="s">
        <v>11851</v>
      </c>
      <c r="V2108" s="324"/>
      <c r="W2108" s="324"/>
      <c r="X2108" s="324"/>
      <c r="Y2108" s="324"/>
      <c r="Z2108" s="324"/>
      <c r="AA2108" s="324"/>
      <c r="AB2108" s="252" t="s">
        <v>11847</v>
      </c>
      <c r="AC2108" s="324"/>
      <c r="AD2108" s="324"/>
      <c r="AE2108" s="323"/>
      <c r="AF2108" s="323"/>
      <c r="AG2108" s="323"/>
      <c r="AH2108" s="323"/>
      <c r="AI2108" s="323"/>
      <c r="AJ2108" s="252" t="s">
        <v>423</v>
      </c>
      <c r="AK2108" s="323"/>
      <c r="AL2108" s="323"/>
      <c r="AM2108" s="252" t="s">
        <v>11848</v>
      </c>
      <c r="AN2108" s="324"/>
      <c r="AO2108" s="323"/>
      <c r="AP2108" s="323"/>
      <c r="AQ2108" s="323"/>
      <c r="AR2108" s="323"/>
      <c r="AS2108" s="323"/>
      <c r="AT2108" s="252" t="s">
        <v>425</v>
      </c>
      <c r="AU2108" s="321">
        <v>1006.0</v>
      </c>
      <c r="AV2108" s="321">
        <v>6.0</v>
      </c>
      <c r="AW2108" s="321">
        <v>2029.0</v>
      </c>
      <c r="AX2108" s="252" t="s">
        <v>787</v>
      </c>
      <c r="AY2108" s="252" t="s">
        <v>496</v>
      </c>
      <c r="AZ2108" s="252" t="s">
        <v>426</v>
      </c>
    </row>
    <row r="2109">
      <c r="A2109" s="252" t="s">
        <v>11852</v>
      </c>
      <c r="B2109" s="252" t="s">
        <v>11853</v>
      </c>
      <c r="C2109" s="252" t="s">
        <v>410</v>
      </c>
      <c r="D2109" s="252" t="s">
        <v>411</v>
      </c>
      <c r="E2109" s="320">
        <v>45727.95694444444</v>
      </c>
      <c r="F2109" s="321">
        <v>2980.0</v>
      </c>
      <c r="G2109" s="252" t="s">
        <v>412</v>
      </c>
      <c r="H2109" s="321">
        <v>2980.0</v>
      </c>
      <c r="I2109" s="252" t="s">
        <v>412</v>
      </c>
      <c r="J2109" s="252" t="s">
        <v>413</v>
      </c>
      <c r="K2109" s="252" t="s">
        <v>414</v>
      </c>
      <c r="L2109" s="252" t="s">
        <v>590</v>
      </c>
      <c r="M2109" s="252" t="s">
        <v>11854</v>
      </c>
      <c r="N2109" s="252" t="s">
        <v>417</v>
      </c>
      <c r="O2109" s="252" t="s">
        <v>418</v>
      </c>
      <c r="P2109" s="252" t="s">
        <v>441</v>
      </c>
      <c r="Q2109" s="252" t="s">
        <v>420</v>
      </c>
      <c r="R2109" s="320">
        <v>45727.95625</v>
      </c>
      <c r="S2109" s="323"/>
      <c r="T2109" s="323"/>
      <c r="U2109" s="252" t="s">
        <v>11855</v>
      </c>
      <c r="V2109" s="324"/>
      <c r="W2109" s="324"/>
      <c r="X2109" s="324"/>
      <c r="Y2109" s="324"/>
      <c r="Z2109" s="324"/>
      <c r="AA2109" s="324"/>
      <c r="AB2109" s="252" t="s">
        <v>11856</v>
      </c>
      <c r="AC2109" s="324"/>
      <c r="AD2109" s="324"/>
      <c r="AE2109" s="323"/>
      <c r="AF2109" s="323"/>
      <c r="AG2109" s="323"/>
      <c r="AH2109" s="323"/>
      <c r="AI2109" s="323"/>
      <c r="AJ2109" s="252" t="s">
        <v>423</v>
      </c>
      <c r="AK2109" s="323"/>
      <c r="AL2109" s="323"/>
      <c r="AM2109" s="252" t="s">
        <v>11857</v>
      </c>
      <c r="AN2109" s="324"/>
      <c r="AO2109" s="323"/>
      <c r="AP2109" s="323"/>
      <c r="AQ2109" s="323"/>
      <c r="AR2109" s="323"/>
      <c r="AS2109" s="323"/>
      <c r="AT2109" s="252" t="s">
        <v>425</v>
      </c>
      <c r="AU2109" s="321">
        <v>3105.0</v>
      </c>
      <c r="AV2109" s="321">
        <v>1.0</v>
      </c>
      <c r="AW2109" s="321">
        <v>2029.0</v>
      </c>
      <c r="AX2109" s="252" t="s">
        <v>445</v>
      </c>
      <c r="AY2109" s="252" t="s">
        <v>518</v>
      </c>
      <c r="AZ2109" s="252" t="s">
        <v>426</v>
      </c>
    </row>
    <row r="2110">
      <c r="A2110" s="252" t="s">
        <v>11507</v>
      </c>
      <c r="B2110" s="252" t="s">
        <v>11508</v>
      </c>
      <c r="C2110" s="252" t="s">
        <v>410</v>
      </c>
      <c r="D2110" s="252" t="s">
        <v>411</v>
      </c>
      <c r="E2110" s="320">
        <v>45727.950694444444</v>
      </c>
      <c r="F2110" s="321">
        <v>2980.0</v>
      </c>
      <c r="G2110" s="252" t="s">
        <v>412</v>
      </c>
      <c r="H2110" s="321">
        <v>2980.0</v>
      </c>
      <c r="I2110" s="252" t="s">
        <v>412</v>
      </c>
      <c r="J2110" s="252" t="s">
        <v>413</v>
      </c>
      <c r="K2110" s="252" t="s">
        <v>414</v>
      </c>
      <c r="L2110" s="252" t="s">
        <v>590</v>
      </c>
      <c r="M2110" s="252" t="s">
        <v>11509</v>
      </c>
      <c r="N2110" s="252" t="s">
        <v>417</v>
      </c>
      <c r="O2110" s="252" t="s">
        <v>418</v>
      </c>
      <c r="P2110" s="252" t="s">
        <v>441</v>
      </c>
      <c r="Q2110" s="252" t="s">
        <v>420</v>
      </c>
      <c r="R2110" s="320">
        <v>45727.94861111111</v>
      </c>
      <c r="S2110" s="323"/>
      <c r="T2110" s="323"/>
      <c r="U2110" s="252" t="s">
        <v>11510</v>
      </c>
      <c r="V2110" s="324"/>
      <c r="W2110" s="324"/>
      <c r="X2110" s="324"/>
      <c r="Y2110" s="324"/>
      <c r="Z2110" s="324"/>
      <c r="AA2110" s="324"/>
      <c r="AB2110" s="252" t="s">
        <v>11511</v>
      </c>
      <c r="AC2110" s="324"/>
      <c r="AD2110" s="324"/>
      <c r="AE2110" s="323"/>
      <c r="AF2110" s="323"/>
      <c r="AG2110" s="323"/>
      <c r="AH2110" s="323"/>
      <c r="AI2110" s="323"/>
      <c r="AJ2110" s="252" t="s">
        <v>423</v>
      </c>
      <c r="AK2110" s="323"/>
      <c r="AL2110" s="323"/>
      <c r="AM2110" s="252" t="s">
        <v>11512</v>
      </c>
      <c r="AN2110" s="324"/>
      <c r="AO2110" s="323"/>
      <c r="AP2110" s="323"/>
      <c r="AQ2110" s="323"/>
      <c r="AR2110" s="323"/>
      <c r="AS2110" s="323"/>
      <c r="AT2110" s="252" t="s">
        <v>425</v>
      </c>
      <c r="AU2110" s="321">
        <v>5003.0</v>
      </c>
      <c r="AV2110" s="321">
        <v>9.0</v>
      </c>
      <c r="AW2110" s="321">
        <v>2028.0</v>
      </c>
      <c r="AX2110" s="252" t="s">
        <v>445</v>
      </c>
      <c r="AY2110" s="252" t="s">
        <v>504</v>
      </c>
      <c r="AZ2110" s="252" t="s">
        <v>426</v>
      </c>
    </row>
    <row r="2111">
      <c r="A2111" s="252" t="s">
        <v>11858</v>
      </c>
      <c r="B2111" s="252" t="s">
        <v>11859</v>
      </c>
      <c r="C2111" s="252" t="s">
        <v>410</v>
      </c>
      <c r="D2111" s="252" t="s">
        <v>411</v>
      </c>
      <c r="E2111" s="320">
        <v>45727.938888888886</v>
      </c>
      <c r="F2111" s="321">
        <v>2980.0</v>
      </c>
      <c r="G2111" s="252" t="s">
        <v>412</v>
      </c>
      <c r="H2111" s="321">
        <v>2980.0</v>
      </c>
      <c r="I2111" s="252" t="s">
        <v>412</v>
      </c>
      <c r="J2111" s="252" t="s">
        <v>413</v>
      </c>
      <c r="K2111" s="252" t="s">
        <v>414</v>
      </c>
      <c r="L2111" s="252" t="s">
        <v>590</v>
      </c>
      <c r="M2111" s="252" t="s">
        <v>11860</v>
      </c>
      <c r="N2111" s="252" t="s">
        <v>417</v>
      </c>
      <c r="O2111" s="252" t="s">
        <v>418</v>
      </c>
      <c r="P2111" s="252" t="s">
        <v>419</v>
      </c>
      <c r="Q2111" s="252" t="s">
        <v>420</v>
      </c>
      <c r="R2111" s="320">
        <v>45727.938888888886</v>
      </c>
      <c r="S2111" s="323"/>
      <c r="T2111" s="323"/>
      <c r="U2111" s="252" t="s">
        <v>11861</v>
      </c>
      <c r="V2111" s="324"/>
      <c r="W2111" s="324"/>
      <c r="X2111" s="324"/>
      <c r="Y2111" s="324"/>
      <c r="Z2111" s="324"/>
      <c r="AA2111" s="324"/>
      <c r="AB2111" s="252" t="s">
        <v>11862</v>
      </c>
      <c r="AC2111" s="324"/>
      <c r="AD2111" s="324"/>
      <c r="AE2111" s="324"/>
      <c r="AF2111" s="324"/>
      <c r="AG2111" s="324"/>
      <c r="AH2111" s="324"/>
      <c r="AI2111" s="323"/>
      <c r="AJ2111" s="252" t="s">
        <v>423</v>
      </c>
      <c r="AK2111" s="326"/>
      <c r="AL2111" s="327"/>
      <c r="AM2111" s="252" t="s">
        <v>11863</v>
      </c>
      <c r="AN2111" s="324"/>
      <c r="AO2111" s="323"/>
      <c r="AP2111" s="323"/>
      <c r="AQ2111" s="323"/>
      <c r="AR2111" s="323"/>
      <c r="AS2111" s="323"/>
      <c r="AT2111" s="252" t="s">
        <v>425</v>
      </c>
      <c r="AU2111" s="321">
        <v>1066.0</v>
      </c>
      <c r="AV2111" s="321">
        <v>7.0</v>
      </c>
      <c r="AW2111" s="321">
        <v>2030.0</v>
      </c>
      <c r="AX2111" s="252" t="s">
        <v>787</v>
      </c>
      <c r="AY2111" s="252" t="s">
        <v>3133</v>
      </c>
      <c r="AZ2111" s="252" t="s">
        <v>426</v>
      </c>
    </row>
    <row r="2112">
      <c r="A2112" s="252" t="s">
        <v>11864</v>
      </c>
      <c r="B2112" s="252" t="s">
        <v>11865</v>
      </c>
      <c r="C2112" s="252" t="s">
        <v>410</v>
      </c>
      <c r="D2112" s="252" t="s">
        <v>411</v>
      </c>
      <c r="E2112" s="320">
        <v>45727.92152777778</v>
      </c>
      <c r="F2112" s="321">
        <v>9800.0</v>
      </c>
      <c r="G2112" s="252" t="s">
        <v>412</v>
      </c>
      <c r="H2112" s="321">
        <v>9800.0</v>
      </c>
      <c r="I2112" s="252" t="s">
        <v>412</v>
      </c>
      <c r="J2112" s="252" t="s">
        <v>413</v>
      </c>
      <c r="K2112" s="252" t="s">
        <v>414</v>
      </c>
      <c r="L2112" s="252" t="s">
        <v>590</v>
      </c>
      <c r="M2112" s="252" t="s">
        <v>11866</v>
      </c>
      <c r="N2112" s="252" t="s">
        <v>417</v>
      </c>
      <c r="O2112" s="252" t="s">
        <v>418</v>
      </c>
      <c r="P2112" s="252" t="s">
        <v>441</v>
      </c>
      <c r="Q2112" s="252" t="s">
        <v>420</v>
      </c>
      <c r="R2112" s="320">
        <v>45727.92013888889</v>
      </c>
      <c r="S2112" s="323"/>
      <c r="T2112" s="323"/>
      <c r="U2112" s="252" t="s">
        <v>11867</v>
      </c>
      <c r="V2112" s="324"/>
      <c r="W2112" s="324"/>
      <c r="X2112" s="324"/>
      <c r="Y2112" s="324"/>
      <c r="Z2112" s="324"/>
      <c r="AA2112" s="324"/>
      <c r="AB2112" s="252" t="s">
        <v>11868</v>
      </c>
      <c r="AC2112" s="324"/>
      <c r="AD2112" s="324"/>
      <c r="AE2112" s="324"/>
      <c r="AF2112" s="324"/>
      <c r="AG2112" s="324"/>
      <c r="AH2112" s="324"/>
      <c r="AI2112" s="323"/>
      <c r="AJ2112" s="252" t="s">
        <v>423</v>
      </c>
      <c r="AK2112" s="326"/>
      <c r="AL2112" s="327"/>
      <c r="AM2112" s="252" t="s">
        <v>11869</v>
      </c>
      <c r="AN2112" s="324"/>
      <c r="AO2112" s="323"/>
      <c r="AP2112" s="323"/>
      <c r="AQ2112" s="323"/>
      <c r="AR2112" s="323"/>
      <c r="AS2112" s="323"/>
      <c r="AT2112" s="252" t="s">
        <v>425</v>
      </c>
      <c r="AU2112" s="321">
        <v>2212.0</v>
      </c>
      <c r="AV2112" s="321">
        <v>7.0</v>
      </c>
      <c r="AW2112" s="321">
        <v>2027.0</v>
      </c>
      <c r="AX2112" s="252" t="s">
        <v>435</v>
      </c>
      <c r="AY2112" s="252" t="s">
        <v>2468</v>
      </c>
      <c r="AZ2112" s="252" t="s">
        <v>426</v>
      </c>
    </row>
    <row r="2113">
      <c r="A2113" s="252" t="s">
        <v>11870</v>
      </c>
      <c r="B2113" s="252" t="s">
        <v>11865</v>
      </c>
      <c r="C2113" s="252" t="s">
        <v>410</v>
      </c>
      <c r="D2113" s="252" t="s">
        <v>411</v>
      </c>
      <c r="E2113" s="320">
        <v>45727.92013888889</v>
      </c>
      <c r="F2113" s="321">
        <v>2980.0</v>
      </c>
      <c r="G2113" s="252" t="s">
        <v>412</v>
      </c>
      <c r="H2113" s="321">
        <v>2980.0</v>
      </c>
      <c r="I2113" s="252" t="s">
        <v>412</v>
      </c>
      <c r="J2113" s="252" t="s">
        <v>413</v>
      </c>
      <c r="K2113" s="252" t="s">
        <v>414</v>
      </c>
      <c r="L2113" s="252" t="s">
        <v>590</v>
      </c>
      <c r="M2113" s="252" t="s">
        <v>11871</v>
      </c>
      <c r="N2113" s="252" t="s">
        <v>417</v>
      </c>
      <c r="O2113" s="252" t="s">
        <v>418</v>
      </c>
      <c r="P2113" s="252" t="s">
        <v>441</v>
      </c>
      <c r="Q2113" s="252" t="s">
        <v>420</v>
      </c>
      <c r="R2113" s="320">
        <v>45727.91875</v>
      </c>
      <c r="S2113" s="323"/>
      <c r="T2113" s="323"/>
      <c r="U2113" s="252" t="s">
        <v>11872</v>
      </c>
      <c r="V2113" s="324"/>
      <c r="W2113" s="324"/>
      <c r="X2113" s="324"/>
      <c r="Y2113" s="324"/>
      <c r="Z2113" s="324"/>
      <c r="AA2113" s="324"/>
      <c r="AB2113" s="252" t="s">
        <v>11868</v>
      </c>
      <c r="AC2113" s="324"/>
      <c r="AD2113" s="324"/>
      <c r="AE2113" s="324"/>
      <c r="AF2113" s="324"/>
      <c r="AG2113" s="324"/>
      <c r="AH2113" s="324"/>
      <c r="AI2113" s="323"/>
      <c r="AJ2113" s="252" t="s">
        <v>423</v>
      </c>
      <c r="AK2113" s="326"/>
      <c r="AL2113" s="327"/>
      <c r="AM2113" s="252" t="s">
        <v>11869</v>
      </c>
      <c r="AN2113" s="324"/>
      <c r="AO2113" s="323"/>
      <c r="AP2113" s="323"/>
      <c r="AQ2113" s="323"/>
      <c r="AR2113" s="323"/>
      <c r="AS2113" s="323"/>
      <c r="AT2113" s="252" t="s">
        <v>425</v>
      </c>
      <c r="AU2113" s="321">
        <v>2212.0</v>
      </c>
      <c r="AV2113" s="321">
        <v>7.0</v>
      </c>
      <c r="AW2113" s="321">
        <v>2027.0</v>
      </c>
      <c r="AX2113" s="252" t="s">
        <v>435</v>
      </c>
      <c r="AY2113" s="252" t="s">
        <v>2468</v>
      </c>
      <c r="AZ2113" s="252" t="s">
        <v>426</v>
      </c>
    </row>
    <row r="2114">
      <c r="A2114" s="252" t="s">
        <v>11873</v>
      </c>
      <c r="B2114" s="252" t="s">
        <v>11874</v>
      </c>
      <c r="C2114" s="252" t="s">
        <v>410</v>
      </c>
      <c r="D2114" s="252" t="s">
        <v>411</v>
      </c>
      <c r="E2114" s="320">
        <v>45727.915972222225</v>
      </c>
      <c r="F2114" s="321">
        <v>2980.0</v>
      </c>
      <c r="G2114" s="252" t="s">
        <v>412</v>
      </c>
      <c r="H2114" s="321">
        <v>2980.0</v>
      </c>
      <c r="I2114" s="252" t="s">
        <v>412</v>
      </c>
      <c r="J2114" s="252" t="s">
        <v>413</v>
      </c>
      <c r="K2114" s="252" t="s">
        <v>414</v>
      </c>
      <c r="L2114" s="252" t="s">
        <v>590</v>
      </c>
      <c r="M2114" s="252" t="s">
        <v>11875</v>
      </c>
      <c r="N2114" s="252" t="s">
        <v>417</v>
      </c>
      <c r="O2114" s="252" t="s">
        <v>418</v>
      </c>
      <c r="P2114" s="252" t="s">
        <v>441</v>
      </c>
      <c r="Q2114" s="252" t="s">
        <v>420</v>
      </c>
      <c r="R2114" s="320">
        <v>45727.913194444445</v>
      </c>
      <c r="S2114" s="323"/>
      <c r="T2114" s="323"/>
      <c r="U2114" s="252" t="s">
        <v>11876</v>
      </c>
      <c r="V2114" s="324"/>
      <c r="W2114" s="324"/>
      <c r="X2114" s="324"/>
      <c r="Y2114" s="324"/>
      <c r="Z2114" s="324"/>
      <c r="AA2114" s="324"/>
      <c r="AB2114" s="252" t="s">
        <v>11877</v>
      </c>
      <c r="AC2114" s="324"/>
      <c r="AD2114" s="324"/>
      <c r="AE2114" s="324"/>
      <c r="AF2114" s="324"/>
      <c r="AG2114" s="324"/>
      <c r="AH2114" s="324"/>
      <c r="AI2114" s="323"/>
      <c r="AJ2114" s="252" t="s">
        <v>423</v>
      </c>
      <c r="AK2114" s="326"/>
      <c r="AL2114" s="327"/>
      <c r="AM2114" s="252" t="s">
        <v>11878</v>
      </c>
      <c r="AN2114" s="324"/>
      <c r="AO2114" s="323"/>
      <c r="AP2114" s="323"/>
      <c r="AQ2114" s="323"/>
      <c r="AR2114" s="323"/>
      <c r="AS2114" s="323"/>
      <c r="AT2114" s="252" t="s">
        <v>425</v>
      </c>
      <c r="AU2114" s="321">
        <v>702.0</v>
      </c>
      <c r="AV2114" s="321">
        <v>10.0</v>
      </c>
      <c r="AW2114" s="321">
        <v>2028.0</v>
      </c>
      <c r="AX2114" s="252" t="s">
        <v>445</v>
      </c>
      <c r="AY2114" s="252" t="s">
        <v>480</v>
      </c>
      <c r="AZ2114" s="252" t="s">
        <v>426</v>
      </c>
    </row>
    <row r="2115">
      <c r="A2115" s="252" t="s">
        <v>11879</v>
      </c>
      <c r="B2115" s="252" t="s">
        <v>11880</v>
      </c>
      <c r="C2115" s="252" t="s">
        <v>410</v>
      </c>
      <c r="D2115" s="252" t="s">
        <v>411</v>
      </c>
      <c r="E2115" s="320">
        <v>45727.89861111111</v>
      </c>
      <c r="F2115" s="321">
        <v>9800.0</v>
      </c>
      <c r="G2115" s="252" t="s">
        <v>412</v>
      </c>
      <c r="H2115" s="321">
        <v>9800.0</v>
      </c>
      <c r="I2115" s="252" t="s">
        <v>412</v>
      </c>
      <c r="J2115" s="252" t="s">
        <v>413</v>
      </c>
      <c r="K2115" s="252" t="s">
        <v>414</v>
      </c>
      <c r="L2115" s="252" t="s">
        <v>590</v>
      </c>
      <c r="M2115" s="252" t="s">
        <v>11881</v>
      </c>
      <c r="N2115" s="252" t="s">
        <v>417</v>
      </c>
      <c r="O2115" s="252" t="s">
        <v>418</v>
      </c>
      <c r="P2115" s="252" t="s">
        <v>441</v>
      </c>
      <c r="Q2115" s="252" t="s">
        <v>420</v>
      </c>
      <c r="R2115" s="320">
        <v>45727.89791666667</v>
      </c>
      <c r="S2115" s="323"/>
      <c r="T2115" s="323"/>
      <c r="U2115" s="252" t="s">
        <v>11882</v>
      </c>
      <c r="V2115" s="324"/>
      <c r="W2115" s="324"/>
      <c r="X2115" s="324"/>
      <c r="Y2115" s="324"/>
      <c r="Z2115" s="324"/>
      <c r="AA2115" s="324"/>
      <c r="AB2115" s="252" t="s">
        <v>11883</v>
      </c>
      <c r="AC2115" s="324"/>
      <c r="AD2115" s="324"/>
      <c r="AE2115" s="324"/>
      <c r="AF2115" s="324"/>
      <c r="AG2115" s="324"/>
      <c r="AH2115" s="324"/>
      <c r="AI2115" s="323"/>
      <c r="AJ2115" s="252" t="s">
        <v>423</v>
      </c>
      <c r="AK2115" s="326"/>
      <c r="AL2115" s="327"/>
      <c r="AM2115" s="252" t="s">
        <v>11884</v>
      </c>
      <c r="AN2115" s="324"/>
      <c r="AO2115" s="323"/>
      <c r="AP2115" s="323"/>
      <c r="AQ2115" s="323"/>
      <c r="AR2115" s="323"/>
      <c r="AS2115" s="323"/>
      <c r="AT2115" s="252" t="s">
        <v>425</v>
      </c>
      <c r="AU2115" s="321">
        <v>9636.0</v>
      </c>
      <c r="AV2115" s="321">
        <v>3.0</v>
      </c>
      <c r="AW2115" s="321">
        <v>2030.0</v>
      </c>
      <c r="AX2115" s="252" t="s">
        <v>495</v>
      </c>
      <c r="AY2115" s="252" t="s">
        <v>560</v>
      </c>
      <c r="AZ2115" s="252" t="s">
        <v>426</v>
      </c>
    </row>
    <row r="2116">
      <c r="A2116" s="252" t="s">
        <v>11885</v>
      </c>
      <c r="B2116" s="252" t="s">
        <v>11886</v>
      </c>
      <c r="C2116" s="252" t="s">
        <v>410</v>
      </c>
      <c r="D2116" s="252" t="s">
        <v>411</v>
      </c>
      <c r="E2116" s="320">
        <v>45727.89513888889</v>
      </c>
      <c r="F2116" s="321">
        <v>2980.0</v>
      </c>
      <c r="G2116" s="252" t="s">
        <v>412</v>
      </c>
      <c r="H2116" s="321">
        <v>2980.0</v>
      </c>
      <c r="I2116" s="252" t="s">
        <v>412</v>
      </c>
      <c r="J2116" s="252" t="s">
        <v>413</v>
      </c>
      <c r="K2116" s="252" t="s">
        <v>414</v>
      </c>
      <c r="L2116" s="252" t="s">
        <v>590</v>
      </c>
      <c r="M2116" s="252" t="s">
        <v>11887</v>
      </c>
      <c r="N2116" s="252" t="s">
        <v>417</v>
      </c>
      <c r="O2116" s="252" t="s">
        <v>418</v>
      </c>
      <c r="P2116" s="252" t="s">
        <v>419</v>
      </c>
      <c r="Q2116" s="252" t="s">
        <v>420</v>
      </c>
      <c r="R2116" s="320">
        <v>45727.89513888889</v>
      </c>
      <c r="S2116" s="323"/>
      <c r="T2116" s="323"/>
      <c r="U2116" s="252" t="s">
        <v>11888</v>
      </c>
      <c r="V2116" s="324"/>
      <c r="W2116" s="324"/>
      <c r="X2116" s="324"/>
      <c r="Y2116" s="324"/>
      <c r="Z2116" s="324"/>
      <c r="AA2116" s="324"/>
      <c r="AB2116" s="252" t="s">
        <v>11889</v>
      </c>
      <c r="AC2116" s="324"/>
      <c r="AD2116" s="324"/>
      <c r="AE2116" s="324"/>
      <c r="AF2116" s="324"/>
      <c r="AG2116" s="324"/>
      <c r="AH2116" s="324"/>
      <c r="AI2116" s="323"/>
      <c r="AJ2116" s="252" t="s">
        <v>423</v>
      </c>
      <c r="AK2116" s="326"/>
      <c r="AL2116" s="327"/>
      <c r="AM2116" s="252" t="s">
        <v>11890</v>
      </c>
      <c r="AN2116" s="324"/>
      <c r="AO2116" s="324"/>
      <c r="AP2116" s="323"/>
      <c r="AQ2116" s="323"/>
      <c r="AR2116" s="323"/>
      <c r="AS2116" s="323"/>
      <c r="AT2116" s="252" t="s">
        <v>425</v>
      </c>
      <c r="AU2116" s="321">
        <v>1168.0</v>
      </c>
      <c r="AV2116" s="321">
        <v>2.0</v>
      </c>
      <c r="AW2116" s="321">
        <v>2028.0</v>
      </c>
      <c r="AX2116" s="252" t="s">
        <v>2255</v>
      </c>
      <c r="AY2116" s="324"/>
      <c r="AZ2116" s="252" t="s">
        <v>426</v>
      </c>
    </row>
    <row r="2117">
      <c r="A2117" s="252" t="s">
        <v>11501</v>
      </c>
      <c r="B2117" s="252" t="s">
        <v>11502</v>
      </c>
      <c r="C2117" s="252" t="s">
        <v>410</v>
      </c>
      <c r="D2117" s="252" t="s">
        <v>411</v>
      </c>
      <c r="E2117" s="320">
        <v>45727.89375</v>
      </c>
      <c r="F2117" s="321">
        <v>2980.0</v>
      </c>
      <c r="G2117" s="252" t="s">
        <v>412</v>
      </c>
      <c r="H2117" s="321">
        <v>2980.0</v>
      </c>
      <c r="I2117" s="252" t="s">
        <v>412</v>
      </c>
      <c r="J2117" s="252" t="s">
        <v>413</v>
      </c>
      <c r="K2117" s="252" t="s">
        <v>414</v>
      </c>
      <c r="L2117" s="252" t="s">
        <v>590</v>
      </c>
      <c r="M2117" s="252" t="s">
        <v>11503</v>
      </c>
      <c r="N2117" s="252" t="s">
        <v>417</v>
      </c>
      <c r="O2117" s="252" t="s">
        <v>418</v>
      </c>
      <c r="P2117" s="252" t="s">
        <v>441</v>
      </c>
      <c r="Q2117" s="252" t="s">
        <v>420</v>
      </c>
      <c r="R2117" s="320">
        <v>45727.89236111111</v>
      </c>
      <c r="S2117" s="323"/>
      <c r="T2117" s="323"/>
      <c r="U2117" s="252" t="s">
        <v>11504</v>
      </c>
      <c r="V2117" s="324"/>
      <c r="W2117" s="324"/>
      <c r="X2117" s="324"/>
      <c r="Y2117" s="324"/>
      <c r="Z2117" s="324"/>
      <c r="AA2117" s="324"/>
      <c r="AB2117" s="252" t="s">
        <v>11505</v>
      </c>
      <c r="AC2117" s="324"/>
      <c r="AD2117" s="324"/>
      <c r="AE2117" s="324"/>
      <c r="AF2117" s="324"/>
      <c r="AG2117" s="324"/>
      <c r="AH2117" s="324"/>
      <c r="AI2117" s="323"/>
      <c r="AJ2117" s="252" t="s">
        <v>423</v>
      </c>
      <c r="AK2117" s="326"/>
      <c r="AL2117" s="327"/>
      <c r="AM2117" s="252" t="s">
        <v>11506</v>
      </c>
      <c r="AN2117" s="324"/>
      <c r="AO2117" s="323"/>
      <c r="AP2117" s="323"/>
      <c r="AQ2117" s="323"/>
      <c r="AR2117" s="323"/>
      <c r="AS2117" s="323"/>
      <c r="AT2117" s="252" t="s">
        <v>425</v>
      </c>
      <c r="AU2117" s="321">
        <v>1197.0</v>
      </c>
      <c r="AV2117" s="321">
        <v>3.0</v>
      </c>
      <c r="AW2117" s="321">
        <v>2028.0</v>
      </c>
      <c r="AX2117" s="252" t="s">
        <v>435</v>
      </c>
      <c r="AY2117" s="252" t="s">
        <v>938</v>
      </c>
      <c r="AZ2117" s="252" t="s">
        <v>426</v>
      </c>
    </row>
    <row r="2118">
      <c r="A2118" s="252" t="s">
        <v>11891</v>
      </c>
      <c r="B2118" s="252" t="s">
        <v>11880</v>
      </c>
      <c r="C2118" s="252" t="s">
        <v>410</v>
      </c>
      <c r="D2118" s="252" t="s">
        <v>411</v>
      </c>
      <c r="E2118" s="320">
        <v>45727.89236111111</v>
      </c>
      <c r="F2118" s="321">
        <v>2980.0</v>
      </c>
      <c r="G2118" s="252" t="s">
        <v>412</v>
      </c>
      <c r="H2118" s="321">
        <v>2980.0</v>
      </c>
      <c r="I2118" s="252" t="s">
        <v>412</v>
      </c>
      <c r="J2118" s="252" t="s">
        <v>413</v>
      </c>
      <c r="K2118" s="252" t="s">
        <v>414</v>
      </c>
      <c r="L2118" s="252" t="s">
        <v>590</v>
      </c>
      <c r="M2118" s="252" t="s">
        <v>11892</v>
      </c>
      <c r="N2118" s="252" t="s">
        <v>417</v>
      </c>
      <c r="O2118" s="252" t="s">
        <v>418</v>
      </c>
      <c r="P2118" s="252" t="s">
        <v>441</v>
      </c>
      <c r="Q2118" s="252" t="s">
        <v>420</v>
      </c>
      <c r="R2118" s="320">
        <v>45727.89097222222</v>
      </c>
      <c r="S2118" s="323"/>
      <c r="T2118" s="323"/>
      <c r="U2118" s="252" t="s">
        <v>11893</v>
      </c>
      <c r="V2118" s="324"/>
      <c r="W2118" s="324"/>
      <c r="X2118" s="324"/>
      <c r="Y2118" s="324"/>
      <c r="Z2118" s="324"/>
      <c r="AA2118" s="324"/>
      <c r="AB2118" s="252" t="s">
        <v>11883</v>
      </c>
      <c r="AC2118" s="324"/>
      <c r="AD2118" s="324"/>
      <c r="AE2118" s="324"/>
      <c r="AF2118" s="323"/>
      <c r="AG2118" s="323"/>
      <c r="AH2118" s="323"/>
      <c r="AI2118" s="323"/>
      <c r="AJ2118" s="252" t="s">
        <v>423</v>
      </c>
      <c r="AK2118" s="323"/>
      <c r="AL2118" s="323"/>
      <c r="AM2118" s="252" t="s">
        <v>11884</v>
      </c>
      <c r="AN2118" s="324"/>
      <c r="AO2118" s="324"/>
      <c r="AP2118" s="323"/>
      <c r="AQ2118" s="323"/>
      <c r="AR2118" s="323"/>
      <c r="AS2118" s="323"/>
      <c r="AT2118" s="252" t="s">
        <v>425</v>
      </c>
      <c r="AU2118" s="321">
        <v>9636.0</v>
      </c>
      <c r="AV2118" s="321">
        <v>3.0</v>
      </c>
      <c r="AW2118" s="321">
        <v>2030.0</v>
      </c>
      <c r="AX2118" s="252" t="s">
        <v>495</v>
      </c>
      <c r="AY2118" s="252" t="s">
        <v>560</v>
      </c>
      <c r="AZ2118" s="252" t="s">
        <v>426</v>
      </c>
    </row>
    <row r="2119">
      <c r="A2119" s="252" t="s">
        <v>11894</v>
      </c>
      <c r="B2119" s="252" t="s">
        <v>11895</v>
      </c>
      <c r="C2119" s="252" t="s">
        <v>410</v>
      </c>
      <c r="D2119" s="252" t="s">
        <v>411</v>
      </c>
      <c r="E2119" s="320">
        <v>45727.8875</v>
      </c>
      <c r="F2119" s="321">
        <v>9800.0</v>
      </c>
      <c r="G2119" s="252" t="s">
        <v>412</v>
      </c>
      <c r="H2119" s="321">
        <v>9800.0</v>
      </c>
      <c r="I2119" s="252" t="s">
        <v>412</v>
      </c>
      <c r="J2119" s="252" t="s">
        <v>413</v>
      </c>
      <c r="K2119" s="252" t="s">
        <v>414</v>
      </c>
      <c r="L2119" s="252" t="s">
        <v>590</v>
      </c>
      <c r="M2119" s="252" t="s">
        <v>11896</v>
      </c>
      <c r="N2119" s="252" t="s">
        <v>417</v>
      </c>
      <c r="O2119" s="252" t="s">
        <v>418</v>
      </c>
      <c r="P2119" s="252" t="s">
        <v>431</v>
      </c>
      <c r="Q2119" s="252" t="s">
        <v>420</v>
      </c>
      <c r="R2119" s="320">
        <v>45727.88611111111</v>
      </c>
      <c r="S2119" s="323"/>
      <c r="T2119" s="323"/>
      <c r="U2119" s="252" t="s">
        <v>11897</v>
      </c>
      <c r="V2119" s="324"/>
      <c r="W2119" s="324"/>
      <c r="X2119" s="324"/>
      <c r="Y2119" s="324"/>
      <c r="Z2119" s="324"/>
      <c r="AA2119" s="324"/>
      <c r="AB2119" s="252" t="s">
        <v>11898</v>
      </c>
      <c r="AC2119" s="324"/>
      <c r="AD2119" s="324"/>
      <c r="AE2119" s="323"/>
      <c r="AF2119" s="323"/>
      <c r="AG2119" s="323"/>
      <c r="AH2119" s="323"/>
      <c r="AI2119" s="323"/>
      <c r="AJ2119" s="252" t="s">
        <v>423</v>
      </c>
      <c r="AK2119" s="323"/>
      <c r="AL2119" s="323"/>
      <c r="AM2119" s="252" t="s">
        <v>11899</v>
      </c>
      <c r="AN2119" s="324"/>
      <c r="AO2119" s="323"/>
      <c r="AP2119" s="323"/>
      <c r="AQ2119" s="323"/>
      <c r="AR2119" s="323"/>
      <c r="AS2119" s="323"/>
      <c r="AT2119" s="252" t="s">
        <v>425</v>
      </c>
      <c r="AU2119" s="321">
        <v>1089.0</v>
      </c>
      <c r="AV2119" s="321">
        <v>5.0</v>
      </c>
      <c r="AW2119" s="321">
        <v>2025.0</v>
      </c>
      <c r="AX2119" s="252" t="s">
        <v>787</v>
      </c>
      <c r="AY2119" s="252" t="s">
        <v>496</v>
      </c>
      <c r="AZ2119" s="252" t="s">
        <v>426</v>
      </c>
    </row>
    <row r="2120">
      <c r="A2120" s="252" t="s">
        <v>11626</v>
      </c>
      <c r="B2120" s="252" t="s">
        <v>11627</v>
      </c>
      <c r="C2120" s="252" t="s">
        <v>410</v>
      </c>
      <c r="D2120" s="252" t="s">
        <v>411</v>
      </c>
      <c r="E2120" s="320">
        <v>45727.88680555556</v>
      </c>
      <c r="F2120" s="321">
        <v>2980.0</v>
      </c>
      <c r="G2120" s="252" t="s">
        <v>412</v>
      </c>
      <c r="H2120" s="321">
        <v>2980.0</v>
      </c>
      <c r="I2120" s="252" t="s">
        <v>412</v>
      </c>
      <c r="J2120" s="252" t="s">
        <v>413</v>
      </c>
      <c r="K2120" s="252" t="s">
        <v>414</v>
      </c>
      <c r="L2120" s="252" t="s">
        <v>590</v>
      </c>
      <c r="M2120" s="252" t="s">
        <v>11628</v>
      </c>
      <c r="N2120" s="252" t="s">
        <v>417</v>
      </c>
      <c r="O2120" s="252" t="s">
        <v>418</v>
      </c>
      <c r="P2120" s="252" t="s">
        <v>441</v>
      </c>
      <c r="Q2120" s="252" t="s">
        <v>420</v>
      </c>
      <c r="R2120" s="320">
        <v>45727.885416666664</v>
      </c>
      <c r="S2120" s="323"/>
      <c r="T2120" s="323"/>
      <c r="U2120" s="252" t="s">
        <v>11629</v>
      </c>
      <c r="V2120" s="324"/>
      <c r="W2120" s="324"/>
      <c r="X2120" s="324"/>
      <c r="Y2120" s="324"/>
      <c r="Z2120" s="324"/>
      <c r="AA2120" s="324"/>
      <c r="AB2120" s="252" t="s">
        <v>11630</v>
      </c>
      <c r="AC2120" s="324"/>
      <c r="AD2120" s="324"/>
      <c r="AE2120" s="323"/>
      <c r="AF2120" s="323"/>
      <c r="AG2120" s="323"/>
      <c r="AH2120" s="323"/>
      <c r="AI2120" s="323"/>
      <c r="AJ2120" s="252" t="s">
        <v>423</v>
      </c>
      <c r="AK2120" s="323"/>
      <c r="AL2120" s="323"/>
      <c r="AM2120" s="252" t="s">
        <v>11631</v>
      </c>
      <c r="AN2120" s="324"/>
      <c r="AO2120" s="324"/>
      <c r="AP2120" s="323"/>
      <c r="AQ2120" s="323"/>
      <c r="AR2120" s="323"/>
      <c r="AS2120" s="323"/>
      <c r="AT2120" s="252" t="s">
        <v>425</v>
      </c>
      <c r="AU2120" s="321">
        <v>4915.0</v>
      </c>
      <c r="AV2120" s="321">
        <v>3.0</v>
      </c>
      <c r="AW2120" s="321">
        <v>2031.0</v>
      </c>
      <c r="AX2120" s="252" t="s">
        <v>435</v>
      </c>
      <c r="AY2120" s="252" t="s">
        <v>518</v>
      </c>
      <c r="AZ2120" s="252" t="s">
        <v>426</v>
      </c>
    </row>
    <row r="2121">
      <c r="A2121" s="252" t="s">
        <v>11900</v>
      </c>
      <c r="B2121" s="252" t="s">
        <v>11901</v>
      </c>
      <c r="C2121" s="252" t="s">
        <v>410</v>
      </c>
      <c r="D2121" s="252" t="s">
        <v>411</v>
      </c>
      <c r="E2121" s="320">
        <v>45727.88263888889</v>
      </c>
      <c r="F2121" s="321">
        <v>2980.0</v>
      </c>
      <c r="G2121" s="252" t="s">
        <v>412</v>
      </c>
      <c r="H2121" s="321">
        <v>2980.0</v>
      </c>
      <c r="I2121" s="252" t="s">
        <v>412</v>
      </c>
      <c r="J2121" s="252" t="s">
        <v>413</v>
      </c>
      <c r="K2121" s="252" t="s">
        <v>414</v>
      </c>
      <c r="L2121" s="252" t="s">
        <v>590</v>
      </c>
      <c r="M2121" s="252" t="s">
        <v>11902</v>
      </c>
      <c r="N2121" s="252" t="s">
        <v>417</v>
      </c>
      <c r="O2121" s="252" t="s">
        <v>418</v>
      </c>
      <c r="P2121" s="252" t="s">
        <v>441</v>
      </c>
      <c r="Q2121" s="252" t="s">
        <v>420</v>
      </c>
      <c r="R2121" s="320">
        <v>45727.88125</v>
      </c>
      <c r="S2121" s="323"/>
      <c r="T2121" s="323"/>
      <c r="U2121" s="252" t="s">
        <v>11903</v>
      </c>
      <c r="V2121" s="324"/>
      <c r="W2121" s="324"/>
      <c r="X2121" s="324"/>
      <c r="Y2121" s="324"/>
      <c r="Z2121" s="324"/>
      <c r="AA2121" s="324"/>
      <c r="AB2121" s="252" t="s">
        <v>11904</v>
      </c>
      <c r="AC2121" s="324"/>
      <c r="AD2121" s="324"/>
      <c r="AE2121" s="323"/>
      <c r="AF2121" s="323"/>
      <c r="AG2121" s="323"/>
      <c r="AH2121" s="323"/>
      <c r="AI2121" s="323"/>
      <c r="AJ2121" s="252" t="s">
        <v>423</v>
      </c>
      <c r="AK2121" s="323"/>
      <c r="AL2121" s="323"/>
      <c r="AM2121" s="252" t="s">
        <v>11905</v>
      </c>
      <c r="AN2121" s="324"/>
      <c r="AO2121" s="323"/>
      <c r="AP2121" s="323"/>
      <c r="AQ2121" s="323"/>
      <c r="AR2121" s="323"/>
      <c r="AS2121" s="323"/>
      <c r="AT2121" s="252" t="s">
        <v>425</v>
      </c>
      <c r="AU2121" s="321">
        <v>3702.0</v>
      </c>
      <c r="AV2121" s="321">
        <v>5.0</v>
      </c>
      <c r="AW2121" s="321">
        <v>2029.0</v>
      </c>
      <c r="AX2121" s="252" t="s">
        <v>435</v>
      </c>
      <c r="AY2121" s="252" t="s">
        <v>518</v>
      </c>
      <c r="AZ2121" s="252" t="s">
        <v>426</v>
      </c>
    </row>
    <row r="2122">
      <c r="A2122" s="252" t="s">
        <v>11906</v>
      </c>
      <c r="B2122" s="252" t="s">
        <v>11907</v>
      </c>
      <c r="C2122" s="252" t="s">
        <v>410</v>
      </c>
      <c r="D2122" s="252" t="s">
        <v>411</v>
      </c>
      <c r="E2122" s="320">
        <v>45727.842361111114</v>
      </c>
      <c r="F2122" s="321">
        <v>2980.0</v>
      </c>
      <c r="G2122" s="252" t="s">
        <v>412</v>
      </c>
      <c r="H2122" s="321">
        <v>2980.0</v>
      </c>
      <c r="I2122" s="252" t="s">
        <v>412</v>
      </c>
      <c r="J2122" s="252" t="s">
        <v>413</v>
      </c>
      <c r="K2122" s="252" t="s">
        <v>414</v>
      </c>
      <c r="L2122" s="252" t="s">
        <v>590</v>
      </c>
      <c r="M2122" s="252" t="s">
        <v>11908</v>
      </c>
      <c r="N2122" s="252" t="s">
        <v>417</v>
      </c>
      <c r="O2122" s="252" t="s">
        <v>418</v>
      </c>
      <c r="P2122" s="252" t="s">
        <v>441</v>
      </c>
      <c r="Q2122" s="252" t="s">
        <v>420</v>
      </c>
      <c r="R2122" s="320">
        <v>45727.84027777778</v>
      </c>
      <c r="S2122" s="323"/>
      <c r="T2122" s="323"/>
      <c r="U2122" s="252" t="s">
        <v>11909</v>
      </c>
      <c r="V2122" s="324"/>
      <c r="W2122" s="324"/>
      <c r="X2122" s="324"/>
      <c r="Y2122" s="324"/>
      <c r="Z2122" s="324"/>
      <c r="AA2122" s="324"/>
      <c r="AB2122" s="252" t="s">
        <v>10402</v>
      </c>
      <c r="AC2122" s="324"/>
      <c r="AD2122" s="323"/>
      <c r="AE2122" s="323"/>
      <c r="AF2122" s="323"/>
      <c r="AG2122" s="323"/>
      <c r="AH2122" s="323"/>
      <c r="AI2122" s="323"/>
      <c r="AJ2122" s="252" t="s">
        <v>423</v>
      </c>
      <c r="AK2122" s="323"/>
      <c r="AL2122" s="323"/>
      <c r="AM2122" s="252" t="s">
        <v>10403</v>
      </c>
      <c r="AN2122" s="324"/>
      <c r="AO2122" s="323"/>
      <c r="AP2122" s="323"/>
      <c r="AQ2122" s="323"/>
      <c r="AR2122" s="323"/>
      <c r="AS2122" s="323"/>
      <c r="AT2122" s="252" t="s">
        <v>425</v>
      </c>
      <c r="AU2122" s="321">
        <v>822.0</v>
      </c>
      <c r="AV2122" s="321">
        <v>2.0</v>
      </c>
      <c r="AW2122" s="321">
        <v>2030.0</v>
      </c>
      <c r="AX2122" s="252" t="s">
        <v>445</v>
      </c>
      <c r="AY2122" s="252" t="s">
        <v>706</v>
      </c>
      <c r="AZ2122" s="252" t="s">
        <v>426</v>
      </c>
    </row>
    <row r="2123">
      <c r="A2123" s="252" t="s">
        <v>11910</v>
      </c>
      <c r="B2123" s="252" t="s">
        <v>11911</v>
      </c>
      <c r="C2123" s="252" t="s">
        <v>410</v>
      </c>
      <c r="D2123" s="252" t="s">
        <v>411</v>
      </c>
      <c r="E2123" s="320">
        <v>45727.83819444444</v>
      </c>
      <c r="F2123" s="321">
        <v>2980.0</v>
      </c>
      <c r="G2123" s="252" t="s">
        <v>412</v>
      </c>
      <c r="H2123" s="321">
        <v>2980.0</v>
      </c>
      <c r="I2123" s="252" t="s">
        <v>412</v>
      </c>
      <c r="J2123" s="252" t="s">
        <v>413</v>
      </c>
      <c r="K2123" s="252" t="s">
        <v>414</v>
      </c>
      <c r="L2123" s="252" t="s">
        <v>590</v>
      </c>
      <c r="M2123" s="252" t="s">
        <v>11912</v>
      </c>
      <c r="N2123" s="252" t="s">
        <v>417</v>
      </c>
      <c r="O2123" s="252" t="s">
        <v>418</v>
      </c>
      <c r="P2123" s="252" t="s">
        <v>431</v>
      </c>
      <c r="Q2123" s="252" t="s">
        <v>420</v>
      </c>
      <c r="R2123" s="320">
        <v>45727.8375</v>
      </c>
      <c r="S2123" s="323"/>
      <c r="T2123" s="323"/>
      <c r="U2123" s="252" t="s">
        <v>11913</v>
      </c>
      <c r="V2123" s="324"/>
      <c r="W2123" s="324"/>
      <c r="X2123" s="324"/>
      <c r="Y2123" s="324"/>
      <c r="Z2123" s="324"/>
      <c r="AA2123" s="324"/>
      <c r="AB2123" s="252" t="s">
        <v>11914</v>
      </c>
      <c r="AC2123" s="324"/>
      <c r="AD2123" s="324"/>
      <c r="AE2123" s="323"/>
      <c r="AF2123" s="323"/>
      <c r="AG2123" s="323"/>
      <c r="AH2123" s="323"/>
      <c r="AI2123" s="323"/>
      <c r="AJ2123" s="252" t="s">
        <v>423</v>
      </c>
      <c r="AK2123" s="323"/>
      <c r="AL2123" s="323"/>
      <c r="AM2123" s="252" t="s">
        <v>11915</v>
      </c>
      <c r="AN2123" s="324"/>
      <c r="AO2123" s="324"/>
      <c r="AP2123" s="323"/>
      <c r="AQ2123" s="323"/>
      <c r="AR2123" s="323"/>
      <c r="AS2123" s="323"/>
      <c r="AT2123" s="252" t="s">
        <v>425</v>
      </c>
      <c r="AU2123" s="321">
        <v>6078.0</v>
      </c>
      <c r="AV2123" s="321">
        <v>12.0</v>
      </c>
      <c r="AW2123" s="321">
        <v>2028.0</v>
      </c>
      <c r="AX2123" s="252" t="s">
        <v>495</v>
      </c>
      <c r="AY2123" s="252" t="s">
        <v>436</v>
      </c>
      <c r="AZ2123" s="252" t="s">
        <v>426</v>
      </c>
    </row>
    <row r="2124">
      <c r="A2124" s="252" t="s">
        <v>11916</v>
      </c>
      <c r="B2124" s="252" t="s">
        <v>11917</v>
      </c>
      <c r="C2124" s="252" t="s">
        <v>410</v>
      </c>
      <c r="D2124" s="252" t="s">
        <v>411</v>
      </c>
      <c r="E2124" s="320">
        <v>45727.81319444445</v>
      </c>
      <c r="F2124" s="321">
        <v>9800.0</v>
      </c>
      <c r="G2124" s="252" t="s">
        <v>412</v>
      </c>
      <c r="H2124" s="321">
        <v>9800.0</v>
      </c>
      <c r="I2124" s="252" t="s">
        <v>412</v>
      </c>
      <c r="J2124" s="252" t="s">
        <v>413</v>
      </c>
      <c r="K2124" s="252" t="s">
        <v>414</v>
      </c>
      <c r="L2124" s="252" t="s">
        <v>590</v>
      </c>
      <c r="M2124" s="252" t="s">
        <v>11918</v>
      </c>
      <c r="N2124" s="252" t="s">
        <v>417</v>
      </c>
      <c r="O2124" s="252" t="s">
        <v>418</v>
      </c>
      <c r="P2124" s="252" t="s">
        <v>419</v>
      </c>
      <c r="Q2124" s="252" t="s">
        <v>420</v>
      </c>
      <c r="R2124" s="320">
        <v>45727.81319444445</v>
      </c>
      <c r="S2124" s="323"/>
      <c r="T2124" s="323"/>
      <c r="U2124" s="252" t="s">
        <v>11919</v>
      </c>
      <c r="V2124" s="324"/>
      <c r="W2124" s="324"/>
      <c r="X2124" s="324"/>
      <c r="Y2124" s="324"/>
      <c r="Z2124" s="324"/>
      <c r="AA2124" s="324"/>
      <c r="AB2124" s="252" t="s">
        <v>11920</v>
      </c>
      <c r="AC2124" s="324"/>
      <c r="AD2124" s="324"/>
      <c r="AE2124" s="323"/>
      <c r="AF2124" s="323"/>
      <c r="AG2124" s="323"/>
      <c r="AH2124" s="323"/>
      <c r="AI2124" s="323"/>
      <c r="AJ2124" s="252" t="s">
        <v>423</v>
      </c>
      <c r="AK2124" s="323"/>
      <c r="AL2124" s="323"/>
      <c r="AM2124" s="252" t="s">
        <v>11921</v>
      </c>
      <c r="AN2124" s="324"/>
      <c r="AO2124" s="324"/>
      <c r="AP2124" s="323"/>
      <c r="AQ2124" s="323"/>
      <c r="AR2124" s="323"/>
      <c r="AS2124" s="323"/>
      <c r="AT2124" s="252" t="s">
        <v>425</v>
      </c>
      <c r="AU2124" s="321">
        <v>1158.0</v>
      </c>
      <c r="AV2124" s="321">
        <v>12.0</v>
      </c>
      <c r="AW2124" s="321">
        <v>2028.0</v>
      </c>
      <c r="AX2124" s="252" t="s">
        <v>2255</v>
      </c>
      <c r="AY2124" s="324"/>
      <c r="AZ2124" s="252" t="s">
        <v>426</v>
      </c>
    </row>
    <row r="2125">
      <c r="A2125" s="252" t="s">
        <v>11922</v>
      </c>
      <c r="B2125" s="252" t="s">
        <v>11917</v>
      </c>
      <c r="C2125" s="252" t="s">
        <v>410</v>
      </c>
      <c r="D2125" s="252" t="s">
        <v>411</v>
      </c>
      <c r="E2125" s="320">
        <v>45727.808333333334</v>
      </c>
      <c r="F2125" s="321">
        <v>2980.0</v>
      </c>
      <c r="G2125" s="252" t="s">
        <v>412</v>
      </c>
      <c r="H2125" s="321">
        <v>2980.0</v>
      </c>
      <c r="I2125" s="252" t="s">
        <v>412</v>
      </c>
      <c r="J2125" s="252" t="s">
        <v>413</v>
      </c>
      <c r="K2125" s="252" t="s">
        <v>414</v>
      </c>
      <c r="L2125" s="252" t="s">
        <v>590</v>
      </c>
      <c r="M2125" s="252" t="s">
        <v>11923</v>
      </c>
      <c r="N2125" s="252" t="s">
        <v>417</v>
      </c>
      <c r="O2125" s="252" t="s">
        <v>418</v>
      </c>
      <c r="P2125" s="252" t="s">
        <v>419</v>
      </c>
      <c r="Q2125" s="252" t="s">
        <v>420</v>
      </c>
      <c r="R2125" s="320">
        <v>45727.808333333334</v>
      </c>
      <c r="S2125" s="323"/>
      <c r="T2125" s="323"/>
      <c r="U2125" s="252" t="s">
        <v>11924</v>
      </c>
      <c r="V2125" s="324"/>
      <c r="W2125" s="324"/>
      <c r="X2125" s="324"/>
      <c r="Y2125" s="324"/>
      <c r="Z2125" s="324"/>
      <c r="AA2125" s="324"/>
      <c r="AB2125" s="252" t="s">
        <v>11920</v>
      </c>
      <c r="AC2125" s="324"/>
      <c r="AD2125" s="324"/>
      <c r="AE2125" s="323"/>
      <c r="AF2125" s="323"/>
      <c r="AG2125" s="323"/>
      <c r="AH2125" s="323"/>
      <c r="AI2125" s="323"/>
      <c r="AJ2125" s="252" t="s">
        <v>423</v>
      </c>
      <c r="AK2125" s="323"/>
      <c r="AL2125" s="323"/>
      <c r="AM2125" s="252" t="s">
        <v>11921</v>
      </c>
      <c r="AN2125" s="324"/>
      <c r="AO2125" s="323"/>
      <c r="AP2125" s="323"/>
      <c r="AQ2125" s="323"/>
      <c r="AR2125" s="323"/>
      <c r="AS2125" s="323"/>
      <c r="AT2125" s="252" t="s">
        <v>425</v>
      </c>
      <c r="AU2125" s="321">
        <v>1158.0</v>
      </c>
      <c r="AV2125" s="321">
        <v>12.0</v>
      </c>
      <c r="AW2125" s="321">
        <v>2028.0</v>
      </c>
      <c r="AX2125" s="252" t="s">
        <v>2255</v>
      </c>
      <c r="AY2125" s="324"/>
      <c r="AZ2125" s="252" t="s">
        <v>426</v>
      </c>
    </row>
    <row r="2126">
      <c r="A2126" s="252" t="s">
        <v>11925</v>
      </c>
      <c r="B2126" s="252" t="s">
        <v>11926</v>
      </c>
      <c r="C2126" s="252" t="s">
        <v>410</v>
      </c>
      <c r="D2126" s="252" t="s">
        <v>411</v>
      </c>
      <c r="E2126" s="320">
        <v>45727.802777777775</v>
      </c>
      <c r="F2126" s="321">
        <v>2980.0</v>
      </c>
      <c r="G2126" s="252" t="s">
        <v>412</v>
      </c>
      <c r="H2126" s="321">
        <v>2980.0</v>
      </c>
      <c r="I2126" s="252" t="s">
        <v>412</v>
      </c>
      <c r="J2126" s="252" t="s">
        <v>413</v>
      </c>
      <c r="K2126" s="252" t="s">
        <v>414</v>
      </c>
      <c r="L2126" s="252" t="s">
        <v>590</v>
      </c>
      <c r="M2126" s="252" t="s">
        <v>11927</v>
      </c>
      <c r="N2126" s="252" t="s">
        <v>417</v>
      </c>
      <c r="O2126" s="252" t="s">
        <v>418</v>
      </c>
      <c r="P2126" s="252" t="s">
        <v>441</v>
      </c>
      <c r="Q2126" s="252" t="s">
        <v>420</v>
      </c>
      <c r="R2126" s="320">
        <v>45727.80138888889</v>
      </c>
      <c r="S2126" s="323"/>
      <c r="T2126" s="323"/>
      <c r="U2126" s="252" t="s">
        <v>11928</v>
      </c>
      <c r="V2126" s="324"/>
      <c r="W2126" s="324"/>
      <c r="X2126" s="324"/>
      <c r="Y2126" s="324"/>
      <c r="Z2126" s="324"/>
      <c r="AA2126" s="324"/>
      <c r="AB2126" s="252" t="s">
        <v>11929</v>
      </c>
      <c r="AC2126" s="324"/>
      <c r="AD2126" s="324"/>
      <c r="AE2126" s="323"/>
      <c r="AF2126" s="323"/>
      <c r="AG2126" s="323"/>
      <c r="AH2126" s="323"/>
      <c r="AI2126" s="323"/>
      <c r="AJ2126" s="252" t="s">
        <v>423</v>
      </c>
      <c r="AK2126" s="323"/>
      <c r="AL2126" s="323"/>
      <c r="AM2126" s="252" t="s">
        <v>11930</v>
      </c>
      <c r="AN2126" s="324"/>
      <c r="AO2126" s="323"/>
      <c r="AP2126" s="323"/>
      <c r="AQ2126" s="323"/>
      <c r="AR2126" s="323"/>
      <c r="AS2126" s="323"/>
      <c r="AT2126" s="252" t="s">
        <v>534</v>
      </c>
      <c r="AU2126" s="321">
        <v>2413.0</v>
      </c>
      <c r="AV2126" s="321">
        <v>11.0</v>
      </c>
      <c r="AW2126" s="321">
        <v>2026.0</v>
      </c>
      <c r="AX2126" s="252" t="s">
        <v>445</v>
      </c>
      <c r="AY2126" s="252" t="s">
        <v>1995</v>
      </c>
      <c r="AZ2126" s="252" t="s">
        <v>426</v>
      </c>
    </row>
    <row r="2127">
      <c r="A2127" s="252" t="s">
        <v>11931</v>
      </c>
      <c r="B2127" s="252" t="s">
        <v>11932</v>
      </c>
      <c r="C2127" s="252" t="s">
        <v>410</v>
      </c>
      <c r="D2127" s="252" t="s">
        <v>411</v>
      </c>
      <c r="E2127" s="320">
        <v>45727.802083333336</v>
      </c>
      <c r="F2127" s="321">
        <v>2980.0</v>
      </c>
      <c r="G2127" s="252" t="s">
        <v>412</v>
      </c>
      <c r="H2127" s="321">
        <v>2980.0</v>
      </c>
      <c r="I2127" s="252" t="s">
        <v>412</v>
      </c>
      <c r="J2127" s="252" t="s">
        <v>413</v>
      </c>
      <c r="K2127" s="252" t="s">
        <v>414</v>
      </c>
      <c r="L2127" s="252" t="s">
        <v>590</v>
      </c>
      <c r="M2127" s="252" t="s">
        <v>11933</v>
      </c>
      <c r="N2127" s="252" t="s">
        <v>417</v>
      </c>
      <c r="O2127" s="252" t="s">
        <v>418</v>
      </c>
      <c r="P2127" s="252" t="s">
        <v>441</v>
      </c>
      <c r="Q2127" s="252" t="s">
        <v>420</v>
      </c>
      <c r="R2127" s="320">
        <v>45727.80069444444</v>
      </c>
      <c r="S2127" s="323"/>
      <c r="T2127" s="323"/>
      <c r="U2127" s="252" t="s">
        <v>11934</v>
      </c>
      <c r="V2127" s="324"/>
      <c r="W2127" s="324"/>
      <c r="X2127" s="324"/>
      <c r="Y2127" s="324"/>
      <c r="Z2127" s="324"/>
      <c r="AA2127" s="324"/>
      <c r="AB2127" s="252" t="s">
        <v>11935</v>
      </c>
      <c r="AC2127" s="324"/>
      <c r="AD2127" s="324"/>
      <c r="AE2127" s="323"/>
      <c r="AF2127" s="323"/>
      <c r="AG2127" s="323"/>
      <c r="AH2127" s="323"/>
      <c r="AI2127" s="323"/>
      <c r="AJ2127" s="252" t="s">
        <v>423</v>
      </c>
      <c r="AK2127" s="323"/>
      <c r="AL2127" s="323"/>
      <c r="AM2127" s="252" t="s">
        <v>11729</v>
      </c>
      <c r="AN2127" s="324"/>
      <c r="AO2127" s="323"/>
      <c r="AP2127" s="323"/>
      <c r="AQ2127" s="323"/>
      <c r="AR2127" s="323"/>
      <c r="AS2127" s="323"/>
      <c r="AT2127" s="252" t="s">
        <v>534</v>
      </c>
      <c r="AU2127" s="321">
        <v>2895.0</v>
      </c>
      <c r="AV2127" s="321">
        <v>7.0</v>
      </c>
      <c r="AW2127" s="321">
        <v>2027.0</v>
      </c>
      <c r="AX2127" s="252" t="s">
        <v>568</v>
      </c>
      <c r="AY2127" s="252" t="s">
        <v>1817</v>
      </c>
      <c r="AZ2127" s="252" t="s">
        <v>426</v>
      </c>
    </row>
    <row r="2128">
      <c r="A2128" s="252" t="s">
        <v>11936</v>
      </c>
      <c r="B2128" s="252" t="s">
        <v>11937</v>
      </c>
      <c r="C2128" s="252" t="s">
        <v>410</v>
      </c>
      <c r="D2128" s="252" t="s">
        <v>411</v>
      </c>
      <c r="E2128" s="320">
        <v>45727.7625</v>
      </c>
      <c r="F2128" s="321">
        <v>2980.0</v>
      </c>
      <c r="G2128" s="252" t="s">
        <v>412</v>
      </c>
      <c r="H2128" s="321">
        <v>2980.0</v>
      </c>
      <c r="I2128" s="252" t="s">
        <v>412</v>
      </c>
      <c r="J2128" s="252" t="s">
        <v>413</v>
      </c>
      <c r="K2128" s="252" t="s">
        <v>414</v>
      </c>
      <c r="L2128" s="252" t="s">
        <v>590</v>
      </c>
      <c r="M2128" s="252" t="s">
        <v>11938</v>
      </c>
      <c r="N2128" s="252" t="s">
        <v>417</v>
      </c>
      <c r="O2128" s="252" t="s">
        <v>418</v>
      </c>
      <c r="P2128" s="252" t="s">
        <v>441</v>
      </c>
      <c r="Q2128" s="252" t="s">
        <v>420</v>
      </c>
      <c r="R2128" s="320">
        <v>45727.76111111111</v>
      </c>
      <c r="S2128" s="323"/>
      <c r="T2128" s="323"/>
      <c r="U2128" s="252" t="s">
        <v>11939</v>
      </c>
      <c r="V2128" s="324"/>
      <c r="W2128" s="324"/>
      <c r="X2128" s="324"/>
      <c r="Y2128" s="324"/>
      <c r="Z2128" s="324"/>
      <c r="AA2128" s="324"/>
      <c r="AB2128" s="252" t="s">
        <v>11940</v>
      </c>
      <c r="AC2128" s="324"/>
      <c r="AD2128" s="324"/>
      <c r="AE2128" s="323"/>
      <c r="AF2128" s="323"/>
      <c r="AG2128" s="323"/>
      <c r="AH2128" s="323"/>
      <c r="AI2128" s="323"/>
      <c r="AJ2128" s="252" t="s">
        <v>423</v>
      </c>
      <c r="AK2128" s="323"/>
      <c r="AL2128" s="323"/>
      <c r="AM2128" s="252" t="s">
        <v>11941</v>
      </c>
      <c r="AN2128" s="324"/>
      <c r="AO2128" s="323"/>
      <c r="AP2128" s="323"/>
      <c r="AQ2128" s="323"/>
      <c r="AR2128" s="323"/>
      <c r="AS2128" s="323"/>
      <c r="AT2128" s="252" t="s">
        <v>425</v>
      </c>
      <c r="AU2128" s="321">
        <v>4724.0</v>
      </c>
      <c r="AV2128" s="321">
        <v>7.0</v>
      </c>
      <c r="AW2128" s="321">
        <v>2028.0</v>
      </c>
      <c r="AX2128" s="252" t="s">
        <v>435</v>
      </c>
      <c r="AY2128" s="252" t="s">
        <v>706</v>
      </c>
      <c r="AZ2128" s="252" t="s">
        <v>426</v>
      </c>
    </row>
    <row r="2129">
      <c r="A2129" s="252" t="s">
        <v>11942</v>
      </c>
      <c r="B2129" s="252" t="s">
        <v>11943</v>
      </c>
      <c r="C2129" s="252" t="s">
        <v>410</v>
      </c>
      <c r="D2129" s="252" t="s">
        <v>411</v>
      </c>
      <c r="E2129" s="320">
        <v>45727.73888888889</v>
      </c>
      <c r="F2129" s="321">
        <v>2980.0</v>
      </c>
      <c r="G2129" s="252" t="s">
        <v>412</v>
      </c>
      <c r="H2129" s="321">
        <v>2980.0</v>
      </c>
      <c r="I2129" s="252" t="s">
        <v>412</v>
      </c>
      <c r="J2129" s="252" t="s">
        <v>413</v>
      </c>
      <c r="K2129" s="252" t="s">
        <v>414</v>
      </c>
      <c r="L2129" s="252" t="s">
        <v>590</v>
      </c>
      <c r="M2129" s="252" t="s">
        <v>11944</v>
      </c>
      <c r="N2129" s="252" t="s">
        <v>417</v>
      </c>
      <c r="O2129" s="252" t="s">
        <v>418</v>
      </c>
      <c r="P2129" s="252" t="s">
        <v>441</v>
      </c>
      <c r="Q2129" s="252" t="s">
        <v>420</v>
      </c>
      <c r="R2129" s="320">
        <v>45727.736805555556</v>
      </c>
      <c r="S2129" s="323"/>
      <c r="T2129" s="323"/>
      <c r="U2129" s="252" t="s">
        <v>11945</v>
      </c>
      <c r="V2129" s="324"/>
      <c r="W2129" s="324"/>
      <c r="X2129" s="324"/>
      <c r="Y2129" s="324"/>
      <c r="Z2129" s="324"/>
      <c r="AA2129" s="324"/>
      <c r="AB2129" s="252" t="s">
        <v>11946</v>
      </c>
      <c r="AC2129" s="324"/>
      <c r="AD2129" s="324"/>
      <c r="AE2129" s="323"/>
      <c r="AF2129" s="323"/>
      <c r="AG2129" s="323"/>
      <c r="AH2129" s="323"/>
      <c r="AI2129" s="323"/>
      <c r="AJ2129" s="252" t="s">
        <v>423</v>
      </c>
      <c r="AK2129" s="326"/>
      <c r="AL2129" s="327"/>
      <c r="AM2129" s="252" t="s">
        <v>11947</v>
      </c>
      <c r="AN2129" s="324"/>
      <c r="AO2129" s="323"/>
      <c r="AP2129" s="323"/>
      <c r="AQ2129" s="323"/>
      <c r="AR2129" s="323"/>
      <c r="AS2129" s="323"/>
      <c r="AT2129" s="252" t="s">
        <v>425</v>
      </c>
      <c r="AU2129" s="321">
        <v>7435.0</v>
      </c>
      <c r="AV2129" s="321">
        <v>2.0</v>
      </c>
      <c r="AW2129" s="321">
        <v>2026.0</v>
      </c>
      <c r="AX2129" s="252" t="s">
        <v>445</v>
      </c>
      <c r="AY2129" s="252" t="s">
        <v>480</v>
      </c>
      <c r="AZ2129" s="252" t="s">
        <v>426</v>
      </c>
    </row>
    <row r="2130">
      <c r="A2130" s="252" t="s">
        <v>11948</v>
      </c>
      <c r="B2130" s="252" t="s">
        <v>11949</v>
      </c>
      <c r="C2130" s="252" t="s">
        <v>410</v>
      </c>
      <c r="D2130" s="252" t="s">
        <v>411</v>
      </c>
      <c r="E2130" s="320">
        <v>45727.73541666667</v>
      </c>
      <c r="F2130" s="321">
        <v>2980.0</v>
      </c>
      <c r="G2130" s="252" t="s">
        <v>412</v>
      </c>
      <c r="H2130" s="321">
        <v>2980.0</v>
      </c>
      <c r="I2130" s="252" t="s">
        <v>412</v>
      </c>
      <c r="J2130" s="252" t="s">
        <v>413</v>
      </c>
      <c r="K2130" s="252" t="s">
        <v>414</v>
      </c>
      <c r="L2130" s="252" t="s">
        <v>590</v>
      </c>
      <c r="M2130" s="252" t="s">
        <v>11950</v>
      </c>
      <c r="N2130" s="252" t="s">
        <v>417</v>
      </c>
      <c r="O2130" s="252" t="s">
        <v>418</v>
      </c>
      <c r="P2130" s="252" t="s">
        <v>441</v>
      </c>
      <c r="Q2130" s="252" t="s">
        <v>420</v>
      </c>
      <c r="R2130" s="320">
        <v>45727.73263888889</v>
      </c>
      <c r="S2130" s="323"/>
      <c r="T2130" s="323"/>
      <c r="U2130" s="252" t="s">
        <v>11951</v>
      </c>
      <c r="V2130" s="324"/>
      <c r="W2130" s="324"/>
      <c r="X2130" s="324"/>
      <c r="Y2130" s="324"/>
      <c r="Z2130" s="324"/>
      <c r="AA2130" s="324"/>
      <c r="AB2130" s="252" t="s">
        <v>11952</v>
      </c>
      <c r="AC2130" s="324"/>
      <c r="AD2130" s="324"/>
      <c r="AE2130" s="323"/>
      <c r="AF2130" s="323"/>
      <c r="AG2130" s="323"/>
      <c r="AH2130" s="323"/>
      <c r="AI2130" s="323"/>
      <c r="AJ2130" s="252" t="s">
        <v>423</v>
      </c>
      <c r="AK2130" s="326"/>
      <c r="AL2130" s="327"/>
      <c r="AM2130" s="252" t="s">
        <v>11953</v>
      </c>
      <c r="AN2130" s="324"/>
      <c r="AO2130" s="324"/>
      <c r="AP2130" s="323"/>
      <c r="AQ2130" s="323"/>
      <c r="AR2130" s="323"/>
      <c r="AS2130" s="323"/>
      <c r="AT2130" s="252" t="s">
        <v>534</v>
      </c>
      <c r="AU2130" s="321">
        <v>8102.0</v>
      </c>
      <c r="AV2130" s="321">
        <v>11.0</v>
      </c>
      <c r="AW2130" s="321">
        <v>2028.0</v>
      </c>
      <c r="AX2130" s="252" t="s">
        <v>568</v>
      </c>
      <c r="AY2130" s="252" t="s">
        <v>569</v>
      </c>
      <c r="AZ2130" s="252" t="s">
        <v>426</v>
      </c>
    </row>
    <row r="2131">
      <c r="A2131" s="252" t="s">
        <v>11954</v>
      </c>
      <c r="B2131" s="252" t="s">
        <v>11955</v>
      </c>
      <c r="C2131" s="252" t="s">
        <v>410</v>
      </c>
      <c r="D2131" s="252" t="s">
        <v>411</v>
      </c>
      <c r="E2131" s="320">
        <v>45727.71388888889</v>
      </c>
      <c r="F2131" s="321">
        <v>2980.0</v>
      </c>
      <c r="G2131" s="252" t="s">
        <v>412</v>
      </c>
      <c r="H2131" s="321">
        <v>2980.0</v>
      </c>
      <c r="I2131" s="252" t="s">
        <v>412</v>
      </c>
      <c r="J2131" s="252" t="s">
        <v>413</v>
      </c>
      <c r="K2131" s="252" t="s">
        <v>414</v>
      </c>
      <c r="L2131" s="252" t="s">
        <v>590</v>
      </c>
      <c r="M2131" s="252" t="s">
        <v>11956</v>
      </c>
      <c r="N2131" s="252" t="s">
        <v>417</v>
      </c>
      <c r="O2131" s="252" t="s">
        <v>418</v>
      </c>
      <c r="P2131" s="252" t="s">
        <v>812</v>
      </c>
      <c r="Q2131" s="252" t="s">
        <v>420</v>
      </c>
      <c r="R2131" s="320">
        <v>45727.71388888889</v>
      </c>
      <c r="S2131" s="323"/>
      <c r="T2131" s="323"/>
      <c r="U2131" s="252" t="s">
        <v>11957</v>
      </c>
      <c r="V2131" s="324"/>
      <c r="W2131" s="324"/>
      <c r="X2131" s="324"/>
      <c r="Y2131" s="324"/>
      <c r="Z2131" s="324"/>
      <c r="AA2131" s="324"/>
      <c r="AB2131" s="252" t="s">
        <v>11958</v>
      </c>
      <c r="AC2131" s="324"/>
      <c r="AD2131" s="324"/>
      <c r="AE2131" s="323"/>
      <c r="AF2131" s="323"/>
      <c r="AG2131" s="323"/>
      <c r="AH2131" s="323"/>
      <c r="AI2131" s="323"/>
      <c r="AJ2131" s="252" t="s">
        <v>423</v>
      </c>
      <c r="AK2131" s="326"/>
      <c r="AL2131" s="327"/>
      <c r="AM2131" s="252" t="s">
        <v>11959</v>
      </c>
      <c r="AN2131" s="324"/>
      <c r="AO2131" s="324"/>
      <c r="AP2131" s="323"/>
      <c r="AQ2131" s="323"/>
      <c r="AR2131" s="323"/>
      <c r="AS2131" s="323"/>
      <c r="AT2131" s="252" t="s">
        <v>425</v>
      </c>
      <c r="AU2131" s="321">
        <v>1009.0</v>
      </c>
      <c r="AV2131" s="321">
        <v>1.0</v>
      </c>
      <c r="AW2131" s="321">
        <v>2030.0</v>
      </c>
      <c r="AX2131" s="252" t="s">
        <v>816</v>
      </c>
      <c r="AY2131" s="252" t="s">
        <v>930</v>
      </c>
      <c r="AZ2131" s="252" t="s">
        <v>426</v>
      </c>
    </row>
    <row r="2132">
      <c r="A2132" s="252" t="s">
        <v>11960</v>
      </c>
      <c r="B2132" s="252" t="s">
        <v>11961</v>
      </c>
      <c r="C2132" s="252" t="s">
        <v>410</v>
      </c>
      <c r="D2132" s="252" t="s">
        <v>411</v>
      </c>
      <c r="E2132" s="320">
        <v>45727.71041666667</v>
      </c>
      <c r="F2132" s="321">
        <v>2980.0</v>
      </c>
      <c r="G2132" s="252" t="s">
        <v>412</v>
      </c>
      <c r="H2132" s="321">
        <v>2980.0</v>
      </c>
      <c r="I2132" s="252" t="s">
        <v>412</v>
      </c>
      <c r="J2132" s="252" t="s">
        <v>413</v>
      </c>
      <c r="K2132" s="252" t="s">
        <v>414</v>
      </c>
      <c r="L2132" s="252" t="s">
        <v>590</v>
      </c>
      <c r="M2132" s="252" t="s">
        <v>11962</v>
      </c>
      <c r="N2132" s="252" t="s">
        <v>417</v>
      </c>
      <c r="O2132" s="252" t="s">
        <v>418</v>
      </c>
      <c r="P2132" s="252" t="s">
        <v>441</v>
      </c>
      <c r="Q2132" s="252" t="s">
        <v>420</v>
      </c>
      <c r="R2132" s="320">
        <v>45727.70972222222</v>
      </c>
      <c r="S2132" s="323"/>
      <c r="T2132" s="323"/>
      <c r="U2132" s="252" t="s">
        <v>11963</v>
      </c>
      <c r="V2132" s="324"/>
      <c r="W2132" s="324"/>
      <c r="X2132" s="324"/>
      <c r="Y2132" s="324"/>
      <c r="Z2132" s="324"/>
      <c r="AA2132" s="324"/>
      <c r="AB2132" s="252" t="s">
        <v>11964</v>
      </c>
      <c r="AC2132" s="324"/>
      <c r="AD2132" s="324"/>
      <c r="AE2132" s="323"/>
      <c r="AF2132" s="323"/>
      <c r="AG2132" s="323"/>
      <c r="AH2132" s="323"/>
      <c r="AI2132" s="323"/>
      <c r="AJ2132" s="252" t="s">
        <v>423</v>
      </c>
      <c r="AK2132" s="323"/>
      <c r="AL2132" s="323"/>
      <c r="AM2132" s="252" t="s">
        <v>11965</v>
      </c>
      <c r="AN2132" s="324"/>
      <c r="AO2132" s="323"/>
      <c r="AP2132" s="323"/>
      <c r="AQ2132" s="323"/>
      <c r="AR2132" s="323"/>
      <c r="AS2132" s="323"/>
      <c r="AT2132" s="252" t="s">
        <v>425</v>
      </c>
      <c r="AU2132" s="321">
        <v>3385.0</v>
      </c>
      <c r="AV2132" s="321">
        <v>4.0</v>
      </c>
      <c r="AW2132" s="321">
        <v>2028.0</v>
      </c>
      <c r="AX2132" s="252" t="s">
        <v>445</v>
      </c>
      <c r="AY2132" s="252" t="s">
        <v>480</v>
      </c>
      <c r="AZ2132" s="252" t="s">
        <v>426</v>
      </c>
    </row>
    <row r="2133">
      <c r="A2133" s="252" t="s">
        <v>11578</v>
      </c>
      <c r="B2133" s="252" t="s">
        <v>11579</v>
      </c>
      <c r="C2133" s="252" t="s">
        <v>410</v>
      </c>
      <c r="D2133" s="252" t="s">
        <v>411</v>
      </c>
      <c r="E2133" s="320">
        <v>45727.694444444445</v>
      </c>
      <c r="F2133" s="321">
        <v>9800.0</v>
      </c>
      <c r="G2133" s="252" t="s">
        <v>412</v>
      </c>
      <c r="H2133" s="321">
        <v>9800.0</v>
      </c>
      <c r="I2133" s="252" t="s">
        <v>412</v>
      </c>
      <c r="J2133" s="252" t="s">
        <v>413</v>
      </c>
      <c r="K2133" s="252" t="s">
        <v>414</v>
      </c>
      <c r="L2133" s="252" t="s">
        <v>590</v>
      </c>
      <c r="M2133" s="252" t="s">
        <v>11580</v>
      </c>
      <c r="N2133" s="252" t="s">
        <v>417</v>
      </c>
      <c r="O2133" s="252" t="s">
        <v>418</v>
      </c>
      <c r="P2133" s="252" t="s">
        <v>441</v>
      </c>
      <c r="Q2133" s="252" t="s">
        <v>420</v>
      </c>
      <c r="R2133" s="320">
        <v>45727.69236111111</v>
      </c>
      <c r="S2133" s="323"/>
      <c r="T2133" s="323"/>
      <c r="U2133" s="252" t="s">
        <v>11581</v>
      </c>
      <c r="V2133" s="324"/>
      <c r="W2133" s="324"/>
      <c r="X2133" s="324"/>
      <c r="Y2133" s="324"/>
      <c r="Z2133" s="324"/>
      <c r="AA2133" s="324"/>
      <c r="AB2133" s="252" t="s">
        <v>11582</v>
      </c>
      <c r="AC2133" s="324"/>
      <c r="AD2133" s="324"/>
      <c r="AE2133" s="323"/>
      <c r="AF2133" s="323"/>
      <c r="AG2133" s="323"/>
      <c r="AH2133" s="323"/>
      <c r="AI2133" s="323"/>
      <c r="AJ2133" s="252" t="s">
        <v>423</v>
      </c>
      <c r="AK2133" s="323"/>
      <c r="AL2133" s="323"/>
      <c r="AM2133" s="252" t="s">
        <v>11583</v>
      </c>
      <c r="AN2133" s="324"/>
      <c r="AO2133" s="324"/>
      <c r="AP2133" s="323"/>
      <c r="AQ2133" s="323"/>
      <c r="AR2133" s="323"/>
      <c r="AS2133" s="323"/>
      <c r="AT2133" s="252" t="s">
        <v>425</v>
      </c>
      <c r="AU2133" s="321">
        <v>2297.0</v>
      </c>
      <c r="AV2133" s="321">
        <v>3.0</v>
      </c>
      <c r="AW2133" s="321">
        <v>2027.0</v>
      </c>
      <c r="AX2133" s="252" t="s">
        <v>445</v>
      </c>
      <c r="AY2133" s="252" t="s">
        <v>480</v>
      </c>
      <c r="AZ2133" s="252" t="s">
        <v>426</v>
      </c>
    </row>
    <row r="2134">
      <c r="A2134" s="252" t="s">
        <v>11966</v>
      </c>
      <c r="B2134" s="252" t="s">
        <v>11967</v>
      </c>
      <c r="C2134" s="252" t="s">
        <v>410</v>
      </c>
      <c r="D2134" s="252" t="s">
        <v>411</v>
      </c>
      <c r="E2134" s="320">
        <v>45727.688888888886</v>
      </c>
      <c r="F2134" s="321">
        <v>2980.0</v>
      </c>
      <c r="G2134" s="252" t="s">
        <v>412</v>
      </c>
      <c r="H2134" s="321">
        <v>2980.0</v>
      </c>
      <c r="I2134" s="252" t="s">
        <v>412</v>
      </c>
      <c r="J2134" s="252" t="s">
        <v>413</v>
      </c>
      <c r="K2134" s="252" t="s">
        <v>414</v>
      </c>
      <c r="L2134" s="252" t="s">
        <v>590</v>
      </c>
      <c r="M2134" s="252" t="s">
        <v>11968</v>
      </c>
      <c r="N2134" s="252" t="s">
        <v>417</v>
      </c>
      <c r="O2134" s="252" t="s">
        <v>418</v>
      </c>
      <c r="P2134" s="252" t="s">
        <v>441</v>
      </c>
      <c r="Q2134" s="252" t="s">
        <v>420</v>
      </c>
      <c r="R2134" s="320">
        <v>45727.6875</v>
      </c>
      <c r="S2134" s="323"/>
      <c r="T2134" s="323"/>
      <c r="U2134" s="252" t="s">
        <v>11969</v>
      </c>
      <c r="V2134" s="324"/>
      <c r="W2134" s="324"/>
      <c r="X2134" s="324"/>
      <c r="Y2134" s="324"/>
      <c r="Z2134" s="324"/>
      <c r="AA2134" s="324"/>
      <c r="AB2134" s="252" t="s">
        <v>11970</v>
      </c>
      <c r="AC2134" s="324"/>
      <c r="AD2134" s="324"/>
      <c r="AE2134" s="323"/>
      <c r="AF2134" s="323"/>
      <c r="AG2134" s="323"/>
      <c r="AH2134" s="323"/>
      <c r="AI2134" s="323"/>
      <c r="AJ2134" s="252" t="s">
        <v>423</v>
      </c>
      <c r="AK2134" s="326"/>
      <c r="AL2134" s="327"/>
      <c r="AM2134" s="252" t="s">
        <v>11971</v>
      </c>
      <c r="AN2134" s="324"/>
      <c r="AO2134" s="323"/>
      <c r="AP2134" s="323"/>
      <c r="AQ2134" s="323"/>
      <c r="AR2134" s="323"/>
      <c r="AS2134" s="323"/>
      <c r="AT2134" s="252" t="s">
        <v>425</v>
      </c>
      <c r="AU2134" s="321">
        <v>2976.0</v>
      </c>
      <c r="AV2134" s="321">
        <v>6.0</v>
      </c>
      <c r="AW2134" s="321">
        <v>2031.0</v>
      </c>
      <c r="AX2134" s="252" t="s">
        <v>445</v>
      </c>
      <c r="AY2134" s="252" t="s">
        <v>472</v>
      </c>
      <c r="AZ2134" s="252" t="s">
        <v>426</v>
      </c>
    </row>
    <row r="2135">
      <c r="A2135" s="252" t="s">
        <v>11972</v>
      </c>
      <c r="B2135" s="252" t="s">
        <v>11579</v>
      </c>
      <c r="C2135" s="252" t="s">
        <v>410</v>
      </c>
      <c r="D2135" s="252" t="s">
        <v>411</v>
      </c>
      <c r="E2135" s="320">
        <v>45727.6875</v>
      </c>
      <c r="F2135" s="321">
        <v>2980.0</v>
      </c>
      <c r="G2135" s="252" t="s">
        <v>412</v>
      </c>
      <c r="H2135" s="321">
        <v>2980.0</v>
      </c>
      <c r="I2135" s="252" t="s">
        <v>412</v>
      </c>
      <c r="J2135" s="252" t="s">
        <v>413</v>
      </c>
      <c r="K2135" s="252" t="s">
        <v>414</v>
      </c>
      <c r="L2135" s="252" t="s">
        <v>590</v>
      </c>
      <c r="M2135" s="252" t="s">
        <v>11973</v>
      </c>
      <c r="N2135" s="252" t="s">
        <v>417</v>
      </c>
      <c r="O2135" s="252" t="s">
        <v>418</v>
      </c>
      <c r="P2135" s="252" t="s">
        <v>441</v>
      </c>
      <c r="Q2135" s="252" t="s">
        <v>420</v>
      </c>
      <c r="R2135" s="320">
        <v>45727.686111111114</v>
      </c>
      <c r="S2135" s="323"/>
      <c r="T2135" s="323"/>
      <c r="U2135" s="252" t="s">
        <v>11974</v>
      </c>
      <c r="V2135" s="324"/>
      <c r="W2135" s="324"/>
      <c r="X2135" s="324"/>
      <c r="Y2135" s="324"/>
      <c r="Z2135" s="324"/>
      <c r="AA2135" s="324"/>
      <c r="AB2135" s="252" t="s">
        <v>11582</v>
      </c>
      <c r="AC2135" s="324"/>
      <c r="AD2135" s="324"/>
      <c r="AE2135" s="323"/>
      <c r="AF2135" s="323"/>
      <c r="AG2135" s="323"/>
      <c r="AH2135" s="323"/>
      <c r="AI2135" s="323"/>
      <c r="AJ2135" s="252" t="s">
        <v>423</v>
      </c>
      <c r="AK2135" s="326"/>
      <c r="AL2135" s="327"/>
      <c r="AM2135" s="252" t="s">
        <v>11583</v>
      </c>
      <c r="AN2135" s="324"/>
      <c r="AO2135" s="323"/>
      <c r="AP2135" s="323"/>
      <c r="AQ2135" s="323"/>
      <c r="AR2135" s="323"/>
      <c r="AS2135" s="323"/>
      <c r="AT2135" s="252" t="s">
        <v>425</v>
      </c>
      <c r="AU2135" s="321">
        <v>2297.0</v>
      </c>
      <c r="AV2135" s="321">
        <v>3.0</v>
      </c>
      <c r="AW2135" s="321">
        <v>2027.0</v>
      </c>
      <c r="AX2135" s="252" t="s">
        <v>445</v>
      </c>
      <c r="AY2135" s="252" t="s">
        <v>480</v>
      </c>
      <c r="AZ2135" s="252" t="s">
        <v>426</v>
      </c>
    </row>
    <row r="2136">
      <c r="A2136" s="252" t="s">
        <v>11975</v>
      </c>
      <c r="B2136" s="252" t="s">
        <v>11976</v>
      </c>
      <c r="C2136" s="252" t="s">
        <v>410</v>
      </c>
      <c r="D2136" s="252" t="s">
        <v>411</v>
      </c>
      <c r="E2136" s="320">
        <v>45727.67847222222</v>
      </c>
      <c r="F2136" s="321">
        <v>2980.0</v>
      </c>
      <c r="G2136" s="252" t="s">
        <v>412</v>
      </c>
      <c r="H2136" s="321">
        <v>2980.0</v>
      </c>
      <c r="I2136" s="252" t="s">
        <v>412</v>
      </c>
      <c r="J2136" s="252" t="s">
        <v>413</v>
      </c>
      <c r="K2136" s="252" t="s">
        <v>414</v>
      </c>
      <c r="L2136" s="252" t="s">
        <v>590</v>
      </c>
      <c r="M2136" s="252" t="s">
        <v>11977</v>
      </c>
      <c r="N2136" s="252" t="s">
        <v>417</v>
      </c>
      <c r="O2136" s="252" t="s">
        <v>418</v>
      </c>
      <c r="P2136" s="252" t="s">
        <v>441</v>
      </c>
      <c r="Q2136" s="252" t="s">
        <v>420</v>
      </c>
      <c r="R2136" s="320">
        <v>45727.67569444444</v>
      </c>
      <c r="S2136" s="323"/>
      <c r="T2136" s="323"/>
      <c r="U2136" s="252" t="s">
        <v>11978</v>
      </c>
      <c r="V2136" s="324"/>
      <c r="W2136" s="324"/>
      <c r="X2136" s="324"/>
      <c r="Y2136" s="324"/>
      <c r="Z2136" s="324"/>
      <c r="AA2136" s="324"/>
      <c r="AB2136" s="252" t="s">
        <v>11979</v>
      </c>
      <c r="AC2136" s="324"/>
      <c r="AD2136" s="324"/>
      <c r="AE2136" s="323"/>
      <c r="AF2136" s="323"/>
      <c r="AG2136" s="323"/>
      <c r="AH2136" s="323"/>
      <c r="AI2136" s="323"/>
      <c r="AJ2136" s="252" t="s">
        <v>423</v>
      </c>
      <c r="AK2136" s="323"/>
      <c r="AL2136" s="323"/>
      <c r="AM2136" s="252" t="s">
        <v>567</v>
      </c>
      <c r="AN2136" s="324"/>
      <c r="AO2136" s="324"/>
      <c r="AP2136" s="323"/>
      <c r="AQ2136" s="323"/>
      <c r="AR2136" s="323"/>
      <c r="AS2136" s="323"/>
      <c r="AT2136" s="252" t="s">
        <v>534</v>
      </c>
      <c r="AU2136" s="321">
        <v>5874.0</v>
      </c>
      <c r="AV2136" s="321">
        <v>2.0</v>
      </c>
      <c r="AW2136" s="321">
        <v>2029.0</v>
      </c>
      <c r="AX2136" s="252" t="s">
        <v>568</v>
      </c>
      <c r="AY2136" s="252" t="s">
        <v>569</v>
      </c>
      <c r="AZ2136" s="252" t="s">
        <v>426</v>
      </c>
    </row>
    <row r="2137">
      <c r="A2137" s="252" t="s">
        <v>11980</v>
      </c>
      <c r="B2137" s="252" t="s">
        <v>11981</v>
      </c>
      <c r="C2137" s="252" t="s">
        <v>410</v>
      </c>
      <c r="D2137" s="252" t="s">
        <v>411</v>
      </c>
      <c r="E2137" s="320">
        <v>45727.652083333334</v>
      </c>
      <c r="F2137" s="321">
        <v>2980.0</v>
      </c>
      <c r="G2137" s="252" t="s">
        <v>412</v>
      </c>
      <c r="H2137" s="321">
        <v>2980.0</v>
      </c>
      <c r="I2137" s="252" t="s">
        <v>412</v>
      </c>
      <c r="J2137" s="252" t="s">
        <v>413</v>
      </c>
      <c r="K2137" s="252" t="s">
        <v>414</v>
      </c>
      <c r="L2137" s="252" t="s">
        <v>590</v>
      </c>
      <c r="M2137" s="252" t="s">
        <v>11982</v>
      </c>
      <c r="N2137" s="252" t="s">
        <v>417</v>
      </c>
      <c r="O2137" s="252" t="s">
        <v>418</v>
      </c>
      <c r="P2137" s="252" t="s">
        <v>419</v>
      </c>
      <c r="Q2137" s="252" t="s">
        <v>420</v>
      </c>
      <c r="R2137" s="320">
        <v>45727.652083333334</v>
      </c>
      <c r="S2137" s="323"/>
      <c r="T2137" s="323"/>
      <c r="U2137" s="252" t="s">
        <v>11983</v>
      </c>
      <c r="V2137" s="324"/>
      <c r="W2137" s="324"/>
      <c r="X2137" s="324"/>
      <c r="Y2137" s="324"/>
      <c r="Z2137" s="324"/>
      <c r="AA2137" s="324"/>
      <c r="AB2137" s="252" t="s">
        <v>11984</v>
      </c>
      <c r="AC2137" s="324"/>
      <c r="AD2137" s="324"/>
      <c r="AE2137" s="323"/>
      <c r="AF2137" s="323"/>
      <c r="AG2137" s="323"/>
      <c r="AH2137" s="323"/>
      <c r="AI2137" s="323"/>
      <c r="AJ2137" s="252" t="s">
        <v>423</v>
      </c>
      <c r="AK2137" s="323"/>
      <c r="AL2137" s="323"/>
      <c r="AM2137" s="252" t="s">
        <v>11985</v>
      </c>
      <c r="AN2137" s="324"/>
      <c r="AO2137" s="323"/>
      <c r="AP2137" s="323"/>
      <c r="AQ2137" s="323"/>
      <c r="AR2137" s="323"/>
      <c r="AS2137" s="323"/>
      <c r="AT2137" s="252" t="s">
        <v>425</v>
      </c>
      <c r="AU2137" s="321">
        <v>2719.0</v>
      </c>
      <c r="AV2137" s="321">
        <v>3.0</v>
      </c>
      <c r="AW2137" s="321">
        <v>2030.0</v>
      </c>
      <c r="AX2137" s="324"/>
      <c r="AY2137" s="324"/>
      <c r="AZ2137" s="252" t="s">
        <v>426</v>
      </c>
    </row>
    <row r="2138">
      <c r="A2138" s="252" t="s">
        <v>11986</v>
      </c>
      <c r="B2138" s="252" t="s">
        <v>11987</v>
      </c>
      <c r="C2138" s="252" t="s">
        <v>410</v>
      </c>
      <c r="D2138" s="252" t="s">
        <v>411</v>
      </c>
      <c r="E2138" s="320">
        <v>45727.61736111111</v>
      </c>
      <c r="F2138" s="321">
        <v>2980.0</v>
      </c>
      <c r="G2138" s="252" t="s">
        <v>412</v>
      </c>
      <c r="H2138" s="321">
        <v>2980.0</v>
      </c>
      <c r="I2138" s="252" t="s">
        <v>412</v>
      </c>
      <c r="J2138" s="252" t="s">
        <v>413</v>
      </c>
      <c r="K2138" s="252" t="s">
        <v>414</v>
      </c>
      <c r="L2138" s="252" t="s">
        <v>590</v>
      </c>
      <c r="M2138" s="252" t="s">
        <v>11988</v>
      </c>
      <c r="N2138" s="252" t="s">
        <v>417</v>
      </c>
      <c r="O2138" s="252" t="s">
        <v>418</v>
      </c>
      <c r="P2138" s="252" t="s">
        <v>441</v>
      </c>
      <c r="Q2138" s="252" t="s">
        <v>420</v>
      </c>
      <c r="R2138" s="320">
        <v>45727.615277777775</v>
      </c>
      <c r="S2138" s="323"/>
      <c r="T2138" s="323"/>
      <c r="U2138" s="252" t="s">
        <v>11989</v>
      </c>
      <c r="V2138" s="324"/>
      <c r="W2138" s="324"/>
      <c r="X2138" s="324"/>
      <c r="Y2138" s="324"/>
      <c r="Z2138" s="324"/>
      <c r="AA2138" s="324"/>
      <c r="AB2138" s="252" t="s">
        <v>11990</v>
      </c>
      <c r="AC2138" s="324"/>
      <c r="AD2138" s="324"/>
      <c r="AE2138" s="323"/>
      <c r="AF2138" s="323"/>
      <c r="AG2138" s="323"/>
      <c r="AH2138" s="323"/>
      <c r="AI2138" s="323"/>
      <c r="AJ2138" s="252" t="s">
        <v>423</v>
      </c>
      <c r="AK2138" s="323"/>
      <c r="AL2138" s="323"/>
      <c r="AM2138" s="252" t="s">
        <v>11991</v>
      </c>
      <c r="AN2138" s="324"/>
      <c r="AO2138" s="323"/>
      <c r="AP2138" s="323"/>
      <c r="AQ2138" s="323"/>
      <c r="AR2138" s="323"/>
      <c r="AS2138" s="323"/>
      <c r="AT2138" s="252" t="s">
        <v>425</v>
      </c>
      <c r="AU2138" s="321">
        <v>1010.0</v>
      </c>
      <c r="AV2138" s="321">
        <v>12.0</v>
      </c>
      <c r="AW2138" s="321">
        <v>2027.0</v>
      </c>
      <c r="AX2138" s="252" t="s">
        <v>435</v>
      </c>
      <c r="AY2138" s="252" t="s">
        <v>526</v>
      </c>
      <c r="AZ2138" s="252" t="s">
        <v>426</v>
      </c>
    </row>
    <row r="2139">
      <c r="A2139" s="252" t="s">
        <v>11992</v>
      </c>
      <c r="B2139" s="252" t="s">
        <v>11993</v>
      </c>
      <c r="C2139" s="252" t="s">
        <v>410</v>
      </c>
      <c r="D2139" s="252" t="s">
        <v>411</v>
      </c>
      <c r="E2139" s="320">
        <v>45727.59930555556</v>
      </c>
      <c r="F2139" s="321">
        <v>2980.0</v>
      </c>
      <c r="G2139" s="252" t="s">
        <v>412</v>
      </c>
      <c r="H2139" s="321">
        <v>2980.0</v>
      </c>
      <c r="I2139" s="252" t="s">
        <v>412</v>
      </c>
      <c r="J2139" s="252" t="s">
        <v>413</v>
      </c>
      <c r="K2139" s="252" t="s">
        <v>414</v>
      </c>
      <c r="L2139" s="252" t="s">
        <v>590</v>
      </c>
      <c r="M2139" s="252" t="s">
        <v>11994</v>
      </c>
      <c r="N2139" s="252" t="s">
        <v>417</v>
      </c>
      <c r="O2139" s="252" t="s">
        <v>418</v>
      </c>
      <c r="P2139" s="252" t="s">
        <v>441</v>
      </c>
      <c r="Q2139" s="252" t="s">
        <v>420</v>
      </c>
      <c r="R2139" s="320">
        <v>45727.597916666666</v>
      </c>
      <c r="S2139" s="323"/>
      <c r="T2139" s="323"/>
      <c r="U2139" s="252" t="s">
        <v>11995</v>
      </c>
      <c r="V2139" s="324"/>
      <c r="W2139" s="324"/>
      <c r="X2139" s="324"/>
      <c r="Y2139" s="324"/>
      <c r="Z2139" s="324"/>
      <c r="AA2139" s="324"/>
      <c r="AB2139" s="252" t="s">
        <v>11996</v>
      </c>
      <c r="AC2139" s="324"/>
      <c r="AD2139" s="324"/>
      <c r="AE2139" s="324"/>
      <c r="AF2139" s="323"/>
      <c r="AG2139" s="323"/>
      <c r="AH2139" s="323"/>
      <c r="AI2139" s="323"/>
      <c r="AJ2139" s="252" t="s">
        <v>423</v>
      </c>
      <c r="AK2139" s="323"/>
      <c r="AL2139" s="323"/>
      <c r="AM2139" s="252" t="s">
        <v>11997</v>
      </c>
      <c r="AN2139" s="324"/>
      <c r="AO2139" s="324"/>
      <c r="AP2139" s="323"/>
      <c r="AQ2139" s="323"/>
      <c r="AR2139" s="323"/>
      <c r="AS2139" s="323"/>
      <c r="AT2139" s="252" t="s">
        <v>425</v>
      </c>
      <c r="AU2139" s="321">
        <v>3650.0</v>
      </c>
      <c r="AV2139" s="321">
        <v>8.0</v>
      </c>
      <c r="AW2139" s="321">
        <v>2026.0</v>
      </c>
      <c r="AX2139" s="252" t="s">
        <v>445</v>
      </c>
      <c r="AY2139" s="252" t="s">
        <v>472</v>
      </c>
      <c r="AZ2139" s="252" t="s">
        <v>426</v>
      </c>
    </row>
    <row r="2140">
      <c r="A2140" s="252" t="s">
        <v>11998</v>
      </c>
      <c r="B2140" s="252" t="s">
        <v>11999</v>
      </c>
      <c r="C2140" s="252" t="s">
        <v>410</v>
      </c>
      <c r="D2140" s="252" t="s">
        <v>411</v>
      </c>
      <c r="E2140" s="320">
        <v>45727.59583333333</v>
      </c>
      <c r="F2140" s="321">
        <v>2980.0</v>
      </c>
      <c r="G2140" s="252" t="s">
        <v>412</v>
      </c>
      <c r="H2140" s="321">
        <v>2980.0</v>
      </c>
      <c r="I2140" s="252" t="s">
        <v>412</v>
      </c>
      <c r="J2140" s="252" t="s">
        <v>413</v>
      </c>
      <c r="K2140" s="252" t="s">
        <v>414</v>
      </c>
      <c r="L2140" s="252" t="s">
        <v>590</v>
      </c>
      <c r="M2140" s="252" t="s">
        <v>12000</v>
      </c>
      <c r="N2140" s="252" t="s">
        <v>417</v>
      </c>
      <c r="O2140" s="252" t="s">
        <v>418</v>
      </c>
      <c r="P2140" s="252" t="s">
        <v>441</v>
      </c>
      <c r="Q2140" s="252" t="s">
        <v>420</v>
      </c>
      <c r="R2140" s="320">
        <v>45727.59375</v>
      </c>
      <c r="S2140" s="323"/>
      <c r="T2140" s="323"/>
      <c r="U2140" s="252" t="s">
        <v>12001</v>
      </c>
      <c r="V2140" s="324"/>
      <c r="W2140" s="324"/>
      <c r="X2140" s="324"/>
      <c r="Y2140" s="324"/>
      <c r="Z2140" s="324"/>
      <c r="AA2140" s="324"/>
      <c r="AB2140" s="252" t="s">
        <v>12002</v>
      </c>
      <c r="AC2140" s="324"/>
      <c r="AD2140" s="324"/>
      <c r="AE2140" s="323"/>
      <c r="AF2140" s="323"/>
      <c r="AG2140" s="323"/>
      <c r="AH2140" s="323"/>
      <c r="AI2140" s="323"/>
      <c r="AJ2140" s="252" t="s">
        <v>423</v>
      </c>
      <c r="AK2140" s="323"/>
      <c r="AL2140" s="323"/>
      <c r="AM2140" s="252" t="s">
        <v>12003</v>
      </c>
      <c r="AN2140" s="324"/>
      <c r="AO2140" s="323"/>
      <c r="AP2140" s="323"/>
      <c r="AQ2140" s="323"/>
      <c r="AR2140" s="323"/>
      <c r="AS2140" s="323"/>
      <c r="AT2140" s="252" t="s">
        <v>534</v>
      </c>
      <c r="AU2140" s="321">
        <v>6758.0</v>
      </c>
      <c r="AV2140" s="321">
        <v>8.0</v>
      </c>
      <c r="AW2140" s="321">
        <v>2031.0</v>
      </c>
      <c r="AX2140" s="252" t="s">
        <v>445</v>
      </c>
      <c r="AY2140" s="252" t="s">
        <v>472</v>
      </c>
      <c r="AZ2140" s="252" t="s">
        <v>426</v>
      </c>
    </row>
    <row r="2141">
      <c r="A2141" s="252" t="s">
        <v>12004</v>
      </c>
      <c r="B2141" s="252" t="s">
        <v>12005</v>
      </c>
      <c r="C2141" s="252" t="s">
        <v>410</v>
      </c>
      <c r="D2141" s="252" t="s">
        <v>411</v>
      </c>
      <c r="E2141" s="320">
        <v>45727.58472222222</v>
      </c>
      <c r="F2141" s="321">
        <v>2980.0</v>
      </c>
      <c r="G2141" s="252" t="s">
        <v>412</v>
      </c>
      <c r="H2141" s="321">
        <v>2980.0</v>
      </c>
      <c r="I2141" s="252" t="s">
        <v>412</v>
      </c>
      <c r="J2141" s="252" t="s">
        <v>413</v>
      </c>
      <c r="K2141" s="252" t="s">
        <v>414</v>
      </c>
      <c r="L2141" s="252" t="s">
        <v>590</v>
      </c>
      <c r="M2141" s="252" t="s">
        <v>12006</v>
      </c>
      <c r="N2141" s="252" t="s">
        <v>417</v>
      </c>
      <c r="O2141" s="252" t="s">
        <v>418</v>
      </c>
      <c r="P2141" s="252" t="s">
        <v>431</v>
      </c>
      <c r="Q2141" s="252" t="s">
        <v>420</v>
      </c>
      <c r="R2141" s="320">
        <v>45727.58263888889</v>
      </c>
      <c r="S2141" s="323"/>
      <c r="T2141" s="323"/>
      <c r="U2141" s="252" t="s">
        <v>12007</v>
      </c>
      <c r="V2141" s="324"/>
      <c r="W2141" s="323"/>
      <c r="X2141" s="324"/>
      <c r="Y2141" s="324"/>
      <c r="Z2141" s="324"/>
      <c r="AA2141" s="324"/>
      <c r="AB2141" s="252" t="s">
        <v>12008</v>
      </c>
      <c r="AC2141" s="324"/>
      <c r="AD2141" s="324"/>
      <c r="AE2141" s="323"/>
      <c r="AF2141" s="323"/>
      <c r="AG2141" s="323"/>
      <c r="AH2141" s="323"/>
      <c r="AI2141" s="323"/>
      <c r="AJ2141" s="252" t="s">
        <v>423</v>
      </c>
      <c r="AK2141" s="323"/>
      <c r="AL2141" s="323"/>
      <c r="AM2141" s="252" t="s">
        <v>12009</v>
      </c>
      <c r="AN2141" s="324"/>
      <c r="AO2141" s="323"/>
      <c r="AP2141" s="323"/>
      <c r="AQ2141" s="323"/>
      <c r="AR2141" s="323"/>
      <c r="AS2141" s="323"/>
      <c r="AT2141" s="252" t="s">
        <v>425</v>
      </c>
      <c r="AU2141" s="321">
        <v>1210.0</v>
      </c>
      <c r="AV2141" s="321">
        <v>5.0</v>
      </c>
      <c r="AW2141" s="321">
        <v>2030.0</v>
      </c>
      <c r="AX2141" s="252" t="s">
        <v>953</v>
      </c>
      <c r="AY2141" s="252" t="s">
        <v>464</v>
      </c>
      <c r="AZ2141" s="252" t="s">
        <v>426</v>
      </c>
    </row>
    <row r="2142">
      <c r="A2142" s="252" t="s">
        <v>12010</v>
      </c>
      <c r="B2142" s="252" t="s">
        <v>12011</v>
      </c>
      <c r="C2142" s="252" t="s">
        <v>410</v>
      </c>
      <c r="D2142" s="252" t="s">
        <v>411</v>
      </c>
      <c r="E2142" s="320">
        <v>45727.55763888889</v>
      </c>
      <c r="F2142" s="321">
        <v>2980.0</v>
      </c>
      <c r="G2142" s="252" t="s">
        <v>412</v>
      </c>
      <c r="H2142" s="321">
        <v>2980.0</v>
      </c>
      <c r="I2142" s="252" t="s">
        <v>412</v>
      </c>
      <c r="J2142" s="252" t="s">
        <v>413</v>
      </c>
      <c r="K2142" s="252" t="s">
        <v>414</v>
      </c>
      <c r="L2142" s="252" t="s">
        <v>590</v>
      </c>
      <c r="M2142" s="252" t="s">
        <v>12012</v>
      </c>
      <c r="N2142" s="252" t="s">
        <v>417</v>
      </c>
      <c r="O2142" s="252" t="s">
        <v>418</v>
      </c>
      <c r="P2142" s="252" t="s">
        <v>441</v>
      </c>
      <c r="Q2142" s="252" t="s">
        <v>2594</v>
      </c>
      <c r="R2142" s="320">
        <v>45704.6</v>
      </c>
      <c r="S2142" s="323"/>
      <c r="T2142" s="323"/>
      <c r="U2142" s="252" t="s">
        <v>12013</v>
      </c>
      <c r="V2142" s="320">
        <v>45727.555555555555</v>
      </c>
      <c r="W2142" s="324"/>
      <c r="X2142" s="252" t="s">
        <v>2611</v>
      </c>
      <c r="Y2142" s="321">
        <v>2980.0</v>
      </c>
      <c r="Z2142" s="252" t="s">
        <v>412</v>
      </c>
      <c r="AA2142" s="252" t="s">
        <v>413</v>
      </c>
      <c r="AB2142" s="252" t="s">
        <v>12014</v>
      </c>
      <c r="AC2142" s="324"/>
      <c r="AD2142" s="324"/>
      <c r="AE2142" s="323"/>
      <c r="AF2142" s="323"/>
      <c r="AG2142" s="323"/>
      <c r="AH2142" s="323"/>
      <c r="AI2142" s="323"/>
      <c r="AJ2142" s="252" t="s">
        <v>423</v>
      </c>
      <c r="AK2142" s="323"/>
      <c r="AL2142" s="323"/>
      <c r="AM2142" s="252" t="s">
        <v>12015</v>
      </c>
      <c r="AN2142" s="324"/>
      <c r="AO2142" s="323"/>
      <c r="AP2142" s="323"/>
      <c r="AQ2142" s="323"/>
      <c r="AR2142" s="323"/>
      <c r="AS2142" s="323"/>
      <c r="AT2142" s="252" t="s">
        <v>425</v>
      </c>
      <c r="AU2142" s="321">
        <v>3217.0</v>
      </c>
      <c r="AV2142" s="321">
        <v>7.0</v>
      </c>
      <c r="AW2142" s="321">
        <v>2029.0</v>
      </c>
      <c r="AX2142" s="252" t="s">
        <v>435</v>
      </c>
      <c r="AY2142" s="252" t="s">
        <v>2468</v>
      </c>
      <c r="AZ2142" s="252" t="s">
        <v>426</v>
      </c>
    </row>
    <row r="2143">
      <c r="A2143" s="252" t="s">
        <v>12016</v>
      </c>
      <c r="B2143" s="252" t="s">
        <v>12017</v>
      </c>
      <c r="C2143" s="252" t="s">
        <v>410</v>
      </c>
      <c r="D2143" s="252" t="s">
        <v>411</v>
      </c>
      <c r="E2143" s="320">
        <v>45727.54513888889</v>
      </c>
      <c r="F2143" s="321">
        <v>2980.0</v>
      </c>
      <c r="G2143" s="252" t="s">
        <v>412</v>
      </c>
      <c r="H2143" s="321">
        <v>2980.0</v>
      </c>
      <c r="I2143" s="252" t="s">
        <v>412</v>
      </c>
      <c r="J2143" s="252" t="s">
        <v>413</v>
      </c>
      <c r="K2143" s="252" t="s">
        <v>414</v>
      </c>
      <c r="L2143" s="252" t="s">
        <v>590</v>
      </c>
      <c r="M2143" s="252" t="s">
        <v>12018</v>
      </c>
      <c r="N2143" s="252" t="s">
        <v>417</v>
      </c>
      <c r="O2143" s="252" t="s">
        <v>418</v>
      </c>
      <c r="P2143" s="252" t="s">
        <v>812</v>
      </c>
      <c r="Q2143" s="252" t="s">
        <v>420</v>
      </c>
      <c r="R2143" s="320">
        <v>45727.54513888889</v>
      </c>
      <c r="S2143" s="323"/>
      <c r="T2143" s="323"/>
      <c r="U2143" s="252" t="s">
        <v>12019</v>
      </c>
      <c r="V2143" s="324"/>
      <c r="W2143" s="324"/>
      <c r="X2143" s="324"/>
      <c r="Y2143" s="324"/>
      <c r="Z2143" s="324"/>
      <c r="AA2143" s="324"/>
      <c r="AB2143" s="252" t="s">
        <v>12020</v>
      </c>
      <c r="AC2143" s="324"/>
      <c r="AD2143" s="324"/>
      <c r="AE2143" s="323"/>
      <c r="AF2143" s="323"/>
      <c r="AG2143" s="323"/>
      <c r="AH2143" s="323"/>
      <c r="AI2143" s="323"/>
      <c r="AJ2143" s="252" t="s">
        <v>423</v>
      </c>
      <c r="AK2143" s="323"/>
      <c r="AL2143" s="323"/>
      <c r="AM2143" s="252" t="s">
        <v>12021</v>
      </c>
      <c r="AN2143" s="324"/>
      <c r="AO2143" s="324"/>
      <c r="AP2143" s="323"/>
      <c r="AQ2143" s="323"/>
      <c r="AR2143" s="323"/>
      <c r="AS2143" s="323"/>
      <c r="AT2143" s="252" t="s">
        <v>425</v>
      </c>
      <c r="AU2143" s="321">
        <v>1422.0</v>
      </c>
      <c r="AV2143" s="321">
        <v>12.0</v>
      </c>
      <c r="AW2143" s="321">
        <v>2026.0</v>
      </c>
      <c r="AX2143" s="252" t="s">
        <v>816</v>
      </c>
      <c r="AY2143" s="252" t="s">
        <v>817</v>
      </c>
      <c r="AZ2143" s="252" t="s">
        <v>426</v>
      </c>
    </row>
    <row r="2144">
      <c r="A2144" s="252" t="s">
        <v>12022</v>
      </c>
      <c r="B2144" s="252" t="s">
        <v>12023</v>
      </c>
      <c r="C2144" s="252" t="s">
        <v>410</v>
      </c>
      <c r="D2144" s="252" t="s">
        <v>411</v>
      </c>
      <c r="E2144" s="320">
        <v>45727.53125</v>
      </c>
      <c r="F2144" s="321">
        <v>2980.0</v>
      </c>
      <c r="G2144" s="252" t="s">
        <v>412</v>
      </c>
      <c r="H2144" s="321">
        <v>2980.0</v>
      </c>
      <c r="I2144" s="252" t="s">
        <v>412</v>
      </c>
      <c r="J2144" s="252" t="s">
        <v>413</v>
      </c>
      <c r="K2144" s="252" t="s">
        <v>414</v>
      </c>
      <c r="L2144" s="252" t="s">
        <v>590</v>
      </c>
      <c r="M2144" s="252" t="s">
        <v>12024</v>
      </c>
      <c r="N2144" s="252" t="s">
        <v>417</v>
      </c>
      <c r="O2144" s="252" t="s">
        <v>418</v>
      </c>
      <c r="P2144" s="252" t="s">
        <v>441</v>
      </c>
      <c r="Q2144" s="252" t="s">
        <v>420</v>
      </c>
      <c r="R2144" s="320">
        <v>45727.52847222222</v>
      </c>
      <c r="S2144" s="323"/>
      <c r="T2144" s="323"/>
      <c r="U2144" s="252" t="s">
        <v>12025</v>
      </c>
      <c r="V2144" s="324"/>
      <c r="W2144" s="323"/>
      <c r="X2144" s="324"/>
      <c r="Y2144" s="324"/>
      <c r="Z2144" s="324"/>
      <c r="AA2144" s="324"/>
      <c r="AB2144" s="252" t="s">
        <v>12026</v>
      </c>
      <c r="AC2144" s="324"/>
      <c r="AD2144" s="324"/>
      <c r="AE2144" s="323"/>
      <c r="AF2144" s="323"/>
      <c r="AG2144" s="323"/>
      <c r="AH2144" s="323"/>
      <c r="AI2144" s="323"/>
      <c r="AJ2144" s="252" t="s">
        <v>423</v>
      </c>
      <c r="AK2144" s="323"/>
      <c r="AL2144" s="323"/>
      <c r="AM2144" s="252" t="s">
        <v>12027</v>
      </c>
      <c r="AN2144" s="324"/>
      <c r="AO2144" s="323"/>
      <c r="AP2144" s="323"/>
      <c r="AQ2144" s="323"/>
      <c r="AR2144" s="323"/>
      <c r="AS2144" s="323"/>
      <c r="AT2144" s="252" t="s">
        <v>425</v>
      </c>
      <c r="AU2144" s="321">
        <v>6008.0</v>
      </c>
      <c r="AV2144" s="321">
        <v>4.0</v>
      </c>
      <c r="AW2144" s="321">
        <v>2029.0</v>
      </c>
      <c r="AX2144" s="252" t="s">
        <v>445</v>
      </c>
      <c r="AY2144" s="252" t="s">
        <v>504</v>
      </c>
      <c r="AZ2144" s="252" t="s">
        <v>426</v>
      </c>
    </row>
    <row r="2145">
      <c r="A2145" s="252" t="s">
        <v>12028</v>
      </c>
      <c r="B2145" s="252" t="s">
        <v>12029</v>
      </c>
      <c r="C2145" s="252" t="s">
        <v>410</v>
      </c>
      <c r="D2145" s="252" t="s">
        <v>411</v>
      </c>
      <c r="E2145" s="320">
        <v>45727.527083333334</v>
      </c>
      <c r="F2145" s="321">
        <v>2980.0</v>
      </c>
      <c r="G2145" s="252" t="s">
        <v>412</v>
      </c>
      <c r="H2145" s="321">
        <v>2980.0</v>
      </c>
      <c r="I2145" s="252" t="s">
        <v>412</v>
      </c>
      <c r="J2145" s="252" t="s">
        <v>413</v>
      </c>
      <c r="K2145" s="252" t="s">
        <v>414</v>
      </c>
      <c r="L2145" s="252" t="s">
        <v>590</v>
      </c>
      <c r="M2145" s="252" t="s">
        <v>12030</v>
      </c>
      <c r="N2145" s="252" t="s">
        <v>417</v>
      </c>
      <c r="O2145" s="252" t="s">
        <v>418</v>
      </c>
      <c r="P2145" s="252" t="s">
        <v>441</v>
      </c>
      <c r="Q2145" s="252" t="s">
        <v>581</v>
      </c>
      <c r="R2145" s="320">
        <v>45723.21666666667</v>
      </c>
      <c r="S2145" s="323"/>
      <c r="T2145" s="323"/>
      <c r="U2145" s="252" t="s">
        <v>12031</v>
      </c>
      <c r="V2145" s="320">
        <v>45727.52569444444</v>
      </c>
      <c r="W2145" s="323"/>
      <c r="X2145" s="252" t="s">
        <v>2611</v>
      </c>
      <c r="Y2145" s="321">
        <v>2980.0</v>
      </c>
      <c r="Z2145" s="252" t="s">
        <v>412</v>
      </c>
      <c r="AA2145" s="252" t="s">
        <v>413</v>
      </c>
      <c r="AB2145" s="252" t="s">
        <v>12032</v>
      </c>
      <c r="AC2145" s="324"/>
      <c r="AD2145" s="324"/>
      <c r="AE2145" s="323"/>
      <c r="AF2145" s="323"/>
      <c r="AG2145" s="323"/>
      <c r="AH2145" s="323"/>
      <c r="AI2145" s="323"/>
      <c r="AJ2145" s="252" t="s">
        <v>423</v>
      </c>
      <c r="AK2145" s="323"/>
      <c r="AL2145" s="323"/>
      <c r="AM2145" s="252" t="s">
        <v>12033</v>
      </c>
      <c r="AN2145" s="324"/>
      <c r="AO2145" s="323"/>
      <c r="AP2145" s="323"/>
      <c r="AQ2145" s="323"/>
      <c r="AR2145" s="323"/>
      <c r="AS2145" s="323"/>
      <c r="AT2145" s="252" t="s">
        <v>425</v>
      </c>
      <c r="AU2145" s="321">
        <v>5632.0</v>
      </c>
      <c r="AV2145" s="321">
        <v>10.0</v>
      </c>
      <c r="AW2145" s="321">
        <v>2029.0</v>
      </c>
      <c r="AX2145" s="252" t="s">
        <v>435</v>
      </c>
      <c r="AY2145" s="252" t="s">
        <v>480</v>
      </c>
      <c r="AZ2145" s="252" t="s">
        <v>426</v>
      </c>
    </row>
    <row r="2146">
      <c r="A2146" s="252" t="s">
        <v>12034</v>
      </c>
      <c r="B2146" s="252" t="s">
        <v>12029</v>
      </c>
      <c r="C2146" s="252" t="s">
        <v>410</v>
      </c>
      <c r="D2146" s="252" t="s">
        <v>411</v>
      </c>
      <c r="E2146" s="320">
        <v>45727.525</v>
      </c>
      <c r="F2146" s="321">
        <v>9800.0</v>
      </c>
      <c r="G2146" s="252" t="s">
        <v>412</v>
      </c>
      <c r="H2146" s="321">
        <v>9800.0</v>
      </c>
      <c r="I2146" s="252" t="s">
        <v>412</v>
      </c>
      <c r="J2146" s="252" t="s">
        <v>413</v>
      </c>
      <c r="K2146" s="252" t="s">
        <v>414</v>
      </c>
      <c r="L2146" s="252" t="s">
        <v>590</v>
      </c>
      <c r="M2146" s="252" t="s">
        <v>12035</v>
      </c>
      <c r="N2146" s="252" t="s">
        <v>417</v>
      </c>
      <c r="O2146" s="252" t="s">
        <v>418</v>
      </c>
      <c r="P2146" s="252" t="s">
        <v>441</v>
      </c>
      <c r="Q2146" s="252" t="s">
        <v>581</v>
      </c>
      <c r="R2146" s="320">
        <v>45723.21944444445</v>
      </c>
      <c r="S2146" s="323"/>
      <c r="T2146" s="323"/>
      <c r="U2146" s="252" t="s">
        <v>12036</v>
      </c>
      <c r="V2146" s="320">
        <v>45727.52361111111</v>
      </c>
      <c r="W2146" s="324"/>
      <c r="X2146" s="252" t="s">
        <v>2611</v>
      </c>
      <c r="Y2146" s="321">
        <v>9800.0</v>
      </c>
      <c r="Z2146" s="252" t="s">
        <v>412</v>
      </c>
      <c r="AA2146" s="252" t="s">
        <v>413</v>
      </c>
      <c r="AB2146" s="252" t="s">
        <v>12032</v>
      </c>
      <c r="AC2146" s="324"/>
      <c r="AD2146" s="324"/>
      <c r="AE2146" s="323"/>
      <c r="AF2146" s="323"/>
      <c r="AG2146" s="323"/>
      <c r="AH2146" s="323"/>
      <c r="AI2146" s="323"/>
      <c r="AJ2146" s="252" t="s">
        <v>423</v>
      </c>
      <c r="AK2146" s="323"/>
      <c r="AL2146" s="323"/>
      <c r="AM2146" s="252" t="s">
        <v>12033</v>
      </c>
      <c r="AN2146" s="324"/>
      <c r="AO2146" s="323"/>
      <c r="AP2146" s="323"/>
      <c r="AQ2146" s="323"/>
      <c r="AR2146" s="323"/>
      <c r="AS2146" s="323"/>
      <c r="AT2146" s="252" t="s">
        <v>425</v>
      </c>
      <c r="AU2146" s="321">
        <v>5632.0</v>
      </c>
      <c r="AV2146" s="321">
        <v>10.0</v>
      </c>
      <c r="AW2146" s="321">
        <v>2029.0</v>
      </c>
      <c r="AX2146" s="252" t="s">
        <v>435</v>
      </c>
      <c r="AY2146" s="252" t="s">
        <v>480</v>
      </c>
      <c r="AZ2146" s="252" t="s">
        <v>426</v>
      </c>
    </row>
    <row r="2147">
      <c r="A2147" s="252" t="s">
        <v>12037</v>
      </c>
      <c r="B2147" s="252" t="s">
        <v>12038</v>
      </c>
      <c r="C2147" s="252" t="s">
        <v>410</v>
      </c>
      <c r="D2147" s="252" t="s">
        <v>411</v>
      </c>
      <c r="E2147" s="320">
        <v>45727.521527777775</v>
      </c>
      <c r="F2147" s="321">
        <v>2980.0</v>
      </c>
      <c r="G2147" s="252" t="s">
        <v>412</v>
      </c>
      <c r="H2147" s="321">
        <v>2980.0</v>
      </c>
      <c r="I2147" s="252" t="s">
        <v>412</v>
      </c>
      <c r="J2147" s="252" t="s">
        <v>413</v>
      </c>
      <c r="K2147" s="252" t="s">
        <v>414</v>
      </c>
      <c r="L2147" s="252" t="s">
        <v>590</v>
      </c>
      <c r="M2147" s="252" t="s">
        <v>12039</v>
      </c>
      <c r="N2147" s="252" t="s">
        <v>417</v>
      </c>
      <c r="O2147" s="252" t="s">
        <v>418</v>
      </c>
      <c r="P2147" s="252" t="s">
        <v>431</v>
      </c>
      <c r="Q2147" s="252" t="s">
        <v>420</v>
      </c>
      <c r="R2147" s="320">
        <v>45727.52013888889</v>
      </c>
      <c r="S2147" s="323"/>
      <c r="T2147" s="323"/>
      <c r="U2147" s="252" t="s">
        <v>12040</v>
      </c>
      <c r="V2147" s="324"/>
      <c r="W2147" s="323"/>
      <c r="X2147" s="324"/>
      <c r="Y2147" s="324"/>
      <c r="Z2147" s="324"/>
      <c r="AA2147" s="324"/>
      <c r="AB2147" s="252" t="s">
        <v>12041</v>
      </c>
      <c r="AC2147" s="324"/>
      <c r="AD2147" s="324"/>
      <c r="AE2147" s="323"/>
      <c r="AF2147" s="323"/>
      <c r="AG2147" s="323"/>
      <c r="AH2147" s="323"/>
      <c r="AI2147" s="323"/>
      <c r="AJ2147" s="252" t="s">
        <v>423</v>
      </c>
      <c r="AK2147" s="323"/>
      <c r="AL2147" s="323"/>
      <c r="AM2147" s="252" t="s">
        <v>12042</v>
      </c>
      <c r="AN2147" s="324"/>
      <c r="AO2147" s="323"/>
      <c r="AP2147" s="323"/>
      <c r="AQ2147" s="323"/>
      <c r="AR2147" s="323"/>
      <c r="AS2147" s="323"/>
      <c r="AT2147" s="252" t="s">
        <v>425</v>
      </c>
      <c r="AU2147" s="321">
        <v>7942.0</v>
      </c>
      <c r="AV2147" s="321">
        <v>10.0</v>
      </c>
      <c r="AW2147" s="321">
        <v>2026.0</v>
      </c>
      <c r="AX2147" s="324"/>
      <c r="AY2147" s="252" t="s">
        <v>779</v>
      </c>
      <c r="AZ2147" s="252" t="s">
        <v>426</v>
      </c>
    </row>
    <row r="2148">
      <c r="A2148" s="252" t="s">
        <v>12043</v>
      </c>
      <c r="B2148" s="252" t="s">
        <v>12044</v>
      </c>
      <c r="C2148" s="252" t="s">
        <v>410</v>
      </c>
      <c r="D2148" s="252" t="s">
        <v>411</v>
      </c>
      <c r="E2148" s="320">
        <v>45727.51388888889</v>
      </c>
      <c r="F2148" s="321">
        <v>2980.0</v>
      </c>
      <c r="G2148" s="252" t="s">
        <v>412</v>
      </c>
      <c r="H2148" s="321">
        <v>2980.0</v>
      </c>
      <c r="I2148" s="252" t="s">
        <v>412</v>
      </c>
      <c r="J2148" s="252" t="s">
        <v>413</v>
      </c>
      <c r="K2148" s="252" t="s">
        <v>414</v>
      </c>
      <c r="L2148" s="252" t="s">
        <v>590</v>
      </c>
      <c r="M2148" s="252" t="s">
        <v>12045</v>
      </c>
      <c r="N2148" s="252" t="s">
        <v>417</v>
      </c>
      <c r="O2148" s="252" t="s">
        <v>418</v>
      </c>
      <c r="P2148" s="252" t="s">
        <v>441</v>
      </c>
      <c r="Q2148" s="252" t="s">
        <v>581</v>
      </c>
      <c r="R2148" s="320">
        <v>45726.52916666667</v>
      </c>
      <c r="S2148" s="323"/>
      <c r="T2148" s="323"/>
      <c r="U2148" s="252" t="s">
        <v>12046</v>
      </c>
      <c r="V2148" s="320">
        <v>45727.51180555556</v>
      </c>
      <c r="W2148" s="324"/>
      <c r="X2148" s="252" t="s">
        <v>2611</v>
      </c>
      <c r="Y2148" s="321">
        <v>2980.0</v>
      </c>
      <c r="Z2148" s="252" t="s">
        <v>412</v>
      </c>
      <c r="AA2148" s="252" t="s">
        <v>413</v>
      </c>
      <c r="AB2148" s="252" t="s">
        <v>12047</v>
      </c>
      <c r="AC2148" s="324"/>
      <c r="AD2148" s="323"/>
      <c r="AE2148" s="323"/>
      <c r="AF2148" s="323"/>
      <c r="AG2148" s="323"/>
      <c r="AH2148" s="323"/>
      <c r="AI2148" s="323"/>
      <c r="AJ2148" s="252" t="s">
        <v>423</v>
      </c>
      <c r="AK2148" s="323"/>
      <c r="AL2148" s="323"/>
      <c r="AM2148" s="252" t="s">
        <v>12048</v>
      </c>
      <c r="AN2148" s="324"/>
      <c r="AO2148" s="323"/>
      <c r="AP2148" s="323"/>
      <c r="AQ2148" s="323"/>
      <c r="AR2148" s="323"/>
      <c r="AS2148" s="323"/>
      <c r="AT2148" s="252" t="s">
        <v>425</v>
      </c>
      <c r="AU2148" s="321">
        <v>3289.0</v>
      </c>
      <c r="AV2148" s="321">
        <v>10.0</v>
      </c>
      <c r="AW2148" s="321">
        <v>2026.0</v>
      </c>
      <c r="AX2148" s="252" t="s">
        <v>445</v>
      </c>
      <c r="AY2148" s="252" t="s">
        <v>779</v>
      </c>
      <c r="AZ2148" s="252" t="s">
        <v>426</v>
      </c>
    </row>
    <row r="2149">
      <c r="A2149" s="252" t="s">
        <v>12049</v>
      </c>
      <c r="B2149" s="252" t="s">
        <v>12050</v>
      </c>
      <c r="C2149" s="252" t="s">
        <v>410</v>
      </c>
      <c r="D2149" s="252" t="s">
        <v>411</v>
      </c>
      <c r="E2149" s="320">
        <v>45727.48611111111</v>
      </c>
      <c r="F2149" s="321">
        <v>2980.0</v>
      </c>
      <c r="G2149" s="252" t="s">
        <v>412</v>
      </c>
      <c r="H2149" s="321">
        <v>2980.0</v>
      </c>
      <c r="I2149" s="252" t="s">
        <v>412</v>
      </c>
      <c r="J2149" s="252" t="s">
        <v>413</v>
      </c>
      <c r="K2149" s="252" t="s">
        <v>414</v>
      </c>
      <c r="L2149" s="252" t="s">
        <v>590</v>
      </c>
      <c r="M2149" s="252" t="s">
        <v>12051</v>
      </c>
      <c r="N2149" s="252" t="s">
        <v>417</v>
      </c>
      <c r="O2149" s="252" t="s">
        <v>418</v>
      </c>
      <c r="P2149" s="252" t="s">
        <v>419</v>
      </c>
      <c r="Q2149" s="252" t="s">
        <v>420</v>
      </c>
      <c r="R2149" s="320">
        <v>45727.48611111111</v>
      </c>
      <c r="S2149" s="323"/>
      <c r="T2149" s="323"/>
      <c r="U2149" s="252" t="s">
        <v>7753</v>
      </c>
      <c r="V2149" s="324"/>
      <c r="W2149" s="324"/>
      <c r="X2149" s="324"/>
      <c r="Y2149" s="324"/>
      <c r="Z2149" s="324"/>
      <c r="AA2149" s="324"/>
      <c r="AB2149" s="252" t="s">
        <v>12052</v>
      </c>
      <c r="AC2149" s="324"/>
      <c r="AD2149" s="324"/>
      <c r="AE2149" s="323"/>
      <c r="AF2149" s="323"/>
      <c r="AG2149" s="323"/>
      <c r="AH2149" s="323"/>
      <c r="AI2149" s="323"/>
      <c r="AJ2149" s="252" t="s">
        <v>423</v>
      </c>
      <c r="AK2149" s="323"/>
      <c r="AL2149" s="323"/>
      <c r="AM2149" s="252" t="s">
        <v>12053</v>
      </c>
      <c r="AN2149" s="324"/>
      <c r="AO2149" s="323"/>
      <c r="AP2149" s="323"/>
      <c r="AQ2149" s="323"/>
      <c r="AR2149" s="323"/>
      <c r="AS2149" s="323"/>
      <c r="AT2149" s="252" t="s">
        <v>425</v>
      </c>
      <c r="AU2149" s="321">
        <v>5034.0</v>
      </c>
      <c r="AV2149" s="321">
        <v>11.0</v>
      </c>
      <c r="AW2149" s="321">
        <v>2029.0</v>
      </c>
      <c r="AX2149" s="324"/>
      <c r="AY2149" s="252" t="s">
        <v>587</v>
      </c>
      <c r="AZ2149" s="252" t="s">
        <v>426</v>
      </c>
    </row>
    <row r="2150">
      <c r="A2150" s="252" t="s">
        <v>12054</v>
      </c>
      <c r="B2150" s="252" t="s">
        <v>12055</v>
      </c>
      <c r="C2150" s="252" t="s">
        <v>410</v>
      </c>
      <c r="D2150" s="252" t="s">
        <v>411</v>
      </c>
      <c r="E2150" s="320">
        <v>45727.48125</v>
      </c>
      <c r="F2150" s="321">
        <v>9800.0</v>
      </c>
      <c r="G2150" s="252" t="s">
        <v>412</v>
      </c>
      <c r="H2150" s="321">
        <v>9800.0</v>
      </c>
      <c r="I2150" s="252" t="s">
        <v>412</v>
      </c>
      <c r="J2150" s="252" t="s">
        <v>413</v>
      </c>
      <c r="K2150" s="252" t="s">
        <v>414</v>
      </c>
      <c r="L2150" s="252" t="s">
        <v>590</v>
      </c>
      <c r="M2150" s="252" t="s">
        <v>12056</v>
      </c>
      <c r="N2150" s="252" t="s">
        <v>417</v>
      </c>
      <c r="O2150" s="252" t="s">
        <v>418</v>
      </c>
      <c r="P2150" s="252" t="s">
        <v>431</v>
      </c>
      <c r="Q2150" s="252" t="s">
        <v>420</v>
      </c>
      <c r="R2150" s="320">
        <v>45727.479166666664</v>
      </c>
      <c r="S2150" s="323"/>
      <c r="T2150" s="323"/>
      <c r="U2150" s="252" t="s">
        <v>12057</v>
      </c>
      <c r="V2150" s="324"/>
      <c r="W2150" s="323"/>
      <c r="X2150" s="324"/>
      <c r="Y2150" s="324"/>
      <c r="Z2150" s="324"/>
      <c r="AA2150" s="324"/>
      <c r="AB2150" s="252" t="s">
        <v>12058</v>
      </c>
      <c r="AC2150" s="324"/>
      <c r="AD2150" s="324"/>
      <c r="AE2150" s="323"/>
      <c r="AF2150" s="323"/>
      <c r="AG2150" s="323"/>
      <c r="AH2150" s="323"/>
      <c r="AI2150" s="323"/>
      <c r="AJ2150" s="252" t="s">
        <v>423</v>
      </c>
      <c r="AK2150" s="323"/>
      <c r="AL2150" s="323"/>
      <c r="AM2150" s="252" t="s">
        <v>12059</v>
      </c>
      <c r="AN2150" s="324"/>
      <c r="AO2150" s="323"/>
      <c r="AP2150" s="323"/>
      <c r="AQ2150" s="323"/>
      <c r="AR2150" s="323"/>
      <c r="AS2150" s="323"/>
      <c r="AT2150" s="252" t="s">
        <v>425</v>
      </c>
      <c r="AU2150" s="321">
        <v>6947.0</v>
      </c>
      <c r="AV2150" s="321">
        <v>12.0</v>
      </c>
      <c r="AW2150" s="321">
        <v>2029.0</v>
      </c>
      <c r="AX2150" s="252" t="s">
        <v>435</v>
      </c>
      <c r="AY2150" s="252" t="s">
        <v>436</v>
      </c>
      <c r="AZ2150" s="252" t="s">
        <v>426</v>
      </c>
    </row>
    <row r="2151">
      <c r="A2151" s="252" t="s">
        <v>12060</v>
      </c>
      <c r="B2151" s="252" t="s">
        <v>12061</v>
      </c>
      <c r="C2151" s="252" t="s">
        <v>410</v>
      </c>
      <c r="D2151" s="252" t="s">
        <v>411</v>
      </c>
      <c r="E2151" s="320">
        <v>45727.47986111111</v>
      </c>
      <c r="F2151" s="321">
        <v>2980.0</v>
      </c>
      <c r="G2151" s="252" t="s">
        <v>412</v>
      </c>
      <c r="H2151" s="321">
        <v>2980.0</v>
      </c>
      <c r="I2151" s="252" t="s">
        <v>412</v>
      </c>
      <c r="J2151" s="252" t="s">
        <v>413</v>
      </c>
      <c r="K2151" s="252" t="s">
        <v>414</v>
      </c>
      <c r="L2151" s="252" t="s">
        <v>590</v>
      </c>
      <c r="M2151" s="252" t="s">
        <v>12062</v>
      </c>
      <c r="N2151" s="252" t="s">
        <v>417</v>
      </c>
      <c r="O2151" s="252" t="s">
        <v>418</v>
      </c>
      <c r="P2151" s="252" t="s">
        <v>441</v>
      </c>
      <c r="Q2151" s="252" t="s">
        <v>581</v>
      </c>
      <c r="R2151" s="320">
        <v>45726.09166666667</v>
      </c>
      <c r="S2151" s="323"/>
      <c r="T2151" s="323"/>
      <c r="U2151" s="252" t="s">
        <v>12063</v>
      </c>
      <c r="V2151" s="320">
        <v>45727.478472222225</v>
      </c>
      <c r="W2151" s="324"/>
      <c r="X2151" s="252" t="s">
        <v>2611</v>
      </c>
      <c r="Y2151" s="321">
        <v>2980.0</v>
      </c>
      <c r="Z2151" s="252" t="s">
        <v>412</v>
      </c>
      <c r="AA2151" s="252" t="s">
        <v>413</v>
      </c>
      <c r="AB2151" s="252" t="s">
        <v>12064</v>
      </c>
      <c r="AC2151" s="324"/>
      <c r="AD2151" s="324"/>
      <c r="AE2151" s="323"/>
      <c r="AF2151" s="323"/>
      <c r="AG2151" s="323"/>
      <c r="AH2151" s="323"/>
      <c r="AI2151" s="323"/>
      <c r="AJ2151" s="252" t="s">
        <v>423</v>
      </c>
      <c r="AK2151" s="323"/>
      <c r="AL2151" s="323"/>
      <c r="AM2151" s="252" t="s">
        <v>12065</v>
      </c>
      <c r="AN2151" s="324"/>
      <c r="AO2151" s="323"/>
      <c r="AP2151" s="323"/>
      <c r="AQ2151" s="323"/>
      <c r="AR2151" s="323"/>
      <c r="AS2151" s="323"/>
      <c r="AT2151" s="252" t="s">
        <v>534</v>
      </c>
      <c r="AU2151" s="321">
        <v>8360.0</v>
      </c>
      <c r="AV2151" s="321">
        <v>1.0</v>
      </c>
      <c r="AW2151" s="321">
        <v>2032.0</v>
      </c>
      <c r="AX2151" s="252" t="s">
        <v>445</v>
      </c>
      <c r="AY2151" s="252" t="s">
        <v>535</v>
      </c>
      <c r="AZ2151" s="252" t="s">
        <v>426</v>
      </c>
    </row>
    <row r="2152">
      <c r="A2152" s="252" t="s">
        <v>12066</v>
      </c>
      <c r="B2152" s="252" t="s">
        <v>12055</v>
      </c>
      <c r="C2152" s="252" t="s">
        <v>410</v>
      </c>
      <c r="D2152" s="252" t="s">
        <v>411</v>
      </c>
      <c r="E2152" s="320">
        <v>45727.47638888889</v>
      </c>
      <c r="F2152" s="321">
        <v>2980.0</v>
      </c>
      <c r="G2152" s="252" t="s">
        <v>412</v>
      </c>
      <c r="H2152" s="321">
        <v>2980.0</v>
      </c>
      <c r="I2152" s="252" t="s">
        <v>412</v>
      </c>
      <c r="J2152" s="252" t="s">
        <v>413</v>
      </c>
      <c r="K2152" s="252" t="s">
        <v>414</v>
      </c>
      <c r="L2152" s="252" t="s">
        <v>590</v>
      </c>
      <c r="M2152" s="252" t="s">
        <v>12067</v>
      </c>
      <c r="N2152" s="252" t="s">
        <v>417</v>
      </c>
      <c r="O2152" s="252" t="s">
        <v>418</v>
      </c>
      <c r="P2152" s="252" t="s">
        <v>431</v>
      </c>
      <c r="Q2152" s="252" t="s">
        <v>420</v>
      </c>
      <c r="R2152" s="320">
        <v>45727.475</v>
      </c>
      <c r="S2152" s="323"/>
      <c r="T2152" s="323"/>
      <c r="U2152" s="252" t="s">
        <v>12068</v>
      </c>
      <c r="V2152" s="324"/>
      <c r="W2152" s="324"/>
      <c r="X2152" s="324"/>
      <c r="Y2152" s="324"/>
      <c r="Z2152" s="324"/>
      <c r="AA2152" s="324"/>
      <c r="AB2152" s="252" t="s">
        <v>12058</v>
      </c>
      <c r="AC2152" s="324"/>
      <c r="AD2152" s="324"/>
      <c r="AE2152" s="323"/>
      <c r="AF2152" s="323"/>
      <c r="AG2152" s="323"/>
      <c r="AH2152" s="323"/>
      <c r="AI2152" s="323"/>
      <c r="AJ2152" s="252" t="s">
        <v>423</v>
      </c>
      <c r="AK2152" s="323"/>
      <c r="AL2152" s="323"/>
      <c r="AM2152" s="252" t="s">
        <v>12059</v>
      </c>
      <c r="AN2152" s="324"/>
      <c r="AO2152" s="323"/>
      <c r="AP2152" s="323"/>
      <c r="AQ2152" s="323"/>
      <c r="AR2152" s="323"/>
      <c r="AS2152" s="323"/>
      <c r="AT2152" s="252" t="s">
        <v>425</v>
      </c>
      <c r="AU2152" s="321">
        <v>6947.0</v>
      </c>
      <c r="AV2152" s="321">
        <v>12.0</v>
      </c>
      <c r="AW2152" s="321">
        <v>2029.0</v>
      </c>
      <c r="AX2152" s="252" t="s">
        <v>435</v>
      </c>
      <c r="AY2152" s="252" t="s">
        <v>436</v>
      </c>
      <c r="AZ2152" s="252" t="s">
        <v>426</v>
      </c>
    </row>
    <row r="2153">
      <c r="A2153" s="252" t="s">
        <v>12069</v>
      </c>
      <c r="B2153" s="252" t="s">
        <v>12070</v>
      </c>
      <c r="C2153" s="252" t="s">
        <v>410</v>
      </c>
      <c r="D2153" s="252" t="s">
        <v>411</v>
      </c>
      <c r="E2153" s="320">
        <v>45727.475694444445</v>
      </c>
      <c r="F2153" s="321">
        <v>2980.0</v>
      </c>
      <c r="G2153" s="252" t="s">
        <v>412</v>
      </c>
      <c r="H2153" s="321">
        <v>2980.0</v>
      </c>
      <c r="I2153" s="252" t="s">
        <v>412</v>
      </c>
      <c r="J2153" s="252" t="s">
        <v>413</v>
      </c>
      <c r="K2153" s="252" t="s">
        <v>414</v>
      </c>
      <c r="L2153" s="252" t="s">
        <v>590</v>
      </c>
      <c r="M2153" s="252" t="s">
        <v>12071</v>
      </c>
      <c r="N2153" s="252" t="s">
        <v>417</v>
      </c>
      <c r="O2153" s="252" t="s">
        <v>418</v>
      </c>
      <c r="P2153" s="252" t="s">
        <v>419</v>
      </c>
      <c r="Q2153" s="252" t="s">
        <v>420</v>
      </c>
      <c r="R2153" s="320">
        <v>45727.475694444445</v>
      </c>
      <c r="S2153" s="323"/>
      <c r="T2153" s="323"/>
      <c r="U2153" s="252" t="s">
        <v>12072</v>
      </c>
      <c r="V2153" s="324"/>
      <c r="W2153" s="324"/>
      <c r="X2153" s="324"/>
      <c r="Y2153" s="324"/>
      <c r="Z2153" s="324"/>
      <c r="AA2153" s="324"/>
      <c r="AB2153" s="252" t="s">
        <v>12073</v>
      </c>
      <c r="AC2153" s="324"/>
      <c r="AD2153" s="324"/>
      <c r="AE2153" s="323"/>
      <c r="AF2153" s="323"/>
      <c r="AG2153" s="323"/>
      <c r="AH2153" s="323"/>
      <c r="AI2153" s="323"/>
      <c r="AJ2153" s="252" t="s">
        <v>423</v>
      </c>
      <c r="AK2153" s="323"/>
      <c r="AL2153" s="323"/>
      <c r="AM2153" s="252" t="s">
        <v>12074</v>
      </c>
      <c r="AN2153" s="324"/>
      <c r="AO2153" s="324"/>
      <c r="AP2153" s="323"/>
      <c r="AQ2153" s="323"/>
      <c r="AR2153" s="323"/>
      <c r="AS2153" s="323"/>
      <c r="AT2153" s="252" t="s">
        <v>425</v>
      </c>
      <c r="AU2153" s="321">
        <v>2051.0</v>
      </c>
      <c r="AV2153" s="321">
        <v>3.0</v>
      </c>
      <c r="AW2153" s="321">
        <v>2027.0</v>
      </c>
      <c r="AX2153" s="252" t="s">
        <v>787</v>
      </c>
      <c r="AY2153" s="324"/>
      <c r="AZ2153" s="252" t="s">
        <v>426</v>
      </c>
    </row>
    <row r="2154">
      <c r="A2154" s="252" t="s">
        <v>12075</v>
      </c>
      <c r="B2154" s="252" t="s">
        <v>12076</v>
      </c>
      <c r="C2154" s="252" t="s">
        <v>410</v>
      </c>
      <c r="D2154" s="252" t="s">
        <v>411</v>
      </c>
      <c r="E2154" s="320">
        <v>45727.46944444445</v>
      </c>
      <c r="F2154" s="321">
        <v>2980.0</v>
      </c>
      <c r="G2154" s="252" t="s">
        <v>412</v>
      </c>
      <c r="H2154" s="321">
        <v>2980.0</v>
      </c>
      <c r="I2154" s="252" t="s">
        <v>412</v>
      </c>
      <c r="J2154" s="252" t="s">
        <v>413</v>
      </c>
      <c r="K2154" s="252" t="s">
        <v>414</v>
      </c>
      <c r="L2154" s="252" t="s">
        <v>590</v>
      </c>
      <c r="M2154" s="252" t="s">
        <v>12077</v>
      </c>
      <c r="N2154" s="252" t="s">
        <v>417</v>
      </c>
      <c r="O2154" s="252" t="s">
        <v>418</v>
      </c>
      <c r="P2154" s="252" t="s">
        <v>441</v>
      </c>
      <c r="Q2154" s="252" t="s">
        <v>420</v>
      </c>
      <c r="R2154" s="320">
        <v>45727.46805555555</v>
      </c>
      <c r="S2154" s="323"/>
      <c r="T2154" s="323"/>
      <c r="U2154" s="252" t="s">
        <v>12078</v>
      </c>
      <c r="V2154" s="324"/>
      <c r="W2154" s="324"/>
      <c r="X2154" s="324"/>
      <c r="Y2154" s="324"/>
      <c r="Z2154" s="324"/>
      <c r="AA2154" s="324"/>
      <c r="AB2154" s="252" t="s">
        <v>12079</v>
      </c>
      <c r="AC2154" s="324"/>
      <c r="AD2154" s="324"/>
      <c r="AE2154" s="324"/>
      <c r="AF2154" s="323"/>
      <c r="AG2154" s="323"/>
      <c r="AH2154" s="323"/>
      <c r="AI2154" s="323"/>
      <c r="AJ2154" s="252" t="s">
        <v>423</v>
      </c>
      <c r="AK2154" s="323"/>
      <c r="AL2154" s="323"/>
      <c r="AM2154" s="252" t="s">
        <v>12080</v>
      </c>
      <c r="AN2154" s="324"/>
      <c r="AO2154" s="323"/>
      <c r="AP2154" s="323"/>
      <c r="AQ2154" s="323"/>
      <c r="AR2154" s="323"/>
      <c r="AS2154" s="323"/>
      <c r="AT2154" s="252" t="s">
        <v>425</v>
      </c>
      <c r="AU2154" s="321">
        <v>1057.0</v>
      </c>
      <c r="AV2154" s="321">
        <v>10.0</v>
      </c>
      <c r="AW2154" s="321">
        <v>2028.0</v>
      </c>
      <c r="AX2154" s="252" t="s">
        <v>445</v>
      </c>
      <c r="AY2154" s="252" t="s">
        <v>938</v>
      </c>
      <c r="AZ2154" s="252" t="s">
        <v>426</v>
      </c>
    </row>
    <row r="2155">
      <c r="A2155" s="252" t="s">
        <v>12081</v>
      </c>
      <c r="B2155" s="252" t="s">
        <v>12082</v>
      </c>
      <c r="C2155" s="252" t="s">
        <v>410</v>
      </c>
      <c r="D2155" s="252" t="s">
        <v>411</v>
      </c>
      <c r="E2155" s="320">
        <v>45727.46666666667</v>
      </c>
      <c r="F2155" s="321">
        <v>2980.0</v>
      </c>
      <c r="G2155" s="252" t="s">
        <v>412</v>
      </c>
      <c r="H2155" s="321">
        <v>2980.0</v>
      </c>
      <c r="I2155" s="252" t="s">
        <v>412</v>
      </c>
      <c r="J2155" s="252" t="s">
        <v>413</v>
      </c>
      <c r="K2155" s="252" t="s">
        <v>414</v>
      </c>
      <c r="L2155" s="252" t="s">
        <v>590</v>
      </c>
      <c r="M2155" s="252" t="s">
        <v>12083</v>
      </c>
      <c r="N2155" s="252" t="s">
        <v>417</v>
      </c>
      <c r="O2155" s="252" t="s">
        <v>418</v>
      </c>
      <c r="P2155" s="252" t="s">
        <v>441</v>
      </c>
      <c r="Q2155" s="252" t="s">
        <v>420</v>
      </c>
      <c r="R2155" s="320">
        <v>45727.464583333334</v>
      </c>
      <c r="S2155" s="323"/>
      <c r="T2155" s="323"/>
      <c r="U2155" s="252" t="s">
        <v>12084</v>
      </c>
      <c r="V2155" s="324"/>
      <c r="W2155" s="324"/>
      <c r="X2155" s="324"/>
      <c r="Y2155" s="324"/>
      <c r="Z2155" s="324"/>
      <c r="AA2155" s="324"/>
      <c r="AB2155" s="252" t="s">
        <v>12085</v>
      </c>
      <c r="AC2155" s="324"/>
      <c r="AD2155" s="324"/>
      <c r="AE2155" s="323"/>
      <c r="AF2155" s="323"/>
      <c r="AG2155" s="323"/>
      <c r="AH2155" s="323"/>
      <c r="AI2155" s="323"/>
      <c r="AJ2155" s="252" t="s">
        <v>423</v>
      </c>
      <c r="AK2155" s="323"/>
      <c r="AL2155" s="323"/>
      <c r="AM2155" s="252" t="s">
        <v>12086</v>
      </c>
      <c r="AN2155" s="324"/>
      <c r="AO2155" s="324"/>
      <c r="AP2155" s="323"/>
      <c r="AQ2155" s="323"/>
      <c r="AR2155" s="323"/>
      <c r="AS2155" s="323"/>
      <c r="AT2155" s="252" t="s">
        <v>534</v>
      </c>
      <c r="AU2155" s="321">
        <v>222.0</v>
      </c>
      <c r="AV2155" s="321">
        <v>9.0</v>
      </c>
      <c r="AW2155" s="321">
        <v>2031.0</v>
      </c>
      <c r="AX2155" s="252" t="s">
        <v>445</v>
      </c>
      <c r="AY2155" s="252" t="s">
        <v>472</v>
      </c>
      <c r="AZ2155" s="252" t="s">
        <v>426</v>
      </c>
    </row>
    <row r="2156">
      <c r="A2156" s="252" t="s">
        <v>12087</v>
      </c>
      <c r="B2156" s="252" t="s">
        <v>12088</v>
      </c>
      <c r="C2156" s="252" t="s">
        <v>410</v>
      </c>
      <c r="D2156" s="252" t="s">
        <v>411</v>
      </c>
      <c r="E2156" s="320">
        <v>45727.46666666667</v>
      </c>
      <c r="F2156" s="321">
        <v>2980.0</v>
      </c>
      <c r="G2156" s="252" t="s">
        <v>412</v>
      </c>
      <c r="H2156" s="321">
        <v>2980.0</v>
      </c>
      <c r="I2156" s="252" t="s">
        <v>412</v>
      </c>
      <c r="J2156" s="252" t="s">
        <v>413</v>
      </c>
      <c r="K2156" s="252" t="s">
        <v>414</v>
      </c>
      <c r="L2156" s="252" t="s">
        <v>590</v>
      </c>
      <c r="M2156" s="252" t="s">
        <v>12089</v>
      </c>
      <c r="N2156" s="252" t="s">
        <v>417</v>
      </c>
      <c r="O2156" s="252" t="s">
        <v>418</v>
      </c>
      <c r="P2156" s="252" t="s">
        <v>431</v>
      </c>
      <c r="Q2156" s="252" t="s">
        <v>420</v>
      </c>
      <c r="R2156" s="320">
        <v>45727.46527777778</v>
      </c>
      <c r="S2156" s="323"/>
      <c r="T2156" s="323"/>
      <c r="U2156" s="252" t="s">
        <v>12090</v>
      </c>
      <c r="V2156" s="324"/>
      <c r="W2156" s="324"/>
      <c r="X2156" s="324"/>
      <c r="Y2156" s="324"/>
      <c r="Z2156" s="324"/>
      <c r="AA2156" s="324"/>
      <c r="AB2156" s="252" t="s">
        <v>12091</v>
      </c>
      <c r="AC2156" s="324"/>
      <c r="AD2156" s="324"/>
      <c r="AE2156" s="323"/>
      <c r="AF2156" s="323"/>
      <c r="AG2156" s="323"/>
      <c r="AH2156" s="323"/>
      <c r="AI2156" s="323"/>
      <c r="AJ2156" s="252" t="s">
        <v>423</v>
      </c>
      <c r="AK2156" s="323"/>
      <c r="AL2156" s="323"/>
      <c r="AM2156" s="252" t="s">
        <v>12092</v>
      </c>
      <c r="AN2156" s="324"/>
      <c r="AO2156" s="323"/>
      <c r="AP2156" s="323"/>
      <c r="AQ2156" s="323"/>
      <c r="AR2156" s="323"/>
      <c r="AS2156" s="323"/>
      <c r="AT2156" s="252" t="s">
        <v>534</v>
      </c>
      <c r="AU2156" s="321">
        <v>3140.0</v>
      </c>
      <c r="AV2156" s="321">
        <v>8.0</v>
      </c>
      <c r="AW2156" s="321">
        <v>2028.0</v>
      </c>
      <c r="AX2156" s="252" t="s">
        <v>495</v>
      </c>
      <c r="AY2156" s="252" t="s">
        <v>1196</v>
      </c>
      <c r="AZ2156" s="252" t="s">
        <v>426</v>
      </c>
    </row>
    <row r="2157">
      <c r="A2157" s="252" t="s">
        <v>12093</v>
      </c>
      <c r="B2157" s="252" t="s">
        <v>12094</v>
      </c>
      <c r="C2157" s="252" t="s">
        <v>410</v>
      </c>
      <c r="D2157" s="252" t="s">
        <v>411</v>
      </c>
      <c r="E2157" s="320">
        <v>45727.44861111111</v>
      </c>
      <c r="F2157" s="321">
        <v>2980.0</v>
      </c>
      <c r="G2157" s="252" t="s">
        <v>412</v>
      </c>
      <c r="H2157" s="321">
        <v>2980.0</v>
      </c>
      <c r="I2157" s="252" t="s">
        <v>412</v>
      </c>
      <c r="J2157" s="252" t="s">
        <v>413</v>
      </c>
      <c r="K2157" s="252" t="s">
        <v>414</v>
      </c>
      <c r="L2157" s="252" t="s">
        <v>590</v>
      </c>
      <c r="M2157" s="252" t="s">
        <v>12095</v>
      </c>
      <c r="N2157" s="252" t="s">
        <v>417</v>
      </c>
      <c r="O2157" s="252" t="s">
        <v>418</v>
      </c>
      <c r="P2157" s="252" t="s">
        <v>431</v>
      </c>
      <c r="Q2157" s="252" t="s">
        <v>420</v>
      </c>
      <c r="R2157" s="320">
        <v>45727.447222222225</v>
      </c>
      <c r="S2157" s="323"/>
      <c r="T2157" s="323"/>
      <c r="U2157" s="252" t="s">
        <v>12096</v>
      </c>
      <c r="V2157" s="324"/>
      <c r="W2157" s="324"/>
      <c r="X2157" s="324"/>
      <c r="Y2157" s="324"/>
      <c r="Z2157" s="324"/>
      <c r="AA2157" s="324"/>
      <c r="AB2157" s="252" t="s">
        <v>12097</v>
      </c>
      <c r="AC2157" s="324"/>
      <c r="AD2157" s="324"/>
      <c r="AE2157" s="323"/>
      <c r="AF2157" s="323"/>
      <c r="AG2157" s="323"/>
      <c r="AH2157" s="323"/>
      <c r="AI2157" s="323"/>
      <c r="AJ2157" s="252" t="s">
        <v>423</v>
      </c>
      <c r="AK2157" s="323"/>
      <c r="AL2157" s="323"/>
      <c r="AM2157" s="252" t="s">
        <v>12098</v>
      </c>
      <c r="AN2157" s="324"/>
      <c r="AO2157" s="323"/>
      <c r="AP2157" s="323"/>
      <c r="AQ2157" s="323"/>
      <c r="AR2157" s="323"/>
      <c r="AS2157" s="323"/>
      <c r="AT2157" s="252" t="s">
        <v>425</v>
      </c>
      <c r="AU2157" s="321">
        <v>2200.0</v>
      </c>
      <c r="AV2157" s="321">
        <v>5.0</v>
      </c>
      <c r="AW2157" s="321">
        <v>2028.0</v>
      </c>
      <c r="AX2157" s="252" t="s">
        <v>435</v>
      </c>
      <c r="AY2157" s="252" t="s">
        <v>436</v>
      </c>
      <c r="AZ2157" s="252" t="s">
        <v>426</v>
      </c>
    </row>
    <row r="2158">
      <c r="A2158" s="252" t="s">
        <v>12099</v>
      </c>
      <c r="B2158" s="252" t="s">
        <v>12100</v>
      </c>
      <c r="C2158" s="252" t="s">
        <v>410</v>
      </c>
      <c r="D2158" s="252" t="s">
        <v>411</v>
      </c>
      <c r="E2158" s="320">
        <v>45727.44583333333</v>
      </c>
      <c r="F2158" s="321">
        <v>2980.0</v>
      </c>
      <c r="G2158" s="252" t="s">
        <v>412</v>
      </c>
      <c r="H2158" s="321">
        <v>2980.0</v>
      </c>
      <c r="I2158" s="252" t="s">
        <v>412</v>
      </c>
      <c r="J2158" s="252" t="s">
        <v>413</v>
      </c>
      <c r="K2158" s="252" t="s">
        <v>414</v>
      </c>
      <c r="L2158" s="252" t="s">
        <v>590</v>
      </c>
      <c r="M2158" s="252" t="s">
        <v>12101</v>
      </c>
      <c r="N2158" s="252" t="s">
        <v>417</v>
      </c>
      <c r="O2158" s="252" t="s">
        <v>418</v>
      </c>
      <c r="P2158" s="252" t="s">
        <v>441</v>
      </c>
      <c r="Q2158" s="252" t="s">
        <v>420</v>
      </c>
      <c r="R2158" s="320">
        <v>45727.44305555556</v>
      </c>
      <c r="S2158" s="323"/>
      <c r="T2158" s="323"/>
      <c r="U2158" s="252" t="s">
        <v>12102</v>
      </c>
      <c r="V2158" s="324"/>
      <c r="W2158" s="324"/>
      <c r="X2158" s="324"/>
      <c r="Y2158" s="324"/>
      <c r="Z2158" s="324"/>
      <c r="AA2158" s="324"/>
      <c r="AB2158" s="252" t="s">
        <v>12103</v>
      </c>
      <c r="AC2158" s="324"/>
      <c r="AD2158" s="324"/>
      <c r="AE2158" s="323"/>
      <c r="AF2158" s="323"/>
      <c r="AG2158" s="323"/>
      <c r="AH2158" s="323"/>
      <c r="AI2158" s="323"/>
      <c r="AJ2158" s="252" t="s">
        <v>423</v>
      </c>
      <c r="AK2158" s="323"/>
      <c r="AL2158" s="323"/>
      <c r="AM2158" s="252" t="s">
        <v>12104</v>
      </c>
      <c r="AN2158" s="324"/>
      <c r="AO2158" s="323"/>
      <c r="AP2158" s="323"/>
      <c r="AQ2158" s="323"/>
      <c r="AR2158" s="323"/>
      <c r="AS2158" s="323"/>
      <c r="AT2158" s="252" t="s">
        <v>425</v>
      </c>
      <c r="AU2158" s="321">
        <v>3812.0</v>
      </c>
      <c r="AV2158" s="321">
        <v>7.0</v>
      </c>
      <c r="AW2158" s="321">
        <v>2026.0</v>
      </c>
      <c r="AX2158" s="252" t="s">
        <v>435</v>
      </c>
      <c r="AY2158" s="252" t="s">
        <v>518</v>
      </c>
      <c r="AZ2158" s="252" t="s">
        <v>426</v>
      </c>
    </row>
    <row r="2159">
      <c r="A2159" s="252" t="s">
        <v>12105</v>
      </c>
      <c r="B2159" s="252" t="s">
        <v>12106</v>
      </c>
      <c r="C2159" s="252" t="s">
        <v>410</v>
      </c>
      <c r="D2159" s="252" t="s">
        <v>411</v>
      </c>
      <c r="E2159" s="320">
        <v>45727.42916666667</v>
      </c>
      <c r="F2159" s="321">
        <v>2980.0</v>
      </c>
      <c r="G2159" s="252" t="s">
        <v>412</v>
      </c>
      <c r="H2159" s="321">
        <v>2980.0</v>
      </c>
      <c r="I2159" s="252" t="s">
        <v>412</v>
      </c>
      <c r="J2159" s="252" t="s">
        <v>413</v>
      </c>
      <c r="K2159" s="252" t="s">
        <v>414</v>
      </c>
      <c r="L2159" s="252" t="s">
        <v>590</v>
      </c>
      <c r="M2159" s="252" t="s">
        <v>12107</v>
      </c>
      <c r="N2159" s="252" t="s">
        <v>417</v>
      </c>
      <c r="O2159" s="252" t="s">
        <v>418</v>
      </c>
      <c r="P2159" s="252" t="s">
        <v>441</v>
      </c>
      <c r="Q2159" s="252" t="s">
        <v>420</v>
      </c>
      <c r="R2159" s="320">
        <v>45727.427777777775</v>
      </c>
      <c r="S2159" s="323"/>
      <c r="T2159" s="323"/>
      <c r="U2159" s="252" t="s">
        <v>12108</v>
      </c>
      <c r="V2159" s="324"/>
      <c r="W2159" s="324"/>
      <c r="X2159" s="324"/>
      <c r="Y2159" s="324"/>
      <c r="Z2159" s="324"/>
      <c r="AA2159" s="324"/>
      <c r="AB2159" s="252" t="s">
        <v>12109</v>
      </c>
      <c r="AC2159" s="324"/>
      <c r="AD2159" s="324"/>
      <c r="AE2159" s="323"/>
      <c r="AF2159" s="323"/>
      <c r="AG2159" s="323"/>
      <c r="AH2159" s="323"/>
      <c r="AI2159" s="323"/>
      <c r="AJ2159" s="252" t="s">
        <v>423</v>
      </c>
      <c r="AK2159" s="323"/>
      <c r="AL2159" s="323"/>
      <c r="AM2159" s="252" t="s">
        <v>12110</v>
      </c>
      <c r="AN2159" s="324"/>
      <c r="AO2159" s="324"/>
      <c r="AP2159" s="323"/>
      <c r="AQ2159" s="323"/>
      <c r="AR2159" s="323"/>
      <c r="AS2159" s="323"/>
      <c r="AT2159" s="252" t="s">
        <v>425</v>
      </c>
      <c r="AU2159" s="321">
        <v>8116.0</v>
      </c>
      <c r="AV2159" s="321">
        <v>5.0</v>
      </c>
      <c r="AW2159" s="321">
        <v>2027.0</v>
      </c>
      <c r="AX2159" s="252" t="s">
        <v>445</v>
      </c>
      <c r="AY2159" s="252" t="s">
        <v>472</v>
      </c>
      <c r="AZ2159" s="252" t="s">
        <v>426</v>
      </c>
    </row>
    <row r="2160">
      <c r="A2160" s="252" t="s">
        <v>12111</v>
      </c>
      <c r="B2160" s="252" t="s">
        <v>12112</v>
      </c>
      <c r="C2160" s="252" t="s">
        <v>410</v>
      </c>
      <c r="D2160" s="252" t="s">
        <v>411</v>
      </c>
      <c r="E2160" s="320">
        <v>45727.39861111111</v>
      </c>
      <c r="F2160" s="321">
        <v>2980.0</v>
      </c>
      <c r="G2160" s="252" t="s">
        <v>412</v>
      </c>
      <c r="H2160" s="321">
        <v>2980.0</v>
      </c>
      <c r="I2160" s="252" t="s">
        <v>412</v>
      </c>
      <c r="J2160" s="252" t="s">
        <v>413</v>
      </c>
      <c r="K2160" s="252" t="s">
        <v>414</v>
      </c>
      <c r="L2160" s="252" t="s">
        <v>590</v>
      </c>
      <c r="M2160" s="252" t="s">
        <v>12113</v>
      </c>
      <c r="N2160" s="252" t="s">
        <v>417</v>
      </c>
      <c r="O2160" s="252" t="s">
        <v>418</v>
      </c>
      <c r="P2160" s="252" t="s">
        <v>441</v>
      </c>
      <c r="Q2160" s="252" t="s">
        <v>420</v>
      </c>
      <c r="R2160" s="320">
        <v>45727.39722222222</v>
      </c>
      <c r="S2160" s="323"/>
      <c r="T2160" s="323"/>
      <c r="U2160" s="252" t="s">
        <v>12114</v>
      </c>
      <c r="V2160" s="324"/>
      <c r="W2160" s="324"/>
      <c r="X2160" s="324"/>
      <c r="Y2160" s="324"/>
      <c r="Z2160" s="324"/>
      <c r="AA2160" s="324"/>
      <c r="AB2160" s="252" t="s">
        <v>12115</v>
      </c>
      <c r="AC2160" s="324"/>
      <c r="AD2160" s="324"/>
      <c r="AE2160" s="323"/>
      <c r="AF2160" s="323"/>
      <c r="AG2160" s="323"/>
      <c r="AH2160" s="323"/>
      <c r="AI2160" s="323"/>
      <c r="AJ2160" s="252" t="s">
        <v>423</v>
      </c>
      <c r="AK2160" s="323"/>
      <c r="AL2160" s="323"/>
      <c r="AM2160" s="252" t="s">
        <v>12116</v>
      </c>
      <c r="AN2160" s="324"/>
      <c r="AO2160" s="323"/>
      <c r="AP2160" s="323"/>
      <c r="AQ2160" s="323"/>
      <c r="AR2160" s="323"/>
      <c r="AS2160" s="323"/>
      <c r="AT2160" s="252" t="s">
        <v>534</v>
      </c>
      <c r="AU2160" s="321">
        <v>2895.0</v>
      </c>
      <c r="AV2160" s="321">
        <v>4.0</v>
      </c>
      <c r="AW2160" s="321">
        <v>2026.0</v>
      </c>
      <c r="AX2160" s="252" t="s">
        <v>445</v>
      </c>
      <c r="AY2160" s="252" t="s">
        <v>723</v>
      </c>
      <c r="AZ2160" s="252" t="s">
        <v>426</v>
      </c>
    </row>
    <row r="2161">
      <c r="A2161" s="252" t="s">
        <v>12117</v>
      </c>
      <c r="B2161" s="252" t="s">
        <v>12118</v>
      </c>
      <c r="C2161" s="252" t="s">
        <v>410</v>
      </c>
      <c r="D2161" s="252" t="s">
        <v>411</v>
      </c>
      <c r="E2161" s="320">
        <v>45727.393055555556</v>
      </c>
      <c r="F2161" s="321">
        <v>2980.0</v>
      </c>
      <c r="G2161" s="252" t="s">
        <v>412</v>
      </c>
      <c r="H2161" s="321">
        <v>2980.0</v>
      </c>
      <c r="I2161" s="252" t="s">
        <v>412</v>
      </c>
      <c r="J2161" s="252" t="s">
        <v>413</v>
      </c>
      <c r="K2161" s="252" t="s">
        <v>414</v>
      </c>
      <c r="L2161" s="252" t="s">
        <v>590</v>
      </c>
      <c r="M2161" s="252" t="s">
        <v>12119</v>
      </c>
      <c r="N2161" s="252" t="s">
        <v>417</v>
      </c>
      <c r="O2161" s="252" t="s">
        <v>418</v>
      </c>
      <c r="P2161" s="252" t="s">
        <v>441</v>
      </c>
      <c r="Q2161" s="252" t="s">
        <v>420</v>
      </c>
      <c r="R2161" s="320">
        <v>45727.39166666667</v>
      </c>
      <c r="S2161" s="323"/>
      <c r="T2161" s="323"/>
      <c r="U2161" s="252" t="s">
        <v>12120</v>
      </c>
      <c r="V2161" s="324"/>
      <c r="W2161" s="324"/>
      <c r="X2161" s="324"/>
      <c r="Y2161" s="324"/>
      <c r="Z2161" s="324"/>
      <c r="AA2161" s="324"/>
      <c r="AB2161" s="252" t="s">
        <v>12121</v>
      </c>
      <c r="AC2161" s="324"/>
      <c r="AD2161" s="324"/>
      <c r="AE2161" s="323"/>
      <c r="AF2161" s="323"/>
      <c r="AG2161" s="323"/>
      <c r="AH2161" s="323"/>
      <c r="AI2161" s="323"/>
      <c r="AJ2161" s="252" t="s">
        <v>423</v>
      </c>
      <c r="AK2161" s="323"/>
      <c r="AL2161" s="323"/>
      <c r="AM2161" s="252" t="s">
        <v>12122</v>
      </c>
      <c r="AN2161" s="324"/>
      <c r="AO2161" s="323"/>
      <c r="AP2161" s="323"/>
      <c r="AQ2161" s="323"/>
      <c r="AR2161" s="323"/>
      <c r="AS2161" s="323"/>
      <c r="AT2161" s="252" t="s">
        <v>425</v>
      </c>
      <c r="AU2161" s="321">
        <v>4363.0</v>
      </c>
      <c r="AV2161" s="321">
        <v>1.0</v>
      </c>
      <c r="AW2161" s="321">
        <v>2026.0</v>
      </c>
      <c r="AX2161" s="252" t="s">
        <v>435</v>
      </c>
      <c r="AY2161" s="252" t="s">
        <v>560</v>
      </c>
      <c r="AZ2161" s="252" t="s">
        <v>426</v>
      </c>
    </row>
    <row r="2162">
      <c r="A2162" s="252" t="s">
        <v>12123</v>
      </c>
      <c r="B2162" s="252" t="s">
        <v>12124</v>
      </c>
      <c r="C2162" s="252" t="s">
        <v>410</v>
      </c>
      <c r="D2162" s="252" t="s">
        <v>411</v>
      </c>
      <c r="E2162" s="320">
        <v>45727.38611111111</v>
      </c>
      <c r="F2162" s="321">
        <v>9800.0</v>
      </c>
      <c r="G2162" s="252" t="s">
        <v>412</v>
      </c>
      <c r="H2162" s="321">
        <v>9800.0</v>
      </c>
      <c r="I2162" s="252" t="s">
        <v>412</v>
      </c>
      <c r="J2162" s="252" t="s">
        <v>413</v>
      </c>
      <c r="K2162" s="252" t="s">
        <v>414</v>
      </c>
      <c r="L2162" s="252" t="s">
        <v>590</v>
      </c>
      <c r="M2162" s="252" t="s">
        <v>12125</v>
      </c>
      <c r="N2162" s="252" t="s">
        <v>417</v>
      </c>
      <c r="O2162" s="252" t="s">
        <v>418</v>
      </c>
      <c r="P2162" s="252" t="s">
        <v>431</v>
      </c>
      <c r="Q2162" s="252" t="s">
        <v>420</v>
      </c>
      <c r="R2162" s="320">
        <v>45727.38402777778</v>
      </c>
      <c r="S2162" s="323"/>
      <c r="T2162" s="323"/>
      <c r="U2162" s="252" t="s">
        <v>12126</v>
      </c>
      <c r="V2162" s="324"/>
      <c r="W2162" s="324"/>
      <c r="X2162" s="324"/>
      <c r="Y2162" s="324"/>
      <c r="Z2162" s="324"/>
      <c r="AA2162" s="324"/>
      <c r="AB2162" s="252" t="s">
        <v>8819</v>
      </c>
      <c r="AC2162" s="324"/>
      <c r="AD2162" s="324"/>
      <c r="AE2162" s="323"/>
      <c r="AF2162" s="323"/>
      <c r="AG2162" s="323"/>
      <c r="AH2162" s="323"/>
      <c r="AI2162" s="323"/>
      <c r="AJ2162" s="252" t="s">
        <v>423</v>
      </c>
      <c r="AK2162" s="323"/>
      <c r="AL2162" s="323"/>
      <c r="AM2162" s="252" t="s">
        <v>12127</v>
      </c>
      <c r="AN2162" s="324"/>
      <c r="AO2162" s="323"/>
      <c r="AP2162" s="323"/>
      <c r="AQ2162" s="323"/>
      <c r="AR2162" s="323"/>
      <c r="AS2162" s="323"/>
      <c r="AT2162" s="252" t="s">
        <v>425</v>
      </c>
      <c r="AU2162" s="321">
        <v>6129.0</v>
      </c>
      <c r="AV2162" s="321">
        <v>3.0</v>
      </c>
      <c r="AW2162" s="321">
        <v>2026.0</v>
      </c>
      <c r="AX2162" s="324"/>
      <c r="AY2162" s="252" t="s">
        <v>788</v>
      </c>
      <c r="AZ2162" s="252" t="s">
        <v>426</v>
      </c>
    </row>
    <row r="2163">
      <c r="A2163" s="252" t="s">
        <v>12128</v>
      </c>
      <c r="B2163" s="252" t="s">
        <v>12124</v>
      </c>
      <c r="C2163" s="252" t="s">
        <v>410</v>
      </c>
      <c r="D2163" s="252" t="s">
        <v>411</v>
      </c>
      <c r="E2163" s="320">
        <v>45727.38055555556</v>
      </c>
      <c r="F2163" s="321">
        <v>2980.0</v>
      </c>
      <c r="G2163" s="252" t="s">
        <v>412</v>
      </c>
      <c r="H2163" s="321">
        <v>2980.0</v>
      </c>
      <c r="I2163" s="252" t="s">
        <v>412</v>
      </c>
      <c r="J2163" s="252" t="s">
        <v>413</v>
      </c>
      <c r="K2163" s="252" t="s">
        <v>414</v>
      </c>
      <c r="L2163" s="252" t="s">
        <v>590</v>
      </c>
      <c r="M2163" s="252" t="s">
        <v>12129</v>
      </c>
      <c r="N2163" s="252" t="s">
        <v>417</v>
      </c>
      <c r="O2163" s="252" t="s">
        <v>418</v>
      </c>
      <c r="P2163" s="252" t="s">
        <v>431</v>
      </c>
      <c r="Q2163" s="252" t="s">
        <v>420</v>
      </c>
      <c r="R2163" s="320">
        <v>45727.379166666666</v>
      </c>
      <c r="S2163" s="323"/>
      <c r="T2163" s="323"/>
      <c r="U2163" s="252" t="s">
        <v>12130</v>
      </c>
      <c r="V2163" s="324"/>
      <c r="W2163" s="324"/>
      <c r="X2163" s="324"/>
      <c r="Y2163" s="324"/>
      <c r="Z2163" s="324"/>
      <c r="AA2163" s="324"/>
      <c r="AB2163" s="252" t="s">
        <v>8819</v>
      </c>
      <c r="AC2163" s="324"/>
      <c r="AD2163" s="324"/>
      <c r="AE2163" s="324"/>
      <c r="AF2163" s="323"/>
      <c r="AG2163" s="323"/>
      <c r="AH2163" s="323"/>
      <c r="AI2163" s="323"/>
      <c r="AJ2163" s="252" t="s">
        <v>423</v>
      </c>
      <c r="AK2163" s="323"/>
      <c r="AL2163" s="323"/>
      <c r="AM2163" s="252" t="s">
        <v>12127</v>
      </c>
      <c r="AN2163" s="324"/>
      <c r="AO2163" s="323"/>
      <c r="AP2163" s="323"/>
      <c r="AQ2163" s="323"/>
      <c r="AR2163" s="323"/>
      <c r="AS2163" s="323"/>
      <c r="AT2163" s="252" t="s">
        <v>425</v>
      </c>
      <c r="AU2163" s="321">
        <v>6129.0</v>
      </c>
      <c r="AV2163" s="321">
        <v>3.0</v>
      </c>
      <c r="AW2163" s="321">
        <v>2026.0</v>
      </c>
      <c r="AX2163" s="324"/>
      <c r="AY2163" s="252" t="s">
        <v>788</v>
      </c>
      <c r="AZ2163" s="252" t="s">
        <v>426</v>
      </c>
    </row>
    <row r="2164">
      <c r="A2164" s="252" t="s">
        <v>12131</v>
      </c>
      <c r="B2164" s="252" t="s">
        <v>12132</v>
      </c>
      <c r="C2164" s="252" t="s">
        <v>410</v>
      </c>
      <c r="D2164" s="252" t="s">
        <v>411</v>
      </c>
      <c r="E2164" s="320">
        <v>45727.37708333333</v>
      </c>
      <c r="F2164" s="321">
        <v>9800.0</v>
      </c>
      <c r="G2164" s="252" t="s">
        <v>412</v>
      </c>
      <c r="H2164" s="321">
        <v>9800.0</v>
      </c>
      <c r="I2164" s="252" t="s">
        <v>412</v>
      </c>
      <c r="J2164" s="252" t="s">
        <v>413</v>
      </c>
      <c r="K2164" s="252" t="s">
        <v>414</v>
      </c>
      <c r="L2164" s="252" t="s">
        <v>590</v>
      </c>
      <c r="M2164" s="252" t="s">
        <v>12133</v>
      </c>
      <c r="N2164" s="252" t="s">
        <v>417</v>
      </c>
      <c r="O2164" s="252" t="s">
        <v>418</v>
      </c>
      <c r="P2164" s="252" t="s">
        <v>431</v>
      </c>
      <c r="Q2164" s="252" t="s">
        <v>581</v>
      </c>
      <c r="R2164" s="320">
        <v>45721.5125</v>
      </c>
      <c r="S2164" s="323"/>
      <c r="T2164" s="323"/>
      <c r="U2164" s="252" t="s">
        <v>12134</v>
      </c>
      <c r="V2164" s="320">
        <v>45727.37569444445</v>
      </c>
      <c r="W2164" s="252" t="s">
        <v>583</v>
      </c>
      <c r="X2164" s="252" t="s">
        <v>2587</v>
      </c>
      <c r="Y2164" s="321">
        <v>9800.0</v>
      </c>
      <c r="Z2164" s="252" t="s">
        <v>412</v>
      </c>
      <c r="AA2164" s="252" t="s">
        <v>413</v>
      </c>
      <c r="AB2164" s="252" t="s">
        <v>12135</v>
      </c>
      <c r="AC2164" s="324"/>
      <c r="AD2164" s="324"/>
      <c r="AE2164" s="323"/>
      <c r="AF2164" s="323"/>
      <c r="AG2164" s="323"/>
      <c r="AH2164" s="323"/>
      <c r="AI2164" s="323"/>
      <c r="AJ2164" s="252" t="s">
        <v>423</v>
      </c>
      <c r="AK2164" s="323"/>
      <c r="AL2164" s="323"/>
      <c r="AM2164" s="252" t="s">
        <v>12136</v>
      </c>
      <c r="AN2164" s="324"/>
      <c r="AO2164" s="324"/>
      <c r="AP2164" s="323"/>
      <c r="AQ2164" s="323"/>
      <c r="AR2164" s="323"/>
      <c r="AS2164" s="323"/>
      <c r="AT2164" s="252" t="s">
        <v>425</v>
      </c>
      <c r="AU2164" s="321">
        <v>5177.0</v>
      </c>
      <c r="AV2164" s="321">
        <v>2.0</v>
      </c>
      <c r="AW2164" s="321">
        <v>2032.0</v>
      </c>
      <c r="AX2164" s="252" t="s">
        <v>953</v>
      </c>
      <c r="AY2164" s="252" t="s">
        <v>464</v>
      </c>
      <c r="AZ2164" s="252" t="s">
        <v>426</v>
      </c>
    </row>
    <row r="2165">
      <c r="A2165" s="252" t="s">
        <v>12137</v>
      </c>
      <c r="B2165" s="252" t="s">
        <v>12138</v>
      </c>
      <c r="C2165" s="252" t="s">
        <v>410</v>
      </c>
      <c r="D2165" s="252" t="s">
        <v>411</v>
      </c>
      <c r="E2165" s="320">
        <v>45727.37291666667</v>
      </c>
      <c r="F2165" s="321">
        <v>9800.0</v>
      </c>
      <c r="G2165" s="252" t="s">
        <v>412</v>
      </c>
      <c r="H2165" s="321">
        <v>9800.0</v>
      </c>
      <c r="I2165" s="252" t="s">
        <v>412</v>
      </c>
      <c r="J2165" s="252" t="s">
        <v>413</v>
      </c>
      <c r="K2165" s="252" t="s">
        <v>414</v>
      </c>
      <c r="L2165" s="252" t="s">
        <v>590</v>
      </c>
      <c r="M2165" s="252" t="s">
        <v>12139</v>
      </c>
      <c r="N2165" s="252" t="s">
        <v>417</v>
      </c>
      <c r="O2165" s="252" t="s">
        <v>418</v>
      </c>
      <c r="P2165" s="252" t="s">
        <v>431</v>
      </c>
      <c r="Q2165" s="252" t="s">
        <v>420</v>
      </c>
      <c r="R2165" s="320">
        <v>45727.37222222222</v>
      </c>
      <c r="S2165" s="323"/>
      <c r="T2165" s="323"/>
      <c r="U2165" s="252" t="s">
        <v>12140</v>
      </c>
      <c r="V2165" s="324"/>
      <c r="W2165" s="324"/>
      <c r="X2165" s="324"/>
      <c r="Y2165" s="324"/>
      <c r="Z2165" s="324"/>
      <c r="AA2165" s="324"/>
      <c r="AB2165" s="252" t="s">
        <v>12141</v>
      </c>
      <c r="AC2165" s="324"/>
      <c r="AD2165" s="324"/>
      <c r="AE2165" s="324"/>
      <c r="AF2165" s="323"/>
      <c r="AG2165" s="323"/>
      <c r="AH2165" s="323"/>
      <c r="AI2165" s="323"/>
      <c r="AJ2165" s="252" t="s">
        <v>423</v>
      </c>
      <c r="AK2165" s="323"/>
      <c r="AL2165" s="323"/>
      <c r="AM2165" s="252" t="s">
        <v>12142</v>
      </c>
      <c r="AN2165" s="324"/>
      <c r="AO2165" s="323"/>
      <c r="AP2165" s="323"/>
      <c r="AQ2165" s="323"/>
      <c r="AR2165" s="323"/>
      <c r="AS2165" s="323"/>
      <c r="AT2165" s="252" t="s">
        <v>425</v>
      </c>
      <c r="AU2165" s="321">
        <v>1090.0</v>
      </c>
      <c r="AV2165" s="321">
        <v>12.0</v>
      </c>
      <c r="AW2165" s="321">
        <v>2029.0</v>
      </c>
      <c r="AX2165" s="252" t="s">
        <v>787</v>
      </c>
      <c r="AY2165" s="252" t="s">
        <v>496</v>
      </c>
      <c r="AZ2165" s="252" t="s">
        <v>426</v>
      </c>
    </row>
    <row r="2166">
      <c r="A2166" s="252" t="s">
        <v>12143</v>
      </c>
      <c r="B2166" s="252" t="s">
        <v>12144</v>
      </c>
      <c r="C2166" s="252" t="s">
        <v>410</v>
      </c>
      <c r="D2166" s="252" t="s">
        <v>411</v>
      </c>
      <c r="E2166" s="320">
        <v>45727.365277777775</v>
      </c>
      <c r="F2166" s="321">
        <v>2980.0</v>
      </c>
      <c r="G2166" s="252" t="s">
        <v>412</v>
      </c>
      <c r="H2166" s="321">
        <v>2980.0</v>
      </c>
      <c r="I2166" s="252" t="s">
        <v>412</v>
      </c>
      <c r="J2166" s="252" t="s">
        <v>413</v>
      </c>
      <c r="K2166" s="252" t="s">
        <v>414</v>
      </c>
      <c r="L2166" s="252" t="s">
        <v>590</v>
      </c>
      <c r="M2166" s="252" t="s">
        <v>12145</v>
      </c>
      <c r="N2166" s="252" t="s">
        <v>417</v>
      </c>
      <c r="O2166" s="252" t="s">
        <v>418</v>
      </c>
      <c r="P2166" s="252" t="s">
        <v>441</v>
      </c>
      <c r="Q2166" s="252" t="s">
        <v>420</v>
      </c>
      <c r="R2166" s="320">
        <v>45727.3625</v>
      </c>
      <c r="S2166" s="323"/>
      <c r="T2166" s="323"/>
      <c r="U2166" s="252" t="s">
        <v>12146</v>
      </c>
      <c r="V2166" s="324"/>
      <c r="W2166" s="324"/>
      <c r="X2166" s="324"/>
      <c r="Y2166" s="324"/>
      <c r="Z2166" s="324"/>
      <c r="AA2166" s="324"/>
      <c r="AB2166" s="252" t="s">
        <v>12147</v>
      </c>
      <c r="AC2166" s="324"/>
      <c r="AD2166" s="324"/>
      <c r="AE2166" s="323"/>
      <c r="AF2166" s="323"/>
      <c r="AG2166" s="323"/>
      <c r="AH2166" s="323"/>
      <c r="AI2166" s="323"/>
      <c r="AJ2166" s="252" t="s">
        <v>423</v>
      </c>
      <c r="AK2166" s="323"/>
      <c r="AL2166" s="323"/>
      <c r="AM2166" s="252" t="s">
        <v>12148</v>
      </c>
      <c r="AN2166" s="324"/>
      <c r="AO2166" s="324"/>
      <c r="AP2166" s="323"/>
      <c r="AQ2166" s="323"/>
      <c r="AR2166" s="323"/>
      <c r="AS2166" s="323"/>
      <c r="AT2166" s="252" t="s">
        <v>425</v>
      </c>
      <c r="AU2166" s="321">
        <v>6002.0</v>
      </c>
      <c r="AV2166" s="321">
        <v>4.0</v>
      </c>
      <c r="AW2166" s="321">
        <v>2029.0</v>
      </c>
      <c r="AX2166" s="252" t="s">
        <v>445</v>
      </c>
      <c r="AY2166" s="252" t="s">
        <v>779</v>
      </c>
      <c r="AZ2166" s="252" t="s">
        <v>426</v>
      </c>
    </row>
    <row r="2167">
      <c r="A2167" s="252" t="s">
        <v>12149</v>
      </c>
      <c r="B2167" s="252" t="s">
        <v>12138</v>
      </c>
      <c r="C2167" s="252" t="s">
        <v>410</v>
      </c>
      <c r="D2167" s="252" t="s">
        <v>411</v>
      </c>
      <c r="E2167" s="320">
        <v>45727.35625</v>
      </c>
      <c r="F2167" s="321">
        <v>2980.0</v>
      </c>
      <c r="G2167" s="252" t="s">
        <v>412</v>
      </c>
      <c r="H2167" s="321">
        <v>2980.0</v>
      </c>
      <c r="I2167" s="252" t="s">
        <v>412</v>
      </c>
      <c r="J2167" s="252" t="s">
        <v>413</v>
      </c>
      <c r="K2167" s="252" t="s">
        <v>414</v>
      </c>
      <c r="L2167" s="252" t="s">
        <v>590</v>
      </c>
      <c r="M2167" s="252" t="s">
        <v>12150</v>
      </c>
      <c r="N2167" s="252" t="s">
        <v>417</v>
      </c>
      <c r="O2167" s="252" t="s">
        <v>418</v>
      </c>
      <c r="P2167" s="252" t="s">
        <v>431</v>
      </c>
      <c r="Q2167" s="252" t="s">
        <v>420</v>
      </c>
      <c r="R2167" s="320">
        <v>45727.35486111111</v>
      </c>
      <c r="S2167" s="323"/>
      <c r="T2167" s="323"/>
      <c r="U2167" s="252" t="s">
        <v>12151</v>
      </c>
      <c r="V2167" s="324"/>
      <c r="W2167" s="324"/>
      <c r="X2167" s="324"/>
      <c r="Y2167" s="324"/>
      <c r="Z2167" s="324"/>
      <c r="AA2167" s="324"/>
      <c r="AB2167" s="252" t="s">
        <v>12141</v>
      </c>
      <c r="AC2167" s="324"/>
      <c r="AD2167" s="324"/>
      <c r="AE2167" s="323"/>
      <c r="AF2167" s="323"/>
      <c r="AG2167" s="323"/>
      <c r="AH2167" s="323"/>
      <c r="AI2167" s="323"/>
      <c r="AJ2167" s="252" t="s">
        <v>423</v>
      </c>
      <c r="AK2167" s="323"/>
      <c r="AL2167" s="323"/>
      <c r="AM2167" s="252" t="s">
        <v>12142</v>
      </c>
      <c r="AN2167" s="324"/>
      <c r="AO2167" s="323"/>
      <c r="AP2167" s="323"/>
      <c r="AQ2167" s="323"/>
      <c r="AR2167" s="323"/>
      <c r="AS2167" s="323"/>
      <c r="AT2167" s="252" t="s">
        <v>425</v>
      </c>
      <c r="AU2167" s="321">
        <v>1090.0</v>
      </c>
      <c r="AV2167" s="321">
        <v>12.0</v>
      </c>
      <c r="AW2167" s="321">
        <v>2029.0</v>
      </c>
      <c r="AX2167" s="252" t="s">
        <v>787</v>
      </c>
      <c r="AY2167" s="252" t="s">
        <v>496</v>
      </c>
      <c r="AZ2167" s="252" t="s">
        <v>426</v>
      </c>
    </row>
    <row r="2168">
      <c r="A2168" s="252" t="s">
        <v>12152</v>
      </c>
      <c r="B2168" s="252" t="s">
        <v>12153</v>
      </c>
      <c r="C2168" s="252" t="s">
        <v>410</v>
      </c>
      <c r="D2168" s="252" t="s">
        <v>411</v>
      </c>
      <c r="E2168" s="320">
        <v>45727.35208333333</v>
      </c>
      <c r="F2168" s="321">
        <v>9800.0</v>
      </c>
      <c r="G2168" s="252" t="s">
        <v>412</v>
      </c>
      <c r="H2168" s="321">
        <v>9800.0</v>
      </c>
      <c r="I2168" s="252" t="s">
        <v>412</v>
      </c>
      <c r="J2168" s="252" t="s">
        <v>413</v>
      </c>
      <c r="K2168" s="252" t="s">
        <v>414</v>
      </c>
      <c r="L2168" s="252" t="s">
        <v>590</v>
      </c>
      <c r="M2168" s="252" t="s">
        <v>12154</v>
      </c>
      <c r="N2168" s="252" t="s">
        <v>417</v>
      </c>
      <c r="O2168" s="252" t="s">
        <v>418</v>
      </c>
      <c r="P2168" s="252" t="s">
        <v>441</v>
      </c>
      <c r="Q2168" s="252" t="s">
        <v>420</v>
      </c>
      <c r="R2168" s="320">
        <v>45727.35</v>
      </c>
      <c r="S2168" s="323"/>
      <c r="T2168" s="323"/>
      <c r="U2168" s="252" t="s">
        <v>12155</v>
      </c>
      <c r="V2168" s="324"/>
      <c r="W2168" s="324"/>
      <c r="X2168" s="324"/>
      <c r="Y2168" s="324"/>
      <c r="Z2168" s="324"/>
      <c r="AA2168" s="324"/>
      <c r="AB2168" s="252" t="s">
        <v>12156</v>
      </c>
      <c r="AC2168" s="328"/>
      <c r="AD2168" s="324"/>
      <c r="AE2168" s="324"/>
      <c r="AF2168" s="324"/>
      <c r="AG2168" s="324"/>
      <c r="AH2168" s="324"/>
      <c r="AI2168" s="323"/>
      <c r="AJ2168" s="252" t="s">
        <v>423</v>
      </c>
      <c r="AK2168" s="324"/>
      <c r="AL2168" s="324"/>
      <c r="AM2168" s="252" t="s">
        <v>12157</v>
      </c>
      <c r="AN2168" s="324"/>
      <c r="AO2168" s="323"/>
      <c r="AP2168" s="323"/>
      <c r="AQ2168" s="323"/>
      <c r="AR2168" s="323"/>
      <c r="AS2168" s="323"/>
      <c r="AT2168" s="252" t="s">
        <v>425</v>
      </c>
      <c r="AU2168" s="321">
        <v>5411.0</v>
      </c>
      <c r="AV2168" s="321">
        <v>6.0</v>
      </c>
      <c r="AW2168" s="321">
        <v>2028.0</v>
      </c>
      <c r="AX2168" s="252" t="s">
        <v>445</v>
      </c>
      <c r="AY2168" s="252" t="s">
        <v>2223</v>
      </c>
      <c r="AZ2168" s="252" t="s">
        <v>426</v>
      </c>
    </row>
    <row r="2169">
      <c r="A2169" s="252" t="s">
        <v>12158</v>
      </c>
      <c r="B2169" s="252" t="s">
        <v>12159</v>
      </c>
      <c r="C2169" s="252" t="s">
        <v>410</v>
      </c>
      <c r="D2169" s="252" t="s">
        <v>411</v>
      </c>
      <c r="E2169" s="320">
        <v>45727.34930555556</v>
      </c>
      <c r="F2169" s="321">
        <v>21300.0</v>
      </c>
      <c r="G2169" s="252" t="s">
        <v>412</v>
      </c>
      <c r="H2169" s="321">
        <v>21300.0</v>
      </c>
      <c r="I2169" s="252" t="s">
        <v>412</v>
      </c>
      <c r="J2169" s="252" t="s">
        <v>413</v>
      </c>
      <c r="K2169" s="252" t="s">
        <v>414</v>
      </c>
      <c r="L2169" s="252" t="s">
        <v>12160</v>
      </c>
      <c r="M2169" s="252" t="s">
        <v>12160</v>
      </c>
      <c r="N2169" s="252" t="s">
        <v>417</v>
      </c>
      <c r="O2169" s="252" t="s">
        <v>418</v>
      </c>
      <c r="P2169" s="252" t="s">
        <v>441</v>
      </c>
      <c r="Q2169" s="252" t="s">
        <v>420</v>
      </c>
      <c r="R2169" s="320">
        <v>45727.34722222222</v>
      </c>
      <c r="S2169" s="323"/>
      <c r="T2169" s="323"/>
      <c r="U2169" s="252" t="s">
        <v>12161</v>
      </c>
      <c r="V2169" s="324"/>
      <c r="W2169" s="324"/>
      <c r="X2169" s="324"/>
      <c r="Y2169" s="324"/>
      <c r="Z2169" s="324"/>
      <c r="AA2169" s="324"/>
      <c r="AB2169" s="252" t="s">
        <v>12162</v>
      </c>
      <c r="AC2169" s="321">
        <v>8.037308168E9</v>
      </c>
      <c r="AD2169" s="252" t="s">
        <v>12163</v>
      </c>
      <c r="AE2169" s="321">
        <v>468600.0</v>
      </c>
      <c r="AF2169" s="252" t="s">
        <v>412</v>
      </c>
      <c r="AG2169" s="252" t="s">
        <v>873</v>
      </c>
      <c r="AH2169" s="321">
        <v>22.0</v>
      </c>
      <c r="AI2169" s="323"/>
      <c r="AJ2169" s="252" t="s">
        <v>423</v>
      </c>
      <c r="AK2169" s="329">
        <v>45788.0</v>
      </c>
      <c r="AL2169" s="320">
        <v>45758.30625</v>
      </c>
      <c r="AM2169" s="252" t="s">
        <v>12164</v>
      </c>
      <c r="AN2169" s="324"/>
      <c r="AO2169" s="323"/>
      <c r="AP2169" s="323"/>
      <c r="AQ2169" s="323"/>
      <c r="AR2169" s="323"/>
      <c r="AS2169" s="323"/>
      <c r="AT2169" s="252" t="s">
        <v>425</v>
      </c>
      <c r="AU2169" s="321">
        <v>8914.0</v>
      </c>
      <c r="AV2169" s="321">
        <v>10.0</v>
      </c>
      <c r="AW2169" s="321">
        <v>2029.0</v>
      </c>
      <c r="AX2169" s="252" t="s">
        <v>445</v>
      </c>
      <c r="AY2169" s="252" t="s">
        <v>706</v>
      </c>
      <c r="AZ2169" s="252" t="s">
        <v>426</v>
      </c>
    </row>
    <row r="2170">
      <c r="A2170" s="252" t="s">
        <v>12165</v>
      </c>
      <c r="B2170" s="252" t="s">
        <v>12166</v>
      </c>
      <c r="C2170" s="252" t="s">
        <v>410</v>
      </c>
      <c r="D2170" s="252" t="s">
        <v>411</v>
      </c>
      <c r="E2170" s="320">
        <v>45727.34444444445</v>
      </c>
      <c r="F2170" s="321">
        <v>2980.0</v>
      </c>
      <c r="G2170" s="252" t="s">
        <v>412</v>
      </c>
      <c r="H2170" s="321">
        <v>2980.0</v>
      </c>
      <c r="I2170" s="252" t="s">
        <v>412</v>
      </c>
      <c r="J2170" s="252" t="s">
        <v>413</v>
      </c>
      <c r="K2170" s="252" t="s">
        <v>414</v>
      </c>
      <c r="L2170" s="252" t="s">
        <v>590</v>
      </c>
      <c r="M2170" s="252" t="s">
        <v>12167</v>
      </c>
      <c r="N2170" s="252" t="s">
        <v>417</v>
      </c>
      <c r="O2170" s="252" t="s">
        <v>418</v>
      </c>
      <c r="P2170" s="252" t="s">
        <v>441</v>
      </c>
      <c r="Q2170" s="252" t="s">
        <v>420</v>
      </c>
      <c r="R2170" s="320">
        <v>45727.34375</v>
      </c>
      <c r="S2170" s="323"/>
      <c r="T2170" s="323"/>
      <c r="U2170" s="252" t="s">
        <v>12168</v>
      </c>
      <c r="V2170" s="324"/>
      <c r="W2170" s="324"/>
      <c r="X2170" s="324"/>
      <c r="Y2170" s="324"/>
      <c r="Z2170" s="324"/>
      <c r="AA2170" s="324"/>
      <c r="AB2170" s="252" t="s">
        <v>12169</v>
      </c>
      <c r="AC2170" s="324"/>
      <c r="AD2170" s="324"/>
      <c r="AE2170" s="323"/>
      <c r="AF2170" s="323"/>
      <c r="AG2170" s="323"/>
      <c r="AH2170" s="323"/>
      <c r="AI2170" s="323"/>
      <c r="AJ2170" s="252" t="s">
        <v>423</v>
      </c>
      <c r="AK2170" s="323"/>
      <c r="AL2170" s="323"/>
      <c r="AM2170" s="252" t="s">
        <v>12170</v>
      </c>
      <c r="AN2170" s="324"/>
      <c r="AO2170" s="323"/>
      <c r="AP2170" s="323"/>
      <c r="AQ2170" s="323"/>
      <c r="AR2170" s="323"/>
      <c r="AS2170" s="323"/>
      <c r="AT2170" s="252" t="s">
        <v>425</v>
      </c>
      <c r="AU2170" s="321">
        <v>7861.0</v>
      </c>
      <c r="AV2170" s="321">
        <v>3.0</v>
      </c>
      <c r="AW2170" s="321">
        <v>2027.0</v>
      </c>
      <c r="AX2170" s="252" t="s">
        <v>435</v>
      </c>
      <c r="AY2170" s="252" t="s">
        <v>560</v>
      </c>
      <c r="AZ2170" s="252" t="s">
        <v>426</v>
      </c>
    </row>
    <row r="2171">
      <c r="A2171" s="252" t="s">
        <v>12171</v>
      </c>
      <c r="B2171" s="252" t="s">
        <v>12153</v>
      </c>
      <c r="C2171" s="252" t="s">
        <v>410</v>
      </c>
      <c r="D2171" s="252" t="s">
        <v>411</v>
      </c>
      <c r="E2171" s="320">
        <v>45727.34305555555</v>
      </c>
      <c r="F2171" s="321">
        <v>2980.0</v>
      </c>
      <c r="G2171" s="252" t="s">
        <v>412</v>
      </c>
      <c r="H2171" s="321">
        <v>2980.0</v>
      </c>
      <c r="I2171" s="252" t="s">
        <v>412</v>
      </c>
      <c r="J2171" s="252" t="s">
        <v>413</v>
      </c>
      <c r="K2171" s="252" t="s">
        <v>414</v>
      </c>
      <c r="L2171" s="252" t="s">
        <v>590</v>
      </c>
      <c r="M2171" s="252" t="s">
        <v>12172</v>
      </c>
      <c r="N2171" s="252" t="s">
        <v>417</v>
      </c>
      <c r="O2171" s="252" t="s">
        <v>418</v>
      </c>
      <c r="P2171" s="252" t="s">
        <v>441</v>
      </c>
      <c r="Q2171" s="252" t="s">
        <v>420</v>
      </c>
      <c r="R2171" s="320">
        <v>45727.34166666667</v>
      </c>
      <c r="S2171" s="323"/>
      <c r="T2171" s="323"/>
      <c r="U2171" s="252" t="s">
        <v>12173</v>
      </c>
      <c r="V2171" s="324"/>
      <c r="W2171" s="324"/>
      <c r="X2171" s="324"/>
      <c r="Y2171" s="324"/>
      <c r="Z2171" s="324"/>
      <c r="AA2171" s="324"/>
      <c r="AB2171" s="252" t="s">
        <v>12156</v>
      </c>
      <c r="AC2171" s="328"/>
      <c r="AD2171" s="324"/>
      <c r="AE2171" s="324"/>
      <c r="AF2171" s="324"/>
      <c r="AG2171" s="324"/>
      <c r="AH2171" s="324"/>
      <c r="AI2171" s="323"/>
      <c r="AJ2171" s="252" t="s">
        <v>423</v>
      </c>
      <c r="AK2171" s="324"/>
      <c r="AL2171" s="324"/>
      <c r="AM2171" s="252" t="s">
        <v>12157</v>
      </c>
      <c r="AN2171" s="324"/>
      <c r="AO2171" s="323"/>
      <c r="AP2171" s="323"/>
      <c r="AQ2171" s="323"/>
      <c r="AR2171" s="323"/>
      <c r="AS2171" s="323"/>
      <c r="AT2171" s="252" t="s">
        <v>425</v>
      </c>
      <c r="AU2171" s="321">
        <v>5411.0</v>
      </c>
      <c r="AV2171" s="321">
        <v>6.0</v>
      </c>
      <c r="AW2171" s="321">
        <v>2028.0</v>
      </c>
      <c r="AX2171" s="252" t="s">
        <v>445</v>
      </c>
      <c r="AY2171" s="252" t="s">
        <v>2223</v>
      </c>
      <c r="AZ2171" s="252" t="s">
        <v>426</v>
      </c>
    </row>
    <row r="2172">
      <c r="A2172" s="252" t="s">
        <v>12174</v>
      </c>
      <c r="B2172" s="252" t="s">
        <v>12175</v>
      </c>
      <c r="C2172" s="252" t="s">
        <v>410</v>
      </c>
      <c r="D2172" s="252" t="s">
        <v>411</v>
      </c>
      <c r="E2172" s="320">
        <v>45727.34166666667</v>
      </c>
      <c r="F2172" s="321">
        <v>21750.0</v>
      </c>
      <c r="G2172" s="252" t="s">
        <v>412</v>
      </c>
      <c r="H2172" s="321">
        <v>21750.0</v>
      </c>
      <c r="I2172" s="252" t="s">
        <v>412</v>
      </c>
      <c r="J2172" s="252" t="s">
        <v>413</v>
      </c>
      <c r="K2172" s="252" t="s">
        <v>414</v>
      </c>
      <c r="L2172" s="252" t="s">
        <v>12176</v>
      </c>
      <c r="M2172" s="252" t="s">
        <v>12176</v>
      </c>
      <c r="N2172" s="252" t="s">
        <v>417</v>
      </c>
      <c r="O2172" s="252" t="s">
        <v>418</v>
      </c>
      <c r="P2172" s="252" t="s">
        <v>441</v>
      </c>
      <c r="Q2172" s="252" t="s">
        <v>420</v>
      </c>
      <c r="R2172" s="320">
        <v>45727.34027777778</v>
      </c>
      <c r="S2172" s="323"/>
      <c r="T2172" s="323"/>
      <c r="U2172" s="252" t="s">
        <v>12177</v>
      </c>
      <c r="V2172" s="324"/>
      <c r="W2172" s="324"/>
      <c r="X2172" s="324"/>
      <c r="Y2172" s="324"/>
      <c r="Z2172" s="324"/>
      <c r="AA2172" s="324"/>
      <c r="AB2172" s="252" t="s">
        <v>12178</v>
      </c>
      <c r="AC2172" s="325">
        <v>9.085441009E9</v>
      </c>
      <c r="AD2172" s="252" t="s">
        <v>12179</v>
      </c>
      <c r="AE2172" s="321">
        <v>761250.0</v>
      </c>
      <c r="AF2172" s="252" t="s">
        <v>412</v>
      </c>
      <c r="AG2172" s="252" t="s">
        <v>873</v>
      </c>
      <c r="AH2172" s="321">
        <v>35.0</v>
      </c>
      <c r="AI2172" s="323"/>
      <c r="AJ2172" s="252" t="s">
        <v>423</v>
      </c>
      <c r="AK2172" s="329">
        <v>45788.0</v>
      </c>
      <c r="AL2172" s="320">
        <v>45758.29722222222</v>
      </c>
      <c r="AM2172" s="252" t="s">
        <v>12180</v>
      </c>
      <c r="AN2172" s="324"/>
      <c r="AO2172" s="324"/>
      <c r="AP2172" s="323"/>
      <c r="AQ2172" s="323"/>
      <c r="AR2172" s="323"/>
      <c r="AS2172" s="323"/>
      <c r="AT2172" s="252" t="s">
        <v>425</v>
      </c>
      <c r="AU2172" s="321">
        <v>9644.0</v>
      </c>
      <c r="AV2172" s="321">
        <v>8.0</v>
      </c>
      <c r="AW2172" s="321">
        <v>2025.0</v>
      </c>
      <c r="AX2172" s="252" t="s">
        <v>445</v>
      </c>
      <c r="AY2172" s="252" t="s">
        <v>779</v>
      </c>
      <c r="AZ2172" s="252" t="s">
        <v>426</v>
      </c>
    </row>
    <row r="2173">
      <c r="A2173" s="252" t="s">
        <v>12181</v>
      </c>
      <c r="B2173" s="252" t="s">
        <v>12182</v>
      </c>
      <c r="C2173" s="252" t="s">
        <v>410</v>
      </c>
      <c r="D2173" s="252" t="s">
        <v>411</v>
      </c>
      <c r="E2173" s="320">
        <v>45727.34097222222</v>
      </c>
      <c r="F2173" s="321">
        <v>21300.0</v>
      </c>
      <c r="G2173" s="252" t="s">
        <v>412</v>
      </c>
      <c r="H2173" s="321">
        <v>21300.0</v>
      </c>
      <c r="I2173" s="252" t="s">
        <v>412</v>
      </c>
      <c r="J2173" s="252" t="s">
        <v>413</v>
      </c>
      <c r="K2173" s="252" t="s">
        <v>414</v>
      </c>
      <c r="L2173" s="252" t="s">
        <v>12183</v>
      </c>
      <c r="M2173" s="252" t="s">
        <v>12183</v>
      </c>
      <c r="N2173" s="252" t="s">
        <v>417</v>
      </c>
      <c r="O2173" s="252" t="s">
        <v>418</v>
      </c>
      <c r="P2173" s="252" t="s">
        <v>441</v>
      </c>
      <c r="Q2173" s="252" t="s">
        <v>420</v>
      </c>
      <c r="R2173" s="320">
        <v>45727.34027777778</v>
      </c>
      <c r="S2173" s="323"/>
      <c r="T2173" s="323"/>
      <c r="U2173" s="252" t="s">
        <v>12184</v>
      </c>
      <c r="V2173" s="324"/>
      <c r="W2173" s="324"/>
      <c r="X2173" s="324"/>
      <c r="Y2173" s="324"/>
      <c r="Z2173" s="324"/>
      <c r="AA2173" s="324"/>
      <c r="AB2173" s="252" t="s">
        <v>12185</v>
      </c>
      <c r="AC2173" s="325">
        <v>8.048356719E9</v>
      </c>
      <c r="AD2173" s="252" t="s">
        <v>12186</v>
      </c>
      <c r="AE2173" s="321">
        <v>745500.0</v>
      </c>
      <c r="AF2173" s="252" t="s">
        <v>412</v>
      </c>
      <c r="AG2173" s="252" t="s">
        <v>873</v>
      </c>
      <c r="AH2173" s="321">
        <v>35.0</v>
      </c>
      <c r="AI2173" s="323"/>
      <c r="AJ2173" s="330" t="b">
        <v>0</v>
      </c>
      <c r="AK2173" s="329">
        <v>45788.0</v>
      </c>
      <c r="AL2173" s="320">
        <v>45758.29722222222</v>
      </c>
      <c r="AM2173" s="252" t="s">
        <v>12187</v>
      </c>
      <c r="AN2173" s="324"/>
      <c r="AO2173" s="323"/>
      <c r="AP2173" s="323"/>
      <c r="AQ2173" s="323"/>
      <c r="AR2173" s="323"/>
      <c r="AS2173" s="323"/>
      <c r="AT2173" s="252" t="s">
        <v>425</v>
      </c>
      <c r="AU2173" s="321">
        <v>7056.0</v>
      </c>
      <c r="AV2173" s="321">
        <v>11.0</v>
      </c>
      <c r="AW2173" s="321">
        <v>2027.0</v>
      </c>
      <c r="AX2173" s="252" t="s">
        <v>445</v>
      </c>
      <c r="AY2173" s="252" t="s">
        <v>706</v>
      </c>
      <c r="AZ2173" s="252" t="s">
        <v>426</v>
      </c>
    </row>
    <row r="2174">
      <c r="A2174" s="252" t="s">
        <v>12188</v>
      </c>
      <c r="B2174" s="252" t="s">
        <v>12189</v>
      </c>
      <c r="C2174" s="252" t="s">
        <v>410</v>
      </c>
      <c r="D2174" s="252" t="s">
        <v>411</v>
      </c>
      <c r="E2174" s="320">
        <v>45727.34097222222</v>
      </c>
      <c r="F2174" s="321">
        <v>21300.0</v>
      </c>
      <c r="G2174" s="252" t="s">
        <v>412</v>
      </c>
      <c r="H2174" s="321">
        <v>21300.0</v>
      </c>
      <c r="I2174" s="252" t="s">
        <v>412</v>
      </c>
      <c r="J2174" s="252" t="s">
        <v>413</v>
      </c>
      <c r="K2174" s="252" t="s">
        <v>414</v>
      </c>
      <c r="L2174" s="252" t="s">
        <v>12190</v>
      </c>
      <c r="M2174" s="252" t="s">
        <v>12190</v>
      </c>
      <c r="N2174" s="252" t="s">
        <v>417</v>
      </c>
      <c r="O2174" s="252" t="s">
        <v>418</v>
      </c>
      <c r="P2174" s="252" t="s">
        <v>441</v>
      </c>
      <c r="Q2174" s="252" t="s">
        <v>420</v>
      </c>
      <c r="R2174" s="320">
        <v>45727.33888888889</v>
      </c>
      <c r="S2174" s="323"/>
      <c r="T2174" s="323"/>
      <c r="U2174" s="252" t="s">
        <v>12191</v>
      </c>
      <c r="V2174" s="324"/>
      <c r="W2174" s="324"/>
      <c r="X2174" s="324"/>
      <c r="Y2174" s="324"/>
      <c r="Z2174" s="324"/>
      <c r="AA2174" s="324"/>
      <c r="AB2174" s="252" t="s">
        <v>12192</v>
      </c>
      <c r="AC2174" s="325">
        <v>9.054309325E9</v>
      </c>
      <c r="AD2174" s="252" t="s">
        <v>12193</v>
      </c>
      <c r="AE2174" s="321">
        <v>681600.0</v>
      </c>
      <c r="AF2174" s="252" t="s">
        <v>412</v>
      </c>
      <c r="AG2174" s="252" t="s">
        <v>873</v>
      </c>
      <c r="AH2174" s="321">
        <v>32.0</v>
      </c>
      <c r="AI2174" s="323"/>
      <c r="AJ2174" s="252" t="s">
        <v>423</v>
      </c>
      <c r="AK2174" s="329">
        <v>45788.0</v>
      </c>
      <c r="AL2174" s="320">
        <v>45758.29791666667</v>
      </c>
      <c r="AM2174" s="252" t="s">
        <v>12194</v>
      </c>
      <c r="AN2174" s="324"/>
      <c r="AO2174" s="323"/>
      <c r="AP2174" s="323"/>
      <c r="AQ2174" s="323"/>
      <c r="AR2174" s="323"/>
      <c r="AS2174" s="323"/>
      <c r="AT2174" s="252" t="s">
        <v>425</v>
      </c>
      <c r="AU2174" s="321">
        <v>9081.0</v>
      </c>
      <c r="AV2174" s="321">
        <v>8.0</v>
      </c>
      <c r="AW2174" s="321">
        <v>2028.0</v>
      </c>
      <c r="AX2174" s="252" t="s">
        <v>445</v>
      </c>
      <c r="AY2174" s="252" t="s">
        <v>560</v>
      </c>
      <c r="AZ2174" s="252" t="s">
        <v>426</v>
      </c>
    </row>
    <row r="2175">
      <c r="A2175" s="252" t="s">
        <v>12195</v>
      </c>
      <c r="B2175" s="252" t="s">
        <v>12196</v>
      </c>
      <c r="C2175" s="252" t="s">
        <v>410</v>
      </c>
      <c r="D2175" s="252" t="s">
        <v>411</v>
      </c>
      <c r="E2175" s="320">
        <v>45727.34097222222</v>
      </c>
      <c r="F2175" s="321">
        <v>19580.0</v>
      </c>
      <c r="G2175" s="252" t="s">
        <v>412</v>
      </c>
      <c r="H2175" s="321">
        <v>19580.0</v>
      </c>
      <c r="I2175" s="252" t="s">
        <v>412</v>
      </c>
      <c r="J2175" s="252" t="s">
        <v>413</v>
      </c>
      <c r="K2175" s="252" t="s">
        <v>414</v>
      </c>
      <c r="L2175" s="252" t="s">
        <v>12197</v>
      </c>
      <c r="M2175" s="252" t="s">
        <v>12197</v>
      </c>
      <c r="N2175" s="252" t="s">
        <v>417</v>
      </c>
      <c r="O2175" s="252" t="s">
        <v>418</v>
      </c>
      <c r="P2175" s="252" t="s">
        <v>431</v>
      </c>
      <c r="Q2175" s="252" t="s">
        <v>420</v>
      </c>
      <c r="R2175" s="320">
        <v>45727.339583333334</v>
      </c>
      <c r="S2175" s="323"/>
      <c r="T2175" s="323"/>
      <c r="U2175" s="252" t="s">
        <v>12198</v>
      </c>
      <c r="V2175" s="324"/>
      <c r="W2175" s="324"/>
      <c r="X2175" s="324"/>
      <c r="Y2175" s="324"/>
      <c r="Z2175" s="324"/>
      <c r="AA2175" s="324"/>
      <c r="AB2175" s="252" t="s">
        <v>12199</v>
      </c>
      <c r="AC2175" s="325">
        <v>8.029427148E9</v>
      </c>
      <c r="AD2175" s="252" t="s">
        <v>12200</v>
      </c>
      <c r="AE2175" s="321">
        <v>626560.0</v>
      </c>
      <c r="AF2175" s="252" t="s">
        <v>412</v>
      </c>
      <c r="AG2175" s="252" t="s">
        <v>873</v>
      </c>
      <c r="AH2175" s="321">
        <v>32.0</v>
      </c>
      <c r="AI2175" s="323"/>
      <c r="AJ2175" s="252" t="s">
        <v>423</v>
      </c>
      <c r="AK2175" s="329">
        <v>45788.0</v>
      </c>
      <c r="AL2175" s="320">
        <v>45758.29861111111</v>
      </c>
      <c r="AM2175" s="252" t="s">
        <v>5081</v>
      </c>
      <c r="AN2175" s="324"/>
      <c r="AO2175" s="323"/>
      <c r="AP2175" s="323"/>
      <c r="AQ2175" s="323"/>
      <c r="AR2175" s="323"/>
      <c r="AS2175" s="323"/>
      <c r="AT2175" s="252" t="s">
        <v>534</v>
      </c>
      <c r="AU2175" s="321">
        <v>1192.0</v>
      </c>
      <c r="AV2175" s="321">
        <v>3.0</v>
      </c>
      <c r="AW2175" s="321">
        <v>2027.0</v>
      </c>
      <c r="AX2175" s="252" t="s">
        <v>568</v>
      </c>
      <c r="AY2175" s="252" t="s">
        <v>464</v>
      </c>
      <c r="AZ2175" s="252" t="s">
        <v>426</v>
      </c>
    </row>
    <row r="2176">
      <c r="A2176" s="252" t="s">
        <v>12201</v>
      </c>
      <c r="B2176" s="252" t="s">
        <v>12202</v>
      </c>
      <c r="C2176" s="252" t="s">
        <v>410</v>
      </c>
      <c r="D2176" s="252" t="s">
        <v>411</v>
      </c>
      <c r="E2176" s="320">
        <v>45727.34097222222</v>
      </c>
      <c r="F2176" s="321">
        <v>10780.0</v>
      </c>
      <c r="G2176" s="252" t="s">
        <v>412</v>
      </c>
      <c r="H2176" s="321">
        <v>10780.0</v>
      </c>
      <c r="I2176" s="252" t="s">
        <v>412</v>
      </c>
      <c r="J2176" s="252" t="s">
        <v>413</v>
      </c>
      <c r="K2176" s="252" t="s">
        <v>414</v>
      </c>
      <c r="L2176" s="252" t="s">
        <v>12203</v>
      </c>
      <c r="M2176" s="252" t="s">
        <v>12203</v>
      </c>
      <c r="N2176" s="252" t="s">
        <v>417</v>
      </c>
      <c r="O2176" s="252" t="s">
        <v>418</v>
      </c>
      <c r="P2176" s="252" t="s">
        <v>441</v>
      </c>
      <c r="Q2176" s="252" t="s">
        <v>420</v>
      </c>
      <c r="R2176" s="320">
        <v>45727.339583333334</v>
      </c>
      <c r="S2176" s="323"/>
      <c r="T2176" s="323"/>
      <c r="U2176" s="252" t="s">
        <v>12204</v>
      </c>
      <c r="V2176" s="324"/>
      <c r="W2176" s="324"/>
      <c r="X2176" s="324"/>
      <c r="Y2176" s="324"/>
      <c r="Z2176" s="324"/>
      <c r="AA2176" s="324"/>
      <c r="AB2176" s="252" t="s">
        <v>12205</v>
      </c>
      <c r="AC2176" s="325">
        <v>9.036697475E9</v>
      </c>
      <c r="AD2176" s="252" t="s">
        <v>12206</v>
      </c>
      <c r="AE2176" s="321">
        <v>129360.0</v>
      </c>
      <c r="AF2176" s="252" t="s">
        <v>412</v>
      </c>
      <c r="AG2176" s="252" t="s">
        <v>873</v>
      </c>
      <c r="AH2176" s="321">
        <v>12.0</v>
      </c>
      <c r="AI2176" s="323"/>
      <c r="AJ2176" s="252" t="s">
        <v>423</v>
      </c>
      <c r="AK2176" s="324"/>
      <c r="AL2176" s="320">
        <v>45727.339583333334</v>
      </c>
      <c r="AM2176" s="252" t="s">
        <v>12207</v>
      </c>
      <c r="AN2176" s="324"/>
      <c r="AO2176" s="323"/>
      <c r="AP2176" s="323"/>
      <c r="AQ2176" s="323"/>
      <c r="AR2176" s="323"/>
      <c r="AS2176" s="323"/>
      <c r="AT2176" s="252" t="s">
        <v>534</v>
      </c>
      <c r="AU2176" s="321">
        <v>2049.0</v>
      </c>
      <c r="AV2176" s="321">
        <v>3.0</v>
      </c>
      <c r="AW2176" s="321">
        <v>2028.0</v>
      </c>
      <c r="AX2176" s="252" t="s">
        <v>568</v>
      </c>
      <c r="AY2176" s="252" t="s">
        <v>446</v>
      </c>
      <c r="AZ2176" s="252" t="s">
        <v>426</v>
      </c>
    </row>
    <row r="2177">
      <c r="A2177" s="252" t="s">
        <v>12208</v>
      </c>
      <c r="B2177" s="252" t="s">
        <v>12209</v>
      </c>
      <c r="C2177" s="252" t="s">
        <v>410</v>
      </c>
      <c r="D2177" s="252" t="s">
        <v>411</v>
      </c>
      <c r="E2177" s="320">
        <v>45727.34027777778</v>
      </c>
      <c r="F2177" s="321">
        <v>21700.0</v>
      </c>
      <c r="G2177" s="252" t="s">
        <v>412</v>
      </c>
      <c r="H2177" s="321">
        <v>21700.0</v>
      </c>
      <c r="I2177" s="252" t="s">
        <v>412</v>
      </c>
      <c r="J2177" s="252" t="s">
        <v>413</v>
      </c>
      <c r="K2177" s="252" t="s">
        <v>414</v>
      </c>
      <c r="L2177" s="252" t="s">
        <v>12210</v>
      </c>
      <c r="M2177" s="252" t="s">
        <v>12210</v>
      </c>
      <c r="N2177" s="252" t="s">
        <v>417</v>
      </c>
      <c r="O2177" s="252" t="s">
        <v>418</v>
      </c>
      <c r="P2177" s="252" t="s">
        <v>419</v>
      </c>
      <c r="Q2177" s="252" t="s">
        <v>420</v>
      </c>
      <c r="R2177" s="320">
        <v>45727.34027777778</v>
      </c>
      <c r="S2177" s="323"/>
      <c r="T2177" s="323"/>
      <c r="U2177" s="252" t="s">
        <v>12211</v>
      </c>
      <c r="V2177" s="324"/>
      <c r="W2177" s="324"/>
      <c r="X2177" s="324"/>
      <c r="Y2177" s="324"/>
      <c r="Z2177" s="324"/>
      <c r="AA2177" s="324"/>
      <c r="AB2177" s="252" t="s">
        <v>12212</v>
      </c>
      <c r="AC2177" s="321">
        <v>9.077622957E9</v>
      </c>
      <c r="AD2177" s="252" t="s">
        <v>12213</v>
      </c>
      <c r="AE2177" s="321">
        <v>759500.0</v>
      </c>
      <c r="AF2177" s="252" t="s">
        <v>412</v>
      </c>
      <c r="AG2177" s="252" t="s">
        <v>873</v>
      </c>
      <c r="AH2177" s="321">
        <v>35.0</v>
      </c>
      <c r="AI2177" s="323"/>
      <c r="AJ2177" s="252" t="s">
        <v>423</v>
      </c>
      <c r="AK2177" s="329">
        <v>45788.0</v>
      </c>
      <c r="AL2177" s="320">
        <v>45758.29722222222</v>
      </c>
      <c r="AM2177" s="252" t="s">
        <v>12214</v>
      </c>
      <c r="AN2177" s="324"/>
      <c r="AO2177" s="323"/>
      <c r="AP2177" s="323"/>
      <c r="AQ2177" s="323"/>
      <c r="AR2177" s="323"/>
      <c r="AS2177" s="323"/>
      <c r="AT2177" s="252" t="s">
        <v>534</v>
      </c>
      <c r="AU2177" s="321">
        <v>1045.0</v>
      </c>
      <c r="AV2177" s="321">
        <v>12.0</v>
      </c>
      <c r="AW2177" s="321">
        <v>2030.0</v>
      </c>
      <c r="AX2177" s="324"/>
      <c r="AY2177" s="324"/>
      <c r="AZ2177" s="252" t="s">
        <v>426</v>
      </c>
    </row>
    <row r="2178">
      <c r="A2178" s="252" t="s">
        <v>12215</v>
      </c>
      <c r="B2178" s="252" t="s">
        <v>12216</v>
      </c>
      <c r="C2178" s="252" t="s">
        <v>410</v>
      </c>
      <c r="D2178" s="252" t="s">
        <v>411</v>
      </c>
      <c r="E2178" s="320">
        <v>45727.33541666667</v>
      </c>
      <c r="F2178" s="321">
        <v>9800.0</v>
      </c>
      <c r="G2178" s="252" t="s">
        <v>412</v>
      </c>
      <c r="H2178" s="321">
        <v>9800.0</v>
      </c>
      <c r="I2178" s="252" t="s">
        <v>412</v>
      </c>
      <c r="J2178" s="252" t="s">
        <v>413</v>
      </c>
      <c r="K2178" s="252" t="s">
        <v>414</v>
      </c>
      <c r="L2178" s="252" t="s">
        <v>590</v>
      </c>
      <c r="M2178" s="252" t="s">
        <v>12217</v>
      </c>
      <c r="N2178" s="252" t="s">
        <v>417</v>
      </c>
      <c r="O2178" s="252" t="s">
        <v>418</v>
      </c>
      <c r="P2178" s="252" t="s">
        <v>431</v>
      </c>
      <c r="Q2178" s="252" t="s">
        <v>420</v>
      </c>
      <c r="R2178" s="320">
        <v>45727.334027777775</v>
      </c>
      <c r="S2178" s="323"/>
      <c r="T2178" s="323"/>
      <c r="U2178" s="252" t="s">
        <v>12218</v>
      </c>
      <c r="V2178" s="324"/>
      <c r="W2178" s="324"/>
      <c r="X2178" s="324"/>
      <c r="Y2178" s="324"/>
      <c r="Z2178" s="324"/>
      <c r="AA2178" s="324"/>
      <c r="AB2178" s="252" t="s">
        <v>12219</v>
      </c>
      <c r="AC2178" s="324"/>
      <c r="AD2178" s="324"/>
      <c r="AE2178" s="323"/>
      <c r="AF2178" s="323"/>
      <c r="AG2178" s="323"/>
      <c r="AH2178" s="323"/>
      <c r="AI2178" s="323"/>
      <c r="AJ2178" s="252" t="s">
        <v>423</v>
      </c>
      <c r="AK2178" s="323"/>
      <c r="AL2178" s="323"/>
      <c r="AM2178" s="252" t="s">
        <v>12220</v>
      </c>
      <c r="AN2178" s="324"/>
      <c r="AO2178" s="323"/>
      <c r="AP2178" s="323"/>
      <c r="AQ2178" s="323"/>
      <c r="AR2178" s="323"/>
      <c r="AS2178" s="323"/>
      <c r="AT2178" s="252" t="s">
        <v>425</v>
      </c>
      <c r="AU2178" s="321">
        <v>5608.0</v>
      </c>
      <c r="AV2178" s="321">
        <v>2.0</v>
      </c>
      <c r="AW2178" s="321">
        <v>2028.0</v>
      </c>
      <c r="AX2178" s="252" t="s">
        <v>2255</v>
      </c>
      <c r="AY2178" s="252" t="s">
        <v>464</v>
      </c>
      <c r="AZ2178" s="252" t="s">
        <v>426</v>
      </c>
    </row>
    <row r="2179">
      <c r="A2179" s="252" t="s">
        <v>12221</v>
      </c>
      <c r="B2179" s="252" t="s">
        <v>12216</v>
      </c>
      <c r="C2179" s="252" t="s">
        <v>410</v>
      </c>
      <c r="D2179" s="252" t="s">
        <v>411</v>
      </c>
      <c r="E2179" s="320">
        <v>45727.33194444444</v>
      </c>
      <c r="F2179" s="321">
        <v>2980.0</v>
      </c>
      <c r="G2179" s="252" t="s">
        <v>412</v>
      </c>
      <c r="H2179" s="321">
        <v>2980.0</v>
      </c>
      <c r="I2179" s="252" t="s">
        <v>412</v>
      </c>
      <c r="J2179" s="252" t="s">
        <v>413</v>
      </c>
      <c r="K2179" s="252" t="s">
        <v>414</v>
      </c>
      <c r="L2179" s="252" t="s">
        <v>590</v>
      </c>
      <c r="M2179" s="252" t="s">
        <v>12222</v>
      </c>
      <c r="N2179" s="252" t="s">
        <v>417</v>
      </c>
      <c r="O2179" s="252" t="s">
        <v>418</v>
      </c>
      <c r="P2179" s="252" t="s">
        <v>431</v>
      </c>
      <c r="Q2179" s="252" t="s">
        <v>420</v>
      </c>
      <c r="R2179" s="320">
        <v>45727.33125</v>
      </c>
      <c r="S2179" s="323"/>
      <c r="T2179" s="323"/>
      <c r="U2179" s="252" t="s">
        <v>12223</v>
      </c>
      <c r="V2179" s="324"/>
      <c r="W2179" s="324"/>
      <c r="X2179" s="324"/>
      <c r="Y2179" s="324"/>
      <c r="Z2179" s="324"/>
      <c r="AA2179" s="324"/>
      <c r="AB2179" s="252" t="s">
        <v>12219</v>
      </c>
      <c r="AC2179" s="324"/>
      <c r="AD2179" s="324"/>
      <c r="AE2179" s="323"/>
      <c r="AF2179" s="323"/>
      <c r="AG2179" s="323"/>
      <c r="AH2179" s="323"/>
      <c r="AI2179" s="323"/>
      <c r="AJ2179" s="252" t="s">
        <v>423</v>
      </c>
      <c r="AK2179" s="323"/>
      <c r="AL2179" s="323"/>
      <c r="AM2179" s="252" t="s">
        <v>12220</v>
      </c>
      <c r="AN2179" s="324"/>
      <c r="AO2179" s="323"/>
      <c r="AP2179" s="323"/>
      <c r="AQ2179" s="323"/>
      <c r="AR2179" s="323"/>
      <c r="AS2179" s="323"/>
      <c r="AT2179" s="252" t="s">
        <v>425</v>
      </c>
      <c r="AU2179" s="321">
        <v>5608.0</v>
      </c>
      <c r="AV2179" s="321">
        <v>2.0</v>
      </c>
      <c r="AW2179" s="321">
        <v>2028.0</v>
      </c>
      <c r="AX2179" s="252" t="s">
        <v>2255</v>
      </c>
      <c r="AY2179" s="252" t="s">
        <v>464</v>
      </c>
      <c r="AZ2179" s="252" t="s">
        <v>426</v>
      </c>
    </row>
    <row r="2180">
      <c r="A2180" s="252" t="s">
        <v>12224</v>
      </c>
      <c r="B2180" s="252" t="s">
        <v>12225</v>
      </c>
      <c r="C2180" s="252" t="s">
        <v>410</v>
      </c>
      <c r="D2180" s="252" t="s">
        <v>411</v>
      </c>
      <c r="E2180" s="320">
        <v>45727.32916666667</v>
      </c>
      <c r="F2180" s="321">
        <v>2980.0</v>
      </c>
      <c r="G2180" s="252" t="s">
        <v>412</v>
      </c>
      <c r="H2180" s="321">
        <v>2980.0</v>
      </c>
      <c r="I2180" s="252" t="s">
        <v>412</v>
      </c>
      <c r="J2180" s="252" t="s">
        <v>413</v>
      </c>
      <c r="K2180" s="252" t="s">
        <v>414</v>
      </c>
      <c r="L2180" s="252" t="s">
        <v>590</v>
      </c>
      <c r="M2180" s="252" t="s">
        <v>12226</v>
      </c>
      <c r="N2180" s="252" t="s">
        <v>417</v>
      </c>
      <c r="O2180" s="252" t="s">
        <v>418</v>
      </c>
      <c r="P2180" s="252" t="s">
        <v>812</v>
      </c>
      <c r="Q2180" s="252" t="s">
        <v>420</v>
      </c>
      <c r="R2180" s="320">
        <v>45727.32916666667</v>
      </c>
      <c r="S2180" s="323"/>
      <c r="T2180" s="323"/>
      <c r="U2180" s="252" t="s">
        <v>12227</v>
      </c>
      <c r="V2180" s="324"/>
      <c r="W2180" s="324"/>
      <c r="X2180" s="324"/>
      <c r="Y2180" s="324"/>
      <c r="Z2180" s="324"/>
      <c r="AA2180" s="324"/>
      <c r="AB2180" s="252" t="s">
        <v>12228</v>
      </c>
      <c r="AC2180" s="324"/>
      <c r="AD2180" s="324"/>
      <c r="AE2180" s="323"/>
      <c r="AF2180" s="323"/>
      <c r="AG2180" s="323"/>
      <c r="AH2180" s="323"/>
      <c r="AI2180" s="323"/>
      <c r="AJ2180" s="252" t="s">
        <v>423</v>
      </c>
      <c r="AK2180" s="323"/>
      <c r="AL2180" s="323"/>
      <c r="AM2180" s="252" t="s">
        <v>12229</v>
      </c>
      <c r="AN2180" s="324"/>
      <c r="AO2180" s="324"/>
      <c r="AP2180" s="323"/>
      <c r="AQ2180" s="323"/>
      <c r="AR2180" s="323"/>
      <c r="AS2180" s="323"/>
      <c r="AT2180" s="252" t="s">
        <v>425</v>
      </c>
      <c r="AU2180" s="321">
        <v>1015.0</v>
      </c>
      <c r="AV2180" s="321">
        <v>2.0</v>
      </c>
      <c r="AW2180" s="321">
        <v>2027.0</v>
      </c>
      <c r="AX2180" s="252" t="s">
        <v>816</v>
      </c>
      <c r="AY2180" s="252" t="s">
        <v>930</v>
      </c>
      <c r="AZ2180" s="252" t="s">
        <v>426</v>
      </c>
    </row>
    <row r="2181">
      <c r="A2181" s="252" t="s">
        <v>12230</v>
      </c>
      <c r="B2181" s="252" t="s">
        <v>12231</v>
      </c>
      <c r="C2181" s="252" t="s">
        <v>410</v>
      </c>
      <c r="D2181" s="252" t="s">
        <v>411</v>
      </c>
      <c r="E2181" s="320">
        <v>45727.32777777778</v>
      </c>
      <c r="F2181" s="321">
        <v>2980.0</v>
      </c>
      <c r="G2181" s="252" t="s">
        <v>412</v>
      </c>
      <c r="H2181" s="321">
        <v>2980.0</v>
      </c>
      <c r="I2181" s="252" t="s">
        <v>412</v>
      </c>
      <c r="J2181" s="252" t="s">
        <v>413</v>
      </c>
      <c r="K2181" s="252" t="s">
        <v>414</v>
      </c>
      <c r="L2181" s="252" t="s">
        <v>590</v>
      </c>
      <c r="M2181" s="252" t="s">
        <v>12232</v>
      </c>
      <c r="N2181" s="252" t="s">
        <v>417</v>
      </c>
      <c r="O2181" s="252" t="s">
        <v>418</v>
      </c>
      <c r="P2181" s="252" t="s">
        <v>441</v>
      </c>
      <c r="Q2181" s="252" t="s">
        <v>420</v>
      </c>
      <c r="R2181" s="320">
        <v>45727.32708333333</v>
      </c>
      <c r="S2181" s="323"/>
      <c r="T2181" s="323"/>
      <c r="U2181" s="252" t="s">
        <v>12233</v>
      </c>
      <c r="V2181" s="324"/>
      <c r="W2181" s="324"/>
      <c r="X2181" s="324"/>
      <c r="Y2181" s="324"/>
      <c r="Z2181" s="324"/>
      <c r="AA2181" s="324"/>
      <c r="AB2181" s="252" t="s">
        <v>12234</v>
      </c>
      <c r="AC2181" s="324"/>
      <c r="AD2181" s="324"/>
      <c r="AE2181" s="323"/>
      <c r="AF2181" s="323"/>
      <c r="AG2181" s="323"/>
      <c r="AH2181" s="323"/>
      <c r="AI2181" s="323"/>
      <c r="AJ2181" s="252" t="s">
        <v>423</v>
      </c>
      <c r="AK2181" s="323"/>
      <c r="AL2181" s="323"/>
      <c r="AM2181" s="252" t="s">
        <v>12235</v>
      </c>
      <c r="AN2181" s="324"/>
      <c r="AO2181" s="324"/>
      <c r="AP2181" s="323"/>
      <c r="AQ2181" s="323"/>
      <c r="AR2181" s="323"/>
      <c r="AS2181" s="323"/>
      <c r="AT2181" s="252" t="s">
        <v>425</v>
      </c>
      <c r="AU2181" s="321">
        <v>6658.0</v>
      </c>
      <c r="AV2181" s="321">
        <v>11.0</v>
      </c>
      <c r="AW2181" s="321">
        <v>2026.0</v>
      </c>
      <c r="AX2181" s="252" t="s">
        <v>445</v>
      </c>
      <c r="AY2181" s="252" t="s">
        <v>480</v>
      </c>
      <c r="AZ2181" s="252" t="s">
        <v>426</v>
      </c>
    </row>
    <row r="2182">
      <c r="A2182" s="252" t="s">
        <v>12236</v>
      </c>
      <c r="B2182" s="252" t="s">
        <v>12237</v>
      </c>
      <c r="C2182" s="252" t="s">
        <v>410</v>
      </c>
      <c r="D2182" s="252" t="s">
        <v>411</v>
      </c>
      <c r="E2182" s="320">
        <v>45727.322222222225</v>
      </c>
      <c r="F2182" s="321">
        <v>2980.0</v>
      </c>
      <c r="G2182" s="252" t="s">
        <v>412</v>
      </c>
      <c r="H2182" s="321">
        <v>2980.0</v>
      </c>
      <c r="I2182" s="252" t="s">
        <v>412</v>
      </c>
      <c r="J2182" s="252" t="s">
        <v>413</v>
      </c>
      <c r="K2182" s="252" t="s">
        <v>414</v>
      </c>
      <c r="L2182" s="252" t="s">
        <v>590</v>
      </c>
      <c r="M2182" s="252" t="s">
        <v>12238</v>
      </c>
      <c r="N2182" s="252" t="s">
        <v>417</v>
      </c>
      <c r="O2182" s="252" t="s">
        <v>418</v>
      </c>
      <c r="P2182" s="252" t="s">
        <v>441</v>
      </c>
      <c r="Q2182" s="252" t="s">
        <v>420</v>
      </c>
      <c r="R2182" s="320">
        <v>45727.319444444445</v>
      </c>
      <c r="S2182" s="323"/>
      <c r="T2182" s="323"/>
      <c r="U2182" s="252" t="s">
        <v>12239</v>
      </c>
      <c r="V2182" s="324"/>
      <c r="W2182" s="324"/>
      <c r="X2182" s="324"/>
      <c r="Y2182" s="324"/>
      <c r="Z2182" s="324"/>
      <c r="AA2182" s="324"/>
      <c r="AB2182" s="252" t="s">
        <v>12240</v>
      </c>
      <c r="AC2182" s="324"/>
      <c r="AD2182" s="324"/>
      <c r="AE2182" s="323"/>
      <c r="AF2182" s="323"/>
      <c r="AG2182" s="323"/>
      <c r="AH2182" s="323"/>
      <c r="AI2182" s="323"/>
      <c r="AJ2182" s="252" t="s">
        <v>423</v>
      </c>
      <c r="AK2182" s="323"/>
      <c r="AL2182" s="323"/>
      <c r="AM2182" s="252" t="s">
        <v>12241</v>
      </c>
      <c r="AN2182" s="324"/>
      <c r="AO2182" s="323"/>
      <c r="AP2182" s="323"/>
      <c r="AQ2182" s="323"/>
      <c r="AR2182" s="323"/>
      <c r="AS2182" s="323"/>
      <c r="AT2182" s="252" t="s">
        <v>425</v>
      </c>
      <c r="AU2182" s="321">
        <v>1138.0</v>
      </c>
      <c r="AV2182" s="321">
        <v>7.0</v>
      </c>
      <c r="AW2182" s="321">
        <v>2027.0</v>
      </c>
      <c r="AX2182" s="252" t="s">
        <v>435</v>
      </c>
      <c r="AY2182" s="252" t="s">
        <v>518</v>
      </c>
      <c r="AZ2182" s="252" t="s">
        <v>426</v>
      </c>
    </row>
    <row r="2183">
      <c r="A2183" s="252" t="s">
        <v>12242</v>
      </c>
      <c r="B2183" s="252" t="s">
        <v>12243</v>
      </c>
      <c r="C2183" s="252" t="s">
        <v>410</v>
      </c>
      <c r="D2183" s="252" t="s">
        <v>411</v>
      </c>
      <c r="E2183" s="320">
        <v>45727.31805555556</v>
      </c>
      <c r="F2183" s="321">
        <v>2980.0</v>
      </c>
      <c r="G2183" s="252" t="s">
        <v>412</v>
      </c>
      <c r="H2183" s="321">
        <v>2980.0</v>
      </c>
      <c r="I2183" s="252" t="s">
        <v>412</v>
      </c>
      <c r="J2183" s="252" t="s">
        <v>413</v>
      </c>
      <c r="K2183" s="252" t="s">
        <v>414</v>
      </c>
      <c r="L2183" s="252" t="s">
        <v>590</v>
      </c>
      <c r="M2183" s="252" t="s">
        <v>12244</v>
      </c>
      <c r="N2183" s="252" t="s">
        <v>417</v>
      </c>
      <c r="O2183" s="252" t="s">
        <v>418</v>
      </c>
      <c r="P2183" s="252" t="s">
        <v>419</v>
      </c>
      <c r="Q2183" s="252" t="s">
        <v>420</v>
      </c>
      <c r="R2183" s="320">
        <v>45727.31805555556</v>
      </c>
      <c r="S2183" s="323"/>
      <c r="T2183" s="323"/>
      <c r="U2183" s="252" t="s">
        <v>12245</v>
      </c>
      <c r="V2183" s="324"/>
      <c r="W2183" s="324"/>
      <c r="X2183" s="324"/>
      <c r="Y2183" s="324"/>
      <c r="Z2183" s="324"/>
      <c r="AA2183" s="324"/>
      <c r="AB2183" s="252" t="s">
        <v>12246</v>
      </c>
      <c r="AC2183" s="324"/>
      <c r="AD2183" s="324"/>
      <c r="AE2183" s="323"/>
      <c r="AF2183" s="323"/>
      <c r="AG2183" s="323"/>
      <c r="AH2183" s="323"/>
      <c r="AI2183" s="323"/>
      <c r="AJ2183" s="252" t="s">
        <v>423</v>
      </c>
      <c r="AK2183" s="323"/>
      <c r="AL2183" s="323"/>
      <c r="AM2183" s="252" t="s">
        <v>9878</v>
      </c>
      <c r="AN2183" s="324"/>
      <c r="AO2183" s="323"/>
      <c r="AP2183" s="323"/>
      <c r="AQ2183" s="323"/>
      <c r="AR2183" s="323"/>
      <c r="AS2183" s="323"/>
      <c r="AT2183" s="252" t="s">
        <v>534</v>
      </c>
      <c r="AU2183" s="321">
        <v>2056.0</v>
      </c>
      <c r="AV2183" s="321">
        <v>8.0</v>
      </c>
      <c r="AW2183" s="321">
        <v>2028.0</v>
      </c>
      <c r="AX2183" s="324"/>
      <c r="AY2183" s="324"/>
      <c r="AZ2183" s="252" t="s">
        <v>426</v>
      </c>
    </row>
    <row r="2184">
      <c r="A2184" s="252" t="s">
        <v>12247</v>
      </c>
      <c r="B2184" s="252" t="s">
        <v>12248</v>
      </c>
      <c r="C2184" s="252" t="s">
        <v>410</v>
      </c>
      <c r="D2184" s="252" t="s">
        <v>411</v>
      </c>
      <c r="E2184" s="320">
        <v>45727.308333333334</v>
      </c>
      <c r="F2184" s="321">
        <v>2980.0</v>
      </c>
      <c r="G2184" s="252" t="s">
        <v>412</v>
      </c>
      <c r="H2184" s="321">
        <v>2980.0</v>
      </c>
      <c r="I2184" s="252" t="s">
        <v>412</v>
      </c>
      <c r="J2184" s="252" t="s">
        <v>413</v>
      </c>
      <c r="K2184" s="252" t="s">
        <v>414</v>
      </c>
      <c r="L2184" s="252" t="s">
        <v>590</v>
      </c>
      <c r="M2184" s="252" t="s">
        <v>12249</v>
      </c>
      <c r="N2184" s="252" t="s">
        <v>417</v>
      </c>
      <c r="O2184" s="252" t="s">
        <v>418</v>
      </c>
      <c r="P2184" s="252" t="s">
        <v>419</v>
      </c>
      <c r="Q2184" s="252" t="s">
        <v>420</v>
      </c>
      <c r="R2184" s="320">
        <v>45727.308333333334</v>
      </c>
      <c r="S2184" s="323"/>
      <c r="T2184" s="323"/>
      <c r="U2184" s="252" t="s">
        <v>12250</v>
      </c>
      <c r="V2184" s="324"/>
      <c r="W2184" s="324"/>
      <c r="X2184" s="324"/>
      <c r="Y2184" s="324"/>
      <c r="Z2184" s="324"/>
      <c r="AA2184" s="324"/>
      <c r="AB2184" s="252" t="s">
        <v>12251</v>
      </c>
      <c r="AC2184" s="324"/>
      <c r="AD2184" s="324"/>
      <c r="AE2184" s="323"/>
      <c r="AF2184" s="323"/>
      <c r="AG2184" s="323"/>
      <c r="AH2184" s="323"/>
      <c r="AI2184" s="323"/>
      <c r="AJ2184" s="252" t="s">
        <v>423</v>
      </c>
      <c r="AK2184" s="323"/>
      <c r="AL2184" s="323"/>
      <c r="AM2184" s="252" t="s">
        <v>12252</v>
      </c>
      <c r="AN2184" s="324"/>
      <c r="AO2184" s="324"/>
      <c r="AP2184" s="323"/>
      <c r="AQ2184" s="323"/>
      <c r="AR2184" s="323"/>
      <c r="AS2184" s="323"/>
      <c r="AT2184" s="252" t="s">
        <v>534</v>
      </c>
      <c r="AU2184" s="321">
        <v>4509.0</v>
      </c>
      <c r="AV2184" s="321">
        <v>3.0</v>
      </c>
      <c r="AW2184" s="321">
        <v>2029.0</v>
      </c>
      <c r="AX2184" s="324"/>
      <c r="AY2184" s="324"/>
      <c r="AZ2184" s="252" t="s">
        <v>426</v>
      </c>
    </row>
    <row r="2185">
      <c r="A2185" s="252" t="s">
        <v>12253</v>
      </c>
      <c r="B2185" s="252" t="s">
        <v>12254</v>
      </c>
      <c r="C2185" s="252" t="s">
        <v>410</v>
      </c>
      <c r="D2185" s="252" t="s">
        <v>411</v>
      </c>
      <c r="E2185" s="320">
        <v>45727.27013888889</v>
      </c>
      <c r="F2185" s="321">
        <v>2980.0</v>
      </c>
      <c r="G2185" s="252" t="s">
        <v>412</v>
      </c>
      <c r="H2185" s="321">
        <v>2980.0</v>
      </c>
      <c r="I2185" s="252" t="s">
        <v>412</v>
      </c>
      <c r="J2185" s="252" t="s">
        <v>413</v>
      </c>
      <c r="K2185" s="252" t="s">
        <v>414</v>
      </c>
      <c r="L2185" s="252" t="s">
        <v>590</v>
      </c>
      <c r="M2185" s="252" t="s">
        <v>12255</v>
      </c>
      <c r="N2185" s="252" t="s">
        <v>417</v>
      </c>
      <c r="O2185" s="252" t="s">
        <v>418</v>
      </c>
      <c r="P2185" s="252" t="s">
        <v>431</v>
      </c>
      <c r="Q2185" s="252" t="s">
        <v>420</v>
      </c>
      <c r="R2185" s="320">
        <v>45727.26875</v>
      </c>
      <c r="S2185" s="323"/>
      <c r="T2185" s="323"/>
      <c r="U2185" s="252" t="s">
        <v>12256</v>
      </c>
      <c r="V2185" s="324"/>
      <c r="W2185" s="324"/>
      <c r="X2185" s="324"/>
      <c r="Y2185" s="324"/>
      <c r="Z2185" s="324"/>
      <c r="AA2185" s="324"/>
      <c r="AB2185" s="252" t="s">
        <v>12257</v>
      </c>
      <c r="AC2185" s="324"/>
      <c r="AD2185" s="324"/>
      <c r="AE2185" s="323"/>
      <c r="AF2185" s="323"/>
      <c r="AG2185" s="323"/>
      <c r="AH2185" s="323"/>
      <c r="AI2185" s="323"/>
      <c r="AJ2185" s="252" t="s">
        <v>423</v>
      </c>
      <c r="AK2185" s="323"/>
      <c r="AL2185" s="323"/>
      <c r="AM2185" s="252" t="s">
        <v>12258</v>
      </c>
      <c r="AN2185" s="324"/>
      <c r="AO2185" s="323"/>
      <c r="AP2185" s="323"/>
      <c r="AQ2185" s="323"/>
      <c r="AR2185" s="323"/>
      <c r="AS2185" s="323"/>
      <c r="AT2185" s="252" t="s">
        <v>425</v>
      </c>
      <c r="AU2185" s="321">
        <v>1062.0</v>
      </c>
      <c r="AV2185" s="321">
        <v>9.0</v>
      </c>
      <c r="AW2185" s="321">
        <v>2025.0</v>
      </c>
      <c r="AX2185" s="252" t="s">
        <v>435</v>
      </c>
      <c r="AY2185" s="252" t="s">
        <v>496</v>
      </c>
      <c r="AZ2185" s="252" t="s">
        <v>426</v>
      </c>
    </row>
    <row r="2186">
      <c r="A2186" s="252" t="s">
        <v>12259</v>
      </c>
      <c r="B2186" s="252" t="s">
        <v>12260</v>
      </c>
      <c r="C2186" s="252" t="s">
        <v>410</v>
      </c>
      <c r="D2186" s="252" t="s">
        <v>411</v>
      </c>
      <c r="E2186" s="320">
        <v>45727.268055555556</v>
      </c>
      <c r="F2186" s="321">
        <v>2980.0</v>
      </c>
      <c r="G2186" s="252" t="s">
        <v>412</v>
      </c>
      <c r="H2186" s="321">
        <v>2980.0</v>
      </c>
      <c r="I2186" s="252" t="s">
        <v>412</v>
      </c>
      <c r="J2186" s="252" t="s">
        <v>413</v>
      </c>
      <c r="K2186" s="252" t="s">
        <v>414</v>
      </c>
      <c r="L2186" s="252" t="s">
        <v>590</v>
      </c>
      <c r="M2186" s="252" t="s">
        <v>12261</v>
      </c>
      <c r="N2186" s="252" t="s">
        <v>417</v>
      </c>
      <c r="O2186" s="252" t="s">
        <v>418</v>
      </c>
      <c r="P2186" s="252" t="s">
        <v>419</v>
      </c>
      <c r="Q2186" s="252" t="s">
        <v>420</v>
      </c>
      <c r="R2186" s="320">
        <v>45727.268055555556</v>
      </c>
      <c r="S2186" s="323"/>
      <c r="T2186" s="323"/>
      <c r="U2186" s="252" t="s">
        <v>12262</v>
      </c>
      <c r="V2186" s="324"/>
      <c r="W2186" s="324"/>
      <c r="X2186" s="324"/>
      <c r="Y2186" s="324"/>
      <c r="Z2186" s="324"/>
      <c r="AA2186" s="324"/>
      <c r="AB2186" s="252" t="s">
        <v>12263</v>
      </c>
      <c r="AC2186" s="324"/>
      <c r="AD2186" s="324"/>
      <c r="AE2186" s="323"/>
      <c r="AF2186" s="323"/>
      <c r="AG2186" s="323"/>
      <c r="AH2186" s="323"/>
      <c r="AI2186" s="323"/>
      <c r="AJ2186" s="252" t="s">
        <v>423</v>
      </c>
      <c r="AK2186" s="323"/>
      <c r="AL2186" s="323"/>
      <c r="AM2186" s="252" t="s">
        <v>12264</v>
      </c>
      <c r="AN2186" s="324"/>
      <c r="AO2186" s="323"/>
      <c r="AP2186" s="323"/>
      <c r="AQ2186" s="323"/>
      <c r="AR2186" s="323"/>
      <c r="AS2186" s="323"/>
      <c r="AT2186" s="252" t="s">
        <v>425</v>
      </c>
      <c r="AU2186" s="321">
        <v>6185.0</v>
      </c>
      <c r="AV2186" s="321">
        <v>8.0</v>
      </c>
      <c r="AW2186" s="321">
        <v>2027.0</v>
      </c>
      <c r="AX2186" s="324"/>
      <c r="AY2186" s="252" t="s">
        <v>587</v>
      </c>
      <c r="AZ2186" s="252" t="s">
        <v>426</v>
      </c>
    </row>
    <row r="2187">
      <c r="A2187" s="252" t="s">
        <v>12265</v>
      </c>
      <c r="B2187" s="252" t="s">
        <v>12266</v>
      </c>
      <c r="C2187" s="252" t="s">
        <v>410</v>
      </c>
      <c r="D2187" s="252" t="s">
        <v>411</v>
      </c>
      <c r="E2187" s="320">
        <v>45727.25208333333</v>
      </c>
      <c r="F2187" s="321">
        <v>2980.0</v>
      </c>
      <c r="G2187" s="252" t="s">
        <v>412</v>
      </c>
      <c r="H2187" s="321">
        <v>2980.0</v>
      </c>
      <c r="I2187" s="252" t="s">
        <v>412</v>
      </c>
      <c r="J2187" s="252" t="s">
        <v>413</v>
      </c>
      <c r="K2187" s="252" t="s">
        <v>414</v>
      </c>
      <c r="L2187" s="252" t="s">
        <v>590</v>
      </c>
      <c r="M2187" s="252" t="s">
        <v>12267</v>
      </c>
      <c r="N2187" s="252" t="s">
        <v>417</v>
      </c>
      <c r="O2187" s="252" t="s">
        <v>418</v>
      </c>
      <c r="P2187" s="252" t="s">
        <v>419</v>
      </c>
      <c r="Q2187" s="252" t="s">
        <v>420</v>
      </c>
      <c r="R2187" s="320">
        <v>45727.25208333333</v>
      </c>
      <c r="S2187" s="323"/>
      <c r="T2187" s="323"/>
      <c r="U2187" s="252" t="s">
        <v>12268</v>
      </c>
      <c r="V2187" s="324"/>
      <c r="W2187" s="324"/>
      <c r="X2187" s="324"/>
      <c r="Y2187" s="324"/>
      <c r="Z2187" s="324"/>
      <c r="AA2187" s="324"/>
      <c r="AB2187" s="252" t="s">
        <v>12269</v>
      </c>
      <c r="AC2187" s="324"/>
      <c r="AD2187" s="324"/>
      <c r="AE2187" s="323"/>
      <c r="AF2187" s="323"/>
      <c r="AG2187" s="323"/>
      <c r="AH2187" s="323"/>
      <c r="AI2187" s="323"/>
      <c r="AJ2187" s="252" t="s">
        <v>423</v>
      </c>
      <c r="AK2187" s="323"/>
      <c r="AL2187" s="323"/>
      <c r="AM2187" s="252" t="s">
        <v>12270</v>
      </c>
      <c r="AN2187" s="324"/>
      <c r="AO2187" s="324"/>
      <c r="AP2187" s="323"/>
      <c r="AQ2187" s="323"/>
      <c r="AR2187" s="323"/>
      <c r="AS2187" s="323"/>
      <c r="AT2187" s="252" t="s">
        <v>425</v>
      </c>
      <c r="AU2187" s="321">
        <v>6316.0</v>
      </c>
      <c r="AV2187" s="321">
        <v>4.0</v>
      </c>
      <c r="AW2187" s="321">
        <v>2028.0</v>
      </c>
      <c r="AX2187" s="252" t="s">
        <v>787</v>
      </c>
      <c r="AY2187" s="324"/>
      <c r="AZ2187" s="252" t="s">
        <v>426</v>
      </c>
    </row>
    <row r="2188">
      <c r="A2188" s="252" t="s">
        <v>12271</v>
      </c>
      <c r="B2188" s="252" t="s">
        <v>12272</v>
      </c>
      <c r="C2188" s="252" t="s">
        <v>410</v>
      </c>
      <c r="D2188" s="252" t="s">
        <v>411</v>
      </c>
      <c r="E2188" s="320">
        <v>45727.23125</v>
      </c>
      <c r="F2188" s="321">
        <v>9800.0</v>
      </c>
      <c r="G2188" s="252" t="s">
        <v>412</v>
      </c>
      <c r="H2188" s="321">
        <v>9800.0</v>
      </c>
      <c r="I2188" s="252" t="s">
        <v>412</v>
      </c>
      <c r="J2188" s="252" t="s">
        <v>413</v>
      </c>
      <c r="K2188" s="252" t="s">
        <v>414</v>
      </c>
      <c r="L2188" s="252" t="s">
        <v>590</v>
      </c>
      <c r="M2188" s="252" t="s">
        <v>12273</v>
      </c>
      <c r="N2188" s="252" t="s">
        <v>417</v>
      </c>
      <c r="O2188" s="252" t="s">
        <v>418</v>
      </c>
      <c r="P2188" s="252" t="s">
        <v>441</v>
      </c>
      <c r="Q2188" s="252" t="s">
        <v>420</v>
      </c>
      <c r="R2188" s="320">
        <v>45727.22986111111</v>
      </c>
      <c r="S2188" s="323"/>
      <c r="T2188" s="323"/>
      <c r="U2188" s="252" t="s">
        <v>12274</v>
      </c>
      <c r="V2188" s="324"/>
      <c r="W2188" s="324"/>
      <c r="X2188" s="324"/>
      <c r="Y2188" s="324"/>
      <c r="Z2188" s="324"/>
      <c r="AA2188" s="324"/>
      <c r="AB2188" s="252" t="s">
        <v>12275</v>
      </c>
      <c r="AC2188" s="324"/>
      <c r="AD2188" s="324"/>
      <c r="AE2188" s="323"/>
      <c r="AF2188" s="323"/>
      <c r="AG2188" s="323"/>
      <c r="AH2188" s="323"/>
      <c r="AI2188" s="323"/>
      <c r="AJ2188" s="252" t="s">
        <v>423</v>
      </c>
      <c r="AK2188" s="323"/>
      <c r="AL2188" s="323"/>
      <c r="AM2188" s="252" t="s">
        <v>12276</v>
      </c>
      <c r="AN2188" s="324"/>
      <c r="AO2188" s="324"/>
      <c r="AP2188" s="323"/>
      <c r="AQ2188" s="323"/>
      <c r="AR2188" s="323"/>
      <c r="AS2188" s="323"/>
      <c r="AT2188" s="252" t="s">
        <v>425</v>
      </c>
      <c r="AU2188" s="321">
        <v>104.0</v>
      </c>
      <c r="AV2188" s="321">
        <v>3.0</v>
      </c>
      <c r="AW2188" s="321">
        <v>2032.0</v>
      </c>
      <c r="AX2188" s="252" t="s">
        <v>435</v>
      </c>
      <c r="AY2188" s="252" t="s">
        <v>518</v>
      </c>
      <c r="AZ2188" s="252" t="s">
        <v>426</v>
      </c>
    </row>
    <row r="2189">
      <c r="A2189" s="252" t="s">
        <v>12277</v>
      </c>
      <c r="B2189" s="252" t="s">
        <v>12272</v>
      </c>
      <c r="C2189" s="252" t="s">
        <v>410</v>
      </c>
      <c r="D2189" s="252" t="s">
        <v>411</v>
      </c>
      <c r="E2189" s="320">
        <v>45727.23125</v>
      </c>
      <c r="F2189" s="321">
        <v>2980.0</v>
      </c>
      <c r="G2189" s="252" t="s">
        <v>412</v>
      </c>
      <c r="H2189" s="321">
        <v>2980.0</v>
      </c>
      <c r="I2189" s="252" t="s">
        <v>412</v>
      </c>
      <c r="J2189" s="252" t="s">
        <v>413</v>
      </c>
      <c r="K2189" s="252" t="s">
        <v>414</v>
      </c>
      <c r="L2189" s="252" t="s">
        <v>590</v>
      </c>
      <c r="M2189" s="252" t="s">
        <v>12278</v>
      </c>
      <c r="N2189" s="252" t="s">
        <v>417</v>
      </c>
      <c r="O2189" s="252" t="s">
        <v>418</v>
      </c>
      <c r="P2189" s="252" t="s">
        <v>441</v>
      </c>
      <c r="Q2189" s="252" t="s">
        <v>420</v>
      </c>
      <c r="R2189" s="320">
        <v>45727.22986111111</v>
      </c>
      <c r="S2189" s="323"/>
      <c r="T2189" s="323"/>
      <c r="U2189" s="252" t="s">
        <v>12279</v>
      </c>
      <c r="V2189" s="324"/>
      <c r="W2189" s="324"/>
      <c r="X2189" s="324"/>
      <c r="Y2189" s="324"/>
      <c r="Z2189" s="324"/>
      <c r="AA2189" s="324"/>
      <c r="AB2189" s="252" t="s">
        <v>12275</v>
      </c>
      <c r="AC2189" s="324"/>
      <c r="AD2189" s="324"/>
      <c r="AE2189" s="323"/>
      <c r="AF2189" s="323"/>
      <c r="AG2189" s="323"/>
      <c r="AH2189" s="323"/>
      <c r="AI2189" s="323"/>
      <c r="AJ2189" s="252" t="s">
        <v>423</v>
      </c>
      <c r="AK2189" s="323"/>
      <c r="AL2189" s="323"/>
      <c r="AM2189" s="252" t="s">
        <v>12276</v>
      </c>
      <c r="AN2189" s="324"/>
      <c r="AO2189" s="323"/>
      <c r="AP2189" s="323"/>
      <c r="AQ2189" s="323"/>
      <c r="AR2189" s="323"/>
      <c r="AS2189" s="323"/>
      <c r="AT2189" s="252" t="s">
        <v>425</v>
      </c>
      <c r="AU2189" s="321">
        <v>104.0</v>
      </c>
      <c r="AV2189" s="321">
        <v>3.0</v>
      </c>
      <c r="AW2189" s="321">
        <v>2032.0</v>
      </c>
      <c r="AX2189" s="252" t="s">
        <v>435</v>
      </c>
      <c r="AY2189" s="252" t="s">
        <v>518</v>
      </c>
      <c r="AZ2189" s="252" t="s">
        <v>426</v>
      </c>
    </row>
    <row r="2190">
      <c r="A2190" s="252" t="s">
        <v>12280</v>
      </c>
      <c r="B2190" s="252" t="s">
        <v>12281</v>
      </c>
      <c r="C2190" s="252" t="s">
        <v>410</v>
      </c>
      <c r="D2190" s="252" t="s">
        <v>411</v>
      </c>
      <c r="E2190" s="320">
        <v>45727.15555555555</v>
      </c>
      <c r="F2190" s="321">
        <v>2980.0</v>
      </c>
      <c r="G2190" s="252" t="s">
        <v>412</v>
      </c>
      <c r="H2190" s="321">
        <v>2980.0</v>
      </c>
      <c r="I2190" s="252" t="s">
        <v>412</v>
      </c>
      <c r="J2190" s="252" t="s">
        <v>413</v>
      </c>
      <c r="K2190" s="252" t="s">
        <v>414</v>
      </c>
      <c r="L2190" s="252" t="s">
        <v>590</v>
      </c>
      <c r="M2190" s="252" t="s">
        <v>12282</v>
      </c>
      <c r="N2190" s="252" t="s">
        <v>417</v>
      </c>
      <c r="O2190" s="252" t="s">
        <v>418</v>
      </c>
      <c r="P2190" s="252" t="s">
        <v>812</v>
      </c>
      <c r="Q2190" s="252" t="s">
        <v>420</v>
      </c>
      <c r="R2190" s="320">
        <v>45727.15555555555</v>
      </c>
      <c r="S2190" s="323"/>
      <c r="T2190" s="323"/>
      <c r="U2190" s="252" t="s">
        <v>12283</v>
      </c>
      <c r="V2190" s="324"/>
      <c r="W2190" s="324"/>
      <c r="X2190" s="324"/>
      <c r="Y2190" s="324"/>
      <c r="Z2190" s="324"/>
      <c r="AA2190" s="324"/>
      <c r="AB2190" s="252" t="s">
        <v>12284</v>
      </c>
      <c r="AC2190" s="324"/>
      <c r="AD2190" s="324"/>
      <c r="AE2190" s="323"/>
      <c r="AF2190" s="323"/>
      <c r="AG2190" s="323"/>
      <c r="AH2190" s="323"/>
      <c r="AI2190" s="323"/>
      <c r="AJ2190" s="252" t="s">
        <v>423</v>
      </c>
      <c r="AK2190" s="323"/>
      <c r="AL2190" s="323"/>
      <c r="AM2190" s="252" t="s">
        <v>12285</v>
      </c>
      <c r="AN2190" s="324"/>
      <c r="AO2190" s="323"/>
      <c r="AP2190" s="323"/>
      <c r="AQ2190" s="323"/>
      <c r="AR2190" s="323"/>
      <c r="AS2190" s="323"/>
      <c r="AT2190" s="252" t="s">
        <v>425</v>
      </c>
      <c r="AU2190" s="321">
        <v>4004.0</v>
      </c>
      <c r="AV2190" s="321">
        <v>9.0</v>
      </c>
      <c r="AW2190" s="321">
        <v>2027.0</v>
      </c>
      <c r="AX2190" s="252" t="s">
        <v>816</v>
      </c>
      <c r="AY2190" s="252" t="s">
        <v>930</v>
      </c>
      <c r="AZ2190" s="252" t="s">
        <v>426</v>
      </c>
    </row>
    <row r="2191">
      <c r="A2191" s="252" t="s">
        <v>12286</v>
      </c>
      <c r="B2191" s="252" t="s">
        <v>12287</v>
      </c>
      <c r="C2191" s="252" t="s">
        <v>410</v>
      </c>
      <c r="D2191" s="252" t="s">
        <v>411</v>
      </c>
      <c r="E2191" s="320">
        <v>45727.13958333333</v>
      </c>
      <c r="F2191" s="321">
        <v>2980.0</v>
      </c>
      <c r="G2191" s="252" t="s">
        <v>412</v>
      </c>
      <c r="H2191" s="321">
        <v>2980.0</v>
      </c>
      <c r="I2191" s="252" t="s">
        <v>412</v>
      </c>
      <c r="J2191" s="252" t="s">
        <v>413</v>
      </c>
      <c r="K2191" s="252" t="s">
        <v>414</v>
      </c>
      <c r="L2191" s="252" t="s">
        <v>590</v>
      </c>
      <c r="M2191" s="252" t="s">
        <v>12288</v>
      </c>
      <c r="N2191" s="252" t="s">
        <v>417</v>
      </c>
      <c r="O2191" s="252" t="s">
        <v>418</v>
      </c>
      <c r="P2191" s="252" t="s">
        <v>441</v>
      </c>
      <c r="Q2191" s="252" t="s">
        <v>420</v>
      </c>
      <c r="R2191" s="320">
        <v>45727.138194444444</v>
      </c>
      <c r="S2191" s="323"/>
      <c r="T2191" s="323"/>
      <c r="U2191" s="252" t="s">
        <v>12289</v>
      </c>
      <c r="V2191" s="324"/>
      <c r="W2191" s="324"/>
      <c r="X2191" s="324"/>
      <c r="Y2191" s="324"/>
      <c r="Z2191" s="324"/>
      <c r="AA2191" s="324"/>
      <c r="AB2191" s="252" t="s">
        <v>12290</v>
      </c>
      <c r="AC2191" s="324"/>
      <c r="AD2191" s="324"/>
      <c r="AE2191" s="323"/>
      <c r="AF2191" s="323"/>
      <c r="AG2191" s="323"/>
      <c r="AH2191" s="323"/>
      <c r="AI2191" s="323"/>
      <c r="AJ2191" s="252" t="s">
        <v>423</v>
      </c>
      <c r="AK2191" s="323"/>
      <c r="AL2191" s="323"/>
      <c r="AM2191" s="252" t="s">
        <v>12291</v>
      </c>
      <c r="AN2191" s="324"/>
      <c r="AO2191" s="323"/>
      <c r="AP2191" s="323"/>
      <c r="AQ2191" s="323"/>
      <c r="AR2191" s="323"/>
      <c r="AS2191" s="323"/>
      <c r="AT2191" s="252" t="s">
        <v>425</v>
      </c>
      <c r="AU2191" s="321">
        <v>4700.0</v>
      </c>
      <c r="AV2191" s="321">
        <v>6.0</v>
      </c>
      <c r="AW2191" s="321">
        <v>2026.0</v>
      </c>
      <c r="AX2191" s="252" t="s">
        <v>445</v>
      </c>
      <c r="AY2191" s="252" t="s">
        <v>779</v>
      </c>
      <c r="AZ2191" s="252" t="s">
        <v>426</v>
      </c>
    </row>
    <row r="2192">
      <c r="A2192" s="252" t="s">
        <v>12292</v>
      </c>
      <c r="B2192" s="252" t="s">
        <v>12293</v>
      </c>
      <c r="C2192" s="252" t="s">
        <v>410</v>
      </c>
      <c r="D2192" s="252" t="s">
        <v>411</v>
      </c>
      <c r="E2192" s="320">
        <v>45727.1375</v>
      </c>
      <c r="F2192" s="321">
        <v>9800.0</v>
      </c>
      <c r="G2192" s="252" t="s">
        <v>412</v>
      </c>
      <c r="H2192" s="321">
        <v>9800.0</v>
      </c>
      <c r="I2192" s="252" t="s">
        <v>412</v>
      </c>
      <c r="J2192" s="252" t="s">
        <v>413</v>
      </c>
      <c r="K2192" s="252" t="s">
        <v>414</v>
      </c>
      <c r="L2192" s="252" t="s">
        <v>590</v>
      </c>
      <c r="M2192" s="252" t="s">
        <v>12294</v>
      </c>
      <c r="N2192" s="252" t="s">
        <v>417</v>
      </c>
      <c r="O2192" s="252" t="s">
        <v>418</v>
      </c>
      <c r="P2192" s="252" t="s">
        <v>441</v>
      </c>
      <c r="Q2192" s="252" t="s">
        <v>420</v>
      </c>
      <c r="R2192" s="320">
        <v>45727.135416666664</v>
      </c>
      <c r="S2192" s="323"/>
      <c r="T2192" s="323"/>
      <c r="U2192" s="252" t="s">
        <v>12295</v>
      </c>
      <c r="V2192" s="324"/>
      <c r="W2192" s="324"/>
      <c r="X2192" s="324"/>
      <c r="Y2192" s="324"/>
      <c r="Z2192" s="324"/>
      <c r="AA2192" s="324"/>
      <c r="AB2192" s="252" t="s">
        <v>12296</v>
      </c>
      <c r="AC2192" s="324"/>
      <c r="AD2192" s="324"/>
      <c r="AE2192" s="323"/>
      <c r="AF2192" s="323"/>
      <c r="AG2192" s="323"/>
      <c r="AH2192" s="323"/>
      <c r="AI2192" s="323"/>
      <c r="AJ2192" s="252" t="s">
        <v>423</v>
      </c>
      <c r="AK2192" s="323"/>
      <c r="AL2192" s="323"/>
      <c r="AM2192" s="252" t="s">
        <v>12297</v>
      </c>
      <c r="AN2192" s="324"/>
      <c r="AO2192" s="323"/>
      <c r="AP2192" s="323"/>
      <c r="AQ2192" s="323"/>
      <c r="AR2192" s="323"/>
      <c r="AS2192" s="323"/>
      <c r="AT2192" s="252" t="s">
        <v>425</v>
      </c>
      <c r="AU2192" s="321">
        <v>1872.0</v>
      </c>
      <c r="AV2192" s="321">
        <v>3.0</v>
      </c>
      <c r="AW2192" s="321">
        <v>2029.0</v>
      </c>
      <c r="AX2192" s="252" t="s">
        <v>435</v>
      </c>
      <c r="AY2192" s="252" t="s">
        <v>560</v>
      </c>
      <c r="AZ2192" s="252" t="s">
        <v>426</v>
      </c>
    </row>
    <row r="2193">
      <c r="A2193" s="252" t="s">
        <v>12298</v>
      </c>
      <c r="B2193" s="252" t="s">
        <v>12293</v>
      </c>
      <c r="C2193" s="252" t="s">
        <v>410</v>
      </c>
      <c r="D2193" s="252" t="s">
        <v>411</v>
      </c>
      <c r="E2193" s="320">
        <v>45727.13402777778</v>
      </c>
      <c r="F2193" s="321">
        <v>2980.0</v>
      </c>
      <c r="G2193" s="252" t="s">
        <v>412</v>
      </c>
      <c r="H2193" s="321">
        <v>2980.0</v>
      </c>
      <c r="I2193" s="252" t="s">
        <v>412</v>
      </c>
      <c r="J2193" s="252" t="s">
        <v>413</v>
      </c>
      <c r="K2193" s="252" t="s">
        <v>414</v>
      </c>
      <c r="L2193" s="252" t="s">
        <v>590</v>
      </c>
      <c r="M2193" s="252" t="s">
        <v>12299</v>
      </c>
      <c r="N2193" s="252" t="s">
        <v>417</v>
      </c>
      <c r="O2193" s="252" t="s">
        <v>418</v>
      </c>
      <c r="P2193" s="252" t="s">
        <v>441</v>
      </c>
      <c r="Q2193" s="252" t="s">
        <v>420</v>
      </c>
      <c r="R2193" s="320">
        <v>45727.13263888889</v>
      </c>
      <c r="S2193" s="323"/>
      <c r="T2193" s="323"/>
      <c r="U2193" s="252" t="s">
        <v>12300</v>
      </c>
      <c r="V2193" s="324"/>
      <c r="W2193" s="324"/>
      <c r="X2193" s="324"/>
      <c r="Y2193" s="324"/>
      <c r="Z2193" s="324"/>
      <c r="AA2193" s="324"/>
      <c r="AB2193" s="252" t="s">
        <v>12296</v>
      </c>
      <c r="AC2193" s="324"/>
      <c r="AD2193" s="324"/>
      <c r="AE2193" s="323"/>
      <c r="AF2193" s="323"/>
      <c r="AG2193" s="323"/>
      <c r="AH2193" s="323"/>
      <c r="AI2193" s="323"/>
      <c r="AJ2193" s="252" t="s">
        <v>423</v>
      </c>
      <c r="AK2193" s="323"/>
      <c r="AL2193" s="323"/>
      <c r="AM2193" s="252" t="s">
        <v>12297</v>
      </c>
      <c r="AN2193" s="324"/>
      <c r="AO2193" s="324"/>
      <c r="AP2193" s="323"/>
      <c r="AQ2193" s="323"/>
      <c r="AR2193" s="323"/>
      <c r="AS2193" s="323"/>
      <c r="AT2193" s="252" t="s">
        <v>425</v>
      </c>
      <c r="AU2193" s="321">
        <v>1872.0</v>
      </c>
      <c r="AV2193" s="321">
        <v>3.0</v>
      </c>
      <c r="AW2193" s="321">
        <v>2029.0</v>
      </c>
      <c r="AX2193" s="252" t="s">
        <v>435</v>
      </c>
      <c r="AY2193" s="252" t="s">
        <v>560</v>
      </c>
      <c r="AZ2193" s="252" t="s">
        <v>426</v>
      </c>
    </row>
    <row r="2194">
      <c r="A2194" s="252" t="s">
        <v>12301</v>
      </c>
      <c r="B2194" s="252" t="s">
        <v>12302</v>
      </c>
      <c r="C2194" s="252" t="s">
        <v>410</v>
      </c>
      <c r="D2194" s="252" t="s">
        <v>411</v>
      </c>
      <c r="E2194" s="320">
        <v>45727.12013888889</v>
      </c>
      <c r="F2194" s="321">
        <v>2980.0</v>
      </c>
      <c r="G2194" s="252" t="s">
        <v>412</v>
      </c>
      <c r="H2194" s="321">
        <v>2980.0</v>
      </c>
      <c r="I2194" s="252" t="s">
        <v>412</v>
      </c>
      <c r="J2194" s="252" t="s">
        <v>413</v>
      </c>
      <c r="K2194" s="252" t="s">
        <v>414</v>
      </c>
      <c r="L2194" s="252" t="s">
        <v>590</v>
      </c>
      <c r="M2194" s="252" t="s">
        <v>12303</v>
      </c>
      <c r="N2194" s="252" t="s">
        <v>417</v>
      </c>
      <c r="O2194" s="252" t="s">
        <v>418</v>
      </c>
      <c r="P2194" s="252" t="s">
        <v>441</v>
      </c>
      <c r="Q2194" s="252" t="s">
        <v>420</v>
      </c>
      <c r="R2194" s="320">
        <v>45727.11875</v>
      </c>
      <c r="S2194" s="323"/>
      <c r="T2194" s="323"/>
      <c r="U2194" s="252" t="s">
        <v>12304</v>
      </c>
      <c r="V2194" s="324"/>
      <c r="W2194" s="324"/>
      <c r="X2194" s="324"/>
      <c r="Y2194" s="324"/>
      <c r="Z2194" s="324"/>
      <c r="AA2194" s="324"/>
      <c r="AB2194" s="252" t="s">
        <v>12305</v>
      </c>
      <c r="AC2194" s="324"/>
      <c r="AD2194" s="324"/>
      <c r="AE2194" s="323"/>
      <c r="AF2194" s="323"/>
      <c r="AG2194" s="323"/>
      <c r="AH2194" s="323"/>
      <c r="AI2194" s="323"/>
      <c r="AJ2194" s="252" t="s">
        <v>423</v>
      </c>
      <c r="AK2194" s="323"/>
      <c r="AL2194" s="323"/>
      <c r="AM2194" s="252" t="s">
        <v>12306</v>
      </c>
      <c r="AN2194" s="324"/>
      <c r="AO2194" s="323"/>
      <c r="AP2194" s="323"/>
      <c r="AQ2194" s="323"/>
      <c r="AR2194" s="323"/>
      <c r="AS2194" s="323"/>
      <c r="AT2194" s="252" t="s">
        <v>425</v>
      </c>
      <c r="AU2194" s="321">
        <v>172.0</v>
      </c>
      <c r="AV2194" s="321">
        <v>4.0</v>
      </c>
      <c r="AW2194" s="321">
        <v>2027.0</v>
      </c>
      <c r="AX2194" s="252" t="s">
        <v>435</v>
      </c>
      <c r="AY2194" s="252" t="s">
        <v>3725</v>
      </c>
      <c r="AZ2194" s="252" t="s">
        <v>426</v>
      </c>
    </row>
    <row r="2195">
      <c r="A2195" s="252" t="s">
        <v>12307</v>
      </c>
      <c r="B2195" s="252" t="s">
        <v>12308</v>
      </c>
      <c r="C2195" s="252" t="s">
        <v>410</v>
      </c>
      <c r="D2195" s="252" t="s">
        <v>411</v>
      </c>
      <c r="E2195" s="320">
        <v>45727.072916666664</v>
      </c>
      <c r="F2195" s="321">
        <v>2980.0</v>
      </c>
      <c r="G2195" s="252" t="s">
        <v>412</v>
      </c>
      <c r="H2195" s="321">
        <v>2980.0</v>
      </c>
      <c r="I2195" s="252" t="s">
        <v>412</v>
      </c>
      <c r="J2195" s="252" t="s">
        <v>413</v>
      </c>
      <c r="K2195" s="252" t="s">
        <v>414</v>
      </c>
      <c r="L2195" s="252" t="s">
        <v>590</v>
      </c>
      <c r="M2195" s="252" t="s">
        <v>12309</v>
      </c>
      <c r="N2195" s="252" t="s">
        <v>417</v>
      </c>
      <c r="O2195" s="252" t="s">
        <v>418</v>
      </c>
      <c r="P2195" s="252" t="s">
        <v>419</v>
      </c>
      <c r="Q2195" s="252" t="s">
        <v>420</v>
      </c>
      <c r="R2195" s="320">
        <v>45727.072916666664</v>
      </c>
      <c r="S2195" s="323"/>
      <c r="T2195" s="323"/>
      <c r="U2195" s="252" t="s">
        <v>8412</v>
      </c>
      <c r="V2195" s="324"/>
      <c r="W2195" s="324"/>
      <c r="X2195" s="324"/>
      <c r="Y2195" s="324"/>
      <c r="Z2195" s="324"/>
      <c r="AA2195" s="324"/>
      <c r="AB2195" s="252" t="s">
        <v>12310</v>
      </c>
      <c r="AC2195" s="324"/>
      <c r="AD2195" s="323"/>
      <c r="AE2195" s="323"/>
      <c r="AF2195" s="323"/>
      <c r="AG2195" s="323"/>
      <c r="AH2195" s="323"/>
      <c r="AI2195" s="323"/>
      <c r="AJ2195" s="252" t="s">
        <v>423</v>
      </c>
      <c r="AK2195" s="323"/>
      <c r="AL2195" s="323"/>
      <c r="AM2195" s="252" t="s">
        <v>12311</v>
      </c>
      <c r="AN2195" s="324"/>
      <c r="AO2195" s="323"/>
      <c r="AP2195" s="323"/>
      <c r="AQ2195" s="323"/>
      <c r="AR2195" s="323"/>
      <c r="AS2195" s="323"/>
      <c r="AT2195" s="252" t="s">
        <v>425</v>
      </c>
      <c r="AU2195" s="321">
        <v>2749.0</v>
      </c>
      <c r="AV2195" s="321">
        <v>8.0</v>
      </c>
      <c r="AW2195" s="321">
        <v>2029.0</v>
      </c>
      <c r="AX2195" s="324"/>
      <c r="AY2195" s="252" t="s">
        <v>587</v>
      </c>
      <c r="AZ2195" s="252" t="s">
        <v>426</v>
      </c>
    </row>
    <row r="2196">
      <c r="A2196" s="252" t="s">
        <v>12312</v>
      </c>
      <c r="B2196" s="252" t="s">
        <v>12313</v>
      </c>
      <c r="C2196" s="252" t="s">
        <v>410</v>
      </c>
      <c r="D2196" s="252" t="s">
        <v>411</v>
      </c>
      <c r="E2196" s="320">
        <v>45727.06875</v>
      </c>
      <c r="F2196" s="321">
        <v>2980.0</v>
      </c>
      <c r="G2196" s="252" t="s">
        <v>412</v>
      </c>
      <c r="H2196" s="321">
        <v>2980.0</v>
      </c>
      <c r="I2196" s="252" t="s">
        <v>412</v>
      </c>
      <c r="J2196" s="252" t="s">
        <v>413</v>
      </c>
      <c r="K2196" s="252" t="s">
        <v>414</v>
      </c>
      <c r="L2196" s="252" t="s">
        <v>590</v>
      </c>
      <c r="M2196" s="252" t="s">
        <v>12314</v>
      </c>
      <c r="N2196" s="252" t="s">
        <v>417</v>
      </c>
      <c r="O2196" s="252" t="s">
        <v>418</v>
      </c>
      <c r="P2196" s="252" t="s">
        <v>441</v>
      </c>
      <c r="Q2196" s="252" t="s">
        <v>420</v>
      </c>
      <c r="R2196" s="320">
        <v>45727.06597222222</v>
      </c>
      <c r="S2196" s="323"/>
      <c r="T2196" s="323"/>
      <c r="U2196" s="252" t="s">
        <v>12315</v>
      </c>
      <c r="V2196" s="324"/>
      <c r="W2196" s="324"/>
      <c r="X2196" s="324"/>
      <c r="Y2196" s="324"/>
      <c r="Z2196" s="324"/>
      <c r="AA2196" s="324"/>
      <c r="AB2196" s="252" t="s">
        <v>12316</v>
      </c>
      <c r="AC2196" s="324"/>
      <c r="AD2196" s="324"/>
      <c r="AE2196" s="323"/>
      <c r="AF2196" s="323"/>
      <c r="AG2196" s="323"/>
      <c r="AH2196" s="323"/>
      <c r="AI2196" s="323"/>
      <c r="AJ2196" s="252" t="s">
        <v>423</v>
      </c>
      <c r="AK2196" s="323"/>
      <c r="AL2196" s="323"/>
      <c r="AM2196" s="252" t="s">
        <v>12317</v>
      </c>
      <c r="AN2196" s="324"/>
      <c r="AO2196" s="324"/>
      <c r="AP2196" s="323"/>
      <c r="AQ2196" s="323"/>
      <c r="AR2196" s="323"/>
      <c r="AS2196" s="323"/>
      <c r="AT2196" s="252" t="s">
        <v>425</v>
      </c>
      <c r="AU2196" s="321">
        <v>7886.0</v>
      </c>
      <c r="AV2196" s="321">
        <v>1.0</v>
      </c>
      <c r="AW2196" s="321">
        <v>2028.0</v>
      </c>
      <c r="AX2196" s="252" t="s">
        <v>445</v>
      </c>
      <c r="AY2196" s="252" t="s">
        <v>480</v>
      </c>
      <c r="AZ2196" s="252" t="s">
        <v>426</v>
      </c>
    </row>
    <row r="2197">
      <c r="A2197" s="252" t="s">
        <v>12318</v>
      </c>
      <c r="B2197" s="252" t="s">
        <v>12319</v>
      </c>
      <c r="C2197" s="252" t="s">
        <v>410</v>
      </c>
      <c r="D2197" s="252" t="s">
        <v>411</v>
      </c>
      <c r="E2197" s="320">
        <v>45727.06805555556</v>
      </c>
      <c r="F2197" s="321">
        <v>2980.0</v>
      </c>
      <c r="G2197" s="252" t="s">
        <v>412</v>
      </c>
      <c r="H2197" s="321">
        <v>2980.0</v>
      </c>
      <c r="I2197" s="252" t="s">
        <v>412</v>
      </c>
      <c r="J2197" s="252" t="s">
        <v>413</v>
      </c>
      <c r="K2197" s="252" t="s">
        <v>414</v>
      </c>
      <c r="L2197" s="252" t="s">
        <v>590</v>
      </c>
      <c r="M2197" s="252" t="s">
        <v>12320</v>
      </c>
      <c r="N2197" s="252" t="s">
        <v>417</v>
      </c>
      <c r="O2197" s="252" t="s">
        <v>418</v>
      </c>
      <c r="P2197" s="252" t="s">
        <v>419</v>
      </c>
      <c r="Q2197" s="252" t="s">
        <v>420</v>
      </c>
      <c r="R2197" s="320">
        <v>45727.06805555556</v>
      </c>
      <c r="S2197" s="323"/>
      <c r="T2197" s="323"/>
      <c r="U2197" s="252" t="s">
        <v>12321</v>
      </c>
      <c r="V2197" s="324"/>
      <c r="W2197" s="324"/>
      <c r="X2197" s="324"/>
      <c r="Y2197" s="324"/>
      <c r="Z2197" s="324"/>
      <c r="AA2197" s="324"/>
      <c r="AB2197" s="252" t="s">
        <v>12322</v>
      </c>
      <c r="AC2197" s="324"/>
      <c r="AD2197" s="324"/>
      <c r="AE2197" s="323"/>
      <c r="AF2197" s="323"/>
      <c r="AG2197" s="323"/>
      <c r="AH2197" s="323"/>
      <c r="AI2197" s="323"/>
      <c r="AJ2197" s="252" t="s">
        <v>423</v>
      </c>
      <c r="AK2197" s="323"/>
      <c r="AL2197" s="323"/>
      <c r="AM2197" s="252" t="s">
        <v>12323</v>
      </c>
      <c r="AN2197" s="324"/>
      <c r="AO2197" s="323"/>
      <c r="AP2197" s="323"/>
      <c r="AQ2197" s="323"/>
      <c r="AR2197" s="323"/>
      <c r="AS2197" s="323"/>
      <c r="AT2197" s="252" t="s">
        <v>425</v>
      </c>
      <c r="AU2197" s="321">
        <v>1818.0</v>
      </c>
      <c r="AV2197" s="321">
        <v>5.0</v>
      </c>
      <c r="AW2197" s="321">
        <v>2029.0</v>
      </c>
      <c r="AX2197" s="252" t="s">
        <v>787</v>
      </c>
      <c r="AY2197" s="252" t="s">
        <v>2121</v>
      </c>
      <c r="AZ2197" s="252" t="s">
        <v>426</v>
      </c>
    </row>
    <row r="2198">
      <c r="A2198" s="252" t="s">
        <v>12324</v>
      </c>
      <c r="B2198" s="252" t="s">
        <v>12325</v>
      </c>
      <c r="C2198" s="252" t="s">
        <v>410</v>
      </c>
      <c r="D2198" s="252" t="s">
        <v>411</v>
      </c>
      <c r="E2198" s="320">
        <v>45727.03888888889</v>
      </c>
      <c r="F2198" s="321">
        <v>9800.0</v>
      </c>
      <c r="G2198" s="252" t="s">
        <v>412</v>
      </c>
      <c r="H2198" s="321">
        <v>9800.0</v>
      </c>
      <c r="I2198" s="252" t="s">
        <v>412</v>
      </c>
      <c r="J2198" s="252" t="s">
        <v>413</v>
      </c>
      <c r="K2198" s="252" t="s">
        <v>414</v>
      </c>
      <c r="L2198" s="252" t="s">
        <v>590</v>
      </c>
      <c r="M2198" s="252" t="s">
        <v>12326</v>
      </c>
      <c r="N2198" s="252" t="s">
        <v>417</v>
      </c>
      <c r="O2198" s="252" t="s">
        <v>418</v>
      </c>
      <c r="P2198" s="252" t="s">
        <v>441</v>
      </c>
      <c r="Q2198" s="252" t="s">
        <v>420</v>
      </c>
      <c r="R2198" s="320">
        <v>45727.0375</v>
      </c>
      <c r="S2198" s="323"/>
      <c r="T2198" s="323"/>
      <c r="U2198" s="252" t="s">
        <v>12327</v>
      </c>
      <c r="V2198" s="324"/>
      <c r="W2198" s="324"/>
      <c r="X2198" s="324"/>
      <c r="Y2198" s="324"/>
      <c r="Z2198" s="324"/>
      <c r="AA2198" s="324"/>
      <c r="AB2198" s="252" t="s">
        <v>12328</v>
      </c>
      <c r="AC2198" s="324"/>
      <c r="AD2198" s="324"/>
      <c r="AE2198" s="323"/>
      <c r="AF2198" s="323"/>
      <c r="AG2198" s="323"/>
      <c r="AH2198" s="323"/>
      <c r="AI2198" s="323"/>
      <c r="AJ2198" s="252" t="s">
        <v>423</v>
      </c>
      <c r="AK2198" s="323"/>
      <c r="AL2198" s="323"/>
      <c r="AM2198" s="252" t="s">
        <v>12329</v>
      </c>
      <c r="AN2198" s="324"/>
      <c r="AO2198" s="323"/>
      <c r="AP2198" s="323"/>
      <c r="AQ2198" s="323"/>
      <c r="AR2198" s="323"/>
      <c r="AS2198" s="323"/>
      <c r="AT2198" s="252" t="s">
        <v>425</v>
      </c>
      <c r="AU2198" s="321">
        <v>3002.0</v>
      </c>
      <c r="AV2198" s="321">
        <v>8.0</v>
      </c>
      <c r="AW2198" s="321">
        <v>2030.0</v>
      </c>
      <c r="AX2198" s="252" t="s">
        <v>445</v>
      </c>
      <c r="AY2198" s="252" t="s">
        <v>504</v>
      </c>
      <c r="AZ2198" s="252" t="s">
        <v>426</v>
      </c>
    </row>
    <row r="2199">
      <c r="A2199" s="252" t="s">
        <v>12330</v>
      </c>
      <c r="B2199" s="252" t="s">
        <v>12325</v>
      </c>
      <c r="C2199" s="252" t="s">
        <v>410</v>
      </c>
      <c r="D2199" s="252" t="s">
        <v>411</v>
      </c>
      <c r="E2199" s="320">
        <v>45727.03611111111</v>
      </c>
      <c r="F2199" s="321">
        <v>2980.0</v>
      </c>
      <c r="G2199" s="252" t="s">
        <v>412</v>
      </c>
      <c r="H2199" s="321">
        <v>2980.0</v>
      </c>
      <c r="I2199" s="252" t="s">
        <v>412</v>
      </c>
      <c r="J2199" s="252" t="s">
        <v>413</v>
      </c>
      <c r="K2199" s="252" t="s">
        <v>414</v>
      </c>
      <c r="L2199" s="252" t="s">
        <v>590</v>
      </c>
      <c r="M2199" s="252" t="s">
        <v>12331</v>
      </c>
      <c r="N2199" s="252" t="s">
        <v>417</v>
      </c>
      <c r="O2199" s="252" t="s">
        <v>418</v>
      </c>
      <c r="P2199" s="252" t="s">
        <v>441</v>
      </c>
      <c r="Q2199" s="252" t="s">
        <v>420</v>
      </c>
      <c r="R2199" s="320">
        <v>45727.03333333333</v>
      </c>
      <c r="S2199" s="323"/>
      <c r="T2199" s="323"/>
      <c r="U2199" s="252" t="s">
        <v>12332</v>
      </c>
      <c r="V2199" s="324"/>
      <c r="W2199" s="324"/>
      <c r="X2199" s="324"/>
      <c r="Y2199" s="324"/>
      <c r="Z2199" s="324"/>
      <c r="AA2199" s="324"/>
      <c r="AB2199" s="252" t="s">
        <v>12328</v>
      </c>
      <c r="AC2199" s="324"/>
      <c r="AD2199" s="324"/>
      <c r="AE2199" s="323"/>
      <c r="AF2199" s="323"/>
      <c r="AG2199" s="323"/>
      <c r="AH2199" s="323"/>
      <c r="AI2199" s="323"/>
      <c r="AJ2199" s="252" t="s">
        <v>423</v>
      </c>
      <c r="AK2199" s="323"/>
      <c r="AL2199" s="323"/>
      <c r="AM2199" s="252" t="s">
        <v>12329</v>
      </c>
      <c r="AN2199" s="324"/>
      <c r="AO2199" s="323"/>
      <c r="AP2199" s="323"/>
      <c r="AQ2199" s="323"/>
      <c r="AR2199" s="323"/>
      <c r="AS2199" s="323"/>
      <c r="AT2199" s="252" t="s">
        <v>425</v>
      </c>
      <c r="AU2199" s="321">
        <v>3002.0</v>
      </c>
      <c r="AV2199" s="321">
        <v>8.0</v>
      </c>
      <c r="AW2199" s="321">
        <v>2030.0</v>
      </c>
      <c r="AX2199" s="252" t="s">
        <v>445</v>
      </c>
      <c r="AY2199" s="252" t="s">
        <v>504</v>
      </c>
      <c r="AZ2199" s="252" t="s">
        <v>426</v>
      </c>
    </row>
    <row r="2200">
      <c r="A2200" s="252" t="s">
        <v>12333</v>
      </c>
      <c r="B2200" s="252" t="s">
        <v>12334</v>
      </c>
      <c r="C2200" s="252" t="s">
        <v>410</v>
      </c>
      <c r="D2200" s="252" t="s">
        <v>411</v>
      </c>
      <c r="E2200" s="320">
        <v>45727.035416666666</v>
      </c>
      <c r="F2200" s="321">
        <v>2980.0</v>
      </c>
      <c r="G2200" s="252" t="s">
        <v>412</v>
      </c>
      <c r="H2200" s="321">
        <v>2980.0</v>
      </c>
      <c r="I2200" s="252" t="s">
        <v>412</v>
      </c>
      <c r="J2200" s="252" t="s">
        <v>413</v>
      </c>
      <c r="K2200" s="252" t="s">
        <v>414</v>
      </c>
      <c r="L2200" s="252" t="s">
        <v>590</v>
      </c>
      <c r="M2200" s="252" t="s">
        <v>12335</v>
      </c>
      <c r="N2200" s="252" t="s">
        <v>417</v>
      </c>
      <c r="O2200" s="252" t="s">
        <v>418</v>
      </c>
      <c r="P2200" s="252" t="s">
        <v>441</v>
      </c>
      <c r="Q2200" s="252" t="s">
        <v>420</v>
      </c>
      <c r="R2200" s="320">
        <v>45727.03402777778</v>
      </c>
      <c r="S2200" s="323"/>
      <c r="T2200" s="323"/>
      <c r="U2200" s="252" t="s">
        <v>12336</v>
      </c>
      <c r="V2200" s="324"/>
      <c r="W2200" s="324"/>
      <c r="X2200" s="324"/>
      <c r="Y2200" s="324"/>
      <c r="Z2200" s="324"/>
      <c r="AA2200" s="324"/>
      <c r="AB2200" s="252" t="s">
        <v>12337</v>
      </c>
      <c r="AC2200" s="324"/>
      <c r="AD2200" s="324"/>
      <c r="AE2200" s="323"/>
      <c r="AF2200" s="323"/>
      <c r="AG2200" s="323"/>
      <c r="AH2200" s="323"/>
      <c r="AI2200" s="323"/>
      <c r="AJ2200" s="252" t="s">
        <v>423</v>
      </c>
      <c r="AK2200" s="323"/>
      <c r="AL2200" s="323"/>
      <c r="AM2200" s="252" t="s">
        <v>12338</v>
      </c>
      <c r="AN2200" s="324"/>
      <c r="AO2200" s="323"/>
      <c r="AP2200" s="323"/>
      <c r="AQ2200" s="323"/>
      <c r="AR2200" s="323"/>
      <c r="AS2200" s="323"/>
      <c r="AT2200" s="252" t="s">
        <v>425</v>
      </c>
      <c r="AU2200" s="321">
        <v>3557.0</v>
      </c>
      <c r="AV2200" s="321">
        <v>4.0</v>
      </c>
      <c r="AW2200" s="321">
        <v>2029.0</v>
      </c>
      <c r="AX2200" s="252" t="s">
        <v>445</v>
      </c>
      <c r="AY2200" s="252" t="s">
        <v>480</v>
      </c>
      <c r="AZ2200" s="252" t="s">
        <v>426</v>
      </c>
    </row>
    <row r="2201">
      <c r="A2201" s="252" t="s">
        <v>12339</v>
      </c>
      <c r="B2201" s="252" t="s">
        <v>12340</v>
      </c>
      <c r="C2201" s="252" t="s">
        <v>410</v>
      </c>
      <c r="D2201" s="252" t="s">
        <v>411</v>
      </c>
      <c r="E2201" s="320">
        <v>45726.99097222222</v>
      </c>
      <c r="F2201" s="321">
        <v>2980.0</v>
      </c>
      <c r="G2201" s="252" t="s">
        <v>412</v>
      </c>
      <c r="H2201" s="321">
        <v>2980.0</v>
      </c>
      <c r="I2201" s="252" t="s">
        <v>412</v>
      </c>
      <c r="J2201" s="252" t="s">
        <v>413</v>
      </c>
      <c r="K2201" s="252" t="s">
        <v>414</v>
      </c>
      <c r="L2201" s="252" t="s">
        <v>590</v>
      </c>
      <c r="M2201" s="252" t="s">
        <v>12341</v>
      </c>
      <c r="N2201" s="252" t="s">
        <v>417</v>
      </c>
      <c r="O2201" s="252" t="s">
        <v>418</v>
      </c>
      <c r="P2201" s="252" t="s">
        <v>419</v>
      </c>
      <c r="Q2201" s="252" t="s">
        <v>420</v>
      </c>
      <c r="R2201" s="320">
        <v>45726.99097222222</v>
      </c>
      <c r="S2201" s="323"/>
      <c r="T2201" s="323"/>
      <c r="U2201" s="252" t="s">
        <v>12342</v>
      </c>
      <c r="V2201" s="324"/>
      <c r="W2201" s="324"/>
      <c r="X2201" s="324"/>
      <c r="Y2201" s="324"/>
      <c r="Z2201" s="324"/>
      <c r="AA2201" s="324"/>
      <c r="AB2201" s="252" t="s">
        <v>12343</v>
      </c>
      <c r="AC2201" s="324"/>
      <c r="AD2201" s="324"/>
      <c r="AE2201" s="323"/>
      <c r="AF2201" s="323"/>
      <c r="AG2201" s="323"/>
      <c r="AH2201" s="323"/>
      <c r="AI2201" s="323"/>
      <c r="AJ2201" s="252" t="s">
        <v>423</v>
      </c>
      <c r="AK2201" s="323"/>
      <c r="AL2201" s="323"/>
      <c r="AM2201" s="252" t="s">
        <v>12344</v>
      </c>
      <c r="AN2201" s="324"/>
      <c r="AO2201" s="323"/>
      <c r="AP2201" s="323"/>
      <c r="AQ2201" s="323"/>
      <c r="AR2201" s="323"/>
      <c r="AS2201" s="323"/>
      <c r="AT2201" s="252" t="s">
        <v>425</v>
      </c>
      <c r="AU2201" s="321">
        <v>3607.0</v>
      </c>
      <c r="AV2201" s="321">
        <v>7.0</v>
      </c>
      <c r="AW2201" s="321">
        <v>2027.0</v>
      </c>
      <c r="AX2201" s="324"/>
      <c r="AY2201" s="324"/>
      <c r="AZ2201" s="252" t="s">
        <v>426</v>
      </c>
    </row>
    <row r="2202">
      <c r="A2202" s="252" t="s">
        <v>12345</v>
      </c>
      <c r="B2202" s="252" t="s">
        <v>12346</v>
      </c>
      <c r="C2202" s="252" t="s">
        <v>410</v>
      </c>
      <c r="D2202" s="252" t="s">
        <v>411</v>
      </c>
      <c r="E2202" s="320">
        <v>45726.961805555555</v>
      </c>
      <c r="F2202" s="321">
        <v>2980.0</v>
      </c>
      <c r="G2202" s="252" t="s">
        <v>412</v>
      </c>
      <c r="H2202" s="321">
        <v>2980.0</v>
      </c>
      <c r="I2202" s="252" t="s">
        <v>412</v>
      </c>
      <c r="J2202" s="252" t="s">
        <v>413</v>
      </c>
      <c r="K2202" s="252" t="s">
        <v>414</v>
      </c>
      <c r="L2202" s="252" t="s">
        <v>590</v>
      </c>
      <c r="M2202" s="252" t="s">
        <v>12347</v>
      </c>
      <c r="N2202" s="252" t="s">
        <v>417</v>
      </c>
      <c r="O2202" s="252" t="s">
        <v>418</v>
      </c>
      <c r="P2202" s="252" t="s">
        <v>431</v>
      </c>
      <c r="Q2202" s="252" t="s">
        <v>420</v>
      </c>
      <c r="R2202" s="320">
        <v>45726.96041666667</v>
      </c>
      <c r="S2202" s="323"/>
      <c r="T2202" s="323"/>
      <c r="U2202" s="252" t="s">
        <v>12348</v>
      </c>
      <c r="V2202" s="324"/>
      <c r="W2202" s="324"/>
      <c r="X2202" s="324"/>
      <c r="Y2202" s="324"/>
      <c r="Z2202" s="324"/>
      <c r="AA2202" s="324"/>
      <c r="AB2202" s="252" t="s">
        <v>12349</v>
      </c>
      <c r="AC2202" s="324"/>
      <c r="AD2202" s="324"/>
      <c r="AE2202" s="324"/>
      <c r="AF2202" s="323"/>
      <c r="AG2202" s="323"/>
      <c r="AH2202" s="323"/>
      <c r="AI2202" s="323"/>
      <c r="AJ2202" s="252" t="s">
        <v>423</v>
      </c>
      <c r="AK2202" s="323"/>
      <c r="AL2202" s="323"/>
      <c r="AM2202" s="252" t="s">
        <v>12350</v>
      </c>
      <c r="AN2202" s="324"/>
      <c r="AO2202" s="324"/>
      <c r="AP2202" s="323"/>
      <c r="AQ2202" s="323"/>
      <c r="AR2202" s="323"/>
      <c r="AS2202" s="323"/>
      <c r="AT2202" s="252" t="s">
        <v>425</v>
      </c>
      <c r="AU2202" s="321">
        <v>1073.0</v>
      </c>
      <c r="AV2202" s="321">
        <v>3.0</v>
      </c>
      <c r="AW2202" s="321">
        <v>2028.0</v>
      </c>
      <c r="AX2202" s="252" t="s">
        <v>787</v>
      </c>
      <c r="AY2202" s="252" t="s">
        <v>496</v>
      </c>
      <c r="AZ2202" s="252" t="s">
        <v>426</v>
      </c>
    </row>
    <row r="2203">
      <c r="A2203" s="252" t="s">
        <v>12351</v>
      </c>
      <c r="B2203" s="252" t="s">
        <v>12352</v>
      </c>
      <c r="C2203" s="252" t="s">
        <v>410</v>
      </c>
      <c r="D2203" s="252" t="s">
        <v>411</v>
      </c>
      <c r="E2203" s="320">
        <v>45726.95972222222</v>
      </c>
      <c r="F2203" s="321">
        <v>9800.0</v>
      </c>
      <c r="G2203" s="252" t="s">
        <v>412</v>
      </c>
      <c r="H2203" s="321">
        <v>9800.0</v>
      </c>
      <c r="I2203" s="252" t="s">
        <v>412</v>
      </c>
      <c r="J2203" s="252" t="s">
        <v>413</v>
      </c>
      <c r="K2203" s="252" t="s">
        <v>414</v>
      </c>
      <c r="L2203" s="252" t="s">
        <v>590</v>
      </c>
      <c r="M2203" s="252" t="s">
        <v>12353</v>
      </c>
      <c r="N2203" s="252" t="s">
        <v>417</v>
      </c>
      <c r="O2203" s="252" t="s">
        <v>418</v>
      </c>
      <c r="P2203" s="252" t="s">
        <v>431</v>
      </c>
      <c r="Q2203" s="252" t="s">
        <v>420</v>
      </c>
      <c r="R2203" s="320">
        <v>45726.95763888889</v>
      </c>
      <c r="S2203" s="323"/>
      <c r="T2203" s="323"/>
      <c r="U2203" s="252" t="s">
        <v>12354</v>
      </c>
      <c r="V2203" s="324"/>
      <c r="W2203" s="324"/>
      <c r="X2203" s="324"/>
      <c r="Y2203" s="324"/>
      <c r="Z2203" s="324"/>
      <c r="AA2203" s="324"/>
      <c r="AB2203" s="252" t="s">
        <v>12355</v>
      </c>
      <c r="AC2203" s="324"/>
      <c r="AD2203" s="324"/>
      <c r="AE2203" s="324"/>
      <c r="AF2203" s="323"/>
      <c r="AG2203" s="323"/>
      <c r="AH2203" s="323"/>
      <c r="AI2203" s="323"/>
      <c r="AJ2203" s="252" t="s">
        <v>423</v>
      </c>
      <c r="AK2203" s="323"/>
      <c r="AL2203" s="323"/>
      <c r="AM2203" s="252" t="s">
        <v>12356</v>
      </c>
      <c r="AN2203" s="324"/>
      <c r="AO2203" s="324"/>
      <c r="AP2203" s="323"/>
      <c r="AQ2203" s="323"/>
      <c r="AR2203" s="323"/>
      <c r="AS2203" s="323"/>
      <c r="AT2203" s="252" t="s">
        <v>425</v>
      </c>
      <c r="AU2203" s="321">
        <v>2704.0</v>
      </c>
      <c r="AV2203" s="321">
        <v>1.0</v>
      </c>
      <c r="AW2203" s="321">
        <v>2031.0</v>
      </c>
      <c r="AX2203" s="252" t="s">
        <v>435</v>
      </c>
      <c r="AY2203" s="252" t="s">
        <v>446</v>
      </c>
      <c r="AZ2203" s="252" t="s">
        <v>426</v>
      </c>
    </row>
    <row r="2204">
      <c r="A2204" s="252" t="s">
        <v>12357</v>
      </c>
      <c r="B2204" s="252" t="s">
        <v>12352</v>
      </c>
      <c r="C2204" s="252" t="s">
        <v>410</v>
      </c>
      <c r="D2204" s="252" t="s">
        <v>411</v>
      </c>
      <c r="E2204" s="320">
        <v>45726.95486111111</v>
      </c>
      <c r="F2204" s="321">
        <v>2980.0</v>
      </c>
      <c r="G2204" s="252" t="s">
        <v>412</v>
      </c>
      <c r="H2204" s="321">
        <v>2980.0</v>
      </c>
      <c r="I2204" s="252" t="s">
        <v>412</v>
      </c>
      <c r="J2204" s="252" t="s">
        <v>413</v>
      </c>
      <c r="K2204" s="252" t="s">
        <v>414</v>
      </c>
      <c r="L2204" s="252" t="s">
        <v>590</v>
      </c>
      <c r="M2204" s="252" t="s">
        <v>12358</v>
      </c>
      <c r="N2204" s="252" t="s">
        <v>417</v>
      </c>
      <c r="O2204" s="252" t="s">
        <v>418</v>
      </c>
      <c r="P2204" s="252" t="s">
        <v>431</v>
      </c>
      <c r="Q2204" s="252" t="s">
        <v>420</v>
      </c>
      <c r="R2204" s="320">
        <v>45726.95347222222</v>
      </c>
      <c r="S2204" s="323"/>
      <c r="T2204" s="323"/>
      <c r="U2204" s="252" t="s">
        <v>12359</v>
      </c>
      <c r="V2204" s="324"/>
      <c r="W2204" s="324"/>
      <c r="X2204" s="324"/>
      <c r="Y2204" s="324"/>
      <c r="Z2204" s="324"/>
      <c r="AA2204" s="324"/>
      <c r="AB2204" s="252" t="s">
        <v>12355</v>
      </c>
      <c r="AC2204" s="324"/>
      <c r="AD2204" s="324"/>
      <c r="AE2204" s="323"/>
      <c r="AF2204" s="323"/>
      <c r="AG2204" s="323"/>
      <c r="AH2204" s="323"/>
      <c r="AI2204" s="323"/>
      <c r="AJ2204" s="252" t="s">
        <v>423</v>
      </c>
      <c r="AK2204" s="323"/>
      <c r="AL2204" s="323"/>
      <c r="AM2204" s="252" t="s">
        <v>12356</v>
      </c>
      <c r="AN2204" s="324"/>
      <c r="AO2204" s="323"/>
      <c r="AP2204" s="323"/>
      <c r="AQ2204" s="323"/>
      <c r="AR2204" s="323"/>
      <c r="AS2204" s="323"/>
      <c r="AT2204" s="252" t="s">
        <v>425</v>
      </c>
      <c r="AU2204" s="321">
        <v>2704.0</v>
      </c>
      <c r="AV2204" s="321">
        <v>1.0</v>
      </c>
      <c r="AW2204" s="321">
        <v>2031.0</v>
      </c>
      <c r="AX2204" s="252" t="s">
        <v>435</v>
      </c>
      <c r="AY2204" s="252" t="s">
        <v>446</v>
      </c>
      <c r="AZ2204" s="252" t="s">
        <v>426</v>
      </c>
    </row>
    <row r="2205">
      <c r="A2205" s="252" t="s">
        <v>12360</v>
      </c>
      <c r="B2205" s="252" t="s">
        <v>12361</v>
      </c>
      <c r="C2205" s="252" t="s">
        <v>410</v>
      </c>
      <c r="D2205" s="252" t="s">
        <v>411</v>
      </c>
      <c r="E2205" s="320">
        <v>45726.95277777778</v>
      </c>
      <c r="F2205" s="321">
        <v>2980.0</v>
      </c>
      <c r="G2205" s="252" t="s">
        <v>412</v>
      </c>
      <c r="H2205" s="321">
        <v>2980.0</v>
      </c>
      <c r="I2205" s="252" t="s">
        <v>412</v>
      </c>
      <c r="J2205" s="252" t="s">
        <v>413</v>
      </c>
      <c r="K2205" s="252" t="s">
        <v>414</v>
      </c>
      <c r="L2205" s="252" t="s">
        <v>590</v>
      </c>
      <c r="M2205" s="252" t="s">
        <v>12362</v>
      </c>
      <c r="N2205" s="252" t="s">
        <v>417</v>
      </c>
      <c r="O2205" s="252" t="s">
        <v>418</v>
      </c>
      <c r="P2205" s="252" t="s">
        <v>441</v>
      </c>
      <c r="Q2205" s="252" t="s">
        <v>420</v>
      </c>
      <c r="R2205" s="320">
        <v>45726.95138888889</v>
      </c>
      <c r="S2205" s="323"/>
      <c r="T2205" s="323"/>
      <c r="U2205" s="252" t="s">
        <v>12363</v>
      </c>
      <c r="V2205" s="324"/>
      <c r="W2205" s="324"/>
      <c r="X2205" s="324"/>
      <c r="Y2205" s="324"/>
      <c r="Z2205" s="324"/>
      <c r="AA2205" s="324"/>
      <c r="AB2205" s="252" t="s">
        <v>12364</v>
      </c>
      <c r="AC2205" s="324"/>
      <c r="AD2205" s="324"/>
      <c r="AE2205" s="323"/>
      <c r="AF2205" s="323"/>
      <c r="AG2205" s="323"/>
      <c r="AH2205" s="323"/>
      <c r="AI2205" s="323"/>
      <c r="AJ2205" s="252" t="s">
        <v>423</v>
      </c>
      <c r="AK2205" s="323"/>
      <c r="AL2205" s="323"/>
      <c r="AM2205" s="252" t="s">
        <v>12365</v>
      </c>
      <c r="AN2205" s="324"/>
      <c r="AO2205" s="324"/>
      <c r="AP2205" s="323"/>
      <c r="AQ2205" s="323"/>
      <c r="AR2205" s="323"/>
      <c r="AS2205" s="323"/>
      <c r="AT2205" s="252" t="s">
        <v>534</v>
      </c>
      <c r="AU2205" s="321">
        <v>2506.0</v>
      </c>
      <c r="AV2205" s="321">
        <v>6.0</v>
      </c>
      <c r="AW2205" s="321">
        <v>2027.0</v>
      </c>
      <c r="AX2205" s="252" t="s">
        <v>445</v>
      </c>
      <c r="AY2205" s="252" t="s">
        <v>12366</v>
      </c>
      <c r="AZ2205" s="252" t="s">
        <v>426</v>
      </c>
    </row>
    <row r="2206">
      <c r="A2206" s="252" t="s">
        <v>12367</v>
      </c>
      <c r="B2206" s="252" t="s">
        <v>12368</v>
      </c>
      <c r="C2206" s="252" t="s">
        <v>410</v>
      </c>
      <c r="D2206" s="252" t="s">
        <v>411</v>
      </c>
      <c r="E2206" s="320">
        <v>45726.94027777778</v>
      </c>
      <c r="F2206" s="321">
        <v>9800.0</v>
      </c>
      <c r="G2206" s="252" t="s">
        <v>412</v>
      </c>
      <c r="H2206" s="321">
        <v>9800.0</v>
      </c>
      <c r="I2206" s="252" t="s">
        <v>412</v>
      </c>
      <c r="J2206" s="252" t="s">
        <v>413</v>
      </c>
      <c r="K2206" s="252" t="s">
        <v>414</v>
      </c>
      <c r="L2206" s="252" t="s">
        <v>590</v>
      </c>
      <c r="M2206" s="252" t="s">
        <v>12369</v>
      </c>
      <c r="N2206" s="252" t="s">
        <v>417</v>
      </c>
      <c r="O2206" s="252" t="s">
        <v>418</v>
      </c>
      <c r="P2206" s="252" t="s">
        <v>441</v>
      </c>
      <c r="Q2206" s="252" t="s">
        <v>420</v>
      </c>
      <c r="R2206" s="320">
        <v>45726.938888888886</v>
      </c>
      <c r="S2206" s="323"/>
      <c r="T2206" s="323"/>
      <c r="U2206" s="252" t="s">
        <v>12370</v>
      </c>
      <c r="V2206" s="324"/>
      <c r="W2206" s="324"/>
      <c r="X2206" s="324"/>
      <c r="Y2206" s="324"/>
      <c r="Z2206" s="324"/>
      <c r="AA2206" s="324"/>
      <c r="AB2206" s="252" t="s">
        <v>12371</v>
      </c>
      <c r="AC2206" s="324"/>
      <c r="AD2206" s="324"/>
      <c r="AE2206" s="323"/>
      <c r="AF2206" s="323"/>
      <c r="AG2206" s="323"/>
      <c r="AH2206" s="323"/>
      <c r="AI2206" s="323"/>
      <c r="AJ2206" s="252" t="s">
        <v>423</v>
      </c>
      <c r="AK2206" s="323"/>
      <c r="AL2206" s="323"/>
      <c r="AM2206" s="252" t="s">
        <v>12372</v>
      </c>
      <c r="AN2206" s="324"/>
      <c r="AO2206" s="323"/>
      <c r="AP2206" s="323"/>
      <c r="AQ2206" s="323"/>
      <c r="AR2206" s="323"/>
      <c r="AS2206" s="323"/>
      <c r="AT2206" s="252" t="s">
        <v>425</v>
      </c>
      <c r="AU2206" s="321">
        <v>4304.0</v>
      </c>
      <c r="AV2206" s="321">
        <v>9.0</v>
      </c>
      <c r="AW2206" s="321">
        <v>2026.0</v>
      </c>
      <c r="AX2206" s="252" t="s">
        <v>445</v>
      </c>
      <c r="AY2206" s="252" t="s">
        <v>472</v>
      </c>
      <c r="AZ2206" s="252" t="s">
        <v>426</v>
      </c>
    </row>
    <row r="2207">
      <c r="A2207" s="252" t="s">
        <v>12373</v>
      </c>
      <c r="B2207" s="252" t="s">
        <v>12374</v>
      </c>
      <c r="C2207" s="252" t="s">
        <v>410</v>
      </c>
      <c r="D2207" s="252" t="s">
        <v>411</v>
      </c>
      <c r="E2207" s="320">
        <v>45726.933333333334</v>
      </c>
      <c r="F2207" s="321">
        <v>9800.0</v>
      </c>
      <c r="G2207" s="252" t="s">
        <v>412</v>
      </c>
      <c r="H2207" s="321">
        <v>9800.0</v>
      </c>
      <c r="I2207" s="252" t="s">
        <v>412</v>
      </c>
      <c r="J2207" s="252" t="s">
        <v>413</v>
      </c>
      <c r="K2207" s="252" t="s">
        <v>414</v>
      </c>
      <c r="L2207" s="252" t="s">
        <v>590</v>
      </c>
      <c r="M2207" s="252" t="s">
        <v>12375</v>
      </c>
      <c r="N2207" s="252" t="s">
        <v>417</v>
      </c>
      <c r="O2207" s="252" t="s">
        <v>418</v>
      </c>
      <c r="P2207" s="252" t="s">
        <v>441</v>
      </c>
      <c r="Q2207" s="252" t="s">
        <v>420</v>
      </c>
      <c r="R2207" s="320">
        <v>45726.93263888889</v>
      </c>
      <c r="S2207" s="323"/>
      <c r="T2207" s="323"/>
      <c r="U2207" s="252" t="s">
        <v>12376</v>
      </c>
      <c r="V2207" s="324"/>
      <c r="W2207" s="324"/>
      <c r="X2207" s="324"/>
      <c r="Y2207" s="324"/>
      <c r="Z2207" s="324"/>
      <c r="AA2207" s="324"/>
      <c r="AB2207" s="252" t="s">
        <v>12377</v>
      </c>
      <c r="AC2207" s="324"/>
      <c r="AD2207" s="324"/>
      <c r="AE2207" s="323"/>
      <c r="AF2207" s="323"/>
      <c r="AG2207" s="323"/>
      <c r="AH2207" s="323"/>
      <c r="AI2207" s="323"/>
      <c r="AJ2207" s="252" t="s">
        <v>423</v>
      </c>
      <c r="AK2207" s="323"/>
      <c r="AL2207" s="323"/>
      <c r="AM2207" s="252" t="s">
        <v>12378</v>
      </c>
      <c r="AN2207" s="324"/>
      <c r="AO2207" s="323"/>
      <c r="AP2207" s="323"/>
      <c r="AQ2207" s="323"/>
      <c r="AR2207" s="323"/>
      <c r="AS2207" s="323"/>
      <c r="AT2207" s="252" t="s">
        <v>425</v>
      </c>
      <c r="AU2207" s="321">
        <v>9610.0</v>
      </c>
      <c r="AV2207" s="321">
        <v>11.0</v>
      </c>
      <c r="AW2207" s="321">
        <v>2031.0</v>
      </c>
      <c r="AX2207" s="252" t="s">
        <v>2255</v>
      </c>
      <c r="AY2207" s="252" t="s">
        <v>1676</v>
      </c>
      <c r="AZ2207" s="252" t="s">
        <v>426</v>
      </c>
    </row>
    <row r="2208">
      <c r="A2208" s="252" t="s">
        <v>12379</v>
      </c>
      <c r="B2208" s="252" t="s">
        <v>12374</v>
      </c>
      <c r="C2208" s="252" t="s">
        <v>410</v>
      </c>
      <c r="D2208" s="252" t="s">
        <v>411</v>
      </c>
      <c r="E2208" s="320">
        <v>45726.92986111111</v>
      </c>
      <c r="F2208" s="321">
        <v>2980.0</v>
      </c>
      <c r="G2208" s="252" t="s">
        <v>412</v>
      </c>
      <c r="H2208" s="321">
        <v>2980.0</v>
      </c>
      <c r="I2208" s="252" t="s">
        <v>412</v>
      </c>
      <c r="J2208" s="252" t="s">
        <v>413</v>
      </c>
      <c r="K2208" s="252" t="s">
        <v>414</v>
      </c>
      <c r="L2208" s="252" t="s">
        <v>590</v>
      </c>
      <c r="M2208" s="252" t="s">
        <v>12380</v>
      </c>
      <c r="N2208" s="252" t="s">
        <v>417</v>
      </c>
      <c r="O2208" s="252" t="s">
        <v>418</v>
      </c>
      <c r="P2208" s="252" t="s">
        <v>441</v>
      </c>
      <c r="Q2208" s="252" t="s">
        <v>420</v>
      </c>
      <c r="R2208" s="320">
        <v>45726.92847222222</v>
      </c>
      <c r="S2208" s="323"/>
      <c r="T2208" s="323"/>
      <c r="U2208" s="252" t="s">
        <v>12381</v>
      </c>
      <c r="V2208" s="324"/>
      <c r="W2208" s="324"/>
      <c r="X2208" s="324"/>
      <c r="Y2208" s="324"/>
      <c r="Z2208" s="324"/>
      <c r="AA2208" s="324"/>
      <c r="AB2208" s="252" t="s">
        <v>12377</v>
      </c>
      <c r="AC2208" s="324"/>
      <c r="AD2208" s="324"/>
      <c r="AE2208" s="323"/>
      <c r="AF2208" s="323"/>
      <c r="AG2208" s="323"/>
      <c r="AH2208" s="323"/>
      <c r="AI2208" s="323"/>
      <c r="AJ2208" s="252" t="s">
        <v>423</v>
      </c>
      <c r="AK2208" s="323"/>
      <c r="AL2208" s="323"/>
      <c r="AM2208" s="252" t="s">
        <v>12378</v>
      </c>
      <c r="AN2208" s="324"/>
      <c r="AO2208" s="324"/>
      <c r="AP2208" s="323"/>
      <c r="AQ2208" s="323"/>
      <c r="AR2208" s="323"/>
      <c r="AS2208" s="323"/>
      <c r="AT2208" s="252" t="s">
        <v>425</v>
      </c>
      <c r="AU2208" s="321">
        <v>9610.0</v>
      </c>
      <c r="AV2208" s="321">
        <v>11.0</v>
      </c>
      <c r="AW2208" s="321">
        <v>2031.0</v>
      </c>
      <c r="AX2208" s="252" t="s">
        <v>2255</v>
      </c>
      <c r="AY2208" s="252" t="s">
        <v>1676</v>
      </c>
      <c r="AZ2208" s="252" t="s">
        <v>426</v>
      </c>
    </row>
    <row r="2209">
      <c r="A2209" s="252" t="s">
        <v>12382</v>
      </c>
      <c r="B2209" s="252" t="s">
        <v>12368</v>
      </c>
      <c r="C2209" s="252" t="s">
        <v>410</v>
      </c>
      <c r="D2209" s="252" t="s">
        <v>411</v>
      </c>
      <c r="E2209" s="320">
        <v>45726.924305555556</v>
      </c>
      <c r="F2209" s="321">
        <v>2980.0</v>
      </c>
      <c r="G2209" s="252" t="s">
        <v>412</v>
      </c>
      <c r="H2209" s="321">
        <v>2980.0</v>
      </c>
      <c r="I2209" s="252" t="s">
        <v>412</v>
      </c>
      <c r="J2209" s="252" t="s">
        <v>413</v>
      </c>
      <c r="K2209" s="252" t="s">
        <v>414</v>
      </c>
      <c r="L2209" s="252" t="s">
        <v>590</v>
      </c>
      <c r="M2209" s="252" t="s">
        <v>12383</v>
      </c>
      <c r="N2209" s="252" t="s">
        <v>417</v>
      </c>
      <c r="O2209" s="252" t="s">
        <v>418</v>
      </c>
      <c r="P2209" s="252" t="s">
        <v>441</v>
      </c>
      <c r="Q2209" s="252" t="s">
        <v>420</v>
      </c>
      <c r="R2209" s="320">
        <v>45726.92222222222</v>
      </c>
      <c r="S2209" s="323"/>
      <c r="T2209" s="323"/>
      <c r="U2209" s="252" t="s">
        <v>12384</v>
      </c>
      <c r="V2209" s="324"/>
      <c r="W2209" s="324"/>
      <c r="X2209" s="324"/>
      <c r="Y2209" s="324"/>
      <c r="Z2209" s="324"/>
      <c r="AA2209" s="324"/>
      <c r="AB2209" s="252" t="s">
        <v>12371</v>
      </c>
      <c r="AC2209" s="324"/>
      <c r="AD2209" s="323"/>
      <c r="AE2209" s="323"/>
      <c r="AF2209" s="323"/>
      <c r="AG2209" s="323"/>
      <c r="AH2209" s="323"/>
      <c r="AI2209" s="323"/>
      <c r="AJ2209" s="252" t="s">
        <v>423</v>
      </c>
      <c r="AK2209" s="323"/>
      <c r="AL2209" s="323"/>
      <c r="AM2209" s="252" t="s">
        <v>12372</v>
      </c>
      <c r="AN2209" s="324"/>
      <c r="AO2209" s="324"/>
      <c r="AP2209" s="323"/>
      <c r="AQ2209" s="323"/>
      <c r="AR2209" s="323"/>
      <c r="AS2209" s="323"/>
      <c r="AT2209" s="252" t="s">
        <v>425</v>
      </c>
      <c r="AU2209" s="321">
        <v>4304.0</v>
      </c>
      <c r="AV2209" s="321">
        <v>9.0</v>
      </c>
      <c r="AW2209" s="321">
        <v>2026.0</v>
      </c>
      <c r="AX2209" s="252" t="s">
        <v>445</v>
      </c>
      <c r="AY2209" s="252" t="s">
        <v>472</v>
      </c>
      <c r="AZ2209" s="252" t="s">
        <v>426</v>
      </c>
    </row>
    <row r="2210">
      <c r="A2210" s="252" t="s">
        <v>12385</v>
      </c>
      <c r="B2210" s="252" t="s">
        <v>12386</v>
      </c>
      <c r="C2210" s="252" t="s">
        <v>410</v>
      </c>
      <c r="D2210" s="252" t="s">
        <v>411</v>
      </c>
      <c r="E2210" s="320">
        <v>45726.91458333333</v>
      </c>
      <c r="F2210" s="321">
        <v>2980.0</v>
      </c>
      <c r="G2210" s="252" t="s">
        <v>412</v>
      </c>
      <c r="H2210" s="321">
        <v>2980.0</v>
      </c>
      <c r="I2210" s="252" t="s">
        <v>412</v>
      </c>
      <c r="J2210" s="252" t="s">
        <v>413</v>
      </c>
      <c r="K2210" s="252" t="s">
        <v>414</v>
      </c>
      <c r="L2210" s="252" t="s">
        <v>590</v>
      </c>
      <c r="M2210" s="252" t="s">
        <v>12387</v>
      </c>
      <c r="N2210" s="252" t="s">
        <v>417</v>
      </c>
      <c r="O2210" s="252" t="s">
        <v>418</v>
      </c>
      <c r="P2210" s="252" t="s">
        <v>441</v>
      </c>
      <c r="Q2210" s="252" t="s">
        <v>420</v>
      </c>
      <c r="R2210" s="320">
        <v>45726.91388888889</v>
      </c>
      <c r="S2210" s="323"/>
      <c r="T2210" s="323"/>
      <c r="U2210" s="252" t="s">
        <v>12388</v>
      </c>
      <c r="V2210" s="324"/>
      <c r="W2210" s="324"/>
      <c r="X2210" s="324"/>
      <c r="Y2210" s="324"/>
      <c r="Z2210" s="324"/>
      <c r="AA2210" s="324"/>
      <c r="AB2210" s="252" t="s">
        <v>12389</v>
      </c>
      <c r="AC2210" s="324"/>
      <c r="AD2210" s="324"/>
      <c r="AE2210" s="323"/>
      <c r="AF2210" s="323"/>
      <c r="AG2210" s="323"/>
      <c r="AH2210" s="323"/>
      <c r="AI2210" s="323"/>
      <c r="AJ2210" s="252" t="s">
        <v>423</v>
      </c>
      <c r="AK2210" s="323"/>
      <c r="AL2210" s="323"/>
      <c r="AM2210" s="252" t="s">
        <v>12390</v>
      </c>
      <c r="AN2210" s="324"/>
      <c r="AO2210" s="323"/>
      <c r="AP2210" s="323"/>
      <c r="AQ2210" s="323"/>
      <c r="AR2210" s="323"/>
      <c r="AS2210" s="323"/>
      <c r="AT2210" s="252" t="s">
        <v>425</v>
      </c>
      <c r="AU2210" s="321">
        <v>4107.0</v>
      </c>
      <c r="AV2210" s="321">
        <v>7.0</v>
      </c>
      <c r="AW2210" s="321">
        <v>2029.0</v>
      </c>
      <c r="AX2210" s="252" t="s">
        <v>445</v>
      </c>
      <c r="AY2210" s="252" t="s">
        <v>5027</v>
      </c>
      <c r="AZ2210" s="252" t="s">
        <v>426</v>
      </c>
    </row>
    <row r="2211">
      <c r="A2211" s="252" t="s">
        <v>12391</v>
      </c>
      <c r="B2211" s="252" t="s">
        <v>12392</v>
      </c>
      <c r="C2211" s="252" t="s">
        <v>410</v>
      </c>
      <c r="D2211" s="252" t="s">
        <v>411</v>
      </c>
      <c r="E2211" s="320">
        <v>45726.89027777778</v>
      </c>
      <c r="F2211" s="321">
        <v>9800.0</v>
      </c>
      <c r="G2211" s="252" t="s">
        <v>412</v>
      </c>
      <c r="H2211" s="321">
        <v>9800.0</v>
      </c>
      <c r="I2211" s="252" t="s">
        <v>412</v>
      </c>
      <c r="J2211" s="252" t="s">
        <v>413</v>
      </c>
      <c r="K2211" s="252" t="s">
        <v>414</v>
      </c>
      <c r="L2211" s="252" t="s">
        <v>590</v>
      </c>
      <c r="M2211" s="252" t="s">
        <v>12393</v>
      </c>
      <c r="N2211" s="252" t="s">
        <v>417</v>
      </c>
      <c r="O2211" s="252" t="s">
        <v>418</v>
      </c>
      <c r="P2211" s="252" t="s">
        <v>419</v>
      </c>
      <c r="Q2211" s="252" t="s">
        <v>420</v>
      </c>
      <c r="R2211" s="320">
        <v>45726.89027777778</v>
      </c>
      <c r="S2211" s="323"/>
      <c r="T2211" s="323"/>
      <c r="U2211" s="252" t="s">
        <v>12394</v>
      </c>
      <c r="V2211" s="324"/>
      <c r="W2211" s="324"/>
      <c r="X2211" s="324"/>
      <c r="Y2211" s="324"/>
      <c r="Z2211" s="324"/>
      <c r="AA2211" s="324"/>
      <c r="AB2211" s="252" t="s">
        <v>12395</v>
      </c>
      <c r="AC2211" s="324"/>
      <c r="AD2211" s="324"/>
      <c r="AE2211" s="323"/>
      <c r="AF2211" s="323"/>
      <c r="AG2211" s="323"/>
      <c r="AH2211" s="323"/>
      <c r="AI2211" s="323"/>
      <c r="AJ2211" s="252" t="s">
        <v>423</v>
      </c>
      <c r="AK2211" s="323"/>
      <c r="AL2211" s="323"/>
      <c r="AM2211" s="252" t="s">
        <v>12396</v>
      </c>
      <c r="AN2211" s="324"/>
      <c r="AO2211" s="323"/>
      <c r="AP2211" s="323"/>
      <c r="AQ2211" s="323"/>
      <c r="AR2211" s="323"/>
      <c r="AS2211" s="323"/>
      <c r="AT2211" s="252" t="s">
        <v>425</v>
      </c>
      <c r="AU2211" s="321">
        <v>1154.0</v>
      </c>
      <c r="AV2211" s="321">
        <v>9.0</v>
      </c>
      <c r="AW2211" s="321">
        <v>2026.0</v>
      </c>
      <c r="AX2211" s="252" t="s">
        <v>2255</v>
      </c>
      <c r="AY2211" s="252" t="s">
        <v>8148</v>
      </c>
      <c r="AZ2211" s="252" t="s">
        <v>426</v>
      </c>
    </row>
    <row r="2212">
      <c r="A2212" s="252" t="s">
        <v>12397</v>
      </c>
      <c r="B2212" s="252" t="s">
        <v>12392</v>
      </c>
      <c r="C2212" s="252" t="s">
        <v>410</v>
      </c>
      <c r="D2212" s="252" t="s">
        <v>411</v>
      </c>
      <c r="E2212" s="320">
        <v>45726.875</v>
      </c>
      <c r="F2212" s="321">
        <v>2980.0</v>
      </c>
      <c r="G2212" s="252" t="s">
        <v>412</v>
      </c>
      <c r="H2212" s="321">
        <v>2980.0</v>
      </c>
      <c r="I2212" s="252" t="s">
        <v>412</v>
      </c>
      <c r="J2212" s="252" t="s">
        <v>413</v>
      </c>
      <c r="K2212" s="252" t="s">
        <v>414</v>
      </c>
      <c r="L2212" s="252" t="s">
        <v>590</v>
      </c>
      <c r="M2212" s="252" t="s">
        <v>12398</v>
      </c>
      <c r="N2212" s="252" t="s">
        <v>417</v>
      </c>
      <c r="O2212" s="252" t="s">
        <v>418</v>
      </c>
      <c r="P2212" s="252" t="s">
        <v>419</v>
      </c>
      <c r="Q2212" s="252" t="s">
        <v>420</v>
      </c>
      <c r="R2212" s="320">
        <v>45726.875</v>
      </c>
      <c r="S2212" s="323"/>
      <c r="T2212" s="323"/>
      <c r="U2212" s="252" t="s">
        <v>12399</v>
      </c>
      <c r="V2212" s="324"/>
      <c r="W2212" s="324"/>
      <c r="X2212" s="324"/>
      <c r="Y2212" s="324"/>
      <c r="Z2212" s="324"/>
      <c r="AA2212" s="324"/>
      <c r="AB2212" s="252" t="s">
        <v>12395</v>
      </c>
      <c r="AC2212" s="324"/>
      <c r="AD2212" s="324"/>
      <c r="AE2212" s="323"/>
      <c r="AF2212" s="323"/>
      <c r="AG2212" s="323"/>
      <c r="AH2212" s="323"/>
      <c r="AI2212" s="323"/>
      <c r="AJ2212" s="252" t="s">
        <v>423</v>
      </c>
      <c r="AK2212" s="323"/>
      <c r="AL2212" s="323"/>
      <c r="AM2212" s="252" t="s">
        <v>12396</v>
      </c>
      <c r="AN2212" s="324"/>
      <c r="AO2212" s="323"/>
      <c r="AP2212" s="323"/>
      <c r="AQ2212" s="323"/>
      <c r="AR2212" s="323"/>
      <c r="AS2212" s="323"/>
      <c r="AT2212" s="252" t="s">
        <v>425</v>
      </c>
      <c r="AU2212" s="321">
        <v>1154.0</v>
      </c>
      <c r="AV2212" s="321">
        <v>9.0</v>
      </c>
      <c r="AW2212" s="321">
        <v>2026.0</v>
      </c>
      <c r="AX2212" s="252" t="s">
        <v>2255</v>
      </c>
      <c r="AY2212" s="252" t="s">
        <v>8148</v>
      </c>
      <c r="AZ2212" s="252" t="s">
        <v>426</v>
      </c>
    </row>
    <row r="2213">
      <c r="A2213" s="252" t="s">
        <v>12400</v>
      </c>
      <c r="B2213" s="252" t="s">
        <v>12401</v>
      </c>
      <c r="C2213" s="252" t="s">
        <v>410</v>
      </c>
      <c r="D2213" s="252" t="s">
        <v>411</v>
      </c>
      <c r="E2213" s="320">
        <v>45726.87222222222</v>
      </c>
      <c r="F2213" s="321">
        <v>9800.0</v>
      </c>
      <c r="G2213" s="252" t="s">
        <v>412</v>
      </c>
      <c r="H2213" s="321">
        <v>9800.0</v>
      </c>
      <c r="I2213" s="252" t="s">
        <v>412</v>
      </c>
      <c r="J2213" s="252" t="s">
        <v>413</v>
      </c>
      <c r="K2213" s="252" t="s">
        <v>414</v>
      </c>
      <c r="L2213" s="252" t="s">
        <v>590</v>
      </c>
      <c r="M2213" s="252" t="s">
        <v>12402</v>
      </c>
      <c r="N2213" s="252" t="s">
        <v>417</v>
      </c>
      <c r="O2213" s="252" t="s">
        <v>418</v>
      </c>
      <c r="P2213" s="252" t="s">
        <v>419</v>
      </c>
      <c r="Q2213" s="252" t="s">
        <v>420</v>
      </c>
      <c r="R2213" s="320">
        <v>45726.87222222222</v>
      </c>
      <c r="S2213" s="323"/>
      <c r="T2213" s="323"/>
      <c r="U2213" s="252" t="s">
        <v>12403</v>
      </c>
      <c r="V2213" s="324"/>
      <c r="W2213" s="324"/>
      <c r="X2213" s="324"/>
      <c r="Y2213" s="324"/>
      <c r="Z2213" s="324"/>
      <c r="AA2213" s="324"/>
      <c r="AB2213" s="252" t="s">
        <v>12404</v>
      </c>
      <c r="AC2213" s="324"/>
      <c r="AD2213" s="324"/>
      <c r="AE2213" s="323"/>
      <c r="AF2213" s="323"/>
      <c r="AG2213" s="323"/>
      <c r="AH2213" s="323"/>
      <c r="AI2213" s="323"/>
      <c r="AJ2213" s="252" t="s">
        <v>423</v>
      </c>
      <c r="AK2213" s="323"/>
      <c r="AL2213" s="323"/>
      <c r="AM2213" s="252" t="s">
        <v>12405</v>
      </c>
      <c r="AN2213" s="324"/>
      <c r="AO2213" s="323"/>
      <c r="AP2213" s="323"/>
      <c r="AQ2213" s="323"/>
      <c r="AR2213" s="323"/>
      <c r="AS2213" s="323"/>
      <c r="AT2213" s="252" t="s">
        <v>534</v>
      </c>
      <c r="AU2213" s="321">
        <v>1013.0</v>
      </c>
      <c r="AV2213" s="321">
        <v>8.0</v>
      </c>
      <c r="AW2213" s="321">
        <v>2029.0</v>
      </c>
      <c r="AX2213" s="324"/>
      <c r="AY2213" s="324"/>
      <c r="AZ2213" s="252" t="s">
        <v>426</v>
      </c>
    </row>
    <row r="2214">
      <c r="A2214" s="252" t="s">
        <v>12406</v>
      </c>
      <c r="B2214" s="252" t="s">
        <v>12401</v>
      </c>
      <c r="C2214" s="252" t="s">
        <v>410</v>
      </c>
      <c r="D2214" s="252" t="s">
        <v>411</v>
      </c>
      <c r="E2214" s="320">
        <v>45726.868055555555</v>
      </c>
      <c r="F2214" s="321">
        <v>2980.0</v>
      </c>
      <c r="G2214" s="252" t="s">
        <v>412</v>
      </c>
      <c r="H2214" s="321">
        <v>2980.0</v>
      </c>
      <c r="I2214" s="252" t="s">
        <v>412</v>
      </c>
      <c r="J2214" s="252" t="s">
        <v>413</v>
      </c>
      <c r="K2214" s="252" t="s">
        <v>414</v>
      </c>
      <c r="L2214" s="252" t="s">
        <v>590</v>
      </c>
      <c r="M2214" s="252" t="s">
        <v>12407</v>
      </c>
      <c r="N2214" s="252" t="s">
        <v>417</v>
      </c>
      <c r="O2214" s="252" t="s">
        <v>418</v>
      </c>
      <c r="P2214" s="252" t="s">
        <v>419</v>
      </c>
      <c r="Q2214" s="252" t="s">
        <v>420</v>
      </c>
      <c r="R2214" s="320">
        <v>45726.868055555555</v>
      </c>
      <c r="S2214" s="323"/>
      <c r="T2214" s="323"/>
      <c r="U2214" s="252" t="s">
        <v>12408</v>
      </c>
      <c r="V2214" s="324"/>
      <c r="W2214" s="324"/>
      <c r="X2214" s="324"/>
      <c r="Y2214" s="324"/>
      <c r="Z2214" s="324"/>
      <c r="AA2214" s="324"/>
      <c r="AB2214" s="252" t="s">
        <v>12404</v>
      </c>
      <c r="AC2214" s="324"/>
      <c r="AD2214" s="324"/>
      <c r="AE2214" s="323"/>
      <c r="AF2214" s="323"/>
      <c r="AG2214" s="323"/>
      <c r="AH2214" s="323"/>
      <c r="AI2214" s="323"/>
      <c r="AJ2214" s="252" t="s">
        <v>423</v>
      </c>
      <c r="AK2214" s="323"/>
      <c r="AL2214" s="323"/>
      <c r="AM2214" s="252" t="s">
        <v>12405</v>
      </c>
      <c r="AN2214" s="324"/>
      <c r="AO2214" s="323"/>
      <c r="AP2214" s="323"/>
      <c r="AQ2214" s="323"/>
      <c r="AR2214" s="323"/>
      <c r="AS2214" s="323"/>
      <c r="AT2214" s="252" t="s">
        <v>534</v>
      </c>
      <c r="AU2214" s="321">
        <v>1013.0</v>
      </c>
      <c r="AV2214" s="321">
        <v>8.0</v>
      </c>
      <c r="AW2214" s="321">
        <v>2029.0</v>
      </c>
      <c r="AX2214" s="324"/>
      <c r="AY2214" s="324"/>
      <c r="AZ2214" s="252" t="s">
        <v>426</v>
      </c>
    </row>
    <row r="2215">
      <c r="A2215" s="252" t="s">
        <v>12409</v>
      </c>
      <c r="B2215" s="252" t="s">
        <v>12410</v>
      </c>
      <c r="C2215" s="252" t="s">
        <v>410</v>
      </c>
      <c r="D2215" s="252" t="s">
        <v>411</v>
      </c>
      <c r="E2215" s="320">
        <v>45726.8625</v>
      </c>
      <c r="F2215" s="321">
        <v>9800.0</v>
      </c>
      <c r="G2215" s="252" t="s">
        <v>412</v>
      </c>
      <c r="H2215" s="321">
        <v>9800.0</v>
      </c>
      <c r="I2215" s="252" t="s">
        <v>412</v>
      </c>
      <c r="J2215" s="252" t="s">
        <v>413</v>
      </c>
      <c r="K2215" s="252" t="s">
        <v>414</v>
      </c>
      <c r="L2215" s="252" t="s">
        <v>590</v>
      </c>
      <c r="M2215" s="252" t="s">
        <v>12411</v>
      </c>
      <c r="N2215" s="252" t="s">
        <v>417</v>
      </c>
      <c r="O2215" s="252" t="s">
        <v>418</v>
      </c>
      <c r="P2215" s="252" t="s">
        <v>419</v>
      </c>
      <c r="Q2215" s="252" t="s">
        <v>420</v>
      </c>
      <c r="R2215" s="320">
        <v>45726.8625</v>
      </c>
      <c r="S2215" s="323"/>
      <c r="T2215" s="323"/>
      <c r="U2215" s="252" t="s">
        <v>12412</v>
      </c>
      <c r="V2215" s="324"/>
      <c r="W2215" s="324"/>
      <c r="X2215" s="324"/>
      <c r="Y2215" s="324"/>
      <c r="Z2215" s="324"/>
      <c r="AA2215" s="324"/>
      <c r="AB2215" s="252" t="s">
        <v>12413</v>
      </c>
      <c r="AC2215" s="324"/>
      <c r="AD2215" s="324"/>
      <c r="AE2215" s="323"/>
      <c r="AF2215" s="323"/>
      <c r="AG2215" s="323"/>
      <c r="AH2215" s="323"/>
      <c r="AI2215" s="323"/>
      <c r="AJ2215" s="252" t="s">
        <v>423</v>
      </c>
      <c r="AK2215" s="323"/>
      <c r="AL2215" s="323"/>
      <c r="AM2215" s="252" t="s">
        <v>12414</v>
      </c>
      <c r="AN2215" s="324"/>
      <c r="AO2215" s="323"/>
      <c r="AP2215" s="323"/>
      <c r="AQ2215" s="323"/>
      <c r="AR2215" s="323"/>
      <c r="AS2215" s="323"/>
      <c r="AT2215" s="252" t="s">
        <v>425</v>
      </c>
      <c r="AU2215" s="321">
        <v>4206.0</v>
      </c>
      <c r="AV2215" s="321">
        <v>2.0</v>
      </c>
      <c r="AW2215" s="321">
        <v>2028.0</v>
      </c>
      <c r="AX2215" s="324"/>
      <c r="AY2215" s="252" t="s">
        <v>587</v>
      </c>
      <c r="AZ2215" s="252" t="s">
        <v>426</v>
      </c>
    </row>
    <row r="2216">
      <c r="A2216" s="252" t="s">
        <v>12415</v>
      </c>
      <c r="B2216" s="252" t="s">
        <v>12416</v>
      </c>
      <c r="C2216" s="252" t="s">
        <v>410</v>
      </c>
      <c r="D2216" s="252" t="s">
        <v>411</v>
      </c>
      <c r="E2216" s="320">
        <v>45726.86041666667</v>
      </c>
      <c r="F2216" s="321">
        <v>2980.0</v>
      </c>
      <c r="G2216" s="252" t="s">
        <v>412</v>
      </c>
      <c r="H2216" s="321">
        <v>2980.0</v>
      </c>
      <c r="I2216" s="252" t="s">
        <v>412</v>
      </c>
      <c r="J2216" s="252" t="s">
        <v>413</v>
      </c>
      <c r="K2216" s="252" t="s">
        <v>414</v>
      </c>
      <c r="L2216" s="252" t="s">
        <v>590</v>
      </c>
      <c r="M2216" s="252" t="s">
        <v>8883</v>
      </c>
      <c r="N2216" s="252" t="s">
        <v>417</v>
      </c>
      <c r="O2216" s="252" t="s">
        <v>418</v>
      </c>
      <c r="P2216" s="252" t="s">
        <v>441</v>
      </c>
      <c r="Q2216" s="252" t="s">
        <v>420</v>
      </c>
      <c r="R2216" s="320">
        <v>45726.85902777778</v>
      </c>
      <c r="S2216" s="323"/>
      <c r="T2216" s="323"/>
      <c r="U2216" s="252" t="s">
        <v>12417</v>
      </c>
      <c r="V2216" s="324"/>
      <c r="W2216" s="324"/>
      <c r="X2216" s="324"/>
      <c r="Y2216" s="324"/>
      <c r="Z2216" s="324"/>
      <c r="AA2216" s="324"/>
      <c r="AB2216" s="252" t="s">
        <v>8885</v>
      </c>
      <c r="AC2216" s="324"/>
      <c r="AD2216" s="324"/>
      <c r="AE2216" s="323"/>
      <c r="AF2216" s="323"/>
      <c r="AG2216" s="323"/>
      <c r="AH2216" s="323"/>
      <c r="AI2216" s="323"/>
      <c r="AJ2216" s="252" t="s">
        <v>423</v>
      </c>
      <c r="AK2216" s="323"/>
      <c r="AL2216" s="323"/>
      <c r="AM2216" s="252" t="s">
        <v>8886</v>
      </c>
      <c r="AN2216" s="324"/>
      <c r="AO2216" s="323"/>
      <c r="AP2216" s="323"/>
      <c r="AQ2216" s="323"/>
      <c r="AR2216" s="323"/>
      <c r="AS2216" s="323"/>
      <c r="AT2216" s="252" t="s">
        <v>425</v>
      </c>
      <c r="AU2216" s="321">
        <v>2866.0</v>
      </c>
      <c r="AV2216" s="321">
        <v>9.0</v>
      </c>
      <c r="AW2216" s="321">
        <v>2029.0</v>
      </c>
      <c r="AX2216" s="252" t="s">
        <v>435</v>
      </c>
      <c r="AY2216" s="252" t="s">
        <v>560</v>
      </c>
      <c r="AZ2216" s="252" t="s">
        <v>426</v>
      </c>
    </row>
    <row r="2217">
      <c r="A2217" s="252" t="s">
        <v>12418</v>
      </c>
      <c r="B2217" s="252" t="s">
        <v>12410</v>
      </c>
      <c r="C2217" s="252" t="s">
        <v>410</v>
      </c>
      <c r="D2217" s="252" t="s">
        <v>411</v>
      </c>
      <c r="E2217" s="320">
        <v>45726.856944444444</v>
      </c>
      <c r="F2217" s="321">
        <v>2980.0</v>
      </c>
      <c r="G2217" s="252" t="s">
        <v>412</v>
      </c>
      <c r="H2217" s="321">
        <v>2980.0</v>
      </c>
      <c r="I2217" s="252" t="s">
        <v>412</v>
      </c>
      <c r="J2217" s="252" t="s">
        <v>413</v>
      </c>
      <c r="K2217" s="252" t="s">
        <v>414</v>
      </c>
      <c r="L2217" s="252" t="s">
        <v>590</v>
      </c>
      <c r="M2217" s="252" t="s">
        <v>12419</v>
      </c>
      <c r="N2217" s="252" t="s">
        <v>417</v>
      </c>
      <c r="O2217" s="252" t="s">
        <v>418</v>
      </c>
      <c r="P2217" s="252" t="s">
        <v>419</v>
      </c>
      <c r="Q2217" s="252" t="s">
        <v>420</v>
      </c>
      <c r="R2217" s="320">
        <v>45726.856944444444</v>
      </c>
      <c r="S2217" s="323"/>
      <c r="T2217" s="323"/>
      <c r="U2217" s="252" t="s">
        <v>12420</v>
      </c>
      <c r="V2217" s="324"/>
      <c r="W2217" s="324"/>
      <c r="X2217" s="324"/>
      <c r="Y2217" s="324"/>
      <c r="Z2217" s="324"/>
      <c r="AA2217" s="324"/>
      <c r="AB2217" s="252" t="s">
        <v>12413</v>
      </c>
      <c r="AC2217" s="328"/>
      <c r="AD2217" s="324"/>
      <c r="AE2217" s="324"/>
      <c r="AF2217" s="324"/>
      <c r="AG2217" s="324"/>
      <c r="AH2217" s="324"/>
      <c r="AI2217" s="323"/>
      <c r="AJ2217" s="252" t="s">
        <v>423</v>
      </c>
      <c r="AK2217" s="323"/>
      <c r="AL2217" s="324"/>
      <c r="AM2217" s="252" t="s">
        <v>12414</v>
      </c>
      <c r="AN2217" s="324"/>
      <c r="AO2217" s="323"/>
      <c r="AP2217" s="323"/>
      <c r="AQ2217" s="323"/>
      <c r="AR2217" s="323"/>
      <c r="AS2217" s="323"/>
      <c r="AT2217" s="252" t="s">
        <v>425</v>
      </c>
      <c r="AU2217" s="321">
        <v>4206.0</v>
      </c>
      <c r="AV2217" s="321">
        <v>2.0</v>
      </c>
      <c r="AW2217" s="321">
        <v>2028.0</v>
      </c>
      <c r="AX2217" s="324"/>
      <c r="AY2217" s="252" t="s">
        <v>587</v>
      </c>
      <c r="AZ2217" s="252" t="s">
        <v>426</v>
      </c>
    </row>
    <row r="2218">
      <c r="A2218" s="252" t="s">
        <v>12421</v>
      </c>
      <c r="B2218" s="252" t="s">
        <v>12422</v>
      </c>
      <c r="C2218" s="252" t="s">
        <v>410</v>
      </c>
      <c r="D2218" s="252" t="s">
        <v>411</v>
      </c>
      <c r="E2218" s="320">
        <v>45726.82916666667</v>
      </c>
      <c r="F2218" s="321">
        <v>21400.0</v>
      </c>
      <c r="G2218" s="252" t="s">
        <v>412</v>
      </c>
      <c r="H2218" s="321">
        <v>21400.0</v>
      </c>
      <c r="I2218" s="252" t="s">
        <v>412</v>
      </c>
      <c r="J2218" s="252" t="s">
        <v>413</v>
      </c>
      <c r="K2218" s="252" t="s">
        <v>414</v>
      </c>
      <c r="L2218" s="252" t="s">
        <v>12423</v>
      </c>
      <c r="M2218" s="252" t="s">
        <v>12423</v>
      </c>
      <c r="N2218" s="252" t="s">
        <v>417</v>
      </c>
      <c r="O2218" s="252" t="s">
        <v>418</v>
      </c>
      <c r="P2218" s="252" t="s">
        <v>441</v>
      </c>
      <c r="Q2218" s="252" t="s">
        <v>2594</v>
      </c>
      <c r="R2218" s="320">
        <v>45716.427083333336</v>
      </c>
      <c r="S2218" s="323"/>
      <c r="T2218" s="323"/>
      <c r="U2218" s="252" t="s">
        <v>12424</v>
      </c>
      <c r="V2218" s="320">
        <v>45726.82847222222</v>
      </c>
      <c r="W2218" s="324"/>
      <c r="X2218" s="324"/>
      <c r="Y2218" s="321">
        <v>21400.0</v>
      </c>
      <c r="Z2218" s="252" t="s">
        <v>412</v>
      </c>
      <c r="AA2218" s="252" t="s">
        <v>413</v>
      </c>
      <c r="AB2218" s="252" t="s">
        <v>12425</v>
      </c>
      <c r="AC2218" s="325">
        <v>7.048092538E9</v>
      </c>
      <c r="AD2218" s="252" t="s">
        <v>12426</v>
      </c>
      <c r="AE2218" s="321">
        <v>235400.0</v>
      </c>
      <c r="AF2218" s="252" t="s">
        <v>412</v>
      </c>
      <c r="AG2218" s="252" t="s">
        <v>873</v>
      </c>
      <c r="AH2218" s="321">
        <v>12.0</v>
      </c>
      <c r="AI2218" s="323"/>
      <c r="AJ2218" s="330" t="b">
        <v>1</v>
      </c>
      <c r="AK2218" s="323"/>
      <c r="AL2218" s="320">
        <v>45716.427083333336</v>
      </c>
      <c r="AM2218" s="252" t="s">
        <v>12427</v>
      </c>
      <c r="AN2218" s="324"/>
      <c r="AO2218" s="323"/>
      <c r="AP2218" s="323"/>
      <c r="AQ2218" s="323"/>
      <c r="AR2218" s="323"/>
      <c r="AS2218" s="323"/>
      <c r="AT2218" s="252" t="s">
        <v>425</v>
      </c>
      <c r="AU2218" s="321">
        <v>4406.0</v>
      </c>
      <c r="AV2218" s="321">
        <v>9.0</v>
      </c>
      <c r="AW2218" s="321">
        <v>2028.0</v>
      </c>
      <c r="AX2218" s="252" t="s">
        <v>445</v>
      </c>
      <c r="AY2218" s="252" t="s">
        <v>560</v>
      </c>
      <c r="AZ2218" s="252" t="s">
        <v>426</v>
      </c>
    </row>
    <row r="2219">
      <c r="A2219" s="252" t="s">
        <v>12428</v>
      </c>
      <c r="B2219" s="252" t="s">
        <v>12422</v>
      </c>
      <c r="C2219" s="252" t="s">
        <v>410</v>
      </c>
      <c r="D2219" s="252" t="s">
        <v>411</v>
      </c>
      <c r="E2219" s="320">
        <v>45726.82847222222</v>
      </c>
      <c r="F2219" s="321">
        <v>21400.0</v>
      </c>
      <c r="G2219" s="252" t="s">
        <v>412</v>
      </c>
      <c r="H2219" s="321">
        <v>21400.0</v>
      </c>
      <c r="I2219" s="252" t="s">
        <v>412</v>
      </c>
      <c r="J2219" s="252" t="s">
        <v>413</v>
      </c>
      <c r="K2219" s="252" t="s">
        <v>414</v>
      </c>
      <c r="L2219" s="252" t="s">
        <v>12423</v>
      </c>
      <c r="M2219" s="252" t="s">
        <v>12423</v>
      </c>
      <c r="N2219" s="252" t="s">
        <v>417</v>
      </c>
      <c r="O2219" s="252" t="s">
        <v>418</v>
      </c>
      <c r="P2219" s="252" t="s">
        <v>441</v>
      </c>
      <c r="Q2219" s="252" t="s">
        <v>2594</v>
      </c>
      <c r="R2219" s="320">
        <v>45688.38680555556</v>
      </c>
      <c r="S2219" s="323"/>
      <c r="T2219" s="323"/>
      <c r="U2219" s="252" t="s">
        <v>12429</v>
      </c>
      <c r="V2219" s="320">
        <v>45726.82638888889</v>
      </c>
      <c r="W2219" s="252" t="s">
        <v>12430</v>
      </c>
      <c r="X2219" s="324"/>
      <c r="Y2219" s="321">
        <v>21400.0</v>
      </c>
      <c r="Z2219" s="252" t="s">
        <v>412</v>
      </c>
      <c r="AA2219" s="252" t="s">
        <v>413</v>
      </c>
      <c r="AB2219" s="252" t="s">
        <v>12425</v>
      </c>
      <c r="AC2219" s="321">
        <v>7.048092538E9</v>
      </c>
      <c r="AD2219" s="252" t="s">
        <v>12426</v>
      </c>
      <c r="AE2219" s="321">
        <v>235400.0</v>
      </c>
      <c r="AF2219" s="252" t="s">
        <v>412</v>
      </c>
      <c r="AG2219" s="252" t="s">
        <v>873</v>
      </c>
      <c r="AH2219" s="321">
        <v>12.0</v>
      </c>
      <c r="AI2219" s="323"/>
      <c r="AJ2219" s="330" t="b">
        <v>1</v>
      </c>
      <c r="AK2219" s="323"/>
      <c r="AL2219" s="320">
        <v>45716.427083333336</v>
      </c>
      <c r="AM2219" s="252" t="s">
        <v>12427</v>
      </c>
      <c r="AN2219" s="324"/>
      <c r="AO2219" s="323"/>
      <c r="AP2219" s="323"/>
      <c r="AQ2219" s="323"/>
      <c r="AR2219" s="323"/>
      <c r="AS2219" s="323"/>
      <c r="AT2219" s="252" t="s">
        <v>425</v>
      </c>
      <c r="AU2219" s="321">
        <v>4406.0</v>
      </c>
      <c r="AV2219" s="321">
        <v>9.0</v>
      </c>
      <c r="AW2219" s="321">
        <v>2028.0</v>
      </c>
      <c r="AX2219" s="252" t="s">
        <v>445</v>
      </c>
      <c r="AY2219" s="252" t="s">
        <v>560</v>
      </c>
      <c r="AZ2219" s="252" t="s">
        <v>426</v>
      </c>
    </row>
    <row r="2220">
      <c r="A2220" s="252" t="s">
        <v>12431</v>
      </c>
      <c r="B2220" s="252" t="s">
        <v>12432</v>
      </c>
      <c r="C2220" s="252" t="s">
        <v>410</v>
      </c>
      <c r="D2220" s="252" t="s">
        <v>411</v>
      </c>
      <c r="E2220" s="320">
        <v>45726.79861111111</v>
      </c>
      <c r="F2220" s="321">
        <v>2980.0</v>
      </c>
      <c r="G2220" s="252" t="s">
        <v>412</v>
      </c>
      <c r="H2220" s="321">
        <v>2980.0</v>
      </c>
      <c r="I2220" s="252" t="s">
        <v>412</v>
      </c>
      <c r="J2220" s="252" t="s">
        <v>413</v>
      </c>
      <c r="K2220" s="252" t="s">
        <v>414</v>
      </c>
      <c r="L2220" s="252" t="s">
        <v>590</v>
      </c>
      <c r="M2220" s="252" t="s">
        <v>12433</v>
      </c>
      <c r="N2220" s="252" t="s">
        <v>417</v>
      </c>
      <c r="O2220" s="252" t="s">
        <v>418</v>
      </c>
      <c r="P2220" s="252" t="s">
        <v>419</v>
      </c>
      <c r="Q2220" s="252" t="s">
        <v>420</v>
      </c>
      <c r="R2220" s="320">
        <v>45726.79861111111</v>
      </c>
      <c r="S2220" s="323"/>
      <c r="T2220" s="323"/>
      <c r="U2220" s="252" t="s">
        <v>12434</v>
      </c>
      <c r="V2220" s="324"/>
      <c r="W2220" s="324"/>
      <c r="X2220" s="324"/>
      <c r="Y2220" s="324"/>
      <c r="Z2220" s="324"/>
      <c r="AA2220" s="324"/>
      <c r="AB2220" s="252" t="s">
        <v>12435</v>
      </c>
      <c r="AC2220" s="324"/>
      <c r="AD2220" s="324"/>
      <c r="AE2220" s="323"/>
      <c r="AF2220" s="323"/>
      <c r="AG2220" s="323"/>
      <c r="AH2220" s="323"/>
      <c r="AI2220" s="323"/>
      <c r="AJ2220" s="252" t="s">
        <v>423</v>
      </c>
      <c r="AK2220" s="323"/>
      <c r="AL2220" s="323"/>
      <c r="AM2220" s="252" t="s">
        <v>12436</v>
      </c>
      <c r="AN2220" s="324"/>
      <c r="AO2220" s="324"/>
      <c r="AP2220" s="323"/>
      <c r="AQ2220" s="323"/>
      <c r="AR2220" s="323"/>
      <c r="AS2220" s="323"/>
      <c r="AT2220" s="252" t="s">
        <v>425</v>
      </c>
      <c r="AU2220" s="321">
        <v>7101.0</v>
      </c>
      <c r="AV2220" s="321">
        <v>7.0</v>
      </c>
      <c r="AW2220" s="321">
        <v>2027.0</v>
      </c>
      <c r="AX2220" s="324"/>
      <c r="AY2220" s="252" t="s">
        <v>587</v>
      </c>
      <c r="AZ2220" s="252" t="s">
        <v>426</v>
      </c>
    </row>
    <row r="2221">
      <c r="A2221" s="252" t="s">
        <v>12437</v>
      </c>
      <c r="B2221" s="252" t="s">
        <v>12438</v>
      </c>
      <c r="C2221" s="252" t="s">
        <v>410</v>
      </c>
      <c r="D2221" s="252" t="s">
        <v>411</v>
      </c>
      <c r="E2221" s="320">
        <v>45726.79583333333</v>
      </c>
      <c r="F2221" s="321">
        <v>2980.0</v>
      </c>
      <c r="G2221" s="252" t="s">
        <v>412</v>
      </c>
      <c r="H2221" s="321">
        <v>2980.0</v>
      </c>
      <c r="I2221" s="252" t="s">
        <v>412</v>
      </c>
      <c r="J2221" s="252" t="s">
        <v>413</v>
      </c>
      <c r="K2221" s="252" t="s">
        <v>414</v>
      </c>
      <c r="L2221" s="252" t="s">
        <v>590</v>
      </c>
      <c r="M2221" s="252" t="s">
        <v>12439</v>
      </c>
      <c r="N2221" s="252" t="s">
        <v>417</v>
      </c>
      <c r="O2221" s="252" t="s">
        <v>418</v>
      </c>
      <c r="P2221" s="252" t="s">
        <v>441</v>
      </c>
      <c r="Q2221" s="252" t="s">
        <v>420</v>
      </c>
      <c r="R2221" s="320">
        <v>45726.79375</v>
      </c>
      <c r="S2221" s="323"/>
      <c r="T2221" s="323"/>
      <c r="U2221" s="252" t="s">
        <v>12440</v>
      </c>
      <c r="V2221" s="324"/>
      <c r="W2221" s="324"/>
      <c r="X2221" s="324"/>
      <c r="Y2221" s="324"/>
      <c r="Z2221" s="324"/>
      <c r="AA2221" s="324"/>
      <c r="AB2221" s="252" t="s">
        <v>12441</v>
      </c>
      <c r="AC2221" s="324"/>
      <c r="AD2221" s="324"/>
      <c r="AE2221" s="323"/>
      <c r="AF2221" s="323"/>
      <c r="AG2221" s="323"/>
      <c r="AH2221" s="323"/>
      <c r="AI2221" s="323"/>
      <c r="AJ2221" s="252" t="s">
        <v>423</v>
      </c>
      <c r="AK2221" s="323"/>
      <c r="AL2221" s="323"/>
      <c r="AM2221" s="252" t="s">
        <v>12442</v>
      </c>
      <c r="AN2221" s="324"/>
      <c r="AO2221" s="324"/>
      <c r="AP2221" s="323"/>
      <c r="AQ2221" s="323"/>
      <c r="AR2221" s="323"/>
      <c r="AS2221" s="323"/>
      <c r="AT2221" s="252" t="s">
        <v>425</v>
      </c>
      <c r="AU2221" s="321">
        <v>2472.0</v>
      </c>
      <c r="AV2221" s="321">
        <v>12.0</v>
      </c>
      <c r="AW2221" s="321">
        <v>2026.0</v>
      </c>
      <c r="AX2221" s="252" t="s">
        <v>445</v>
      </c>
      <c r="AY2221" s="252" t="s">
        <v>938</v>
      </c>
      <c r="AZ2221" s="252" t="s">
        <v>426</v>
      </c>
    </row>
    <row r="2222">
      <c r="A2222" s="252" t="s">
        <v>12443</v>
      </c>
      <c r="B2222" s="252" t="s">
        <v>12444</v>
      </c>
      <c r="C2222" s="252" t="s">
        <v>410</v>
      </c>
      <c r="D2222" s="252" t="s">
        <v>411</v>
      </c>
      <c r="E2222" s="320">
        <v>45726.79583333333</v>
      </c>
      <c r="F2222" s="321">
        <v>9800.0</v>
      </c>
      <c r="G2222" s="252" t="s">
        <v>412</v>
      </c>
      <c r="H2222" s="321">
        <v>9800.0</v>
      </c>
      <c r="I2222" s="252" t="s">
        <v>412</v>
      </c>
      <c r="J2222" s="252" t="s">
        <v>413</v>
      </c>
      <c r="K2222" s="252" t="s">
        <v>414</v>
      </c>
      <c r="L2222" s="252" t="s">
        <v>590</v>
      </c>
      <c r="M2222" s="252" t="s">
        <v>12445</v>
      </c>
      <c r="N2222" s="252" t="s">
        <v>417</v>
      </c>
      <c r="O2222" s="252" t="s">
        <v>418</v>
      </c>
      <c r="P2222" s="252" t="s">
        <v>419</v>
      </c>
      <c r="Q2222" s="252" t="s">
        <v>420</v>
      </c>
      <c r="R2222" s="320">
        <v>45726.79583333333</v>
      </c>
      <c r="S2222" s="323"/>
      <c r="T2222" s="323"/>
      <c r="U2222" s="252" t="s">
        <v>12446</v>
      </c>
      <c r="V2222" s="324"/>
      <c r="W2222" s="324"/>
      <c r="X2222" s="324"/>
      <c r="Y2222" s="324"/>
      <c r="Z2222" s="324"/>
      <c r="AA2222" s="324"/>
      <c r="AB2222" s="252" t="s">
        <v>12447</v>
      </c>
      <c r="AC2222" s="324"/>
      <c r="AD2222" s="324"/>
      <c r="AE2222" s="323"/>
      <c r="AF2222" s="323"/>
      <c r="AG2222" s="323"/>
      <c r="AH2222" s="323"/>
      <c r="AI2222" s="323"/>
      <c r="AJ2222" s="252" t="s">
        <v>423</v>
      </c>
      <c r="AK2222" s="323"/>
      <c r="AL2222" s="323"/>
      <c r="AM2222" s="252" t="s">
        <v>12448</v>
      </c>
      <c r="AN2222" s="324"/>
      <c r="AO2222" s="324"/>
      <c r="AP2222" s="323"/>
      <c r="AQ2222" s="323"/>
      <c r="AR2222" s="323"/>
      <c r="AS2222" s="323"/>
      <c r="AT2222" s="252" t="s">
        <v>425</v>
      </c>
      <c r="AU2222" s="321">
        <v>4827.0</v>
      </c>
      <c r="AV2222" s="321">
        <v>9.0</v>
      </c>
      <c r="AW2222" s="321">
        <v>2028.0</v>
      </c>
      <c r="AX2222" s="324"/>
      <c r="AY2222" s="252" t="s">
        <v>587</v>
      </c>
      <c r="AZ2222" s="252" t="s">
        <v>426</v>
      </c>
    </row>
    <row r="2223">
      <c r="A2223" s="252" t="s">
        <v>12449</v>
      </c>
      <c r="B2223" s="252" t="s">
        <v>12444</v>
      </c>
      <c r="C2223" s="252" t="s">
        <v>410</v>
      </c>
      <c r="D2223" s="252" t="s">
        <v>411</v>
      </c>
      <c r="E2223" s="320">
        <v>45726.790972222225</v>
      </c>
      <c r="F2223" s="321">
        <v>2980.0</v>
      </c>
      <c r="G2223" s="252" t="s">
        <v>412</v>
      </c>
      <c r="H2223" s="321">
        <v>2980.0</v>
      </c>
      <c r="I2223" s="252" t="s">
        <v>412</v>
      </c>
      <c r="J2223" s="252" t="s">
        <v>413</v>
      </c>
      <c r="K2223" s="252" t="s">
        <v>414</v>
      </c>
      <c r="L2223" s="252" t="s">
        <v>590</v>
      </c>
      <c r="M2223" s="252" t="s">
        <v>12450</v>
      </c>
      <c r="N2223" s="252" t="s">
        <v>417</v>
      </c>
      <c r="O2223" s="252" t="s">
        <v>418</v>
      </c>
      <c r="P2223" s="252" t="s">
        <v>419</v>
      </c>
      <c r="Q2223" s="252" t="s">
        <v>420</v>
      </c>
      <c r="R2223" s="320">
        <v>45726.790972222225</v>
      </c>
      <c r="S2223" s="323"/>
      <c r="T2223" s="323"/>
      <c r="U2223" s="252" t="s">
        <v>12451</v>
      </c>
      <c r="V2223" s="324"/>
      <c r="W2223" s="324"/>
      <c r="X2223" s="324"/>
      <c r="Y2223" s="324"/>
      <c r="Z2223" s="324"/>
      <c r="AA2223" s="324"/>
      <c r="AB2223" s="252" t="s">
        <v>12447</v>
      </c>
      <c r="AC2223" s="324"/>
      <c r="AD2223" s="324"/>
      <c r="AE2223" s="323"/>
      <c r="AF2223" s="323"/>
      <c r="AG2223" s="323"/>
      <c r="AH2223" s="323"/>
      <c r="AI2223" s="323"/>
      <c r="AJ2223" s="252" t="s">
        <v>423</v>
      </c>
      <c r="AK2223" s="323"/>
      <c r="AL2223" s="323"/>
      <c r="AM2223" s="252" t="s">
        <v>12448</v>
      </c>
      <c r="AN2223" s="324"/>
      <c r="AO2223" s="323"/>
      <c r="AP2223" s="323"/>
      <c r="AQ2223" s="323"/>
      <c r="AR2223" s="323"/>
      <c r="AS2223" s="323"/>
      <c r="AT2223" s="252" t="s">
        <v>425</v>
      </c>
      <c r="AU2223" s="321">
        <v>4827.0</v>
      </c>
      <c r="AV2223" s="321">
        <v>9.0</v>
      </c>
      <c r="AW2223" s="321">
        <v>2028.0</v>
      </c>
      <c r="AX2223" s="324"/>
      <c r="AY2223" s="252" t="s">
        <v>587</v>
      </c>
      <c r="AZ2223" s="252" t="s">
        <v>426</v>
      </c>
    </row>
    <row r="2224">
      <c r="A2224" s="252" t="s">
        <v>12452</v>
      </c>
      <c r="B2224" s="252" t="s">
        <v>12453</v>
      </c>
      <c r="C2224" s="252" t="s">
        <v>410</v>
      </c>
      <c r="D2224" s="252" t="s">
        <v>411</v>
      </c>
      <c r="E2224" s="320">
        <v>45726.79027777778</v>
      </c>
      <c r="F2224" s="321">
        <v>9800.0</v>
      </c>
      <c r="G2224" s="252" t="s">
        <v>412</v>
      </c>
      <c r="H2224" s="321">
        <v>9800.0</v>
      </c>
      <c r="I2224" s="252" t="s">
        <v>412</v>
      </c>
      <c r="J2224" s="252" t="s">
        <v>413</v>
      </c>
      <c r="K2224" s="252" t="s">
        <v>414</v>
      </c>
      <c r="L2224" s="252" t="s">
        <v>590</v>
      </c>
      <c r="M2224" s="252" t="s">
        <v>12454</v>
      </c>
      <c r="N2224" s="252" t="s">
        <v>417</v>
      </c>
      <c r="O2224" s="252" t="s">
        <v>418</v>
      </c>
      <c r="P2224" s="252" t="s">
        <v>419</v>
      </c>
      <c r="Q2224" s="252" t="s">
        <v>420</v>
      </c>
      <c r="R2224" s="320">
        <v>45726.79027777778</v>
      </c>
      <c r="S2224" s="323"/>
      <c r="T2224" s="323"/>
      <c r="U2224" s="252" t="s">
        <v>12455</v>
      </c>
      <c r="V2224" s="324"/>
      <c r="W2224" s="324"/>
      <c r="X2224" s="324"/>
      <c r="Y2224" s="324"/>
      <c r="Z2224" s="324"/>
      <c r="AA2224" s="324"/>
      <c r="AB2224" s="252" t="s">
        <v>12456</v>
      </c>
      <c r="AC2224" s="324"/>
      <c r="AD2224" s="324"/>
      <c r="AE2224" s="323"/>
      <c r="AF2224" s="323"/>
      <c r="AG2224" s="323"/>
      <c r="AH2224" s="323"/>
      <c r="AI2224" s="323"/>
      <c r="AJ2224" s="252" t="s">
        <v>423</v>
      </c>
      <c r="AK2224" s="323"/>
      <c r="AL2224" s="323"/>
      <c r="AM2224" s="252" t="s">
        <v>12457</v>
      </c>
      <c r="AN2224" s="324"/>
      <c r="AO2224" s="323"/>
      <c r="AP2224" s="323"/>
      <c r="AQ2224" s="323"/>
      <c r="AR2224" s="323"/>
      <c r="AS2224" s="323"/>
      <c r="AT2224" s="252" t="s">
        <v>425</v>
      </c>
      <c r="AU2224" s="321">
        <v>1422.0</v>
      </c>
      <c r="AV2224" s="321">
        <v>6.0</v>
      </c>
      <c r="AW2224" s="321">
        <v>2027.0</v>
      </c>
      <c r="AX2224" s="324"/>
      <c r="AY2224" s="324"/>
      <c r="AZ2224" s="252" t="s">
        <v>426</v>
      </c>
    </row>
    <row r="2225">
      <c r="A2225" s="252" t="s">
        <v>12458</v>
      </c>
      <c r="B2225" s="252" t="s">
        <v>12453</v>
      </c>
      <c r="C2225" s="252" t="s">
        <v>410</v>
      </c>
      <c r="D2225" s="252" t="s">
        <v>411</v>
      </c>
      <c r="E2225" s="320">
        <v>45726.78611111111</v>
      </c>
      <c r="F2225" s="321">
        <v>2980.0</v>
      </c>
      <c r="G2225" s="252" t="s">
        <v>412</v>
      </c>
      <c r="H2225" s="321">
        <v>2980.0</v>
      </c>
      <c r="I2225" s="252" t="s">
        <v>412</v>
      </c>
      <c r="J2225" s="252" t="s">
        <v>413</v>
      </c>
      <c r="K2225" s="252" t="s">
        <v>414</v>
      </c>
      <c r="L2225" s="252" t="s">
        <v>590</v>
      </c>
      <c r="M2225" s="252" t="s">
        <v>12459</v>
      </c>
      <c r="N2225" s="252" t="s">
        <v>417</v>
      </c>
      <c r="O2225" s="252" t="s">
        <v>418</v>
      </c>
      <c r="P2225" s="252" t="s">
        <v>419</v>
      </c>
      <c r="Q2225" s="252" t="s">
        <v>420</v>
      </c>
      <c r="R2225" s="320">
        <v>45726.78611111111</v>
      </c>
      <c r="S2225" s="323"/>
      <c r="T2225" s="323"/>
      <c r="U2225" s="252" t="s">
        <v>12460</v>
      </c>
      <c r="V2225" s="324"/>
      <c r="W2225" s="324"/>
      <c r="X2225" s="324"/>
      <c r="Y2225" s="324"/>
      <c r="Z2225" s="324"/>
      <c r="AA2225" s="324"/>
      <c r="AB2225" s="252" t="s">
        <v>12456</v>
      </c>
      <c r="AC2225" s="324"/>
      <c r="AD2225" s="324"/>
      <c r="AE2225" s="324"/>
      <c r="AF2225" s="324"/>
      <c r="AG2225" s="324"/>
      <c r="AH2225" s="324"/>
      <c r="AI2225" s="323"/>
      <c r="AJ2225" s="252" t="s">
        <v>423</v>
      </c>
      <c r="AK2225" s="326"/>
      <c r="AL2225" s="327"/>
      <c r="AM2225" s="252" t="s">
        <v>12457</v>
      </c>
      <c r="AN2225" s="324"/>
      <c r="AO2225" s="323"/>
      <c r="AP2225" s="323"/>
      <c r="AQ2225" s="323"/>
      <c r="AR2225" s="323"/>
      <c r="AS2225" s="323"/>
      <c r="AT2225" s="252" t="s">
        <v>425</v>
      </c>
      <c r="AU2225" s="321">
        <v>1422.0</v>
      </c>
      <c r="AV2225" s="321">
        <v>6.0</v>
      </c>
      <c r="AW2225" s="321">
        <v>2027.0</v>
      </c>
      <c r="AX2225" s="324"/>
      <c r="AY2225" s="324"/>
      <c r="AZ2225" s="252" t="s">
        <v>426</v>
      </c>
    </row>
    <row r="2226">
      <c r="A2226" s="252" t="s">
        <v>12461</v>
      </c>
      <c r="B2226" s="252" t="s">
        <v>12462</v>
      </c>
      <c r="C2226" s="252" t="s">
        <v>410</v>
      </c>
      <c r="D2226" s="252" t="s">
        <v>411</v>
      </c>
      <c r="E2226" s="320">
        <v>45726.78611111111</v>
      </c>
      <c r="F2226" s="321">
        <v>9800.0</v>
      </c>
      <c r="G2226" s="252" t="s">
        <v>412</v>
      </c>
      <c r="H2226" s="321">
        <v>9800.0</v>
      </c>
      <c r="I2226" s="252" t="s">
        <v>412</v>
      </c>
      <c r="J2226" s="252" t="s">
        <v>413</v>
      </c>
      <c r="K2226" s="252" t="s">
        <v>414</v>
      </c>
      <c r="L2226" s="252" t="s">
        <v>590</v>
      </c>
      <c r="M2226" s="252" t="s">
        <v>12463</v>
      </c>
      <c r="N2226" s="252" t="s">
        <v>417</v>
      </c>
      <c r="O2226" s="252" t="s">
        <v>418</v>
      </c>
      <c r="P2226" s="252" t="s">
        <v>431</v>
      </c>
      <c r="Q2226" s="252" t="s">
        <v>420</v>
      </c>
      <c r="R2226" s="320">
        <v>45726.78472222222</v>
      </c>
      <c r="S2226" s="323"/>
      <c r="T2226" s="323"/>
      <c r="U2226" s="252" t="s">
        <v>12464</v>
      </c>
      <c r="V2226" s="324"/>
      <c r="W2226" s="324"/>
      <c r="X2226" s="324"/>
      <c r="Y2226" s="324"/>
      <c r="Z2226" s="324"/>
      <c r="AA2226" s="324"/>
      <c r="AB2226" s="252" t="s">
        <v>12465</v>
      </c>
      <c r="AC2226" s="324"/>
      <c r="AD2226" s="323"/>
      <c r="AE2226" s="323"/>
      <c r="AF2226" s="323"/>
      <c r="AG2226" s="323"/>
      <c r="AH2226" s="323"/>
      <c r="AI2226" s="323"/>
      <c r="AJ2226" s="252" t="s">
        <v>423</v>
      </c>
      <c r="AK2226" s="323"/>
      <c r="AL2226" s="323"/>
      <c r="AM2226" s="252" t="s">
        <v>12466</v>
      </c>
      <c r="AN2226" s="324"/>
      <c r="AO2226" s="323"/>
      <c r="AP2226" s="323"/>
      <c r="AQ2226" s="323"/>
      <c r="AR2226" s="323"/>
      <c r="AS2226" s="323"/>
      <c r="AT2226" s="252" t="s">
        <v>534</v>
      </c>
      <c r="AU2226" s="321">
        <v>6947.0</v>
      </c>
      <c r="AV2226" s="321">
        <v>7.0</v>
      </c>
      <c r="AW2226" s="321">
        <v>2031.0</v>
      </c>
      <c r="AX2226" s="252" t="s">
        <v>435</v>
      </c>
      <c r="AY2226" s="252" t="s">
        <v>922</v>
      </c>
      <c r="AZ2226" s="252" t="s">
        <v>426</v>
      </c>
    </row>
    <row r="2227">
      <c r="A2227" s="252" t="s">
        <v>12467</v>
      </c>
      <c r="B2227" s="252" t="s">
        <v>12468</v>
      </c>
      <c r="C2227" s="252" t="s">
        <v>410</v>
      </c>
      <c r="D2227" s="252" t="s">
        <v>411</v>
      </c>
      <c r="E2227" s="320">
        <v>45726.785416666666</v>
      </c>
      <c r="F2227" s="321">
        <v>2980.0</v>
      </c>
      <c r="G2227" s="252" t="s">
        <v>412</v>
      </c>
      <c r="H2227" s="321">
        <v>2980.0</v>
      </c>
      <c r="I2227" s="252" t="s">
        <v>412</v>
      </c>
      <c r="J2227" s="252" t="s">
        <v>413</v>
      </c>
      <c r="K2227" s="252" t="s">
        <v>414</v>
      </c>
      <c r="L2227" s="252" t="s">
        <v>590</v>
      </c>
      <c r="M2227" s="252" t="s">
        <v>12469</v>
      </c>
      <c r="N2227" s="252" t="s">
        <v>417</v>
      </c>
      <c r="O2227" s="252" t="s">
        <v>418</v>
      </c>
      <c r="P2227" s="252" t="s">
        <v>441</v>
      </c>
      <c r="Q2227" s="252" t="s">
        <v>420</v>
      </c>
      <c r="R2227" s="320">
        <v>45726.78402777778</v>
      </c>
      <c r="S2227" s="323"/>
      <c r="T2227" s="323"/>
      <c r="U2227" s="252" t="s">
        <v>12470</v>
      </c>
      <c r="V2227" s="324"/>
      <c r="W2227" s="324"/>
      <c r="X2227" s="324"/>
      <c r="Y2227" s="324"/>
      <c r="Z2227" s="324"/>
      <c r="AA2227" s="324"/>
      <c r="AB2227" s="252" t="s">
        <v>12471</v>
      </c>
      <c r="AC2227" s="324"/>
      <c r="AD2227" s="324"/>
      <c r="AE2227" s="324"/>
      <c r="AF2227" s="324"/>
      <c r="AG2227" s="324"/>
      <c r="AH2227" s="324"/>
      <c r="AI2227" s="323"/>
      <c r="AJ2227" s="252" t="s">
        <v>423</v>
      </c>
      <c r="AK2227" s="326"/>
      <c r="AL2227" s="327"/>
      <c r="AM2227" s="252" t="s">
        <v>12472</v>
      </c>
      <c r="AN2227" s="324"/>
      <c r="AO2227" s="323"/>
      <c r="AP2227" s="323"/>
      <c r="AQ2227" s="323"/>
      <c r="AR2227" s="323"/>
      <c r="AS2227" s="323"/>
      <c r="AT2227" s="252" t="s">
        <v>534</v>
      </c>
      <c r="AU2227" s="321">
        <v>7234.0</v>
      </c>
      <c r="AV2227" s="321">
        <v>8.0</v>
      </c>
      <c r="AW2227" s="321">
        <v>2029.0</v>
      </c>
      <c r="AX2227" s="252" t="s">
        <v>568</v>
      </c>
      <c r="AY2227" s="252" t="s">
        <v>569</v>
      </c>
      <c r="AZ2227" s="252" t="s">
        <v>426</v>
      </c>
    </row>
    <row r="2228">
      <c r="A2228" s="252" t="s">
        <v>12473</v>
      </c>
      <c r="B2228" s="252" t="s">
        <v>12474</v>
      </c>
      <c r="C2228" s="252" t="s">
        <v>410</v>
      </c>
      <c r="D2228" s="252" t="s">
        <v>411</v>
      </c>
      <c r="E2228" s="320">
        <v>45726.777083333334</v>
      </c>
      <c r="F2228" s="321">
        <v>2980.0</v>
      </c>
      <c r="G2228" s="252" t="s">
        <v>412</v>
      </c>
      <c r="H2228" s="321">
        <v>2980.0</v>
      </c>
      <c r="I2228" s="252" t="s">
        <v>412</v>
      </c>
      <c r="J2228" s="252" t="s">
        <v>413</v>
      </c>
      <c r="K2228" s="252" t="s">
        <v>414</v>
      </c>
      <c r="L2228" s="252" t="s">
        <v>590</v>
      </c>
      <c r="M2228" s="252" t="s">
        <v>12475</v>
      </c>
      <c r="N2228" s="252" t="s">
        <v>417</v>
      </c>
      <c r="O2228" s="252" t="s">
        <v>418</v>
      </c>
      <c r="P2228" s="252" t="s">
        <v>431</v>
      </c>
      <c r="Q2228" s="252" t="s">
        <v>420</v>
      </c>
      <c r="R2228" s="320">
        <v>45726.77569444444</v>
      </c>
      <c r="S2228" s="323"/>
      <c r="T2228" s="323"/>
      <c r="U2228" s="252" t="s">
        <v>12476</v>
      </c>
      <c r="V2228" s="324"/>
      <c r="W2228" s="324"/>
      <c r="X2228" s="324"/>
      <c r="Y2228" s="324"/>
      <c r="Z2228" s="324"/>
      <c r="AA2228" s="324"/>
      <c r="AB2228" s="252" t="s">
        <v>12477</v>
      </c>
      <c r="AC2228" s="324"/>
      <c r="AD2228" s="324"/>
      <c r="AE2228" s="324"/>
      <c r="AF2228" s="324"/>
      <c r="AG2228" s="324"/>
      <c r="AH2228" s="324"/>
      <c r="AI2228" s="323"/>
      <c r="AJ2228" s="252" t="s">
        <v>423</v>
      </c>
      <c r="AK2228" s="326"/>
      <c r="AL2228" s="327"/>
      <c r="AM2228" s="252" t="s">
        <v>12478</v>
      </c>
      <c r="AN2228" s="324"/>
      <c r="AO2228" s="323"/>
      <c r="AP2228" s="323"/>
      <c r="AQ2228" s="323"/>
      <c r="AR2228" s="323"/>
      <c r="AS2228" s="323"/>
      <c r="AT2228" s="252" t="s">
        <v>425</v>
      </c>
      <c r="AU2228" s="321">
        <v>4919.0</v>
      </c>
      <c r="AV2228" s="321">
        <v>10.0</v>
      </c>
      <c r="AW2228" s="321">
        <v>2026.0</v>
      </c>
      <c r="AX2228" s="252" t="s">
        <v>2255</v>
      </c>
      <c r="AY2228" s="252" t="s">
        <v>840</v>
      </c>
      <c r="AZ2228" s="252" t="s">
        <v>426</v>
      </c>
    </row>
    <row r="2229">
      <c r="A2229" s="252" t="s">
        <v>12479</v>
      </c>
      <c r="B2229" s="252" t="s">
        <v>12462</v>
      </c>
      <c r="C2229" s="252" t="s">
        <v>410</v>
      </c>
      <c r="D2229" s="252" t="s">
        <v>411</v>
      </c>
      <c r="E2229" s="320">
        <v>45726.77638888889</v>
      </c>
      <c r="F2229" s="321">
        <v>2980.0</v>
      </c>
      <c r="G2229" s="252" t="s">
        <v>412</v>
      </c>
      <c r="H2229" s="321">
        <v>2980.0</v>
      </c>
      <c r="I2229" s="252" t="s">
        <v>412</v>
      </c>
      <c r="J2229" s="252" t="s">
        <v>413</v>
      </c>
      <c r="K2229" s="252" t="s">
        <v>414</v>
      </c>
      <c r="L2229" s="252" t="s">
        <v>590</v>
      </c>
      <c r="M2229" s="252" t="s">
        <v>12480</v>
      </c>
      <c r="N2229" s="252" t="s">
        <v>417</v>
      </c>
      <c r="O2229" s="252" t="s">
        <v>418</v>
      </c>
      <c r="P2229" s="252" t="s">
        <v>431</v>
      </c>
      <c r="Q2229" s="252" t="s">
        <v>420</v>
      </c>
      <c r="R2229" s="320">
        <v>45726.77569444444</v>
      </c>
      <c r="S2229" s="323"/>
      <c r="T2229" s="323"/>
      <c r="U2229" s="252" t="s">
        <v>12481</v>
      </c>
      <c r="V2229" s="324"/>
      <c r="W2229" s="324"/>
      <c r="X2229" s="324"/>
      <c r="Y2229" s="324"/>
      <c r="Z2229" s="324"/>
      <c r="AA2229" s="324"/>
      <c r="AB2229" s="252" t="s">
        <v>12465</v>
      </c>
      <c r="AC2229" s="324"/>
      <c r="AD2229" s="324"/>
      <c r="AE2229" s="324"/>
      <c r="AF2229" s="324"/>
      <c r="AG2229" s="324"/>
      <c r="AH2229" s="324"/>
      <c r="AI2229" s="323"/>
      <c r="AJ2229" s="252" t="s">
        <v>423</v>
      </c>
      <c r="AK2229" s="326"/>
      <c r="AL2229" s="327"/>
      <c r="AM2229" s="252" t="s">
        <v>12466</v>
      </c>
      <c r="AN2229" s="324"/>
      <c r="AO2229" s="323"/>
      <c r="AP2229" s="323"/>
      <c r="AQ2229" s="323"/>
      <c r="AR2229" s="323"/>
      <c r="AS2229" s="323"/>
      <c r="AT2229" s="252" t="s">
        <v>534</v>
      </c>
      <c r="AU2229" s="321">
        <v>6947.0</v>
      </c>
      <c r="AV2229" s="321">
        <v>7.0</v>
      </c>
      <c r="AW2229" s="321">
        <v>2031.0</v>
      </c>
      <c r="AX2229" s="252" t="s">
        <v>435</v>
      </c>
      <c r="AY2229" s="252" t="s">
        <v>922</v>
      </c>
      <c r="AZ2229" s="252" t="s">
        <v>426</v>
      </c>
    </row>
    <row r="2230">
      <c r="A2230" s="252" t="s">
        <v>12482</v>
      </c>
      <c r="B2230" s="252" t="s">
        <v>12483</v>
      </c>
      <c r="C2230" s="252" t="s">
        <v>410</v>
      </c>
      <c r="D2230" s="252" t="s">
        <v>411</v>
      </c>
      <c r="E2230" s="320">
        <v>45726.76666666667</v>
      </c>
      <c r="F2230" s="321">
        <v>9800.0</v>
      </c>
      <c r="G2230" s="252" t="s">
        <v>412</v>
      </c>
      <c r="H2230" s="321">
        <v>9800.0</v>
      </c>
      <c r="I2230" s="252" t="s">
        <v>412</v>
      </c>
      <c r="J2230" s="252" t="s">
        <v>413</v>
      </c>
      <c r="K2230" s="252" t="s">
        <v>414</v>
      </c>
      <c r="L2230" s="252" t="s">
        <v>590</v>
      </c>
      <c r="M2230" s="252" t="s">
        <v>12484</v>
      </c>
      <c r="N2230" s="252" t="s">
        <v>417</v>
      </c>
      <c r="O2230" s="252" t="s">
        <v>418</v>
      </c>
      <c r="P2230" s="252" t="s">
        <v>419</v>
      </c>
      <c r="Q2230" s="252" t="s">
        <v>420</v>
      </c>
      <c r="R2230" s="320">
        <v>45726.76666666667</v>
      </c>
      <c r="S2230" s="323"/>
      <c r="T2230" s="323"/>
      <c r="U2230" s="252" t="s">
        <v>12485</v>
      </c>
      <c r="V2230" s="324"/>
      <c r="W2230" s="324"/>
      <c r="X2230" s="324"/>
      <c r="Y2230" s="324"/>
      <c r="Z2230" s="324"/>
      <c r="AA2230" s="324"/>
      <c r="AB2230" s="252" t="s">
        <v>12486</v>
      </c>
      <c r="AC2230" s="324"/>
      <c r="AD2230" s="324"/>
      <c r="AE2230" s="324"/>
      <c r="AF2230" s="324"/>
      <c r="AG2230" s="324"/>
      <c r="AH2230" s="324"/>
      <c r="AI2230" s="323"/>
      <c r="AJ2230" s="252" t="s">
        <v>423</v>
      </c>
      <c r="AK2230" s="326"/>
      <c r="AL2230" s="327"/>
      <c r="AM2230" s="252" t="s">
        <v>12487</v>
      </c>
      <c r="AN2230" s="324"/>
      <c r="AO2230" s="323"/>
      <c r="AP2230" s="323"/>
      <c r="AQ2230" s="323"/>
      <c r="AR2230" s="323"/>
      <c r="AS2230" s="323"/>
      <c r="AT2230" s="252" t="s">
        <v>425</v>
      </c>
      <c r="AU2230" s="321">
        <v>6627.0</v>
      </c>
      <c r="AV2230" s="321">
        <v>1.0</v>
      </c>
      <c r="AW2230" s="321">
        <v>2029.0</v>
      </c>
      <c r="AX2230" s="323"/>
      <c r="AY2230" s="323"/>
      <c r="AZ2230" s="252" t="s">
        <v>426</v>
      </c>
    </row>
    <row r="2231">
      <c r="A2231" s="252" t="s">
        <v>12488</v>
      </c>
      <c r="B2231" s="252" t="s">
        <v>12483</v>
      </c>
      <c r="C2231" s="252" t="s">
        <v>410</v>
      </c>
      <c r="D2231" s="252" t="s">
        <v>411</v>
      </c>
      <c r="E2231" s="320">
        <v>45726.751388888886</v>
      </c>
      <c r="F2231" s="321">
        <v>2980.0</v>
      </c>
      <c r="G2231" s="252" t="s">
        <v>412</v>
      </c>
      <c r="H2231" s="321">
        <v>2980.0</v>
      </c>
      <c r="I2231" s="252" t="s">
        <v>412</v>
      </c>
      <c r="J2231" s="252" t="s">
        <v>413</v>
      </c>
      <c r="K2231" s="252" t="s">
        <v>414</v>
      </c>
      <c r="L2231" s="252" t="s">
        <v>590</v>
      </c>
      <c r="M2231" s="252" t="s">
        <v>12489</v>
      </c>
      <c r="N2231" s="252" t="s">
        <v>417</v>
      </c>
      <c r="O2231" s="252" t="s">
        <v>418</v>
      </c>
      <c r="P2231" s="252" t="s">
        <v>419</v>
      </c>
      <c r="Q2231" s="252" t="s">
        <v>420</v>
      </c>
      <c r="R2231" s="320">
        <v>45726.751388888886</v>
      </c>
      <c r="S2231" s="323"/>
      <c r="T2231" s="323"/>
      <c r="U2231" s="252" t="s">
        <v>12490</v>
      </c>
      <c r="V2231" s="324"/>
      <c r="W2231" s="324"/>
      <c r="X2231" s="324"/>
      <c r="Y2231" s="324"/>
      <c r="Z2231" s="324"/>
      <c r="AA2231" s="324"/>
      <c r="AB2231" s="252" t="s">
        <v>12486</v>
      </c>
      <c r="AC2231" s="324"/>
      <c r="AD2231" s="324"/>
      <c r="AE2231" s="324"/>
      <c r="AF2231" s="324"/>
      <c r="AG2231" s="324"/>
      <c r="AH2231" s="324"/>
      <c r="AI2231" s="323"/>
      <c r="AJ2231" s="252" t="s">
        <v>423</v>
      </c>
      <c r="AK2231" s="326"/>
      <c r="AL2231" s="327"/>
      <c r="AM2231" s="252" t="s">
        <v>12487</v>
      </c>
      <c r="AN2231" s="324"/>
      <c r="AO2231" s="324"/>
      <c r="AP2231" s="323"/>
      <c r="AQ2231" s="323"/>
      <c r="AR2231" s="323"/>
      <c r="AS2231" s="323"/>
      <c r="AT2231" s="252" t="s">
        <v>425</v>
      </c>
      <c r="AU2231" s="321">
        <v>6627.0</v>
      </c>
      <c r="AV2231" s="321">
        <v>1.0</v>
      </c>
      <c r="AW2231" s="321">
        <v>2029.0</v>
      </c>
      <c r="AX2231" s="324"/>
      <c r="AY2231" s="324"/>
      <c r="AZ2231" s="252" t="s">
        <v>426</v>
      </c>
    </row>
    <row r="2232">
      <c r="A2232" s="252" t="s">
        <v>12491</v>
      </c>
      <c r="B2232" s="252" t="s">
        <v>12492</v>
      </c>
      <c r="C2232" s="252" t="s">
        <v>410</v>
      </c>
      <c r="D2232" s="252" t="s">
        <v>411</v>
      </c>
      <c r="E2232" s="320">
        <v>45726.75069444445</v>
      </c>
      <c r="F2232" s="321">
        <v>9800.0</v>
      </c>
      <c r="G2232" s="252" t="s">
        <v>412</v>
      </c>
      <c r="H2232" s="321">
        <v>9800.0</v>
      </c>
      <c r="I2232" s="252" t="s">
        <v>412</v>
      </c>
      <c r="J2232" s="252" t="s">
        <v>413</v>
      </c>
      <c r="K2232" s="252" t="s">
        <v>414</v>
      </c>
      <c r="L2232" s="252" t="s">
        <v>590</v>
      </c>
      <c r="M2232" s="252" t="s">
        <v>12493</v>
      </c>
      <c r="N2232" s="252" t="s">
        <v>417</v>
      </c>
      <c r="O2232" s="252" t="s">
        <v>418</v>
      </c>
      <c r="P2232" s="252" t="s">
        <v>441</v>
      </c>
      <c r="Q2232" s="252" t="s">
        <v>581</v>
      </c>
      <c r="R2232" s="320">
        <v>45724.00208333333</v>
      </c>
      <c r="S2232" s="323"/>
      <c r="T2232" s="323"/>
      <c r="U2232" s="252" t="s">
        <v>12494</v>
      </c>
      <c r="V2232" s="320">
        <v>45726.74930555555</v>
      </c>
      <c r="W2232" s="252" t="s">
        <v>583</v>
      </c>
      <c r="X2232" s="252" t="s">
        <v>584</v>
      </c>
      <c r="Y2232" s="321">
        <v>9800.0</v>
      </c>
      <c r="Z2232" s="252" t="s">
        <v>412</v>
      </c>
      <c r="AA2232" s="252" t="s">
        <v>413</v>
      </c>
      <c r="AB2232" s="252" t="s">
        <v>12495</v>
      </c>
      <c r="AC2232" s="324"/>
      <c r="AD2232" s="324"/>
      <c r="AE2232" s="324"/>
      <c r="AF2232" s="324"/>
      <c r="AG2232" s="324"/>
      <c r="AH2232" s="324"/>
      <c r="AI2232" s="323"/>
      <c r="AJ2232" s="252" t="s">
        <v>423</v>
      </c>
      <c r="AK2232" s="326"/>
      <c r="AL2232" s="327"/>
      <c r="AM2232" s="252" t="s">
        <v>12496</v>
      </c>
      <c r="AN2232" s="324"/>
      <c r="AO2232" s="323"/>
      <c r="AP2232" s="323"/>
      <c r="AQ2232" s="323"/>
      <c r="AR2232" s="323"/>
      <c r="AS2232" s="323"/>
      <c r="AT2232" s="252" t="s">
        <v>425</v>
      </c>
      <c r="AU2232" s="321">
        <v>1843.0</v>
      </c>
      <c r="AV2232" s="321">
        <v>9.0</v>
      </c>
      <c r="AW2232" s="321">
        <v>2027.0</v>
      </c>
      <c r="AX2232" s="252" t="s">
        <v>445</v>
      </c>
      <c r="AY2232" s="252" t="s">
        <v>480</v>
      </c>
      <c r="AZ2232" s="252" t="s">
        <v>426</v>
      </c>
    </row>
    <row r="2233">
      <c r="A2233" s="252" t="s">
        <v>12497</v>
      </c>
      <c r="B2233" s="252" t="s">
        <v>12498</v>
      </c>
      <c r="C2233" s="252" t="s">
        <v>410</v>
      </c>
      <c r="D2233" s="252" t="s">
        <v>411</v>
      </c>
      <c r="E2233" s="320">
        <v>45726.75</v>
      </c>
      <c r="F2233" s="321">
        <v>2980.0</v>
      </c>
      <c r="G2233" s="252" t="s">
        <v>412</v>
      </c>
      <c r="H2233" s="321">
        <v>2980.0</v>
      </c>
      <c r="I2233" s="252" t="s">
        <v>412</v>
      </c>
      <c r="J2233" s="252" t="s">
        <v>413</v>
      </c>
      <c r="K2233" s="252" t="s">
        <v>414</v>
      </c>
      <c r="L2233" s="252" t="s">
        <v>590</v>
      </c>
      <c r="M2233" s="252" t="s">
        <v>12499</v>
      </c>
      <c r="N2233" s="252" t="s">
        <v>417</v>
      </c>
      <c r="O2233" s="252" t="s">
        <v>418</v>
      </c>
      <c r="P2233" s="252" t="s">
        <v>419</v>
      </c>
      <c r="Q2233" s="252" t="s">
        <v>420</v>
      </c>
      <c r="R2233" s="320">
        <v>45726.75</v>
      </c>
      <c r="S2233" s="323"/>
      <c r="T2233" s="323"/>
      <c r="U2233" s="252" t="s">
        <v>12500</v>
      </c>
      <c r="V2233" s="324"/>
      <c r="W2233" s="324"/>
      <c r="X2233" s="324"/>
      <c r="Y2233" s="324"/>
      <c r="Z2233" s="324"/>
      <c r="AA2233" s="324"/>
      <c r="AB2233" s="252" t="s">
        <v>12501</v>
      </c>
      <c r="AC2233" s="324"/>
      <c r="AD2233" s="324"/>
      <c r="AE2233" s="324"/>
      <c r="AF2233" s="324"/>
      <c r="AG2233" s="324"/>
      <c r="AH2233" s="324"/>
      <c r="AI2233" s="323"/>
      <c r="AJ2233" s="252" t="s">
        <v>423</v>
      </c>
      <c r="AK2233" s="326"/>
      <c r="AL2233" s="327"/>
      <c r="AM2233" s="252" t="s">
        <v>12502</v>
      </c>
      <c r="AN2233" s="324"/>
      <c r="AO2233" s="323"/>
      <c r="AP2233" s="323"/>
      <c r="AQ2233" s="323"/>
      <c r="AR2233" s="323"/>
      <c r="AS2233" s="323"/>
      <c r="AT2233" s="252" t="s">
        <v>425</v>
      </c>
      <c r="AU2233" s="321">
        <v>9445.0</v>
      </c>
      <c r="AV2233" s="321">
        <v>1.0</v>
      </c>
      <c r="AW2233" s="321">
        <v>2028.0</v>
      </c>
      <c r="AX2233" s="252" t="s">
        <v>787</v>
      </c>
      <c r="AY2233" s="252" t="s">
        <v>2011</v>
      </c>
      <c r="AZ2233" s="252" t="s">
        <v>426</v>
      </c>
    </row>
    <row r="2234">
      <c r="A2234" s="252" t="s">
        <v>12503</v>
      </c>
      <c r="B2234" s="252" t="s">
        <v>12504</v>
      </c>
      <c r="C2234" s="252" t="s">
        <v>410</v>
      </c>
      <c r="D2234" s="252" t="s">
        <v>411</v>
      </c>
      <c r="E2234" s="320">
        <v>45726.74513888889</v>
      </c>
      <c r="F2234" s="321">
        <v>2980.0</v>
      </c>
      <c r="G2234" s="252" t="s">
        <v>412</v>
      </c>
      <c r="H2234" s="321">
        <v>2980.0</v>
      </c>
      <c r="I2234" s="252" t="s">
        <v>412</v>
      </c>
      <c r="J2234" s="252" t="s">
        <v>413</v>
      </c>
      <c r="K2234" s="252" t="s">
        <v>414</v>
      </c>
      <c r="L2234" s="252" t="s">
        <v>590</v>
      </c>
      <c r="M2234" s="252" t="s">
        <v>12505</v>
      </c>
      <c r="N2234" s="252" t="s">
        <v>417</v>
      </c>
      <c r="O2234" s="252" t="s">
        <v>418</v>
      </c>
      <c r="P2234" s="252" t="s">
        <v>441</v>
      </c>
      <c r="Q2234" s="252" t="s">
        <v>420</v>
      </c>
      <c r="R2234" s="320">
        <v>45726.74375</v>
      </c>
      <c r="S2234" s="323"/>
      <c r="T2234" s="323"/>
      <c r="U2234" s="252" t="s">
        <v>12506</v>
      </c>
      <c r="V2234" s="324"/>
      <c r="W2234" s="324"/>
      <c r="X2234" s="324"/>
      <c r="Y2234" s="324"/>
      <c r="Z2234" s="324"/>
      <c r="AA2234" s="324"/>
      <c r="AB2234" s="252" t="s">
        <v>12507</v>
      </c>
      <c r="AC2234" s="324"/>
      <c r="AD2234" s="324"/>
      <c r="AE2234" s="323"/>
      <c r="AF2234" s="323"/>
      <c r="AG2234" s="323"/>
      <c r="AH2234" s="323"/>
      <c r="AI2234" s="323"/>
      <c r="AJ2234" s="252" t="s">
        <v>423</v>
      </c>
      <c r="AK2234" s="323"/>
      <c r="AL2234" s="323"/>
      <c r="AM2234" s="252" t="s">
        <v>12508</v>
      </c>
      <c r="AN2234" s="324"/>
      <c r="AO2234" s="324"/>
      <c r="AP2234" s="323"/>
      <c r="AQ2234" s="323"/>
      <c r="AR2234" s="323"/>
      <c r="AS2234" s="323"/>
      <c r="AT2234" s="252" t="s">
        <v>425</v>
      </c>
      <c r="AU2234" s="321">
        <v>611.0</v>
      </c>
      <c r="AV2234" s="321">
        <v>5.0</v>
      </c>
      <c r="AW2234" s="321">
        <v>2029.0</v>
      </c>
      <c r="AX2234" s="252" t="s">
        <v>445</v>
      </c>
      <c r="AY2234" s="252" t="s">
        <v>480</v>
      </c>
      <c r="AZ2234" s="252" t="s">
        <v>426</v>
      </c>
    </row>
    <row r="2235">
      <c r="A2235" s="252" t="s">
        <v>12509</v>
      </c>
      <c r="B2235" s="252" t="s">
        <v>12510</v>
      </c>
      <c r="C2235" s="252" t="s">
        <v>410</v>
      </c>
      <c r="D2235" s="252" t="s">
        <v>411</v>
      </c>
      <c r="E2235" s="320">
        <v>45726.725694444445</v>
      </c>
      <c r="F2235" s="321">
        <v>2980.0</v>
      </c>
      <c r="G2235" s="252" t="s">
        <v>412</v>
      </c>
      <c r="H2235" s="321">
        <v>2980.0</v>
      </c>
      <c r="I2235" s="252" t="s">
        <v>412</v>
      </c>
      <c r="J2235" s="252" t="s">
        <v>413</v>
      </c>
      <c r="K2235" s="252" t="s">
        <v>414</v>
      </c>
      <c r="L2235" s="252" t="s">
        <v>590</v>
      </c>
      <c r="M2235" s="252" t="s">
        <v>12511</v>
      </c>
      <c r="N2235" s="252" t="s">
        <v>417</v>
      </c>
      <c r="O2235" s="252" t="s">
        <v>418</v>
      </c>
      <c r="P2235" s="252" t="s">
        <v>419</v>
      </c>
      <c r="Q2235" s="252" t="s">
        <v>420</v>
      </c>
      <c r="R2235" s="320">
        <v>45726.725694444445</v>
      </c>
      <c r="S2235" s="323"/>
      <c r="T2235" s="323"/>
      <c r="U2235" s="252" t="s">
        <v>12512</v>
      </c>
      <c r="V2235" s="324"/>
      <c r="W2235" s="324"/>
      <c r="X2235" s="324"/>
      <c r="Y2235" s="324"/>
      <c r="Z2235" s="324"/>
      <c r="AA2235" s="324"/>
      <c r="AB2235" s="252" t="s">
        <v>12513</v>
      </c>
      <c r="AC2235" s="324"/>
      <c r="AD2235" s="323"/>
      <c r="AE2235" s="323"/>
      <c r="AF2235" s="323"/>
      <c r="AG2235" s="323"/>
      <c r="AH2235" s="323"/>
      <c r="AI2235" s="323"/>
      <c r="AJ2235" s="252" t="s">
        <v>423</v>
      </c>
      <c r="AK2235" s="326"/>
      <c r="AL2235" s="327"/>
      <c r="AM2235" s="252" t="s">
        <v>12514</v>
      </c>
      <c r="AN2235" s="324"/>
      <c r="AO2235" s="323"/>
      <c r="AP2235" s="323"/>
      <c r="AQ2235" s="323"/>
      <c r="AR2235" s="323"/>
      <c r="AS2235" s="323"/>
      <c r="AT2235" s="252" t="s">
        <v>534</v>
      </c>
      <c r="AU2235" s="321">
        <v>1024.0</v>
      </c>
      <c r="AV2235" s="321">
        <v>4.0</v>
      </c>
      <c r="AW2235" s="321">
        <v>2025.0</v>
      </c>
      <c r="AX2235" s="324"/>
      <c r="AY2235" s="324"/>
      <c r="AZ2235" s="252" t="s">
        <v>426</v>
      </c>
    </row>
    <row r="2236">
      <c r="A2236" s="252" t="s">
        <v>12515</v>
      </c>
      <c r="B2236" s="252" t="s">
        <v>12516</v>
      </c>
      <c r="C2236" s="252" t="s">
        <v>410</v>
      </c>
      <c r="D2236" s="252" t="s">
        <v>411</v>
      </c>
      <c r="E2236" s="320">
        <v>45726.72430555556</v>
      </c>
      <c r="F2236" s="321">
        <v>2980.0</v>
      </c>
      <c r="G2236" s="252" t="s">
        <v>412</v>
      </c>
      <c r="H2236" s="321">
        <v>2980.0</v>
      </c>
      <c r="I2236" s="252" t="s">
        <v>412</v>
      </c>
      <c r="J2236" s="252" t="s">
        <v>413</v>
      </c>
      <c r="K2236" s="252" t="s">
        <v>414</v>
      </c>
      <c r="L2236" s="252" t="s">
        <v>590</v>
      </c>
      <c r="M2236" s="252" t="s">
        <v>12517</v>
      </c>
      <c r="N2236" s="252" t="s">
        <v>417</v>
      </c>
      <c r="O2236" s="252" t="s">
        <v>418</v>
      </c>
      <c r="P2236" s="252" t="s">
        <v>419</v>
      </c>
      <c r="Q2236" s="252" t="s">
        <v>420</v>
      </c>
      <c r="R2236" s="320">
        <v>45726.72430555556</v>
      </c>
      <c r="S2236" s="323"/>
      <c r="T2236" s="323"/>
      <c r="U2236" s="252" t="s">
        <v>12518</v>
      </c>
      <c r="V2236" s="324"/>
      <c r="W2236" s="324"/>
      <c r="X2236" s="324"/>
      <c r="Y2236" s="324"/>
      <c r="Z2236" s="324"/>
      <c r="AA2236" s="324"/>
      <c r="AB2236" s="252" t="s">
        <v>12519</v>
      </c>
      <c r="AC2236" s="324"/>
      <c r="AD2236" s="324"/>
      <c r="AE2236" s="323"/>
      <c r="AF2236" s="323"/>
      <c r="AG2236" s="323"/>
      <c r="AH2236" s="323"/>
      <c r="AI2236" s="323"/>
      <c r="AJ2236" s="252" t="s">
        <v>423</v>
      </c>
      <c r="AK2236" s="326"/>
      <c r="AL2236" s="327"/>
      <c r="AM2236" s="252" t="s">
        <v>12520</v>
      </c>
      <c r="AN2236" s="324"/>
      <c r="AO2236" s="323"/>
      <c r="AP2236" s="323"/>
      <c r="AQ2236" s="323"/>
      <c r="AR2236" s="323"/>
      <c r="AS2236" s="323"/>
      <c r="AT2236" s="252" t="s">
        <v>425</v>
      </c>
      <c r="AU2236" s="321">
        <v>1294.0</v>
      </c>
      <c r="AV2236" s="321">
        <v>7.0</v>
      </c>
      <c r="AW2236" s="321">
        <v>2028.0</v>
      </c>
      <c r="AX2236" s="324"/>
      <c r="AY2236" s="324"/>
      <c r="AZ2236" s="252" t="s">
        <v>426</v>
      </c>
    </row>
    <row r="2237">
      <c r="A2237" s="252" t="s">
        <v>12521</v>
      </c>
      <c r="B2237" s="252" t="s">
        <v>12522</v>
      </c>
      <c r="C2237" s="252" t="s">
        <v>410</v>
      </c>
      <c r="D2237" s="252" t="s">
        <v>411</v>
      </c>
      <c r="E2237" s="320">
        <v>45726.71805555555</v>
      </c>
      <c r="F2237" s="321">
        <v>2980.0</v>
      </c>
      <c r="G2237" s="252" t="s">
        <v>412</v>
      </c>
      <c r="H2237" s="321">
        <v>2980.0</v>
      </c>
      <c r="I2237" s="252" t="s">
        <v>412</v>
      </c>
      <c r="J2237" s="252" t="s">
        <v>413</v>
      </c>
      <c r="K2237" s="252" t="s">
        <v>414</v>
      </c>
      <c r="L2237" s="252" t="s">
        <v>590</v>
      </c>
      <c r="M2237" s="252" t="s">
        <v>12523</v>
      </c>
      <c r="N2237" s="252" t="s">
        <v>417</v>
      </c>
      <c r="O2237" s="252" t="s">
        <v>418</v>
      </c>
      <c r="P2237" s="252" t="s">
        <v>419</v>
      </c>
      <c r="Q2237" s="252" t="s">
        <v>420</v>
      </c>
      <c r="R2237" s="320">
        <v>45726.71805555555</v>
      </c>
      <c r="S2237" s="323"/>
      <c r="T2237" s="323"/>
      <c r="U2237" s="252" t="s">
        <v>12524</v>
      </c>
      <c r="V2237" s="324"/>
      <c r="W2237" s="324"/>
      <c r="X2237" s="324"/>
      <c r="Y2237" s="324"/>
      <c r="Z2237" s="324"/>
      <c r="AA2237" s="324"/>
      <c r="AB2237" s="252" t="s">
        <v>12525</v>
      </c>
      <c r="AC2237" s="324"/>
      <c r="AD2237" s="324"/>
      <c r="AE2237" s="323"/>
      <c r="AF2237" s="323"/>
      <c r="AG2237" s="323"/>
      <c r="AH2237" s="323"/>
      <c r="AI2237" s="323"/>
      <c r="AJ2237" s="252" t="s">
        <v>423</v>
      </c>
      <c r="AK2237" s="323"/>
      <c r="AL2237" s="323"/>
      <c r="AM2237" s="252" t="s">
        <v>12526</v>
      </c>
      <c r="AN2237" s="324"/>
      <c r="AO2237" s="324"/>
      <c r="AP2237" s="323"/>
      <c r="AQ2237" s="323"/>
      <c r="AR2237" s="323"/>
      <c r="AS2237" s="323"/>
      <c r="AT2237" s="252" t="s">
        <v>425</v>
      </c>
      <c r="AU2237" s="321">
        <v>453.0</v>
      </c>
      <c r="AV2237" s="321">
        <v>9.0</v>
      </c>
      <c r="AW2237" s="321">
        <v>2027.0</v>
      </c>
      <c r="AX2237" s="324"/>
      <c r="AY2237" s="324"/>
      <c r="AZ2237" s="252" t="s">
        <v>426</v>
      </c>
    </row>
    <row r="2238">
      <c r="A2238" s="252" t="s">
        <v>12527</v>
      </c>
      <c r="B2238" s="252" t="s">
        <v>12528</v>
      </c>
      <c r="C2238" s="252" t="s">
        <v>410</v>
      </c>
      <c r="D2238" s="252" t="s">
        <v>411</v>
      </c>
      <c r="E2238" s="320">
        <v>45726.70277777778</v>
      </c>
      <c r="F2238" s="321">
        <v>9800.0</v>
      </c>
      <c r="G2238" s="252" t="s">
        <v>412</v>
      </c>
      <c r="H2238" s="321">
        <v>9800.0</v>
      </c>
      <c r="I2238" s="252" t="s">
        <v>412</v>
      </c>
      <c r="J2238" s="252" t="s">
        <v>413</v>
      </c>
      <c r="K2238" s="252" t="s">
        <v>414</v>
      </c>
      <c r="L2238" s="252" t="s">
        <v>590</v>
      </c>
      <c r="M2238" s="252" t="s">
        <v>12529</v>
      </c>
      <c r="N2238" s="252" t="s">
        <v>417</v>
      </c>
      <c r="O2238" s="252" t="s">
        <v>418</v>
      </c>
      <c r="P2238" s="252" t="s">
        <v>441</v>
      </c>
      <c r="Q2238" s="252" t="s">
        <v>420</v>
      </c>
      <c r="R2238" s="320">
        <v>45726.700694444444</v>
      </c>
      <c r="S2238" s="323"/>
      <c r="T2238" s="323"/>
      <c r="U2238" s="252" t="s">
        <v>12530</v>
      </c>
      <c r="V2238" s="324"/>
      <c r="W2238" s="324"/>
      <c r="X2238" s="324"/>
      <c r="Y2238" s="324"/>
      <c r="Z2238" s="324"/>
      <c r="AA2238" s="324"/>
      <c r="AB2238" s="252" t="s">
        <v>12531</v>
      </c>
      <c r="AC2238" s="324"/>
      <c r="AD2238" s="324"/>
      <c r="AE2238" s="323"/>
      <c r="AF2238" s="323"/>
      <c r="AG2238" s="323"/>
      <c r="AH2238" s="323"/>
      <c r="AI2238" s="323"/>
      <c r="AJ2238" s="252" t="s">
        <v>423</v>
      </c>
      <c r="AK2238" s="323"/>
      <c r="AL2238" s="323"/>
      <c r="AM2238" s="252" t="s">
        <v>12532</v>
      </c>
      <c r="AN2238" s="324"/>
      <c r="AO2238" s="324"/>
      <c r="AP2238" s="323"/>
      <c r="AQ2238" s="323"/>
      <c r="AR2238" s="323"/>
      <c r="AS2238" s="323"/>
      <c r="AT2238" s="252" t="s">
        <v>425</v>
      </c>
      <c r="AU2238" s="321">
        <v>3258.0</v>
      </c>
      <c r="AV2238" s="321">
        <v>3.0</v>
      </c>
      <c r="AW2238" s="321">
        <v>2029.0</v>
      </c>
      <c r="AX2238" s="252" t="s">
        <v>445</v>
      </c>
      <c r="AY2238" s="252" t="s">
        <v>446</v>
      </c>
      <c r="AZ2238" s="252" t="s">
        <v>426</v>
      </c>
    </row>
    <row r="2239">
      <c r="A2239" s="252" t="s">
        <v>12533</v>
      </c>
      <c r="B2239" s="252" t="s">
        <v>12528</v>
      </c>
      <c r="C2239" s="252" t="s">
        <v>410</v>
      </c>
      <c r="D2239" s="252" t="s">
        <v>411</v>
      </c>
      <c r="E2239" s="320">
        <v>45726.697916666664</v>
      </c>
      <c r="F2239" s="321">
        <v>2980.0</v>
      </c>
      <c r="G2239" s="252" t="s">
        <v>412</v>
      </c>
      <c r="H2239" s="321">
        <v>2980.0</v>
      </c>
      <c r="I2239" s="252" t="s">
        <v>412</v>
      </c>
      <c r="J2239" s="252" t="s">
        <v>413</v>
      </c>
      <c r="K2239" s="252" t="s">
        <v>414</v>
      </c>
      <c r="L2239" s="252" t="s">
        <v>590</v>
      </c>
      <c r="M2239" s="252" t="s">
        <v>12534</v>
      </c>
      <c r="N2239" s="252" t="s">
        <v>417</v>
      </c>
      <c r="O2239" s="252" t="s">
        <v>418</v>
      </c>
      <c r="P2239" s="252" t="s">
        <v>441</v>
      </c>
      <c r="Q2239" s="252" t="s">
        <v>420</v>
      </c>
      <c r="R2239" s="320">
        <v>45726.697222222225</v>
      </c>
      <c r="S2239" s="323"/>
      <c r="T2239" s="323"/>
      <c r="U2239" s="252" t="s">
        <v>12535</v>
      </c>
      <c r="V2239" s="324"/>
      <c r="W2239" s="324"/>
      <c r="X2239" s="324"/>
      <c r="Y2239" s="324"/>
      <c r="Z2239" s="324"/>
      <c r="AA2239" s="324"/>
      <c r="AB2239" s="252" t="s">
        <v>12531</v>
      </c>
      <c r="AC2239" s="324"/>
      <c r="AD2239" s="324"/>
      <c r="AE2239" s="323"/>
      <c r="AF2239" s="323"/>
      <c r="AG2239" s="323"/>
      <c r="AH2239" s="323"/>
      <c r="AI2239" s="323"/>
      <c r="AJ2239" s="252" t="s">
        <v>423</v>
      </c>
      <c r="AK2239" s="326"/>
      <c r="AL2239" s="327"/>
      <c r="AM2239" s="252" t="s">
        <v>12532</v>
      </c>
      <c r="AN2239" s="324"/>
      <c r="AO2239" s="324"/>
      <c r="AP2239" s="323"/>
      <c r="AQ2239" s="323"/>
      <c r="AR2239" s="323"/>
      <c r="AS2239" s="323"/>
      <c r="AT2239" s="252" t="s">
        <v>425</v>
      </c>
      <c r="AU2239" s="321">
        <v>3258.0</v>
      </c>
      <c r="AV2239" s="321">
        <v>3.0</v>
      </c>
      <c r="AW2239" s="321">
        <v>2029.0</v>
      </c>
      <c r="AX2239" s="252" t="s">
        <v>445</v>
      </c>
      <c r="AY2239" s="252" t="s">
        <v>446</v>
      </c>
      <c r="AZ2239" s="252" t="s">
        <v>426</v>
      </c>
    </row>
    <row r="2240">
      <c r="A2240" s="252" t="s">
        <v>12536</v>
      </c>
      <c r="B2240" s="252" t="s">
        <v>12537</v>
      </c>
      <c r="C2240" s="252" t="s">
        <v>410</v>
      </c>
      <c r="D2240" s="252" t="s">
        <v>411</v>
      </c>
      <c r="E2240" s="320">
        <v>45726.697222222225</v>
      </c>
      <c r="F2240" s="321">
        <v>2980.0</v>
      </c>
      <c r="G2240" s="252" t="s">
        <v>412</v>
      </c>
      <c r="H2240" s="321">
        <v>2980.0</v>
      </c>
      <c r="I2240" s="252" t="s">
        <v>412</v>
      </c>
      <c r="J2240" s="252" t="s">
        <v>413</v>
      </c>
      <c r="K2240" s="252" t="s">
        <v>414</v>
      </c>
      <c r="L2240" s="252" t="s">
        <v>590</v>
      </c>
      <c r="M2240" s="252" t="s">
        <v>12538</v>
      </c>
      <c r="N2240" s="252" t="s">
        <v>417</v>
      </c>
      <c r="O2240" s="252" t="s">
        <v>418</v>
      </c>
      <c r="P2240" s="252" t="s">
        <v>441</v>
      </c>
      <c r="Q2240" s="252" t="s">
        <v>420</v>
      </c>
      <c r="R2240" s="320">
        <v>45726.69583333333</v>
      </c>
      <c r="S2240" s="323"/>
      <c r="T2240" s="323"/>
      <c r="U2240" s="252" t="s">
        <v>12539</v>
      </c>
      <c r="V2240" s="324"/>
      <c r="W2240" s="324"/>
      <c r="X2240" s="324"/>
      <c r="Y2240" s="324"/>
      <c r="Z2240" s="324"/>
      <c r="AA2240" s="324"/>
      <c r="AB2240" s="252" t="s">
        <v>12540</v>
      </c>
      <c r="AC2240" s="324"/>
      <c r="AD2240" s="324"/>
      <c r="AE2240" s="323"/>
      <c r="AF2240" s="323"/>
      <c r="AG2240" s="323"/>
      <c r="AH2240" s="323"/>
      <c r="AI2240" s="323"/>
      <c r="AJ2240" s="252" t="s">
        <v>423</v>
      </c>
      <c r="AK2240" s="323"/>
      <c r="AL2240" s="327"/>
      <c r="AM2240" s="252" t="s">
        <v>12541</v>
      </c>
      <c r="AN2240" s="324"/>
      <c r="AO2240" s="323"/>
      <c r="AP2240" s="323"/>
      <c r="AQ2240" s="323"/>
      <c r="AR2240" s="323"/>
      <c r="AS2240" s="323"/>
      <c r="AT2240" s="252" t="s">
        <v>425</v>
      </c>
      <c r="AU2240" s="321">
        <v>5671.0</v>
      </c>
      <c r="AV2240" s="321">
        <v>11.0</v>
      </c>
      <c r="AW2240" s="321">
        <v>2026.0</v>
      </c>
      <c r="AX2240" s="252" t="s">
        <v>445</v>
      </c>
      <c r="AY2240" s="252" t="s">
        <v>480</v>
      </c>
      <c r="AZ2240" s="252" t="s">
        <v>426</v>
      </c>
    </row>
    <row r="2241">
      <c r="A2241" s="252" t="s">
        <v>10154</v>
      </c>
      <c r="B2241" s="252" t="s">
        <v>10149</v>
      </c>
      <c r="C2241" s="252" t="s">
        <v>410</v>
      </c>
      <c r="D2241" s="252" t="s">
        <v>411</v>
      </c>
      <c r="E2241" s="320">
        <v>45726.680555555555</v>
      </c>
      <c r="F2241" s="321">
        <v>9800.0</v>
      </c>
      <c r="G2241" s="252" t="s">
        <v>412</v>
      </c>
      <c r="H2241" s="321">
        <v>9800.0</v>
      </c>
      <c r="I2241" s="252" t="s">
        <v>412</v>
      </c>
      <c r="J2241" s="252" t="s">
        <v>413</v>
      </c>
      <c r="K2241" s="252" t="s">
        <v>414</v>
      </c>
      <c r="L2241" s="252" t="s">
        <v>590</v>
      </c>
      <c r="M2241" s="252" t="s">
        <v>10155</v>
      </c>
      <c r="N2241" s="252" t="s">
        <v>417</v>
      </c>
      <c r="O2241" s="252" t="s">
        <v>418</v>
      </c>
      <c r="P2241" s="252" t="s">
        <v>812</v>
      </c>
      <c r="Q2241" s="252" t="s">
        <v>420</v>
      </c>
      <c r="R2241" s="320">
        <v>45726.680555555555</v>
      </c>
      <c r="S2241" s="323"/>
      <c r="T2241" s="323"/>
      <c r="U2241" s="252" t="s">
        <v>10156</v>
      </c>
      <c r="V2241" s="324"/>
      <c r="W2241" s="324"/>
      <c r="X2241" s="324"/>
      <c r="Y2241" s="324"/>
      <c r="Z2241" s="324"/>
      <c r="AA2241" s="324"/>
      <c r="AB2241" s="252" t="s">
        <v>10152</v>
      </c>
      <c r="AC2241" s="324"/>
      <c r="AD2241" s="324"/>
      <c r="AE2241" s="324"/>
      <c r="AF2241" s="323"/>
      <c r="AG2241" s="323"/>
      <c r="AH2241" s="323"/>
      <c r="AI2241" s="323"/>
      <c r="AJ2241" s="252" t="s">
        <v>423</v>
      </c>
      <c r="AK2241" s="323"/>
      <c r="AL2241" s="323"/>
      <c r="AM2241" s="252" t="s">
        <v>10153</v>
      </c>
      <c r="AN2241" s="324"/>
      <c r="AO2241" s="324"/>
      <c r="AP2241" s="323"/>
      <c r="AQ2241" s="323"/>
      <c r="AR2241" s="323"/>
      <c r="AS2241" s="323"/>
      <c r="AT2241" s="252" t="s">
        <v>425</v>
      </c>
      <c r="AU2241" s="321">
        <v>3009.0</v>
      </c>
      <c r="AV2241" s="321">
        <v>5.0</v>
      </c>
      <c r="AW2241" s="321">
        <v>2028.0</v>
      </c>
      <c r="AX2241" s="252" t="s">
        <v>816</v>
      </c>
      <c r="AY2241" s="252" t="s">
        <v>930</v>
      </c>
      <c r="AZ2241" s="252" t="s">
        <v>426</v>
      </c>
    </row>
    <row r="2242">
      <c r="A2242" s="252" t="s">
        <v>12542</v>
      </c>
      <c r="B2242" s="252" t="s">
        <v>12543</v>
      </c>
      <c r="C2242" s="252" t="s">
        <v>410</v>
      </c>
      <c r="D2242" s="252" t="s">
        <v>411</v>
      </c>
      <c r="E2242" s="320">
        <v>45726.674305555556</v>
      </c>
      <c r="F2242" s="321">
        <v>2980.0</v>
      </c>
      <c r="G2242" s="252" t="s">
        <v>412</v>
      </c>
      <c r="H2242" s="321">
        <v>2980.0</v>
      </c>
      <c r="I2242" s="252" t="s">
        <v>412</v>
      </c>
      <c r="J2242" s="252" t="s">
        <v>413</v>
      </c>
      <c r="K2242" s="252" t="s">
        <v>414</v>
      </c>
      <c r="L2242" s="252" t="s">
        <v>590</v>
      </c>
      <c r="M2242" s="252" t="s">
        <v>12544</v>
      </c>
      <c r="N2242" s="252" t="s">
        <v>417</v>
      </c>
      <c r="O2242" s="252" t="s">
        <v>418</v>
      </c>
      <c r="P2242" s="252" t="s">
        <v>441</v>
      </c>
      <c r="Q2242" s="252" t="s">
        <v>420</v>
      </c>
      <c r="R2242" s="320">
        <v>45726.67222222222</v>
      </c>
      <c r="S2242" s="323"/>
      <c r="T2242" s="323"/>
      <c r="U2242" s="252" t="s">
        <v>12545</v>
      </c>
      <c r="V2242" s="324"/>
      <c r="W2242" s="324"/>
      <c r="X2242" s="324"/>
      <c r="Y2242" s="324"/>
      <c r="Z2242" s="324"/>
      <c r="AA2242" s="324"/>
      <c r="AB2242" s="252" t="s">
        <v>12546</v>
      </c>
      <c r="AC2242" s="324"/>
      <c r="AD2242" s="324"/>
      <c r="AE2242" s="323"/>
      <c r="AF2242" s="323"/>
      <c r="AG2242" s="323"/>
      <c r="AH2242" s="323"/>
      <c r="AI2242" s="323"/>
      <c r="AJ2242" s="252" t="s">
        <v>423</v>
      </c>
      <c r="AK2242" s="326"/>
      <c r="AL2242" s="327"/>
      <c r="AM2242" s="252" t="s">
        <v>12547</v>
      </c>
      <c r="AN2242" s="324"/>
      <c r="AO2242" s="323"/>
      <c r="AP2242" s="323"/>
      <c r="AQ2242" s="323"/>
      <c r="AR2242" s="323"/>
      <c r="AS2242" s="323"/>
      <c r="AT2242" s="252" t="s">
        <v>534</v>
      </c>
      <c r="AU2242" s="321">
        <v>3142.0</v>
      </c>
      <c r="AV2242" s="321">
        <v>12.0</v>
      </c>
      <c r="AW2242" s="321">
        <v>2029.0</v>
      </c>
      <c r="AX2242" s="252" t="s">
        <v>568</v>
      </c>
      <c r="AY2242" s="252" t="s">
        <v>1817</v>
      </c>
      <c r="AZ2242" s="252" t="s">
        <v>426</v>
      </c>
    </row>
    <row r="2243">
      <c r="A2243" s="252" t="s">
        <v>10148</v>
      </c>
      <c r="B2243" s="252" t="s">
        <v>10149</v>
      </c>
      <c r="C2243" s="252" t="s">
        <v>410</v>
      </c>
      <c r="D2243" s="252" t="s">
        <v>411</v>
      </c>
      <c r="E2243" s="320">
        <v>45726.67361111111</v>
      </c>
      <c r="F2243" s="321">
        <v>2980.0</v>
      </c>
      <c r="G2243" s="252" t="s">
        <v>412</v>
      </c>
      <c r="H2243" s="321">
        <v>2980.0</v>
      </c>
      <c r="I2243" s="252" t="s">
        <v>412</v>
      </c>
      <c r="J2243" s="252" t="s">
        <v>413</v>
      </c>
      <c r="K2243" s="252" t="s">
        <v>414</v>
      </c>
      <c r="L2243" s="252" t="s">
        <v>590</v>
      </c>
      <c r="M2243" s="252" t="s">
        <v>10150</v>
      </c>
      <c r="N2243" s="252" t="s">
        <v>417</v>
      </c>
      <c r="O2243" s="252" t="s">
        <v>418</v>
      </c>
      <c r="P2243" s="252" t="s">
        <v>812</v>
      </c>
      <c r="Q2243" s="252" t="s">
        <v>420</v>
      </c>
      <c r="R2243" s="320">
        <v>45726.67361111111</v>
      </c>
      <c r="S2243" s="323"/>
      <c r="T2243" s="323"/>
      <c r="U2243" s="252" t="s">
        <v>10151</v>
      </c>
      <c r="V2243" s="324"/>
      <c r="W2243" s="324"/>
      <c r="X2243" s="324"/>
      <c r="Y2243" s="324"/>
      <c r="Z2243" s="324"/>
      <c r="AA2243" s="324"/>
      <c r="AB2243" s="252" t="s">
        <v>10152</v>
      </c>
      <c r="AC2243" s="324"/>
      <c r="AD2243" s="324"/>
      <c r="AE2243" s="324"/>
      <c r="AF2243" s="323"/>
      <c r="AG2243" s="323"/>
      <c r="AH2243" s="323"/>
      <c r="AI2243" s="323"/>
      <c r="AJ2243" s="252" t="s">
        <v>423</v>
      </c>
      <c r="AK2243" s="326"/>
      <c r="AL2243" s="327"/>
      <c r="AM2243" s="252" t="s">
        <v>10153</v>
      </c>
      <c r="AN2243" s="324"/>
      <c r="AO2243" s="323"/>
      <c r="AP2243" s="323"/>
      <c r="AQ2243" s="323"/>
      <c r="AR2243" s="323"/>
      <c r="AS2243" s="323"/>
      <c r="AT2243" s="252" t="s">
        <v>425</v>
      </c>
      <c r="AU2243" s="321">
        <v>3009.0</v>
      </c>
      <c r="AV2243" s="321">
        <v>5.0</v>
      </c>
      <c r="AW2243" s="321">
        <v>2028.0</v>
      </c>
      <c r="AX2243" s="252" t="s">
        <v>816</v>
      </c>
      <c r="AY2243" s="252" t="s">
        <v>930</v>
      </c>
      <c r="AZ2243" s="252" t="s">
        <v>426</v>
      </c>
    </row>
    <row r="2244">
      <c r="A2244" s="252" t="s">
        <v>12548</v>
      </c>
      <c r="B2244" s="252" t="s">
        <v>12549</v>
      </c>
      <c r="C2244" s="252" t="s">
        <v>410</v>
      </c>
      <c r="D2244" s="252" t="s">
        <v>411</v>
      </c>
      <c r="E2244" s="320">
        <v>45726.66527777778</v>
      </c>
      <c r="F2244" s="321">
        <v>2980.0</v>
      </c>
      <c r="G2244" s="252" t="s">
        <v>412</v>
      </c>
      <c r="H2244" s="321">
        <v>2980.0</v>
      </c>
      <c r="I2244" s="252" t="s">
        <v>412</v>
      </c>
      <c r="J2244" s="252" t="s">
        <v>413</v>
      </c>
      <c r="K2244" s="252" t="s">
        <v>414</v>
      </c>
      <c r="L2244" s="252" t="s">
        <v>590</v>
      </c>
      <c r="M2244" s="252" t="s">
        <v>12550</v>
      </c>
      <c r="N2244" s="252" t="s">
        <v>417</v>
      </c>
      <c r="O2244" s="252" t="s">
        <v>418</v>
      </c>
      <c r="P2244" s="252" t="s">
        <v>419</v>
      </c>
      <c r="Q2244" s="252" t="s">
        <v>420</v>
      </c>
      <c r="R2244" s="320">
        <v>45726.66527777778</v>
      </c>
      <c r="S2244" s="323"/>
      <c r="T2244" s="323"/>
      <c r="U2244" s="252" t="s">
        <v>4705</v>
      </c>
      <c r="V2244" s="324"/>
      <c r="W2244" s="324"/>
      <c r="X2244" s="324"/>
      <c r="Y2244" s="324"/>
      <c r="Z2244" s="324"/>
      <c r="AA2244" s="324"/>
      <c r="AB2244" s="252" t="s">
        <v>12551</v>
      </c>
      <c r="AC2244" s="324"/>
      <c r="AD2244" s="324"/>
      <c r="AE2244" s="323"/>
      <c r="AF2244" s="323"/>
      <c r="AG2244" s="323"/>
      <c r="AH2244" s="323"/>
      <c r="AI2244" s="323"/>
      <c r="AJ2244" s="252" t="s">
        <v>423</v>
      </c>
      <c r="AK2244" s="323"/>
      <c r="AL2244" s="323"/>
      <c r="AM2244" s="252" t="s">
        <v>12552</v>
      </c>
      <c r="AN2244" s="324"/>
      <c r="AO2244" s="323"/>
      <c r="AP2244" s="323"/>
      <c r="AQ2244" s="323"/>
      <c r="AR2244" s="323"/>
      <c r="AS2244" s="323"/>
      <c r="AT2244" s="252" t="s">
        <v>425</v>
      </c>
      <c r="AU2244" s="321">
        <v>8271.0</v>
      </c>
      <c r="AV2244" s="321">
        <v>2.0</v>
      </c>
      <c r="AW2244" s="321">
        <v>2030.0</v>
      </c>
      <c r="AX2244" s="324"/>
      <c r="AY2244" s="252" t="s">
        <v>587</v>
      </c>
      <c r="AZ2244" s="252" t="s">
        <v>426</v>
      </c>
    </row>
    <row r="2245">
      <c r="A2245" s="252" t="s">
        <v>12553</v>
      </c>
      <c r="B2245" s="252" t="s">
        <v>12554</v>
      </c>
      <c r="C2245" s="252" t="s">
        <v>410</v>
      </c>
      <c r="D2245" s="252" t="s">
        <v>411</v>
      </c>
      <c r="E2245" s="320">
        <v>45726.657638888886</v>
      </c>
      <c r="F2245" s="321">
        <v>2980.0</v>
      </c>
      <c r="G2245" s="252" t="s">
        <v>412</v>
      </c>
      <c r="H2245" s="321">
        <v>2980.0</v>
      </c>
      <c r="I2245" s="252" t="s">
        <v>412</v>
      </c>
      <c r="J2245" s="252" t="s">
        <v>413</v>
      </c>
      <c r="K2245" s="252" t="s">
        <v>414</v>
      </c>
      <c r="L2245" s="252" t="s">
        <v>590</v>
      </c>
      <c r="M2245" s="252" t="s">
        <v>12555</v>
      </c>
      <c r="N2245" s="252" t="s">
        <v>417</v>
      </c>
      <c r="O2245" s="252" t="s">
        <v>418</v>
      </c>
      <c r="P2245" s="252" t="s">
        <v>431</v>
      </c>
      <c r="Q2245" s="252" t="s">
        <v>420</v>
      </c>
      <c r="R2245" s="320">
        <v>45726.65694444445</v>
      </c>
      <c r="S2245" s="323"/>
      <c r="T2245" s="323"/>
      <c r="U2245" s="252" t="s">
        <v>12556</v>
      </c>
      <c r="V2245" s="324"/>
      <c r="W2245" s="324"/>
      <c r="X2245" s="324"/>
      <c r="Y2245" s="324"/>
      <c r="Z2245" s="324"/>
      <c r="AA2245" s="324"/>
      <c r="AB2245" s="252" t="s">
        <v>12557</v>
      </c>
      <c r="AC2245" s="324"/>
      <c r="AD2245" s="324"/>
      <c r="AE2245" s="323"/>
      <c r="AF2245" s="323"/>
      <c r="AG2245" s="323"/>
      <c r="AH2245" s="323"/>
      <c r="AI2245" s="323"/>
      <c r="AJ2245" s="252" t="s">
        <v>423</v>
      </c>
      <c r="AK2245" s="326"/>
      <c r="AL2245" s="327"/>
      <c r="AM2245" s="252" t="s">
        <v>12558</v>
      </c>
      <c r="AN2245" s="324"/>
      <c r="AO2245" s="323"/>
      <c r="AP2245" s="323"/>
      <c r="AQ2245" s="323"/>
      <c r="AR2245" s="323"/>
      <c r="AS2245" s="323"/>
      <c r="AT2245" s="252" t="s">
        <v>425</v>
      </c>
      <c r="AU2245" s="321">
        <v>5146.0</v>
      </c>
      <c r="AV2245" s="321">
        <v>6.0</v>
      </c>
      <c r="AW2245" s="321">
        <v>2025.0</v>
      </c>
      <c r="AX2245" s="324"/>
      <c r="AY2245" s="252" t="s">
        <v>779</v>
      </c>
      <c r="AZ2245" s="252" t="s">
        <v>426</v>
      </c>
    </row>
    <row r="2246">
      <c r="A2246" s="252" t="s">
        <v>12559</v>
      </c>
      <c r="B2246" s="252" t="s">
        <v>12560</v>
      </c>
      <c r="C2246" s="252" t="s">
        <v>410</v>
      </c>
      <c r="D2246" s="252" t="s">
        <v>411</v>
      </c>
      <c r="E2246" s="320">
        <v>45726.65694444445</v>
      </c>
      <c r="F2246" s="321">
        <v>9800.0</v>
      </c>
      <c r="G2246" s="252" t="s">
        <v>412</v>
      </c>
      <c r="H2246" s="321">
        <v>9800.0</v>
      </c>
      <c r="I2246" s="252" t="s">
        <v>412</v>
      </c>
      <c r="J2246" s="252" t="s">
        <v>413</v>
      </c>
      <c r="K2246" s="252" t="s">
        <v>414</v>
      </c>
      <c r="L2246" s="252" t="s">
        <v>590</v>
      </c>
      <c r="M2246" s="252" t="s">
        <v>12561</v>
      </c>
      <c r="N2246" s="252" t="s">
        <v>417</v>
      </c>
      <c r="O2246" s="252" t="s">
        <v>418</v>
      </c>
      <c r="P2246" s="252" t="s">
        <v>419</v>
      </c>
      <c r="Q2246" s="252" t="s">
        <v>420</v>
      </c>
      <c r="R2246" s="320">
        <v>45726.65694444445</v>
      </c>
      <c r="S2246" s="323"/>
      <c r="T2246" s="323"/>
      <c r="U2246" s="252" t="s">
        <v>12562</v>
      </c>
      <c r="V2246" s="324"/>
      <c r="W2246" s="323"/>
      <c r="X2246" s="324"/>
      <c r="Y2246" s="324"/>
      <c r="Z2246" s="324"/>
      <c r="AA2246" s="324"/>
      <c r="AB2246" s="252" t="s">
        <v>12563</v>
      </c>
      <c r="AC2246" s="324"/>
      <c r="AD2246" s="323"/>
      <c r="AE2246" s="323"/>
      <c r="AF2246" s="323"/>
      <c r="AG2246" s="323"/>
      <c r="AH2246" s="323"/>
      <c r="AI2246" s="323"/>
      <c r="AJ2246" s="252" t="s">
        <v>423</v>
      </c>
      <c r="AK2246" s="323"/>
      <c r="AL2246" s="323"/>
      <c r="AM2246" s="252" t="s">
        <v>12564</v>
      </c>
      <c r="AN2246" s="324"/>
      <c r="AO2246" s="323"/>
      <c r="AP2246" s="323"/>
      <c r="AQ2246" s="323"/>
      <c r="AR2246" s="323"/>
      <c r="AS2246" s="323"/>
      <c r="AT2246" s="252" t="s">
        <v>425</v>
      </c>
      <c r="AU2246" s="321">
        <v>3141.0</v>
      </c>
      <c r="AV2246" s="321">
        <v>6.0</v>
      </c>
      <c r="AW2246" s="321">
        <v>2027.0</v>
      </c>
      <c r="AX2246" s="252" t="s">
        <v>2255</v>
      </c>
      <c r="AY2246" s="324"/>
      <c r="AZ2246" s="252" t="s">
        <v>426</v>
      </c>
    </row>
    <row r="2247">
      <c r="A2247" s="252" t="s">
        <v>12565</v>
      </c>
      <c r="B2247" s="252" t="s">
        <v>12566</v>
      </c>
      <c r="C2247" s="252" t="s">
        <v>410</v>
      </c>
      <c r="D2247" s="252" t="s">
        <v>411</v>
      </c>
      <c r="E2247" s="320">
        <v>45726.65555555555</v>
      </c>
      <c r="F2247" s="321">
        <v>2980.0</v>
      </c>
      <c r="G2247" s="252" t="s">
        <v>412</v>
      </c>
      <c r="H2247" s="321">
        <v>2980.0</v>
      </c>
      <c r="I2247" s="252" t="s">
        <v>412</v>
      </c>
      <c r="J2247" s="252" t="s">
        <v>413</v>
      </c>
      <c r="K2247" s="252" t="s">
        <v>414</v>
      </c>
      <c r="L2247" s="252" t="s">
        <v>590</v>
      </c>
      <c r="M2247" s="252" t="s">
        <v>12567</v>
      </c>
      <c r="N2247" s="252" t="s">
        <v>417</v>
      </c>
      <c r="O2247" s="252" t="s">
        <v>418</v>
      </c>
      <c r="P2247" s="252" t="s">
        <v>441</v>
      </c>
      <c r="Q2247" s="252" t="s">
        <v>581</v>
      </c>
      <c r="R2247" s="320">
        <v>45723.57916666667</v>
      </c>
      <c r="S2247" s="323"/>
      <c r="T2247" s="323"/>
      <c r="U2247" s="252" t="s">
        <v>12568</v>
      </c>
      <c r="V2247" s="320">
        <v>45726.654861111114</v>
      </c>
      <c r="W2247" s="323"/>
      <c r="X2247" s="252" t="s">
        <v>2611</v>
      </c>
      <c r="Y2247" s="321">
        <v>2980.0</v>
      </c>
      <c r="Z2247" s="252" t="s">
        <v>412</v>
      </c>
      <c r="AA2247" s="252" t="s">
        <v>413</v>
      </c>
      <c r="AB2247" s="252" t="s">
        <v>12569</v>
      </c>
      <c r="AC2247" s="324"/>
      <c r="AD2247" s="323"/>
      <c r="AE2247" s="323"/>
      <c r="AF2247" s="323"/>
      <c r="AG2247" s="323"/>
      <c r="AH2247" s="323"/>
      <c r="AI2247" s="323"/>
      <c r="AJ2247" s="252" t="s">
        <v>423</v>
      </c>
      <c r="AK2247" s="323"/>
      <c r="AL2247" s="323"/>
      <c r="AM2247" s="252" t="s">
        <v>12570</v>
      </c>
      <c r="AN2247" s="324"/>
      <c r="AO2247" s="323"/>
      <c r="AP2247" s="323"/>
      <c r="AQ2247" s="323"/>
      <c r="AR2247" s="323"/>
      <c r="AS2247" s="323"/>
      <c r="AT2247" s="252" t="s">
        <v>534</v>
      </c>
      <c r="AU2247" s="321">
        <v>1995.0</v>
      </c>
      <c r="AV2247" s="321">
        <v>12.0</v>
      </c>
      <c r="AW2247" s="321">
        <v>2026.0</v>
      </c>
      <c r="AX2247" s="252" t="s">
        <v>445</v>
      </c>
      <c r="AY2247" s="252" t="s">
        <v>875</v>
      </c>
      <c r="AZ2247" s="252" t="s">
        <v>426</v>
      </c>
    </row>
    <row r="2248">
      <c r="A2248" s="252" t="s">
        <v>12571</v>
      </c>
      <c r="B2248" s="252" t="s">
        <v>12566</v>
      </c>
      <c r="C2248" s="252" t="s">
        <v>410</v>
      </c>
      <c r="D2248" s="252" t="s">
        <v>411</v>
      </c>
      <c r="E2248" s="320">
        <v>45726.654861111114</v>
      </c>
      <c r="F2248" s="321">
        <v>9800.0</v>
      </c>
      <c r="G2248" s="252" t="s">
        <v>412</v>
      </c>
      <c r="H2248" s="321">
        <v>9800.0</v>
      </c>
      <c r="I2248" s="252" t="s">
        <v>412</v>
      </c>
      <c r="J2248" s="252" t="s">
        <v>413</v>
      </c>
      <c r="K2248" s="252" t="s">
        <v>414</v>
      </c>
      <c r="L2248" s="252" t="s">
        <v>590</v>
      </c>
      <c r="M2248" s="252" t="s">
        <v>12572</v>
      </c>
      <c r="N2248" s="252" t="s">
        <v>417</v>
      </c>
      <c r="O2248" s="252" t="s">
        <v>418</v>
      </c>
      <c r="P2248" s="252" t="s">
        <v>441</v>
      </c>
      <c r="Q2248" s="252" t="s">
        <v>581</v>
      </c>
      <c r="R2248" s="320">
        <v>45723.59375</v>
      </c>
      <c r="S2248" s="323"/>
      <c r="T2248" s="323"/>
      <c r="U2248" s="252" t="s">
        <v>12573</v>
      </c>
      <c r="V2248" s="320">
        <v>45726.65277777778</v>
      </c>
      <c r="W2248" s="324"/>
      <c r="X2248" s="252" t="s">
        <v>2611</v>
      </c>
      <c r="Y2248" s="321">
        <v>9800.0</v>
      </c>
      <c r="Z2248" s="252" t="s">
        <v>412</v>
      </c>
      <c r="AA2248" s="252" t="s">
        <v>413</v>
      </c>
      <c r="AB2248" s="252" t="s">
        <v>12569</v>
      </c>
      <c r="AC2248" s="324"/>
      <c r="AD2248" s="324"/>
      <c r="AE2248" s="323"/>
      <c r="AF2248" s="323"/>
      <c r="AG2248" s="323"/>
      <c r="AH2248" s="323"/>
      <c r="AI2248" s="323"/>
      <c r="AJ2248" s="252" t="s">
        <v>423</v>
      </c>
      <c r="AK2248" s="323"/>
      <c r="AL2248" s="323"/>
      <c r="AM2248" s="252" t="s">
        <v>12570</v>
      </c>
      <c r="AN2248" s="324"/>
      <c r="AO2248" s="323"/>
      <c r="AP2248" s="323"/>
      <c r="AQ2248" s="323"/>
      <c r="AR2248" s="323"/>
      <c r="AS2248" s="323"/>
      <c r="AT2248" s="252" t="s">
        <v>534</v>
      </c>
      <c r="AU2248" s="321">
        <v>1995.0</v>
      </c>
      <c r="AV2248" s="321">
        <v>12.0</v>
      </c>
      <c r="AW2248" s="321">
        <v>2026.0</v>
      </c>
      <c r="AX2248" s="252" t="s">
        <v>445</v>
      </c>
      <c r="AY2248" s="252" t="s">
        <v>875</v>
      </c>
      <c r="AZ2248" s="252" t="s">
        <v>426</v>
      </c>
    </row>
    <row r="2249">
      <c r="A2249" s="252" t="s">
        <v>12574</v>
      </c>
      <c r="B2249" s="252" t="s">
        <v>12560</v>
      </c>
      <c r="C2249" s="252" t="s">
        <v>410</v>
      </c>
      <c r="D2249" s="252" t="s">
        <v>411</v>
      </c>
      <c r="E2249" s="320">
        <v>45726.65</v>
      </c>
      <c r="F2249" s="321">
        <v>2980.0</v>
      </c>
      <c r="G2249" s="252" t="s">
        <v>412</v>
      </c>
      <c r="H2249" s="321">
        <v>2980.0</v>
      </c>
      <c r="I2249" s="252" t="s">
        <v>412</v>
      </c>
      <c r="J2249" s="252" t="s">
        <v>413</v>
      </c>
      <c r="K2249" s="252" t="s">
        <v>414</v>
      </c>
      <c r="L2249" s="252" t="s">
        <v>590</v>
      </c>
      <c r="M2249" s="252" t="s">
        <v>12575</v>
      </c>
      <c r="N2249" s="252" t="s">
        <v>417</v>
      </c>
      <c r="O2249" s="252" t="s">
        <v>418</v>
      </c>
      <c r="P2249" s="252" t="s">
        <v>419</v>
      </c>
      <c r="Q2249" s="252" t="s">
        <v>420</v>
      </c>
      <c r="R2249" s="320">
        <v>45726.65</v>
      </c>
      <c r="S2249" s="323"/>
      <c r="T2249" s="323"/>
      <c r="U2249" s="252" t="s">
        <v>12576</v>
      </c>
      <c r="V2249" s="324"/>
      <c r="W2249" s="324"/>
      <c r="X2249" s="324"/>
      <c r="Y2249" s="324"/>
      <c r="Z2249" s="324"/>
      <c r="AA2249" s="324"/>
      <c r="AB2249" s="252" t="s">
        <v>12563</v>
      </c>
      <c r="AC2249" s="324"/>
      <c r="AD2249" s="324"/>
      <c r="AE2249" s="323"/>
      <c r="AF2249" s="323"/>
      <c r="AG2249" s="323"/>
      <c r="AH2249" s="323"/>
      <c r="AI2249" s="323"/>
      <c r="AJ2249" s="252" t="s">
        <v>423</v>
      </c>
      <c r="AK2249" s="323"/>
      <c r="AL2249" s="323"/>
      <c r="AM2249" s="252" t="s">
        <v>12564</v>
      </c>
      <c r="AN2249" s="324"/>
      <c r="AO2249" s="324"/>
      <c r="AP2249" s="323"/>
      <c r="AQ2249" s="323"/>
      <c r="AR2249" s="323"/>
      <c r="AS2249" s="323"/>
      <c r="AT2249" s="252" t="s">
        <v>425</v>
      </c>
      <c r="AU2249" s="321">
        <v>3141.0</v>
      </c>
      <c r="AV2249" s="321">
        <v>6.0</v>
      </c>
      <c r="AW2249" s="321">
        <v>2027.0</v>
      </c>
      <c r="AX2249" s="252" t="s">
        <v>2255</v>
      </c>
      <c r="AY2249" s="324"/>
      <c r="AZ2249" s="252" t="s">
        <v>426</v>
      </c>
    </row>
    <row r="2250">
      <c r="A2250" s="252" t="s">
        <v>12577</v>
      </c>
      <c r="B2250" s="252" t="s">
        <v>12578</v>
      </c>
      <c r="C2250" s="252" t="s">
        <v>410</v>
      </c>
      <c r="D2250" s="252" t="s">
        <v>411</v>
      </c>
      <c r="E2250" s="320">
        <v>45726.635416666664</v>
      </c>
      <c r="F2250" s="321">
        <v>9800.0</v>
      </c>
      <c r="G2250" s="252" t="s">
        <v>412</v>
      </c>
      <c r="H2250" s="321">
        <v>9800.0</v>
      </c>
      <c r="I2250" s="252" t="s">
        <v>412</v>
      </c>
      <c r="J2250" s="252" t="s">
        <v>413</v>
      </c>
      <c r="K2250" s="252" t="s">
        <v>414</v>
      </c>
      <c r="L2250" s="252" t="s">
        <v>590</v>
      </c>
      <c r="M2250" s="252" t="s">
        <v>12579</v>
      </c>
      <c r="N2250" s="252" t="s">
        <v>417</v>
      </c>
      <c r="O2250" s="252" t="s">
        <v>418</v>
      </c>
      <c r="P2250" s="252" t="s">
        <v>431</v>
      </c>
      <c r="Q2250" s="252" t="s">
        <v>420</v>
      </c>
      <c r="R2250" s="320">
        <v>45726.63333333333</v>
      </c>
      <c r="S2250" s="323"/>
      <c r="T2250" s="323"/>
      <c r="U2250" s="252" t="s">
        <v>12580</v>
      </c>
      <c r="V2250" s="324"/>
      <c r="W2250" s="324"/>
      <c r="X2250" s="324"/>
      <c r="Y2250" s="324"/>
      <c r="Z2250" s="324"/>
      <c r="AA2250" s="324"/>
      <c r="AB2250" s="252" t="s">
        <v>12581</v>
      </c>
      <c r="AC2250" s="324"/>
      <c r="AD2250" s="324"/>
      <c r="AE2250" s="323"/>
      <c r="AF2250" s="323"/>
      <c r="AG2250" s="323"/>
      <c r="AH2250" s="323"/>
      <c r="AI2250" s="323"/>
      <c r="AJ2250" s="252" t="s">
        <v>423</v>
      </c>
      <c r="AK2250" s="323"/>
      <c r="AL2250" s="323"/>
      <c r="AM2250" s="252" t="s">
        <v>12582</v>
      </c>
      <c r="AN2250" s="324"/>
      <c r="AO2250" s="324"/>
      <c r="AP2250" s="323"/>
      <c r="AQ2250" s="323"/>
      <c r="AR2250" s="323"/>
      <c r="AS2250" s="323"/>
      <c r="AT2250" s="252" t="s">
        <v>425</v>
      </c>
      <c r="AU2250" s="321">
        <v>7633.0</v>
      </c>
      <c r="AV2250" s="321">
        <v>12.0</v>
      </c>
      <c r="AW2250" s="321">
        <v>2025.0</v>
      </c>
      <c r="AX2250" s="252" t="s">
        <v>495</v>
      </c>
      <c r="AY2250" s="252" t="s">
        <v>436</v>
      </c>
      <c r="AZ2250" s="252" t="s">
        <v>426</v>
      </c>
    </row>
    <row r="2251">
      <c r="A2251" s="252" t="s">
        <v>12583</v>
      </c>
      <c r="B2251" s="252" t="s">
        <v>12578</v>
      </c>
      <c r="C2251" s="252" t="s">
        <v>410</v>
      </c>
      <c r="D2251" s="252" t="s">
        <v>411</v>
      </c>
      <c r="E2251" s="320">
        <v>45726.63055555556</v>
      </c>
      <c r="F2251" s="321">
        <v>2980.0</v>
      </c>
      <c r="G2251" s="252" t="s">
        <v>412</v>
      </c>
      <c r="H2251" s="321">
        <v>2980.0</v>
      </c>
      <c r="I2251" s="252" t="s">
        <v>412</v>
      </c>
      <c r="J2251" s="252" t="s">
        <v>413</v>
      </c>
      <c r="K2251" s="252" t="s">
        <v>414</v>
      </c>
      <c r="L2251" s="252" t="s">
        <v>590</v>
      </c>
      <c r="M2251" s="252" t="s">
        <v>12584</v>
      </c>
      <c r="N2251" s="252" t="s">
        <v>417</v>
      </c>
      <c r="O2251" s="252" t="s">
        <v>418</v>
      </c>
      <c r="P2251" s="252" t="s">
        <v>431</v>
      </c>
      <c r="Q2251" s="252" t="s">
        <v>420</v>
      </c>
      <c r="R2251" s="320">
        <v>45726.629166666666</v>
      </c>
      <c r="S2251" s="323"/>
      <c r="T2251" s="323"/>
      <c r="U2251" s="252" t="s">
        <v>12585</v>
      </c>
      <c r="V2251" s="324"/>
      <c r="W2251" s="324"/>
      <c r="X2251" s="324"/>
      <c r="Y2251" s="324"/>
      <c r="Z2251" s="324"/>
      <c r="AA2251" s="324"/>
      <c r="AB2251" s="252" t="s">
        <v>12581</v>
      </c>
      <c r="AC2251" s="324"/>
      <c r="AD2251" s="324"/>
      <c r="AE2251" s="324"/>
      <c r="AF2251" s="323"/>
      <c r="AG2251" s="323"/>
      <c r="AH2251" s="323"/>
      <c r="AI2251" s="323"/>
      <c r="AJ2251" s="252" t="s">
        <v>423</v>
      </c>
      <c r="AK2251" s="323"/>
      <c r="AL2251" s="323"/>
      <c r="AM2251" s="252" t="s">
        <v>12582</v>
      </c>
      <c r="AN2251" s="324"/>
      <c r="AO2251" s="323"/>
      <c r="AP2251" s="323"/>
      <c r="AQ2251" s="323"/>
      <c r="AR2251" s="323"/>
      <c r="AS2251" s="323"/>
      <c r="AT2251" s="252" t="s">
        <v>425</v>
      </c>
      <c r="AU2251" s="321">
        <v>7633.0</v>
      </c>
      <c r="AV2251" s="321">
        <v>12.0</v>
      </c>
      <c r="AW2251" s="321">
        <v>2025.0</v>
      </c>
      <c r="AX2251" s="252" t="s">
        <v>495</v>
      </c>
      <c r="AY2251" s="252" t="s">
        <v>436</v>
      </c>
      <c r="AZ2251" s="252" t="s">
        <v>426</v>
      </c>
    </row>
    <row r="2252">
      <c r="A2252" s="252" t="s">
        <v>12586</v>
      </c>
      <c r="B2252" s="252" t="s">
        <v>12587</v>
      </c>
      <c r="C2252" s="252" t="s">
        <v>410</v>
      </c>
      <c r="D2252" s="252" t="s">
        <v>411</v>
      </c>
      <c r="E2252" s="320">
        <v>45726.629166666666</v>
      </c>
      <c r="F2252" s="321">
        <v>2980.0</v>
      </c>
      <c r="G2252" s="252" t="s">
        <v>412</v>
      </c>
      <c r="H2252" s="321">
        <v>2980.0</v>
      </c>
      <c r="I2252" s="252" t="s">
        <v>412</v>
      </c>
      <c r="J2252" s="252" t="s">
        <v>413</v>
      </c>
      <c r="K2252" s="252" t="s">
        <v>414</v>
      </c>
      <c r="L2252" s="252" t="s">
        <v>590</v>
      </c>
      <c r="M2252" s="252" t="s">
        <v>12588</v>
      </c>
      <c r="N2252" s="252" t="s">
        <v>417</v>
      </c>
      <c r="O2252" s="252" t="s">
        <v>418</v>
      </c>
      <c r="P2252" s="252" t="s">
        <v>441</v>
      </c>
      <c r="Q2252" s="252" t="s">
        <v>420</v>
      </c>
      <c r="R2252" s="320">
        <v>45726.62777777778</v>
      </c>
      <c r="S2252" s="323"/>
      <c r="T2252" s="323"/>
      <c r="U2252" s="252" t="s">
        <v>12589</v>
      </c>
      <c r="V2252" s="324"/>
      <c r="W2252" s="324"/>
      <c r="X2252" s="324"/>
      <c r="Y2252" s="324"/>
      <c r="Z2252" s="324"/>
      <c r="AA2252" s="324"/>
      <c r="AB2252" s="252" t="s">
        <v>12590</v>
      </c>
      <c r="AC2252" s="324"/>
      <c r="AD2252" s="324"/>
      <c r="AE2252" s="323"/>
      <c r="AF2252" s="323"/>
      <c r="AG2252" s="323"/>
      <c r="AH2252" s="323"/>
      <c r="AI2252" s="323"/>
      <c r="AJ2252" s="252" t="s">
        <v>423</v>
      </c>
      <c r="AK2252" s="323"/>
      <c r="AL2252" s="323"/>
      <c r="AM2252" s="252" t="s">
        <v>12591</v>
      </c>
      <c r="AN2252" s="324"/>
      <c r="AO2252" s="323"/>
      <c r="AP2252" s="323"/>
      <c r="AQ2252" s="323"/>
      <c r="AR2252" s="323"/>
      <c r="AS2252" s="323"/>
      <c r="AT2252" s="252" t="s">
        <v>425</v>
      </c>
      <c r="AU2252" s="321">
        <v>7896.0</v>
      </c>
      <c r="AV2252" s="321">
        <v>4.0</v>
      </c>
      <c r="AW2252" s="321">
        <v>2028.0</v>
      </c>
      <c r="AX2252" s="252" t="s">
        <v>445</v>
      </c>
      <c r="AY2252" s="252" t="s">
        <v>706</v>
      </c>
      <c r="AZ2252" s="252" t="s">
        <v>426</v>
      </c>
    </row>
    <row r="2253">
      <c r="A2253" s="252" t="s">
        <v>12592</v>
      </c>
      <c r="B2253" s="252" t="s">
        <v>12593</v>
      </c>
      <c r="C2253" s="252" t="s">
        <v>410</v>
      </c>
      <c r="D2253" s="252" t="s">
        <v>411</v>
      </c>
      <c r="E2253" s="320">
        <v>45726.600694444445</v>
      </c>
      <c r="F2253" s="321">
        <v>2980.0</v>
      </c>
      <c r="G2253" s="252" t="s">
        <v>412</v>
      </c>
      <c r="H2253" s="321">
        <v>2980.0</v>
      </c>
      <c r="I2253" s="252" t="s">
        <v>412</v>
      </c>
      <c r="J2253" s="252" t="s">
        <v>413</v>
      </c>
      <c r="K2253" s="252" t="s">
        <v>414</v>
      </c>
      <c r="L2253" s="252" t="s">
        <v>590</v>
      </c>
      <c r="M2253" s="252" t="s">
        <v>12594</v>
      </c>
      <c r="N2253" s="252" t="s">
        <v>417</v>
      </c>
      <c r="O2253" s="252" t="s">
        <v>418</v>
      </c>
      <c r="P2253" s="252" t="s">
        <v>812</v>
      </c>
      <c r="Q2253" s="252" t="s">
        <v>420</v>
      </c>
      <c r="R2253" s="320">
        <v>45726.600694444445</v>
      </c>
      <c r="S2253" s="323"/>
      <c r="T2253" s="323"/>
      <c r="U2253" s="252" t="s">
        <v>12595</v>
      </c>
      <c r="V2253" s="324"/>
      <c r="W2253" s="323"/>
      <c r="X2253" s="324"/>
      <c r="Y2253" s="324"/>
      <c r="Z2253" s="324"/>
      <c r="AA2253" s="324"/>
      <c r="AB2253" s="252" t="s">
        <v>12596</v>
      </c>
      <c r="AC2253" s="324"/>
      <c r="AD2253" s="324"/>
      <c r="AE2253" s="323"/>
      <c r="AF2253" s="323"/>
      <c r="AG2253" s="323"/>
      <c r="AH2253" s="323"/>
      <c r="AI2253" s="323"/>
      <c r="AJ2253" s="252" t="s">
        <v>423</v>
      </c>
      <c r="AK2253" s="323"/>
      <c r="AL2253" s="323"/>
      <c r="AM2253" s="252" t="s">
        <v>12597</v>
      </c>
      <c r="AN2253" s="324"/>
      <c r="AO2253" s="323"/>
      <c r="AP2253" s="323"/>
      <c r="AQ2253" s="323"/>
      <c r="AR2253" s="323"/>
      <c r="AS2253" s="323"/>
      <c r="AT2253" s="252" t="s">
        <v>425</v>
      </c>
      <c r="AU2253" s="321">
        <v>1009.0</v>
      </c>
      <c r="AV2253" s="321">
        <v>6.0</v>
      </c>
      <c r="AW2253" s="321">
        <v>2026.0</v>
      </c>
      <c r="AX2253" s="252" t="s">
        <v>816</v>
      </c>
      <c r="AY2253" s="252" t="s">
        <v>930</v>
      </c>
      <c r="AZ2253" s="252" t="s">
        <v>426</v>
      </c>
    </row>
    <row r="2254">
      <c r="A2254" s="252" t="s">
        <v>12598</v>
      </c>
      <c r="B2254" s="252" t="s">
        <v>12044</v>
      </c>
      <c r="C2254" s="252" t="s">
        <v>410</v>
      </c>
      <c r="D2254" s="252" t="s">
        <v>411</v>
      </c>
      <c r="E2254" s="320">
        <v>45726.6</v>
      </c>
      <c r="F2254" s="321">
        <v>9800.0</v>
      </c>
      <c r="G2254" s="252" t="s">
        <v>412</v>
      </c>
      <c r="H2254" s="321">
        <v>9800.0</v>
      </c>
      <c r="I2254" s="252" t="s">
        <v>412</v>
      </c>
      <c r="J2254" s="252" t="s">
        <v>413</v>
      </c>
      <c r="K2254" s="252" t="s">
        <v>414</v>
      </c>
      <c r="L2254" s="252" t="s">
        <v>590</v>
      </c>
      <c r="M2254" s="252" t="s">
        <v>12599</v>
      </c>
      <c r="N2254" s="252" t="s">
        <v>417</v>
      </c>
      <c r="O2254" s="252" t="s">
        <v>418</v>
      </c>
      <c r="P2254" s="252" t="s">
        <v>441</v>
      </c>
      <c r="Q2254" s="252" t="s">
        <v>581</v>
      </c>
      <c r="R2254" s="320">
        <v>45726.529861111114</v>
      </c>
      <c r="S2254" s="323"/>
      <c r="T2254" s="323"/>
      <c r="U2254" s="252" t="s">
        <v>12600</v>
      </c>
      <c r="V2254" s="320">
        <v>45726.59861111111</v>
      </c>
      <c r="W2254" s="324"/>
      <c r="X2254" s="252" t="s">
        <v>2611</v>
      </c>
      <c r="Y2254" s="321">
        <v>9800.0</v>
      </c>
      <c r="Z2254" s="252" t="s">
        <v>412</v>
      </c>
      <c r="AA2254" s="252" t="s">
        <v>413</v>
      </c>
      <c r="AB2254" s="252" t="s">
        <v>12047</v>
      </c>
      <c r="AC2254" s="324"/>
      <c r="AD2254" s="324"/>
      <c r="AE2254" s="323"/>
      <c r="AF2254" s="323"/>
      <c r="AG2254" s="323"/>
      <c r="AH2254" s="323"/>
      <c r="AI2254" s="323"/>
      <c r="AJ2254" s="252" t="s">
        <v>423</v>
      </c>
      <c r="AK2254" s="323"/>
      <c r="AL2254" s="323"/>
      <c r="AM2254" s="252" t="s">
        <v>12048</v>
      </c>
      <c r="AN2254" s="324"/>
      <c r="AO2254" s="323"/>
      <c r="AP2254" s="323"/>
      <c r="AQ2254" s="323"/>
      <c r="AR2254" s="323"/>
      <c r="AS2254" s="323"/>
      <c r="AT2254" s="252" t="s">
        <v>425</v>
      </c>
      <c r="AU2254" s="321">
        <v>3289.0</v>
      </c>
      <c r="AV2254" s="321">
        <v>10.0</v>
      </c>
      <c r="AW2254" s="321">
        <v>2026.0</v>
      </c>
      <c r="AX2254" s="252" t="s">
        <v>445</v>
      </c>
      <c r="AY2254" s="252" t="s">
        <v>779</v>
      </c>
      <c r="AZ2254" s="252" t="s">
        <v>426</v>
      </c>
    </row>
    <row r="2255">
      <c r="A2255" s="252" t="s">
        <v>12601</v>
      </c>
      <c r="B2255" s="252" t="s">
        <v>4022</v>
      </c>
      <c r="C2255" s="252" t="s">
        <v>410</v>
      </c>
      <c r="D2255" s="252" t="s">
        <v>411</v>
      </c>
      <c r="E2255" s="320">
        <v>45726.59583333333</v>
      </c>
      <c r="F2255" s="321">
        <v>9800.0</v>
      </c>
      <c r="G2255" s="252" t="s">
        <v>412</v>
      </c>
      <c r="H2255" s="321">
        <v>9800.0</v>
      </c>
      <c r="I2255" s="252" t="s">
        <v>412</v>
      </c>
      <c r="J2255" s="252" t="s">
        <v>413</v>
      </c>
      <c r="K2255" s="252" t="s">
        <v>414</v>
      </c>
      <c r="L2255" s="252" t="s">
        <v>590</v>
      </c>
      <c r="M2255" s="252" t="s">
        <v>12602</v>
      </c>
      <c r="N2255" s="252" t="s">
        <v>417</v>
      </c>
      <c r="O2255" s="252" t="s">
        <v>418</v>
      </c>
      <c r="P2255" s="252" t="s">
        <v>431</v>
      </c>
      <c r="Q2255" s="252" t="s">
        <v>420</v>
      </c>
      <c r="R2255" s="320">
        <v>45726.59375</v>
      </c>
      <c r="S2255" s="323"/>
      <c r="T2255" s="323"/>
      <c r="U2255" s="252" t="s">
        <v>12603</v>
      </c>
      <c r="V2255" s="324"/>
      <c r="W2255" s="324"/>
      <c r="X2255" s="324"/>
      <c r="Y2255" s="324"/>
      <c r="Z2255" s="324"/>
      <c r="AA2255" s="324"/>
      <c r="AB2255" s="252" t="s">
        <v>4025</v>
      </c>
      <c r="AC2255" s="324"/>
      <c r="AD2255" s="324"/>
      <c r="AE2255" s="323"/>
      <c r="AF2255" s="323"/>
      <c r="AG2255" s="323"/>
      <c r="AH2255" s="323"/>
      <c r="AI2255" s="323"/>
      <c r="AJ2255" s="252" t="s">
        <v>423</v>
      </c>
      <c r="AK2255" s="323"/>
      <c r="AL2255" s="323"/>
      <c r="AM2255" s="252" t="s">
        <v>4026</v>
      </c>
      <c r="AN2255" s="324"/>
      <c r="AO2255" s="323"/>
      <c r="AP2255" s="323"/>
      <c r="AQ2255" s="323"/>
      <c r="AR2255" s="323"/>
      <c r="AS2255" s="323"/>
      <c r="AT2255" s="252" t="s">
        <v>425</v>
      </c>
      <c r="AU2255" s="321">
        <v>6658.0</v>
      </c>
      <c r="AV2255" s="321">
        <v>3.0</v>
      </c>
      <c r="AW2255" s="321">
        <v>2028.0</v>
      </c>
      <c r="AX2255" s="252" t="s">
        <v>435</v>
      </c>
      <c r="AY2255" s="252" t="s">
        <v>464</v>
      </c>
      <c r="AZ2255" s="252" t="s">
        <v>426</v>
      </c>
    </row>
    <row r="2256">
      <c r="A2256" s="252" t="s">
        <v>4021</v>
      </c>
      <c r="B2256" s="252" t="s">
        <v>4022</v>
      </c>
      <c r="C2256" s="252" t="s">
        <v>410</v>
      </c>
      <c r="D2256" s="252" t="s">
        <v>411</v>
      </c>
      <c r="E2256" s="320">
        <v>45726.58541666667</v>
      </c>
      <c r="F2256" s="321">
        <v>2980.0</v>
      </c>
      <c r="G2256" s="252" t="s">
        <v>412</v>
      </c>
      <c r="H2256" s="321">
        <v>2980.0</v>
      </c>
      <c r="I2256" s="252" t="s">
        <v>412</v>
      </c>
      <c r="J2256" s="252" t="s">
        <v>413</v>
      </c>
      <c r="K2256" s="252" t="s">
        <v>414</v>
      </c>
      <c r="L2256" s="252" t="s">
        <v>590</v>
      </c>
      <c r="M2256" s="252" t="s">
        <v>4023</v>
      </c>
      <c r="N2256" s="252" t="s">
        <v>417</v>
      </c>
      <c r="O2256" s="252" t="s">
        <v>418</v>
      </c>
      <c r="P2256" s="252" t="s">
        <v>431</v>
      </c>
      <c r="Q2256" s="252" t="s">
        <v>420</v>
      </c>
      <c r="R2256" s="320">
        <v>45726.584027777775</v>
      </c>
      <c r="S2256" s="323"/>
      <c r="T2256" s="323"/>
      <c r="U2256" s="252" t="s">
        <v>4024</v>
      </c>
      <c r="V2256" s="324"/>
      <c r="W2256" s="324"/>
      <c r="X2256" s="324"/>
      <c r="Y2256" s="324"/>
      <c r="Z2256" s="324"/>
      <c r="AA2256" s="324"/>
      <c r="AB2256" s="252" t="s">
        <v>4025</v>
      </c>
      <c r="AC2256" s="324"/>
      <c r="AD2256" s="324"/>
      <c r="AE2256" s="323"/>
      <c r="AF2256" s="323"/>
      <c r="AG2256" s="323"/>
      <c r="AH2256" s="323"/>
      <c r="AI2256" s="323"/>
      <c r="AJ2256" s="252" t="s">
        <v>423</v>
      </c>
      <c r="AK2256" s="323"/>
      <c r="AL2256" s="323"/>
      <c r="AM2256" s="252" t="s">
        <v>4026</v>
      </c>
      <c r="AN2256" s="324"/>
      <c r="AO2256" s="323"/>
      <c r="AP2256" s="323"/>
      <c r="AQ2256" s="323"/>
      <c r="AR2256" s="323"/>
      <c r="AS2256" s="323"/>
      <c r="AT2256" s="252" t="s">
        <v>425</v>
      </c>
      <c r="AU2256" s="321">
        <v>6658.0</v>
      </c>
      <c r="AV2256" s="321">
        <v>3.0</v>
      </c>
      <c r="AW2256" s="321">
        <v>2028.0</v>
      </c>
      <c r="AX2256" s="252" t="s">
        <v>435</v>
      </c>
      <c r="AY2256" s="252" t="s">
        <v>464</v>
      </c>
      <c r="AZ2256" s="252" t="s">
        <v>426</v>
      </c>
    </row>
    <row r="2257">
      <c r="A2257" s="252" t="s">
        <v>12604</v>
      </c>
      <c r="B2257" s="252" t="s">
        <v>12605</v>
      </c>
      <c r="C2257" s="252" t="s">
        <v>410</v>
      </c>
      <c r="D2257" s="252" t="s">
        <v>411</v>
      </c>
      <c r="E2257" s="320">
        <v>45726.575694444444</v>
      </c>
      <c r="F2257" s="321">
        <v>9800.0</v>
      </c>
      <c r="G2257" s="252" t="s">
        <v>412</v>
      </c>
      <c r="H2257" s="321">
        <v>9800.0</v>
      </c>
      <c r="I2257" s="252" t="s">
        <v>412</v>
      </c>
      <c r="J2257" s="252" t="s">
        <v>413</v>
      </c>
      <c r="K2257" s="252" t="s">
        <v>414</v>
      </c>
      <c r="L2257" s="252" t="s">
        <v>590</v>
      </c>
      <c r="M2257" s="252" t="s">
        <v>12606</v>
      </c>
      <c r="N2257" s="252" t="s">
        <v>417</v>
      </c>
      <c r="O2257" s="252" t="s">
        <v>418</v>
      </c>
      <c r="P2257" s="252" t="s">
        <v>419</v>
      </c>
      <c r="Q2257" s="252" t="s">
        <v>420</v>
      </c>
      <c r="R2257" s="320">
        <v>45726.575694444444</v>
      </c>
      <c r="S2257" s="323"/>
      <c r="T2257" s="323"/>
      <c r="U2257" s="252" t="s">
        <v>12607</v>
      </c>
      <c r="V2257" s="324"/>
      <c r="W2257" s="324"/>
      <c r="X2257" s="324"/>
      <c r="Y2257" s="324"/>
      <c r="Z2257" s="324"/>
      <c r="AA2257" s="324"/>
      <c r="AB2257" s="252" t="s">
        <v>12608</v>
      </c>
      <c r="AC2257" s="324"/>
      <c r="AD2257" s="324"/>
      <c r="AE2257" s="323"/>
      <c r="AF2257" s="323"/>
      <c r="AG2257" s="323"/>
      <c r="AH2257" s="323"/>
      <c r="AI2257" s="323"/>
      <c r="AJ2257" s="252" t="s">
        <v>423</v>
      </c>
      <c r="AK2257" s="323"/>
      <c r="AL2257" s="323"/>
      <c r="AM2257" s="252" t="s">
        <v>12609</v>
      </c>
      <c r="AN2257" s="324"/>
      <c r="AO2257" s="323"/>
      <c r="AP2257" s="323"/>
      <c r="AQ2257" s="323"/>
      <c r="AR2257" s="323"/>
      <c r="AS2257" s="323"/>
      <c r="AT2257" s="252" t="s">
        <v>425</v>
      </c>
      <c r="AU2257" s="321">
        <v>2928.0</v>
      </c>
      <c r="AV2257" s="321">
        <v>6.0</v>
      </c>
      <c r="AW2257" s="321">
        <v>2027.0</v>
      </c>
      <c r="AX2257" s="252" t="s">
        <v>2255</v>
      </c>
      <c r="AY2257" s="252" t="s">
        <v>12610</v>
      </c>
      <c r="AZ2257" s="252" t="s">
        <v>426</v>
      </c>
    </row>
    <row r="2258">
      <c r="A2258" s="252" t="s">
        <v>12611</v>
      </c>
      <c r="B2258" s="252" t="s">
        <v>12612</v>
      </c>
      <c r="C2258" s="252" t="s">
        <v>410</v>
      </c>
      <c r="D2258" s="252" t="s">
        <v>411</v>
      </c>
      <c r="E2258" s="320">
        <v>45726.57083333333</v>
      </c>
      <c r="F2258" s="321">
        <v>9800.0</v>
      </c>
      <c r="G2258" s="252" t="s">
        <v>412</v>
      </c>
      <c r="H2258" s="321">
        <v>9800.0</v>
      </c>
      <c r="I2258" s="252" t="s">
        <v>412</v>
      </c>
      <c r="J2258" s="252" t="s">
        <v>413</v>
      </c>
      <c r="K2258" s="252" t="s">
        <v>414</v>
      </c>
      <c r="L2258" s="252" t="s">
        <v>590</v>
      </c>
      <c r="M2258" s="252" t="s">
        <v>12613</v>
      </c>
      <c r="N2258" s="252" t="s">
        <v>417</v>
      </c>
      <c r="O2258" s="252" t="s">
        <v>418</v>
      </c>
      <c r="P2258" s="252" t="s">
        <v>419</v>
      </c>
      <c r="Q2258" s="252" t="s">
        <v>420</v>
      </c>
      <c r="R2258" s="320">
        <v>45726.57083333333</v>
      </c>
      <c r="S2258" s="323"/>
      <c r="T2258" s="323"/>
      <c r="U2258" s="252" t="s">
        <v>12614</v>
      </c>
      <c r="V2258" s="324"/>
      <c r="W2258" s="323"/>
      <c r="X2258" s="324"/>
      <c r="Y2258" s="324"/>
      <c r="Z2258" s="324"/>
      <c r="AA2258" s="324"/>
      <c r="AB2258" s="252" t="s">
        <v>5487</v>
      </c>
      <c r="AC2258" s="324"/>
      <c r="AD2258" s="324"/>
      <c r="AE2258" s="323"/>
      <c r="AF2258" s="323"/>
      <c r="AG2258" s="323"/>
      <c r="AH2258" s="323"/>
      <c r="AI2258" s="323"/>
      <c r="AJ2258" s="252" t="s">
        <v>423</v>
      </c>
      <c r="AK2258" s="323"/>
      <c r="AL2258" s="323"/>
      <c r="AM2258" s="252" t="s">
        <v>5488</v>
      </c>
      <c r="AN2258" s="324"/>
      <c r="AO2258" s="323"/>
      <c r="AP2258" s="323"/>
      <c r="AQ2258" s="323"/>
      <c r="AR2258" s="323"/>
      <c r="AS2258" s="323"/>
      <c r="AT2258" s="252" t="s">
        <v>425</v>
      </c>
      <c r="AU2258" s="321">
        <v>1068.0</v>
      </c>
      <c r="AV2258" s="321">
        <v>4.0</v>
      </c>
      <c r="AW2258" s="321">
        <v>2029.0</v>
      </c>
      <c r="AX2258" s="252" t="s">
        <v>787</v>
      </c>
      <c r="AY2258" s="324"/>
      <c r="AZ2258" s="252" t="s">
        <v>426</v>
      </c>
    </row>
    <row r="2259">
      <c r="A2259" s="252" t="s">
        <v>12615</v>
      </c>
      <c r="B2259" s="252" t="s">
        <v>12061</v>
      </c>
      <c r="C2259" s="252" t="s">
        <v>410</v>
      </c>
      <c r="D2259" s="252" t="s">
        <v>411</v>
      </c>
      <c r="E2259" s="320">
        <v>45726.57013888889</v>
      </c>
      <c r="F2259" s="321">
        <v>9800.0</v>
      </c>
      <c r="G2259" s="252" t="s">
        <v>412</v>
      </c>
      <c r="H2259" s="321">
        <v>9800.0</v>
      </c>
      <c r="I2259" s="252" t="s">
        <v>412</v>
      </c>
      <c r="J2259" s="252" t="s">
        <v>413</v>
      </c>
      <c r="K2259" s="252" t="s">
        <v>414</v>
      </c>
      <c r="L2259" s="252" t="s">
        <v>590</v>
      </c>
      <c r="M2259" s="252" t="s">
        <v>12616</v>
      </c>
      <c r="N2259" s="252" t="s">
        <v>417</v>
      </c>
      <c r="O2259" s="252" t="s">
        <v>418</v>
      </c>
      <c r="P2259" s="252" t="s">
        <v>441</v>
      </c>
      <c r="Q2259" s="252" t="s">
        <v>581</v>
      </c>
      <c r="R2259" s="320">
        <v>45726.092361111114</v>
      </c>
      <c r="S2259" s="323"/>
      <c r="T2259" s="323"/>
      <c r="U2259" s="252" t="s">
        <v>12617</v>
      </c>
      <c r="V2259" s="320">
        <v>45726.56805555556</v>
      </c>
      <c r="W2259" s="324"/>
      <c r="X2259" s="252" t="s">
        <v>2611</v>
      </c>
      <c r="Y2259" s="321">
        <v>9800.0</v>
      </c>
      <c r="Z2259" s="252" t="s">
        <v>412</v>
      </c>
      <c r="AA2259" s="252" t="s">
        <v>413</v>
      </c>
      <c r="AB2259" s="252" t="s">
        <v>12064</v>
      </c>
      <c r="AC2259" s="324"/>
      <c r="AD2259" s="324"/>
      <c r="AE2259" s="323"/>
      <c r="AF2259" s="323"/>
      <c r="AG2259" s="323"/>
      <c r="AH2259" s="323"/>
      <c r="AI2259" s="323"/>
      <c r="AJ2259" s="252" t="s">
        <v>423</v>
      </c>
      <c r="AK2259" s="323"/>
      <c r="AL2259" s="323"/>
      <c r="AM2259" s="252" t="s">
        <v>12065</v>
      </c>
      <c r="AN2259" s="324"/>
      <c r="AO2259" s="323"/>
      <c r="AP2259" s="323"/>
      <c r="AQ2259" s="323"/>
      <c r="AR2259" s="323"/>
      <c r="AS2259" s="323"/>
      <c r="AT2259" s="252" t="s">
        <v>534</v>
      </c>
      <c r="AU2259" s="321">
        <v>8360.0</v>
      </c>
      <c r="AV2259" s="321">
        <v>1.0</v>
      </c>
      <c r="AW2259" s="321">
        <v>2032.0</v>
      </c>
      <c r="AX2259" s="252" t="s">
        <v>445</v>
      </c>
      <c r="AY2259" s="252" t="s">
        <v>535</v>
      </c>
      <c r="AZ2259" s="252" t="s">
        <v>426</v>
      </c>
    </row>
    <row r="2260">
      <c r="A2260" s="252" t="s">
        <v>12618</v>
      </c>
      <c r="B2260" s="252" t="s">
        <v>12605</v>
      </c>
      <c r="C2260" s="252" t="s">
        <v>410</v>
      </c>
      <c r="D2260" s="252" t="s">
        <v>411</v>
      </c>
      <c r="E2260" s="320">
        <v>45726.56875</v>
      </c>
      <c r="F2260" s="321">
        <v>2980.0</v>
      </c>
      <c r="G2260" s="252" t="s">
        <v>412</v>
      </c>
      <c r="H2260" s="321">
        <v>2980.0</v>
      </c>
      <c r="I2260" s="252" t="s">
        <v>412</v>
      </c>
      <c r="J2260" s="252" t="s">
        <v>413</v>
      </c>
      <c r="K2260" s="252" t="s">
        <v>414</v>
      </c>
      <c r="L2260" s="252" t="s">
        <v>590</v>
      </c>
      <c r="M2260" s="252" t="s">
        <v>12619</v>
      </c>
      <c r="N2260" s="252" t="s">
        <v>417</v>
      </c>
      <c r="O2260" s="252" t="s">
        <v>418</v>
      </c>
      <c r="P2260" s="252" t="s">
        <v>419</v>
      </c>
      <c r="Q2260" s="252" t="s">
        <v>420</v>
      </c>
      <c r="R2260" s="320">
        <v>45726.56875</v>
      </c>
      <c r="S2260" s="323"/>
      <c r="T2260" s="323"/>
      <c r="U2260" s="252" t="s">
        <v>12620</v>
      </c>
      <c r="V2260" s="324"/>
      <c r="W2260" s="324"/>
      <c r="X2260" s="324"/>
      <c r="Y2260" s="324"/>
      <c r="Z2260" s="324"/>
      <c r="AA2260" s="324"/>
      <c r="AB2260" s="252" t="s">
        <v>12608</v>
      </c>
      <c r="AC2260" s="324"/>
      <c r="AD2260" s="324"/>
      <c r="AE2260" s="323"/>
      <c r="AF2260" s="323"/>
      <c r="AG2260" s="323"/>
      <c r="AH2260" s="323"/>
      <c r="AI2260" s="323"/>
      <c r="AJ2260" s="252" t="s">
        <v>423</v>
      </c>
      <c r="AK2260" s="323"/>
      <c r="AL2260" s="323"/>
      <c r="AM2260" s="252" t="s">
        <v>12609</v>
      </c>
      <c r="AN2260" s="324"/>
      <c r="AO2260" s="323"/>
      <c r="AP2260" s="323"/>
      <c r="AQ2260" s="323"/>
      <c r="AR2260" s="323"/>
      <c r="AS2260" s="323"/>
      <c r="AT2260" s="252" t="s">
        <v>425</v>
      </c>
      <c r="AU2260" s="321">
        <v>2928.0</v>
      </c>
      <c r="AV2260" s="321">
        <v>6.0</v>
      </c>
      <c r="AW2260" s="321">
        <v>2027.0</v>
      </c>
      <c r="AX2260" s="252" t="s">
        <v>2255</v>
      </c>
      <c r="AY2260" s="252" t="s">
        <v>12610</v>
      </c>
      <c r="AZ2260" s="252" t="s">
        <v>426</v>
      </c>
    </row>
    <row r="2261">
      <c r="A2261" s="252" t="s">
        <v>12621</v>
      </c>
      <c r="B2261" s="252" t="s">
        <v>12612</v>
      </c>
      <c r="C2261" s="252" t="s">
        <v>410</v>
      </c>
      <c r="D2261" s="252" t="s">
        <v>411</v>
      </c>
      <c r="E2261" s="320">
        <v>45726.56736111111</v>
      </c>
      <c r="F2261" s="321">
        <v>2980.0</v>
      </c>
      <c r="G2261" s="252" t="s">
        <v>412</v>
      </c>
      <c r="H2261" s="321">
        <v>2980.0</v>
      </c>
      <c r="I2261" s="252" t="s">
        <v>412</v>
      </c>
      <c r="J2261" s="252" t="s">
        <v>413</v>
      </c>
      <c r="K2261" s="252" t="s">
        <v>414</v>
      </c>
      <c r="L2261" s="252" t="s">
        <v>590</v>
      </c>
      <c r="M2261" s="252" t="s">
        <v>12622</v>
      </c>
      <c r="N2261" s="252" t="s">
        <v>417</v>
      </c>
      <c r="O2261" s="252" t="s">
        <v>418</v>
      </c>
      <c r="P2261" s="252" t="s">
        <v>419</v>
      </c>
      <c r="Q2261" s="252" t="s">
        <v>420</v>
      </c>
      <c r="R2261" s="320">
        <v>45726.56736111111</v>
      </c>
      <c r="S2261" s="323"/>
      <c r="T2261" s="323"/>
      <c r="U2261" s="252" t="s">
        <v>12623</v>
      </c>
      <c r="V2261" s="324"/>
      <c r="W2261" s="324"/>
      <c r="X2261" s="324"/>
      <c r="Y2261" s="324"/>
      <c r="Z2261" s="324"/>
      <c r="AA2261" s="324"/>
      <c r="AB2261" s="252" t="s">
        <v>5487</v>
      </c>
      <c r="AC2261" s="324"/>
      <c r="AD2261" s="324"/>
      <c r="AE2261" s="323"/>
      <c r="AF2261" s="323"/>
      <c r="AG2261" s="323"/>
      <c r="AH2261" s="323"/>
      <c r="AI2261" s="323"/>
      <c r="AJ2261" s="252" t="s">
        <v>423</v>
      </c>
      <c r="AK2261" s="323"/>
      <c r="AL2261" s="323"/>
      <c r="AM2261" s="252" t="s">
        <v>5488</v>
      </c>
      <c r="AN2261" s="324"/>
      <c r="AO2261" s="324"/>
      <c r="AP2261" s="323"/>
      <c r="AQ2261" s="323"/>
      <c r="AR2261" s="323"/>
      <c r="AS2261" s="323"/>
      <c r="AT2261" s="252" t="s">
        <v>425</v>
      </c>
      <c r="AU2261" s="321">
        <v>1068.0</v>
      </c>
      <c r="AV2261" s="321">
        <v>4.0</v>
      </c>
      <c r="AW2261" s="321">
        <v>2029.0</v>
      </c>
      <c r="AX2261" s="252" t="s">
        <v>787</v>
      </c>
      <c r="AY2261" s="324"/>
      <c r="AZ2261" s="252" t="s">
        <v>426</v>
      </c>
    </row>
    <row r="2262">
      <c r="A2262" s="252" t="s">
        <v>12624</v>
      </c>
      <c r="B2262" s="252" t="s">
        <v>12625</v>
      </c>
      <c r="C2262" s="252" t="s">
        <v>410</v>
      </c>
      <c r="D2262" s="252" t="s">
        <v>411</v>
      </c>
      <c r="E2262" s="320">
        <v>45726.56458333333</v>
      </c>
      <c r="F2262" s="321">
        <v>2980.0</v>
      </c>
      <c r="G2262" s="252" t="s">
        <v>412</v>
      </c>
      <c r="H2262" s="321">
        <v>2980.0</v>
      </c>
      <c r="I2262" s="252" t="s">
        <v>412</v>
      </c>
      <c r="J2262" s="252" t="s">
        <v>413</v>
      </c>
      <c r="K2262" s="252" t="s">
        <v>414</v>
      </c>
      <c r="L2262" s="252" t="s">
        <v>590</v>
      </c>
      <c r="M2262" s="252" t="s">
        <v>12626</v>
      </c>
      <c r="N2262" s="252" t="s">
        <v>417</v>
      </c>
      <c r="O2262" s="252" t="s">
        <v>418</v>
      </c>
      <c r="P2262" s="252" t="s">
        <v>441</v>
      </c>
      <c r="Q2262" s="252" t="s">
        <v>420</v>
      </c>
      <c r="R2262" s="320">
        <v>45726.5625</v>
      </c>
      <c r="S2262" s="323"/>
      <c r="T2262" s="323"/>
      <c r="U2262" s="252" t="s">
        <v>12627</v>
      </c>
      <c r="V2262" s="324"/>
      <c r="W2262" s="324"/>
      <c r="X2262" s="324"/>
      <c r="Y2262" s="324"/>
      <c r="Z2262" s="324"/>
      <c r="AA2262" s="324"/>
      <c r="AB2262" s="252" t="s">
        <v>12628</v>
      </c>
      <c r="AC2262" s="324"/>
      <c r="AD2262" s="324"/>
      <c r="AE2262" s="323"/>
      <c r="AF2262" s="323"/>
      <c r="AG2262" s="323"/>
      <c r="AH2262" s="323"/>
      <c r="AI2262" s="323"/>
      <c r="AJ2262" s="252" t="s">
        <v>423</v>
      </c>
      <c r="AK2262" s="323"/>
      <c r="AL2262" s="323"/>
      <c r="AM2262" s="252" t="s">
        <v>12629</v>
      </c>
      <c r="AN2262" s="324"/>
      <c r="AO2262" s="323"/>
      <c r="AP2262" s="323"/>
      <c r="AQ2262" s="323"/>
      <c r="AR2262" s="323"/>
      <c r="AS2262" s="323"/>
      <c r="AT2262" s="252" t="s">
        <v>425</v>
      </c>
      <c r="AU2262" s="321">
        <v>1946.0</v>
      </c>
      <c r="AV2262" s="321">
        <v>1.0</v>
      </c>
      <c r="AW2262" s="321">
        <v>2027.0</v>
      </c>
      <c r="AX2262" s="252" t="s">
        <v>435</v>
      </c>
      <c r="AY2262" s="252" t="s">
        <v>518</v>
      </c>
      <c r="AZ2262" s="252" t="s">
        <v>426</v>
      </c>
    </row>
    <row r="2263">
      <c r="A2263" s="252" t="s">
        <v>12630</v>
      </c>
      <c r="B2263" s="252" t="s">
        <v>12631</v>
      </c>
      <c r="C2263" s="252" t="s">
        <v>410</v>
      </c>
      <c r="D2263" s="252" t="s">
        <v>411</v>
      </c>
      <c r="E2263" s="320">
        <v>45726.55</v>
      </c>
      <c r="F2263" s="321">
        <v>2980.0</v>
      </c>
      <c r="G2263" s="252" t="s">
        <v>412</v>
      </c>
      <c r="H2263" s="321">
        <v>2980.0</v>
      </c>
      <c r="I2263" s="252" t="s">
        <v>412</v>
      </c>
      <c r="J2263" s="252" t="s">
        <v>413</v>
      </c>
      <c r="K2263" s="252" t="s">
        <v>414</v>
      </c>
      <c r="L2263" s="252" t="s">
        <v>590</v>
      </c>
      <c r="M2263" s="252" t="s">
        <v>12632</v>
      </c>
      <c r="N2263" s="252" t="s">
        <v>417</v>
      </c>
      <c r="O2263" s="252" t="s">
        <v>418</v>
      </c>
      <c r="P2263" s="252" t="s">
        <v>431</v>
      </c>
      <c r="Q2263" s="252" t="s">
        <v>420</v>
      </c>
      <c r="R2263" s="320">
        <v>45726.549305555556</v>
      </c>
      <c r="S2263" s="323"/>
      <c r="T2263" s="323"/>
      <c r="U2263" s="252" t="s">
        <v>12633</v>
      </c>
      <c r="V2263" s="324"/>
      <c r="W2263" s="324"/>
      <c r="X2263" s="324"/>
      <c r="Y2263" s="324"/>
      <c r="Z2263" s="324"/>
      <c r="AA2263" s="324"/>
      <c r="AB2263" s="252" t="s">
        <v>12634</v>
      </c>
      <c r="AC2263" s="324"/>
      <c r="AD2263" s="324"/>
      <c r="AE2263" s="323"/>
      <c r="AF2263" s="323"/>
      <c r="AG2263" s="323"/>
      <c r="AH2263" s="323"/>
      <c r="AI2263" s="323"/>
      <c r="AJ2263" s="252" t="s">
        <v>423</v>
      </c>
      <c r="AK2263" s="323"/>
      <c r="AL2263" s="323"/>
      <c r="AM2263" s="252" t="s">
        <v>12635</v>
      </c>
      <c r="AN2263" s="324"/>
      <c r="AO2263" s="323"/>
      <c r="AP2263" s="323"/>
      <c r="AQ2263" s="323"/>
      <c r="AR2263" s="323"/>
      <c r="AS2263" s="323"/>
      <c r="AT2263" s="252" t="s">
        <v>425</v>
      </c>
      <c r="AU2263" s="321">
        <v>6570.0</v>
      </c>
      <c r="AV2263" s="321">
        <v>2.0</v>
      </c>
      <c r="AW2263" s="321">
        <v>2032.0</v>
      </c>
      <c r="AX2263" s="252" t="s">
        <v>953</v>
      </c>
      <c r="AY2263" s="252" t="s">
        <v>464</v>
      </c>
      <c r="AZ2263" s="252" t="s">
        <v>426</v>
      </c>
    </row>
    <row r="2264">
      <c r="A2264" s="252" t="s">
        <v>12636</v>
      </c>
      <c r="B2264" s="252" t="s">
        <v>12637</v>
      </c>
      <c r="C2264" s="252" t="s">
        <v>410</v>
      </c>
      <c r="D2264" s="252" t="s">
        <v>411</v>
      </c>
      <c r="E2264" s="320">
        <v>45726.535416666666</v>
      </c>
      <c r="F2264" s="321">
        <v>2980.0</v>
      </c>
      <c r="G2264" s="252" t="s">
        <v>412</v>
      </c>
      <c r="H2264" s="321">
        <v>2980.0</v>
      </c>
      <c r="I2264" s="252" t="s">
        <v>412</v>
      </c>
      <c r="J2264" s="252" t="s">
        <v>413</v>
      </c>
      <c r="K2264" s="252" t="s">
        <v>414</v>
      </c>
      <c r="L2264" s="252" t="s">
        <v>590</v>
      </c>
      <c r="M2264" s="252" t="s">
        <v>12638</v>
      </c>
      <c r="N2264" s="252" t="s">
        <v>417</v>
      </c>
      <c r="O2264" s="252" t="s">
        <v>418</v>
      </c>
      <c r="P2264" s="252" t="s">
        <v>431</v>
      </c>
      <c r="Q2264" s="252" t="s">
        <v>420</v>
      </c>
      <c r="R2264" s="320">
        <v>45726.53333333333</v>
      </c>
      <c r="S2264" s="323"/>
      <c r="T2264" s="323"/>
      <c r="U2264" s="252" t="s">
        <v>12639</v>
      </c>
      <c r="V2264" s="324"/>
      <c r="W2264" s="324"/>
      <c r="X2264" s="324"/>
      <c r="Y2264" s="324"/>
      <c r="Z2264" s="324"/>
      <c r="AA2264" s="324"/>
      <c r="AB2264" s="252" t="s">
        <v>12640</v>
      </c>
      <c r="AC2264" s="324"/>
      <c r="AD2264" s="324"/>
      <c r="AE2264" s="323"/>
      <c r="AF2264" s="323"/>
      <c r="AG2264" s="323"/>
      <c r="AH2264" s="323"/>
      <c r="AI2264" s="323"/>
      <c r="AJ2264" s="252" t="s">
        <v>423</v>
      </c>
      <c r="AK2264" s="323"/>
      <c r="AL2264" s="323"/>
      <c r="AM2264" s="252" t="s">
        <v>12641</v>
      </c>
      <c r="AN2264" s="324"/>
      <c r="AO2264" s="323"/>
      <c r="AP2264" s="323"/>
      <c r="AQ2264" s="323"/>
      <c r="AR2264" s="323"/>
      <c r="AS2264" s="323"/>
      <c r="AT2264" s="252" t="s">
        <v>425</v>
      </c>
      <c r="AU2264" s="321">
        <v>3902.0</v>
      </c>
      <c r="AV2264" s="321">
        <v>5.0</v>
      </c>
      <c r="AW2264" s="321">
        <v>2030.0</v>
      </c>
      <c r="AX2264" s="252" t="s">
        <v>907</v>
      </c>
      <c r="AY2264" s="252" t="s">
        <v>446</v>
      </c>
      <c r="AZ2264" s="252" t="s">
        <v>426</v>
      </c>
    </row>
    <row r="2265">
      <c r="A2265" s="252" t="s">
        <v>12598</v>
      </c>
      <c r="B2265" s="252" t="s">
        <v>12044</v>
      </c>
      <c r="C2265" s="252" t="s">
        <v>410</v>
      </c>
      <c r="D2265" s="252" t="s">
        <v>411</v>
      </c>
      <c r="E2265" s="320">
        <v>45726.53194444445</v>
      </c>
      <c r="F2265" s="321">
        <v>9800.0</v>
      </c>
      <c r="G2265" s="252" t="s">
        <v>412</v>
      </c>
      <c r="H2265" s="321">
        <v>9800.0</v>
      </c>
      <c r="I2265" s="252" t="s">
        <v>412</v>
      </c>
      <c r="J2265" s="252" t="s">
        <v>413</v>
      </c>
      <c r="K2265" s="252" t="s">
        <v>414</v>
      </c>
      <c r="L2265" s="252" t="s">
        <v>590</v>
      </c>
      <c r="M2265" s="252" t="s">
        <v>12599</v>
      </c>
      <c r="N2265" s="252" t="s">
        <v>417</v>
      </c>
      <c r="O2265" s="252" t="s">
        <v>418</v>
      </c>
      <c r="P2265" s="252" t="s">
        <v>441</v>
      </c>
      <c r="Q2265" s="252" t="s">
        <v>420</v>
      </c>
      <c r="R2265" s="320">
        <v>45726.529861111114</v>
      </c>
      <c r="S2265" s="323"/>
      <c r="T2265" s="323"/>
      <c r="U2265" s="252" t="s">
        <v>12600</v>
      </c>
      <c r="V2265" s="324"/>
      <c r="W2265" s="324"/>
      <c r="X2265" s="324"/>
      <c r="Y2265" s="324"/>
      <c r="Z2265" s="324"/>
      <c r="AA2265" s="324"/>
      <c r="AB2265" s="252" t="s">
        <v>12047</v>
      </c>
      <c r="AC2265" s="324"/>
      <c r="AD2265" s="324"/>
      <c r="AE2265" s="323"/>
      <c r="AF2265" s="323"/>
      <c r="AG2265" s="323"/>
      <c r="AH2265" s="323"/>
      <c r="AI2265" s="323"/>
      <c r="AJ2265" s="252" t="s">
        <v>423</v>
      </c>
      <c r="AK2265" s="323"/>
      <c r="AL2265" s="323"/>
      <c r="AM2265" s="252" t="s">
        <v>12048</v>
      </c>
      <c r="AN2265" s="324"/>
      <c r="AO2265" s="323"/>
      <c r="AP2265" s="323"/>
      <c r="AQ2265" s="323"/>
      <c r="AR2265" s="323"/>
      <c r="AS2265" s="323"/>
      <c r="AT2265" s="252" t="s">
        <v>425</v>
      </c>
      <c r="AU2265" s="321">
        <v>3289.0</v>
      </c>
      <c r="AV2265" s="321">
        <v>10.0</v>
      </c>
      <c r="AW2265" s="321">
        <v>2026.0</v>
      </c>
      <c r="AX2265" s="252" t="s">
        <v>445</v>
      </c>
      <c r="AY2265" s="252" t="s">
        <v>779</v>
      </c>
      <c r="AZ2265" s="252" t="s">
        <v>426</v>
      </c>
    </row>
    <row r="2266">
      <c r="A2266" s="252" t="s">
        <v>12043</v>
      </c>
      <c r="B2266" s="252" t="s">
        <v>12044</v>
      </c>
      <c r="C2266" s="252" t="s">
        <v>410</v>
      </c>
      <c r="D2266" s="252" t="s">
        <v>411</v>
      </c>
      <c r="E2266" s="320">
        <v>45726.53125</v>
      </c>
      <c r="F2266" s="321">
        <v>2980.0</v>
      </c>
      <c r="G2266" s="252" t="s">
        <v>412</v>
      </c>
      <c r="H2266" s="321">
        <v>2980.0</v>
      </c>
      <c r="I2266" s="252" t="s">
        <v>412</v>
      </c>
      <c r="J2266" s="252" t="s">
        <v>413</v>
      </c>
      <c r="K2266" s="252" t="s">
        <v>414</v>
      </c>
      <c r="L2266" s="252" t="s">
        <v>590</v>
      </c>
      <c r="M2266" s="252" t="s">
        <v>12045</v>
      </c>
      <c r="N2266" s="252" t="s">
        <v>417</v>
      </c>
      <c r="O2266" s="252" t="s">
        <v>418</v>
      </c>
      <c r="P2266" s="252" t="s">
        <v>441</v>
      </c>
      <c r="Q2266" s="252" t="s">
        <v>420</v>
      </c>
      <c r="R2266" s="320">
        <v>45726.52916666667</v>
      </c>
      <c r="S2266" s="323"/>
      <c r="T2266" s="323"/>
      <c r="U2266" s="252" t="s">
        <v>12046</v>
      </c>
      <c r="V2266" s="324"/>
      <c r="W2266" s="324"/>
      <c r="X2266" s="324"/>
      <c r="Y2266" s="324"/>
      <c r="Z2266" s="324"/>
      <c r="AA2266" s="324"/>
      <c r="AB2266" s="252" t="s">
        <v>12047</v>
      </c>
      <c r="AC2266" s="324"/>
      <c r="AD2266" s="324"/>
      <c r="AE2266" s="323"/>
      <c r="AF2266" s="323"/>
      <c r="AG2266" s="323"/>
      <c r="AH2266" s="323"/>
      <c r="AI2266" s="323"/>
      <c r="AJ2266" s="252" t="s">
        <v>423</v>
      </c>
      <c r="AK2266" s="323"/>
      <c r="AL2266" s="323"/>
      <c r="AM2266" s="252" t="s">
        <v>12048</v>
      </c>
      <c r="AN2266" s="324"/>
      <c r="AO2266" s="323"/>
      <c r="AP2266" s="323"/>
      <c r="AQ2266" s="323"/>
      <c r="AR2266" s="323"/>
      <c r="AS2266" s="323"/>
      <c r="AT2266" s="252" t="s">
        <v>425</v>
      </c>
      <c r="AU2266" s="321">
        <v>3289.0</v>
      </c>
      <c r="AV2266" s="321">
        <v>10.0</v>
      </c>
      <c r="AW2266" s="321">
        <v>2026.0</v>
      </c>
      <c r="AX2266" s="252" t="s">
        <v>445</v>
      </c>
      <c r="AY2266" s="252" t="s">
        <v>779</v>
      </c>
      <c r="AZ2266" s="252" t="s">
        <v>426</v>
      </c>
    </row>
    <row r="2267">
      <c r="A2267" s="252" t="s">
        <v>12642</v>
      </c>
      <c r="B2267" s="252" t="s">
        <v>12643</v>
      </c>
      <c r="C2267" s="252" t="s">
        <v>410</v>
      </c>
      <c r="D2267" s="252" t="s">
        <v>411</v>
      </c>
      <c r="E2267" s="320">
        <v>45726.518055555556</v>
      </c>
      <c r="F2267" s="321">
        <v>2980.0</v>
      </c>
      <c r="G2267" s="252" t="s">
        <v>412</v>
      </c>
      <c r="H2267" s="321">
        <v>2980.0</v>
      </c>
      <c r="I2267" s="252" t="s">
        <v>412</v>
      </c>
      <c r="J2267" s="252" t="s">
        <v>413</v>
      </c>
      <c r="K2267" s="252" t="s">
        <v>414</v>
      </c>
      <c r="L2267" s="252" t="s">
        <v>590</v>
      </c>
      <c r="M2267" s="252" t="s">
        <v>12644</v>
      </c>
      <c r="N2267" s="252" t="s">
        <v>417</v>
      </c>
      <c r="O2267" s="252" t="s">
        <v>418</v>
      </c>
      <c r="P2267" s="252" t="s">
        <v>812</v>
      </c>
      <c r="Q2267" s="252" t="s">
        <v>420</v>
      </c>
      <c r="R2267" s="320">
        <v>45726.518055555556</v>
      </c>
      <c r="S2267" s="323"/>
      <c r="T2267" s="323"/>
      <c r="U2267" s="252" t="s">
        <v>12645</v>
      </c>
      <c r="V2267" s="324"/>
      <c r="W2267" s="324"/>
      <c r="X2267" s="324"/>
      <c r="Y2267" s="324"/>
      <c r="Z2267" s="324"/>
      <c r="AA2267" s="324"/>
      <c r="AB2267" s="252" t="s">
        <v>12646</v>
      </c>
      <c r="AC2267" s="324"/>
      <c r="AD2267" s="324"/>
      <c r="AE2267" s="324"/>
      <c r="AF2267" s="323"/>
      <c r="AG2267" s="323"/>
      <c r="AH2267" s="323"/>
      <c r="AI2267" s="323"/>
      <c r="AJ2267" s="252" t="s">
        <v>423</v>
      </c>
      <c r="AK2267" s="323"/>
      <c r="AL2267" s="323"/>
      <c r="AM2267" s="252" t="s">
        <v>12647</v>
      </c>
      <c r="AN2267" s="324"/>
      <c r="AO2267" s="323"/>
      <c r="AP2267" s="323"/>
      <c r="AQ2267" s="323"/>
      <c r="AR2267" s="323"/>
      <c r="AS2267" s="323"/>
      <c r="AT2267" s="252" t="s">
        <v>425</v>
      </c>
      <c r="AU2267" s="321">
        <v>2006.0</v>
      </c>
      <c r="AV2267" s="321">
        <v>12.0</v>
      </c>
      <c r="AW2267" s="321">
        <v>2028.0</v>
      </c>
      <c r="AX2267" s="252" t="s">
        <v>816</v>
      </c>
      <c r="AY2267" s="252" t="s">
        <v>930</v>
      </c>
      <c r="AZ2267" s="252" t="s">
        <v>426</v>
      </c>
    </row>
    <row r="2268">
      <c r="A2268" s="252" t="s">
        <v>12648</v>
      </c>
      <c r="B2268" s="252" t="s">
        <v>12649</v>
      </c>
      <c r="C2268" s="252" t="s">
        <v>410</v>
      </c>
      <c r="D2268" s="252" t="s">
        <v>411</v>
      </c>
      <c r="E2268" s="320">
        <v>45726.51736111111</v>
      </c>
      <c r="F2268" s="321">
        <v>2980.0</v>
      </c>
      <c r="G2268" s="252" t="s">
        <v>412</v>
      </c>
      <c r="H2268" s="321">
        <v>2980.0</v>
      </c>
      <c r="I2268" s="252" t="s">
        <v>412</v>
      </c>
      <c r="J2268" s="252" t="s">
        <v>413</v>
      </c>
      <c r="K2268" s="252" t="s">
        <v>414</v>
      </c>
      <c r="L2268" s="252" t="s">
        <v>590</v>
      </c>
      <c r="M2268" s="252" t="s">
        <v>12650</v>
      </c>
      <c r="N2268" s="252" t="s">
        <v>417</v>
      </c>
      <c r="O2268" s="252" t="s">
        <v>418</v>
      </c>
      <c r="P2268" s="252" t="s">
        <v>441</v>
      </c>
      <c r="Q2268" s="252" t="s">
        <v>420</v>
      </c>
      <c r="R2268" s="320">
        <v>45726.51597222222</v>
      </c>
      <c r="S2268" s="323"/>
      <c r="T2268" s="323"/>
      <c r="U2268" s="252" t="s">
        <v>12651</v>
      </c>
      <c r="V2268" s="324"/>
      <c r="W2268" s="324"/>
      <c r="X2268" s="324"/>
      <c r="Y2268" s="324"/>
      <c r="Z2268" s="324"/>
      <c r="AA2268" s="324"/>
      <c r="AB2268" s="252" t="s">
        <v>12652</v>
      </c>
      <c r="AC2268" s="324"/>
      <c r="AD2268" s="323"/>
      <c r="AE2268" s="323"/>
      <c r="AF2268" s="323"/>
      <c r="AG2268" s="323"/>
      <c r="AH2268" s="323"/>
      <c r="AI2268" s="323"/>
      <c r="AJ2268" s="252" t="s">
        <v>423</v>
      </c>
      <c r="AK2268" s="323"/>
      <c r="AL2268" s="323"/>
      <c r="AM2268" s="252" t="s">
        <v>12653</v>
      </c>
      <c r="AN2268" s="324"/>
      <c r="AO2268" s="323"/>
      <c r="AP2268" s="323"/>
      <c r="AQ2268" s="323"/>
      <c r="AR2268" s="323"/>
      <c r="AS2268" s="323"/>
      <c r="AT2268" s="252" t="s">
        <v>425</v>
      </c>
      <c r="AU2268" s="321">
        <v>3819.0</v>
      </c>
      <c r="AV2268" s="321">
        <v>5.0</v>
      </c>
      <c r="AW2268" s="321">
        <v>2025.0</v>
      </c>
      <c r="AX2268" s="252" t="s">
        <v>435</v>
      </c>
      <c r="AY2268" s="252" t="s">
        <v>560</v>
      </c>
      <c r="AZ2268" s="252" t="s">
        <v>426</v>
      </c>
    </row>
    <row r="2269">
      <c r="A2269" s="252" t="s">
        <v>12654</v>
      </c>
      <c r="B2269" s="252" t="s">
        <v>12655</v>
      </c>
      <c r="C2269" s="252" t="s">
        <v>410</v>
      </c>
      <c r="D2269" s="252" t="s">
        <v>411</v>
      </c>
      <c r="E2269" s="320">
        <v>45726.51597222222</v>
      </c>
      <c r="F2269" s="321">
        <v>9800.0</v>
      </c>
      <c r="G2269" s="252" t="s">
        <v>412</v>
      </c>
      <c r="H2269" s="321">
        <v>9800.0</v>
      </c>
      <c r="I2269" s="252" t="s">
        <v>412</v>
      </c>
      <c r="J2269" s="252" t="s">
        <v>413</v>
      </c>
      <c r="K2269" s="252" t="s">
        <v>414</v>
      </c>
      <c r="L2269" s="252" t="s">
        <v>590</v>
      </c>
      <c r="M2269" s="252" t="s">
        <v>12656</v>
      </c>
      <c r="N2269" s="252" t="s">
        <v>417</v>
      </c>
      <c r="O2269" s="252" t="s">
        <v>418</v>
      </c>
      <c r="P2269" s="252" t="s">
        <v>812</v>
      </c>
      <c r="Q2269" s="252" t="s">
        <v>420</v>
      </c>
      <c r="R2269" s="320">
        <v>45726.51597222222</v>
      </c>
      <c r="S2269" s="323"/>
      <c r="T2269" s="323"/>
      <c r="U2269" s="252" t="s">
        <v>12657</v>
      </c>
      <c r="V2269" s="324"/>
      <c r="W2269" s="324"/>
      <c r="X2269" s="324"/>
      <c r="Y2269" s="324"/>
      <c r="Z2269" s="324"/>
      <c r="AA2269" s="324"/>
      <c r="AB2269" s="252" t="s">
        <v>12658</v>
      </c>
      <c r="AC2269" s="324"/>
      <c r="AD2269" s="324"/>
      <c r="AE2269" s="323"/>
      <c r="AF2269" s="323"/>
      <c r="AG2269" s="323"/>
      <c r="AH2269" s="323"/>
      <c r="AI2269" s="323"/>
      <c r="AJ2269" s="252" t="s">
        <v>423</v>
      </c>
      <c r="AK2269" s="323"/>
      <c r="AL2269" s="323"/>
      <c r="AM2269" s="252" t="s">
        <v>12659</v>
      </c>
      <c r="AN2269" s="324"/>
      <c r="AO2269" s="323"/>
      <c r="AP2269" s="323"/>
      <c r="AQ2269" s="323"/>
      <c r="AR2269" s="323"/>
      <c r="AS2269" s="323"/>
      <c r="AT2269" s="252" t="s">
        <v>425</v>
      </c>
      <c r="AU2269" s="321">
        <v>6925.0</v>
      </c>
      <c r="AV2269" s="321">
        <v>4.0</v>
      </c>
      <c r="AW2269" s="321">
        <v>2028.0</v>
      </c>
      <c r="AX2269" s="252" t="s">
        <v>816</v>
      </c>
      <c r="AY2269" s="252" t="s">
        <v>817</v>
      </c>
      <c r="AZ2269" s="252" t="s">
        <v>426</v>
      </c>
    </row>
    <row r="2270">
      <c r="A2270" s="252" t="s">
        <v>12660</v>
      </c>
      <c r="B2270" s="252" t="s">
        <v>12661</v>
      </c>
      <c r="C2270" s="252" t="s">
        <v>410</v>
      </c>
      <c r="D2270" s="252" t="s">
        <v>411</v>
      </c>
      <c r="E2270" s="320">
        <v>45726.51527777778</v>
      </c>
      <c r="F2270" s="321">
        <v>2980.0</v>
      </c>
      <c r="G2270" s="252" t="s">
        <v>412</v>
      </c>
      <c r="H2270" s="321">
        <v>2980.0</v>
      </c>
      <c r="I2270" s="252" t="s">
        <v>412</v>
      </c>
      <c r="J2270" s="252" t="s">
        <v>413</v>
      </c>
      <c r="K2270" s="252" t="s">
        <v>414</v>
      </c>
      <c r="L2270" s="252" t="s">
        <v>590</v>
      </c>
      <c r="M2270" s="252" t="s">
        <v>12662</v>
      </c>
      <c r="N2270" s="252" t="s">
        <v>417</v>
      </c>
      <c r="O2270" s="252" t="s">
        <v>418</v>
      </c>
      <c r="P2270" s="252" t="s">
        <v>419</v>
      </c>
      <c r="Q2270" s="252" t="s">
        <v>420</v>
      </c>
      <c r="R2270" s="320">
        <v>45726.51527777778</v>
      </c>
      <c r="S2270" s="323"/>
      <c r="T2270" s="323"/>
      <c r="U2270" s="252" t="s">
        <v>12663</v>
      </c>
      <c r="V2270" s="324"/>
      <c r="W2270" s="324"/>
      <c r="X2270" s="324"/>
      <c r="Y2270" s="324"/>
      <c r="Z2270" s="324"/>
      <c r="AA2270" s="324"/>
      <c r="AB2270" s="252" t="s">
        <v>12664</v>
      </c>
      <c r="AC2270" s="324"/>
      <c r="AD2270" s="323"/>
      <c r="AE2270" s="323"/>
      <c r="AF2270" s="323"/>
      <c r="AG2270" s="323"/>
      <c r="AH2270" s="323"/>
      <c r="AI2270" s="323"/>
      <c r="AJ2270" s="252" t="s">
        <v>423</v>
      </c>
      <c r="AK2270" s="323"/>
      <c r="AL2270" s="323"/>
      <c r="AM2270" s="252" t="s">
        <v>12665</v>
      </c>
      <c r="AN2270" s="324"/>
      <c r="AO2270" s="323"/>
      <c r="AP2270" s="323"/>
      <c r="AQ2270" s="323"/>
      <c r="AR2270" s="323"/>
      <c r="AS2270" s="323"/>
      <c r="AT2270" s="252" t="s">
        <v>425</v>
      </c>
      <c r="AU2270" s="321">
        <v>2948.0</v>
      </c>
      <c r="AV2270" s="321">
        <v>10.0</v>
      </c>
      <c r="AW2270" s="321">
        <v>2029.0</v>
      </c>
      <c r="AX2270" s="324"/>
      <c r="AY2270" s="324"/>
      <c r="AZ2270" s="252" t="s">
        <v>426</v>
      </c>
    </row>
    <row r="2271">
      <c r="A2271" s="252" t="s">
        <v>12666</v>
      </c>
      <c r="B2271" s="252" t="s">
        <v>12655</v>
      </c>
      <c r="C2271" s="252" t="s">
        <v>410</v>
      </c>
      <c r="D2271" s="252" t="s">
        <v>411</v>
      </c>
      <c r="E2271" s="320">
        <v>45726.51458333333</v>
      </c>
      <c r="F2271" s="321">
        <v>2980.0</v>
      </c>
      <c r="G2271" s="252" t="s">
        <v>412</v>
      </c>
      <c r="H2271" s="321">
        <v>2980.0</v>
      </c>
      <c r="I2271" s="252" t="s">
        <v>412</v>
      </c>
      <c r="J2271" s="252" t="s">
        <v>413</v>
      </c>
      <c r="K2271" s="252" t="s">
        <v>414</v>
      </c>
      <c r="L2271" s="252" t="s">
        <v>590</v>
      </c>
      <c r="M2271" s="252" t="s">
        <v>12667</v>
      </c>
      <c r="N2271" s="252" t="s">
        <v>417</v>
      </c>
      <c r="O2271" s="252" t="s">
        <v>418</v>
      </c>
      <c r="P2271" s="252" t="s">
        <v>812</v>
      </c>
      <c r="Q2271" s="252" t="s">
        <v>420</v>
      </c>
      <c r="R2271" s="320">
        <v>45726.51458333333</v>
      </c>
      <c r="S2271" s="323"/>
      <c r="T2271" s="323"/>
      <c r="U2271" s="252" t="s">
        <v>12668</v>
      </c>
      <c r="V2271" s="324"/>
      <c r="W2271" s="324"/>
      <c r="X2271" s="324"/>
      <c r="Y2271" s="324"/>
      <c r="Z2271" s="324"/>
      <c r="AA2271" s="324"/>
      <c r="AB2271" s="252" t="s">
        <v>12658</v>
      </c>
      <c r="AC2271" s="324"/>
      <c r="AD2271" s="323"/>
      <c r="AE2271" s="323"/>
      <c r="AF2271" s="323"/>
      <c r="AG2271" s="323"/>
      <c r="AH2271" s="323"/>
      <c r="AI2271" s="323"/>
      <c r="AJ2271" s="252" t="s">
        <v>423</v>
      </c>
      <c r="AK2271" s="323"/>
      <c r="AL2271" s="323"/>
      <c r="AM2271" s="252" t="s">
        <v>12659</v>
      </c>
      <c r="AN2271" s="324"/>
      <c r="AO2271" s="323"/>
      <c r="AP2271" s="323"/>
      <c r="AQ2271" s="323"/>
      <c r="AR2271" s="323"/>
      <c r="AS2271" s="323"/>
      <c r="AT2271" s="252" t="s">
        <v>425</v>
      </c>
      <c r="AU2271" s="321">
        <v>6925.0</v>
      </c>
      <c r="AV2271" s="321">
        <v>4.0</v>
      </c>
      <c r="AW2271" s="321">
        <v>2028.0</v>
      </c>
      <c r="AX2271" s="252" t="s">
        <v>816</v>
      </c>
      <c r="AY2271" s="252" t="s">
        <v>817</v>
      </c>
      <c r="AZ2271" s="252" t="s">
        <v>426</v>
      </c>
    </row>
    <row r="2272">
      <c r="A2272" s="252" t="s">
        <v>12669</v>
      </c>
      <c r="B2272" s="252" t="s">
        <v>12670</v>
      </c>
      <c r="C2272" s="252" t="s">
        <v>410</v>
      </c>
      <c r="D2272" s="252" t="s">
        <v>411</v>
      </c>
      <c r="E2272" s="320">
        <v>45726.51111111111</v>
      </c>
      <c r="F2272" s="321">
        <v>2980.0</v>
      </c>
      <c r="G2272" s="252" t="s">
        <v>412</v>
      </c>
      <c r="H2272" s="321">
        <v>2980.0</v>
      </c>
      <c r="I2272" s="252" t="s">
        <v>412</v>
      </c>
      <c r="J2272" s="252" t="s">
        <v>413</v>
      </c>
      <c r="K2272" s="252" t="s">
        <v>414</v>
      </c>
      <c r="L2272" s="252" t="s">
        <v>590</v>
      </c>
      <c r="M2272" s="252" t="s">
        <v>12671</v>
      </c>
      <c r="N2272" s="252" t="s">
        <v>417</v>
      </c>
      <c r="O2272" s="252" t="s">
        <v>418</v>
      </c>
      <c r="P2272" s="252" t="s">
        <v>441</v>
      </c>
      <c r="Q2272" s="252" t="s">
        <v>420</v>
      </c>
      <c r="R2272" s="320">
        <v>45726.50902777778</v>
      </c>
      <c r="S2272" s="323"/>
      <c r="T2272" s="323"/>
      <c r="U2272" s="252" t="s">
        <v>12672</v>
      </c>
      <c r="V2272" s="324"/>
      <c r="W2272" s="324"/>
      <c r="X2272" s="324"/>
      <c r="Y2272" s="324"/>
      <c r="Z2272" s="324"/>
      <c r="AA2272" s="324"/>
      <c r="AB2272" s="252" t="s">
        <v>12673</v>
      </c>
      <c r="AC2272" s="324"/>
      <c r="AD2272" s="324"/>
      <c r="AE2272" s="324"/>
      <c r="AF2272" s="323"/>
      <c r="AG2272" s="323"/>
      <c r="AH2272" s="323"/>
      <c r="AI2272" s="323"/>
      <c r="AJ2272" s="252" t="s">
        <v>423</v>
      </c>
      <c r="AK2272" s="323"/>
      <c r="AL2272" s="323"/>
      <c r="AM2272" s="252" t="s">
        <v>12674</v>
      </c>
      <c r="AN2272" s="324"/>
      <c r="AO2272" s="323"/>
      <c r="AP2272" s="323"/>
      <c r="AQ2272" s="323"/>
      <c r="AR2272" s="323"/>
      <c r="AS2272" s="323"/>
      <c r="AT2272" s="252" t="s">
        <v>425</v>
      </c>
      <c r="AU2272" s="321">
        <v>855.0</v>
      </c>
      <c r="AV2272" s="321">
        <v>4.0</v>
      </c>
      <c r="AW2272" s="321">
        <v>2026.0</v>
      </c>
      <c r="AX2272" s="252" t="s">
        <v>445</v>
      </c>
      <c r="AY2272" s="252" t="s">
        <v>480</v>
      </c>
      <c r="AZ2272" s="252" t="s">
        <v>426</v>
      </c>
    </row>
    <row r="2273">
      <c r="A2273" s="252" t="s">
        <v>12675</v>
      </c>
      <c r="B2273" s="252" t="s">
        <v>12676</v>
      </c>
      <c r="C2273" s="252" t="s">
        <v>410</v>
      </c>
      <c r="D2273" s="252" t="s">
        <v>411</v>
      </c>
      <c r="E2273" s="320">
        <v>45726.486805555556</v>
      </c>
      <c r="F2273" s="321">
        <v>2980.0</v>
      </c>
      <c r="G2273" s="252" t="s">
        <v>412</v>
      </c>
      <c r="H2273" s="321">
        <v>2980.0</v>
      </c>
      <c r="I2273" s="252" t="s">
        <v>412</v>
      </c>
      <c r="J2273" s="252" t="s">
        <v>413</v>
      </c>
      <c r="K2273" s="252" t="s">
        <v>414</v>
      </c>
      <c r="L2273" s="252" t="s">
        <v>590</v>
      </c>
      <c r="M2273" s="252" t="s">
        <v>12677</v>
      </c>
      <c r="N2273" s="252" t="s">
        <v>417</v>
      </c>
      <c r="O2273" s="252" t="s">
        <v>418</v>
      </c>
      <c r="P2273" s="252" t="s">
        <v>419</v>
      </c>
      <c r="Q2273" s="252" t="s">
        <v>581</v>
      </c>
      <c r="R2273" s="320">
        <v>45723.84583333333</v>
      </c>
      <c r="S2273" s="323"/>
      <c r="T2273" s="323"/>
      <c r="U2273" s="252" t="s">
        <v>12678</v>
      </c>
      <c r="V2273" s="320">
        <v>45726.486805555556</v>
      </c>
      <c r="W2273" s="252" t="s">
        <v>583</v>
      </c>
      <c r="X2273" s="252" t="s">
        <v>584</v>
      </c>
      <c r="Y2273" s="321">
        <v>2980.0</v>
      </c>
      <c r="Z2273" s="252" t="s">
        <v>412</v>
      </c>
      <c r="AA2273" s="252" t="s">
        <v>413</v>
      </c>
      <c r="AB2273" s="252" t="s">
        <v>12679</v>
      </c>
      <c r="AC2273" s="324"/>
      <c r="AD2273" s="324"/>
      <c r="AE2273" s="323"/>
      <c r="AF2273" s="323"/>
      <c r="AG2273" s="323"/>
      <c r="AH2273" s="323"/>
      <c r="AI2273" s="323"/>
      <c r="AJ2273" s="252" t="s">
        <v>423</v>
      </c>
      <c r="AK2273" s="323"/>
      <c r="AL2273" s="323"/>
      <c r="AM2273" s="252" t="s">
        <v>12680</v>
      </c>
      <c r="AN2273" s="324"/>
      <c r="AO2273" s="324"/>
      <c r="AP2273" s="323"/>
      <c r="AQ2273" s="323"/>
      <c r="AR2273" s="323"/>
      <c r="AS2273" s="323"/>
      <c r="AT2273" s="252" t="s">
        <v>425</v>
      </c>
      <c r="AU2273" s="321">
        <v>1156.0</v>
      </c>
      <c r="AV2273" s="321">
        <v>3.0</v>
      </c>
      <c r="AW2273" s="321">
        <v>2029.0</v>
      </c>
      <c r="AX2273" s="252" t="s">
        <v>787</v>
      </c>
      <c r="AY2273" s="324"/>
      <c r="AZ2273" s="252" t="s">
        <v>426</v>
      </c>
    </row>
    <row r="2274">
      <c r="A2274" s="252" t="s">
        <v>12681</v>
      </c>
      <c r="B2274" s="252" t="s">
        <v>12682</v>
      </c>
      <c r="C2274" s="252" t="s">
        <v>410</v>
      </c>
      <c r="D2274" s="252" t="s">
        <v>411</v>
      </c>
      <c r="E2274" s="320">
        <v>45726.48402777778</v>
      </c>
      <c r="F2274" s="321">
        <v>9800.0</v>
      </c>
      <c r="G2274" s="252" t="s">
        <v>412</v>
      </c>
      <c r="H2274" s="321">
        <v>9800.0</v>
      </c>
      <c r="I2274" s="252" t="s">
        <v>412</v>
      </c>
      <c r="J2274" s="252" t="s">
        <v>413</v>
      </c>
      <c r="K2274" s="252" t="s">
        <v>414</v>
      </c>
      <c r="L2274" s="252" t="s">
        <v>590</v>
      </c>
      <c r="M2274" s="252" t="s">
        <v>12683</v>
      </c>
      <c r="N2274" s="252" t="s">
        <v>417</v>
      </c>
      <c r="O2274" s="252" t="s">
        <v>418</v>
      </c>
      <c r="P2274" s="252" t="s">
        <v>441</v>
      </c>
      <c r="Q2274" s="252" t="s">
        <v>581</v>
      </c>
      <c r="R2274" s="320">
        <v>45723.478472222225</v>
      </c>
      <c r="S2274" s="323"/>
      <c r="T2274" s="323"/>
      <c r="U2274" s="252" t="s">
        <v>12684</v>
      </c>
      <c r="V2274" s="320">
        <v>45726.47986111111</v>
      </c>
      <c r="W2274" s="252" t="s">
        <v>583</v>
      </c>
      <c r="X2274" s="252" t="s">
        <v>2587</v>
      </c>
      <c r="Y2274" s="321">
        <v>9800.0</v>
      </c>
      <c r="Z2274" s="252" t="s">
        <v>412</v>
      </c>
      <c r="AA2274" s="252" t="s">
        <v>413</v>
      </c>
      <c r="AB2274" s="252" t="s">
        <v>12685</v>
      </c>
      <c r="AC2274" s="324"/>
      <c r="AD2274" s="324"/>
      <c r="AE2274" s="323"/>
      <c r="AF2274" s="323"/>
      <c r="AG2274" s="323"/>
      <c r="AH2274" s="323"/>
      <c r="AI2274" s="323"/>
      <c r="AJ2274" s="252" t="s">
        <v>423</v>
      </c>
      <c r="AK2274" s="323"/>
      <c r="AL2274" s="323"/>
      <c r="AM2274" s="252" t="s">
        <v>12686</v>
      </c>
      <c r="AN2274" s="324"/>
      <c r="AO2274" s="323"/>
      <c r="AP2274" s="323"/>
      <c r="AQ2274" s="323"/>
      <c r="AR2274" s="323"/>
      <c r="AS2274" s="323"/>
      <c r="AT2274" s="252" t="s">
        <v>534</v>
      </c>
      <c r="AU2274" s="321">
        <v>3160.0</v>
      </c>
      <c r="AV2274" s="321">
        <v>3.0</v>
      </c>
      <c r="AW2274" s="321">
        <v>2030.0</v>
      </c>
      <c r="AX2274" s="252" t="s">
        <v>445</v>
      </c>
      <c r="AY2274" s="252" t="s">
        <v>472</v>
      </c>
      <c r="AZ2274" s="252" t="s">
        <v>426</v>
      </c>
    </row>
    <row r="2275">
      <c r="A2275" s="252" t="s">
        <v>11534</v>
      </c>
      <c r="B2275" s="252" t="s">
        <v>11535</v>
      </c>
      <c r="C2275" s="252" t="s">
        <v>410</v>
      </c>
      <c r="D2275" s="252" t="s">
        <v>411</v>
      </c>
      <c r="E2275" s="320">
        <v>45726.47152777778</v>
      </c>
      <c r="F2275" s="321">
        <v>2980.0</v>
      </c>
      <c r="G2275" s="252" t="s">
        <v>412</v>
      </c>
      <c r="H2275" s="321">
        <v>2980.0</v>
      </c>
      <c r="I2275" s="252" t="s">
        <v>412</v>
      </c>
      <c r="J2275" s="252" t="s">
        <v>413</v>
      </c>
      <c r="K2275" s="252" t="s">
        <v>414</v>
      </c>
      <c r="L2275" s="252" t="s">
        <v>590</v>
      </c>
      <c r="M2275" s="252" t="s">
        <v>11536</v>
      </c>
      <c r="N2275" s="252" t="s">
        <v>417</v>
      </c>
      <c r="O2275" s="252" t="s">
        <v>418</v>
      </c>
      <c r="P2275" s="252" t="s">
        <v>419</v>
      </c>
      <c r="Q2275" s="252" t="s">
        <v>420</v>
      </c>
      <c r="R2275" s="320">
        <v>45726.47152777778</v>
      </c>
      <c r="S2275" s="323"/>
      <c r="T2275" s="323"/>
      <c r="U2275" s="252" t="s">
        <v>11537</v>
      </c>
      <c r="V2275" s="324"/>
      <c r="W2275" s="324"/>
      <c r="X2275" s="324"/>
      <c r="Y2275" s="324"/>
      <c r="Z2275" s="324"/>
      <c r="AA2275" s="324"/>
      <c r="AB2275" s="252" t="s">
        <v>11538</v>
      </c>
      <c r="AC2275" s="324"/>
      <c r="AD2275" s="324"/>
      <c r="AE2275" s="323"/>
      <c r="AF2275" s="323"/>
      <c r="AG2275" s="323"/>
      <c r="AH2275" s="323"/>
      <c r="AI2275" s="323"/>
      <c r="AJ2275" s="252" t="s">
        <v>423</v>
      </c>
      <c r="AK2275" s="323"/>
      <c r="AL2275" s="323"/>
      <c r="AM2275" s="252" t="s">
        <v>11539</v>
      </c>
      <c r="AN2275" s="324"/>
      <c r="AO2275" s="323"/>
      <c r="AP2275" s="323"/>
      <c r="AQ2275" s="323"/>
      <c r="AR2275" s="323"/>
      <c r="AS2275" s="323"/>
      <c r="AT2275" s="252" t="s">
        <v>425</v>
      </c>
      <c r="AU2275" s="321">
        <v>1021.0</v>
      </c>
      <c r="AV2275" s="321">
        <v>7.0</v>
      </c>
      <c r="AW2275" s="321">
        <v>2031.0</v>
      </c>
      <c r="AX2275" s="252" t="s">
        <v>787</v>
      </c>
      <c r="AY2275" s="324"/>
      <c r="AZ2275" s="252" t="s">
        <v>426</v>
      </c>
    </row>
    <row r="2276">
      <c r="A2276" s="252" t="s">
        <v>12687</v>
      </c>
      <c r="B2276" s="252" t="s">
        <v>12688</v>
      </c>
      <c r="C2276" s="252" t="s">
        <v>410</v>
      </c>
      <c r="D2276" s="252" t="s">
        <v>411</v>
      </c>
      <c r="E2276" s="320">
        <v>45726.46666666667</v>
      </c>
      <c r="F2276" s="321">
        <v>9800.0</v>
      </c>
      <c r="G2276" s="252" t="s">
        <v>412</v>
      </c>
      <c r="H2276" s="321">
        <v>9800.0</v>
      </c>
      <c r="I2276" s="252" t="s">
        <v>412</v>
      </c>
      <c r="J2276" s="252" t="s">
        <v>413</v>
      </c>
      <c r="K2276" s="252" t="s">
        <v>414</v>
      </c>
      <c r="L2276" s="252" t="s">
        <v>590</v>
      </c>
      <c r="M2276" s="252" t="s">
        <v>12689</v>
      </c>
      <c r="N2276" s="252" t="s">
        <v>417</v>
      </c>
      <c r="O2276" s="252" t="s">
        <v>418</v>
      </c>
      <c r="P2276" s="252" t="s">
        <v>441</v>
      </c>
      <c r="Q2276" s="252" t="s">
        <v>420</v>
      </c>
      <c r="R2276" s="320">
        <v>45726.46388888889</v>
      </c>
      <c r="S2276" s="323"/>
      <c r="T2276" s="323"/>
      <c r="U2276" s="252" t="s">
        <v>12690</v>
      </c>
      <c r="V2276" s="324"/>
      <c r="W2276" s="324"/>
      <c r="X2276" s="324"/>
      <c r="Y2276" s="324"/>
      <c r="Z2276" s="324"/>
      <c r="AA2276" s="324"/>
      <c r="AB2276" s="252" t="s">
        <v>12691</v>
      </c>
      <c r="AC2276" s="324"/>
      <c r="AD2276" s="324"/>
      <c r="AE2276" s="323"/>
      <c r="AF2276" s="323"/>
      <c r="AG2276" s="323"/>
      <c r="AH2276" s="323"/>
      <c r="AI2276" s="323"/>
      <c r="AJ2276" s="252" t="s">
        <v>423</v>
      </c>
      <c r="AK2276" s="323"/>
      <c r="AL2276" s="323"/>
      <c r="AM2276" s="252" t="s">
        <v>12692</v>
      </c>
      <c r="AN2276" s="324"/>
      <c r="AO2276" s="324"/>
      <c r="AP2276" s="323"/>
      <c r="AQ2276" s="323"/>
      <c r="AR2276" s="323"/>
      <c r="AS2276" s="323"/>
      <c r="AT2276" s="252" t="s">
        <v>425</v>
      </c>
      <c r="AU2276" s="321">
        <v>2015.0</v>
      </c>
      <c r="AV2276" s="321">
        <v>11.0</v>
      </c>
      <c r="AW2276" s="321">
        <v>2026.0</v>
      </c>
      <c r="AX2276" s="252" t="s">
        <v>435</v>
      </c>
      <c r="AY2276" s="252" t="s">
        <v>518</v>
      </c>
      <c r="AZ2276" s="252" t="s">
        <v>426</v>
      </c>
    </row>
    <row r="2277">
      <c r="A2277" s="252" t="s">
        <v>12693</v>
      </c>
      <c r="B2277" s="252" t="s">
        <v>12694</v>
      </c>
      <c r="C2277" s="252" t="s">
        <v>410</v>
      </c>
      <c r="D2277" s="252" t="s">
        <v>411</v>
      </c>
      <c r="E2277" s="320">
        <v>45726.461805555555</v>
      </c>
      <c r="F2277" s="321">
        <v>2980.0</v>
      </c>
      <c r="G2277" s="252" t="s">
        <v>412</v>
      </c>
      <c r="H2277" s="321">
        <v>2980.0</v>
      </c>
      <c r="I2277" s="252" t="s">
        <v>412</v>
      </c>
      <c r="J2277" s="252" t="s">
        <v>413</v>
      </c>
      <c r="K2277" s="252" t="s">
        <v>414</v>
      </c>
      <c r="L2277" s="252" t="s">
        <v>590</v>
      </c>
      <c r="M2277" s="252" t="s">
        <v>12695</v>
      </c>
      <c r="N2277" s="252" t="s">
        <v>417</v>
      </c>
      <c r="O2277" s="252" t="s">
        <v>418</v>
      </c>
      <c r="P2277" s="252" t="s">
        <v>812</v>
      </c>
      <c r="Q2277" s="252" t="s">
        <v>581</v>
      </c>
      <c r="R2277" s="320">
        <v>45721.958333333336</v>
      </c>
      <c r="S2277" s="323"/>
      <c r="T2277" s="323"/>
      <c r="U2277" s="252" t="s">
        <v>12696</v>
      </c>
      <c r="V2277" s="320">
        <v>45726.461805555555</v>
      </c>
      <c r="W2277" s="252" t="s">
        <v>583</v>
      </c>
      <c r="X2277" s="252" t="s">
        <v>584</v>
      </c>
      <c r="Y2277" s="321">
        <v>2980.0</v>
      </c>
      <c r="Z2277" s="252" t="s">
        <v>412</v>
      </c>
      <c r="AA2277" s="252" t="s">
        <v>413</v>
      </c>
      <c r="AB2277" s="252" t="s">
        <v>12697</v>
      </c>
      <c r="AC2277" s="324"/>
      <c r="AD2277" s="324"/>
      <c r="AE2277" s="323"/>
      <c r="AF2277" s="323"/>
      <c r="AG2277" s="323"/>
      <c r="AH2277" s="323"/>
      <c r="AI2277" s="323"/>
      <c r="AJ2277" s="252" t="s">
        <v>423</v>
      </c>
      <c r="AK2277" s="323"/>
      <c r="AL2277" s="323"/>
      <c r="AM2277" s="252" t="s">
        <v>12698</v>
      </c>
      <c r="AN2277" s="324"/>
      <c r="AO2277" s="324"/>
      <c r="AP2277" s="323"/>
      <c r="AQ2277" s="323"/>
      <c r="AR2277" s="323"/>
      <c r="AS2277" s="323"/>
      <c r="AT2277" s="252" t="s">
        <v>425</v>
      </c>
      <c r="AU2277" s="321">
        <v>2006.0</v>
      </c>
      <c r="AV2277" s="321">
        <v>3.0</v>
      </c>
      <c r="AW2277" s="321">
        <v>2030.0</v>
      </c>
      <c r="AX2277" s="252" t="s">
        <v>816</v>
      </c>
      <c r="AY2277" s="252" t="s">
        <v>930</v>
      </c>
      <c r="AZ2277" s="252" t="s">
        <v>426</v>
      </c>
    </row>
    <row r="2278">
      <c r="A2278" s="252" t="s">
        <v>12699</v>
      </c>
      <c r="B2278" s="252" t="s">
        <v>12694</v>
      </c>
      <c r="C2278" s="252" t="s">
        <v>410</v>
      </c>
      <c r="D2278" s="252" t="s">
        <v>411</v>
      </c>
      <c r="E2278" s="320">
        <v>45726.461805555555</v>
      </c>
      <c r="F2278" s="321">
        <v>9800.0</v>
      </c>
      <c r="G2278" s="252" t="s">
        <v>412</v>
      </c>
      <c r="H2278" s="321">
        <v>9800.0</v>
      </c>
      <c r="I2278" s="252" t="s">
        <v>412</v>
      </c>
      <c r="J2278" s="252" t="s">
        <v>413</v>
      </c>
      <c r="K2278" s="252" t="s">
        <v>414</v>
      </c>
      <c r="L2278" s="252" t="s">
        <v>590</v>
      </c>
      <c r="M2278" s="252" t="s">
        <v>12700</v>
      </c>
      <c r="N2278" s="252" t="s">
        <v>417</v>
      </c>
      <c r="O2278" s="252" t="s">
        <v>418</v>
      </c>
      <c r="P2278" s="252" t="s">
        <v>812</v>
      </c>
      <c r="Q2278" s="252" t="s">
        <v>581</v>
      </c>
      <c r="R2278" s="320">
        <v>45721.96319444444</v>
      </c>
      <c r="S2278" s="323"/>
      <c r="T2278" s="323"/>
      <c r="U2278" s="252" t="s">
        <v>12701</v>
      </c>
      <c r="V2278" s="320">
        <v>45726.461805555555</v>
      </c>
      <c r="W2278" s="252" t="s">
        <v>583</v>
      </c>
      <c r="X2278" s="252" t="s">
        <v>584</v>
      </c>
      <c r="Y2278" s="321">
        <v>9800.0</v>
      </c>
      <c r="Z2278" s="252" t="s">
        <v>412</v>
      </c>
      <c r="AA2278" s="252" t="s">
        <v>413</v>
      </c>
      <c r="AB2278" s="252" t="s">
        <v>12697</v>
      </c>
      <c r="AC2278" s="324"/>
      <c r="AD2278" s="324"/>
      <c r="AE2278" s="323"/>
      <c r="AF2278" s="323"/>
      <c r="AG2278" s="323"/>
      <c r="AH2278" s="323"/>
      <c r="AI2278" s="323"/>
      <c r="AJ2278" s="252" t="s">
        <v>423</v>
      </c>
      <c r="AK2278" s="323"/>
      <c r="AL2278" s="323"/>
      <c r="AM2278" s="252" t="s">
        <v>12698</v>
      </c>
      <c r="AN2278" s="324"/>
      <c r="AO2278" s="323"/>
      <c r="AP2278" s="323"/>
      <c r="AQ2278" s="323"/>
      <c r="AR2278" s="323"/>
      <c r="AS2278" s="323"/>
      <c r="AT2278" s="252" t="s">
        <v>425</v>
      </c>
      <c r="AU2278" s="321">
        <v>2006.0</v>
      </c>
      <c r="AV2278" s="321">
        <v>3.0</v>
      </c>
      <c r="AW2278" s="321">
        <v>2030.0</v>
      </c>
      <c r="AX2278" s="252" t="s">
        <v>816</v>
      </c>
      <c r="AY2278" s="252" t="s">
        <v>930</v>
      </c>
      <c r="AZ2278" s="252" t="s">
        <v>426</v>
      </c>
    </row>
    <row r="2279">
      <c r="A2279" s="252" t="s">
        <v>12702</v>
      </c>
      <c r="B2279" s="252" t="s">
        <v>12688</v>
      </c>
      <c r="C2279" s="252" t="s">
        <v>410</v>
      </c>
      <c r="D2279" s="252" t="s">
        <v>411</v>
      </c>
      <c r="E2279" s="320">
        <v>45726.46041666667</v>
      </c>
      <c r="F2279" s="321">
        <v>2980.0</v>
      </c>
      <c r="G2279" s="252" t="s">
        <v>412</v>
      </c>
      <c r="H2279" s="321">
        <v>2980.0</v>
      </c>
      <c r="I2279" s="252" t="s">
        <v>412</v>
      </c>
      <c r="J2279" s="252" t="s">
        <v>413</v>
      </c>
      <c r="K2279" s="252" t="s">
        <v>414</v>
      </c>
      <c r="L2279" s="252" t="s">
        <v>590</v>
      </c>
      <c r="M2279" s="252" t="s">
        <v>12703</v>
      </c>
      <c r="N2279" s="252" t="s">
        <v>417</v>
      </c>
      <c r="O2279" s="252" t="s">
        <v>418</v>
      </c>
      <c r="P2279" s="252" t="s">
        <v>441</v>
      </c>
      <c r="Q2279" s="252" t="s">
        <v>420</v>
      </c>
      <c r="R2279" s="320">
        <v>45726.459027777775</v>
      </c>
      <c r="S2279" s="323"/>
      <c r="T2279" s="323"/>
      <c r="U2279" s="252" t="s">
        <v>12704</v>
      </c>
      <c r="V2279" s="324"/>
      <c r="W2279" s="324"/>
      <c r="X2279" s="324"/>
      <c r="Y2279" s="324"/>
      <c r="Z2279" s="324"/>
      <c r="AA2279" s="324"/>
      <c r="AB2279" s="252" t="s">
        <v>12691</v>
      </c>
      <c r="AC2279" s="324"/>
      <c r="AD2279" s="323"/>
      <c r="AE2279" s="323"/>
      <c r="AF2279" s="323"/>
      <c r="AG2279" s="323"/>
      <c r="AH2279" s="323"/>
      <c r="AI2279" s="323"/>
      <c r="AJ2279" s="252" t="s">
        <v>423</v>
      </c>
      <c r="AK2279" s="323"/>
      <c r="AL2279" s="323"/>
      <c r="AM2279" s="252" t="s">
        <v>12692</v>
      </c>
      <c r="AN2279" s="323"/>
      <c r="AO2279" s="323"/>
      <c r="AP2279" s="323"/>
      <c r="AQ2279" s="323"/>
      <c r="AR2279" s="323"/>
      <c r="AS2279" s="323"/>
      <c r="AT2279" s="252" t="s">
        <v>425</v>
      </c>
      <c r="AU2279" s="321">
        <v>2015.0</v>
      </c>
      <c r="AV2279" s="321">
        <v>11.0</v>
      </c>
      <c r="AW2279" s="321">
        <v>2026.0</v>
      </c>
      <c r="AX2279" s="252" t="s">
        <v>435</v>
      </c>
      <c r="AY2279" s="252" t="s">
        <v>518</v>
      </c>
      <c r="AZ2279" s="252" t="s">
        <v>426</v>
      </c>
    </row>
    <row r="2280">
      <c r="A2280" s="252" t="s">
        <v>12705</v>
      </c>
      <c r="B2280" s="252" t="s">
        <v>12706</v>
      </c>
      <c r="C2280" s="252" t="s">
        <v>410</v>
      </c>
      <c r="D2280" s="252" t="s">
        <v>411</v>
      </c>
      <c r="E2280" s="320">
        <v>45726.459027777775</v>
      </c>
      <c r="F2280" s="321">
        <v>9800.0</v>
      </c>
      <c r="G2280" s="252" t="s">
        <v>412</v>
      </c>
      <c r="H2280" s="321">
        <v>9800.0</v>
      </c>
      <c r="I2280" s="252" t="s">
        <v>412</v>
      </c>
      <c r="J2280" s="252" t="s">
        <v>413</v>
      </c>
      <c r="K2280" s="252" t="s">
        <v>414</v>
      </c>
      <c r="L2280" s="252" t="s">
        <v>590</v>
      </c>
      <c r="M2280" s="252" t="s">
        <v>12707</v>
      </c>
      <c r="N2280" s="252" t="s">
        <v>417</v>
      </c>
      <c r="O2280" s="252" t="s">
        <v>418</v>
      </c>
      <c r="P2280" s="252" t="s">
        <v>431</v>
      </c>
      <c r="Q2280" s="252" t="s">
        <v>581</v>
      </c>
      <c r="R2280" s="320">
        <v>45724.89722222222</v>
      </c>
      <c r="S2280" s="323"/>
      <c r="T2280" s="323"/>
      <c r="U2280" s="252" t="s">
        <v>12708</v>
      </c>
      <c r="V2280" s="320">
        <v>45726.45763888889</v>
      </c>
      <c r="W2280" s="252" t="s">
        <v>583</v>
      </c>
      <c r="X2280" s="252" t="s">
        <v>584</v>
      </c>
      <c r="Y2280" s="321">
        <v>9800.0</v>
      </c>
      <c r="Z2280" s="252" t="s">
        <v>412</v>
      </c>
      <c r="AA2280" s="252" t="s">
        <v>413</v>
      </c>
      <c r="AB2280" s="252" t="s">
        <v>12709</v>
      </c>
      <c r="AC2280" s="324"/>
      <c r="AD2280" s="324"/>
      <c r="AE2280" s="323"/>
      <c r="AF2280" s="323"/>
      <c r="AG2280" s="323"/>
      <c r="AH2280" s="323"/>
      <c r="AI2280" s="323"/>
      <c r="AJ2280" s="252" t="s">
        <v>423</v>
      </c>
      <c r="AK2280" s="323"/>
      <c r="AL2280" s="323"/>
      <c r="AM2280" s="252" t="s">
        <v>12710</v>
      </c>
      <c r="AN2280" s="324"/>
      <c r="AO2280" s="323"/>
      <c r="AP2280" s="323"/>
      <c r="AQ2280" s="323"/>
      <c r="AR2280" s="323"/>
      <c r="AS2280" s="323"/>
      <c r="AT2280" s="252" t="s">
        <v>425</v>
      </c>
      <c r="AU2280" s="321">
        <v>957.0</v>
      </c>
      <c r="AV2280" s="321">
        <v>10.0</v>
      </c>
      <c r="AW2280" s="321">
        <v>2026.0</v>
      </c>
      <c r="AX2280" s="324"/>
      <c r="AY2280" s="252" t="s">
        <v>496</v>
      </c>
      <c r="AZ2280" s="252" t="s">
        <v>426</v>
      </c>
    </row>
    <row r="2281">
      <c r="A2281" s="252" t="s">
        <v>12711</v>
      </c>
      <c r="B2281" s="252" t="s">
        <v>12712</v>
      </c>
      <c r="C2281" s="252" t="s">
        <v>410</v>
      </c>
      <c r="D2281" s="252" t="s">
        <v>411</v>
      </c>
      <c r="E2281" s="320">
        <v>45726.45625</v>
      </c>
      <c r="F2281" s="321">
        <v>2980.0</v>
      </c>
      <c r="G2281" s="252" t="s">
        <v>412</v>
      </c>
      <c r="H2281" s="321">
        <v>2980.0</v>
      </c>
      <c r="I2281" s="252" t="s">
        <v>412</v>
      </c>
      <c r="J2281" s="252" t="s">
        <v>413</v>
      </c>
      <c r="K2281" s="252" t="s">
        <v>414</v>
      </c>
      <c r="L2281" s="252" t="s">
        <v>590</v>
      </c>
      <c r="M2281" s="252" t="s">
        <v>12713</v>
      </c>
      <c r="N2281" s="252" t="s">
        <v>417</v>
      </c>
      <c r="O2281" s="252" t="s">
        <v>418</v>
      </c>
      <c r="P2281" s="252" t="s">
        <v>419</v>
      </c>
      <c r="Q2281" s="252" t="s">
        <v>420</v>
      </c>
      <c r="R2281" s="320">
        <v>45726.45625</v>
      </c>
      <c r="S2281" s="323"/>
      <c r="T2281" s="323"/>
      <c r="U2281" s="252" t="s">
        <v>12714</v>
      </c>
      <c r="V2281" s="324"/>
      <c r="W2281" s="324"/>
      <c r="X2281" s="324"/>
      <c r="Y2281" s="324"/>
      <c r="Z2281" s="324"/>
      <c r="AA2281" s="324"/>
      <c r="AB2281" s="252" t="s">
        <v>12715</v>
      </c>
      <c r="AC2281" s="324"/>
      <c r="AD2281" s="324"/>
      <c r="AE2281" s="323"/>
      <c r="AF2281" s="323"/>
      <c r="AG2281" s="323"/>
      <c r="AH2281" s="323"/>
      <c r="AI2281" s="323"/>
      <c r="AJ2281" s="252" t="s">
        <v>423</v>
      </c>
      <c r="AK2281" s="323"/>
      <c r="AL2281" s="323"/>
      <c r="AM2281" s="252" t="s">
        <v>12716</v>
      </c>
      <c r="AN2281" s="324"/>
      <c r="AO2281" s="324"/>
      <c r="AP2281" s="323"/>
      <c r="AQ2281" s="323"/>
      <c r="AR2281" s="323"/>
      <c r="AS2281" s="323"/>
      <c r="AT2281" s="252" t="s">
        <v>425</v>
      </c>
      <c r="AU2281" s="321">
        <v>2031.0</v>
      </c>
      <c r="AV2281" s="321">
        <v>12.0</v>
      </c>
      <c r="AW2281" s="321">
        <v>2030.0</v>
      </c>
      <c r="AX2281" s="252" t="s">
        <v>787</v>
      </c>
      <c r="AY2281" s="324"/>
      <c r="AZ2281" s="252" t="s">
        <v>426</v>
      </c>
    </row>
    <row r="2282">
      <c r="A2282" s="252" t="s">
        <v>12717</v>
      </c>
      <c r="B2282" s="252" t="s">
        <v>12718</v>
      </c>
      <c r="C2282" s="252" t="s">
        <v>410</v>
      </c>
      <c r="D2282" s="252" t="s">
        <v>411</v>
      </c>
      <c r="E2282" s="320">
        <v>45726.455555555556</v>
      </c>
      <c r="F2282" s="321">
        <v>2980.0</v>
      </c>
      <c r="G2282" s="252" t="s">
        <v>412</v>
      </c>
      <c r="H2282" s="321">
        <v>2980.0</v>
      </c>
      <c r="I2282" s="252" t="s">
        <v>412</v>
      </c>
      <c r="J2282" s="252" t="s">
        <v>413</v>
      </c>
      <c r="K2282" s="252" t="s">
        <v>414</v>
      </c>
      <c r="L2282" s="252" t="s">
        <v>590</v>
      </c>
      <c r="M2282" s="252" t="s">
        <v>12719</v>
      </c>
      <c r="N2282" s="252" t="s">
        <v>417</v>
      </c>
      <c r="O2282" s="252" t="s">
        <v>418</v>
      </c>
      <c r="P2282" s="252" t="s">
        <v>812</v>
      </c>
      <c r="Q2282" s="252" t="s">
        <v>581</v>
      </c>
      <c r="R2282" s="320">
        <v>45720.91458333333</v>
      </c>
      <c r="S2282" s="323"/>
      <c r="T2282" s="323"/>
      <c r="U2282" s="252" t="s">
        <v>12720</v>
      </c>
      <c r="V2282" s="320">
        <v>45726.455555555556</v>
      </c>
      <c r="W2282" s="252" t="s">
        <v>583</v>
      </c>
      <c r="X2282" s="252" t="s">
        <v>584</v>
      </c>
      <c r="Y2282" s="321">
        <v>2980.0</v>
      </c>
      <c r="Z2282" s="252" t="s">
        <v>412</v>
      </c>
      <c r="AA2282" s="252" t="s">
        <v>413</v>
      </c>
      <c r="AB2282" s="252" t="s">
        <v>12721</v>
      </c>
      <c r="AC2282" s="324"/>
      <c r="AD2282" s="324"/>
      <c r="AE2282" s="324"/>
      <c r="AF2282" s="323"/>
      <c r="AG2282" s="323"/>
      <c r="AH2282" s="323"/>
      <c r="AI2282" s="323"/>
      <c r="AJ2282" s="252" t="s">
        <v>423</v>
      </c>
      <c r="AK2282" s="323"/>
      <c r="AL2282" s="323"/>
      <c r="AM2282" s="252" t="s">
        <v>12722</v>
      </c>
      <c r="AN2282" s="324"/>
      <c r="AO2282" s="323"/>
      <c r="AP2282" s="323"/>
      <c r="AQ2282" s="323"/>
      <c r="AR2282" s="323"/>
      <c r="AS2282" s="323"/>
      <c r="AT2282" s="252" t="s">
        <v>425</v>
      </c>
      <c r="AU2282" s="321">
        <v>2007.0</v>
      </c>
      <c r="AV2282" s="321">
        <v>8.0</v>
      </c>
      <c r="AW2282" s="321">
        <v>2029.0</v>
      </c>
      <c r="AX2282" s="252" t="s">
        <v>816</v>
      </c>
      <c r="AY2282" s="252" t="s">
        <v>930</v>
      </c>
      <c r="AZ2282" s="252" t="s">
        <v>426</v>
      </c>
    </row>
    <row r="2283">
      <c r="A2283" s="252" t="s">
        <v>12723</v>
      </c>
      <c r="B2283" s="252" t="s">
        <v>12724</v>
      </c>
      <c r="C2283" s="252" t="s">
        <v>410</v>
      </c>
      <c r="D2283" s="252" t="s">
        <v>411</v>
      </c>
      <c r="E2283" s="320">
        <v>45726.44236111111</v>
      </c>
      <c r="F2283" s="321">
        <v>2980.0</v>
      </c>
      <c r="G2283" s="252" t="s">
        <v>412</v>
      </c>
      <c r="H2283" s="321">
        <v>2980.0</v>
      </c>
      <c r="I2283" s="252" t="s">
        <v>412</v>
      </c>
      <c r="J2283" s="252" t="s">
        <v>413</v>
      </c>
      <c r="K2283" s="252" t="s">
        <v>414</v>
      </c>
      <c r="L2283" s="252" t="s">
        <v>590</v>
      </c>
      <c r="M2283" s="252" t="s">
        <v>12725</v>
      </c>
      <c r="N2283" s="252" t="s">
        <v>417</v>
      </c>
      <c r="O2283" s="252" t="s">
        <v>418</v>
      </c>
      <c r="P2283" s="252" t="s">
        <v>441</v>
      </c>
      <c r="Q2283" s="252" t="s">
        <v>581</v>
      </c>
      <c r="R2283" s="320">
        <v>45721.57083333333</v>
      </c>
      <c r="S2283" s="323"/>
      <c r="T2283" s="323"/>
      <c r="U2283" s="252" t="s">
        <v>12726</v>
      </c>
      <c r="V2283" s="320">
        <v>45726.44097222222</v>
      </c>
      <c r="W2283" s="252" t="s">
        <v>583</v>
      </c>
      <c r="X2283" s="252" t="s">
        <v>584</v>
      </c>
      <c r="Y2283" s="321">
        <v>2980.0</v>
      </c>
      <c r="Z2283" s="252" t="s">
        <v>412</v>
      </c>
      <c r="AA2283" s="252" t="s">
        <v>413</v>
      </c>
      <c r="AB2283" s="252" t="s">
        <v>12727</v>
      </c>
      <c r="AC2283" s="324"/>
      <c r="AD2283" s="324"/>
      <c r="AE2283" s="324"/>
      <c r="AF2283" s="323"/>
      <c r="AG2283" s="323"/>
      <c r="AH2283" s="323"/>
      <c r="AI2283" s="323"/>
      <c r="AJ2283" s="252" t="s">
        <v>423</v>
      </c>
      <c r="AK2283" s="323"/>
      <c r="AL2283" s="323"/>
      <c r="AM2283" s="252" t="s">
        <v>12728</v>
      </c>
      <c r="AN2283" s="324"/>
      <c r="AO2283" s="323"/>
      <c r="AP2283" s="323"/>
      <c r="AQ2283" s="323"/>
      <c r="AR2283" s="323"/>
      <c r="AS2283" s="323"/>
      <c r="AT2283" s="252" t="s">
        <v>425</v>
      </c>
      <c r="AU2283" s="321">
        <v>39.0</v>
      </c>
      <c r="AV2283" s="321">
        <v>1.0</v>
      </c>
      <c r="AW2283" s="321">
        <v>2029.0</v>
      </c>
      <c r="AX2283" s="252" t="s">
        <v>445</v>
      </c>
      <c r="AY2283" s="252" t="s">
        <v>840</v>
      </c>
      <c r="AZ2283" s="252" t="s">
        <v>426</v>
      </c>
    </row>
    <row r="2284">
      <c r="A2284" s="252" t="s">
        <v>12729</v>
      </c>
      <c r="B2284" s="252" t="s">
        <v>12724</v>
      </c>
      <c r="C2284" s="252" t="s">
        <v>410</v>
      </c>
      <c r="D2284" s="252" t="s">
        <v>411</v>
      </c>
      <c r="E2284" s="320">
        <v>45726.44236111111</v>
      </c>
      <c r="F2284" s="321">
        <v>9800.0</v>
      </c>
      <c r="G2284" s="252" t="s">
        <v>412</v>
      </c>
      <c r="H2284" s="321">
        <v>9800.0</v>
      </c>
      <c r="I2284" s="252" t="s">
        <v>412</v>
      </c>
      <c r="J2284" s="252" t="s">
        <v>413</v>
      </c>
      <c r="K2284" s="252" t="s">
        <v>414</v>
      </c>
      <c r="L2284" s="252" t="s">
        <v>590</v>
      </c>
      <c r="M2284" s="252" t="s">
        <v>12730</v>
      </c>
      <c r="N2284" s="252" t="s">
        <v>417</v>
      </c>
      <c r="O2284" s="252" t="s">
        <v>418</v>
      </c>
      <c r="P2284" s="252" t="s">
        <v>441</v>
      </c>
      <c r="Q2284" s="252" t="s">
        <v>581</v>
      </c>
      <c r="R2284" s="320">
        <v>45721.575694444444</v>
      </c>
      <c r="S2284" s="323"/>
      <c r="T2284" s="323"/>
      <c r="U2284" s="252" t="s">
        <v>12731</v>
      </c>
      <c r="V2284" s="320">
        <v>45726.44027777778</v>
      </c>
      <c r="W2284" s="252" t="s">
        <v>583</v>
      </c>
      <c r="X2284" s="252" t="s">
        <v>584</v>
      </c>
      <c r="Y2284" s="321">
        <v>9800.0</v>
      </c>
      <c r="Z2284" s="252" t="s">
        <v>412</v>
      </c>
      <c r="AA2284" s="252" t="s">
        <v>413</v>
      </c>
      <c r="AB2284" s="252" t="s">
        <v>12727</v>
      </c>
      <c r="AC2284" s="324"/>
      <c r="AD2284" s="324"/>
      <c r="AE2284" s="323"/>
      <c r="AF2284" s="323"/>
      <c r="AG2284" s="323"/>
      <c r="AH2284" s="323"/>
      <c r="AI2284" s="323"/>
      <c r="AJ2284" s="252" t="s">
        <v>423</v>
      </c>
      <c r="AK2284" s="323"/>
      <c r="AL2284" s="323"/>
      <c r="AM2284" s="252" t="s">
        <v>12728</v>
      </c>
      <c r="AN2284" s="324"/>
      <c r="AO2284" s="323"/>
      <c r="AP2284" s="323"/>
      <c r="AQ2284" s="323"/>
      <c r="AR2284" s="323"/>
      <c r="AS2284" s="323"/>
      <c r="AT2284" s="252" t="s">
        <v>425</v>
      </c>
      <c r="AU2284" s="321">
        <v>39.0</v>
      </c>
      <c r="AV2284" s="321">
        <v>1.0</v>
      </c>
      <c r="AW2284" s="321">
        <v>2029.0</v>
      </c>
      <c r="AX2284" s="252" t="s">
        <v>445</v>
      </c>
      <c r="AY2284" s="252" t="s">
        <v>840</v>
      </c>
      <c r="AZ2284" s="252" t="s">
        <v>426</v>
      </c>
    </row>
    <row r="2285">
      <c r="A2285" s="252" t="s">
        <v>12732</v>
      </c>
      <c r="B2285" s="252" t="s">
        <v>12733</v>
      </c>
      <c r="C2285" s="252" t="s">
        <v>410</v>
      </c>
      <c r="D2285" s="252" t="s">
        <v>411</v>
      </c>
      <c r="E2285" s="320">
        <v>45726.4375</v>
      </c>
      <c r="F2285" s="321">
        <v>2980.0</v>
      </c>
      <c r="G2285" s="252" t="s">
        <v>412</v>
      </c>
      <c r="H2285" s="321">
        <v>2980.0</v>
      </c>
      <c r="I2285" s="252" t="s">
        <v>412</v>
      </c>
      <c r="J2285" s="252" t="s">
        <v>413</v>
      </c>
      <c r="K2285" s="252" t="s">
        <v>414</v>
      </c>
      <c r="L2285" s="252" t="s">
        <v>590</v>
      </c>
      <c r="M2285" s="252" t="s">
        <v>12734</v>
      </c>
      <c r="N2285" s="252" t="s">
        <v>417</v>
      </c>
      <c r="O2285" s="252" t="s">
        <v>418</v>
      </c>
      <c r="P2285" s="252" t="s">
        <v>431</v>
      </c>
      <c r="Q2285" s="252" t="s">
        <v>581</v>
      </c>
      <c r="R2285" s="320">
        <v>45724.00555555556</v>
      </c>
      <c r="S2285" s="323"/>
      <c r="T2285" s="323"/>
      <c r="U2285" s="252" t="s">
        <v>12735</v>
      </c>
      <c r="V2285" s="320">
        <v>45726.43541666667</v>
      </c>
      <c r="W2285" s="252" t="s">
        <v>583</v>
      </c>
      <c r="X2285" s="252" t="s">
        <v>584</v>
      </c>
      <c r="Y2285" s="321">
        <v>2980.0</v>
      </c>
      <c r="Z2285" s="252" t="s">
        <v>412</v>
      </c>
      <c r="AA2285" s="252" t="s">
        <v>413</v>
      </c>
      <c r="AB2285" s="252" t="s">
        <v>12736</v>
      </c>
      <c r="AC2285" s="324"/>
      <c r="AD2285" s="324"/>
      <c r="AE2285" s="323"/>
      <c r="AF2285" s="323"/>
      <c r="AG2285" s="323"/>
      <c r="AH2285" s="323"/>
      <c r="AI2285" s="323"/>
      <c r="AJ2285" s="252" t="s">
        <v>423</v>
      </c>
      <c r="AK2285" s="323"/>
      <c r="AL2285" s="323"/>
      <c r="AM2285" s="252" t="s">
        <v>12737</v>
      </c>
      <c r="AN2285" s="324"/>
      <c r="AO2285" s="323"/>
      <c r="AP2285" s="323"/>
      <c r="AQ2285" s="323"/>
      <c r="AR2285" s="323"/>
      <c r="AS2285" s="323"/>
      <c r="AT2285" s="252" t="s">
        <v>425</v>
      </c>
      <c r="AU2285" s="321">
        <v>1333.0</v>
      </c>
      <c r="AV2285" s="321">
        <v>2.0</v>
      </c>
      <c r="AW2285" s="321">
        <v>2029.0</v>
      </c>
      <c r="AX2285" s="324"/>
      <c r="AY2285" s="252" t="s">
        <v>496</v>
      </c>
      <c r="AZ2285" s="252" t="s">
        <v>426</v>
      </c>
    </row>
    <row r="2286">
      <c r="A2286" s="252" t="s">
        <v>11056</v>
      </c>
      <c r="B2286" s="252" t="s">
        <v>11057</v>
      </c>
      <c r="C2286" s="252" t="s">
        <v>410</v>
      </c>
      <c r="D2286" s="252" t="s">
        <v>411</v>
      </c>
      <c r="E2286" s="320">
        <v>45726.43402777778</v>
      </c>
      <c r="F2286" s="321">
        <v>2980.0</v>
      </c>
      <c r="G2286" s="252" t="s">
        <v>412</v>
      </c>
      <c r="H2286" s="321">
        <v>2980.0</v>
      </c>
      <c r="I2286" s="252" t="s">
        <v>412</v>
      </c>
      <c r="J2286" s="252" t="s">
        <v>413</v>
      </c>
      <c r="K2286" s="252" t="s">
        <v>414</v>
      </c>
      <c r="L2286" s="252" t="s">
        <v>590</v>
      </c>
      <c r="M2286" s="252" t="s">
        <v>11058</v>
      </c>
      <c r="N2286" s="252" t="s">
        <v>417</v>
      </c>
      <c r="O2286" s="252" t="s">
        <v>418</v>
      </c>
      <c r="P2286" s="252" t="s">
        <v>441</v>
      </c>
      <c r="Q2286" s="252" t="s">
        <v>420</v>
      </c>
      <c r="R2286" s="320">
        <v>45726.43194444444</v>
      </c>
      <c r="S2286" s="323"/>
      <c r="T2286" s="323"/>
      <c r="U2286" s="252" t="s">
        <v>11059</v>
      </c>
      <c r="V2286" s="324"/>
      <c r="W2286" s="324"/>
      <c r="X2286" s="324"/>
      <c r="Y2286" s="324"/>
      <c r="Z2286" s="324"/>
      <c r="AA2286" s="324"/>
      <c r="AB2286" s="252" t="s">
        <v>11060</v>
      </c>
      <c r="AC2286" s="324"/>
      <c r="AD2286" s="324"/>
      <c r="AE2286" s="323"/>
      <c r="AF2286" s="323"/>
      <c r="AG2286" s="323"/>
      <c r="AH2286" s="323"/>
      <c r="AI2286" s="323"/>
      <c r="AJ2286" s="252" t="s">
        <v>423</v>
      </c>
      <c r="AK2286" s="323"/>
      <c r="AL2286" s="323"/>
      <c r="AM2286" s="252" t="s">
        <v>11061</v>
      </c>
      <c r="AN2286" s="324"/>
      <c r="AO2286" s="323"/>
      <c r="AP2286" s="323"/>
      <c r="AQ2286" s="323"/>
      <c r="AR2286" s="323"/>
      <c r="AS2286" s="323"/>
      <c r="AT2286" s="252" t="s">
        <v>425</v>
      </c>
      <c r="AU2286" s="321">
        <v>5796.0</v>
      </c>
      <c r="AV2286" s="321">
        <v>5.0</v>
      </c>
      <c r="AW2286" s="321">
        <v>2026.0</v>
      </c>
      <c r="AX2286" s="252" t="s">
        <v>445</v>
      </c>
      <c r="AY2286" s="252" t="s">
        <v>480</v>
      </c>
      <c r="AZ2286" s="252" t="s">
        <v>426</v>
      </c>
    </row>
    <row r="2287">
      <c r="A2287" s="252" t="s">
        <v>12738</v>
      </c>
      <c r="B2287" s="252" t="s">
        <v>12739</v>
      </c>
      <c r="C2287" s="252" t="s">
        <v>410</v>
      </c>
      <c r="D2287" s="252" t="s">
        <v>411</v>
      </c>
      <c r="E2287" s="320">
        <v>45726.43194444444</v>
      </c>
      <c r="F2287" s="321">
        <v>2980.0</v>
      </c>
      <c r="G2287" s="252" t="s">
        <v>412</v>
      </c>
      <c r="H2287" s="321">
        <v>2980.0</v>
      </c>
      <c r="I2287" s="252" t="s">
        <v>412</v>
      </c>
      <c r="J2287" s="252" t="s">
        <v>413</v>
      </c>
      <c r="K2287" s="252" t="s">
        <v>414</v>
      </c>
      <c r="L2287" s="252" t="s">
        <v>590</v>
      </c>
      <c r="M2287" s="252" t="s">
        <v>12740</v>
      </c>
      <c r="N2287" s="252" t="s">
        <v>417</v>
      </c>
      <c r="O2287" s="252" t="s">
        <v>418</v>
      </c>
      <c r="P2287" s="252" t="s">
        <v>441</v>
      </c>
      <c r="Q2287" s="252" t="s">
        <v>420</v>
      </c>
      <c r="R2287" s="320">
        <v>45726.43125</v>
      </c>
      <c r="S2287" s="323"/>
      <c r="T2287" s="323"/>
      <c r="U2287" s="252" t="s">
        <v>12741</v>
      </c>
      <c r="V2287" s="324"/>
      <c r="W2287" s="324"/>
      <c r="X2287" s="324"/>
      <c r="Y2287" s="324"/>
      <c r="Z2287" s="324"/>
      <c r="AA2287" s="324"/>
      <c r="AB2287" s="252" t="s">
        <v>12742</v>
      </c>
      <c r="AC2287" s="324"/>
      <c r="AD2287" s="324"/>
      <c r="AE2287" s="323"/>
      <c r="AF2287" s="323"/>
      <c r="AG2287" s="323"/>
      <c r="AH2287" s="323"/>
      <c r="AI2287" s="323"/>
      <c r="AJ2287" s="252" t="s">
        <v>423</v>
      </c>
      <c r="AK2287" s="323"/>
      <c r="AL2287" s="323"/>
      <c r="AM2287" s="252" t="s">
        <v>12743</v>
      </c>
      <c r="AN2287" s="324"/>
      <c r="AO2287" s="324"/>
      <c r="AP2287" s="323"/>
      <c r="AQ2287" s="323"/>
      <c r="AR2287" s="323"/>
      <c r="AS2287" s="323"/>
      <c r="AT2287" s="252" t="s">
        <v>425</v>
      </c>
      <c r="AU2287" s="321">
        <v>113.0</v>
      </c>
      <c r="AV2287" s="321">
        <v>2.0</v>
      </c>
      <c r="AW2287" s="321">
        <v>2028.0</v>
      </c>
      <c r="AX2287" s="252" t="s">
        <v>435</v>
      </c>
      <c r="AY2287" s="252" t="s">
        <v>2468</v>
      </c>
      <c r="AZ2287" s="252" t="s">
        <v>426</v>
      </c>
    </row>
    <row r="2288">
      <c r="A2288" s="252" t="s">
        <v>12744</v>
      </c>
      <c r="B2288" s="252" t="s">
        <v>12745</v>
      </c>
      <c r="C2288" s="252" t="s">
        <v>410</v>
      </c>
      <c r="D2288" s="252" t="s">
        <v>411</v>
      </c>
      <c r="E2288" s="320">
        <v>45726.39791666667</v>
      </c>
      <c r="F2288" s="321">
        <v>9800.0</v>
      </c>
      <c r="G2288" s="252" t="s">
        <v>412</v>
      </c>
      <c r="H2288" s="321">
        <v>9800.0</v>
      </c>
      <c r="I2288" s="252" t="s">
        <v>412</v>
      </c>
      <c r="J2288" s="252" t="s">
        <v>413</v>
      </c>
      <c r="K2288" s="252" t="s">
        <v>414</v>
      </c>
      <c r="L2288" s="252" t="s">
        <v>590</v>
      </c>
      <c r="M2288" s="252" t="s">
        <v>12746</v>
      </c>
      <c r="N2288" s="252" t="s">
        <v>417</v>
      </c>
      <c r="O2288" s="252" t="s">
        <v>418</v>
      </c>
      <c r="P2288" s="252" t="s">
        <v>441</v>
      </c>
      <c r="Q2288" s="252" t="s">
        <v>420</v>
      </c>
      <c r="R2288" s="320">
        <v>45726.396527777775</v>
      </c>
      <c r="S2288" s="323"/>
      <c r="T2288" s="323"/>
      <c r="U2288" s="252" t="s">
        <v>12747</v>
      </c>
      <c r="V2288" s="324"/>
      <c r="W2288" s="324"/>
      <c r="X2288" s="324"/>
      <c r="Y2288" s="324"/>
      <c r="Z2288" s="324"/>
      <c r="AA2288" s="324"/>
      <c r="AB2288" s="252" t="s">
        <v>12748</v>
      </c>
      <c r="AC2288" s="324"/>
      <c r="AD2288" s="324"/>
      <c r="AE2288" s="323"/>
      <c r="AF2288" s="323"/>
      <c r="AG2288" s="323"/>
      <c r="AH2288" s="323"/>
      <c r="AI2288" s="323"/>
      <c r="AJ2288" s="252" t="s">
        <v>423</v>
      </c>
      <c r="AK2288" s="323"/>
      <c r="AL2288" s="323"/>
      <c r="AM2288" s="252" t="s">
        <v>12749</v>
      </c>
      <c r="AN2288" s="324"/>
      <c r="AO2288" s="324"/>
      <c r="AP2288" s="323"/>
      <c r="AQ2288" s="323"/>
      <c r="AR2288" s="323"/>
      <c r="AS2288" s="323"/>
      <c r="AT2288" s="252" t="s">
        <v>425</v>
      </c>
      <c r="AU2288" s="321">
        <v>8005.0</v>
      </c>
      <c r="AV2288" s="321">
        <v>2.0</v>
      </c>
      <c r="AW2288" s="321">
        <v>2027.0</v>
      </c>
      <c r="AX2288" s="252" t="s">
        <v>435</v>
      </c>
      <c r="AY2288" s="252" t="s">
        <v>526</v>
      </c>
      <c r="AZ2288" s="252" t="s">
        <v>426</v>
      </c>
    </row>
    <row r="2289">
      <c r="A2289" s="252" t="s">
        <v>12750</v>
      </c>
      <c r="B2289" s="252" t="s">
        <v>12745</v>
      </c>
      <c r="C2289" s="252" t="s">
        <v>410</v>
      </c>
      <c r="D2289" s="252" t="s">
        <v>411</v>
      </c>
      <c r="E2289" s="320">
        <v>45726.395833333336</v>
      </c>
      <c r="F2289" s="321">
        <v>2980.0</v>
      </c>
      <c r="G2289" s="252" t="s">
        <v>412</v>
      </c>
      <c r="H2289" s="321">
        <v>2980.0</v>
      </c>
      <c r="I2289" s="252" t="s">
        <v>412</v>
      </c>
      <c r="J2289" s="252" t="s">
        <v>413</v>
      </c>
      <c r="K2289" s="252" t="s">
        <v>414</v>
      </c>
      <c r="L2289" s="252" t="s">
        <v>590</v>
      </c>
      <c r="M2289" s="252" t="s">
        <v>12751</v>
      </c>
      <c r="N2289" s="252" t="s">
        <v>417</v>
      </c>
      <c r="O2289" s="252" t="s">
        <v>418</v>
      </c>
      <c r="P2289" s="252" t="s">
        <v>441</v>
      </c>
      <c r="Q2289" s="252" t="s">
        <v>420</v>
      </c>
      <c r="R2289" s="320">
        <v>45726.39375</v>
      </c>
      <c r="S2289" s="323"/>
      <c r="T2289" s="323"/>
      <c r="U2289" s="252" t="s">
        <v>12752</v>
      </c>
      <c r="V2289" s="324"/>
      <c r="W2289" s="324"/>
      <c r="X2289" s="324"/>
      <c r="Y2289" s="324"/>
      <c r="Z2289" s="324"/>
      <c r="AA2289" s="324"/>
      <c r="AB2289" s="252" t="s">
        <v>12748</v>
      </c>
      <c r="AC2289" s="324"/>
      <c r="AD2289" s="324"/>
      <c r="AE2289" s="323"/>
      <c r="AF2289" s="323"/>
      <c r="AG2289" s="323"/>
      <c r="AH2289" s="323"/>
      <c r="AI2289" s="323"/>
      <c r="AJ2289" s="252" t="s">
        <v>423</v>
      </c>
      <c r="AK2289" s="323"/>
      <c r="AL2289" s="323"/>
      <c r="AM2289" s="252" t="s">
        <v>12749</v>
      </c>
      <c r="AN2289" s="324"/>
      <c r="AO2289" s="324"/>
      <c r="AP2289" s="323"/>
      <c r="AQ2289" s="323"/>
      <c r="AR2289" s="323"/>
      <c r="AS2289" s="323"/>
      <c r="AT2289" s="252" t="s">
        <v>425</v>
      </c>
      <c r="AU2289" s="321">
        <v>8005.0</v>
      </c>
      <c r="AV2289" s="321">
        <v>2.0</v>
      </c>
      <c r="AW2289" s="321">
        <v>2027.0</v>
      </c>
      <c r="AX2289" s="252" t="s">
        <v>435</v>
      </c>
      <c r="AY2289" s="252" t="s">
        <v>526</v>
      </c>
      <c r="AZ2289" s="252" t="s">
        <v>426</v>
      </c>
    </row>
    <row r="2290">
      <c r="A2290" s="252" t="s">
        <v>12753</v>
      </c>
      <c r="B2290" s="252" t="s">
        <v>12754</v>
      </c>
      <c r="C2290" s="252" t="s">
        <v>410</v>
      </c>
      <c r="D2290" s="252" t="s">
        <v>411</v>
      </c>
      <c r="E2290" s="320">
        <v>45726.38263888889</v>
      </c>
      <c r="F2290" s="321">
        <v>2980.0</v>
      </c>
      <c r="G2290" s="252" t="s">
        <v>412</v>
      </c>
      <c r="H2290" s="321">
        <v>2980.0</v>
      </c>
      <c r="I2290" s="252" t="s">
        <v>412</v>
      </c>
      <c r="J2290" s="252" t="s">
        <v>413</v>
      </c>
      <c r="K2290" s="252" t="s">
        <v>414</v>
      </c>
      <c r="L2290" s="252" t="s">
        <v>590</v>
      </c>
      <c r="M2290" s="252" t="s">
        <v>12755</v>
      </c>
      <c r="N2290" s="252" t="s">
        <v>417</v>
      </c>
      <c r="O2290" s="252" t="s">
        <v>418</v>
      </c>
      <c r="P2290" s="252" t="s">
        <v>419</v>
      </c>
      <c r="Q2290" s="252" t="s">
        <v>420</v>
      </c>
      <c r="R2290" s="320">
        <v>45726.38263888889</v>
      </c>
      <c r="S2290" s="323"/>
      <c r="T2290" s="323"/>
      <c r="U2290" s="252" t="s">
        <v>12756</v>
      </c>
      <c r="V2290" s="324"/>
      <c r="W2290" s="324"/>
      <c r="X2290" s="324"/>
      <c r="Y2290" s="324"/>
      <c r="Z2290" s="324"/>
      <c r="AA2290" s="324"/>
      <c r="AB2290" s="252" t="s">
        <v>12757</v>
      </c>
      <c r="AC2290" s="324"/>
      <c r="AD2290" s="324"/>
      <c r="AE2290" s="323"/>
      <c r="AF2290" s="323"/>
      <c r="AG2290" s="323"/>
      <c r="AH2290" s="323"/>
      <c r="AI2290" s="323"/>
      <c r="AJ2290" s="252" t="s">
        <v>423</v>
      </c>
      <c r="AK2290" s="323"/>
      <c r="AL2290" s="323"/>
      <c r="AM2290" s="252" t="s">
        <v>12758</v>
      </c>
      <c r="AN2290" s="324"/>
      <c r="AO2290" s="323"/>
      <c r="AP2290" s="323"/>
      <c r="AQ2290" s="323"/>
      <c r="AR2290" s="323"/>
      <c r="AS2290" s="323"/>
      <c r="AT2290" s="252" t="s">
        <v>425</v>
      </c>
      <c r="AU2290" s="321">
        <v>1107.0</v>
      </c>
      <c r="AV2290" s="321">
        <v>9.0</v>
      </c>
      <c r="AW2290" s="321">
        <v>2030.0</v>
      </c>
      <c r="AX2290" s="252" t="s">
        <v>787</v>
      </c>
      <c r="AY2290" s="252" t="s">
        <v>12759</v>
      </c>
      <c r="AZ2290" s="252" t="s">
        <v>426</v>
      </c>
    </row>
    <row r="2291">
      <c r="A2291" s="252" t="s">
        <v>12760</v>
      </c>
      <c r="B2291" s="252" t="s">
        <v>12761</v>
      </c>
      <c r="C2291" s="252" t="s">
        <v>410</v>
      </c>
      <c r="D2291" s="252" t="s">
        <v>411</v>
      </c>
      <c r="E2291" s="320">
        <v>45726.37847222222</v>
      </c>
      <c r="F2291" s="321">
        <v>2980.0</v>
      </c>
      <c r="G2291" s="252" t="s">
        <v>412</v>
      </c>
      <c r="H2291" s="321">
        <v>2980.0</v>
      </c>
      <c r="I2291" s="252" t="s">
        <v>412</v>
      </c>
      <c r="J2291" s="252" t="s">
        <v>413</v>
      </c>
      <c r="K2291" s="252" t="s">
        <v>414</v>
      </c>
      <c r="L2291" s="252" t="s">
        <v>590</v>
      </c>
      <c r="M2291" s="252" t="s">
        <v>12762</v>
      </c>
      <c r="N2291" s="252" t="s">
        <v>417</v>
      </c>
      <c r="O2291" s="252" t="s">
        <v>418</v>
      </c>
      <c r="P2291" s="252" t="s">
        <v>441</v>
      </c>
      <c r="Q2291" s="252" t="s">
        <v>420</v>
      </c>
      <c r="R2291" s="320">
        <v>45726.376388888886</v>
      </c>
      <c r="S2291" s="323"/>
      <c r="T2291" s="323"/>
      <c r="U2291" s="252" t="s">
        <v>12763</v>
      </c>
      <c r="V2291" s="324"/>
      <c r="W2291" s="324"/>
      <c r="X2291" s="324"/>
      <c r="Y2291" s="324"/>
      <c r="Z2291" s="324"/>
      <c r="AA2291" s="324"/>
      <c r="AB2291" s="252" t="s">
        <v>12764</v>
      </c>
      <c r="AC2291" s="324"/>
      <c r="AD2291" s="324"/>
      <c r="AE2291" s="323"/>
      <c r="AF2291" s="323"/>
      <c r="AG2291" s="323"/>
      <c r="AH2291" s="323"/>
      <c r="AI2291" s="323"/>
      <c r="AJ2291" s="252" t="s">
        <v>423</v>
      </c>
      <c r="AK2291" s="323"/>
      <c r="AL2291" s="323"/>
      <c r="AM2291" s="252" t="s">
        <v>12765</v>
      </c>
      <c r="AN2291" s="324"/>
      <c r="AO2291" s="323"/>
      <c r="AP2291" s="323"/>
      <c r="AQ2291" s="323"/>
      <c r="AR2291" s="323"/>
      <c r="AS2291" s="323"/>
      <c r="AT2291" s="252" t="s">
        <v>425</v>
      </c>
      <c r="AU2291" s="321">
        <v>3913.0</v>
      </c>
      <c r="AV2291" s="321">
        <v>3.0</v>
      </c>
      <c r="AW2291" s="321">
        <v>2029.0</v>
      </c>
      <c r="AX2291" s="252" t="s">
        <v>435</v>
      </c>
      <c r="AY2291" s="252" t="s">
        <v>1279</v>
      </c>
      <c r="AZ2291" s="252" t="s">
        <v>426</v>
      </c>
    </row>
    <row r="2292">
      <c r="A2292" s="252" t="s">
        <v>12766</v>
      </c>
      <c r="B2292" s="252" t="s">
        <v>12767</v>
      </c>
      <c r="C2292" s="252" t="s">
        <v>410</v>
      </c>
      <c r="D2292" s="252" t="s">
        <v>411</v>
      </c>
      <c r="E2292" s="320">
        <v>45726.365277777775</v>
      </c>
      <c r="F2292" s="321">
        <v>2980.0</v>
      </c>
      <c r="G2292" s="252" t="s">
        <v>412</v>
      </c>
      <c r="H2292" s="321">
        <v>2980.0</v>
      </c>
      <c r="I2292" s="252" t="s">
        <v>412</v>
      </c>
      <c r="J2292" s="252" t="s">
        <v>413</v>
      </c>
      <c r="K2292" s="252" t="s">
        <v>414</v>
      </c>
      <c r="L2292" s="252" t="s">
        <v>590</v>
      </c>
      <c r="M2292" s="252" t="s">
        <v>12768</v>
      </c>
      <c r="N2292" s="252" t="s">
        <v>417</v>
      </c>
      <c r="O2292" s="252" t="s">
        <v>418</v>
      </c>
      <c r="P2292" s="252" t="s">
        <v>441</v>
      </c>
      <c r="Q2292" s="252" t="s">
        <v>420</v>
      </c>
      <c r="R2292" s="320">
        <v>45726.36388888889</v>
      </c>
      <c r="S2292" s="323"/>
      <c r="T2292" s="323"/>
      <c r="U2292" s="252" t="s">
        <v>12769</v>
      </c>
      <c r="V2292" s="324"/>
      <c r="W2292" s="324"/>
      <c r="X2292" s="324"/>
      <c r="Y2292" s="324"/>
      <c r="Z2292" s="324"/>
      <c r="AA2292" s="324"/>
      <c r="AB2292" s="252" t="s">
        <v>12770</v>
      </c>
      <c r="AC2292" s="324"/>
      <c r="AD2292" s="324"/>
      <c r="AE2292" s="323"/>
      <c r="AF2292" s="323"/>
      <c r="AG2292" s="323"/>
      <c r="AH2292" s="323"/>
      <c r="AI2292" s="323"/>
      <c r="AJ2292" s="252" t="s">
        <v>423</v>
      </c>
      <c r="AK2292" s="323"/>
      <c r="AL2292" s="323"/>
      <c r="AM2292" s="252" t="s">
        <v>12771</v>
      </c>
      <c r="AN2292" s="323"/>
      <c r="AO2292" s="323"/>
      <c r="AP2292" s="323"/>
      <c r="AQ2292" s="323"/>
      <c r="AR2292" s="323"/>
      <c r="AS2292" s="323"/>
      <c r="AT2292" s="252" t="s">
        <v>534</v>
      </c>
      <c r="AU2292" s="321">
        <v>5774.0</v>
      </c>
      <c r="AV2292" s="321">
        <v>3.0</v>
      </c>
      <c r="AW2292" s="321">
        <v>2025.0</v>
      </c>
      <c r="AX2292" s="252" t="s">
        <v>445</v>
      </c>
      <c r="AY2292" s="252" t="s">
        <v>1436</v>
      </c>
      <c r="AZ2292" s="252" t="s">
        <v>426</v>
      </c>
    </row>
    <row r="2293">
      <c r="A2293" s="252" t="s">
        <v>12772</v>
      </c>
      <c r="B2293" s="252" t="s">
        <v>12773</v>
      </c>
      <c r="C2293" s="252" t="s">
        <v>410</v>
      </c>
      <c r="D2293" s="252" t="s">
        <v>411</v>
      </c>
      <c r="E2293" s="320">
        <v>45726.365277777775</v>
      </c>
      <c r="F2293" s="321">
        <v>9800.0</v>
      </c>
      <c r="G2293" s="252" t="s">
        <v>412</v>
      </c>
      <c r="H2293" s="321">
        <v>9800.0</v>
      </c>
      <c r="I2293" s="252" t="s">
        <v>412</v>
      </c>
      <c r="J2293" s="252" t="s">
        <v>413</v>
      </c>
      <c r="K2293" s="252" t="s">
        <v>414</v>
      </c>
      <c r="L2293" s="252" t="s">
        <v>590</v>
      </c>
      <c r="M2293" s="252" t="s">
        <v>12774</v>
      </c>
      <c r="N2293" s="252" t="s">
        <v>417</v>
      </c>
      <c r="O2293" s="252" t="s">
        <v>418</v>
      </c>
      <c r="P2293" s="252" t="s">
        <v>419</v>
      </c>
      <c r="Q2293" s="252" t="s">
        <v>420</v>
      </c>
      <c r="R2293" s="320">
        <v>45726.365277777775</v>
      </c>
      <c r="S2293" s="323"/>
      <c r="T2293" s="323"/>
      <c r="U2293" s="252" t="s">
        <v>12775</v>
      </c>
      <c r="V2293" s="324"/>
      <c r="W2293" s="324"/>
      <c r="X2293" s="324"/>
      <c r="Y2293" s="324"/>
      <c r="Z2293" s="324"/>
      <c r="AA2293" s="324"/>
      <c r="AB2293" s="252" t="s">
        <v>12776</v>
      </c>
      <c r="AC2293" s="324"/>
      <c r="AD2293" s="324"/>
      <c r="AE2293" s="323"/>
      <c r="AF2293" s="323"/>
      <c r="AG2293" s="323"/>
      <c r="AH2293" s="323"/>
      <c r="AI2293" s="323"/>
      <c r="AJ2293" s="252" t="s">
        <v>423</v>
      </c>
      <c r="AK2293" s="323"/>
      <c r="AL2293" s="323"/>
      <c r="AM2293" s="252" t="s">
        <v>12777</v>
      </c>
      <c r="AN2293" s="323"/>
      <c r="AO2293" s="323"/>
      <c r="AP2293" s="323"/>
      <c r="AQ2293" s="323"/>
      <c r="AR2293" s="323"/>
      <c r="AS2293" s="323"/>
      <c r="AT2293" s="252" t="s">
        <v>425</v>
      </c>
      <c r="AU2293" s="321">
        <v>1217.0</v>
      </c>
      <c r="AV2293" s="321">
        <v>7.0</v>
      </c>
      <c r="AW2293" s="321">
        <v>2029.0</v>
      </c>
      <c r="AX2293" s="252" t="s">
        <v>2255</v>
      </c>
      <c r="AY2293" s="252" t="s">
        <v>2277</v>
      </c>
      <c r="AZ2293" s="252" t="s">
        <v>426</v>
      </c>
    </row>
    <row r="2294">
      <c r="A2294" s="252" t="s">
        <v>12778</v>
      </c>
      <c r="B2294" s="252" t="s">
        <v>12773</v>
      </c>
      <c r="C2294" s="252" t="s">
        <v>410</v>
      </c>
      <c r="D2294" s="252" t="s">
        <v>411</v>
      </c>
      <c r="E2294" s="320">
        <v>45726.35625</v>
      </c>
      <c r="F2294" s="321">
        <v>2980.0</v>
      </c>
      <c r="G2294" s="252" t="s">
        <v>412</v>
      </c>
      <c r="H2294" s="321">
        <v>2980.0</v>
      </c>
      <c r="I2294" s="252" t="s">
        <v>412</v>
      </c>
      <c r="J2294" s="252" t="s">
        <v>413</v>
      </c>
      <c r="K2294" s="252" t="s">
        <v>414</v>
      </c>
      <c r="L2294" s="252" t="s">
        <v>590</v>
      </c>
      <c r="M2294" s="252" t="s">
        <v>12779</v>
      </c>
      <c r="N2294" s="252" t="s">
        <v>417</v>
      </c>
      <c r="O2294" s="252" t="s">
        <v>418</v>
      </c>
      <c r="P2294" s="252" t="s">
        <v>419</v>
      </c>
      <c r="Q2294" s="252" t="s">
        <v>420</v>
      </c>
      <c r="R2294" s="320">
        <v>45726.35625</v>
      </c>
      <c r="S2294" s="323"/>
      <c r="T2294" s="323"/>
      <c r="U2294" s="252" t="s">
        <v>12780</v>
      </c>
      <c r="V2294" s="324"/>
      <c r="W2294" s="324"/>
      <c r="X2294" s="324"/>
      <c r="Y2294" s="324"/>
      <c r="Z2294" s="324"/>
      <c r="AA2294" s="324"/>
      <c r="AB2294" s="252" t="s">
        <v>12776</v>
      </c>
      <c r="AC2294" s="328"/>
      <c r="AD2294" s="324"/>
      <c r="AE2294" s="324"/>
      <c r="AF2294" s="324"/>
      <c r="AG2294" s="324"/>
      <c r="AH2294" s="324"/>
      <c r="AI2294" s="323"/>
      <c r="AJ2294" s="252" t="s">
        <v>423</v>
      </c>
      <c r="AK2294" s="324"/>
      <c r="AL2294" s="324"/>
      <c r="AM2294" s="252" t="s">
        <v>12777</v>
      </c>
      <c r="AN2294" s="324"/>
      <c r="AO2294" s="323"/>
      <c r="AP2294" s="323"/>
      <c r="AQ2294" s="323"/>
      <c r="AR2294" s="323"/>
      <c r="AS2294" s="323"/>
      <c r="AT2294" s="252" t="s">
        <v>425</v>
      </c>
      <c r="AU2294" s="321">
        <v>1217.0</v>
      </c>
      <c r="AV2294" s="321">
        <v>7.0</v>
      </c>
      <c r="AW2294" s="321">
        <v>2029.0</v>
      </c>
      <c r="AX2294" s="252" t="s">
        <v>2255</v>
      </c>
      <c r="AY2294" s="252" t="s">
        <v>2277</v>
      </c>
      <c r="AZ2294" s="252" t="s">
        <v>426</v>
      </c>
    </row>
    <row r="2295">
      <c r="A2295" s="252" t="s">
        <v>12781</v>
      </c>
      <c r="B2295" s="252" t="s">
        <v>12782</v>
      </c>
      <c r="C2295" s="252" t="s">
        <v>410</v>
      </c>
      <c r="D2295" s="252" t="s">
        <v>411</v>
      </c>
      <c r="E2295" s="320">
        <v>45726.350694444445</v>
      </c>
      <c r="F2295" s="321">
        <v>21300.0</v>
      </c>
      <c r="G2295" s="252" t="s">
        <v>412</v>
      </c>
      <c r="H2295" s="321">
        <v>21300.0</v>
      </c>
      <c r="I2295" s="252" t="s">
        <v>412</v>
      </c>
      <c r="J2295" s="252" t="s">
        <v>413</v>
      </c>
      <c r="K2295" s="252" t="s">
        <v>414</v>
      </c>
      <c r="L2295" s="252" t="s">
        <v>12783</v>
      </c>
      <c r="M2295" s="252" t="s">
        <v>12783</v>
      </c>
      <c r="N2295" s="252" t="s">
        <v>417</v>
      </c>
      <c r="O2295" s="252" t="s">
        <v>418</v>
      </c>
      <c r="P2295" s="252" t="s">
        <v>419</v>
      </c>
      <c r="Q2295" s="252" t="s">
        <v>420</v>
      </c>
      <c r="R2295" s="320">
        <v>45726.350694444445</v>
      </c>
      <c r="S2295" s="323"/>
      <c r="T2295" s="323"/>
      <c r="U2295" s="252" t="s">
        <v>12784</v>
      </c>
      <c r="V2295" s="324"/>
      <c r="W2295" s="324"/>
      <c r="X2295" s="324"/>
      <c r="Y2295" s="324"/>
      <c r="Z2295" s="324"/>
      <c r="AA2295" s="324"/>
      <c r="AB2295" s="252" t="s">
        <v>12785</v>
      </c>
      <c r="AC2295" s="325">
        <v>8.058574986E9</v>
      </c>
      <c r="AD2295" s="252" t="s">
        <v>12786</v>
      </c>
      <c r="AE2295" s="321">
        <v>383400.0</v>
      </c>
      <c r="AF2295" s="252" t="s">
        <v>412</v>
      </c>
      <c r="AG2295" s="252" t="s">
        <v>873</v>
      </c>
      <c r="AH2295" s="321">
        <v>19.0</v>
      </c>
      <c r="AI2295" s="323"/>
      <c r="AJ2295" s="330" t="b">
        <v>1</v>
      </c>
      <c r="AK2295" s="329">
        <v>45777.0</v>
      </c>
      <c r="AL2295" s="320">
        <v>45757.30902777778</v>
      </c>
      <c r="AM2295" s="252" t="s">
        <v>12787</v>
      </c>
      <c r="AN2295" s="324"/>
      <c r="AO2295" s="323"/>
      <c r="AP2295" s="323"/>
      <c r="AQ2295" s="323"/>
      <c r="AR2295" s="323"/>
      <c r="AS2295" s="323"/>
      <c r="AT2295" s="252" t="s">
        <v>425</v>
      </c>
      <c r="AU2295" s="321">
        <v>1035.0</v>
      </c>
      <c r="AV2295" s="321">
        <v>12.0</v>
      </c>
      <c r="AW2295" s="321">
        <v>2027.0</v>
      </c>
      <c r="AX2295" s="252" t="s">
        <v>787</v>
      </c>
      <c r="AY2295" s="324"/>
      <c r="AZ2295" s="252" t="s">
        <v>426</v>
      </c>
    </row>
    <row r="2296">
      <c r="A2296" s="252" t="s">
        <v>12788</v>
      </c>
      <c r="B2296" s="252" t="s">
        <v>12789</v>
      </c>
      <c r="C2296" s="252" t="s">
        <v>410</v>
      </c>
      <c r="D2296" s="252" t="s">
        <v>411</v>
      </c>
      <c r="E2296" s="320">
        <v>45726.342361111114</v>
      </c>
      <c r="F2296" s="321">
        <v>21900.0</v>
      </c>
      <c r="G2296" s="252" t="s">
        <v>412</v>
      </c>
      <c r="H2296" s="321">
        <v>21900.0</v>
      </c>
      <c r="I2296" s="252" t="s">
        <v>412</v>
      </c>
      <c r="J2296" s="252" t="s">
        <v>413</v>
      </c>
      <c r="K2296" s="252" t="s">
        <v>414</v>
      </c>
      <c r="L2296" s="252" t="s">
        <v>12790</v>
      </c>
      <c r="M2296" s="252" t="s">
        <v>12790</v>
      </c>
      <c r="N2296" s="252" t="s">
        <v>417</v>
      </c>
      <c r="O2296" s="252" t="s">
        <v>418</v>
      </c>
      <c r="P2296" s="252" t="s">
        <v>431</v>
      </c>
      <c r="Q2296" s="252" t="s">
        <v>420</v>
      </c>
      <c r="R2296" s="320">
        <v>45726.34097222222</v>
      </c>
      <c r="S2296" s="323"/>
      <c r="T2296" s="323"/>
      <c r="U2296" s="252" t="s">
        <v>12791</v>
      </c>
      <c r="V2296" s="324"/>
      <c r="W2296" s="324"/>
      <c r="X2296" s="324"/>
      <c r="Y2296" s="324"/>
      <c r="Z2296" s="324"/>
      <c r="AA2296" s="324"/>
      <c r="AB2296" s="252" t="s">
        <v>12792</v>
      </c>
      <c r="AC2296" s="321">
        <v>9.021994148E9</v>
      </c>
      <c r="AD2296" s="252" t="s">
        <v>12793</v>
      </c>
      <c r="AE2296" s="321">
        <v>766500.0</v>
      </c>
      <c r="AF2296" s="252" t="s">
        <v>412</v>
      </c>
      <c r="AG2296" s="252" t="s">
        <v>873</v>
      </c>
      <c r="AH2296" s="321">
        <v>35.0</v>
      </c>
      <c r="AI2296" s="323"/>
      <c r="AJ2296" s="252" t="s">
        <v>423</v>
      </c>
      <c r="AK2296" s="329">
        <v>45787.0</v>
      </c>
      <c r="AL2296" s="320">
        <v>45757.30347222222</v>
      </c>
      <c r="AM2296" s="252" t="s">
        <v>12794</v>
      </c>
      <c r="AN2296" s="324"/>
      <c r="AO2296" s="323"/>
      <c r="AP2296" s="323"/>
      <c r="AQ2296" s="323"/>
      <c r="AR2296" s="323"/>
      <c r="AS2296" s="323"/>
      <c r="AT2296" s="252" t="s">
        <v>425</v>
      </c>
      <c r="AU2296" s="321">
        <v>486.0</v>
      </c>
      <c r="AV2296" s="321">
        <v>2.0</v>
      </c>
      <c r="AW2296" s="321">
        <v>2031.0</v>
      </c>
      <c r="AX2296" s="252" t="s">
        <v>953</v>
      </c>
      <c r="AY2296" s="252" t="s">
        <v>464</v>
      </c>
      <c r="AZ2296" s="252" t="s">
        <v>426</v>
      </c>
    </row>
    <row r="2297">
      <c r="A2297" s="252" t="s">
        <v>12795</v>
      </c>
      <c r="B2297" s="252" t="s">
        <v>12796</v>
      </c>
      <c r="C2297" s="252" t="s">
        <v>410</v>
      </c>
      <c r="D2297" s="252" t="s">
        <v>411</v>
      </c>
      <c r="E2297" s="320">
        <v>45726.33472222222</v>
      </c>
      <c r="F2297" s="321">
        <v>9800.0</v>
      </c>
      <c r="G2297" s="252" t="s">
        <v>412</v>
      </c>
      <c r="H2297" s="321">
        <v>9800.0</v>
      </c>
      <c r="I2297" s="252" t="s">
        <v>412</v>
      </c>
      <c r="J2297" s="252" t="s">
        <v>413</v>
      </c>
      <c r="K2297" s="252" t="s">
        <v>414</v>
      </c>
      <c r="L2297" s="252" t="s">
        <v>590</v>
      </c>
      <c r="M2297" s="252" t="s">
        <v>12797</v>
      </c>
      <c r="N2297" s="252" t="s">
        <v>417</v>
      </c>
      <c r="O2297" s="252" t="s">
        <v>418</v>
      </c>
      <c r="P2297" s="252" t="s">
        <v>419</v>
      </c>
      <c r="Q2297" s="252" t="s">
        <v>420</v>
      </c>
      <c r="R2297" s="320">
        <v>45726.33472222222</v>
      </c>
      <c r="S2297" s="323"/>
      <c r="T2297" s="323"/>
      <c r="U2297" s="252" t="s">
        <v>12798</v>
      </c>
      <c r="V2297" s="324"/>
      <c r="W2297" s="324"/>
      <c r="X2297" s="324"/>
      <c r="Y2297" s="324"/>
      <c r="Z2297" s="324"/>
      <c r="AA2297" s="324"/>
      <c r="AB2297" s="252" t="s">
        <v>12799</v>
      </c>
      <c r="AC2297" s="324"/>
      <c r="AD2297" s="252" t="s">
        <v>12800</v>
      </c>
      <c r="AE2297" s="321">
        <v>9800.0</v>
      </c>
      <c r="AF2297" s="252" t="s">
        <v>412</v>
      </c>
      <c r="AG2297" s="252" t="s">
        <v>605</v>
      </c>
      <c r="AH2297" s="323"/>
      <c r="AI2297" s="323"/>
      <c r="AJ2297" s="252" t="s">
        <v>423</v>
      </c>
      <c r="AK2297" s="329">
        <v>45787.0</v>
      </c>
      <c r="AL2297" s="320">
        <v>45757.30416666667</v>
      </c>
      <c r="AM2297" s="252" t="s">
        <v>12801</v>
      </c>
      <c r="AN2297" s="324"/>
      <c r="AO2297" s="323"/>
      <c r="AP2297" s="323"/>
      <c r="AQ2297" s="323"/>
      <c r="AR2297" s="323"/>
      <c r="AS2297" s="323"/>
      <c r="AT2297" s="252" t="s">
        <v>534</v>
      </c>
      <c r="AU2297" s="321">
        <v>1832.0</v>
      </c>
      <c r="AV2297" s="321">
        <v>10.0</v>
      </c>
      <c r="AW2297" s="321">
        <v>2028.0</v>
      </c>
      <c r="AX2297" s="324"/>
      <c r="AY2297" s="324"/>
      <c r="AZ2297" s="252" t="s">
        <v>426</v>
      </c>
    </row>
    <row r="2298">
      <c r="A2298" s="252" t="s">
        <v>12802</v>
      </c>
      <c r="B2298" s="252" t="s">
        <v>12803</v>
      </c>
      <c r="C2298" s="252" t="s">
        <v>410</v>
      </c>
      <c r="D2298" s="252" t="s">
        <v>411</v>
      </c>
      <c r="E2298" s="320">
        <v>45726.33472222222</v>
      </c>
      <c r="F2298" s="321">
        <v>2980.0</v>
      </c>
      <c r="G2298" s="252" t="s">
        <v>412</v>
      </c>
      <c r="H2298" s="321">
        <v>2980.0</v>
      </c>
      <c r="I2298" s="252" t="s">
        <v>412</v>
      </c>
      <c r="J2298" s="252" t="s">
        <v>413</v>
      </c>
      <c r="K2298" s="252" t="s">
        <v>414</v>
      </c>
      <c r="L2298" s="252" t="s">
        <v>590</v>
      </c>
      <c r="M2298" s="252" t="s">
        <v>12804</v>
      </c>
      <c r="N2298" s="252" t="s">
        <v>417</v>
      </c>
      <c r="O2298" s="252" t="s">
        <v>418</v>
      </c>
      <c r="P2298" s="252" t="s">
        <v>441</v>
      </c>
      <c r="Q2298" s="252" t="s">
        <v>420</v>
      </c>
      <c r="R2298" s="320">
        <v>45726.33194444444</v>
      </c>
      <c r="S2298" s="323"/>
      <c r="T2298" s="323"/>
      <c r="U2298" s="252" t="s">
        <v>12805</v>
      </c>
      <c r="V2298" s="324"/>
      <c r="W2298" s="324"/>
      <c r="X2298" s="324"/>
      <c r="Y2298" s="324"/>
      <c r="Z2298" s="324"/>
      <c r="AA2298" s="324"/>
      <c r="AB2298" s="252" t="s">
        <v>12806</v>
      </c>
      <c r="AC2298" s="324"/>
      <c r="AD2298" s="324"/>
      <c r="AE2298" s="324"/>
      <c r="AF2298" s="324"/>
      <c r="AG2298" s="324"/>
      <c r="AH2298" s="323"/>
      <c r="AI2298" s="323"/>
      <c r="AJ2298" s="252" t="s">
        <v>423</v>
      </c>
      <c r="AK2298" s="324"/>
      <c r="AL2298" s="324"/>
      <c r="AM2298" s="252" t="s">
        <v>12807</v>
      </c>
      <c r="AN2298" s="324"/>
      <c r="AO2298" s="323"/>
      <c r="AP2298" s="323"/>
      <c r="AQ2298" s="323"/>
      <c r="AR2298" s="323"/>
      <c r="AS2298" s="323"/>
      <c r="AT2298" s="252" t="s">
        <v>425</v>
      </c>
      <c r="AU2298" s="321">
        <v>9792.0</v>
      </c>
      <c r="AV2298" s="321">
        <v>9.0</v>
      </c>
      <c r="AW2298" s="321">
        <v>2029.0</v>
      </c>
      <c r="AX2298" s="252" t="s">
        <v>435</v>
      </c>
      <c r="AY2298" s="252" t="s">
        <v>560</v>
      </c>
      <c r="AZ2298" s="252" t="s">
        <v>426</v>
      </c>
    </row>
    <row r="2299">
      <c r="A2299" s="252" t="s">
        <v>12808</v>
      </c>
      <c r="B2299" s="252" t="s">
        <v>12809</v>
      </c>
      <c r="C2299" s="252" t="s">
        <v>410</v>
      </c>
      <c r="D2299" s="252" t="s">
        <v>411</v>
      </c>
      <c r="E2299" s="320">
        <v>45726.33472222222</v>
      </c>
      <c r="F2299" s="321">
        <v>9800.0</v>
      </c>
      <c r="G2299" s="252" t="s">
        <v>412</v>
      </c>
      <c r="H2299" s="321">
        <v>9800.0</v>
      </c>
      <c r="I2299" s="252" t="s">
        <v>412</v>
      </c>
      <c r="J2299" s="252" t="s">
        <v>413</v>
      </c>
      <c r="K2299" s="252" t="s">
        <v>414</v>
      </c>
      <c r="L2299" s="252" t="s">
        <v>590</v>
      </c>
      <c r="M2299" s="252" t="s">
        <v>12810</v>
      </c>
      <c r="N2299" s="252" t="s">
        <v>417</v>
      </c>
      <c r="O2299" s="252" t="s">
        <v>418</v>
      </c>
      <c r="P2299" s="252" t="s">
        <v>419</v>
      </c>
      <c r="Q2299" s="252" t="s">
        <v>420</v>
      </c>
      <c r="R2299" s="320">
        <v>45726.33472222222</v>
      </c>
      <c r="S2299" s="323"/>
      <c r="T2299" s="323"/>
      <c r="U2299" s="252" t="s">
        <v>12811</v>
      </c>
      <c r="V2299" s="324"/>
      <c r="W2299" s="324"/>
      <c r="X2299" s="324"/>
      <c r="Y2299" s="324"/>
      <c r="Z2299" s="324"/>
      <c r="AA2299" s="324"/>
      <c r="AB2299" s="252" t="s">
        <v>12799</v>
      </c>
      <c r="AC2299" s="324"/>
      <c r="AD2299" s="252" t="s">
        <v>12812</v>
      </c>
      <c r="AE2299" s="321">
        <v>9800.0</v>
      </c>
      <c r="AF2299" s="252" t="s">
        <v>412</v>
      </c>
      <c r="AG2299" s="252" t="s">
        <v>605</v>
      </c>
      <c r="AH2299" s="323"/>
      <c r="AI2299" s="323"/>
      <c r="AJ2299" s="252" t="s">
        <v>423</v>
      </c>
      <c r="AK2299" s="329">
        <v>45787.0</v>
      </c>
      <c r="AL2299" s="320">
        <v>45757.30416666667</v>
      </c>
      <c r="AM2299" s="252" t="s">
        <v>12801</v>
      </c>
      <c r="AN2299" s="324"/>
      <c r="AO2299" s="323"/>
      <c r="AP2299" s="323"/>
      <c r="AQ2299" s="323"/>
      <c r="AR2299" s="323"/>
      <c r="AS2299" s="323"/>
      <c r="AT2299" s="252" t="s">
        <v>534</v>
      </c>
      <c r="AU2299" s="321">
        <v>1832.0</v>
      </c>
      <c r="AV2299" s="321">
        <v>10.0</v>
      </c>
      <c r="AW2299" s="321">
        <v>2028.0</v>
      </c>
      <c r="AX2299" s="324"/>
      <c r="AY2299" s="324"/>
      <c r="AZ2299" s="252" t="s">
        <v>426</v>
      </c>
    </row>
    <row r="2300">
      <c r="A2300" s="252" t="s">
        <v>12813</v>
      </c>
      <c r="B2300" s="252" t="s">
        <v>12814</v>
      </c>
      <c r="C2300" s="252" t="s">
        <v>410</v>
      </c>
      <c r="D2300" s="252" t="s">
        <v>411</v>
      </c>
      <c r="E2300" s="320">
        <v>45726.32361111111</v>
      </c>
      <c r="F2300" s="321">
        <v>2980.0</v>
      </c>
      <c r="G2300" s="252" t="s">
        <v>412</v>
      </c>
      <c r="H2300" s="321">
        <v>2980.0</v>
      </c>
      <c r="I2300" s="252" t="s">
        <v>412</v>
      </c>
      <c r="J2300" s="252" t="s">
        <v>413</v>
      </c>
      <c r="K2300" s="252" t="s">
        <v>414</v>
      </c>
      <c r="L2300" s="252" t="s">
        <v>590</v>
      </c>
      <c r="M2300" s="252" t="s">
        <v>12815</v>
      </c>
      <c r="N2300" s="252" t="s">
        <v>417</v>
      </c>
      <c r="O2300" s="252" t="s">
        <v>418</v>
      </c>
      <c r="P2300" s="252" t="s">
        <v>441</v>
      </c>
      <c r="Q2300" s="252" t="s">
        <v>420</v>
      </c>
      <c r="R2300" s="320">
        <v>45726.322916666664</v>
      </c>
      <c r="S2300" s="323"/>
      <c r="T2300" s="323"/>
      <c r="U2300" s="252" t="s">
        <v>12816</v>
      </c>
      <c r="V2300" s="324"/>
      <c r="W2300" s="324"/>
      <c r="X2300" s="324"/>
      <c r="Y2300" s="324"/>
      <c r="Z2300" s="324"/>
      <c r="AA2300" s="324"/>
      <c r="AB2300" s="252" t="s">
        <v>12817</v>
      </c>
      <c r="AC2300" s="324"/>
      <c r="AD2300" s="324"/>
      <c r="AE2300" s="323"/>
      <c r="AF2300" s="323"/>
      <c r="AG2300" s="323"/>
      <c r="AH2300" s="323"/>
      <c r="AI2300" s="323"/>
      <c r="AJ2300" s="252" t="s">
        <v>423</v>
      </c>
      <c r="AK2300" s="323"/>
      <c r="AL2300" s="323"/>
      <c r="AM2300" s="252" t="s">
        <v>12818</v>
      </c>
      <c r="AN2300" s="324"/>
      <c r="AO2300" s="323"/>
      <c r="AP2300" s="323"/>
      <c r="AQ2300" s="323"/>
      <c r="AR2300" s="323"/>
      <c r="AS2300" s="323"/>
      <c r="AT2300" s="252" t="s">
        <v>425</v>
      </c>
      <c r="AU2300" s="321">
        <v>2111.0</v>
      </c>
      <c r="AV2300" s="321">
        <v>5.0</v>
      </c>
      <c r="AW2300" s="321">
        <v>2026.0</v>
      </c>
      <c r="AX2300" s="252" t="s">
        <v>445</v>
      </c>
      <c r="AY2300" s="252" t="s">
        <v>480</v>
      </c>
      <c r="AZ2300" s="252" t="s">
        <v>426</v>
      </c>
    </row>
    <row r="2301">
      <c r="A2301" s="252" t="s">
        <v>12819</v>
      </c>
      <c r="B2301" s="252" t="s">
        <v>12820</v>
      </c>
      <c r="C2301" s="252" t="s">
        <v>410</v>
      </c>
      <c r="D2301" s="252" t="s">
        <v>411</v>
      </c>
      <c r="E2301" s="320">
        <v>45726.29513888889</v>
      </c>
      <c r="F2301" s="321">
        <v>2980.0</v>
      </c>
      <c r="G2301" s="252" t="s">
        <v>412</v>
      </c>
      <c r="H2301" s="321">
        <v>2980.0</v>
      </c>
      <c r="I2301" s="252" t="s">
        <v>412</v>
      </c>
      <c r="J2301" s="252" t="s">
        <v>413</v>
      </c>
      <c r="K2301" s="252" t="s">
        <v>414</v>
      </c>
      <c r="L2301" s="252" t="s">
        <v>590</v>
      </c>
      <c r="M2301" s="252" t="s">
        <v>12821</v>
      </c>
      <c r="N2301" s="252" t="s">
        <v>417</v>
      </c>
      <c r="O2301" s="252" t="s">
        <v>418</v>
      </c>
      <c r="P2301" s="252" t="s">
        <v>812</v>
      </c>
      <c r="Q2301" s="252" t="s">
        <v>420</v>
      </c>
      <c r="R2301" s="320">
        <v>45726.29513888889</v>
      </c>
      <c r="S2301" s="323"/>
      <c r="T2301" s="323"/>
      <c r="U2301" s="252" t="s">
        <v>12822</v>
      </c>
      <c r="V2301" s="324"/>
      <c r="W2301" s="324"/>
      <c r="X2301" s="324"/>
      <c r="Y2301" s="324"/>
      <c r="Z2301" s="324"/>
      <c r="AA2301" s="324"/>
      <c r="AB2301" s="252" t="s">
        <v>12823</v>
      </c>
      <c r="AC2301" s="324"/>
      <c r="AD2301" s="324"/>
      <c r="AE2301" s="323"/>
      <c r="AF2301" s="323"/>
      <c r="AG2301" s="323"/>
      <c r="AH2301" s="323"/>
      <c r="AI2301" s="323"/>
      <c r="AJ2301" s="252" t="s">
        <v>423</v>
      </c>
      <c r="AK2301" s="323"/>
      <c r="AL2301" s="323"/>
      <c r="AM2301" s="252" t="s">
        <v>12824</v>
      </c>
      <c r="AN2301" s="324"/>
      <c r="AO2301" s="323"/>
      <c r="AP2301" s="323"/>
      <c r="AQ2301" s="323"/>
      <c r="AR2301" s="323"/>
      <c r="AS2301" s="323"/>
      <c r="AT2301" s="252" t="s">
        <v>425</v>
      </c>
      <c r="AU2301" s="321">
        <v>2604.0</v>
      </c>
      <c r="AV2301" s="321">
        <v>2.0</v>
      </c>
      <c r="AW2301" s="321">
        <v>2030.0</v>
      </c>
      <c r="AX2301" s="252" t="s">
        <v>816</v>
      </c>
      <c r="AY2301" s="252" t="s">
        <v>817</v>
      </c>
      <c r="AZ2301" s="252" t="s">
        <v>426</v>
      </c>
    </row>
    <row r="2302">
      <c r="A2302" s="252" t="s">
        <v>12825</v>
      </c>
      <c r="B2302" s="252" t="s">
        <v>12826</v>
      </c>
      <c r="C2302" s="252" t="s">
        <v>410</v>
      </c>
      <c r="D2302" s="252" t="s">
        <v>411</v>
      </c>
      <c r="E2302" s="320">
        <v>45726.274305555555</v>
      </c>
      <c r="F2302" s="321">
        <v>2980.0</v>
      </c>
      <c r="G2302" s="252" t="s">
        <v>412</v>
      </c>
      <c r="H2302" s="321">
        <v>2980.0</v>
      </c>
      <c r="I2302" s="252" t="s">
        <v>412</v>
      </c>
      <c r="J2302" s="252" t="s">
        <v>413</v>
      </c>
      <c r="K2302" s="252" t="s">
        <v>414</v>
      </c>
      <c r="L2302" s="252" t="s">
        <v>590</v>
      </c>
      <c r="M2302" s="252" t="s">
        <v>12827</v>
      </c>
      <c r="N2302" s="252" t="s">
        <v>417</v>
      </c>
      <c r="O2302" s="252" t="s">
        <v>418</v>
      </c>
      <c r="P2302" s="252" t="s">
        <v>441</v>
      </c>
      <c r="Q2302" s="252" t="s">
        <v>420</v>
      </c>
      <c r="R2302" s="320">
        <v>45726.27291666667</v>
      </c>
      <c r="S2302" s="323"/>
      <c r="T2302" s="323"/>
      <c r="U2302" s="252" t="s">
        <v>12828</v>
      </c>
      <c r="V2302" s="324"/>
      <c r="W2302" s="324"/>
      <c r="X2302" s="324"/>
      <c r="Y2302" s="324"/>
      <c r="Z2302" s="324"/>
      <c r="AA2302" s="324"/>
      <c r="AB2302" s="252" t="s">
        <v>12829</v>
      </c>
      <c r="AC2302" s="324"/>
      <c r="AD2302" s="324"/>
      <c r="AE2302" s="323"/>
      <c r="AF2302" s="323"/>
      <c r="AG2302" s="323"/>
      <c r="AH2302" s="323"/>
      <c r="AI2302" s="323"/>
      <c r="AJ2302" s="252" t="s">
        <v>423</v>
      </c>
      <c r="AK2302" s="323"/>
      <c r="AL2302" s="323"/>
      <c r="AM2302" s="252" t="s">
        <v>12830</v>
      </c>
      <c r="AN2302" s="324"/>
      <c r="AO2302" s="323"/>
      <c r="AP2302" s="323"/>
      <c r="AQ2302" s="323"/>
      <c r="AR2302" s="323"/>
      <c r="AS2302" s="323"/>
      <c r="AT2302" s="252" t="s">
        <v>425</v>
      </c>
      <c r="AU2302" s="321">
        <v>649.0</v>
      </c>
      <c r="AV2302" s="321">
        <v>9.0</v>
      </c>
      <c r="AW2302" s="321">
        <v>2026.0</v>
      </c>
      <c r="AX2302" s="252" t="s">
        <v>435</v>
      </c>
      <c r="AY2302" s="252" t="s">
        <v>779</v>
      </c>
      <c r="AZ2302" s="252" t="s">
        <v>426</v>
      </c>
    </row>
    <row r="2303">
      <c r="A2303" s="252" t="s">
        <v>12831</v>
      </c>
      <c r="B2303" s="252" t="s">
        <v>12832</v>
      </c>
      <c r="C2303" s="252" t="s">
        <v>410</v>
      </c>
      <c r="D2303" s="252" t="s">
        <v>411</v>
      </c>
      <c r="E2303" s="320">
        <v>45726.27013888889</v>
      </c>
      <c r="F2303" s="321">
        <v>2980.0</v>
      </c>
      <c r="G2303" s="252" t="s">
        <v>412</v>
      </c>
      <c r="H2303" s="321">
        <v>2980.0</v>
      </c>
      <c r="I2303" s="252" t="s">
        <v>412</v>
      </c>
      <c r="J2303" s="252" t="s">
        <v>413</v>
      </c>
      <c r="K2303" s="252" t="s">
        <v>414</v>
      </c>
      <c r="L2303" s="252" t="s">
        <v>590</v>
      </c>
      <c r="M2303" s="252" t="s">
        <v>12833</v>
      </c>
      <c r="N2303" s="252" t="s">
        <v>417</v>
      </c>
      <c r="O2303" s="252" t="s">
        <v>418</v>
      </c>
      <c r="P2303" s="252" t="s">
        <v>431</v>
      </c>
      <c r="Q2303" s="252" t="s">
        <v>420</v>
      </c>
      <c r="R2303" s="320">
        <v>45726.268055555556</v>
      </c>
      <c r="S2303" s="323"/>
      <c r="T2303" s="323"/>
      <c r="U2303" s="252" t="s">
        <v>12834</v>
      </c>
      <c r="V2303" s="324"/>
      <c r="W2303" s="324"/>
      <c r="X2303" s="324"/>
      <c r="Y2303" s="324"/>
      <c r="Z2303" s="324"/>
      <c r="AA2303" s="324"/>
      <c r="AB2303" s="252" t="s">
        <v>12835</v>
      </c>
      <c r="AC2303" s="324"/>
      <c r="AD2303" s="324"/>
      <c r="AE2303" s="323"/>
      <c r="AF2303" s="323"/>
      <c r="AG2303" s="323"/>
      <c r="AH2303" s="323"/>
      <c r="AI2303" s="323"/>
      <c r="AJ2303" s="252" t="s">
        <v>423</v>
      </c>
      <c r="AK2303" s="323"/>
      <c r="AL2303" s="323"/>
      <c r="AM2303" s="252" t="s">
        <v>12836</v>
      </c>
      <c r="AN2303" s="324"/>
      <c r="AO2303" s="323"/>
      <c r="AP2303" s="323"/>
      <c r="AQ2303" s="323"/>
      <c r="AR2303" s="323"/>
      <c r="AS2303" s="323"/>
      <c r="AT2303" s="252" t="s">
        <v>425</v>
      </c>
      <c r="AU2303" s="321">
        <v>3389.0</v>
      </c>
      <c r="AV2303" s="321">
        <v>10.0</v>
      </c>
      <c r="AW2303" s="321">
        <v>2026.0</v>
      </c>
      <c r="AX2303" s="252" t="s">
        <v>435</v>
      </c>
      <c r="AY2303" s="252" t="s">
        <v>436</v>
      </c>
      <c r="AZ2303" s="252" t="s">
        <v>426</v>
      </c>
    </row>
    <row r="2304">
      <c r="A2304" s="252" t="s">
        <v>12837</v>
      </c>
      <c r="B2304" s="252" t="s">
        <v>12838</v>
      </c>
      <c r="C2304" s="252" t="s">
        <v>410</v>
      </c>
      <c r="D2304" s="252" t="s">
        <v>411</v>
      </c>
      <c r="E2304" s="320">
        <v>45726.23611111111</v>
      </c>
      <c r="F2304" s="321">
        <v>2980.0</v>
      </c>
      <c r="G2304" s="252" t="s">
        <v>412</v>
      </c>
      <c r="H2304" s="321">
        <v>2980.0</v>
      </c>
      <c r="I2304" s="252" t="s">
        <v>412</v>
      </c>
      <c r="J2304" s="252" t="s">
        <v>413</v>
      </c>
      <c r="K2304" s="252" t="s">
        <v>414</v>
      </c>
      <c r="L2304" s="252" t="s">
        <v>590</v>
      </c>
      <c r="M2304" s="252" t="s">
        <v>12839</v>
      </c>
      <c r="N2304" s="252" t="s">
        <v>417</v>
      </c>
      <c r="O2304" s="252" t="s">
        <v>418</v>
      </c>
      <c r="P2304" s="252" t="s">
        <v>441</v>
      </c>
      <c r="Q2304" s="252" t="s">
        <v>420</v>
      </c>
      <c r="R2304" s="320">
        <v>45726.23472222222</v>
      </c>
      <c r="S2304" s="323"/>
      <c r="T2304" s="323"/>
      <c r="U2304" s="252" t="s">
        <v>12840</v>
      </c>
      <c r="V2304" s="324"/>
      <c r="W2304" s="324"/>
      <c r="X2304" s="324"/>
      <c r="Y2304" s="324"/>
      <c r="Z2304" s="324"/>
      <c r="AA2304" s="324"/>
      <c r="AB2304" s="252" t="s">
        <v>12841</v>
      </c>
      <c r="AC2304" s="324"/>
      <c r="AD2304" s="323"/>
      <c r="AE2304" s="323"/>
      <c r="AF2304" s="323"/>
      <c r="AG2304" s="323"/>
      <c r="AH2304" s="323"/>
      <c r="AI2304" s="323"/>
      <c r="AJ2304" s="252" t="s">
        <v>423</v>
      </c>
      <c r="AK2304" s="323"/>
      <c r="AL2304" s="323"/>
      <c r="AM2304" s="252" t="s">
        <v>12842</v>
      </c>
      <c r="AN2304" s="324"/>
      <c r="AO2304" s="324"/>
      <c r="AP2304" s="323"/>
      <c r="AQ2304" s="323"/>
      <c r="AR2304" s="323"/>
      <c r="AS2304" s="323"/>
      <c r="AT2304" s="252" t="s">
        <v>425</v>
      </c>
      <c r="AU2304" s="321">
        <v>9003.0</v>
      </c>
      <c r="AV2304" s="321">
        <v>7.0</v>
      </c>
      <c r="AW2304" s="321">
        <v>2027.0</v>
      </c>
      <c r="AX2304" s="252" t="s">
        <v>445</v>
      </c>
      <c r="AY2304" s="252" t="s">
        <v>12843</v>
      </c>
      <c r="AZ2304" s="252" t="s">
        <v>426</v>
      </c>
    </row>
    <row r="2305">
      <c r="A2305" s="252" t="s">
        <v>12844</v>
      </c>
      <c r="B2305" s="252" t="s">
        <v>12845</v>
      </c>
      <c r="C2305" s="252" t="s">
        <v>410</v>
      </c>
      <c r="D2305" s="252" t="s">
        <v>411</v>
      </c>
      <c r="E2305" s="320">
        <v>45726.15902777778</v>
      </c>
      <c r="F2305" s="321">
        <v>9800.0</v>
      </c>
      <c r="G2305" s="252" t="s">
        <v>412</v>
      </c>
      <c r="H2305" s="321">
        <v>9800.0</v>
      </c>
      <c r="I2305" s="252" t="s">
        <v>412</v>
      </c>
      <c r="J2305" s="252" t="s">
        <v>413</v>
      </c>
      <c r="K2305" s="252" t="s">
        <v>414</v>
      </c>
      <c r="L2305" s="252" t="s">
        <v>590</v>
      </c>
      <c r="M2305" s="252" t="s">
        <v>12846</v>
      </c>
      <c r="N2305" s="252" t="s">
        <v>417</v>
      </c>
      <c r="O2305" s="252" t="s">
        <v>418</v>
      </c>
      <c r="P2305" s="252" t="s">
        <v>431</v>
      </c>
      <c r="Q2305" s="252" t="s">
        <v>420</v>
      </c>
      <c r="R2305" s="320">
        <v>45726.15833333333</v>
      </c>
      <c r="S2305" s="323"/>
      <c r="T2305" s="323"/>
      <c r="U2305" s="252" t="s">
        <v>12847</v>
      </c>
      <c r="V2305" s="324"/>
      <c r="W2305" s="324"/>
      <c r="X2305" s="324"/>
      <c r="Y2305" s="324"/>
      <c r="Z2305" s="324"/>
      <c r="AA2305" s="324"/>
      <c r="AB2305" s="252" t="s">
        <v>12848</v>
      </c>
      <c r="AC2305" s="324"/>
      <c r="AD2305" s="323"/>
      <c r="AE2305" s="323"/>
      <c r="AF2305" s="323"/>
      <c r="AG2305" s="323"/>
      <c r="AH2305" s="323"/>
      <c r="AI2305" s="323"/>
      <c r="AJ2305" s="252" t="s">
        <v>423</v>
      </c>
      <c r="AK2305" s="323"/>
      <c r="AL2305" s="323"/>
      <c r="AM2305" s="252" t="s">
        <v>12849</v>
      </c>
      <c r="AN2305" s="324"/>
      <c r="AO2305" s="324"/>
      <c r="AP2305" s="323"/>
      <c r="AQ2305" s="323"/>
      <c r="AR2305" s="323"/>
      <c r="AS2305" s="323"/>
      <c r="AT2305" s="252" t="s">
        <v>425</v>
      </c>
      <c r="AU2305" s="321">
        <v>1038.0</v>
      </c>
      <c r="AV2305" s="321">
        <v>2.0</v>
      </c>
      <c r="AW2305" s="321">
        <v>2030.0</v>
      </c>
      <c r="AX2305" s="252" t="s">
        <v>953</v>
      </c>
      <c r="AY2305" s="252" t="s">
        <v>464</v>
      </c>
      <c r="AZ2305" s="252" t="s">
        <v>426</v>
      </c>
    </row>
    <row r="2306">
      <c r="A2306" s="252" t="s">
        <v>12850</v>
      </c>
      <c r="B2306" s="252" t="s">
        <v>12845</v>
      </c>
      <c r="C2306" s="252" t="s">
        <v>410</v>
      </c>
      <c r="D2306" s="252" t="s">
        <v>411</v>
      </c>
      <c r="E2306" s="320">
        <v>45726.15069444444</v>
      </c>
      <c r="F2306" s="321">
        <v>2980.0</v>
      </c>
      <c r="G2306" s="252" t="s">
        <v>412</v>
      </c>
      <c r="H2306" s="321">
        <v>2980.0</v>
      </c>
      <c r="I2306" s="252" t="s">
        <v>412</v>
      </c>
      <c r="J2306" s="252" t="s">
        <v>413</v>
      </c>
      <c r="K2306" s="252" t="s">
        <v>414</v>
      </c>
      <c r="L2306" s="252" t="s">
        <v>590</v>
      </c>
      <c r="M2306" s="252" t="s">
        <v>12851</v>
      </c>
      <c r="N2306" s="252" t="s">
        <v>417</v>
      </c>
      <c r="O2306" s="252" t="s">
        <v>418</v>
      </c>
      <c r="P2306" s="252" t="s">
        <v>431</v>
      </c>
      <c r="Q2306" s="252" t="s">
        <v>420</v>
      </c>
      <c r="R2306" s="320">
        <v>45726.14861111111</v>
      </c>
      <c r="S2306" s="323"/>
      <c r="T2306" s="323"/>
      <c r="U2306" s="252" t="s">
        <v>12852</v>
      </c>
      <c r="V2306" s="324"/>
      <c r="W2306" s="324"/>
      <c r="X2306" s="324"/>
      <c r="Y2306" s="324"/>
      <c r="Z2306" s="324"/>
      <c r="AA2306" s="324"/>
      <c r="AB2306" s="252" t="s">
        <v>12848</v>
      </c>
      <c r="AC2306" s="324"/>
      <c r="AD2306" s="324"/>
      <c r="AE2306" s="323"/>
      <c r="AF2306" s="323"/>
      <c r="AG2306" s="323"/>
      <c r="AH2306" s="323"/>
      <c r="AI2306" s="323"/>
      <c r="AJ2306" s="252" t="s">
        <v>423</v>
      </c>
      <c r="AK2306" s="323"/>
      <c r="AL2306" s="323"/>
      <c r="AM2306" s="252" t="s">
        <v>12849</v>
      </c>
      <c r="AN2306" s="324"/>
      <c r="AO2306" s="323"/>
      <c r="AP2306" s="323"/>
      <c r="AQ2306" s="323"/>
      <c r="AR2306" s="323"/>
      <c r="AS2306" s="323"/>
      <c r="AT2306" s="252" t="s">
        <v>425</v>
      </c>
      <c r="AU2306" s="321">
        <v>1038.0</v>
      </c>
      <c r="AV2306" s="321">
        <v>2.0</v>
      </c>
      <c r="AW2306" s="321">
        <v>2030.0</v>
      </c>
      <c r="AX2306" s="252" t="s">
        <v>953</v>
      </c>
      <c r="AY2306" s="252" t="s">
        <v>464</v>
      </c>
      <c r="AZ2306" s="252" t="s">
        <v>426</v>
      </c>
    </row>
    <row r="2307">
      <c r="A2307" s="252" t="s">
        <v>12853</v>
      </c>
      <c r="B2307" s="252" t="s">
        <v>12854</v>
      </c>
      <c r="C2307" s="252" t="s">
        <v>410</v>
      </c>
      <c r="D2307" s="252" t="s">
        <v>411</v>
      </c>
      <c r="E2307" s="320">
        <v>45726.149305555555</v>
      </c>
      <c r="F2307" s="321">
        <v>9800.0</v>
      </c>
      <c r="G2307" s="252" t="s">
        <v>412</v>
      </c>
      <c r="H2307" s="321">
        <v>9800.0</v>
      </c>
      <c r="I2307" s="252" t="s">
        <v>412</v>
      </c>
      <c r="J2307" s="252" t="s">
        <v>413</v>
      </c>
      <c r="K2307" s="252" t="s">
        <v>414</v>
      </c>
      <c r="L2307" s="252" t="s">
        <v>590</v>
      </c>
      <c r="M2307" s="252" t="s">
        <v>12855</v>
      </c>
      <c r="N2307" s="252" t="s">
        <v>417</v>
      </c>
      <c r="O2307" s="252" t="s">
        <v>418</v>
      </c>
      <c r="P2307" s="252" t="s">
        <v>441</v>
      </c>
      <c r="Q2307" s="252" t="s">
        <v>420</v>
      </c>
      <c r="R2307" s="320">
        <v>45726.146527777775</v>
      </c>
      <c r="S2307" s="323"/>
      <c r="T2307" s="323"/>
      <c r="U2307" s="252" t="s">
        <v>12856</v>
      </c>
      <c r="V2307" s="324"/>
      <c r="W2307" s="324"/>
      <c r="X2307" s="324"/>
      <c r="Y2307" s="324"/>
      <c r="Z2307" s="324"/>
      <c r="AA2307" s="324"/>
      <c r="AB2307" s="252" t="s">
        <v>12857</v>
      </c>
      <c r="AC2307" s="324"/>
      <c r="AD2307" s="324"/>
      <c r="AE2307" s="323"/>
      <c r="AF2307" s="323"/>
      <c r="AG2307" s="323"/>
      <c r="AH2307" s="323"/>
      <c r="AI2307" s="323"/>
      <c r="AJ2307" s="252" t="s">
        <v>423</v>
      </c>
      <c r="AK2307" s="323"/>
      <c r="AL2307" s="323"/>
      <c r="AM2307" s="252" t="s">
        <v>12858</v>
      </c>
      <c r="AN2307" s="324"/>
      <c r="AO2307" s="323"/>
      <c r="AP2307" s="323"/>
      <c r="AQ2307" s="323"/>
      <c r="AR2307" s="323"/>
      <c r="AS2307" s="323"/>
      <c r="AT2307" s="252" t="s">
        <v>425</v>
      </c>
      <c r="AU2307" s="321">
        <v>2008.0</v>
      </c>
      <c r="AV2307" s="321">
        <v>1.0</v>
      </c>
      <c r="AW2307" s="321">
        <v>2029.0</v>
      </c>
      <c r="AX2307" s="252" t="s">
        <v>445</v>
      </c>
      <c r="AY2307" s="252" t="s">
        <v>504</v>
      </c>
      <c r="AZ2307" s="252" t="s">
        <v>426</v>
      </c>
    </row>
    <row r="2308">
      <c r="A2308" s="252" t="s">
        <v>12859</v>
      </c>
      <c r="B2308" s="252" t="s">
        <v>12854</v>
      </c>
      <c r="C2308" s="252" t="s">
        <v>410</v>
      </c>
      <c r="D2308" s="252" t="s">
        <v>411</v>
      </c>
      <c r="E2308" s="320">
        <v>45726.14166666667</v>
      </c>
      <c r="F2308" s="321">
        <v>2980.0</v>
      </c>
      <c r="G2308" s="252" t="s">
        <v>412</v>
      </c>
      <c r="H2308" s="321">
        <v>2980.0</v>
      </c>
      <c r="I2308" s="252" t="s">
        <v>412</v>
      </c>
      <c r="J2308" s="252" t="s">
        <v>413</v>
      </c>
      <c r="K2308" s="252" t="s">
        <v>414</v>
      </c>
      <c r="L2308" s="252" t="s">
        <v>590</v>
      </c>
      <c r="M2308" s="252" t="s">
        <v>12860</v>
      </c>
      <c r="N2308" s="252" t="s">
        <v>417</v>
      </c>
      <c r="O2308" s="252" t="s">
        <v>418</v>
      </c>
      <c r="P2308" s="252" t="s">
        <v>441</v>
      </c>
      <c r="Q2308" s="252" t="s">
        <v>420</v>
      </c>
      <c r="R2308" s="320">
        <v>45726.14027777778</v>
      </c>
      <c r="S2308" s="323"/>
      <c r="T2308" s="323"/>
      <c r="U2308" s="252" t="s">
        <v>12861</v>
      </c>
      <c r="V2308" s="324"/>
      <c r="W2308" s="324"/>
      <c r="X2308" s="324"/>
      <c r="Y2308" s="324"/>
      <c r="Z2308" s="324"/>
      <c r="AA2308" s="324"/>
      <c r="AB2308" s="252" t="s">
        <v>12857</v>
      </c>
      <c r="AC2308" s="324"/>
      <c r="AD2308" s="324"/>
      <c r="AE2308" s="323"/>
      <c r="AF2308" s="323"/>
      <c r="AG2308" s="323"/>
      <c r="AH2308" s="323"/>
      <c r="AI2308" s="323"/>
      <c r="AJ2308" s="252" t="s">
        <v>423</v>
      </c>
      <c r="AK2308" s="323"/>
      <c r="AL2308" s="323"/>
      <c r="AM2308" s="252" t="s">
        <v>12858</v>
      </c>
      <c r="AN2308" s="324"/>
      <c r="AO2308" s="323"/>
      <c r="AP2308" s="323"/>
      <c r="AQ2308" s="323"/>
      <c r="AR2308" s="323"/>
      <c r="AS2308" s="323"/>
      <c r="AT2308" s="252" t="s">
        <v>425</v>
      </c>
      <c r="AU2308" s="321">
        <v>2008.0</v>
      </c>
      <c r="AV2308" s="321">
        <v>1.0</v>
      </c>
      <c r="AW2308" s="321">
        <v>2029.0</v>
      </c>
      <c r="AX2308" s="252" t="s">
        <v>445</v>
      </c>
      <c r="AY2308" s="252" t="s">
        <v>504</v>
      </c>
      <c r="AZ2308" s="252" t="s">
        <v>426</v>
      </c>
    </row>
    <row r="2309">
      <c r="A2309" s="252" t="s">
        <v>12862</v>
      </c>
      <c r="B2309" s="252" t="s">
        <v>12863</v>
      </c>
      <c r="C2309" s="252" t="s">
        <v>410</v>
      </c>
      <c r="D2309" s="252" t="s">
        <v>411</v>
      </c>
      <c r="E2309" s="320">
        <v>45726.12291666667</v>
      </c>
      <c r="F2309" s="321">
        <v>2980.0</v>
      </c>
      <c r="G2309" s="252" t="s">
        <v>412</v>
      </c>
      <c r="H2309" s="321">
        <v>2980.0</v>
      </c>
      <c r="I2309" s="252" t="s">
        <v>412</v>
      </c>
      <c r="J2309" s="252" t="s">
        <v>413</v>
      </c>
      <c r="K2309" s="252" t="s">
        <v>414</v>
      </c>
      <c r="L2309" s="252" t="s">
        <v>590</v>
      </c>
      <c r="M2309" s="252" t="s">
        <v>12864</v>
      </c>
      <c r="N2309" s="252" t="s">
        <v>417</v>
      </c>
      <c r="O2309" s="252" t="s">
        <v>418</v>
      </c>
      <c r="P2309" s="252" t="s">
        <v>441</v>
      </c>
      <c r="Q2309" s="252" t="s">
        <v>420</v>
      </c>
      <c r="R2309" s="320">
        <v>45726.12152777778</v>
      </c>
      <c r="S2309" s="323"/>
      <c r="T2309" s="323"/>
      <c r="U2309" s="252" t="s">
        <v>12865</v>
      </c>
      <c r="V2309" s="324"/>
      <c r="W2309" s="324"/>
      <c r="X2309" s="324"/>
      <c r="Y2309" s="324"/>
      <c r="Z2309" s="324"/>
      <c r="AA2309" s="324"/>
      <c r="AB2309" s="252" t="s">
        <v>12866</v>
      </c>
      <c r="AC2309" s="324"/>
      <c r="AD2309" s="324"/>
      <c r="AE2309" s="323"/>
      <c r="AF2309" s="323"/>
      <c r="AG2309" s="323"/>
      <c r="AH2309" s="323"/>
      <c r="AI2309" s="323"/>
      <c r="AJ2309" s="252" t="s">
        <v>423</v>
      </c>
      <c r="AK2309" s="323"/>
      <c r="AL2309" s="323"/>
      <c r="AM2309" s="252" t="s">
        <v>12867</v>
      </c>
      <c r="AN2309" s="324"/>
      <c r="AO2309" s="323"/>
      <c r="AP2309" s="323"/>
      <c r="AQ2309" s="323"/>
      <c r="AR2309" s="323"/>
      <c r="AS2309" s="323"/>
      <c r="AT2309" s="252" t="s">
        <v>425</v>
      </c>
      <c r="AU2309" s="321">
        <v>6910.0</v>
      </c>
      <c r="AV2309" s="321">
        <v>3.0</v>
      </c>
      <c r="AW2309" s="321">
        <v>2027.0</v>
      </c>
      <c r="AX2309" s="252" t="s">
        <v>445</v>
      </c>
      <c r="AY2309" s="252" t="s">
        <v>938</v>
      </c>
      <c r="AZ2309" s="252" t="s">
        <v>426</v>
      </c>
    </row>
    <row r="2310">
      <c r="A2310" s="252" t="s">
        <v>12868</v>
      </c>
      <c r="B2310" s="252" t="s">
        <v>12869</v>
      </c>
      <c r="C2310" s="252" t="s">
        <v>410</v>
      </c>
      <c r="D2310" s="252" t="s">
        <v>411</v>
      </c>
      <c r="E2310" s="320">
        <v>45726.106944444444</v>
      </c>
      <c r="F2310" s="321">
        <v>2980.0</v>
      </c>
      <c r="G2310" s="252" t="s">
        <v>412</v>
      </c>
      <c r="H2310" s="321">
        <v>2980.0</v>
      </c>
      <c r="I2310" s="252" t="s">
        <v>412</v>
      </c>
      <c r="J2310" s="252" t="s">
        <v>413</v>
      </c>
      <c r="K2310" s="252" t="s">
        <v>414</v>
      </c>
      <c r="L2310" s="252" t="s">
        <v>590</v>
      </c>
      <c r="M2310" s="252" t="s">
        <v>12870</v>
      </c>
      <c r="N2310" s="252" t="s">
        <v>417</v>
      </c>
      <c r="O2310" s="252" t="s">
        <v>418</v>
      </c>
      <c r="P2310" s="252" t="s">
        <v>419</v>
      </c>
      <c r="Q2310" s="252" t="s">
        <v>420</v>
      </c>
      <c r="R2310" s="320">
        <v>45726.106944444444</v>
      </c>
      <c r="S2310" s="323"/>
      <c r="T2310" s="323"/>
      <c r="U2310" s="252" t="s">
        <v>12871</v>
      </c>
      <c r="V2310" s="324"/>
      <c r="W2310" s="324"/>
      <c r="X2310" s="324"/>
      <c r="Y2310" s="324"/>
      <c r="Z2310" s="324"/>
      <c r="AA2310" s="324"/>
      <c r="AB2310" s="252" t="s">
        <v>12872</v>
      </c>
      <c r="AC2310" s="324"/>
      <c r="AD2310" s="324"/>
      <c r="AE2310" s="323"/>
      <c r="AF2310" s="323"/>
      <c r="AG2310" s="323"/>
      <c r="AH2310" s="323"/>
      <c r="AI2310" s="323"/>
      <c r="AJ2310" s="252" t="s">
        <v>423</v>
      </c>
      <c r="AK2310" s="323"/>
      <c r="AL2310" s="323"/>
      <c r="AM2310" s="252" t="s">
        <v>12873</v>
      </c>
      <c r="AN2310" s="324"/>
      <c r="AO2310" s="323"/>
      <c r="AP2310" s="323"/>
      <c r="AQ2310" s="323"/>
      <c r="AR2310" s="323"/>
      <c r="AS2310" s="323"/>
      <c r="AT2310" s="252" t="s">
        <v>425</v>
      </c>
      <c r="AU2310" s="321">
        <v>1162.0</v>
      </c>
      <c r="AV2310" s="321">
        <v>7.0</v>
      </c>
      <c r="AW2310" s="321">
        <v>2028.0</v>
      </c>
      <c r="AX2310" s="324"/>
      <c r="AY2310" s="324"/>
      <c r="AZ2310" s="252" t="s">
        <v>426</v>
      </c>
    </row>
    <row r="2311">
      <c r="A2311" s="252" t="s">
        <v>12060</v>
      </c>
      <c r="B2311" s="252" t="s">
        <v>12061</v>
      </c>
      <c r="C2311" s="252" t="s">
        <v>410</v>
      </c>
      <c r="D2311" s="252" t="s">
        <v>411</v>
      </c>
      <c r="E2311" s="320">
        <v>45726.09305555555</v>
      </c>
      <c r="F2311" s="321">
        <v>2980.0</v>
      </c>
      <c r="G2311" s="252" t="s">
        <v>412</v>
      </c>
      <c r="H2311" s="321">
        <v>2980.0</v>
      </c>
      <c r="I2311" s="252" t="s">
        <v>412</v>
      </c>
      <c r="J2311" s="252" t="s">
        <v>413</v>
      </c>
      <c r="K2311" s="252" t="s">
        <v>414</v>
      </c>
      <c r="L2311" s="252" t="s">
        <v>590</v>
      </c>
      <c r="M2311" s="252" t="s">
        <v>12062</v>
      </c>
      <c r="N2311" s="252" t="s">
        <v>417</v>
      </c>
      <c r="O2311" s="252" t="s">
        <v>418</v>
      </c>
      <c r="P2311" s="252" t="s">
        <v>441</v>
      </c>
      <c r="Q2311" s="252" t="s">
        <v>420</v>
      </c>
      <c r="R2311" s="320">
        <v>45726.09166666667</v>
      </c>
      <c r="S2311" s="323"/>
      <c r="T2311" s="323"/>
      <c r="U2311" s="252" t="s">
        <v>12063</v>
      </c>
      <c r="V2311" s="324"/>
      <c r="W2311" s="324"/>
      <c r="X2311" s="324"/>
      <c r="Y2311" s="324"/>
      <c r="Z2311" s="324"/>
      <c r="AA2311" s="324"/>
      <c r="AB2311" s="252" t="s">
        <v>12064</v>
      </c>
      <c r="AC2311" s="324"/>
      <c r="AD2311" s="324"/>
      <c r="AE2311" s="323"/>
      <c r="AF2311" s="323"/>
      <c r="AG2311" s="323"/>
      <c r="AH2311" s="323"/>
      <c r="AI2311" s="323"/>
      <c r="AJ2311" s="252" t="s">
        <v>423</v>
      </c>
      <c r="AK2311" s="323"/>
      <c r="AL2311" s="323"/>
      <c r="AM2311" s="252" t="s">
        <v>12065</v>
      </c>
      <c r="AN2311" s="324"/>
      <c r="AO2311" s="323"/>
      <c r="AP2311" s="323"/>
      <c r="AQ2311" s="323"/>
      <c r="AR2311" s="323"/>
      <c r="AS2311" s="323"/>
      <c r="AT2311" s="252" t="s">
        <v>534</v>
      </c>
      <c r="AU2311" s="321">
        <v>8360.0</v>
      </c>
      <c r="AV2311" s="321">
        <v>1.0</v>
      </c>
      <c r="AW2311" s="321">
        <v>2032.0</v>
      </c>
      <c r="AX2311" s="252" t="s">
        <v>445</v>
      </c>
      <c r="AY2311" s="252" t="s">
        <v>535</v>
      </c>
      <c r="AZ2311" s="252" t="s">
        <v>426</v>
      </c>
    </row>
    <row r="2312">
      <c r="A2312" s="252" t="s">
        <v>12615</v>
      </c>
      <c r="B2312" s="252" t="s">
        <v>12061</v>
      </c>
      <c r="C2312" s="252" t="s">
        <v>410</v>
      </c>
      <c r="D2312" s="252" t="s">
        <v>411</v>
      </c>
      <c r="E2312" s="320">
        <v>45726.09305555555</v>
      </c>
      <c r="F2312" s="321">
        <v>9800.0</v>
      </c>
      <c r="G2312" s="252" t="s">
        <v>412</v>
      </c>
      <c r="H2312" s="321">
        <v>9800.0</v>
      </c>
      <c r="I2312" s="252" t="s">
        <v>412</v>
      </c>
      <c r="J2312" s="252" t="s">
        <v>413</v>
      </c>
      <c r="K2312" s="252" t="s">
        <v>414</v>
      </c>
      <c r="L2312" s="252" t="s">
        <v>590</v>
      </c>
      <c r="M2312" s="252" t="s">
        <v>12616</v>
      </c>
      <c r="N2312" s="252" t="s">
        <v>417</v>
      </c>
      <c r="O2312" s="252" t="s">
        <v>418</v>
      </c>
      <c r="P2312" s="252" t="s">
        <v>441</v>
      </c>
      <c r="Q2312" s="252" t="s">
        <v>420</v>
      </c>
      <c r="R2312" s="320">
        <v>45726.092361111114</v>
      </c>
      <c r="S2312" s="323"/>
      <c r="T2312" s="323"/>
      <c r="U2312" s="252" t="s">
        <v>12617</v>
      </c>
      <c r="V2312" s="324"/>
      <c r="W2312" s="324"/>
      <c r="X2312" s="324"/>
      <c r="Y2312" s="324"/>
      <c r="Z2312" s="324"/>
      <c r="AA2312" s="324"/>
      <c r="AB2312" s="252" t="s">
        <v>12064</v>
      </c>
      <c r="AC2312" s="324"/>
      <c r="AD2312" s="324"/>
      <c r="AE2312" s="324"/>
      <c r="AF2312" s="323"/>
      <c r="AG2312" s="323"/>
      <c r="AH2312" s="323"/>
      <c r="AI2312" s="323"/>
      <c r="AJ2312" s="252" t="s">
        <v>423</v>
      </c>
      <c r="AK2312" s="323"/>
      <c r="AL2312" s="323"/>
      <c r="AM2312" s="252" t="s">
        <v>12065</v>
      </c>
      <c r="AN2312" s="324"/>
      <c r="AO2312" s="323"/>
      <c r="AP2312" s="323"/>
      <c r="AQ2312" s="323"/>
      <c r="AR2312" s="323"/>
      <c r="AS2312" s="323"/>
      <c r="AT2312" s="252" t="s">
        <v>534</v>
      </c>
      <c r="AU2312" s="321">
        <v>8360.0</v>
      </c>
      <c r="AV2312" s="321">
        <v>1.0</v>
      </c>
      <c r="AW2312" s="321">
        <v>2032.0</v>
      </c>
      <c r="AX2312" s="252" t="s">
        <v>445</v>
      </c>
      <c r="AY2312" s="252" t="s">
        <v>535</v>
      </c>
      <c r="AZ2312" s="252" t="s">
        <v>426</v>
      </c>
    </row>
    <row r="2313">
      <c r="A2313" s="252" t="s">
        <v>12874</v>
      </c>
      <c r="B2313" s="252" t="s">
        <v>12875</v>
      </c>
      <c r="C2313" s="252" t="s">
        <v>410</v>
      </c>
      <c r="D2313" s="252" t="s">
        <v>411</v>
      </c>
      <c r="E2313" s="320">
        <v>45726.09166666667</v>
      </c>
      <c r="F2313" s="321">
        <v>2980.0</v>
      </c>
      <c r="G2313" s="252" t="s">
        <v>412</v>
      </c>
      <c r="H2313" s="321">
        <v>2980.0</v>
      </c>
      <c r="I2313" s="252" t="s">
        <v>412</v>
      </c>
      <c r="J2313" s="252" t="s">
        <v>413</v>
      </c>
      <c r="K2313" s="252" t="s">
        <v>414</v>
      </c>
      <c r="L2313" s="252" t="s">
        <v>590</v>
      </c>
      <c r="M2313" s="252" t="s">
        <v>12876</v>
      </c>
      <c r="N2313" s="252" t="s">
        <v>417</v>
      </c>
      <c r="O2313" s="252" t="s">
        <v>418</v>
      </c>
      <c r="P2313" s="252" t="s">
        <v>441</v>
      </c>
      <c r="Q2313" s="252" t="s">
        <v>420</v>
      </c>
      <c r="R2313" s="320">
        <v>45726.089583333334</v>
      </c>
      <c r="S2313" s="323"/>
      <c r="T2313" s="323"/>
      <c r="U2313" s="252" t="s">
        <v>12877</v>
      </c>
      <c r="V2313" s="324"/>
      <c r="W2313" s="324"/>
      <c r="X2313" s="324"/>
      <c r="Y2313" s="324"/>
      <c r="Z2313" s="324"/>
      <c r="AA2313" s="324"/>
      <c r="AB2313" s="252" t="s">
        <v>12878</v>
      </c>
      <c r="AC2313" s="324"/>
      <c r="AD2313" s="324"/>
      <c r="AE2313" s="323"/>
      <c r="AF2313" s="323"/>
      <c r="AG2313" s="323"/>
      <c r="AH2313" s="323"/>
      <c r="AI2313" s="323"/>
      <c r="AJ2313" s="252" t="s">
        <v>423</v>
      </c>
      <c r="AK2313" s="323"/>
      <c r="AL2313" s="323"/>
      <c r="AM2313" s="252" t="s">
        <v>12879</v>
      </c>
      <c r="AN2313" s="324"/>
      <c r="AO2313" s="323"/>
      <c r="AP2313" s="323"/>
      <c r="AQ2313" s="323"/>
      <c r="AR2313" s="323"/>
      <c r="AS2313" s="323"/>
      <c r="AT2313" s="252" t="s">
        <v>425</v>
      </c>
      <c r="AU2313" s="321">
        <v>2286.0</v>
      </c>
      <c r="AV2313" s="321">
        <v>5.0</v>
      </c>
      <c r="AW2313" s="321">
        <v>2028.0</v>
      </c>
      <c r="AX2313" s="252" t="s">
        <v>445</v>
      </c>
      <c r="AY2313" s="252" t="s">
        <v>472</v>
      </c>
      <c r="AZ2313" s="252" t="s">
        <v>426</v>
      </c>
    </row>
    <row r="2314">
      <c r="A2314" s="252" t="s">
        <v>12880</v>
      </c>
      <c r="B2314" s="252" t="s">
        <v>12881</v>
      </c>
      <c r="C2314" s="252" t="s">
        <v>410</v>
      </c>
      <c r="D2314" s="252" t="s">
        <v>411</v>
      </c>
      <c r="E2314" s="320">
        <v>45726.029861111114</v>
      </c>
      <c r="F2314" s="321">
        <v>2980.0</v>
      </c>
      <c r="G2314" s="252" t="s">
        <v>412</v>
      </c>
      <c r="H2314" s="321">
        <v>2980.0</v>
      </c>
      <c r="I2314" s="252" t="s">
        <v>412</v>
      </c>
      <c r="J2314" s="252" t="s">
        <v>413</v>
      </c>
      <c r="K2314" s="252" t="s">
        <v>414</v>
      </c>
      <c r="L2314" s="252" t="s">
        <v>590</v>
      </c>
      <c r="M2314" s="252" t="s">
        <v>12882</v>
      </c>
      <c r="N2314" s="252" t="s">
        <v>417</v>
      </c>
      <c r="O2314" s="252" t="s">
        <v>418</v>
      </c>
      <c r="P2314" s="252" t="s">
        <v>441</v>
      </c>
      <c r="Q2314" s="252" t="s">
        <v>420</v>
      </c>
      <c r="R2314" s="320">
        <v>45726.02916666667</v>
      </c>
      <c r="S2314" s="323"/>
      <c r="T2314" s="323"/>
      <c r="U2314" s="252" t="s">
        <v>12883</v>
      </c>
      <c r="V2314" s="324"/>
      <c r="W2314" s="324"/>
      <c r="X2314" s="324"/>
      <c r="Y2314" s="324"/>
      <c r="Z2314" s="324"/>
      <c r="AA2314" s="324"/>
      <c r="AB2314" s="252" t="s">
        <v>12884</v>
      </c>
      <c r="AC2314" s="324"/>
      <c r="AD2314" s="324"/>
      <c r="AE2314" s="323"/>
      <c r="AF2314" s="323"/>
      <c r="AG2314" s="323"/>
      <c r="AH2314" s="323"/>
      <c r="AI2314" s="323"/>
      <c r="AJ2314" s="252" t="s">
        <v>423</v>
      </c>
      <c r="AK2314" s="323"/>
      <c r="AL2314" s="323"/>
      <c r="AM2314" s="252" t="s">
        <v>12885</v>
      </c>
      <c r="AN2314" s="324"/>
      <c r="AO2314" s="323"/>
      <c r="AP2314" s="323"/>
      <c r="AQ2314" s="323"/>
      <c r="AR2314" s="323"/>
      <c r="AS2314" s="323"/>
      <c r="AT2314" s="252" t="s">
        <v>425</v>
      </c>
      <c r="AU2314" s="321">
        <v>631.0</v>
      </c>
      <c r="AV2314" s="321">
        <v>10.0</v>
      </c>
      <c r="AW2314" s="321">
        <v>2028.0</v>
      </c>
      <c r="AX2314" s="252" t="s">
        <v>445</v>
      </c>
      <c r="AY2314" s="252" t="s">
        <v>480</v>
      </c>
      <c r="AZ2314" s="252" t="s">
        <v>426</v>
      </c>
    </row>
    <row r="2315">
      <c r="A2315" s="252" t="s">
        <v>12886</v>
      </c>
      <c r="B2315" s="252" t="s">
        <v>12887</v>
      </c>
      <c r="C2315" s="252" t="s">
        <v>410</v>
      </c>
      <c r="D2315" s="252" t="s">
        <v>411</v>
      </c>
      <c r="E2315" s="320">
        <v>45726.009722222225</v>
      </c>
      <c r="F2315" s="321">
        <v>9800.0</v>
      </c>
      <c r="G2315" s="252" t="s">
        <v>412</v>
      </c>
      <c r="H2315" s="321">
        <v>9800.0</v>
      </c>
      <c r="I2315" s="252" t="s">
        <v>412</v>
      </c>
      <c r="J2315" s="252" t="s">
        <v>413</v>
      </c>
      <c r="K2315" s="252" t="s">
        <v>414</v>
      </c>
      <c r="L2315" s="252" t="s">
        <v>590</v>
      </c>
      <c r="M2315" s="252" t="s">
        <v>12888</v>
      </c>
      <c r="N2315" s="252" t="s">
        <v>417</v>
      </c>
      <c r="O2315" s="252" t="s">
        <v>418</v>
      </c>
      <c r="P2315" s="252" t="s">
        <v>431</v>
      </c>
      <c r="Q2315" s="252" t="s">
        <v>420</v>
      </c>
      <c r="R2315" s="320">
        <v>45726.00763888889</v>
      </c>
      <c r="S2315" s="323"/>
      <c r="T2315" s="323"/>
      <c r="U2315" s="252" t="s">
        <v>12889</v>
      </c>
      <c r="V2315" s="324"/>
      <c r="W2315" s="324"/>
      <c r="X2315" s="324"/>
      <c r="Y2315" s="324"/>
      <c r="Z2315" s="324"/>
      <c r="AA2315" s="324"/>
      <c r="AB2315" s="252" t="s">
        <v>12890</v>
      </c>
      <c r="AC2315" s="324"/>
      <c r="AD2315" s="324"/>
      <c r="AE2315" s="323"/>
      <c r="AF2315" s="323"/>
      <c r="AG2315" s="323"/>
      <c r="AH2315" s="323"/>
      <c r="AI2315" s="323"/>
      <c r="AJ2315" s="252" t="s">
        <v>423</v>
      </c>
      <c r="AK2315" s="323"/>
      <c r="AL2315" s="323"/>
      <c r="AM2315" s="252" t="s">
        <v>12891</v>
      </c>
      <c r="AN2315" s="324"/>
      <c r="AO2315" s="323"/>
      <c r="AP2315" s="323"/>
      <c r="AQ2315" s="323"/>
      <c r="AR2315" s="323"/>
      <c r="AS2315" s="323"/>
      <c r="AT2315" s="252" t="s">
        <v>425</v>
      </c>
      <c r="AU2315" s="321">
        <v>4400.0</v>
      </c>
      <c r="AV2315" s="321">
        <v>10.0</v>
      </c>
      <c r="AW2315" s="321">
        <v>2027.0</v>
      </c>
      <c r="AX2315" s="252" t="s">
        <v>953</v>
      </c>
      <c r="AY2315" s="252" t="s">
        <v>5712</v>
      </c>
      <c r="AZ2315" s="252" t="s">
        <v>426</v>
      </c>
    </row>
    <row r="2316">
      <c r="A2316" s="252" t="s">
        <v>12892</v>
      </c>
      <c r="B2316" s="252" t="s">
        <v>12887</v>
      </c>
      <c r="C2316" s="252" t="s">
        <v>410</v>
      </c>
      <c r="D2316" s="252" t="s">
        <v>411</v>
      </c>
      <c r="E2316" s="320">
        <v>45726.00763888889</v>
      </c>
      <c r="F2316" s="321">
        <v>2980.0</v>
      </c>
      <c r="G2316" s="252" t="s">
        <v>412</v>
      </c>
      <c r="H2316" s="321">
        <v>2980.0</v>
      </c>
      <c r="I2316" s="252" t="s">
        <v>412</v>
      </c>
      <c r="J2316" s="252" t="s">
        <v>413</v>
      </c>
      <c r="K2316" s="252" t="s">
        <v>414</v>
      </c>
      <c r="L2316" s="252" t="s">
        <v>590</v>
      </c>
      <c r="M2316" s="252" t="s">
        <v>12893</v>
      </c>
      <c r="N2316" s="252" t="s">
        <v>417</v>
      </c>
      <c r="O2316" s="252" t="s">
        <v>418</v>
      </c>
      <c r="P2316" s="252" t="s">
        <v>431</v>
      </c>
      <c r="Q2316" s="252" t="s">
        <v>420</v>
      </c>
      <c r="R2316" s="320">
        <v>45726.00555555556</v>
      </c>
      <c r="S2316" s="323"/>
      <c r="T2316" s="323"/>
      <c r="U2316" s="252" t="s">
        <v>12894</v>
      </c>
      <c r="V2316" s="324"/>
      <c r="W2316" s="324"/>
      <c r="X2316" s="324"/>
      <c r="Y2316" s="324"/>
      <c r="Z2316" s="324"/>
      <c r="AA2316" s="324"/>
      <c r="AB2316" s="252" t="s">
        <v>12890</v>
      </c>
      <c r="AC2316" s="324"/>
      <c r="AD2316" s="324"/>
      <c r="AE2316" s="323"/>
      <c r="AF2316" s="323"/>
      <c r="AG2316" s="323"/>
      <c r="AH2316" s="323"/>
      <c r="AI2316" s="323"/>
      <c r="AJ2316" s="252" t="s">
        <v>423</v>
      </c>
      <c r="AK2316" s="323"/>
      <c r="AL2316" s="323"/>
      <c r="AM2316" s="252" t="s">
        <v>12891</v>
      </c>
      <c r="AN2316" s="324"/>
      <c r="AO2316" s="324"/>
      <c r="AP2316" s="323"/>
      <c r="AQ2316" s="323"/>
      <c r="AR2316" s="323"/>
      <c r="AS2316" s="323"/>
      <c r="AT2316" s="252" t="s">
        <v>425</v>
      </c>
      <c r="AU2316" s="321">
        <v>4400.0</v>
      </c>
      <c r="AV2316" s="321">
        <v>10.0</v>
      </c>
      <c r="AW2316" s="321">
        <v>2027.0</v>
      </c>
      <c r="AX2316" s="252" t="s">
        <v>953</v>
      </c>
      <c r="AY2316" s="252" t="s">
        <v>5712</v>
      </c>
      <c r="AZ2316" s="252" t="s">
        <v>426</v>
      </c>
    </row>
    <row r="2317">
      <c r="A2317" s="252" t="s">
        <v>12895</v>
      </c>
      <c r="B2317" s="252" t="s">
        <v>12896</v>
      </c>
      <c r="C2317" s="252" t="s">
        <v>410</v>
      </c>
      <c r="D2317" s="252" t="s">
        <v>411</v>
      </c>
      <c r="E2317" s="320">
        <v>45726.00277777778</v>
      </c>
      <c r="F2317" s="321">
        <v>2980.0</v>
      </c>
      <c r="G2317" s="252" t="s">
        <v>412</v>
      </c>
      <c r="H2317" s="321">
        <v>2980.0</v>
      </c>
      <c r="I2317" s="252" t="s">
        <v>412</v>
      </c>
      <c r="J2317" s="252" t="s">
        <v>413</v>
      </c>
      <c r="K2317" s="252" t="s">
        <v>414</v>
      </c>
      <c r="L2317" s="252" t="s">
        <v>590</v>
      </c>
      <c r="M2317" s="252" t="s">
        <v>12897</v>
      </c>
      <c r="N2317" s="252" t="s">
        <v>417</v>
      </c>
      <c r="O2317" s="252" t="s">
        <v>418</v>
      </c>
      <c r="P2317" s="252" t="s">
        <v>441</v>
      </c>
      <c r="Q2317" s="252" t="s">
        <v>420</v>
      </c>
      <c r="R2317" s="320">
        <v>45726.00208333333</v>
      </c>
      <c r="S2317" s="323"/>
      <c r="T2317" s="323"/>
      <c r="U2317" s="252" t="s">
        <v>12898</v>
      </c>
      <c r="V2317" s="324"/>
      <c r="W2317" s="324"/>
      <c r="X2317" s="324"/>
      <c r="Y2317" s="324"/>
      <c r="Z2317" s="324"/>
      <c r="AA2317" s="324"/>
      <c r="AB2317" s="252" t="s">
        <v>9011</v>
      </c>
      <c r="AC2317" s="324"/>
      <c r="AD2317" s="324"/>
      <c r="AE2317" s="323"/>
      <c r="AF2317" s="323"/>
      <c r="AG2317" s="323"/>
      <c r="AH2317" s="323"/>
      <c r="AI2317" s="323"/>
      <c r="AJ2317" s="252" t="s">
        <v>423</v>
      </c>
      <c r="AK2317" s="323"/>
      <c r="AL2317" s="323"/>
      <c r="AM2317" s="252" t="s">
        <v>9012</v>
      </c>
      <c r="AN2317" s="324"/>
      <c r="AO2317" s="324"/>
      <c r="AP2317" s="323"/>
      <c r="AQ2317" s="323"/>
      <c r="AR2317" s="323"/>
      <c r="AS2317" s="323"/>
      <c r="AT2317" s="252" t="s">
        <v>425</v>
      </c>
      <c r="AU2317" s="321">
        <v>5003.0</v>
      </c>
      <c r="AV2317" s="321">
        <v>4.0</v>
      </c>
      <c r="AW2317" s="321">
        <v>2025.0</v>
      </c>
      <c r="AX2317" s="252" t="s">
        <v>445</v>
      </c>
      <c r="AY2317" s="252" t="s">
        <v>938</v>
      </c>
      <c r="AZ2317" s="252" t="s">
        <v>426</v>
      </c>
    </row>
    <row r="2318">
      <c r="A2318" s="252" t="s">
        <v>8973</v>
      </c>
      <c r="B2318" s="252" t="s">
        <v>8962</v>
      </c>
      <c r="C2318" s="252" t="s">
        <v>410</v>
      </c>
      <c r="D2318" s="252" t="s">
        <v>411</v>
      </c>
      <c r="E2318" s="320">
        <v>45726.00069444445</v>
      </c>
      <c r="F2318" s="321">
        <v>9800.0</v>
      </c>
      <c r="G2318" s="252" t="s">
        <v>412</v>
      </c>
      <c r="H2318" s="321">
        <v>9800.0</v>
      </c>
      <c r="I2318" s="252" t="s">
        <v>412</v>
      </c>
      <c r="J2318" s="252" t="s">
        <v>413</v>
      </c>
      <c r="K2318" s="252" t="s">
        <v>414</v>
      </c>
      <c r="L2318" s="252" t="s">
        <v>590</v>
      </c>
      <c r="M2318" s="252" t="s">
        <v>8974</v>
      </c>
      <c r="N2318" s="252" t="s">
        <v>417</v>
      </c>
      <c r="O2318" s="252" t="s">
        <v>418</v>
      </c>
      <c r="P2318" s="252" t="s">
        <v>441</v>
      </c>
      <c r="Q2318" s="252" t="s">
        <v>420</v>
      </c>
      <c r="R2318" s="320">
        <v>45725.99930555555</v>
      </c>
      <c r="S2318" s="323"/>
      <c r="T2318" s="323"/>
      <c r="U2318" s="252" t="s">
        <v>8975</v>
      </c>
      <c r="V2318" s="324"/>
      <c r="W2318" s="324"/>
      <c r="X2318" s="324"/>
      <c r="Y2318" s="324"/>
      <c r="Z2318" s="324"/>
      <c r="AA2318" s="324"/>
      <c r="AB2318" s="252" t="s">
        <v>8965</v>
      </c>
      <c r="AC2318" s="324"/>
      <c r="AD2318" s="324"/>
      <c r="AE2318" s="323"/>
      <c r="AF2318" s="323"/>
      <c r="AG2318" s="323"/>
      <c r="AH2318" s="323"/>
      <c r="AI2318" s="323"/>
      <c r="AJ2318" s="252" t="s">
        <v>423</v>
      </c>
      <c r="AK2318" s="323"/>
      <c r="AL2318" s="323"/>
      <c r="AM2318" s="252" t="s">
        <v>8966</v>
      </c>
      <c r="AN2318" s="324"/>
      <c r="AO2318" s="323"/>
      <c r="AP2318" s="323"/>
      <c r="AQ2318" s="323"/>
      <c r="AR2318" s="323"/>
      <c r="AS2318" s="323"/>
      <c r="AT2318" s="252" t="s">
        <v>425</v>
      </c>
      <c r="AU2318" s="321">
        <v>1029.0</v>
      </c>
      <c r="AV2318" s="321">
        <v>5.0</v>
      </c>
      <c r="AW2318" s="321">
        <v>2031.0</v>
      </c>
      <c r="AX2318" s="252" t="s">
        <v>435</v>
      </c>
      <c r="AY2318" s="252" t="s">
        <v>518</v>
      </c>
      <c r="AZ2318" s="252" t="s">
        <v>426</v>
      </c>
    </row>
    <row r="2319">
      <c r="A2319" s="252" t="s">
        <v>12899</v>
      </c>
      <c r="B2319" s="252" t="s">
        <v>12900</v>
      </c>
      <c r="C2319" s="252" t="s">
        <v>410</v>
      </c>
      <c r="D2319" s="252" t="s">
        <v>411</v>
      </c>
      <c r="E2319" s="320">
        <v>45726.00069444445</v>
      </c>
      <c r="F2319" s="321">
        <v>2980.0</v>
      </c>
      <c r="G2319" s="252" t="s">
        <v>412</v>
      </c>
      <c r="H2319" s="321">
        <v>2980.0</v>
      </c>
      <c r="I2319" s="252" t="s">
        <v>412</v>
      </c>
      <c r="J2319" s="252" t="s">
        <v>413</v>
      </c>
      <c r="K2319" s="252" t="s">
        <v>414</v>
      </c>
      <c r="L2319" s="252" t="s">
        <v>590</v>
      </c>
      <c r="M2319" s="252" t="s">
        <v>12901</v>
      </c>
      <c r="N2319" s="252" t="s">
        <v>417</v>
      </c>
      <c r="O2319" s="252" t="s">
        <v>418</v>
      </c>
      <c r="P2319" s="252" t="s">
        <v>419</v>
      </c>
      <c r="Q2319" s="252" t="s">
        <v>420</v>
      </c>
      <c r="R2319" s="320">
        <v>45726.00069444445</v>
      </c>
      <c r="S2319" s="323"/>
      <c r="T2319" s="323"/>
      <c r="U2319" s="252" t="s">
        <v>3221</v>
      </c>
      <c r="V2319" s="324"/>
      <c r="W2319" s="324"/>
      <c r="X2319" s="324"/>
      <c r="Y2319" s="324"/>
      <c r="Z2319" s="324"/>
      <c r="AA2319" s="324"/>
      <c r="AB2319" s="252" t="s">
        <v>12902</v>
      </c>
      <c r="AC2319" s="324"/>
      <c r="AD2319" s="324"/>
      <c r="AE2319" s="323"/>
      <c r="AF2319" s="323"/>
      <c r="AG2319" s="323"/>
      <c r="AH2319" s="323"/>
      <c r="AI2319" s="323"/>
      <c r="AJ2319" s="252" t="s">
        <v>423</v>
      </c>
      <c r="AK2319" s="323"/>
      <c r="AL2319" s="323"/>
      <c r="AM2319" s="252" t="s">
        <v>12903</v>
      </c>
      <c r="AN2319" s="324"/>
      <c r="AO2319" s="324"/>
      <c r="AP2319" s="323"/>
      <c r="AQ2319" s="323"/>
      <c r="AR2319" s="323"/>
      <c r="AS2319" s="323"/>
      <c r="AT2319" s="252" t="s">
        <v>425</v>
      </c>
      <c r="AU2319" s="321">
        <v>7773.0</v>
      </c>
      <c r="AV2319" s="321">
        <v>3.0</v>
      </c>
      <c r="AW2319" s="321">
        <v>2030.0</v>
      </c>
      <c r="AX2319" s="324"/>
      <c r="AY2319" s="252" t="s">
        <v>587</v>
      </c>
      <c r="AZ2319" s="252" t="s">
        <v>426</v>
      </c>
    </row>
    <row r="2320">
      <c r="A2320" s="252" t="s">
        <v>8961</v>
      </c>
      <c r="B2320" s="252" t="s">
        <v>8962</v>
      </c>
      <c r="C2320" s="252" t="s">
        <v>410</v>
      </c>
      <c r="D2320" s="252" t="s">
        <v>411</v>
      </c>
      <c r="E2320" s="320">
        <v>45725.99791666667</v>
      </c>
      <c r="F2320" s="321">
        <v>2980.0</v>
      </c>
      <c r="G2320" s="252" t="s">
        <v>412</v>
      </c>
      <c r="H2320" s="321">
        <v>2980.0</v>
      </c>
      <c r="I2320" s="252" t="s">
        <v>412</v>
      </c>
      <c r="J2320" s="252" t="s">
        <v>413</v>
      </c>
      <c r="K2320" s="252" t="s">
        <v>414</v>
      </c>
      <c r="L2320" s="252" t="s">
        <v>590</v>
      </c>
      <c r="M2320" s="252" t="s">
        <v>8963</v>
      </c>
      <c r="N2320" s="252" t="s">
        <v>417</v>
      </c>
      <c r="O2320" s="252" t="s">
        <v>418</v>
      </c>
      <c r="P2320" s="252" t="s">
        <v>441</v>
      </c>
      <c r="Q2320" s="252" t="s">
        <v>420</v>
      </c>
      <c r="R2320" s="320">
        <v>45725.99513888889</v>
      </c>
      <c r="S2320" s="323"/>
      <c r="T2320" s="323"/>
      <c r="U2320" s="252" t="s">
        <v>8964</v>
      </c>
      <c r="V2320" s="324"/>
      <c r="W2320" s="324"/>
      <c r="X2320" s="324"/>
      <c r="Y2320" s="324"/>
      <c r="Z2320" s="324"/>
      <c r="AA2320" s="324"/>
      <c r="AB2320" s="252" t="s">
        <v>8965</v>
      </c>
      <c r="AC2320" s="324"/>
      <c r="AD2320" s="324"/>
      <c r="AE2320" s="323"/>
      <c r="AF2320" s="323"/>
      <c r="AG2320" s="323"/>
      <c r="AH2320" s="323"/>
      <c r="AI2320" s="323"/>
      <c r="AJ2320" s="252" t="s">
        <v>423</v>
      </c>
      <c r="AK2320" s="323"/>
      <c r="AL2320" s="323"/>
      <c r="AM2320" s="252" t="s">
        <v>8966</v>
      </c>
      <c r="AN2320" s="324"/>
      <c r="AO2320" s="323"/>
      <c r="AP2320" s="323"/>
      <c r="AQ2320" s="323"/>
      <c r="AR2320" s="323"/>
      <c r="AS2320" s="323"/>
      <c r="AT2320" s="252" t="s">
        <v>425</v>
      </c>
      <c r="AU2320" s="321">
        <v>1029.0</v>
      </c>
      <c r="AV2320" s="321">
        <v>5.0</v>
      </c>
      <c r="AW2320" s="321">
        <v>2031.0</v>
      </c>
      <c r="AX2320" s="252" t="s">
        <v>435</v>
      </c>
      <c r="AY2320" s="252" t="s">
        <v>518</v>
      </c>
      <c r="AZ2320" s="252" t="s">
        <v>426</v>
      </c>
    </row>
    <row r="2321">
      <c r="A2321" s="252" t="s">
        <v>12904</v>
      </c>
      <c r="B2321" s="252" t="s">
        <v>12905</v>
      </c>
      <c r="C2321" s="252" t="s">
        <v>410</v>
      </c>
      <c r="D2321" s="252" t="s">
        <v>411</v>
      </c>
      <c r="E2321" s="320">
        <v>45725.99375</v>
      </c>
      <c r="F2321" s="321">
        <v>2980.0</v>
      </c>
      <c r="G2321" s="252" t="s">
        <v>412</v>
      </c>
      <c r="H2321" s="321">
        <v>2980.0</v>
      </c>
      <c r="I2321" s="252" t="s">
        <v>412</v>
      </c>
      <c r="J2321" s="252" t="s">
        <v>413</v>
      </c>
      <c r="K2321" s="252" t="s">
        <v>414</v>
      </c>
      <c r="L2321" s="252" t="s">
        <v>590</v>
      </c>
      <c r="M2321" s="252" t="s">
        <v>12906</v>
      </c>
      <c r="N2321" s="252" t="s">
        <v>417</v>
      </c>
      <c r="O2321" s="252" t="s">
        <v>418</v>
      </c>
      <c r="P2321" s="252" t="s">
        <v>419</v>
      </c>
      <c r="Q2321" s="252" t="s">
        <v>420</v>
      </c>
      <c r="R2321" s="320">
        <v>45725.99375</v>
      </c>
      <c r="S2321" s="323"/>
      <c r="T2321" s="323"/>
      <c r="U2321" s="252" t="s">
        <v>12907</v>
      </c>
      <c r="V2321" s="324"/>
      <c r="W2321" s="324"/>
      <c r="X2321" s="324"/>
      <c r="Y2321" s="324"/>
      <c r="Z2321" s="324"/>
      <c r="AA2321" s="324"/>
      <c r="AB2321" s="252" t="s">
        <v>12908</v>
      </c>
      <c r="AC2321" s="324"/>
      <c r="AD2321" s="324"/>
      <c r="AE2321" s="323"/>
      <c r="AF2321" s="323"/>
      <c r="AG2321" s="323"/>
      <c r="AH2321" s="323"/>
      <c r="AI2321" s="323"/>
      <c r="AJ2321" s="252" t="s">
        <v>423</v>
      </c>
      <c r="AK2321" s="323"/>
      <c r="AL2321" s="323"/>
      <c r="AM2321" s="252" t="s">
        <v>12903</v>
      </c>
      <c r="AN2321" s="324"/>
      <c r="AO2321" s="324"/>
      <c r="AP2321" s="323"/>
      <c r="AQ2321" s="323"/>
      <c r="AR2321" s="323"/>
      <c r="AS2321" s="323"/>
      <c r="AT2321" s="252" t="s">
        <v>425</v>
      </c>
      <c r="AU2321" s="321">
        <v>7773.0</v>
      </c>
      <c r="AV2321" s="321">
        <v>3.0</v>
      </c>
      <c r="AW2321" s="321">
        <v>2030.0</v>
      </c>
      <c r="AX2321" s="324"/>
      <c r="AY2321" s="252" t="s">
        <v>587</v>
      </c>
      <c r="AZ2321" s="252" t="s">
        <v>426</v>
      </c>
    </row>
    <row r="2322">
      <c r="A2322" s="252" t="s">
        <v>12909</v>
      </c>
      <c r="B2322" s="252" t="s">
        <v>12910</v>
      </c>
      <c r="C2322" s="252" t="s">
        <v>410</v>
      </c>
      <c r="D2322" s="252" t="s">
        <v>411</v>
      </c>
      <c r="E2322" s="320">
        <v>45725.98263888889</v>
      </c>
      <c r="F2322" s="321">
        <v>2980.0</v>
      </c>
      <c r="G2322" s="252" t="s">
        <v>412</v>
      </c>
      <c r="H2322" s="321">
        <v>2980.0</v>
      </c>
      <c r="I2322" s="252" t="s">
        <v>412</v>
      </c>
      <c r="J2322" s="252" t="s">
        <v>413</v>
      </c>
      <c r="K2322" s="252" t="s">
        <v>414</v>
      </c>
      <c r="L2322" s="252" t="s">
        <v>590</v>
      </c>
      <c r="M2322" s="252" t="s">
        <v>12911</v>
      </c>
      <c r="N2322" s="252" t="s">
        <v>417</v>
      </c>
      <c r="O2322" s="252" t="s">
        <v>418</v>
      </c>
      <c r="P2322" s="252" t="s">
        <v>441</v>
      </c>
      <c r="Q2322" s="252" t="s">
        <v>420</v>
      </c>
      <c r="R2322" s="320">
        <v>45725.98055555556</v>
      </c>
      <c r="S2322" s="323"/>
      <c r="T2322" s="323"/>
      <c r="U2322" s="252" t="s">
        <v>12912</v>
      </c>
      <c r="V2322" s="324"/>
      <c r="W2322" s="324"/>
      <c r="X2322" s="324"/>
      <c r="Y2322" s="324"/>
      <c r="Z2322" s="324"/>
      <c r="AA2322" s="324"/>
      <c r="AB2322" s="252" t="s">
        <v>12913</v>
      </c>
      <c r="AC2322" s="324"/>
      <c r="AD2322" s="324"/>
      <c r="AE2322" s="323"/>
      <c r="AF2322" s="323"/>
      <c r="AG2322" s="323"/>
      <c r="AH2322" s="323"/>
      <c r="AI2322" s="323"/>
      <c r="AJ2322" s="252" t="s">
        <v>423</v>
      </c>
      <c r="AK2322" s="323"/>
      <c r="AL2322" s="323"/>
      <c r="AM2322" s="252" t="s">
        <v>12914</v>
      </c>
      <c r="AN2322" s="324"/>
      <c r="AO2322" s="324"/>
      <c r="AP2322" s="323"/>
      <c r="AQ2322" s="323"/>
      <c r="AR2322" s="323"/>
      <c r="AS2322" s="323"/>
      <c r="AT2322" s="252" t="s">
        <v>425</v>
      </c>
      <c r="AU2322" s="321">
        <v>4980.0</v>
      </c>
      <c r="AV2322" s="321">
        <v>1.0</v>
      </c>
      <c r="AW2322" s="321">
        <v>2028.0</v>
      </c>
      <c r="AX2322" s="252" t="s">
        <v>445</v>
      </c>
      <c r="AY2322" s="252" t="s">
        <v>480</v>
      </c>
      <c r="AZ2322" s="252" t="s">
        <v>426</v>
      </c>
    </row>
    <row r="2323">
      <c r="A2323" s="252" t="s">
        <v>12915</v>
      </c>
      <c r="B2323" s="252" t="s">
        <v>12916</v>
      </c>
      <c r="C2323" s="252" t="s">
        <v>410</v>
      </c>
      <c r="D2323" s="252" t="s">
        <v>411</v>
      </c>
      <c r="E2323" s="320">
        <v>45725.94513888889</v>
      </c>
      <c r="F2323" s="321">
        <v>2980.0</v>
      </c>
      <c r="G2323" s="252" t="s">
        <v>412</v>
      </c>
      <c r="H2323" s="321">
        <v>2980.0</v>
      </c>
      <c r="I2323" s="252" t="s">
        <v>412</v>
      </c>
      <c r="J2323" s="252" t="s">
        <v>413</v>
      </c>
      <c r="K2323" s="252" t="s">
        <v>414</v>
      </c>
      <c r="L2323" s="252" t="s">
        <v>590</v>
      </c>
      <c r="M2323" s="252" t="s">
        <v>12917</v>
      </c>
      <c r="N2323" s="252" t="s">
        <v>417</v>
      </c>
      <c r="O2323" s="252" t="s">
        <v>418</v>
      </c>
      <c r="P2323" s="252" t="s">
        <v>441</v>
      </c>
      <c r="Q2323" s="252" t="s">
        <v>420</v>
      </c>
      <c r="R2323" s="320">
        <v>45725.94305555556</v>
      </c>
      <c r="S2323" s="323"/>
      <c r="T2323" s="323"/>
      <c r="U2323" s="252" t="s">
        <v>12918</v>
      </c>
      <c r="V2323" s="324"/>
      <c r="W2323" s="324"/>
      <c r="X2323" s="324"/>
      <c r="Y2323" s="324"/>
      <c r="Z2323" s="324"/>
      <c r="AA2323" s="324"/>
      <c r="AB2323" s="252" t="s">
        <v>12919</v>
      </c>
      <c r="AC2323" s="324"/>
      <c r="AD2323" s="324"/>
      <c r="AE2323" s="324"/>
      <c r="AF2323" s="323"/>
      <c r="AG2323" s="323"/>
      <c r="AH2323" s="323"/>
      <c r="AI2323" s="323"/>
      <c r="AJ2323" s="252" t="s">
        <v>423</v>
      </c>
      <c r="AK2323" s="323"/>
      <c r="AL2323" s="323"/>
      <c r="AM2323" s="252" t="s">
        <v>12920</v>
      </c>
      <c r="AN2323" s="324"/>
      <c r="AO2323" s="323"/>
      <c r="AP2323" s="323"/>
      <c r="AQ2323" s="323"/>
      <c r="AR2323" s="323"/>
      <c r="AS2323" s="323"/>
      <c r="AT2323" s="252" t="s">
        <v>425</v>
      </c>
      <c r="AU2323" s="321">
        <v>5480.0</v>
      </c>
      <c r="AV2323" s="321">
        <v>8.0</v>
      </c>
      <c r="AW2323" s="321">
        <v>2027.0</v>
      </c>
      <c r="AX2323" s="252" t="s">
        <v>445</v>
      </c>
      <c r="AY2323" s="252" t="s">
        <v>480</v>
      </c>
      <c r="AZ2323" s="252" t="s">
        <v>426</v>
      </c>
    </row>
    <row r="2324">
      <c r="A2324" s="252" t="s">
        <v>12921</v>
      </c>
      <c r="B2324" s="252" t="s">
        <v>12922</v>
      </c>
      <c r="C2324" s="252" t="s">
        <v>410</v>
      </c>
      <c r="D2324" s="252" t="s">
        <v>411</v>
      </c>
      <c r="E2324" s="320">
        <v>45725.94305555556</v>
      </c>
      <c r="F2324" s="321">
        <v>2980.0</v>
      </c>
      <c r="G2324" s="252" t="s">
        <v>412</v>
      </c>
      <c r="H2324" s="321">
        <v>2980.0</v>
      </c>
      <c r="I2324" s="252" t="s">
        <v>412</v>
      </c>
      <c r="J2324" s="252" t="s">
        <v>413</v>
      </c>
      <c r="K2324" s="252" t="s">
        <v>414</v>
      </c>
      <c r="L2324" s="252" t="s">
        <v>590</v>
      </c>
      <c r="M2324" s="252" t="s">
        <v>12923</v>
      </c>
      <c r="N2324" s="252" t="s">
        <v>417</v>
      </c>
      <c r="O2324" s="252" t="s">
        <v>418</v>
      </c>
      <c r="P2324" s="252" t="s">
        <v>812</v>
      </c>
      <c r="Q2324" s="252" t="s">
        <v>420</v>
      </c>
      <c r="R2324" s="320">
        <v>45725.94305555556</v>
      </c>
      <c r="S2324" s="323"/>
      <c r="T2324" s="323"/>
      <c r="U2324" s="252" t="s">
        <v>12924</v>
      </c>
      <c r="V2324" s="324"/>
      <c r="W2324" s="324"/>
      <c r="X2324" s="324"/>
      <c r="Y2324" s="324"/>
      <c r="Z2324" s="324"/>
      <c r="AA2324" s="324"/>
      <c r="AB2324" s="252" t="s">
        <v>12925</v>
      </c>
      <c r="AC2324" s="324"/>
      <c r="AD2324" s="324"/>
      <c r="AE2324" s="324"/>
      <c r="AF2324" s="324"/>
      <c r="AG2324" s="324"/>
      <c r="AH2324" s="323"/>
      <c r="AI2324" s="323"/>
      <c r="AJ2324" s="252" t="s">
        <v>423</v>
      </c>
      <c r="AK2324" s="326"/>
      <c r="AL2324" s="327"/>
      <c r="AM2324" s="252" t="s">
        <v>12926</v>
      </c>
      <c r="AN2324" s="324"/>
      <c r="AO2324" s="324"/>
      <c r="AP2324" s="323"/>
      <c r="AQ2324" s="323"/>
      <c r="AR2324" s="323"/>
      <c r="AS2324" s="323"/>
      <c r="AT2324" s="252" t="s">
        <v>425</v>
      </c>
      <c r="AU2324" s="321">
        <v>1009.0</v>
      </c>
      <c r="AV2324" s="321">
        <v>9.0</v>
      </c>
      <c r="AW2324" s="321">
        <v>2028.0</v>
      </c>
      <c r="AX2324" s="252" t="s">
        <v>816</v>
      </c>
      <c r="AY2324" s="252" t="s">
        <v>930</v>
      </c>
      <c r="AZ2324" s="252" t="s">
        <v>426</v>
      </c>
    </row>
    <row r="2325">
      <c r="A2325" s="252" t="s">
        <v>12927</v>
      </c>
      <c r="B2325" s="252" t="s">
        <v>12928</v>
      </c>
      <c r="C2325" s="252" t="s">
        <v>410</v>
      </c>
      <c r="D2325" s="252" t="s">
        <v>411</v>
      </c>
      <c r="E2325" s="320">
        <v>45725.93958333333</v>
      </c>
      <c r="F2325" s="321">
        <v>2980.0</v>
      </c>
      <c r="G2325" s="252" t="s">
        <v>412</v>
      </c>
      <c r="H2325" s="321">
        <v>2980.0</v>
      </c>
      <c r="I2325" s="252" t="s">
        <v>412</v>
      </c>
      <c r="J2325" s="252" t="s">
        <v>413</v>
      </c>
      <c r="K2325" s="252" t="s">
        <v>414</v>
      </c>
      <c r="L2325" s="252" t="s">
        <v>590</v>
      </c>
      <c r="M2325" s="252" t="s">
        <v>12929</v>
      </c>
      <c r="N2325" s="252" t="s">
        <v>417</v>
      </c>
      <c r="O2325" s="252" t="s">
        <v>418</v>
      </c>
      <c r="P2325" s="252" t="s">
        <v>441</v>
      </c>
      <c r="Q2325" s="252" t="s">
        <v>420</v>
      </c>
      <c r="R2325" s="320">
        <v>45725.93819444445</v>
      </c>
      <c r="S2325" s="323"/>
      <c r="T2325" s="323"/>
      <c r="U2325" s="252" t="s">
        <v>12930</v>
      </c>
      <c r="V2325" s="324"/>
      <c r="W2325" s="324"/>
      <c r="X2325" s="324"/>
      <c r="Y2325" s="324"/>
      <c r="Z2325" s="324"/>
      <c r="AA2325" s="324"/>
      <c r="AB2325" s="252" t="s">
        <v>12931</v>
      </c>
      <c r="AC2325" s="324"/>
      <c r="AD2325" s="324"/>
      <c r="AE2325" s="324"/>
      <c r="AF2325" s="324"/>
      <c r="AG2325" s="324"/>
      <c r="AH2325" s="323"/>
      <c r="AI2325" s="323"/>
      <c r="AJ2325" s="252" t="s">
        <v>423</v>
      </c>
      <c r="AK2325" s="326"/>
      <c r="AL2325" s="327"/>
      <c r="AM2325" s="252" t="s">
        <v>12932</v>
      </c>
      <c r="AN2325" s="324"/>
      <c r="AO2325" s="324"/>
      <c r="AP2325" s="323"/>
      <c r="AQ2325" s="323"/>
      <c r="AR2325" s="323"/>
      <c r="AS2325" s="323"/>
      <c r="AT2325" s="252" t="s">
        <v>425</v>
      </c>
      <c r="AU2325" s="321">
        <v>5065.0</v>
      </c>
      <c r="AV2325" s="321">
        <v>6.0</v>
      </c>
      <c r="AW2325" s="321">
        <v>2027.0</v>
      </c>
      <c r="AX2325" s="252" t="s">
        <v>2255</v>
      </c>
      <c r="AY2325" s="252" t="s">
        <v>12933</v>
      </c>
      <c r="AZ2325" s="252" t="s">
        <v>12934</v>
      </c>
    </row>
    <row r="2326">
      <c r="A2326" s="252" t="s">
        <v>12935</v>
      </c>
      <c r="B2326" s="252" t="s">
        <v>12936</v>
      </c>
      <c r="C2326" s="252" t="s">
        <v>410</v>
      </c>
      <c r="D2326" s="252" t="s">
        <v>411</v>
      </c>
      <c r="E2326" s="320">
        <v>45725.93680555555</v>
      </c>
      <c r="F2326" s="321">
        <v>2980.0</v>
      </c>
      <c r="G2326" s="252" t="s">
        <v>412</v>
      </c>
      <c r="H2326" s="321">
        <v>2980.0</v>
      </c>
      <c r="I2326" s="252" t="s">
        <v>412</v>
      </c>
      <c r="J2326" s="252" t="s">
        <v>413</v>
      </c>
      <c r="K2326" s="252" t="s">
        <v>414</v>
      </c>
      <c r="L2326" s="252" t="s">
        <v>590</v>
      </c>
      <c r="M2326" s="252" t="s">
        <v>12937</v>
      </c>
      <c r="N2326" s="252" t="s">
        <v>417</v>
      </c>
      <c r="O2326" s="252" t="s">
        <v>418</v>
      </c>
      <c r="P2326" s="252" t="s">
        <v>431</v>
      </c>
      <c r="Q2326" s="252" t="s">
        <v>420</v>
      </c>
      <c r="R2326" s="320">
        <v>45725.93472222222</v>
      </c>
      <c r="S2326" s="323"/>
      <c r="T2326" s="323"/>
      <c r="U2326" s="252" t="s">
        <v>12938</v>
      </c>
      <c r="V2326" s="324"/>
      <c r="W2326" s="324"/>
      <c r="X2326" s="324"/>
      <c r="Y2326" s="324"/>
      <c r="Z2326" s="324"/>
      <c r="AA2326" s="324"/>
      <c r="AB2326" s="252" t="s">
        <v>12939</v>
      </c>
      <c r="AC2326" s="324"/>
      <c r="AD2326" s="324"/>
      <c r="AE2326" s="324"/>
      <c r="AF2326" s="324"/>
      <c r="AG2326" s="324"/>
      <c r="AH2326" s="324"/>
      <c r="AI2326" s="323"/>
      <c r="AJ2326" s="252" t="s">
        <v>423</v>
      </c>
      <c r="AK2326" s="326"/>
      <c r="AL2326" s="327"/>
      <c r="AM2326" s="252" t="s">
        <v>12940</v>
      </c>
      <c r="AN2326" s="324"/>
      <c r="AO2326" s="323"/>
      <c r="AP2326" s="323"/>
      <c r="AQ2326" s="323"/>
      <c r="AR2326" s="323"/>
      <c r="AS2326" s="323"/>
      <c r="AT2326" s="252" t="s">
        <v>425</v>
      </c>
      <c r="AU2326" s="321">
        <v>5051.0</v>
      </c>
      <c r="AV2326" s="321">
        <v>7.0</v>
      </c>
      <c r="AW2326" s="321">
        <v>2028.0</v>
      </c>
      <c r="AX2326" s="324"/>
      <c r="AY2326" s="252" t="s">
        <v>2567</v>
      </c>
      <c r="AZ2326" s="252" t="s">
        <v>426</v>
      </c>
    </row>
    <row r="2327">
      <c r="A2327" s="252" t="s">
        <v>12941</v>
      </c>
      <c r="B2327" s="252" t="s">
        <v>12942</v>
      </c>
      <c r="C2327" s="252" t="s">
        <v>410</v>
      </c>
      <c r="D2327" s="252" t="s">
        <v>411</v>
      </c>
      <c r="E2327" s="320">
        <v>45725.933333333334</v>
      </c>
      <c r="F2327" s="321">
        <v>2980.0</v>
      </c>
      <c r="G2327" s="252" t="s">
        <v>412</v>
      </c>
      <c r="H2327" s="321">
        <v>2980.0</v>
      </c>
      <c r="I2327" s="252" t="s">
        <v>412</v>
      </c>
      <c r="J2327" s="252" t="s">
        <v>413</v>
      </c>
      <c r="K2327" s="252" t="s">
        <v>414</v>
      </c>
      <c r="L2327" s="252" t="s">
        <v>590</v>
      </c>
      <c r="M2327" s="252" t="s">
        <v>12943</v>
      </c>
      <c r="N2327" s="252" t="s">
        <v>417</v>
      </c>
      <c r="O2327" s="252" t="s">
        <v>418</v>
      </c>
      <c r="P2327" s="252" t="s">
        <v>441</v>
      </c>
      <c r="Q2327" s="252" t="s">
        <v>420</v>
      </c>
      <c r="R2327" s="320">
        <v>45725.93263888889</v>
      </c>
      <c r="S2327" s="323"/>
      <c r="T2327" s="323"/>
      <c r="U2327" s="252" t="s">
        <v>12944</v>
      </c>
      <c r="V2327" s="324"/>
      <c r="W2327" s="324"/>
      <c r="X2327" s="324"/>
      <c r="Y2327" s="324"/>
      <c r="Z2327" s="324"/>
      <c r="AA2327" s="324"/>
      <c r="AB2327" s="252" t="s">
        <v>12945</v>
      </c>
      <c r="AC2327" s="324"/>
      <c r="AD2327" s="324"/>
      <c r="AE2327" s="324"/>
      <c r="AF2327" s="323"/>
      <c r="AG2327" s="323"/>
      <c r="AH2327" s="323"/>
      <c r="AI2327" s="323"/>
      <c r="AJ2327" s="252" t="s">
        <v>423</v>
      </c>
      <c r="AK2327" s="323"/>
      <c r="AL2327" s="323"/>
      <c r="AM2327" s="252" t="s">
        <v>9686</v>
      </c>
      <c r="AN2327" s="324"/>
      <c r="AO2327" s="324"/>
      <c r="AP2327" s="323"/>
      <c r="AQ2327" s="323"/>
      <c r="AR2327" s="323"/>
      <c r="AS2327" s="323"/>
      <c r="AT2327" s="252" t="s">
        <v>534</v>
      </c>
      <c r="AU2327" s="321">
        <v>7811.0</v>
      </c>
      <c r="AV2327" s="321">
        <v>3.0</v>
      </c>
      <c r="AW2327" s="321">
        <v>2028.0</v>
      </c>
      <c r="AX2327" s="252" t="s">
        <v>445</v>
      </c>
      <c r="AY2327" s="252" t="s">
        <v>1372</v>
      </c>
      <c r="AZ2327" s="252" t="s">
        <v>426</v>
      </c>
    </row>
    <row r="2328">
      <c r="A2328" s="252" t="s">
        <v>12946</v>
      </c>
      <c r="B2328" s="252" t="s">
        <v>12947</v>
      </c>
      <c r="C2328" s="252" t="s">
        <v>410</v>
      </c>
      <c r="D2328" s="252" t="s">
        <v>411</v>
      </c>
      <c r="E2328" s="320">
        <v>45725.92569444444</v>
      </c>
      <c r="F2328" s="321">
        <v>2980.0</v>
      </c>
      <c r="G2328" s="252" t="s">
        <v>412</v>
      </c>
      <c r="H2328" s="321">
        <v>2980.0</v>
      </c>
      <c r="I2328" s="252" t="s">
        <v>412</v>
      </c>
      <c r="J2328" s="252" t="s">
        <v>413</v>
      </c>
      <c r="K2328" s="252" t="s">
        <v>414</v>
      </c>
      <c r="L2328" s="252" t="s">
        <v>590</v>
      </c>
      <c r="M2328" s="252" t="s">
        <v>12948</v>
      </c>
      <c r="N2328" s="252" t="s">
        <v>417</v>
      </c>
      <c r="O2328" s="252" t="s">
        <v>418</v>
      </c>
      <c r="P2328" s="252" t="s">
        <v>431</v>
      </c>
      <c r="Q2328" s="252" t="s">
        <v>420</v>
      </c>
      <c r="R2328" s="320">
        <v>45725.924305555556</v>
      </c>
      <c r="S2328" s="323"/>
      <c r="T2328" s="323"/>
      <c r="U2328" s="252" t="s">
        <v>12949</v>
      </c>
      <c r="V2328" s="324"/>
      <c r="W2328" s="323"/>
      <c r="X2328" s="324"/>
      <c r="Y2328" s="324"/>
      <c r="Z2328" s="324"/>
      <c r="AA2328" s="324"/>
      <c r="AB2328" s="252" t="s">
        <v>12950</v>
      </c>
      <c r="AC2328" s="324"/>
      <c r="AD2328" s="324"/>
      <c r="AE2328" s="323"/>
      <c r="AF2328" s="323"/>
      <c r="AG2328" s="323"/>
      <c r="AH2328" s="323"/>
      <c r="AI2328" s="323"/>
      <c r="AJ2328" s="252" t="s">
        <v>423</v>
      </c>
      <c r="AK2328" s="323"/>
      <c r="AL2328" s="323"/>
      <c r="AM2328" s="252" t="s">
        <v>12951</v>
      </c>
      <c r="AN2328" s="324"/>
      <c r="AO2328" s="323"/>
      <c r="AP2328" s="323"/>
      <c r="AQ2328" s="323"/>
      <c r="AR2328" s="323"/>
      <c r="AS2328" s="323"/>
      <c r="AT2328" s="252" t="s">
        <v>425</v>
      </c>
      <c r="AU2328" s="321">
        <v>8828.0</v>
      </c>
      <c r="AV2328" s="321">
        <v>7.0</v>
      </c>
      <c r="AW2328" s="321">
        <v>2029.0</v>
      </c>
      <c r="AX2328" s="252" t="s">
        <v>435</v>
      </c>
      <c r="AY2328" s="252" t="s">
        <v>436</v>
      </c>
      <c r="AZ2328" s="252" t="s">
        <v>426</v>
      </c>
    </row>
    <row r="2329">
      <c r="A2329" s="252" t="s">
        <v>12952</v>
      </c>
      <c r="B2329" s="252" t="s">
        <v>12953</v>
      </c>
      <c r="C2329" s="252" t="s">
        <v>410</v>
      </c>
      <c r="D2329" s="252" t="s">
        <v>411</v>
      </c>
      <c r="E2329" s="320">
        <v>45725.9</v>
      </c>
      <c r="F2329" s="321">
        <v>9800.0</v>
      </c>
      <c r="G2329" s="252" t="s">
        <v>412</v>
      </c>
      <c r="H2329" s="321">
        <v>9800.0</v>
      </c>
      <c r="I2329" s="252" t="s">
        <v>412</v>
      </c>
      <c r="J2329" s="252" t="s">
        <v>413</v>
      </c>
      <c r="K2329" s="252" t="s">
        <v>414</v>
      </c>
      <c r="L2329" s="252" t="s">
        <v>590</v>
      </c>
      <c r="M2329" s="252" t="s">
        <v>12954</v>
      </c>
      <c r="N2329" s="252" t="s">
        <v>417</v>
      </c>
      <c r="O2329" s="252" t="s">
        <v>418</v>
      </c>
      <c r="P2329" s="252" t="s">
        <v>441</v>
      </c>
      <c r="Q2329" s="252" t="s">
        <v>581</v>
      </c>
      <c r="R2329" s="320">
        <v>45725.59722222222</v>
      </c>
      <c r="S2329" s="323"/>
      <c r="T2329" s="323"/>
      <c r="U2329" s="252" t="s">
        <v>12955</v>
      </c>
      <c r="V2329" s="320">
        <v>45725.899305555555</v>
      </c>
      <c r="W2329" s="323"/>
      <c r="X2329" s="252" t="s">
        <v>602</v>
      </c>
      <c r="Y2329" s="321">
        <v>9800.0</v>
      </c>
      <c r="Z2329" s="252" t="s">
        <v>412</v>
      </c>
      <c r="AA2329" s="252" t="s">
        <v>413</v>
      </c>
      <c r="AB2329" s="252" t="s">
        <v>12956</v>
      </c>
      <c r="AC2329" s="324"/>
      <c r="AD2329" s="324"/>
      <c r="AE2329" s="324"/>
      <c r="AF2329" s="324"/>
      <c r="AG2329" s="324"/>
      <c r="AH2329" s="324"/>
      <c r="AI2329" s="323"/>
      <c r="AJ2329" s="252" t="s">
        <v>423</v>
      </c>
      <c r="AK2329" s="326"/>
      <c r="AL2329" s="327"/>
      <c r="AM2329" s="252" t="s">
        <v>12957</v>
      </c>
      <c r="AN2329" s="324"/>
      <c r="AO2329" s="323"/>
      <c r="AP2329" s="323"/>
      <c r="AQ2329" s="323"/>
      <c r="AR2329" s="323"/>
      <c r="AS2329" s="323"/>
      <c r="AT2329" s="252" t="s">
        <v>425</v>
      </c>
      <c r="AU2329" s="321">
        <v>9100.0</v>
      </c>
      <c r="AV2329" s="321">
        <v>2.0</v>
      </c>
      <c r="AW2329" s="321">
        <v>2026.0</v>
      </c>
      <c r="AX2329" s="252" t="s">
        <v>435</v>
      </c>
      <c r="AY2329" s="252" t="s">
        <v>518</v>
      </c>
      <c r="AZ2329" s="252" t="s">
        <v>426</v>
      </c>
    </row>
    <row r="2330">
      <c r="A2330" s="252" t="s">
        <v>12958</v>
      </c>
      <c r="B2330" s="252" t="s">
        <v>12959</v>
      </c>
      <c r="C2330" s="252" t="s">
        <v>410</v>
      </c>
      <c r="D2330" s="252" t="s">
        <v>411</v>
      </c>
      <c r="E2330" s="320">
        <v>45725.895833333336</v>
      </c>
      <c r="F2330" s="321">
        <v>2980.0</v>
      </c>
      <c r="G2330" s="252" t="s">
        <v>412</v>
      </c>
      <c r="H2330" s="321">
        <v>2980.0</v>
      </c>
      <c r="I2330" s="252" t="s">
        <v>412</v>
      </c>
      <c r="J2330" s="252" t="s">
        <v>413</v>
      </c>
      <c r="K2330" s="252" t="s">
        <v>414</v>
      </c>
      <c r="L2330" s="252" t="s">
        <v>590</v>
      </c>
      <c r="M2330" s="252" t="s">
        <v>12960</v>
      </c>
      <c r="N2330" s="252" t="s">
        <v>417</v>
      </c>
      <c r="O2330" s="252" t="s">
        <v>418</v>
      </c>
      <c r="P2330" s="252" t="s">
        <v>441</v>
      </c>
      <c r="Q2330" s="252" t="s">
        <v>2594</v>
      </c>
      <c r="R2330" s="320">
        <v>45714.584027777775</v>
      </c>
      <c r="S2330" s="323"/>
      <c r="T2330" s="323"/>
      <c r="U2330" s="252" t="s">
        <v>12961</v>
      </c>
      <c r="V2330" s="320">
        <v>45725.89513888889</v>
      </c>
      <c r="W2330" s="323"/>
      <c r="X2330" s="252" t="s">
        <v>602</v>
      </c>
      <c r="Y2330" s="321">
        <v>2980.0</v>
      </c>
      <c r="Z2330" s="252" t="s">
        <v>412</v>
      </c>
      <c r="AA2330" s="252" t="s">
        <v>413</v>
      </c>
      <c r="AB2330" s="252" t="s">
        <v>12962</v>
      </c>
      <c r="AC2330" s="324"/>
      <c r="AD2330" s="324"/>
      <c r="AE2330" s="324"/>
      <c r="AF2330" s="324"/>
      <c r="AG2330" s="324"/>
      <c r="AH2330" s="324"/>
      <c r="AI2330" s="323"/>
      <c r="AJ2330" s="252" t="s">
        <v>423</v>
      </c>
      <c r="AK2330" s="326"/>
      <c r="AL2330" s="327"/>
      <c r="AM2330" s="252" t="s">
        <v>12963</v>
      </c>
      <c r="AN2330" s="324"/>
      <c r="AO2330" s="324"/>
      <c r="AP2330" s="323"/>
      <c r="AQ2330" s="323"/>
      <c r="AR2330" s="323"/>
      <c r="AS2330" s="323"/>
      <c r="AT2330" s="252" t="s">
        <v>425</v>
      </c>
      <c r="AU2330" s="321">
        <v>1240.0</v>
      </c>
      <c r="AV2330" s="321">
        <v>5.0</v>
      </c>
      <c r="AW2330" s="321">
        <v>2029.0</v>
      </c>
      <c r="AX2330" s="252" t="s">
        <v>435</v>
      </c>
      <c r="AY2330" s="252" t="s">
        <v>560</v>
      </c>
      <c r="AZ2330" s="252" t="s">
        <v>426</v>
      </c>
    </row>
    <row r="2331">
      <c r="A2331" s="252" t="s">
        <v>12964</v>
      </c>
      <c r="B2331" s="252" t="s">
        <v>12965</v>
      </c>
      <c r="C2331" s="252" t="s">
        <v>410</v>
      </c>
      <c r="D2331" s="252" t="s">
        <v>411</v>
      </c>
      <c r="E2331" s="320">
        <v>45725.88958333333</v>
      </c>
      <c r="F2331" s="321">
        <v>9800.0</v>
      </c>
      <c r="G2331" s="252" t="s">
        <v>412</v>
      </c>
      <c r="H2331" s="321">
        <v>9800.0</v>
      </c>
      <c r="I2331" s="252" t="s">
        <v>412</v>
      </c>
      <c r="J2331" s="252" t="s">
        <v>413</v>
      </c>
      <c r="K2331" s="252" t="s">
        <v>414</v>
      </c>
      <c r="L2331" s="252" t="s">
        <v>590</v>
      </c>
      <c r="M2331" s="252" t="s">
        <v>12966</v>
      </c>
      <c r="N2331" s="252" t="s">
        <v>417</v>
      </c>
      <c r="O2331" s="252" t="s">
        <v>418</v>
      </c>
      <c r="P2331" s="252" t="s">
        <v>441</v>
      </c>
      <c r="Q2331" s="252" t="s">
        <v>581</v>
      </c>
      <c r="R2331" s="320">
        <v>45719.42222222222</v>
      </c>
      <c r="S2331" s="323"/>
      <c r="T2331" s="323"/>
      <c r="U2331" s="252" t="s">
        <v>12967</v>
      </c>
      <c r="V2331" s="320">
        <v>45725.88888888889</v>
      </c>
      <c r="W2331" s="324"/>
      <c r="X2331" s="252" t="s">
        <v>602</v>
      </c>
      <c r="Y2331" s="321">
        <v>9800.0</v>
      </c>
      <c r="Z2331" s="252" t="s">
        <v>412</v>
      </c>
      <c r="AA2331" s="252" t="s">
        <v>413</v>
      </c>
      <c r="AB2331" s="252" t="s">
        <v>12968</v>
      </c>
      <c r="AC2331" s="324"/>
      <c r="AD2331" s="324"/>
      <c r="AE2331" s="323"/>
      <c r="AF2331" s="323"/>
      <c r="AG2331" s="323"/>
      <c r="AH2331" s="323"/>
      <c r="AI2331" s="323"/>
      <c r="AJ2331" s="252" t="s">
        <v>423</v>
      </c>
      <c r="AK2331" s="323"/>
      <c r="AL2331" s="323"/>
      <c r="AM2331" s="252" t="s">
        <v>12969</v>
      </c>
      <c r="AN2331" s="324"/>
      <c r="AO2331" s="324"/>
      <c r="AP2331" s="323"/>
      <c r="AQ2331" s="323"/>
      <c r="AR2331" s="323"/>
      <c r="AS2331" s="323"/>
      <c r="AT2331" s="252" t="s">
        <v>425</v>
      </c>
      <c r="AU2331" s="321">
        <v>6775.0</v>
      </c>
      <c r="AV2331" s="321">
        <v>11.0</v>
      </c>
      <c r="AW2331" s="321">
        <v>2026.0</v>
      </c>
      <c r="AX2331" s="252" t="s">
        <v>445</v>
      </c>
      <c r="AY2331" s="252" t="s">
        <v>480</v>
      </c>
      <c r="AZ2331" s="252" t="s">
        <v>426</v>
      </c>
    </row>
    <row r="2332">
      <c r="A2332" s="252" t="s">
        <v>12970</v>
      </c>
      <c r="B2332" s="252" t="s">
        <v>12971</v>
      </c>
      <c r="C2332" s="252" t="s">
        <v>410</v>
      </c>
      <c r="D2332" s="252" t="s">
        <v>411</v>
      </c>
      <c r="E2332" s="320">
        <v>45725.84861111111</v>
      </c>
      <c r="F2332" s="321">
        <v>2980.0</v>
      </c>
      <c r="G2332" s="252" t="s">
        <v>412</v>
      </c>
      <c r="H2332" s="321">
        <v>2980.0</v>
      </c>
      <c r="I2332" s="252" t="s">
        <v>412</v>
      </c>
      <c r="J2332" s="252" t="s">
        <v>413</v>
      </c>
      <c r="K2332" s="252" t="s">
        <v>414</v>
      </c>
      <c r="L2332" s="252" t="s">
        <v>590</v>
      </c>
      <c r="M2332" s="252" t="s">
        <v>12972</v>
      </c>
      <c r="N2332" s="252" t="s">
        <v>417</v>
      </c>
      <c r="O2332" s="252" t="s">
        <v>418</v>
      </c>
      <c r="P2332" s="252" t="s">
        <v>431</v>
      </c>
      <c r="Q2332" s="252" t="s">
        <v>420</v>
      </c>
      <c r="R2332" s="320">
        <v>45725.84722222222</v>
      </c>
      <c r="S2332" s="323"/>
      <c r="T2332" s="323"/>
      <c r="U2332" s="252" t="s">
        <v>12973</v>
      </c>
      <c r="V2332" s="324"/>
      <c r="W2332" s="324"/>
      <c r="X2332" s="324"/>
      <c r="Y2332" s="324"/>
      <c r="Z2332" s="324"/>
      <c r="AA2332" s="324"/>
      <c r="AB2332" s="252" t="s">
        <v>12974</v>
      </c>
      <c r="AC2332" s="324"/>
      <c r="AD2332" s="324"/>
      <c r="AE2332" s="323"/>
      <c r="AF2332" s="323"/>
      <c r="AG2332" s="323"/>
      <c r="AH2332" s="323"/>
      <c r="AI2332" s="323"/>
      <c r="AJ2332" s="252" t="s">
        <v>423</v>
      </c>
      <c r="AK2332" s="323"/>
      <c r="AL2332" s="323"/>
      <c r="AM2332" s="252" t="s">
        <v>12975</v>
      </c>
      <c r="AN2332" s="324"/>
      <c r="AO2332" s="323"/>
      <c r="AP2332" s="323"/>
      <c r="AQ2332" s="323"/>
      <c r="AR2332" s="323"/>
      <c r="AS2332" s="323"/>
      <c r="AT2332" s="252" t="s">
        <v>425</v>
      </c>
      <c r="AU2332" s="321">
        <v>1577.0</v>
      </c>
      <c r="AV2332" s="321">
        <v>6.0</v>
      </c>
      <c r="AW2332" s="321">
        <v>2025.0</v>
      </c>
      <c r="AX2332" s="252" t="s">
        <v>435</v>
      </c>
      <c r="AY2332" s="252" t="s">
        <v>436</v>
      </c>
      <c r="AZ2332" s="252" t="s">
        <v>426</v>
      </c>
    </row>
    <row r="2333">
      <c r="A2333" s="252" t="s">
        <v>12976</v>
      </c>
      <c r="B2333" s="252" t="s">
        <v>12977</v>
      </c>
      <c r="C2333" s="252" t="s">
        <v>410</v>
      </c>
      <c r="D2333" s="252" t="s">
        <v>411</v>
      </c>
      <c r="E2333" s="320">
        <v>45725.833333333336</v>
      </c>
      <c r="F2333" s="321">
        <v>9800.0</v>
      </c>
      <c r="G2333" s="252" t="s">
        <v>412</v>
      </c>
      <c r="H2333" s="321">
        <v>9800.0</v>
      </c>
      <c r="I2333" s="252" t="s">
        <v>412</v>
      </c>
      <c r="J2333" s="252" t="s">
        <v>413</v>
      </c>
      <c r="K2333" s="252" t="s">
        <v>414</v>
      </c>
      <c r="L2333" s="252" t="s">
        <v>590</v>
      </c>
      <c r="M2333" s="252" t="s">
        <v>12978</v>
      </c>
      <c r="N2333" s="252" t="s">
        <v>417</v>
      </c>
      <c r="O2333" s="252" t="s">
        <v>418</v>
      </c>
      <c r="P2333" s="252" t="s">
        <v>431</v>
      </c>
      <c r="Q2333" s="252" t="s">
        <v>420</v>
      </c>
      <c r="R2333" s="320">
        <v>45725.83125</v>
      </c>
      <c r="S2333" s="323"/>
      <c r="T2333" s="323"/>
      <c r="U2333" s="252" t="s">
        <v>12979</v>
      </c>
      <c r="V2333" s="324"/>
      <c r="W2333" s="324"/>
      <c r="X2333" s="324"/>
      <c r="Y2333" s="324"/>
      <c r="Z2333" s="324"/>
      <c r="AA2333" s="324"/>
      <c r="AB2333" s="252" t="s">
        <v>12980</v>
      </c>
      <c r="AC2333" s="324"/>
      <c r="AD2333" s="324"/>
      <c r="AE2333" s="323"/>
      <c r="AF2333" s="323"/>
      <c r="AG2333" s="323"/>
      <c r="AH2333" s="323"/>
      <c r="AI2333" s="323"/>
      <c r="AJ2333" s="252" t="s">
        <v>423</v>
      </c>
      <c r="AK2333" s="323"/>
      <c r="AL2333" s="323"/>
      <c r="AM2333" s="252" t="s">
        <v>12981</v>
      </c>
      <c r="AN2333" s="324"/>
      <c r="AO2333" s="323"/>
      <c r="AP2333" s="323"/>
      <c r="AQ2333" s="323"/>
      <c r="AR2333" s="323"/>
      <c r="AS2333" s="323"/>
      <c r="AT2333" s="252" t="s">
        <v>425</v>
      </c>
      <c r="AU2333" s="321">
        <v>8516.0</v>
      </c>
      <c r="AV2333" s="321">
        <v>11.0</v>
      </c>
      <c r="AW2333" s="321">
        <v>2028.0</v>
      </c>
      <c r="AX2333" s="324"/>
      <c r="AY2333" s="252" t="s">
        <v>446</v>
      </c>
      <c r="AZ2333" s="252" t="s">
        <v>426</v>
      </c>
    </row>
    <row r="2334">
      <c r="A2334" s="252" t="s">
        <v>12982</v>
      </c>
      <c r="B2334" s="252" t="s">
        <v>12977</v>
      </c>
      <c r="C2334" s="252" t="s">
        <v>410</v>
      </c>
      <c r="D2334" s="252" t="s">
        <v>411</v>
      </c>
      <c r="E2334" s="320">
        <v>45725.82638888889</v>
      </c>
      <c r="F2334" s="321">
        <v>2980.0</v>
      </c>
      <c r="G2334" s="252" t="s">
        <v>412</v>
      </c>
      <c r="H2334" s="321">
        <v>2980.0</v>
      </c>
      <c r="I2334" s="252" t="s">
        <v>412</v>
      </c>
      <c r="J2334" s="252" t="s">
        <v>413</v>
      </c>
      <c r="K2334" s="252" t="s">
        <v>414</v>
      </c>
      <c r="L2334" s="252" t="s">
        <v>590</v>
      </c>
      <c r="M2334" s="252" t="s">
        <v>12983</v>
      </c>
      <c r="N2334" s="252" t="s">
        <v>417</v>
      </c>
      <c r="O2334" s="252" t="s">
        <v>418</v>
      </c>
      <c r="P2334" s="252" t="s">
        <v>431</v>
      </c>
      <c r="Q2334" s="252" t="s">
        <v>420</v>
      </c>
      <c r="R2334" s="320">
        <v>45725.825694444444</v>
      </c>
      <c r="S2334" s="323"/>
      <c r="T2334" s="323"/>
      <c r="U2334" s="252" t="s">
        <v>12984</v>
      </c>
      <c r="V2334" s="324"/>
      <c r="W2334" s="324"/>
      <c r="X2334" s="324"/>
      <c r="Y2334" s="324"/>
      <c r="Z2334" s="324"/>
      <c r="AA2334" s="324"/>
      <c r="AB2334" s="252" t="s">
        <v>12980</v>
      </c>
      <c r="AC2334" s="324"/>
      <c r="AD2334" s="324"/>
      <c r="AE2334" s="323"/>
      <c r="AF2334" s="323"/>
      <c r="AG2334" s="323"/>
      <c r="AH2334" s="323"/>
      <c r="AI2334" s="323"/>
      <c r="AJ2334" s="252" t="s">
        <v>423</v>
      </c>
      <c r="AK2334" s="323"/>
      <c r="AL2334" s="323"/>
      <c r="AM2334" s="252" t="s">
        <v>12981</v>
      </c>
      <c r="AN2334" s="324"/>
      <c r="AO2334" s="323"/>
      <c r="AP2334" s="323"/>
      <c r="AQ2334" s="323"/>
      <c r="AR2334" s="323"/>
      <c r="AS2334" s="323"/>
      <c r="AT2334" s="252" t="s">
        <v>425</v>
      </c>
      <c r="AU2334" s="321">
        <v>8516.0</v>
      </c>
      <c r="AV2334" s="321">
        <v>11.0</v>
      </c>
      <c r="AW2334" s="321">
        <v>2028.0</v>
      </c>
      <c r="AX2334" s="324"/>
      <c r="AY2334" s="252" t="s">
        <v>446</v>
      </c>
      <c r="AZ2334" s="252" t="s">
        <v>426</v>
      </c>
    </row>
    <row r="2335">
      <c r="A2335" s="252" t="s">
        <v>12985</v>
      </c>
      <c r="B2335" s="252" t="s">
        <v>12986</v>
      </c>
      <c r="C2335" s="252" t="s">
        <v>410</v>
      </c>
      <c r="D2335" s="252" t="s">
        <v>411</v>
      </c>
      <c r="E2335" s="320">
        <v>45725.82638888889</v>
      </c>
      <c r="F2335" s="321">
        <v>9800.0</v>
      </c>
      <c r="G2335" s="252" t="s">
        <v>412</v>
      </c>
      <c r="H2335" s="321">
        <v>9800.0</v>
      </c>
      <c r="I2335" s="252" t="s">
        <v>412</v>
      </c>
      <c r="J2335" s="252" t="s">
        <v>413</v>
      </c>
      <c r="K2335" s="252" t="s">
        <v>414</v>
      </c>
      <c r="L2335" s="252" t="s">
        <v>590</v>
      </c>
      <c r="M2335" s="252" t="s">
        <v>12987</v>
      </c>
      <c r="N2335" s="252" t="s">
        <v>417</v>
      </c>
      <c r="O2335" s="252" t="s">
        <v>418</v>
      </c>
      <c r="P2335" s="252" t="s">
        <v>419</v>
      </c>
      <c r="Q2335" s="252" t="s">
        <v>420</v>
      </c>
      <c r="R2335" s="320">
        <v>45725.82638888889</v>
      </c>
      <c r="S2335" s="323"/>
      <c r="T2335" s="323"/>
      <c r="U2335" s="252" t="s">
        <v>12988</v>
      </c>
      <c r="V2335" s="324"/>
      <c r="W2335" s="324"/>
      <c r="X2335" s="324"/>
      <c r="Y2335" s="324"/>
      <c r="Z2335" s="324"/>
      <c r="AA2335" s="324"/>
      <c r="AB2335" s="252" t="s">
        <v>4405</v>
      </c>
      <c r="AC2335" s="324"/>
      <c r="AD2335" s="324"/>
      <c r="AE2335" s="323"/>
      <c r="AF2335" s="323"/>
      <c r="AG2335" s="323"/>
      <c r="AH2335" s="323"/>
      <c r="AI2335" s="323"/>
      <c r="AJ2335" s="252" t="s">
        <v>423</v>
      </c>
      <c r="AK2335" s="323"/>
      <c r="AL2335" s="323"/>
      <c r="AM2335" s="252" t="s">
        <v>4407</v>
      </c>
      <c r="AN2335" s="324"/>
      <c r="AO2335" s="323"/>
      <c r="AP2335" s="323"/>
      <c r="AQ2335" s="323"/>
      <c r="AR2335" s="323"/>
      <c r="AS2335" s="323"/>
      <c r="AT2335" s="252" t="s">
        <v>534</v>
      </c>
      <c r="AU2335" s="321">
        <v>1293.0</v>
      </c>
      <c r="AV2335" s="321">
        <v>4.0</v>
      </c>
      <c r="AW2335" s="321">
        <v>2026.0</v>
      </c>
      <c r="AX2335" s="324"/>
      <c r="AY2335" s="324"/>
      <c r="AZ2335" s="252" t="s">
        <v>426</v>
      </c>
    </row>
    <row r="2336">
      <c r="A2336" s="252" t="s">
        <v>12989</v>
      </c>
      <c r="B2336" s="252" t="s">
        <v>12986</v>
      </c>
      <c r="C2336" s="252" t="s">
        <v>410</v>
      </c>
      <c r="D2336" s="252" t="s">
        <v>411</v>
      </c>
      <c r="E2336" s="320">
        <v>45725.822222222225</v>
      </c>
      <c r="F2336" s="321">
        <v>2980.0</v>
      </c>
      <c r="G2336" s="252" t="s">
        <v>412</v>
      </c>
      <c r="H2336" s="321">
        <v>2980.0</v>
      </c>
      <c r="I2336" s="252" t="s">
        <v>412</v>
      </c>
      <c r="J2336" s="252" t="s">
        <v>413</v>
      </c>
      <c r="K2336" s="252" t="s">
        <v>414</v>
      </c>
      <c r="L2336" s="252" t="s">
        <v>590</v>
      </c>
      <c r="M2336" s="252" t="s">
        <v>12990</v>
      </c>
      <c r="N2336" s="252" t="s">
        <v>417</v>
      </c>
      <c r="O2336" s="252" t="s">
        <v>418</v>
      </c>
      <c r="P2336" s="252" t="s">
        <v>419</v>
      </c>
      <c r="Q2336" s="252" t="s">
        <v>420</v>
      </c>
      <c r="R2336" s="320">
        <v>45725.822222222225</v>
      </c>
      <c r="S2336" s="323"/>
      <c r="T2336" s="323"/>
      <c r="U2336" s="252" t="s">
        <v>12991</v>
      </c>
      <c r="V2336" s="324"/>
      <c r="W2336" s="324"/>
      <c r="X2336" s="324"/>
      <c r="Y2336" s="324"/>
      <c r="Z2336" s="324"/>
      <c r="AA2336" s="324"/>
      <c r="AB2336" s="252" t="s">
        <v>4405</v>
      </c>
      <c r="AC2336" s="324"/>
      <c r="AD2336" s="324"/>
      <c r="AE2336" s="323"/>
      <c r="AF2336" s="323"/>
      <c r="AG2336" s="323"/>
      <c r="AH2336" s="323"/>
      <c r="AI2336" s="323"/>
      <c r="AJ2336" s="252" t="s">
        <v>423</v>
      </c>
      <c r="AK2336" s="323"/>
      <c r="AL2336" s="323"/>
      <c r="AM2336" s="252" t="s">
        <v>4407</v>
      </c>
      <c r="AN2336" s="324"/>
      <c r="AO2336" s="323"/>
      <c r="AP2336" s="323"/>
      <c r="AQ2336" s="323"/>
      <c r="AR2336" s="323"/>
      <c r="AS2336" s="323"/>
      <c r="AT2336" s="252" t="s">
        <v>534</v>
      </c>
      <c r="AU2336" s="321">
        <v>1293.0</v>
      </c>
      <c r="AV2336" s="321">
        <v>4.0</v>
      </c>
      <c r="AW2336" s="321">
        <v>2026.0</v>
      </c>
      <c r="AX2336" s="324"/>
      <c r="AY2336" s="324"/>
      <c r="AZ2336" s="252" t="s">
        <v>426</v>
      </c>
    </row>
    <row r="2337">
      <c r="A2337" s="252" t="s">
        <v>12992</v>
      </c>
      <c r="B2337" s="252" t="s">
        <v>12993</v>
      </c>
      <c r="C2337" s="252" t="s">
        <v>410</v>
      </c>
      <c r="D2337" s="252" t="s">
        <v>411</v>
      </c>
      <c r="E2337" s="320">
        <v>45725.81875</v>
      </c>
      <c r="F2337" s="321">
        <v>2980.0</v>
      </c>
      <c r="G2337" s="252" t="s">
        <v>412</v>
      </c>
      <c r="H2337" s="321">
        <v>2980.0</v>
      </c>
      <c r="I2337" s="252" t="s">
        <v>412</v>
      </c>
      <c r="J2337" s="252" t="s">
        <v>413</v>
      </c>
      <c r="K2337" s="252" t="s">
        <v>414</v>
      </c>
      <c r="L2337" s="252" t="s">
        <v>590</v>
      </c>
      <c r="M2337" s="252" t="s">
        <v>12994</v>
      </c>
      <c r="N2337" s="252" t="s">
        <v>417</v>
      </c>
      <c r="O2337" s="252" t="s">
        <v>418</v>
      </c>
      <c r="P2337" s="252" t="s">
        <v>441</v>
      </c>
      <c r="Q2337" s="252" t="s">
        <v>420</v>
      </c>
      <c r="R2337" s="320">
        <v>45725.81597222222</v>
      </c>
      <c r="S2337" s="323"/>
      <c r="T2337" s="323"/>
      <c r="U2337" s="252" t="s">
        <v>12995</v>
      </c>
      <c r="V2337" s="324"/>
      <c r="W2337" s="324"/>
      <c r="X2337" s="324"/>
      <c r="Y2337" s="324"/>
      <c r="Z2337" s="324"/>
      <c r="AA2337" s="324"/>
      <c r="AB2337" s="252" t="s">
        <v>12996</v>
      </c>
      <c r="AC2337" s="324"/>
      <c r="AD2337" s="324"/>
      <c r="AE2337" s="323"/>
      <c r="AF2337" s="323"/>
      <c r="AG2337" s="323"/>
      <c r="AH2337" s="323"/>
      <c r="AI2337" s="323"/>
      <c r="AJ2337" s="252" t="s">
        <v>423</v>
      </c>
      <c r="AK2337" s="323"/>
      <c r="AL2337" s="323"/>
      <c r="AM2337" s="252" t="s">
        <v>12997</v>
      </c>
      <c r="AN2337" s="324"/>
      <c r="AO2337" s="324"/>
      <c r="AP2337" s="323"/>
      <c r="AQ2337" s="323"/>
      <c r="AR2337" s="323"/>
      <c r="AS2337" s="323"/>
      <c r="AT2337" s="252" t="s">
        <v>425</v>
      </c>
      <c r="AU2337" s="321">
        <v>9.0</v>
      </c>
      <c r="AV2337" s="321">
        <v>10.0</v>
      </c>
      <c r="AW2337" s="321">
        <v>2028.0</v>
      </c>
      <c r="AX2337" s="252" t="s">
        <v>445</v>
      </c>
      <c r="AY2337" s="252" t="s">
        <v>504</v>
      </c>
      <c r="AZ2337" s="252" t="s">
        <v>426</v>
      </c>
    </row>
    <row r="2338">
      <c r="A2338" s="252" t="s">
        <v>12998</v>
      </c>
      <c r="B2338" s="252" t="s">
        <v>12999</v>
      </c>
      <c r="C2338" s="252" t="s">
        <v>410</v>
      </c>
      <c r="D2338" s="252" t="s">
        <v>411</v>
      </c>
      <c r="E2338" s="320">
        <v>45725.80763888889</v>
      </c>
      <c r="F2338" s="321">
        <v>2980.0</v>
      </c>
      <c r="G2338" s="252" t="s">
        <v>412</v>
      </c>
      <c r="H2338" s="321">
        <v>2980.0</v>
      </c>
      <c r="I2338" s="252" t="s">
        <v>412</v>
      </c>
      <c r="J2338" s="252" t="s">
        <v>413</v>
      </c>
      <c r="K2338" s="252" t="s">
        <v>414</v>
      </c>
      <c r="L2338" s="252" t="s">
        <v>590</v>
      </c>
      <c r="M2338" s="252" t="s">
        <v>13000</v>
      </c>
      <c r="N2338" s="252" t="s">
        <v>417</v>
      </c>
      <c r="O2338" s="252" t="s">
        <v>418</v>
      </c>
      <c r="P2338" s="252" t="s">
        <v>441</v>
      </c>
      <c r="Q2338" s="252" t="s">
        <v>420</v>
      </c>
      <c r="R2338" s="320">
        <v>45725.80625</v>
      </c>
      <c r="S2338" s="323"/>
      <c r="T2338" s="323"/>
      <c r="U2338" s="252" t="s">
        <v>13001</v>
      </c>
      <c r="V2338" s="324"/>
      <c r="W2338" s="324"/>
      <c r="X2338" s="324"/>
      <c r="Y2338" s="324"/>
      <c r="Z2338" s="324"/>
      <c r="AA2338" s="324"/>
      <c r="AB2338" s="252" t="s">
        <v>13002</v>
      </c>
      <c r="AC2338" s="324"/>
      <c r="AD2338" s="324"/>
      <c r="AE2338" s="323"/>
      <c r="AF2338" s="323"/>
      <c r="AG2338" s="323"/>
      <c r="AH2338" s="323"/>
      <c r="AI2338" s="323"/>
      <c r="AJ2338" s="252" t="s">
        <v>423</v>
      </c>
      <c r="AK2338" s="323"/>
      <c r="AL2338" s="323"/>
      <c r="AM2338" s="252" t="s">
        <v>13003</v>
      </c>
      <c r="AN2338" s="324"/>
      <c r="AO2338" s="323"/>
      <c r="AP2338" s="323"/>
      <c r="AQ2338" s="323"/>
      <c r="AR2338" s="323"/>
      <c r="AS2338" s="323"/>
      <c r="AT2338" s="252" t="s">
        <v>425</v>
      </c>
      <c r="AU2338" s="321">
        <v>9001.0</v>
      </c>
      <c r="AV2338" s="321">
        <v>11.0</v>
      </c>
      <c r="AW2338" s="321">
        <v>2027.0</v>
      </c>
      <c r="AX2338" s="252" t="s">
        <v>435</v>
      </c>
      <c r="AY2338" s="252" t="s">
        <v>938</v>
      </c>
      <c r="AZ2338" s="252" t="s">
        <v>426</v>
      </c>
    </row>
    <row r="2339">
      <c r="A2339" s="252" t="s">
        <v>13004</v>
      </c>
      <c r="B2339" s="252" t="s">
        <v>13005</v>
      </c>
      <c r="C2339" s="252" t="s">
        <v>410</v>
      </c>
      <c r="D2339" s="252" t="s">
        <v>411</v>
      </c>
      <c r="E2339" s="320">
        <v>45725.80625</v>
      </c>
      <c r="F2339" s="321">
        <v>2980.0</v>
      </c>
      <c r="G2339" s="252" t="s">
        <v>412</v>
      </c>
      <c r="H2339" s="321">
        <v>2980.0</v>
      </c>
      <c r="I2339" s="252" t="s">
        <v>412</v>
      </c>
      <c r="J2339" s="252" t="s">
        <v>413</v>
      </c>
      <c r="K2339" s="252" t="s">
        <v>414</v>
      </c>
      <c r="L2339" s="252" t="s">
        <v>590</v>
      </c>
      <c r="M2339" s="252" t="s">
        <v>13006</v>
      </c>
      <c r="N2339" s="252" t="s">
        <v>417</v>
      </c>
      <c r="O2339" s="252" t="s">
        <v>418</v>
      </c>
      <c r="P2339" s="252" t="s">
        <v>419</v>
      </c>
      <c r="Q2339" s="252" t="s">
        <v>420</v>
      </c>
      <c r="R2339" s="320">
        <v>45725.80625</v>
      </c>
      <c r="S2339" s="323"/>
      <c r="T2339" s="323"/>
      <c r="U2339" s="252" t="s">
        <v>13007</v>
      </c>
      <c r="V2339" s="324"/>
      <c r="W2339" s="324"/>
      <c r="X2339" s="324"/>
      <c r="Y2339" s="324"/>
      <c r="Z2339" s="324"/>
      <c r="AA2339" s="324"/>
      <c r="AB2339" s="252" t="s">
        <v>13008</v>
      </c>
      <c r="AC2339" s="324"/>
      <c r="AD2339" s="324"/>
      <c r="AE2339" s="323"/>
      <c r="AF2339" s="323"/>
      <c r="AG2339" s="323"/>
      <c r="AH2339" s="323"/>
      <c r="AI2339" s="323"/>
      <c r="AJ2339" s="252" t="s">
        <v>423</v>
      </c>
      <c r="AK2339" s="323"/>
      <c r="AL2339" s="323"/>
      <c r="AM2339" s="252" t="s">
        <v>13009</v>
      </c>
      <c r="AN2339" s="324"/>
      <c r="AO2339" s="324"/>
      <c r="AP2339" s="323"/>
      <c r="AQ2339" s="323"/>
      <c r="AR2339" s="323"/>
      <c r="AS2339" s="323"/>
      <c r="AT2339" s="252" t="s">
        <v>534</v>
      </c>
      <c r="AU2339" s="321">
        <v>1061.0</v>
      </c>
      <c r="AV2339" s="321">
        <v>12.0</v>
      </c>
      <c r="AW2339" s="321">
        <v>2027.0</v>
      </c>
      <c r="AX2339" s="324"/>
      <c r="AY2339" s="324"/>
      <c r="AZ2339" s="252" t="s">
        <v>426</v>
      </c>
    </row>
    <row r="2340">
      <c r="A2340" s="252" t="s">
        <v>13010</v>
      </c>
      <c r="B2340" s="252" t="s">
        <v>13011</v>
      </c>
      <c r="C2340" s="252" t="s">
        <v>410</v>
      </c>
      <c r="D2340" s="252" t="s">
        <v>411</v>
      </c>
      <c r="E2340" s="320">
        <v>45725.78055555555</v>
      </c>
      <c r="F2340" s="321">
        <v>2980.0</v>
      </c>
      <c r="G2340" s="252" t="s">
        <v>412</v>
      </c>
      <c r="H2340" s="321">
        <v>2980.0</v>
      </c>
      <c r="I2340" s="252" t="s">
        <v>412</v>
      </c>
      <c r="J2340" s="252" t="s">
        <v>413</v>
      </c>
      <c r="K2340" s="252" t="s">
        <v>414</v>
      </c>
      <c r="L2340" s="252" t="s">
        <v>590</v>
      </c>
      <c r="M2340" s="252" t="s">
        <v>13012</v>
      </c>
      <c r="N2340" s="252" t="s">
        <v>417</v>
      </c>
      <c r="O2340" s="252" t="s">
        <v>418</v>
      </c>
      <c r="P2340" s="252" t="s">
        <v>441</v>
      </c>
      <c r="Q2340" s="252" t="s">
        <v>420</v>
      </c>
      <c r="R2340" s="320">
        <v>45725.77916666667</v>
      </c>
      <c r="S2340" s="323"/>
      <c r="T2340" s="323"/>
      <c r="U2340" s="252" t="s">
        <v>13013</v>
      </c>
      <c r="V2340" s="324"/>
      <c r="W2340" s="324"/>
      <c r="X2340" s="324"/>
      <c r="Y2340" s="324"/>
      <c r="Z2340" s="324"/>
      <c r="AA2340" s="324"/>
      <c r="AB2340" s="252" t="s">
        <v>13014</v>
      </c>
      <c r="AC2340" s="324"/>
      <c r="AD2340" s="324"/>
      <c r="AE2340" s="323"/>
      <c r="AF2340" s="323"/>
      <c r="AG2340" s="323"/>
      <c r="AH2340" s="323"/>
      <c r="AI2340" s="323"/>
      <c r="AJ2340" s="252" t="s">
        <v>423</v>
      </c>
      <c r="AK2340" s="323"/>
      <c r="AL2340" s="323"/>
      <c r="AM2340" s="252" t="s">
        <v>13015</v>
      </c>
      <c r="AN2340" s="324"/>
      <c r="AO2340" s="323"/>
      <c r="AP2340" s="323"/>
      <c r="AQ2340" s="323"/>
      <c r="AR2340" s="323"/>
      <c r="AS2340" s="323"/>
      <c r="AT2340" s="252" t="s">
        <v>425</v>
      </c>
      <c r="AU2340" s="321">
        <v>1926.0</v>
      </c>
      <c r="AV2340" s="321">
        <v>8.0</v>
      </c>
      <c r="AW2340" s="321">
        <v>2026.0</v>
      </c>
      <c r="AX2340" s="252" t="s">
        <v>445</v>
      </c>
      <c r="AY2340" s="252" t="s">
        <v>472</v>
      </c>
      <c r="AZ2340" s="252" t="s">
        <v>426</v>
      </c>
    </row>
    <row r="2341">
      <c r="A2341" s="252" t="s">
        <v>13016</v>
      </c>
      <c r="B2341" s="252" t="s">
        <v>13017</v>
      </c>
      <c r="C2341" s="252" t="s">
        <v>410</v>
      </c>
      <c r="D2341" s="252" t="s">
        <v>411</v>
      </c>
      <c r="E2341" s="320">
        <v>45725.74930555555</v>
      </c>
      <c r="F2341" s="321">
        <v>2980.0</v>
      </c>
      <c r="G2341" s="252" t="s">
        <v>412</v>
      </c>
      <c r="H2341" s="321">
        <v>2980.0</v>
      </c>
      <c r="I2341" s="252" t="s">
        <v>412</v>
      </c>
      <c r="J2341" s="252" t="s">
        <v>413</v>
      </c>
      <c r="K2341" s="252" t="s">
        <v>414</v>
      </c>
      <c r="L2341" s="252" t="s">
        <v>590</v>
      </c>
      <c r="M2341" s="252" t="s">
        <v>13018</v>
      </c>
      <c r="N2341" s="252" t="s">
        <v>417</v>
      </c>
      <c r="O2341" s="252" t="s">
        <v>418</v>
      </c>
      <c r="P2341" s="252" t="s">
        <v>431</v>
      </c>
      <c r="Q2341" s="252" t="s">
        <v>420</v>
      </c>
      <c r="R2341" s="320">
        <v>45725.748611111114</v>
      </c>
      <c r="S2341" s="323"/>
      <c r="T2341" s="323"/>
      <c r="U2341" s="252" t="s">
        <v>13019</v>
      </c>
      <c r="V2341" s="324"/>
      <c r="W2341" s="324"/>
      <c r="X2341" s="324"/>
      <c r="Y2341" s="324"/>
      <c r="Z2341" s="324"/>
      <c r="AA2341" s="324"/>
      <c r="AB2341" s="252" t="s">
        <v>13020</v>
      </c>
      <c r="AC2341" s="324"/>
      <c r="AD2341" s="324"/>
      <c r="AE2341" s="323"/>
      <c r="AF2341" s="323"/>
      <c r="AG2341" s="323"/>
      <c r="AH2341" s="323"/>
      <c r="AI2341" s="323"/>
      <c r="AJ2341" s="252" t="s">
        <v>423</v>
      </c>
      <c r="AK2341" s="323"/>
      <c r="AL2341" s="323"/>
      <c r="AM2341" s="252" t="s">
        <v>13021</v>
      </c>
      <c r="AN2341" s="324"/>
      <c r="AO2341" s="323"/>
      <c r="AP2341" s="323"/>
      <c r="AQ2341" s="323"/>
      <c r="AR2341" s="323"/>
      <c r="AS2341" s="323"/>
      <c r="AT2341" s="252" t="s">
        <v>425</v>
      </c>
      <c r="AU2341" s="321">
        <v>5204.0</v>
      </c>
      <c r="AV2341" s="321">
        <v>1.0</v>
      </c>
      <c r="AW2341" s="321">
        <v>2027.0</v>
      </c>
      <c r="AX2341" s="324"/>
      <c r="AY2341" s="252" t="s">
        <v>779</v>
      </c>
      <c r="AZ2341" s="252" t="s">
        <v>426</v>
      </c>
    </row>
    <row r="2342">
      <c r="A2342" s="252" t="s">
        <v>13022</v>
      </c>
      <c r="B2342" s="252" t="s">
        <v>13023</v>
      </c>
      <c r="C2342" s="252" t="s">
        <v>410</v>
      </c>
      <c r="D2342" s="252" t="s">
        <v>411</v>
      </c>
      <c r="E2342" s="320">
        <v>45725.71875</v>
      </c>
      <c r="F2342" s="321">
        <v>9800.0</v>
      </c>
      <c r="G2342" s="252" t="s">
        <v>412</v>
      </c>
      <c r="H2342" s="321">
        <v>9800.0</v>
      </c>
      <c r="I2342" s="252" t="s">
        <v>412</v>
      </c>
      <c r="J2342" s="252" t="s">
        <v>413</v>
      </c>
      <c r="K2342" s="252" t="s">
        <v>414</v>
      </c>
      <c r="L2342" s="252" t="s">
        <v>590</v>
      </c>
      <c r="M2342" s="252" t="s">
        <v>13024</v>
      </c>
      <c r="N2342" s="252" t="s">
        <v>417</v>
      </c>
      <c r="O2342" s="252" t="s">
        <v>418</v>
      </c>
      <c r="P2342" s="252" t="s">
        <v>419</v>
      </c>
      <c r="Q2342" s="252" t="s">
        <v>420</v>
      </c>
      <c r="R2342" s="320">
        <v>45725.71875</v>
      </c>
      <c r="S2342" s="323"/>
      <c r="T2342" s="323"/>
      <c r="U2342" s="252" t="s">
        <v>13025</v>
      </c>
      <c r="V2342" s="324"/>
      <c r="W2342" s="324"/>
      <c r="X2342" s="324"/>
      <c r="Y2342" s="324"/>
      <c r="Z2342" s="324"/>
      <c r="AA2342" s="324"/>
      <c r="AB2342" s="252" t="s">
        <v>13026</v>
      </c>
      <c r="AC2342" s="324"/>
      <c r="AD2342" s="324"/>
      <c r="AE2342" s="323"/>
      <c r="AF2342" s="323"/>
      <c r="AG2342" s="323"/>
      <c r="AH2342" s="323"/>
      <c r="AI2342" s="323"/>
      <c r="AJ2342" s="252" t="s">
        <v>423</v>
      </c>
      <c r="AK2342" s="323"/>
      <c r="AL2342" s="323"/>
      <c r="AM2342" s="252" t="s">
        <v>13027</v>
      </c>
      <c r="AN2342" s="324"/>
      <c r="AO2342" s="324"/>
      <c r="AP2342" s="323"/>
      <c r="AQ2342" s="323"/>
      <c r="AR2342" s="323"/>
      <c r="AS2342" s="323"/>
      <c r="AT2342" s="252" t="s">
        <v>425</v>
      </c>
      <c r="AU2342" s="321">
        <v>1035.0</v>
      </c>
      <c r="AV2342" s="321">
        <v>2.0</v>
      </c>
      <c r="AW2342" s="321">
        <v>2029.0</v>
      </c>
      <c r="AX2342" s="252" t="s">
        <v>787</v>
      </c>
      <c r="AY2342" s="252" t="s">
        <v>13028</v>
      </c>
      <c r="AZ2342" s="252" t="s">
        <v>426</v>
      </c>
    </row>
    <row r="2343">
      <c r="A2343" s="252" t="s">
        <v>13029</v>
      </c>
      <c r="B2343" s="252" t="s">
        <v>13030</v>
      </c>
      <c r="C2343" s="252" t="s">
        <v>410</v>
      </c>
      <c r="D2343" s="252" t="s">
        <v>411</v>
      </c>
      <c r="E2343" s="320">
        <v>45725.71805555555</v>
      </c>
      <c r="F2343" s="321">
        <v>2980.0</v>
      </c>
      <c r="G2343" s="252" t="s">
        <v>412</v>
      </c>
      <c r="H2343" s="321">
        <v>2980.0</v>
      </c>
      <c r="I2343" s="252" t="s">
        <v>412</v>
      </c>
      <c r="J2343" s="252" t="s">
        <v>413</v>
      </c>
      <c r="K2343" s="252" t="s">
        <v>414</v>
      </c>
      <c r="L2343" s="252" t="s">
        <v>590</v>
      </c>
      <c r="M2343" s="252" t="s">
        <v>13031</v>
      </c>
      <c r="N2343" s="252" t="s">
        <v>417</v>
      </c>
      <c r="O2343" s="252" t="s">
        <v>418</v>
      </c>
      <c r="P2343" s="252" t="s">
        <v>441</v>
      </c>
      <c r="Q2343" s="252" t="s">
        <v>420</v>
      </c>
      <c r="R2343" s="320">
        <v>45725.71666666667</v>
      </c>
      <c r="S2343" s="323"/>
      <c r="T2343" s="323"/>
      <c r="U2343" s="252" t="s">
        <v>13032</v>
      </c>
      <c r="V2343" s="324"/>
      <c r="W2343" s="324"/>
      <c r="X2343" s="324"/>
      <c r="Y2343" s="324"/>
      <c r="Z2343" s="324"/>
      <c r="AA2343" s="324"/>
      <c r="AB2343" s="252" t="s">
        <v>13033</v>
      </c>
      <c r="AC2343" s="324"/>
      <c r="AD2343" s="324"/>
      <c r="AE2343" s="323"/>
      <c r="AF2343" s="323"/>
      <c r="AG2343" s="323"/>
      <c r="AH2343" s="323"/>
      <c r="AI2343" s="323"/>
      <c r="AJ2343" s="252" t="s">
        <v>423</v>
      </c>
      <c r="AK2343" s="323"/>
      <c r="AL2343" s="323"/>
      <c r="AM2343" s="252" t="s">
        <v>13034</v>
      </c>
      <c r="AN2343" s="324"/>
      <c r="AO2343" s="323"/>
      <c r="AP2343" s="323"/>
      <c r="AQ2343" s="323"/>
      <c r="AR2343" s="323"/>
      <c r="AS2343" s="323"/>
      <c r="AT2343" s="252" t="s">
        <v>425</v>
      </c>
      <c r="AU2343" s="321">
        <v>5312.0</v>
      </c>
      <c r="AV2343" s="321">
        <v>4.0</v>
      </c>
      <c r="AW2343" s="321">
        <v>2027.0</v>
      </c>
      <c r="AX2343" s="252" t="s">
        <v>435</v>
      </c>
      <c r="AY2343" s="252" t="s">
        <v>480</v>
      </c>
      <c r="AZ2343" s="252" t="s">
        <v>426</v>
      </c>
    </row>
    <row r="2344">
      <c r="A2344" s="252" t="s">
        <v>13035</v>
      </c>
      <c r="B2344" s="252" t="s">
        <v>13023</v>
      </c>
      <c r="C2344" s="252" t="s">
        <v>410</v>
      </c>
      <c r="D2344" s="252" t="s">
        <v>411</v>
      </c>
      <c r="E2344" s="320">
        <v>45725.708333333336</v>
      </c>
      <c r="F2344" s="321">
        <v>2980.0</v>
      </c>
      <c r="G2344" s="252" t="s">
        <v>412</v>
      </c>
      <c r="H2344" s="321">
        <v>2980.0</v>
      </c>
      <c r="I2344" s="252" t="s">
        <v>412</v>
      </c>
      <c r="J2344" s="252" t="s">
        <v>413</v>
      </c>
      <c r="K2344" s="252" t="s">
        <v>414</v>
      </c>
      <c r="L2344" s="252" t="s">
        <v>590</v>
      </c>
      <c r="M2344" s="252" t="s">
        <v>13036</v>
      </c>
      <c r="N2344" s="252" t="s">
        <v>417</v>
      </c>
      <c r="O2344" s="252" t="s">
        <v>418</v>
      </c>
      <c r="P2344" s="252" t="s">
        <v>419</v>
      </c>
      <c r="Q2344" s="252" t="s">
        <v>420</v>
      </c>
      <c r="R2344" s="320">
        <v>45725.708333333336</v>
      </c>
      <c r="S2344" s="323"/>
      <c r="T2344" s="323"/>
      <c r="U2344" s="252" t="s">
        <v>13037</v>
      </c>
      <c r="V2344" s="324"/>
      <c r="W2344" s="324"/>
      <c r="X2344" s="324"/>
      <c r="Y2344" s="324"/>
      <c r="Z2344" s="324"/>
      <c r="AA2344" s="324"/>
      <c r="AB2344" s="252" t="s">
        <v>13026</v>
      </c>
      <c r="AC2344" s="324"/>
      <c r="AD2344" s="324"/>
      <c r="AE2344" s="323"/>
      <c r="AF2344" s="323"/>
      <c r="AG2344" s="323"/>
      <c r="AH2344" s="323"/>
      <c r="AI2344" s="323"/>
      <c r="AJ2344" s="252" t="s">
        <v>423</v>
      </c>
      <c r="AK2344" s="323"/>
      <c r="AL2344" s="323"/>
      <c r="AM2344" s="252" t="s">
        <v>13027</v>
      </c>
      <c r="AN2344" s="324"/>
      <c r="AO2344" s="323"/>
      <c r="AP2344" s="323"/>
      <c r="AQ2344" s="323"/>
      <c r="AR2344" s="323"/>
      <c r="AS2344" s="323"/>
      <c r="AT2344" s="252" t="s">
        <v>425</v>
      </c>
      <c r="AU2344" s="321">
        <v>1035.0</v>
      </c>
      <c r="AV2344" s="321">
        <v>2.0</v>
      </c>
      <c r="AW2344" s="321">
        <v>2029.0</v>
      </c>
      <c r="AX2344" s="252" t="s">
        <v>787</v>
      </c>
      <c r="AY2344" s="252" t="s">
        <v>13028</v>
      </c>
      <c r="AZ2344" s="252" t="s">
        <v>426</v>
      </c>
    </row>
    <row r="2345">
      <c r="A2345" s="252" t="s">
        <v>13038</v>
      </c>
      <c r="B2345" s="252" t="s">
        <v>13039</v>
      </c>
      <c r="C2345" s="252" t="s">
        <v>410</v>
      </c>
      <c r="D2345" s="252" t="s">
        <v>411</v>
      </c>
      <c r="E2345" s="320">
        <v>45725.69861111111</v>
      </c>
      <c r="F2345" s="321">
        <v>2980.0</v>
      </c>
      <c r="G2345" s="252" t="s">
        <v>412</v>
      </c>
      <c r="H2345" s="321">
        <v>2980.0</v>
      </c>
      <c r="I2345" s="252" t="s">
        <v>412</v>
      </c>
      <c r="J2345" s="252" t="s">
        <v>413</v>
      </c>
      <c r="K2345" s="252" t="s">
        <v>414</v>
      </c>
      <c r="L2345" s="252" t="s">
        <v>590</v>
      </c>
      <c r="M2345" s="252" t="s">
        <v>13040</v>
      </c>
      <c r="N2345" s="252" t="s">
        <v>417</v>
      </c>
      <c r="O2345" s="252" t="s">
        <v>418</v>
      </c>
      <c r="P2345" s="252" t="s">
        <v>441</v>
      </c>
      <c r="Q2345" s="252" t="s">
        <v>420</v>
      </c>
      <c r="R2345" s="320">
        <v>45725.697222222225</v>
      </c>
      <c r="S2345" s="323"/>
      <c r="T2345" s="323"/>
      <c r="U2345" s="252" t="s">
        <v>13041</v>
      </c>
      <c r="V2345" s="324"/>
      <c r="W2345" s="324"/>
      <c r="X2345" s="324"/>
      <c r="Y2345" s="324"/>
      <c r="Z2345" s="324"/>
      <c r="AA2345" s="324"/>
      <c r="AB2345" s="252" t="s">
        <v>13042</v>
      </c>
      <c r="AC2345" s="324"/>
      <c r="AD2345" s="323"/>
      <c r="AE2345" s="323"/>
      <c r="AF2345" s="323"/>
      <c r="AG2345" s="323"/>
      <c r="AH2345" s="323"/>
      <c r="AI2345" s="323"/>
      <c r="AJ2345" s="252" t="s">
        <v>423</v>
      </c>
      <c r="AK2345" s="323"/>
      <c r="AL2345" s="323"/>
      <c r="AM2345" s="252" t="s">
        <v>13043</v>
      </c>
      <c r="AN2345" s="324"/>
      <c r="AO2345" s="323"/>
      <c r="AP2345" s="323"/>
      <c r="AQ2345" s="323"/>
      <c r="AR2345" s="323"/>
      <c r="AS2345" s="323"/>
      <c r="AT2345" s="252" t="s">
        <v>425</v>
      </c>
      <c r="AU2345" s="321">
        <v>999.0</v>
      </c>
      <c r="AV2345" s="321">
        <v>12.0</v>
      </c>
      <c r="AW2345" s="321">
        <v>2027.0</v>
      </c>
      <c r="AX2345" s="252" t="s">
        <v>445</v>
      </c>
      <c r="AY2345" s="252" t="s">
        <v>1428</v>
      </c>
      <c r="AZ2345" s="252" t="s">
        <v>426</v>
      </c>
    </row>
    <row r="2346">
      <c r="A2346" s="252" t="s">
        <v>13044</v>
      </c>
      <c r="B2346" s="252" t="s">
        <v>13045</v>
      </c>
      <c r="C2346" s="252" t="s">
        <v>410</v>
      </c>
      <c r="D2346" s="252" t="s">
        <v>411</v>
      </c>
      <c r="E2346" s="320">
        <v>45725.683333333334</v>
      </c>
      <c r="F2346" s="321">
        <v>2980.0</v>
      </c>
      <c r="G2346" s="252" t="s">
        <v>412</v>
      </c>
      <c r="H2346" s="321">
        <v>2980.0</v>
      </c>
      <c r="I2346" s="252" t="s">
        <v>412</v>
      </c>
      <c r="J2346" s="252" t="s">
        <v>413</v>
      </c>
      <c r="K2346" s="252" t="s">
        <v>414</v>
      </c>
      <c r="L2346" s="252" t="s">
        <v>590</v>
      </c>
      <c r="M2346" s="252" t="s">
        <v>13046</v>
      </c>
      <c r="N2346" s="252" t="s">
        <v>417</v>
      </c>
      <c r="O2346" s="252" t="s">
        <v>418</v>
      </c>
      <c r="P2346" s="252" t="s">
        <v>419</v>
      </c>
      <c r="Q2346" s="252" t="s">
        <v>420</v>
      </c>
      <c r="R2346" s="320">
        <v>45725.683333333334</v>
      </c>
      <c r="S2346" s="323"/>
      <c r="T2346" s="323"/>
      <c r="U2346" s="252" t="s">
        <v>13047</v>
      </c>
      <c r="V2346" s="324"/>
      <c r="W2346" s="324"/>
      <c r="X2346" s="324"/>
      <c r="Y2346" s="324"/>
      <c r="Z2346" s="324"/>
      <c r="AA2346" s="324"/>
      <c r="AB2346" s="252" t="s">
        <v>13048</v>
      </c>
      <c r="AC2346" s="324"/>
      <c r="AD2346" s="324"/>
      <c r="AE2346" s="324"/>
      <c r="AF2346" s="323"/>
      <c r="AG2346" s="323"/>
      <c r="AH2346" s="323"/>
      <c r="AI2346" s="323"/>
      <c r="AJ2346" s="252" t="s">
        <v>423</v>
      </c>
      <c r="AK2346" s="323"/>
      <c r="AL2346" s="323"/>
      <c r="AM2346" s="252" t="s">
        <v>13049</v>
      </c>
      <c r="AN2346" s="324"/>
      <c r="AO2346" s="324"/>
      <c r="AP2346" s="323"/>
      <c r="AQ2346" s="323"/>
      <c r="AR2346" s="323"/>
      <c r="AS2346" s="323"/>
      <c r="AT2346" s="252" t="s">
        <v>425</v>
      </c>
      <c r="AU2346" s="321">
        <v>829.0</v>
      </c>
      <c r="AV2346" s="321">
        <v>5.0</v>
      </c>
      <c r="AW2346" s="321">
        <v>2030.0</v>
      </c>
      <c r="AX2346" s="324"/>
      <c r="AY2346" s="252" t="s">
        <v>2848</v>
      </c>
      <c r="AZ2346" s="252" t="s">
        <v>426</v>
      </c>
    </row>
    <row r="2347">
      <c r="A2347" s="252" t="s">
        <v>13050</v>
      </c>
      <c r="B2347" s="252" t="s">
        <v>13051</v>
      </c>
      <c r="C2347" s="252" t="s">
        <v>410</v>
      </c>
      <c r="D2347" s="252" t="s">
        <v>411</v>
      </c>
      <c r="E2347" s="320">
        <v>45725.67847222222</v>
      </c>
      <c r="F2347" s="321">
        <v>9800.0</v>
      </c>
      <c r="G2347" s="252" t="s">
        <v>412</v>
      </c>
      <c r="H2347" s="321">
        <v>9800.0</v>
      </c>
      <c r="I2347" s="252" t="s">
        <v>412</v>
      </c>
      <c r="J2347" s="252" t="s">
        <v>413</v>
      </c>
      <c r="K2347" s="252" t="s">
        <v>414</v>
      </c>
      <c r="L2347" s="252" t="s">
        <v>590</v>
      </c>
      <c r="M2347" s="252" t="s">
        <v>13052</v>
      </c>
      <c r="N2347" s="252" t="s">
        <v>417</v>
      </c>
      <c r="O2347" s="252" t="s">
        <v>418</v>
      </c>
      <c r="P2347" s="252" t="s">
        <v>441</v>
      </c>
      <c r="Q2347" s="252" t="s">
        <v>420</v>
      </c>
      <c r="R2347" s="320">
        <v>45725.677777777775</v>
      </c>
      <c r="S2347" s="323"/>
      <c r="T2347" s="323"/>
      <c r="U2347" s="252" t="s">
        <v>13053</v>
      </c>
      <c r="V2347" s="324"/>
      <c r="W2347" s="324"/>
      <c r="X2347" s="324"/>
      <c r="Y2347" s="324"/>
      <c r="Z2347" s="324"/>
      <c r="AA2347" s="324"/>
      <c r="AB2347" s="252" t="s">
        <v>13054</v>
      </c>
      <c r="AC2347" s="324"/>
      <c r="AD2347" s="324"/>
      <c r="AE2347" s="324"/>
      <c r="AF2347" s="323"/>
      <c r="AG2347" s="323"/>
      <c r="AH2347" s="323"/>
      <c r="AI2347" s="323"/>
      <c r="AJ2347" s="252" t="s">
        <v>423</v>
      </c>
      <c r="AK2347" s="323"/>
      <c r="AL2347" s="323"/>
      <c r="AM2347" s="252" t="s">
        <v>13055</v>
      </c>
      <c r="AN2347" s="324"/>
      <c r="AO2347" s="324"/>
      <c r="AP2347" s="323"/>
      <c r="AQ2347" s="323"/>
      <c r="AR2347" s="323"/>
      <c r="AS2347" s="323"/>
      <c r="AT2347" s="252" t="s">
        <v>425</v>
      </c>
      <c r="AU2347" s="321">
        <v>8466.0</v>
      </c>
      <c r="AV2347" s="321">
        <v>1.0</v>
      </c>
      <c r="AW2347" s="321">
        <v>2028.0</v>
      </c>
      <c r="AX2347" s="252" t="s">
        <v>445</v>
      </c>
      <c r="AY2347" s="252" t="s">
        <v>480</v>
      </c>
      <c r="AZ2347" s="252" t="s">
        <v>426</v>
      </c>
    </row>
    <row r="2348">
      <c r="A2348" s="252" t="s">
        <v>13056</v>
      </c>
      <c r="B2348" s="252" t="s">
        <v>13051</v>
      </c>
      <c r="C2348" s="252" t="s">
        <v>410</v>
      </c>
      <c r="D2348" s="252" t="s">
        <v>411</v>
      </c>
      <c r="E2348" s="320">
        <v>45725.675</v>
      </c>
      <c r="F2348" s="321">
        <v>2980.0</v>
      </c>
      <c r="G2348" s="252" t="s">
        <v>412</v>
      </c>
      <c r="H2348" s="321">
        <v>2980.0</v>
      </c>
      <c r="I2348" s="252" t="s">
        <v>412</v>
      </c>
      <c r="J2348" s="252" t="s">
        <v>413</v>
      </c>
      <c r="K2348" s="252" t="s">
        <v>414</v>
      </c>
      <c r="L2348" s="252" t="s">
        <v>590</v>
      </c>
      <c r="M2348" s="252" t="s">
        <v>13057</v>
      </c>
      <c r="N2348" s="252" t="s">
        <v>417</v>
      </c>
      <c r="O2348" s="252" t="s">
        <v>418</v>
      </c>
      <c r="P2348" s="252" t="s">
        <v>441</v>
      </c>
      <c r="Q2348" s="252" t="s">
        <v>420</v>
      </c>
      <c r="R2348" s="320">
        <v>45725.67361111111</v>
      </c>
      <c r="S2348" s="323"/>
      <c r="T2348" s="323"/>
      <c r="U2348" s="252" t="s">
        <v>13058</v>
      </c>
      <c r="V2348" s="324"/>
      <c r="W2348" s="324"/>
      <c r="X2348" s="324"/>
      <c r="Y2348" s="324"/>
      <c r="Z2348" s="324"/>
      <c r="AA2348" s="324"/>
      <c r="AB2348" s="252" t="s">
        <v>13054</v>
      </c>
      <c r="AC2348" s="324"/>
      <c r="AD2348" s="324"/>
      <c r="AE2348" s="323"/>
      <c r="AF2348" s="323"/>
      <c r="AG2348" s="323"/>
      <c r="AH2348" s="323"/>
      <c r="AI2348" s="323"/>
      <c r="AJ2348" s="252" t="s">
        <v>423</v>
      </c>
      <c r="AK2348" s="323"/>
      <c r="AL2348" s="323"/>
      <c r="AM2348" s="252" t="s">
        <v>13055</v>
      </c>
      <c r="AN2348" s="324"/>
      <c r="AO2348" s="323"/>
      <c r="AP2348" s="323"/>
      <c r="AQ2348" s="323"/>
      <c r="AR2348" s="323"/>
      <c r="AS2348" s="323"/>
      <c r="AT2348" s="252" t="s">
        <v>425</v>
      </c>
      <c r="AU2348" s="321">
        <v>8466.0</v>
      </c>
      <c r="AV2348" s="321">
        <v>1.0</v>
      </c>
      <c r="AW2348" s="321">
        <v>2028.0</v>
      </c>
      <c r="AX2348" s="252" t="s">
        <v>445</v>
      </c>
      <c r="AY2348" s="252" t="s">
        <v>480</v>
      </c>
      <c r="AZ2348" s="252" t="s">
        <v>426</v>
      </c>
    </row>
    <row r="2349">
      <c r="A2349" s="252" t="s">
        <v>13059</v>
      </c>
      <c r="B2349" s="252" t="s">
        <v>13060</v>
      </c>
      <c r="C2349" s="252" t="s">
        <v>410</v>
      </c>
      <c r="D2349" s="252" t="s">
        <v>411</v>
      </c>
      <c r="E2349" s="320">
        <v>45725.67013888889</v>
      </c>
      <c r="F2349" s="321">
        <v>2980.0</v>
      </c>
      <c r="G2349" s="252" t="s">
        <v>412</v>
      </c>
      <c r="H2349" s="321">
        <v>2980.0</v>
      </c>
      <c r="I2349" s="252" t="s">
        <v>412</v>
      </c>
      <c r="J2349" s="252" t="s">
        <v>413</v>
      </c>
      <c r="K2349" s="252" t="s">
        <v>414</v>
      </c>
      <c r="L2349" s="252" t="s">
        <v>590</v>
      </c>
      <c r="M2349" s="252" t="s">
        <v>13061</v>
      </c>
      <c r="N2349" s="252" t="s">
        <v>417</v>
      </c>
      <c r="O2349" s="252" t="s">
        <v>418</v>
      </c>
      <c r="P2349" s="252" t="s">
        <v>419</v>
      </c>
      <c r="Q2349" s="252" t="s">
        <v>420</v>
      </c>
      <c r="R2349" s="320">
        <v>45725.67013888889</v>
      </c>
      <c r="S2349" s="323"/>
      <c r="T2349" s="323"/>
      <c r="U2349" s="252" t="s">
        <v>5523</v>
      </c>
      <c r="V2349" s="324"/>
      <c r="W2349" s="324"/>
      <c r="X2349" s="324"/>
      <c r="Y2349" s="324"/>
      <c r="Z2349" s="324"/>
      <c r="AA2349" s="324"/>
      <c r="AB2349" s="252" t="s">
        <v>13062</v>
      </c>
      <c r="AC2349" s="324"/>
      <c r="AD2349" s="323"/>
      <c r="AE2349" s="323"/>
      <c r="AF2349" s="323"/>
      <c r="AG2349" s="323"/>
      <c r="AH2349" s="323"/>
      <c r="AI2349" s="323"/>
      <c r="AJ2349" s="252" t="s">
        <v>423</v>
      </c>
      <c r="AK2349" s="323"/>
      <c r="AL2349" s="323"/>
      <c r="AM2349" s="252" t="s">
        <v>13063</v>
      </c>
      <c r="AN2349" s="324"/>
      <c r="AO2349" s="323"/>
      <c r="AP2349" s="323"/>
      <c r="AQ2349" s="323"/>
      <c r="AR2349" s="323"/>
      <c r="AS2349" s="323"/>
      <c r="AT2349" s="252" t="s">
        <v>425</v>
      </c>
      <c r="AU2349" s="321">
        <v>821.0</v>
      </c>
      <c r="AV2349" s="321">
        <v>5.0</v>
      </c>
      <c r="AW2349" s="321">
        <v>2028.0</v>
      </c>
      <c r="AX2349" s="324"/>
      <c r="AY2349" s="252" t="s">
        <v>587</v>
      </c>
      <c r="AZ2349" s="252" t="s">
        <v>426</v>
      </c>
    </row>
    <row r="2350">
      <c r="A2350" s="252" t="s">
        <v>13064</v>
      </c>
      <c r="B2350" s="252" t="s">
        <v>13065</v>
      </c>
      <c r="C2350" s="252" t="s">
        <v>410</v>
      </c>
      <c r="D2350" s="252" t="s">
        <v>411</v>
      </c>
      <c r="E2350" s="320">
        <v>45725.657638888886</v>
      </c>
      <c r="F2350" s="321">
        <v>2980.0</v>
      </c>
      <c r="G2350" s="252" t="s">
        <v>412</v>
      </c>
      <c r="H2350" s="321">
        <v>2980.0</v>
      </c>
      <c r="I2350" s="252" t="s">
        <v>412</v>
      </c>
      <c r="J2350" s="252" t="s">
        <v>413</v>
      </c>
      <c r="K2350" s="252" t="s">
        <v>414</v>
      </c>
      <c r="L2350" s="252" t="s">
        <v>590</v>
      </c>
      <c r="M2350" s="252" t="s">
        <v>13066</v>
      </c>
      <c r="N2350" s="252" t="s">
        <v>417</v>
      </c>
      <c r="O2350" s="252" t="s">
        <v>418</v>
      </c>
      <c r="P2350" s="252" t="s">
        <v>441</v>
      </c>
      <c r="Q2350" s="252" t="s">
        <v>420</v>
      </c>
      <c r="R2350" s="320">
        <v>45725.65555555555</v>
      </c>
      <c r="S2350" s="323"/>
      <c r="T2350" s="323"/>
      <c r="U2350" s="252" t="s">
        <v>13067</v>
      </c>
      <c r="V2350" s="324"/>
      <c r="W2350" s="324"/>
      <c r="X2350" s="324"/>
      <c r="Y2350" s="324"/>
      <c r="Z2350" s="324"/>
      <c r="AA2350" s="324"/>
      <c r="AB2350" s="252" t="s">
        <v>13068</v>
      </c>
      <c r="AC2350" s="324"/>
      <c r="AD2350" s="324"/>
      <c r="AE2350" s="323"/>
      <c r="AF2350" s="323"/>
      <c r="AG2350" s="323"/>
      <c r="AH2350" s="323"/>
      <c r="AI2350" s="323"/>
      <c r="AJ2350" s="252" t="s">
        <v>423</v>
      </c>
      <c r="AK2350" s="323"/>
      <c r="AL2350" s="323"/>
      <c r="AM2350" s="252" t="s">
        <v>13069</v>
      </c>
      <c r="AN2350" s="324"/>
      <c r="AO2350" s="323"/>
      <c r="AP2350" s="323"/>
      <c r="AQ2350" s="323"/>
      <c r="AR2350" s="323"/>
      <c r="AS2350" s="323"/>
      <c r="AT2350" s="252" t="s">
        <v>425</v>
      </c>
      <c r="AU2350" s="321">
        <v>6968.0</v>
      </c>
      <c r="AV2350" s="321">
        <v>11.0</v>
      </c>
      <c r="AW2350" s="321">
        <v>2026.0</v>
      </c>
      <c r="AX2350" s="252" t="s">
        <v>435</v>
      </c>
      <c r="AY2350" s="252" t="s">
        <v>560</v>
      </c>
      <c r="AZ2350" s="252" t="s">
        <v>426</v>
      </c>
    </row>
    <row r="2351">
      <c r="A2351" s="252" t="s">
        <v>13070</v>
      </c>
      <c r="B2351" s="252" t="s">
        <v>13071</v>
      </c>
      <c r="C2351" s="252" t="s">
        <v>410</v>
      </c>
      <c r="D2351" s="252" t="s">
        <v>411</v>
      </c>
      <c r="E2351" s="320">
        <v>45725.654861111114</v>
      </c>
      <c r="F2351" s="321">
        <v>2980.0</v>
      </c>
      <c r="G2351" s="252" t="s">
        <v>412</v>
      </c>
      <c r="H2351" s="321">
        <v>2980.0</v>
      </c>
      <c r="I2351" s="252" t="s">
        <v>412</v>
      </c>
      <c r="J2351" s="252" t="s">
        <v>413</v>
      </c>
      <c r="K2351" s="252" t="s">
        <v>414</v>
      </c>
      <c r="L2351" s="252" t="s">
        <v>590</v>
      </c>
      <c r="M2351" s="252" t="s">
        <v>13072</v>
      </c>
      <c r="N2351" s="252" t="s">
        <v>417</v>
      </c>
      <c r="O2351" s="252" t="s">
        <v>418</v>
      </c>
      <c r="P2351" s="252" t="s">
        <v>812</v>
      </c>
      <c r="Q2351" s="252" t="s">
        <v>420</v>
      </c>
      <c r="R2351" s="320">
        <v>45725.654861111114</v>
      </c>
      <c r="S2351" s="323"/>
      <c r="T2351" s="323"/>
      <c r="U2351" s="252" t="s">
        <v>13073</v>
      </c>
      <c r="V2351" s="324"/>
      <c r="W2351" s="324"/>
      <c r="X2351" s="324"/>
      <c r="Y2351" s="324"/>
      <c r="Z2351" s="324"/>
      <c r="AA2351" s="324"/>
      <c r="AB2351" s="252" t="s">
        <v>13074</v>
      </c>
      <c r="AC2351" s="324"/>
      <c r="AD2351" s="324"/>
      <c r="AE2351" s="323"/>
      <c r="AF2351" s="323"/>
      <c r="AG2351" s="323"/>
      <c r="AH2351" s="323"/>
      <c r="AI2351" s="323"/>
      <c r="AJ2351" s="252" t="s">
        <v>423</v>
      </c>
      <c r="AK2351" s="323"/>
      <c r="AL2351" s="323"/>
      <c r="AM2351" s="252" t="s">
        <v>13075</v>
      </c>
      <c r="AN2351" s="324"/>
      <c r="AO2351" s="323"/>
      <c r="AP2351" s="323"/>
      <c r="AQ2351" s="323"/>
      <c r="AR2351" s="323"/>
      <c r="AS2351" s="323"/>
      <c r="AT2351" s="252" t="s">
        <v>425</v>
      </c>
      <c r="AU2351" s="321">
        <v>5505.0</v>
      </c>
      <c r="AV2351" s="321">
        <v>3.0</v>
      </c>
      <c r="AW2351" s="321">
        <v>2027.0</v>
      </c>
      <c r="AX2351" s="252" t="s">
        <v>816</v>
      </c>
      <c r="AY2351" s="252" t="s">
        <v>817</v>
      </c>
      <c r="AZ2351" s="252" t="s">
        <v>426</v>
      </c>
    </row>
    <row r="2352">
      <c r="A2352" s="252" t="s">
        <v>13076</v>
      </c>
      <c r="B2352" s="252" t="s">
        <v>13077</v>
      </c>
      <c r="C2352" s="252" t="s">
        <v>410</v>
      </c>
      <c r="D2352" s="252" t="s">
        <v>411</v>
      </c>
      <c r="E2352" s="320">
        <v>45725.65069444444</v>
      </c>
      <c r="F2352" s="321">
        <v>2980.0</v>
      </c>
      <c r="G2352" s="252" t="s">
        <v>412</v>
      </c>
      <c r="H2352" s="321">
        <v>2980.0</v>
      </c>
      <c r="I2352" s="252" t="s">
        <v>412</v>
      </c>
      <c r="J2352" s="252" t="s">
        <v>413</v>
      </c>
      <c r="K2352" s="252" t="s">
        <v>414</v>
      </c>
      <c r="L2352" s="252" t="s">
        <v>590</v>
      </c>
      <c r="M2352" s="252" t="s">
        <v>13078</v>
      </c>
      <c r="N2352" s="252" t="s">
        <v>417</v>
      </c>
      <c r="O2352" s="252" t="s">
        <v>418</v>
      </c>
      <c r="P2352" s="252" t="s">
        <v>812</v>
      </c>
      <c r="Q2352" s="252" t="s">
        <v>420</v>
      </c>
      <c r="R2352" s="320">
        <v>45725.65069444444</v>
      </c>
      <c r="S2352" s="323"/>
      <c r="T2352" s="323"/>
      <c r="U2352" s="252" t="s">
        <v>13079</v>
      </c>
      <c r="V2352" s="324"/>
      <c r="W2352" s="324"/>
      <c r="X2352" s="324"/>
      <c r="Y2352" s="324"/>
      <c r="Z2352" s="324"/>
      <c r="AA2352" s="324"/>
      <c r="AB2352" s="252" t="s">
        <v>13080</v>
      </c>
      <c r="AC2352" s="324"/>
      <c r="AD2352" s="324"/>
      <c r="AE2352" s="323"/>
      <c r="AF2352" s="323"/>
      <c r="AG2352" s="323"/>
      <c r="AH2352" s="323"/>
      <c r="AI2352" s="323"/>
      <c r="AJ2352" s="252" t="s">
        <v>423</v>
      </c>
      <c r="AK2352" s="323"/>
      <c r="AL2352" s="323"/>
      <c r="AM2352" s="252" t="s">
        <v>13081</v>
      </c>
      <c r="AN2352" s="324"/>
      <c r="AO2352" s="324"/>
      <c r="AP2352" s="323"/>
      <c r="AQ2352" s="323"/>
      <c r="AR2352" s="323"/>
      <c r="AS2352" s="323"/>
      <c r="AT2352" s="252" t="s">
        <v>425</v>
      </c>
      <c r="AU2352" s="321">
        <v>6402.0</v>
      </c>
      <c r="AV2352" s="321">
        <v>6.0</v>
      </c>
      <c r="AW2352" s="321">
        <v>2027.0</v>
      </c>
      <c r="AX2352" s="252" t="s">
        <v>816</v>
      </c>
      <c r="AY2352" s="252" t="s">
        <v>817</v>
      </c>
      <c r="AZ2352" s="252" t="s">
        <v>426</v>
      </c>
    </row>
    <row r="2353">
      <c r="A2353" s="252" t="s">
        <v>13082</v>
      </c>
      <c r="B2353" s="252" t="s">
        <v>13083</v>
      </c>
      <c r="C2353" s="252" t="s">
        <v>410</v>
      </c>
      <c r="D2353" s="252" t="s">
        <v>411</v>
      </c>
      <c r="E2353" s="320">
        <v>45725.63888888889</v>
      </c>
      <c r="F2353" s="321">
        <v>2980.0</v>
      </c>
      <c r="G2353" s="252" t="s">
        <v>412</v>
      </c>
      <c r="H2353" s="321">
        <v>2980.0</v>
      </c>
      <c r="I2353" s="252" t="s">
        <v>412</v>
      </c>
      <c r="J2353" s="252" t="s">
        <v>413</v>
      </c>
      <c r="K2353" s="252" t="s">
        <v>414</v>
      </c>
      <c r="L2353" s="252" t="s">
        <v>590</v>
      </c>
      <c r="M2353" s="252" t="s">
        <v>13084</v>
      </c>
      <c r="N2353" s="252" t="s">
        <v>417</v>
      </c>
      <c r="O2353" s="252" t="s">
        <v>418</v>
      </c>
      <c r="P2353" s="252" t="s">
        <v>441</v>
      </c>
      <c r="Q2353" s="252" t="s">
        <v>420</v>
      </c>
      <c r="R2353" s="320">
        <v>45725.63680555556</v>
      </c>
      <c r="S2353" s="323"/>
      <c r="T2353" s="323"/>
      <c r="U2353" s="252" t="s">
        <v>13085</v>
      </c>
      <c r="V2353" s="324"/>
      <c r="W2353" s="324"/>
      <c r="X2353" s="324"/>
      <c r="Y2353" s="324"/>
      <c r="Z2353" s="324"/>
      <c r="AA2353" s="324"/>
      <c r="AB2353" s="252" t="s">
        <v>13086</v>
      </c>
      <c r="AC2353" s="324"/>
      <c r="AD2353" s="324"/>
      <c r="AE2353" s="323"/>
      <c r="AF2353" s="323"/>
      <c r="AG2353" s="323"/>
      <c r="AH2353" s="323"/>
      <c r="AI2353" s="323"/>
      <c r="AJ2353" s="252" t="s">
        <v>423</v>
      </c>
      <c r="AK2353" s="323"/>
      <c r="AL2353" s="323"/>
      <c r="AM2353" s="252" t="s">
        <v>13087</v>
      </c>
      <c r="AN2353" s="324"/>
      <c r="AO2353" s="323"/>
      <c r="AP2353" s="323"/>
      <c r="AQ2353" s="323"/>
      <c r="AR2353" s="323"/>
      <c r="AS2353" s="323"/>
      <c r="AT2353" s="252" t="s">
        <v>425</v>
      </c>
      <c r="AU2353" s="321">
        <v>6631.0</v>
      </c>
      <c r="AV2353" s="321">
        <v>7.0</v>
      </c>
      <c r="AW2353" s="321">
        <v>2027.0</v>
      </c>
      <c r="AX2353" s="252" t="s">
        <v>445</v>
      </c>
      <c r="AY2353" s="252" t="s">
        <v>472</v>
      </c>
      <c r="AZ2353" s="252" t="s">
        <v>426</v>
      </c>
    </row>
    <row r="2354">
      <c r="A2354" s="252" t="s">
        <v>13088</v>
      </c>
      <c r="B2354" s="252" t="s">
        <v>13089</v>
      </c>
      <c r="C2354" s="252" t="s">
        <v>410</v>
      </c>
      <c r="D2354" s="252" t="s">
        <v>411</v>
      </c>
      <c r="E2354" s="320">
        <v>45725.63611111111</v>
      </c>
      <c r="F2354" s="321">
        <v>2980.0</v>
      </c>
      <c r="G2354" s="252" t="s">
        <v>412</v>
      </c>
      <c r="H2354" s="321">
        <v>2980.0</v>
      </c>
      <c r="I2354" s="252" t="s">
        <v>412</v>
      </c>
      <c r="J2354" s="252" t="s">
        <v>413</v>
      </c>
      <c r="K2354" s="252" t="s">
        <v>414</v>
      </c>
      <c r="L2354" s="252" t="s">
        <v>590</v>
      </c>
      <c r="M2354" s="252" t="s">
        <v>13090</v>
      </c>
      <c r="N2354" s="252" t="s">
        <v>417</v>
      </c>
      <c r="O2354" s="252" t="s">
        <v>418</v>
      </c>
      <c r="P2354" s="252" t="s">
        <v>441</v>
      </c>
      <c r="Q2354" s="252" t="s">
        <v>420</v>
      </c>
      <c r="R2354" s="320">
        <v>45725.634722222225</v>
      </c>
      <c r="S2354" s="323"/>
      <c r="T2354" s="323"/>
      <c r="U2354" s="252" t="s">
        <v>13091</v>
      </c>
      <c r="V2354" s="324"/>
      <c r="W2354" s="324"/>
      <c r="X2354" s="324"/>
      <c r="Y2354" s="324"/>
      <c r="Z2354" s="324"/>
      <c r="AA2354" s="324"/>
      <c r="AB2354" s="252" t="s">
        <v>13092</v>
      </c>
      <c r="AC2354" s="324"/>
      <c r="AD2354" s="324"/>
      <c r="AE2354" s="323"/>
      <c r="AF2354" s="323"/>
      <c r="AG2354" s="323"/>
      <c r="AH2354" s="323"/>
      <c r="AI2354" s="323"/>
      <c r="AJ2354" s="252" t="s">
        <v>423</v>
      </c>
      <c r="AK2354" s="323"/>
      <c r="AL2354" s="323"/>
      <c r="AM2354" s="252" t="s">
        <v>13093</v>
      </c>
      <c r="AN2354" s="324"/>
      <c r="AO2354" s="323"/>
      <c r="AP2354" s="323"/>
      <c r="AQ2354" s="323"/>
      <c r="AR2354" s="323"/>
      <c r="AS2354" s="323"/>
      <c r="AT2354" s="252" t="s">
        <v>425</v>
      </c>
      <c r="AU2354" s="321">
        <v>7699.0</v>
      </c>
      <c r="AV2354" s="321">
        <v>2.0</v>
      </c>
      <c r="AW2354" s="321">
        <v>2029.0</v>
      </c>
      <c r="AX2354" s="252" t="s">
        <v>445</v>
      </c>
      <c r="AY2354" s="252" t="s">
        <v>472</v>
      </c>
      <c r="AZ2354" s="252" t="s">
        <v>426</v>
      </c>
    </row>
    <row r="2355">
      <c r="A2355" s="252" t="s">
        <v>13094</v>
      </c>
      <c r="B2355" s="252" t="s">
        <v>13095</v>
      </c>
      <c r="C2355" s="252" t="s">
        <v>410</v>
      </c>
      <c r="D2355" s="252" t="s">
        <v>411</v>
      </c>
      <c r="E2355" s="320">
        <v>45725.61388888889</v>
      </c>
      <c r="F2355" s="321">
        <v>2980.0</v>
      </c>
      <c r="G2355" s="252" t="s">
        <v>412</v>
      </c>
      <c r="H2355" s="321">
        <v>2980.0</v>
      </c>
      <c r="I2355" s="252" t="s">
        <v>412</v>
      </c>
      <c r="J2355" s="252" t="s">
        <v>413</v>
      </c>
      <c r="K2355" s="252" t="s">
        <v>414</v>
      </c>
      <c r="L2355" s="252" t="s">
        <v>590</v>
      </c>
      <c r="M2355" s="252" t="s">
        <v>13096</v>
      </c>
      <c r="N2355" s="252" t="s">
        <v>417</v>
      </c>
      <c r="O2355" s="252" t="s">
        <v>418</v>
      </c>
      <c r="P2355" s="252" t="s">
        <v>441</v>
      </c>
      <c r="Q2355" s="252" t="s">
        <v>420</v>
      </c>
      <c r="R2355" s="320">
        <v>45725.61319444444</v>
      </c>
      <c r="S2355" s="323"/>
      <c r="T2355" s="323"/>
      <c r="U2355" s="252" t="s">
        <v>13097</v>
      </c>
      <c r="V2355" s="324"/>
      <c r="W2355" s="324"/>
      <c r="X2355" s="324"/>
      <c r="Y2355" s="324"/>
      <c r="Z2355" s="324"/>
      <c r="AA2355" s="324"/>
      <c r="AB2355" s="252" t="s">
        <v>13098</v>
      </c>
      <c r="AC2355" s="324"/>
      <c r="AD2355" s="324"/>
      <c r="AE2355" s="323"/>
      <c r="AF2355" s="323"/>
      <c r="AG2355" s="323"/>
      <c r="AH2355" s="323"/>
      <c r="AI2355" s="323"/>
      <c r="AJ2355" s="252" t="s">
        <v>423</v>
      </c>
      <c r="AK2355" s="323"/>
      <c r="AL2355" s="323"/>
      <c r="AM2355" s="252" t="s">
        <v>13099</v>
      </c>
      <c r="AN2355" s="324"/>
      <c r="AO2355" s="323"/>
      <c r="AP2355" s="323"/>
      <c r="AQ2355" s="323"/>
      <c r="AR2355" s="323"/>
      <c r="AS2355" s="323"/>
      <c r="AT2355" s="252" t="s">
        <v>425</v>
      </c>
      <c r="AU2355" s="321">
        <v>9253.0</v>
      </c>
      <c r="AV2355" s="321">
        <v>10.0</v>
      </c>
      <c r="AW2355" s="321">
        <v>2027.0</v>
      </c>
      <c r="AX2355" s="252" t="s">
        <v>445</v>
      </c>
      <c r="AY2355" s="252" t="s">
        <v>472</v>
      </c>
      <c r="AZ2355" s="252" t="s">
        <v>426</v>
      </c>
    </row>
    <row r="2356">
      <c r="A2356" s="252" t="s">
        <v>13100</v>
      </c>
      <c r="B2356" s="252" t="s">
        <v>13101</v>
      </c>
      <c r="C2356" s="252" t="s">
        <v>410</v>
      </c>
      <c r="D2356" s="252" t="s">
        <v>411</v>
      </c>
      <c r="E2356" s="320">
        <v>45725.61319444444</v>
      </c>
      <c r="F2356" s="321">
        <v>2980.0</v>
      </c>
      <c r="G2356" s="252" t="s">
        <v>412</v>
      </c>
      <c r="H2356" s="321">
        <v>2980.0</v>
      </c>
      <c r="I2356" s="252" t="s">
        <v>412</v>
      </c>
      <c r="J2356" s="252" t="s">
        <v>413</v>
      </c>
      <c r="K2356" s="252" t="s">
        <v>414</v>
      </c>
      <c r="L2356" s="252" t="s">
        <v>590</v>
      </c>
      <c r="M2356" s="252" t="s">
        <v>13102</v>
      </c>
      <c r="N2356" s="252" t="s">
        <v>417</v>
      </c>
      <c r="O2356" s="252" t="s">
        <v>418</v>
      </c>
      <c r="P2356" s="252" t="s">
        <v>419</v>
      </c>
      <c r="Q2356" s="252" t="s">
        <v>420</v>
      </c>
      <c r="R2356" s="320">
        <v>45725.61319444444</v>
      </c>
      <c r="S2356" s="323"/>
      <c r="T2356" s="323"/>
      <c r="U2356" s="252" t="s">
        <v>13103</v>
      </c>
      <c r="V2356" s="324"/>
      <c r="W2356" s="324"/>
      <c r="X2356" s="324"/>
      <c r="Y2356" s="324"/>
      <c r="Z2356" s="324"/>
      <c r="AA2356" s="324"/>
      <c r="AB2356" s="252" t="s">
        <v>13104</v>
      </c>
      <c r="AC2356" s="324"/>
      <c r="AD2356" s="324"/>
      <c r="AE2356" s="323"/>
      <c r="AF2356" s="323"/>
      <c r="AG2356" s="323"/>
      <c r="AH2356" s="323"/>
      <c r="AI2356" s="323"/>
      <c r="AJ2356" s="252" t="s">
        <v>423</v>
      </c>
      <c r="AK2356" s="323"/>
      <c r="AL2356" s="323"/>
      <c r="AM2356" s="252" t="s">
        <v>13105</v>
      </c>
      <c r="AN2356" s="324"/>
      <c r="AO2356" s="323"/>
      <c r="AP2356" s="323"/>
      <c r="AQ2356" s="323"/>
      <c r="AR2356" s="323"/>
      <c r="AS2356" s="323"/>
      <c r="AT2356" s="252" t="s">
        <v>425</v>
      </c>
      <c r="AU2356" s="321">
        <v>2037.0</v>
      </c>
      <c r="AV2356" s="321">
        <v>11.0</v>
      </c>
      <c r="AW2356" s="321">
        <v>2025.0</v>
      </c>
      <c r="AX2356" s="252" t="s">
        <v>787</v>
      </c>
      <c r="AY2356" s="252" t="s">
        <v>1076</v>
      </c>
      <c r="AZ2356" s="252" t="s">
        <v>426</v>
      </c>
    </row>
    <row r="2357">
      <c r="A2357" s="252" t="s">
        <v>13106</v>
      </c>
      <c r="B2357" s="252" t="s">
        <v>13107</v>
      </c>
      <c r="C2357" s="252" t="s">
        <v>410</v>
      </c>
      <c r="D2357" s="252" t="s">
        <v>411</v>
      </c>
      <c r="E2357" s="320">
        <v>45725.60833333333</v>
      </c>
      <c r="F2357" s="321">
        <v>2980.0</v>
      </c>
      <c r="G2357" s="252" t="s">
        <v>412</v>
      </c>
      <c r="H2357" s="321">
        <v>2980.0</v>
      </c>
      <c r="I2357" s="252" t="s">
        <v>412</v>
      </c>
      <c r="J2357" s="252" t="s">
        <v>413</v>
      </c>
      <c r="K2357" s="252" t="s">
        <v>414</v>
      </c>
      <c r="L2357" s="252" t="s">
        <v>590</v>
      </c>
      <c r="M2357" s="252" t="s">
        <v>13108</v>
      </c>
      <c r="N2357" s="252" t="s">
        <v>417</v>
      </c>
      <c r="O2357" s="252" t="s">
        <v>418</v>
      </c>
      <c r="P2357" s="252" t="s">
        <v>441</v>
      </c>
      <c r="Q2357" s="252" t="s">
        <v>420</v>
      </c>
      <c r="R2357" s="320">
        <v>45725.606944444444</v>
      </c>
      <c r="S2357" s="323"/>
      <c r="T2357" s="323"/>
      <c r="U2357" s="252" t="s">
        <v>13109</v>
      </c>
      <c r="V2357" s="324"/>
      <c r="W2357" s="324"/>
      <c r="X2357" s="324"/>
      <c r="Y2357" s="324"/>
      <c r="Z2357" s="324"/>
      <c r="AA2357" s="324"/>
      <c r="AB2357" s="252" t="s">
        <v>13110</v>
      </c>
      <c r="AC2357" s="324"/>
      <c r="AD2357" s="324"/>
      <c r="AE2357" s="323"/>
      <c r="AF2357" s="323"/>
      <c r="AG2357" s="323"/>
      <c r="AH2357" s="323"/>
      <c r="AI2357" s="323"/>
      <c r="AJ2357" s="252" t="s">
        <v>423</v>
      </c>
      <c r="AK2357" s="323"/>
      <c r="AL2357" s="323"/>
      <c r="AM2357" s="252" t="s">
        <v>13111</v>
      </c>
      <c r="AN2357" s="324"/>
      <c r="AO2357" s="323"/>
      <c r="AP2357" s="323"/>
      <c r="AQ2357" s="323"/>
      <c r="AR2357" s="323"/>
      <c r="AS2357" s="323"/>
      <c r="AT2357" s="252" t="s">
        <v>425</v>
      </c>
      <c r="AU2357" s="321">
        <v>976.0</v>
      </c>
      <c r="AV2357" s="321">
        <v>11.0</v>
      </c>
      <c r="AW2357" s="321">
        <v>2027.0</v>
      </c>
      <c r="AX2357" s="252" t="s">
        <v>445</v>
      </c>
      <c r="AY2357" s="252" t="s">
        <v>480</v>
      </c>
      <c r="AZ2357" s="252" t="s">
        <v>426</v>
      </c>
    </row>
    <row r="2358">
      <c r="A2358" s="252" t="s">
        <v>12952</v>
      </c>
      <c r="B2358" s="252" t="s">
        <v>12953</v>
      </c>
      <c r="C2358" s="252" t="s">
        <v>410</v>
      </c>
      <c r="D2358" s="252" t="s">
        <v>411</v>
      </c>
      <c r="E2358" s="320">
        <v>45725.6</v>
      </c>
      <c r="F2358" s="321">
        <v>9800.0</v>
      </c>
      <c r="G2358" s="252" t="s">
        <v>412</v>
      </c>
      <c r="H2358" s="321">
        <v>9800.0</v>
      </c>
      <c r="I2358" s="252" t="s">
        <v>412</v>
      </c>
      <c r="J2358" s="252" t="s">
        <v>413</v>
      </c>
      <c r="K2358" s="252" t="s">
        <v>414</v>
      </c>
      <c r="L2358" s="252" t="s">
        <v>590</v>
      </c>
      <c r="M2358" s="252" t="s">
        <v>12954</v>
      </c>
      <c r="N2358" s="252" t="s">
        <v>417</v>
      </c>
      <c r="O2358" s="252" t="s">
        <v>418</v>
      </c>
      <c r="P2358" s="252" t="s">
        <v>441</v>
      </c>
      <c r="Q2358" s="252" t="s">
        <v>420</v>
      </c>
      <c r="R2358" s="320">
        <v>45725.59722222222</v>
      </c>
      <c r="S2358" s="323"/>
      <c r="T2358" s="323"/>
      <c r="U2358" s="252" t="s">
        <v>12955</v>
      </c>
      <c r="V2358" s="324"/>
      <c r="W2358" s="324"/>
      <c r="X2358" s="324"/>
      <c r="Y2358" s="324"/>
      <c r="Z2358" s="324"/>
      <c r="AA2358" s="324"/>
      <c r="AB2358" s="252" t="s">
        <v>12956</v>
      </c>
      <c r="AC2358" s="324"/>
      <c r="AD2358" s="324"/>
      <c r="AE2358" s="323"/>
      <c r="AF2358" s="323"/>
      <c r="AG2358" s="323"/>
      <c r="AH2358" s="323"/>
      <c r="AI2358" s="323"/>
      <c r="AJ2358" s="252" t="s">
        <v>423</v>
      </c>
      <c r="AK2358" s="326"/>
      <c r="AL2358" s="327"/>
      <c r="AM2358" s="252" t="s">
        <v>12957</v>
      </c>
      <c r="AN2358" s="324"/>
      <c r="AO2358" s="323"/>
      <c r="AP2358" s="323"/>
      <c r="AQ2358" s="323"/>
      <c r="AR2358" s="323"/>
      <c r="AS2358" s="323"/>
      <c r="AT2358" s="252" t="s">
        <v>425</v>
      </c>
      <c r="AU2358" s="321">
        <v>9100.0</v>
      </c>
      <c r="AV2358" s="321">
        <v>2.0</v>
      </c>
      <c r="AW2358" s="321">
        <v>2026.0</v>
      </c>
      <c r="AX2358" s="252" t="s">
        <v>435</v>
      </c>
      <c r="AY2358" s="252" t="s">
        <v>518</v>
      </c>
      <c r="AZ2358" s="252" t="s">
        <v>426</v>
      </c>
    </row>
    <row r="2359">
      <c r="A2359" s="252" t="s">
        <v>13112</v>
      </c>
      <c r="B2359" s="252" t="s">
        <v>13113</v>
      </c>
      <c r="C2359" s="252" t="s">
        <v>410</v>
      </c>
      <c r="D2359" s="252" t="s">
        <v>411</v>
      </c>
      <c r="E2359" s="320">
        <v>45725.59861111111</v>
      </c>
      <c r="F2359" s="321">
        <v>2980.0</v>
      </c>
      <c r="G2359" s="252" t="s">
        <v>412</v>
      </c>
      <c r="H2359" s="321">
        <v>2980.0</v>
      </c>
      <c r="I2359" s="252" t="s">
        <v>412</v>
      </c>
      <c r="J2359" s="252" t="s">
        <v>413</v>
      </c>
      <c r="K2359" s="252" t="s">
        <v>414</v>
      </c>
      <c r="L2359" s="252" t="s">
        <v>590</v>
      </c>
      <c r="M2359" s="252" t="s">
        <v>13114</v>
      </c>
      <c r="N2359" s="252" t="s">
        <v>417</v>
      </c>
      <c r="O2359" s="252" t="s">
        <v>418</v>
      </c>
      <c r="P2359" s="252" t="s">
        <v>441</v>
      </c>
      <c r="Q2359" s="252" t="s">
        <v>420</v>
      </c>
      <c r="R2359" s="320">
        <v>45725.59722222222</v>
      </c>
      <c r="S2359" s="323"/>
      <c r="T2359" s="323"/>
      <c r="U2359" s="252" t="s">
        <v>13115</v>
      </c>
      <c r="V2359" s="324"/>
      <c r="W2359" s="324"/>
      <c r="X2359" s="324"/>
      <c r="Y2359" s="324"/>
      <c r="Z2359" s="324"/>
      <c r="AA2359" s="324"/>
      <c r="AB2359" s="252" t="s">
        <v>13116</v>
      </c>
      <c r="AC2359" s="324"/>
      <c r="AD2359" s="324"/>
      <c r="AE2359" s="323"/>
      <c r="AF2359" s="323"/>
      <c r="AG2359" s="323"/>
      <c r="AH2359" s="323"/>
      <c r="AI2359" s="323"/>
      <c r="AJ2359" s="252" t="s">
        <v>423</v>
      </c>
      <c r="AK2359" s="326"/>
      <c r="AL2359" s="327"/>
      <c r="AM2359" s="252" t="s">
        <v>13117</v>
      </c>
      <c r="AN2359" s="324"/>
      <c r="AO2359" s="323"/>
      <c r="AP2359" s="323"/>
      <c r="AQ2359" s="323"/>
      <c r="AR2359" s="323"/>
      <c r="AS2359" s="323"/>
      <c r="AT2359" s="252" t="s">
        <v>425</v>
      </c>
      <c r="AU2359" s="321">
        <v>6305.0</v>
      </c>
      <c r="AV2359" s="321">
        <v>7.0</v>
      </c>
      <c r="AW2359" s="321">
        <v>2025.0</v>
      </c>
      <c r="AX2359" s="252" t="s">
        <v>435</v>
      </c>
      <c r="AY2359" s="252" t="s">
        <v>560</v>
      </c>
      <c r="AZ2359" s="252" t="s">
        <v>426</v>
      </c>
    </row>
    <row r="2360">
      <c r="A2360" s="252" t="s">
        <v>13118</v>
      </c>
      <c r="B2360" s="252" t="s">
        <v>12953</v>
      </c>
      <c r="C2360" s="252" t="s">
        <v>410</v>
      </c>
      <c r="D2360" s="252" t="s">
        <v>411</v>
      </c>
      <c r="E2360" s="320">
        <v>45725.59722222222</v>
      </c>
      <c r="F2360" s="321">
        <v>2980.0</v>
      </c>
      <c r="G2360" s="252" t="s">
        <v>412</v>
      </c>
      <c r="H2360" s="321">
        <v>2980.0</v>
      </c>
      <c r="I2360" s="252" t="s">
        <v>412</v>
      </c>
      <c r="J2360" s="252" t="s">
        <v>413</v>
      </c>
      <c r="K2360" s="252" t="s">
        <v>414</v>
      </c>
      <c r="L2360" s="252" t="s">
        <v>590</v>
      </c>
      <c r="M2360" s="252" t="s">
        <v>13119</v>
      </c>
      <c r="N2360" s="252" t="s">
        <v>417</v>
      </c>
      <c r="O2360" s="252" t="s">
        <v>418</v>
      </c>
      <c r="P2360" s="252" t="s">
        <v>441</v>
      </c>
      <c r="Q2360" s="252" t="s">
        <v>420</v>
      </c>
      <c r="R2360" s="320">
        <v>45725.595138888886</v>
      </c>
      <c r="S2360" s="323"/>
      <c r="T2360" s="323"/>
      <c r="U2360" s="252" t="s">
        <v>13120</v>
      </c>
      <c r="V2360" s="324"/>
      <c r="W2360" s="324"/>
      <c r="X2360" s="324"/>
      <c r="Y2360" s="324"/>
      <c r="Z2360" s="324"/>
      <c r="AA2360" s="324"/>
      <c r="AB2360" s="252" t="s">
        <v>12956</v>
      </c>
      <c r="AC2360" s="324"/>
      <c r="AD2360" s="324"/>
      <c r="AE2360" s="323"/>
      <c r="AF2360" s="323"/>
      <c r="AG2360" s="323"/>
      <c r="AH2360" s="323"/>
      <c r="AI2360" s="323"/>
      <c r="AJ2360" s="252" t="s">
        <v>423</v>
      </c>
      <c r="AK2360" s="326"/>
      <c r="AL2360" s="327"/>
      <c r="AM2360" s="252" t="s">
        <v>12957</v>
      </c>
      <c r="AN2360" s="324"/>
      <c r="AO2360" s="324"/>
      <c r="AP2360" s="323"/>
      <c r="AQ2360" s="323"/>
      <c r="AR2360" s="323"/>
      <c r="AS2360" s="323"/>
      <c r="AT2360" s="252" t="s">
        <v>425</v>
      </c>
      <c r="AU2360" s="321">
        <v>9100.0</v>
      </c>
      <c r="AV2360" s="321">
        <v>2.0</v>
      </c>
      <c r="AW2360" s="321">
        <v>2026.0</v>
      </c>
      <c r="AX2360" s="252" t="s">
        <v>435</v>
      </c>
      <c r="AY2360" s="252" t="s">
        <v>518</v>
      </c>
      <c r="AZ2360" s="252" t="s">
        <v>426</v>
      </c>
    </row>
    <row r="2361">
      <c r="A2361" s="252" t="s">
        <v>13121</v>
      </c>
      <c r="B2361" s="252" t="s">
        <v>13122</v>
      </c>
      <c r="C2361" s="252" t="s">
        <v>410</v>
      </c>
      <c r="D2361" s="252" t="s">
        <v>411</v>
      </c>
      <c r="E2361" s="320">
        <v>45725.58472222222</v>
      </c>
      <c r="F2361" s="321">
        <v>9800.0</v>
      </c>
      <c r="G2361" s="252" t="s">
        <v>412</v>
      </c>
      <c r="H2361" s="321">
        <v>9800.0</v>
      </c>
      <c r="I2361" s="252" t="s">
        <v>412</v>
      </c>
      <c r="J2361" s="252" t="s">
        <v>413</v>
      </c>
      <c r="K2361" s="252" t="s">
        <v>414</v>
      </c>
      <c r="L2361" s="252" t="s">
        <v>590</v>
      </c>
      <c r="M2361" s="252" t="s">
        <v>13123</v>
      </c>
      <c r="N2361" s="252" t="s">
        <v>417</v>
      </c>
      <c r="O2361" s="252" t="s">
        <v>418</v>
      </c>
      <c r="P2361" s="252" t="s">
        <v>441</v>
      </c>
      <c r="Q2361" s="252" t="s">
        <v>420</v>
      </c>
      <c r="R2361" s="320">
        <v>45725.583333333336</v>
      </c>
      <c r="S2361" s="323"/>
      <c r="T2361" s="323"/>
      <c r="U2361" s="252" t="s">
        <v>13124</v>
      </c>
      <c r="V2361" s="324"/>
      <c r="W2361" s="324"/>
      <c r="X2361" s="324"/>
      <c r="Y2361" s="324"/>
      <c r="Z2361" s="324"/>
      <c r="AA2361" s="324"/>
      <c r="AB2361" s="252" t="s">
        <v>13125</v>
      </c>
      <c r="AC2361" s="324"/>
      <c r="AD2361" s="324"/>
      <c r="AE2361" s="323"/>
      <c r="AF2361" s="323"/>
      <c r="AG2361" s="323"/>
      <c r="AH2361" s="323"/>
      <c r="AI2361" s="323"/>
      <c r="AJ2361" s="252" t="s">
        <v>423</v>
      </c>
      <c r="AK2361" s="326"/>
      <c r="AL2361" s="327"/>
      <c r="AM2361" s="252" t="s">
        <v>13126</v>
      </c>
      <c r="AN2361" s="324"/>
      <c r="AO2361" s="324"/>
      <c r="AP2361" s="323"/>
      <c r="AQ2361" s="323"/>
      <c r="AR2361" s="323"/>
      <c r="AS2361" s="323"/>
      <c r="AT2361" s="252" t="s">
        <v>425</v>
      </c>
      <c r="AU2361" s="321">
        <v>1492.0</v>
      </c>
      <c r="AV2361" s="321">
        <v>10.0</v>
      </c>
      <c r="AW2361" s="321">
        <v>2029.0</v>
      </c>
      <c r="AX2361" s="252" t="s">
        <v>435</v>
      </c>
      <c r="AY2361" s="252" t="s">
        <v>518</v>
      </c>
      <c r="AZ2361" s="252" t="s">
        <v>426</v>
      </c>
    </row>
    <row r="2362">
      <c r="A2362" s="252" t="s">
        <v>13127</v>
      </c>
      <c r="B2362" s="252" t="s">
        <v>13122</v>
      </c>
      <c r="C2362" s="252" t="s">
        <v>410</v>
      </c>
      <c r="D2362" s="252" t="s">
        <v>411</v>
      </c>
      <c r="E2362" s="320">
        <v>45725.575</v>
      </c>
      <c r="F2362" s="321">
        <v>2980.0</v>
      </c>
      <c r="G2362" s="252" t="s">
        <v>412</v>
      </c>
      <c r="H2362" s="321">
        <v>2980.0</v>
      </c>
      <c r="I2362" s="252" t="s">
        <v>412</v>
      </c>
      <c r="J2362" s="252" t="s">
        <v>413</v>
      </c>
      <c r="K2362" s="252" t="s">
        <v>414</v>
      </c>
      <c r="L2362" s="252" t="s">
        <v>590</v>
      </c>
      <c r="M2362" s="252" t="s">
        <v>13128</v>
      </c>
      <c r="N2362" s="252" t="s">
        <v>417</v>
      </c>
      <c r="O2362" s="252" t="s">
        <v>418</v>
      </c>
      <c r="P2362" s="252" t="s">
        <v>441</v>
      </c>
      <c r="Q2362" s="252" t="s">
        <v>420</v>
      </c>
      <c r="R2362" s="320">
        <v>45725.57430555556</v>
      </c>
      <c r="S2362" s="323"/>
      <c r="T2362" s="323"/>
      <c r="U2362" s="252" t="s">
        <v>13129</v>
      </c>
      <c r="V2362" s="324"/>
      <c r="W2362" s="324"/>
      <c r="X2362" s="324"/>
      <c r="Y2362" s="324"/>
      <c r="Z2362" s="324"/>
      <c r="AA2362" s="324"/>
      <c r="AB2362" s="252" t="s">
        <v>13125</v>
      </c>
      <c r="AC2362" s="324"/>
      <c r="AD2362" s="324"/>
      <c r="AE2362" s="323"/>
      <c r="AF2362" s="323"/>
      <c r="AG2362" s="323"/>
      <c r="AH2362" s="323"/>
      <c r="AI2362" s="323"/>
      <c r="AJ2362" s="252" t="s">
        <v>423</v>
      </c>
      <c r="AK2362" s="326"/>
      <c r="AL2362" s="327"/>
      <c r="AM2362" s="252" t="s">
        <v>13126</v>
      </c>
      <c r="AN2362" s="324"/>
      <c r="AO2362" s="323"/>
      <c r="AP2362" s="323"/>
      <c r="AQ2362" s="323"/>
      <c r="AR2362" s="323"/>
      <c r="AS2362" s="323"/>
      <c r="AT2362" s="252" t="s">
        <v>425</v>
      </c>
      <c r="AU2362" s="321">
        <v>1492.0</v>
      </c>
      <c r="AV2362" s="321">
        <v>10.0</v>
      </c>
      <c r="AW2362" s="321">
        <v>2029.0</v>
      </c>
      <c r="AX2362" s="252" t="s">
        <v>435</v>
      </c>
      <c r="AY2362" s="252" t="s">
        <v>518</v>
      </c>
      <c r="AZ2362" s="252" t="s">
        <v>426</v>
      </c>
    </row>
    <row r="2363">
      <c r="A2363" s="252" t="s">
        <v>13130</v>
      </c>
      <c r="B2363" s="252" t="s">
        <v>13131</v>
      </c>
      <c r="C2363" s="252" t="s">
        <v>410</v>
      </c>
      <c r="D2363" s="252" t="s">
        <v>411</v>
      </c>
      <c r="E2363" s="320">
        <v>45725.56875</v>
      </c>
      <c r="F2363" s="321">
        <v>9800.0</v>
      </c>
      <c r="G2363" s="252" t="s">
        <v>412</v>
      </c>
      <c r="H2363" s="321">
        <v>9800.0</v>
      </c>
      <c r="I2363" s="252" t="s">
        <v>412</v>
      </c>
      <c r="J2363" s="252" t="s">
        <v>413</v>
      </c>
      <c r="K2363" s="252" t="s">
        <v>414</v>
      </c>
      <c r="L2363" s="252" t="s">
        <v>590</v>
      </c>
      <c r="M2363" s="252" t="s">
        <v>13132</v>
      </c>
      <c r="N2363" s="252" t="s">
        <v>417</v>
      </c>
      <c r="O2363" s="252" t="s">
        <v>418</v>
      </c>
      <c r="P2363" s="252" t="s">
        <v>441</v>
      </c>
      <c r="Q2363" s="252" t="s">
        <v>420</v>
      </c>
      <c r="R2363" s="320">
        <v>45725.56736111111</v>
      </c>
      <c r="S2363" s="323"/>
      <c r="T2363" s="323"/>
      <c r="U2363" s="252" t="s">
        <v>13133</v>
      </c>
      <c r="V2363" s="324"/>
      <c r="W2363" s="324"/>
      <c r="X2363" s="324"/>
      <c r="Y2363" s="324"/>
      <c r="Z2363" s="324"/>
      <c r="AA2363" s="324"/>
      <c r="AB2363" s="252" t="s">
        <v>13134</v>
      </c>
      <c r="AC2363" s="324"/>
      <c r="AD2363" s="324"/>
      <c r="AE2363" s="323"/>
      <c r="AF2363" s="323"/>
      <c r="AG2363" s="323"/>
      <c r="AH2363" s="323"/>
      <c r="AI2363" s="323"/>
      <c r="AJ2363" s="252" t="s">
        <v>423</v>
      </c>
      <c r="AK2363" s="326"/>
      <c r="AL2363" s="327"/>
      <c r="AM2363" s="252" t="s">
        <v>13135</v>
      </c>
      <c r="AN2363" s="324"/>
      <c r="AO2363" s="323"/>
      <c r="AP2363" s="323"/>
      <c r="AQ2363" s="323"/>
      <c r="AR2363" s="323"/>
      <c r="AS2363" s="323"/>
      <c r="AT2363" s="252" t="s">
        <v>425</v>
      </c>
      <c r="AU2363" s="321">
        <v>3029.0</v>
      </c>
      <c r="AV2363" s="321">
        <v>5.0</v>
      </c>
      <c r="AW2363" s="321">
        <v>2028.0</v>
      </c>
      <c r="AX2363" s="252" t="s">
        <v>445</v>
      </c>
      <c r="AY2363" s="252" t="s">
        <v>504</v>
      </c>
      <c r="AZ2363" s="252" t="s">
        <v>426</v>
      </c>
    </row>
    <row r="2364">
      <c r="A2364" s="252" t="s">
        <v>13136</v>
      </c>
      <c r="B2364" s="252" t="s">
        <v>13131</v>
      </c>
      <c r="C2364" s="252" t="s">
        <v>410</v>
      </c>
      <c r="D2364" s="252" t="s">
        <v>411</v>
      </c>
      <c r="E2364" s="320">
        <v>45725.56527777778</v>
      </c>
      <c r="F2364" s="321">
        <v>2980.0</v>
      </c>
      <c r="G2364" s="252" t="s">
        <v>412</v>
      </c>
      <c r="H2364" s="321">
        <v>2980.0</v>
      </c>
      <c r="I2364" s="252" t="s">
        <v>412</v>
      </c>
      <c r="J2364" s="252" t="s">
        <v>413</v>
      </c>
      <c r="K2364" s="252" t="s">
        <v>414</v>
      </c>
      <c r="L2364" s="252" t="s">
        <v>590</v>
      </c>
      <c r="M2364" s="252" t="s">
        <v>13137</v>
      </c>
      <c r="N2364" s="252" t="s">
        <v>417</v>
      </c>
      <c r="O2364" s="252" t="s">
        <v>418</v>
      </c>
      <c r="P2364" s="252" t="s">
        <v>441</v>
      </c>
      <c r="Q2364" s="252" t="s">
        <v>420</v>
      </c>
      <c r="R2364" s="320">
        <v>45725.56319444445</v>
      </c>
      <c r="S2364" s="323"/>
      <c r="T2364" s="323"/>
      <c r="U2364" s="252" t="s">
        <v>13138</v>
      </c>
      <c r="V2364" s="324"/>
      <c r="W2364" s="324"/>
      <c r="X2364" s="324"/>
      <c r="Y2364" s="324"/>
      <c r="Z2364" s="324"/>
      <c r="AA2364" s="324"/>
      <c r="AB2364" s="252" t="s">
        <v>13134</v>
      </c>
      <c r="AC2364" s="324"/>
      <c r="AD2364" s="324"/>
      <c r="AE2364" s="323"/>
      <c r="AF2364" s="323"/>
      <c r="AG2364" s="323"/>
      <c r="AH2364" s="323"/>
      <c r="AI2364" s="323"/>
      <c r="AJ2364" s="252" t="s">
        <v>423</v>
      </c>
      <c r="AK2364" s="326"/>
      <c r="AL2364" s="327"/>
      <c r="AM2364" s="252" t="s">
        <v>13135</v>
      </c>
      <c r="AN2364" s="324"/>
      <c r="AO2364" s="323"/>
      <c r="AP2364" s="323"/>
      <c r="AQ2364" s="323"/>
      <c r="AR2364" s="323"/>
      <c r="AS2364" s="323"/>
      <c r="AT2364" s="252" t="s">
        <v>425</v>
      </c>
      <c r="AU2364" s="321">
        <v>3029.0</v>
      </c>
      <c r="AV2364" s="321">
        <v>5.0</v>
      </c>
      <c r="AW2364" s="321">
        <v>2028.0</v>
      </c>
      <c r="AX2364" s="252" t="s">
        <v>445</v>
      </c>
      <c r="AY2364" s="252" t="s">
        <v>504</v>
      </c>
      <c r="AZ2364" s="252" t="s">
        <v>426</v>
      </c>
    </row>
    <row r="2365">
      <c r="A2365" s="252" t="s">
        <v>13139</v>
      </c>
      <c r="B2365" s="252" t="s">
        <v>13140</v>
      </c>
      <c r="C2365" s="252" t="s">
        <v>410</v>
      </c>
      <c r="D2365" s="252" t="s">
        <v>411</v>
      </c>
      <c r="E2365" s="320">
        <v>45725.55</v>
      </c>
      <c r="F2365" s="321">
        <v>2980.0</v>
      </c>
      <c r="G2365" s="252" t="s">
        <v>412</v>
      </c>
      <c r="H2365" s="321">
        <v>2980.0</v>
      </c>
      <c r="I2365" s="252" t="s">
        <v>412</v>
      </c>
      <c r="J2365" s="252" t="s">
        <v>413</v>
      </c>
      <c r="K2365" s="252" t="s">
        <v>414</v>
      </c>
      <c r="L2365" s="252" t="s">
        <v>590</v>
      </c>
      <c r="M2365" s="252" t="s">
        <v>13141</v>
      </c>
      <c r="N2365" s="252" t="s">
        <v>417</v>
      </c>
      <c r="O2365" s="252" t="s">
        <v>418</v>
      </c>
      <c r="P2365" s="252" t="s">
        <v>419</v>
      </c>
      <c r="Q2365" s="252" t="s">
        <v>420</v>
      </c>
      <c r="R2365" s="320">
        <v>45725.55</v>
      </c>
      <c r="S2365" s="323"/>
      <c r="T2365" s="323"/>
      <c r="U2365" s="252" t="s">
        <v>13142</v>
      </c>
      <c r="V2365" s="324"/>
      <c r="W2365" s="324"/>
      <c r="X2365" s="324"/>
      <c r="Y2365" s="324"/>
      <c r="Z2365" s="324"/>
      <c r="AA2365" s="324"/>
      <c r="AB2365" s="252" t="s">
        <v>13143</v>
      </c>
      <c r="AC2365" s="324"/>
      <c r="AD2365" s="324"/>
      <c r="AE2365" s="323"/>
      <c r="AF2365" s="323"/>
      <c r="AG2365" s="323"/>
      <c r="AH2365" s="323"/>
      <c r="AI2365" s="323"/>
      <c r="AJ2365" s="252" t="s">
        <v>423</v>
      </c>
      <c r="AK2365" s="323"/>
      <c r="AL2365" s="323"/>
      <c r="AM2365" s="252" t="s">
        <v>13144</v>
      </c>
      <c r="AN2365" s="324"/>
      <c r="AO2365" s="323"/>
      <c r="AP2365" s="323"/>
      <c r="AQ2365" s="323"/>
      <c r="AR2365" s="323"/>
      <c r="AS2365" s="323"/>
      <c r="AT2365" s="252" t="s">
        <v>425</v>
      </c>
      <c r="AU2365" s="321">
        <v>1249.0</v>
      </c>
      <c r="AV2365" s="321">
        <v>3.0</v>
      </c>
      <c r="AW2365" s="321">
        <v>2029.0</v>
      </c>
      <c r="AX2365" s="252" t="s">
        <v>787</v>
      </c>
      <c r="AY2365" s="252" t="s">
        <v>13145</v>
      </c>
      <c r="AZ2365" s="252" t="s">
        <v>426</v>
      </c>
    </row>
    <row r="2366">
      <c r="A2366" s="252" t="s">
        <v>13146</v>
      </c>
      <c r="B2366" s="252" t="s">
        <v>13147</v>
      </c>
      <c r="C2366" s="252" t="s">
        <v>410</v>
      </c>
      <c r="D2366" s="252" t="s">
        <v>411</v>
      </c>
      <c r="E2366" s="320">
        <v>45725.54305555556</v>
      </c>
      <c r="F2366" s="321">
        <v>9800.0</v>
      </c>
      <c r="G2366" s="252" t="s">
        <v>412</v>
      </c>
      <c r="H2366" s="321">
        <v>9800.0</v>
      </c>
      <c r="I2366" s="252" t="s">
        <v>412</v>
      </c>
      <c r="J2366" s="252" t="s">
        <v>413</v>
      </c>
      <c r="K2366" s="252" t="s">
        <v>414</v>
      </c>
      <c r="L2366" s="252" t="s">
        <v>590</v>
      </c>
      <c r="M2366" s="252" t="s">
        <v>13148</v>
      </c>
      <c r="N2366" s="252" t="s">
        <v>417</v>
      </c>
      <c r="O2366" s="252" t="s">
        <v>418</v>
      </c>
      <c r="P2366" s="252" t="s">
        <v>441</v>
      </c>
      <c r="Q2366" s="252" t="s">
        <v>420</v>
      </c>
      <c r="R2366" s="320">
        <v>45725.541666666664</v>
      </c>
      <c r="S2366" s="323"/>
      <c r="T2366" s="323"/>
      <c r="U2366" s="252" t="s">
        <v>13149</v>
      </c>
      <c r="V2366" s="324"/>
      <c r="W2366" s="324"/>
      <c r="X2366" s="324"/>
      <c r="Y2366" s="324"/>
      <c r="Z2366" s="324"/>
      <c r="AA2366" s="324"/>
      <c r="AB2366" s="252" t="s">
        <v>13150</v>
      </c>
      <c r="AC2366" s="324"/>
      <c r="AD2366" s="324"/>
      <c r="AE2366" s="324"/>
      <c r="AF2366" s="324"/>
      <c r="AG2366" s="323"/>
      <c r="AH2366" s="323"/>
      <c r="AI2366" s="323"/>
      <c r="AJ2366" s="252" t="s">
        <v>423</v>
      </c>
      <c r="AK2366" s="323"/>
      <c r="AL2366" s="323"/>
      <c r="AM2366" s="252" t="s">
        <v>13151</v>
      </c>
      <c r="AN2366" s="324"/>
      <c r="AO2366" s="324"/>
      <c r="AP2366" s="323"/>
      <c r="AQ2366" s="323"/>
      <c r="AR2366" s="323"/>
      <c r="AS2366" s="323"/>
      <c r="AT2366" s="252" t="s">
        <v>425</v>
      </c>
      <c r="AU2366" s="321">
        <v>2900.0</v>
      </c>
      <c r="AV2366" s="321">
        <v>5.0</v>
      </c>
      <c r="AW2366" s="321">
        <v>2026.0</v>
      </c>
      <c r="AX2366" s="252" t="s">
        <v>435</v>
      </c>
      <c r="AY2366" s="252" t="s">
        <v>518</v>
      </c>
      <c r="AZ2366" s="252" t="s">
        <v>426</v>
      </c>
    </row>
    <row r="2367">
      <c r="A2367" s="252" t="s">
        <v>13152</v>
      </c>
      <c r="B2367" s="252" t="s">
        <v>13153</v>
      </c>
      <c r="C2367" s="252" t="s">
        <v>410</v>
      </c>
      <c r="D2367" s="252" t="s">
        <v>411</v>
      </c>
      <c r="E2367" s="320">
        <v>45725.52569444444</v>
      </c>
      <c r="F2367" s="321">
        <v>2980.0</v>
      </c>
      <c r="G2367" s="252" t="s">
        <v>412</v>
      </c>
      <c r="H2367" s="321">
        <v>2980.0</v>
      </c>
      <c r="I2367" s="252" t="s">
        <v>412</v>
      </c>
      <c r="J2367" s="252" t="s">
        <v>413</v>
      </c>
      <c r="K2367" s="252" t="s">
        <v>414</v>
      </c>
      <c r="L2367" s="252" t="s">
        <v>590</v>
      </c>
      <c r="M2367" s="252" t="s">
        <v>13154</v>
      </c>
      <c r="N2367" s="252" t="s">
        <v>417</v>
      </c>
      <c r="O2367" s="252" t="s">
        <v>418</v>
      </c>
      <c r="P2367" s="252" t="s">
        <v>441</v>
      </c>
      <c r="Q2367" s="252" t="s">
        <v>420</v>
      </c>
      <c r="R2367" s="320">
        <v>45725.525</v>
      </c>
      <c r="S2367" s="323"/>
      <c r="T2367" s="323"/>
      <c r="U2367" s="252" t="s">
        <v>13155</v>
      </c>
      <c r="V2367" s="324"/>
      <c r="W2367" s="324"/>
      <c r="X2367" s="324"/>
      <c r="Y2367" s="324"/>
      <c r="Z2367" s="324"/>
      <c r="AA2367" s="324"/>
      <c r="AB2367" s="252" t="s">
        <v>13156</v>
      </c>
      <c r="AC2367" s="324"/>
      <c r="AD2367" s="324"/>
      <c r="AE2367" s="323"/>
      <c r="AF2367" s="323"/>
      <c r="AG2367" s="323"/>
      <c r="AH2367" s="323"/>
      <c r="AI2367" s="323"/>
      <c r="AJ2367" s="252" t="s">
        <v>423</v>
      </c>
      <c r="AK2367" s="323"/>
      <c r="AL2367" s="323"/>
      <c r="AM2367" s="252" t="s">
        <v>13157</v>
      </c>
      <c r="AN2367" s="324"/>
      <c r="AO2367" s="324"/>
      <c r="AP2367" s="323"/>
      <c r="AQ2367" s="323"/>
      <c r="AR2367" s="323"/>
      <c r="AS2367" s="323"/>
      <c r="AT2367" s="252" t="s">
        <v>425</v>
      </c>
      <c r="AU2367" s="321">
        <v>3230.0</v>
      </c>
      <c r="AV2367" s="321">
        <v>10.0</v>
      </c>
      <c r="AW2367" s="321">
        <v>2028.0</v>
      </c>
      <c r="AX2367" s="252" t="s">
        <v>445</v>
      </c>
      <c r="AY2367" s="252" t="s">
        <v>480</v>
      </c>
      <c r="AZ2367" s="252" t="s">
        <v>426</v>
      </c>
    </row>
    <row r="2368">
      <c r="A2368" s="252" t="s">
        <v>13158</v>
      </c>
      <c r="B2368" s="252" t="s">
        <v>13159</v>
      </c>
      <c r="C2368" s="252" t="s">
        <v>410</v>
      </c>
      <c r="D2368" s="252" t="s">
        <v>411</v>
      </c>
      <c r="E2368" s="320">
        <v>45725.52361111111</v>
      </c>
      <c r="F2368" s="321">
        <v>2980.0</v>
      </c>
      <c r="G2368" s="252" t="s">
        <v>412</v>
      </c>
      <c r="H2368" s="321">
        <v>2980.0</v>
      </c>
      <c r="I2368" s="252" t="s">
        <v>412</v>
      </c>
      <c r="J2368" s="252" t="s">
        <v>413</v>
      </c>
      <c r="K2368" s="252" t="s">
        <v>414</v>
      </c>
      <c r="L2368" s="252" t="s">
        <v>590</v>
      </c>
      <c r="M2368" s="252" t="s">
        <v>13160</v>
      </c>
      <c r="N2368" s="252" t="s">
        <v>417</v>
      </c>
      <c r="O2368" s="252" t="s">
        <v>418</v>
      </c>
      <c r="P2368" s="252" t="s">
        <v>419</v>
      </c>
      <c r="Q2368" s="252" t="s">
        <v>420</v>
      </c>
      <c r="R2368" s="320">
        <v>45725.52361111111</v>
      </c>
      <c r="S2368" s="323"/>
      <c r="T2368" s="323"/>
      <c r="U2368" s="252" t="s">
        <v>13161</v>
      </c>
      <c r="V2368" s="324"/>
      <c r="W2368" s="324"/>
      <c r="X2368" s="324"/>
      <c r="Y2368" s="324"/>
      <c r="Z2368" s="324"/>
      <c r="AA2368" s="324"/>
      <c r="AB2368" s="252" t="s">
        <v>13162</v>
      </c>
      <c r="AC2368" s="324"/>
      <c r="AD2368" s="324"/>
      <c r="AE2368" s="323"/>
      <c r="AF2368" s="323"/>
      <c r="AG2368" s="323"/>
      <c r="AH2368" s="323"/>
      <c r="AI2368" s="323"/>
      <c r="AJ2368" s="252" t="s">
        <v>423</v>
      </c>
      <c r="AK2368" s="323"/>
      <c r="AL2368" s="323"/>
      <c r="AM2368" s="252" t="s">
        <v>13163</v>
      </c>
      <c r="AN2368" s="324"/>
      <c r="AO2368" s="323"/>
      <c r="AP2368" s="323"/>
      <c r="AQ2368" s="323"/>
      <c r="AR2368" s="323"/>
      <c r="AS2368" s="323"/>
      <c r="AT2368" s="252" t="s">
        <v>425</v>
      </c>
      <c r="AU2368" s="321">
        <v>1484.0</v>
      </c>
      <c r="AV2368" s="321">
        <v>3.0</v>
      </c>
      <c r="AW2368" s="321">
        <v>2026.0</v>
      </c>
      <c r="AX2368" s="324"/>
      <c r="AY2368" s="252" t="s">
        <v>587</v>
      </c>
      <c r="AZ2368" s="252" t="s">
        <v>426</v>
      </c>
    </row>
    <row r="2369">
      <c r="A2369" s="252" t="s">
        <v>13164</v>
      </c>
      <c r="B2369" s="252" t="s">
        <v>13147</v>
      </c>
      <c r="C2369" s="252" t="s">
        <v>410</v>
      </c>
      <c r="D2369" s="252" t="s">
        <v>411</v>
      </c>
      <c r="E2369" s="320">
        <v>45725.52291666667</v>
      </c>
      <c r="F2369" s="321">
        <v>2980.0</v>
      </c>
      <c r="G2369" s="252" t="s">
        <v>412</v>
      </c>
      <c r="H2369" s="321">
        <v>2980.0</v>
      </c>
      <c r="I2369" s="252" t="s">
        <v>412</v>
      </c>
      <c r="J2369" s="252" t="s">
        <v>413</v>
      </c>
      <c r="K2369" s="252" t="s">
        <v>414</v>
      </c>
      <c r="L2369" s="252" t="s">
        <v>590</v>
      </c>
      <c r="M2369" s="252" t="s">
        <v>13165</v>
      </c>
      <c r="N2369" s="252" t="s">
        <v>417</v>
      </c>
      <c r="O2369" s="252" t="s">
        <v>418</v>
      </c>
      <c r="P2369" s="252" t="s">
        <v>441</v>
      </c>
      <c r="Q2369" s="252" t="s">
        <v>420</v>
      </c>
      <c r="R2369" s="320">
        <v>45725.52222222222</v>
      </c>
      <c r="S2369" s="323"/>
      <c r="T2369" s="323"/>
      <c r="U2369" s="252" t="s">
        <v>13166</v>
      </c>
      <c r="V2369" s="324"/>
      <c r="W2369" s="324"/>
      <c r="X2369" s="324"/>
      <c r="Y2369" s="324"/>
      <c r="Z2369" s="324"/>
      <c r="AA2369" s="324"/>
      <c r="AB2369" s="252" t="s">
        <v>13150</v>
      </c>
      <c r="AC2369" s="324"/>
      <c r="AD2369" s="324"/>
      <c r="AE2369" s="323"/>
      <c r="AF2369" s="323"/>
      <c r="AG2369" s="323"/>
      <c r="AH2369" s="323"/>
      <c r="AI2369" s="323"/>
      <c r="AJ2369" s="252" t="s">
        <v>423</v>
      </c>
      <c r="AK2369" s="323"/>
      <c r="AL2369" s="323"/>
      <c r="AM2369" s="252" t="s">
        <v>13151</v>
      </c>
      <c r="AN2369" s="324"/>
      <c r="AO2369" s="323"/>
      <c r="AP2369" s="323"/>
      <c r="AQ2369" s="323"/>
      <c r="AR2369" s="323"/>
      <c r="AS2369" s="323"/>
      <c r="AT2369" s="252" t="s">
        <v>425</v>
      </c>
      <c r="AU2369" s="321">
        <v>2900.0</v>
      </c>
      <c r="AV2369" s="321">
        <v>5.0</v>
      </c>
      <c r="AW2369" s="321">
        <v>2026.0</v>
      </c>
      <c r="AX2369" s="252" t="s">
        <v>435</v>
      </c>
      <c r="AY2369" s="252" t="s">
        <v>518</v>
      </c>
      <c r="AZ2369" s="252" t="s">
        <v>426</v>
      </c>
    </row>
    <row r="2370">
      <c r="A2370" s="252" t="s">
        <v>13167</v>
      </c>
      <c r="B2370" s="252" t="s">
        <v>13168</v>
      </c>
      <c r="C2370" s="252" t="s">
        <v>410</v>
      </c>
      <c r="D2370" s="252" t="s">
        <v>411</v>
      </c>
      <c r="E2370" s="320">
        <v>45725.509722222225</v>
      </c>
      <c r="F2370" s="321">
        <v>2980.0</v>
      </c>
      <c r="G2370" s="252" t="s">
        <v>412</v>
      </c>
      <c r="H2370" s="321">
        <v>2980.0</v>
      </c>
      <c r="I2370" s="252" t="s">
        <v>412</v>
      </c>
      <c r="J2370" s="252" t="s">
        <v>413</v>
      </c>
      <c r="K2370" s="252" t="s">
        <v>414</v>
      </c>
      <c r="L2370" s="252" t="s">
        <v>590</v>
      </c>
      <c r="M2370" s="252" t="s">
        <v>13169</v>
      </c>
      <c r="N2370" s="252" t="s">
        <v>417</v>
      </c>
      <c r="O2370" s="252" t="s">
        <v>418</v>
      </c>
      <c r="P2370" s="252" t="s">
        <v>441</v>
      </c>
      <c r="Q2370" s="252" t="s">
        <v>420</v>
      </c>
      <c r="R2370" s="320">
        <v>45725.50763888889</v>
      </c>
      <c r="S2370" s="323"/>
      <c r="T2370" s="323"/>
      <c r="U2370" s="252" t="s">
        <v>13170</v>
      </c>
      <c r="V2370" s="324"/>
      <c r="W2370" s="324"/>
      <c r="X2370" s="324"/>
      <c r="Y2370" s="324"/>
      <c r="Z2370" s="324"/>
      <c r="AA2370" s="324"/>
      <c r="AB2370" s="252" t="s">
        <v>13171</v>
      </c>
      <c r="AC2370" s="324"/>
      <c r="AD2370" s="324"/>
      <c r="AE2370" s="323"/>
      <c r="AF2370" s="323"/>
      <c r="AG2370" s="323"/>
      <c r="AH2370" s="323"/>
      <c r="AI2370" s="323"/>
      <c r="AJ2370" s="252" t="s">
        <v>423</v>
      </c>
      <c r="AK2370" s="323"/>
      <c r="AL2370" s="323"/>
      <c r="AM2370" s="252" t="s">
        <v>13172</v>
      </c>
      <c r="AN2370" s="324"/>
      <c r="AO2370" s="323"/>
      <c r="AP2370" s="323"/>
      <c r="AQ2370" s="323"/>
      <c r="AR2370" s="323"/>
      <c r="AS2370" s="323"/>
      <c r="AT2370" s="252" t="s">
        <v>534</v>
      </c>
      <c r="AU2370" s="321">
        <v>4619.0</v>
      </c>
      <c r="AV2370" s="321">
        <v>7.0</v>
      </c>
      <c r="AW2370" s="321">
        <v>2029.0</v>
      </c>
      <c r="AX2370" s="252" t="s">
        <v>445</v>
      </c>
      <c r="AY2370" s="252" t="s">
        <v>1995</v>
      </c>
      <c r="AZ2370" s="252" t="s">
        <v>426</v>
      </c>
    </row>
    <row r="2371">
      <c r="A2371" s="252" t="s">
        <v>13173</v>
      </c>
      <c r="B2371" s="252" t="s">
        <v>13174</v>
      </c>
      <c r="C2371" s="252" t="s">
        <v>410</v>
      </c>
      <c r="D2371" s="252" t="s">
        <v>411</v>
      </c>
      <c r="E2371" s="320">
        <v>45725.50208333333</v>
      </c>
      <c r="F2371" s="321">
        <v>2980.0</v>
      </c>
      <c r="G2371" s="252" t="s">
        <v>412</v>
      </c>
      <c r="H2371" s="321">
        <v>2980.0</v>
      </c>
      <c r="I2371" s="252" t="s">
        <v>412</v>
      </c>
      <c r="J2371" s="252" t="s">
        <v>413</v>
      </c>
      <c r="K2371" s="252" t="s">
        <v>414</v>
      </c>
      <c r="L2371" s="252" t="s">
        <v>590</v>
      </c>
      <c r="M2371" s="252" t="s">
        <v>13175</v>
      </c>
      <c r="N2371" s="252" t="s">
        <v>417</v>
      </c>
      <c r="O2371" s="252" t="s">
        <v>418</v>
      </c>
      <c r="P2371" s="252" t="s">
        <v>441</v>
      </c>
      <c r="Q2371" s="252" t="s">
        <v>420</v>
      </c>
      <c r="R2371" s="320">
        <v>45725.501388888886</v>
      </c>
      <c r="S2371" s="323"/>
      <c r="T2371" s="323"/>
      <c r="U2371" s="252" t="s">
        <v>13176</v>
      </c>
      <c r="V2371" s="324"/>
      <c r="W2371" s="324"/>
      <c r="X2371" s="324"/>
      <c r="Y2371" s="324"/>
      <c r="Z2371" s="324"/>
      <c r="AA2371" s="324"/>
      <c r="AB2371" s="252" t="s">
        <v>13177</v>
      </c>
      <c r="AC2371" s="324"/>
      <c r="AD2371" s="324"/>
      <c r="AE2371" s="324"/>
      <c r="AF2371" s="324"/>
      <c r="AG2371" s="324"/>
      <c r="AH2371" s="323"/>
      <c r="AI2371" s="323"/>
      <c r="AJ2371" s="252" t="s">
        <v>423</v>
      </c>
      <c r="AK2371" s="323"/>
      <c r="AL2371" s="324"/>
      <c r="AM2371" s="252" t="s">
        <v>13178</v>
      </c>
      <c r="AN2371" s="324"/>
      <c r="AO2371" s="323"/>
      <c r="AP2371" s="323"/>
      <c r="AQ2371" s="323"/>
      <c r="AR2371" s="323"/>
      <c r="AS2371" s="323"/>
      <c r="AT2371" s="252" t="s">
        <v>534</v>
      </c>
      <c r="AU2371" s="321">
        <v>31.0</v>
      </c>
      <c r="AV2371" s="321">
        <v>1.0</v>
      </c>
      <c r="AW2371" s="321">
        <v>2031.0</v>
      </c>
      <c r="AX2371" s="252" t="s">
        <v>445</v>
      </c>
      <c r="AY2371" s="252" t="s">
        <v>472</v>
      </c>
      <c r="AZ2371" s="252" t="s">
        <v>426</v>
      </c>
    </row>
    <row r="2372">
      <c r="A2372" s="252" t="s">
        <v>13179</v>
      </c>
      <c r="B2372" s="252" t="s">
        <v>13180</v>
      </c>
      <c r="C2372" s="252" t="s">
        <v>410</v>
      </c>
      <c r="D2372" s="252" t="s">
        <v>411</v>
      </c>
      <c r="E2372" s="320">
        <v>45725.470138888886</v>
      </c>
      <c r="F2372" s="321">
        <v>9800.0</v>
      </c>
      <c r="G2372" s="252" t="s">
        <v>412</v>
      </c>
      <c r="H2372" s="321">
        <v>9800.0</v>
      </c>
      <c r="I2372" s="252" t="s">
        <v>412</v>
      </c>
      <c r="J2372" s="252" t="s">
        <v>413</v>
      </c>
      <c r="K2372" s="252" t="s">
        <v>414</v>
      </c>
      <c r="L2372" s="252" t="s">
        <v>590</v>
      </c>
      <c r="M2372" s="252" t="s">
        <v>13181</v>
      </c>
      <c r="N2372" s="252" t="s">
        <v>417</v>
      </c>
      <c r="O2372" s="252" t="s">
        <v>418</v>
      </c>
      <c r="P2372" s="252" t="s">
        <v>431</v>
      </c>
      <c r="Q2372" s="252" t="s">
        <v>420</v>
      </c>
      <c r="R2372" s="320">
        <v>45725.467361111114</v>
      </c>
      <c r="S2372" s="323"/>
      <c r="T2372" s="323"/>
      <c r="U2372" s="252" t="s">
        <v>13182</v>
      </c>
      <c r="V2372" s="324"/>
      <c r="W2372" s="324"/>
      <c r="X2372" s="324"/>
      <c r="Y2372" s="324"/>
      <c r="Z2372" s="324"/>
      <c r="AA2372" s="324"/>
      <c r="AB2372" s="252" t="s">
        <v>13183</v>
      </c>
      <c r="AC2372" s="324"/>
      <c r="AD2372" s="252" t="s">
        <v>13184</v>
      </c>
      <c r="AE2372" s="321">
        <v>9800.0</v>
      </c>
      <c r="AF2372" s="252" t="s">
        <v>412</v>
      </c>
      <c r="AG2372" s="252" t="s">
        <v>605</v>
      </c>
      <c r="AH2372" s="323"/>
      <c r="AI2372" s="323"/>
      <c r="AJ2372" s="252" t="s">
        <v>423</v>
      </c>
      <c r="AK2372" s="326"/>
      <c r="AL2372" s="320">
        <v>45725.467361111114</v>
      </c>
      <c r="AM2372" s="252" t="s">
        <v>13185</v>
      </c>
      <c r="AN2372" s="324"/>
      <c r="AO2372" s="323"/>
      <c r="AP2372" s="323"/>
      <c r="AQ2372" s="323"/>
      <c r="AR2372" s="323"/>
      <c r="AS2372" s="323"/>
      <c r="AT2372" s="252" t="s">
        <v>425</v>
      </c>
      <c r="AU2372" s="321">
        <v>1050.0</v>
      </c>
      <c r="AV2372" s="321">
        <v>7.0</v>
      </c>
      <c r="AW2372" s="321">
        <v>2027.0</v>
      </c>
      <c r="AX2372" s="252" t="s">
        <v>787</v>
      </c>
      <c r="AY2372" s="252" t="s">
        <v>496</v>
      </c>
      <c r="AZ2372" s="252" t="s">
        <v>426</v>
      </c>
    </row>
    <row r="2373">
      <c r="A2373" s="252" t="s">
        <v>13186</v>
      </c>
      <c r="B2373" s="252" t="s">
        <v>13187</v>
      </c>
      <c r="C2373" s="252" t="s">
        <v>410</v>
      </c>
      <c r="D2373" s="252" t="s">
        <v>411</v>
      </c>
      <c r="E2373" s="320">
        <v>45725.470138888886</v>
      </c>
      <c r="F2373" s="321">
        <v>9800.0</v>
      </c>
      <c r="G2373" s="252" t="s">
        <v>412</v>
      </c>
      <c r="H2373" s="321">
        <v>9800.0</v>
      </c>
      <c r="I2373" s="252" t="s">
        <v>412</v>
      </c>
      <c r="J2373" s="252" t="s">
        <v>413</v>
      </c>
      <c r="K2373" s="252" t="s">
        <v>414</v>
      </c>
      <c r="L2373" s="252" t="s">
        <v>590</v>
      </c>
      <c r="M2373" s="252" t="s">
        <v>13188</v>
      </c>
      <c r="N2373" s="252" t="s">
        <v>417</v>
      </c>
      <c r="O2373" s="252" t="s">
        <v>418</v>
      </c>
      <c r="P2373" s="252" t="s">
        <v>441</v>
      </c>
      <c r="Q2373" s="252" t="s">
        <v>420</v>
      </c>
      <c r="R2373" s="320">
        <v>45725.467361111114</v>
      </c>
      <c r="S2373" s="323"/>
      <c r="T2373" s="323"/>
      <c r="U2373" s="252" t="s">
        <v>13189</v>
      </c>
      <c r="V2373" s="324"/>
      <c r="W2373" s="324"/>
      <c r="X2373" s="324"/>
      <c r="Y2373" s="324"/>
      <c r="Z2373" s="324"/>
      <c r="AA2373" s="324"/>
      <c r="AB2373" s="252" t="s">
        <v>13190</v>
      </c>
      <c r="AC2373" s="324"/>
      <c r="AD2373" s="252" t="s">
        <v>13191</v>
      </c>
      <c r="AE2373" s="321">
        <v>9800.0</v>
      </c>
      <c r="AF2373" s="252" t="s">
        <v>412</v>
      </c>
      <c r="AG2373" s="252" t="s">
        <v>605</v>
      </c>
      <c r="AH2373" s="323"/>
      <c r="AI2373" s="323"/>
      <c r="AJ2373" s="252" t="s">
        <v>423</v>
      </c>
      <c r="AK2373" s="329">
        <v>45786.0</v>
      </c>
      <c r="AL2373" s="320">
        <v>45756.3</v>
      </c>
      <c r="AM2373" s="252" t="s">
        <v>13192</v>
      </c>
      <c r="AN2373" s="324"/>
      <c r="AO2373" s="324"/>
      <c r="AP2373" s="323"/>
      <c r="AQ2373" s="323"/>
      <c r="AR2373" s="323"/>
      <c r="AS2373" s="323"/>
      <c r="AT2373" s="252" t="s">
        <v>425</v>
      </c>
      <c r="AU2373" s="321">
        <v>3977.0</v>
      </c>
      <c r="AV2373" s="321">
        <v>11.0</v>
      </c>
      <c r="AW2373" s="321">
        <v>2026.0</v>
      </c>
      <c r="AX2373" s="252" t="s">
        <v>495</v>
      </c>
      <c r="AY2373" s="252" t="s">
        <v>560</v>
      </c>
      <c r="AZ2373" s="252" t="s">
        <v>426</v>
      </c>
    </row>
    <row r="2374">
      <c r="A2374" s="252" t="s">
        <v>13193</v>
      </c>
      <c r="B2374" s="252" t="s">
        <v>13194</v>
      </c>
      <c r="C2374" s="252" t="s">
        <v>410</v>
      </c>
      <c r="D2374" s="252" t="s">
        <v>411</v>
      </c>
      <c r="E2374" s="320">
        <v>45725.467361111114</v>
      </c>
      <c r="F2374" s="321">
        <v>9800.0</v>
      </c>
      <c r="G2374" s="252" t="s">
        <v>412</v>
      </c>
      <c r="H2374" s="321">
        <v>9800.0</v>
      </c>
      <c r="I2374" s="252" t="s">
        <v>412</v>
      </c>
      <c r="J2374" s="252" t="s">
        <v>413</v>
      </c>
      <c r="K2374" s="252" t="s">
        <v>414</v>
      </c>
      <c r="L2374" s="252" t="s">
        <v>590</v>
      </c>
      <c r="M2374" s="252" t="s">
        <v>13195</v>
      </c>
      <c r="N2374" s="252" t="s">
        <v>417</v>
      </c>
      <c r="O2374" s="252" t="s">
        <v>418</v>
      </c>
      <c r="P2374" s="252" t="s">
        <v>419</v>
      </c>
      <c r="Q2374" s="252" t="s">
        <v>420</v>
      </c>
      <c r="R2374" s="320">
        <v>45725.467361111114</v>
      </c>
      <c r="S2374" s="323"/>
      <c r="T2374" s="323"/>
      <c r="U2374" s="252" t="s">
        <v>13196</v>
      </c>
      <c r="V2374" s="324"/>
      <c r="W2374" s="324"/>
      <c r="X2374" s="324"/>
      <c r="Y2374" s="324"/>
      <c r="Z2374" s="324"/>
      <c r="AA2374" s="324"/>
      <c r="AB2374" s="252" t="s">
        <v>13197</v>
      </c>
      <c r="AC2374" s="324"/>
      <c r="AD2374" s="252" t="s">
        <v>13198</v>
      </c>
      <c r="AE2374" s="321">
        <v>9800.0</v>
      </c>
      <c r="AF2374" s="252" t="s">
        <v>412</v>
      </c>
      <c r="AG2374" s="252" t="s">
        <v>605</v>
      </c>
      <c r="AH2374" s="323"/>
      <c r="AI2374" s="323"/>
      <c r="AJ2374" s="252" t="s">
        <v>423</v>
      </c>
      <c r="AK2374" s="329">
        <v>45786.0</v>
      </c>
      <c r="AL2374" s="320">
        <v>45756.3</v>
      </c>
      <c r="AM2374" s="252" t="s">
        <v>13199</v>
      </c>
      <c r="AN2374" s="324"/>
      <c r="AO2374" s="324"/>
      <c r="AP2374" s="323"/>
      <c r="AQ2374" s="323"/>
      <c r="AR2374" s="323"/>
      <c r="AS2374" s="323"/>
      <c r="AT2374" s="252" t="s">
        <v>425</v>
      </c>
      <c r="AU2374" s="321">
        <v>14.0</v>
      </c>
      <c r="AV2374" s="321">
        <v>7.0</v>
      </c>
      <c r="AW2374" s="321">
        <v>2027.0</v>
      </c>
      <c r="AX2374" s="324"/>
      <c r="AY2374" s="323"/>
      <c r="AZ2374" s="252" t="s">
        <v>426</v>
      </c>
    </row>
    <row r="2375">
      <c r="A2375" s="252" t="s">
        <v>13200</v>
      </c>
      <c r="B2375" s="252" t="s">
        <v>13201</v>
      </c>
      <c r="C2375" s="252" t="s">
        <v>410</v>
      </c>
      <c r="D2375" s="252" t="s">
        <v>411</v>
      </c>
      <c r="E2375" s="320">
        <v>45725.467361111114</v>
      </c>
      <c r="F2375" s="321">
        <v>9800.0</v>
      </c>
      <c r="G2375" s="252" t="s">
        <v>412</v>
      </c>
      <c r="H2375" s="321">
        <v>9800.0</v>
      </c>
      <c r="I2375" s="252" t="s">
        <v>412</v>
      </c>
      <c r="J2375" s="252" t="s">
        <v>413</v>
      </c>
      <c r="K2375" s="252" t="s">
        <v>414</v>
      </c>
      <c r="L2375" s="252" t="s">
        <v>590</v>
      </c>
      <c r="M2375" s="252" t="s">
        <v>13202</v>
      </c>
      <c r="N2375" s="252" t="s">
        <v>417</v>
      </c>
      <c r="O2375" s="252" t="s">
        <v>418</v>
      </c>
      <c r="P2375" s="252" t="s">
        <v>419</v>
      </c>
      <c r="Q2375" s="252" t="s">
        <v>420</v>
      </c>
      <c r="R2375" s="320">
        <v>45725.467361111114</v>
      </c>
      <c r="S2375" s="323"/>
      <c r="T2375" s="323"/>
      <c r="U2375" s="252" t="s">
        <v>13203</v>
      </c>
      <c r="V2375" s="324"/>
      <c r="W2375" s="324"/>
      <c r="X2375" s="324"/>
      <c r="Y2375" s="324"/>
      <c r="Z2375" s="324"/>
      <c r="AA2375" s="324"/>
      <c r="AB2375" s="252" t="s">
        <v>13204</v>
      </c>
      <c r="AC2375" s="328"/>
      <c r="AD2375" s="252" t="s">
        <v>13205</v>
      </c>
      <c r="AE2375" s="321">
        <v>9800.0</v>
      </c>
      <c r="AF2375" s="252" t="s">
        <v>412</v>
      </c>
      <c r="AG2375" s="252" t="s">
        <v>605</v>
      </c>
      <c r="AH2375" s="324"/>
      <c r="AI2375" s="323"/>
      <c r="AJ2375" s="252" t="s">
        <v>423</v>
      </c>
      <c r="AK2375" s="326"/>
      <c r="AL2375" s="320">
        <v>45725.467361111114</v>
      </c>
      <c r="AM2375" s="252" t="s">
        <v>13206</v>
      </c>
      <c r="AN2375" s="324"/>
      <c r="AO2375" s="323"/>
      <c r="AP2375" s="323"/>
      <c r="AQ2375" s="323"/>
      <c r="AR2375" s="323"/>
      <c r="AS2375" s="323"/>
      <c r="AT2375" s="252" t="s">
        <v>425</v>
      </c>
      <c r="AU2375" s="321">
        <v>8585.0</v>
      </c>
      <c r="AV2375" s="321">
        <v>1.0</v>
      </c>
      <c r="AW2375" s="321">
        <v>2027.0</v>
      </c>
      <c r="AX2375" s="324"/>
      <c r="AY2375" s="324"/>
      <c r="AZ2375" s="252" t="s">
        <v>426</v>
      </c>
    </row>
    <row r="2376">
      <c r="A2376" s="252" t="s">
        <v>13207</v>
      </c>
      <c r="B2376" s="252" t="s">
        <v>13208</v>
      </c>
      <c r="C2376" s="252" t="s">
        <v>410</v>
      </c>
      <c r="D2376" s="252" t="s">
        <v>411</v>
      </c>
      <c r="E2376" s="320">
        <v>45725.467361111114</v>
      </c>
      <c r="F2376" s="321">
        <v>21750.0</v>
      </c>
      <c r="G2376" s="252" t="s">
        <v>412</v>
      </c>
      <c r="H2376" s="321">
        <v>21750.0</v>
      </c>
      <c r="I2376" s="252" t="s">
        <v>412</v>
      </c>
      <c r="J2376" s="252" t="s">
        <v>413</v>
      </c>
      <c r="K2376" s="252" t="s">
        <v>414</v>
      </c>
      <c r="L2376" s="252" t="s">
        <v>13209</v>
      </c>
      <c r="M2376" s="252" t="s">
        <v>13209</v>
      </c>
      <c r="N2376" s="252" t="s">
        <v>417</v>
      </c>
      <c r="O2376" s="252" t="s">
        <v>418</v>
      </c>
      <c r="P2376" s="252" t="s">
        <v>441</v>
      </c>
      <c r="Q2376" s="252" t="s">
        <v>420</v>
      </c>
      <c r="R2376" s="320">
        <v>45725.46597222222</v>
      </c>
      <c r="S2376" s="323"/>
      <c r="T2376" s="323"/>
      <c r="U2376" s="252" t="s">
        <v>13210</v>
      </c>
      <c r="V2376" s="324"/>
      <c r="W2376" s="324"/>
      <c r="X2376" s="324"/>
      <c r="Y2376" s="324"/>
      <c r="Z2376" s="324"/>
      <c r="AA2376" s="324"/>
      <c r="AB2376" s="252" t="s">
        <v>13211</v>
      </c>
      <c r="AC2376" s="325">
        <v>9.058068314E9</v>
      </c>
      <c r="AD2376" s="252" t="s">
        <v>13212</v>
      </c>
      <c r="AE2376" s="321">
        <v>761250.0</v>
      </c>
      <c r="AF2376" s="252" t="s">
        <v>412</v>
      </c>
      <c r="AG2376" s="252" t="s">
        <v>873</v>
      </c>
      <c r="AH2376" s="321">
        <v>35.0</v>
      </c>
      <c r="AI2376" s="323"/>
      <c r="AJ2376" s="252" t="s">
        <v>423</v>
      </c>
      <c r="AK2376" s="329">
        <v>45786.0</v>
      </c>
      <c r="AL2376" s="320">
        <v>45756.29652777778</v>
      </c>
      <c r="AM2376" s="252" t="s">
        <v>13213</v>
      </c>
      <c r="AN2376" s="324"/>
      <c r="AO2376" s="323"/>
      <c r="AP2376" s="323"/>
      <c r="AQ2376" s="323"/>
      <c r="AR2376" s="323"/>
      <c r="AS2376" s="323"/>
      <c r="AT2376" s="252" t="s">
        <v>425</v>
      </c>
      <c r="AU2376" s="321">
        <v>6559.0</v>
      </c>
      <c r="AV2376" s="321">
        <v>6.0</v>
      </c>
      <c r="AW2376" s="321">
        <v>2028.0</v>
      </c>
      <c r="AX2376" s="252" t="s">
        <v>445</v>
      </c>
      <c r="AY2376" s="252" t="s">
        <v>480</v>
      </c>
      <c r="AZ2376" s="252" t="s">
        <v>426</v>
      </c>
    </row>
    <row r="2377">
      <c r="A2377" s="252" t="s">
        <v>13214</v>
      </c>
      <c r="B2377" s="252" t="s">
        <v>13215</v>
      </c>
      <c r="C2377" s="252" t="s">
        <v>410</v>
      </c>
      <c r="D2377" s="252" t="s">
        <v>411</v>
      </c>
      <c r="E2377" s="320">
        <v>45725.467361111114</v>
      </c>
      <c r="F2377" s="321">
        <v>24985.0</v>
      </c>
      <c r="G2377" s="252" t="s">
        <v>412</v>
      </c>
      <c r="H2377" s="321">
        <v>24985.0</v>
      </c>
      <c r="I2377" s="252" t="s">
        <v>412</v>
      </c>
      <c r="J2377" s="252" t="s">
        <v>413</v>
      </c>
      <c r="K2377" s="252" t="s">
        <v>414</v>
      </c>
      <c r="L2377" s="252" t="s">
        <v>13216</v>
      </c>
      <c r="M2377" s="252" t="s">
        <v>13216</v>
      </c>
      <c r="N2377" s="252" t="s">
        <v>417</v>
      </c>
      <c r="O2377" s="252" t="s">
        <v>418</v>
      </c>
      <c r="P2377" s="252" t="s">
        <v>441</v>
      </c>
      <c r="Q2377" s="252" t="s">
        <v>420</v>
      </c>
      <c r="R2377" s="320">
        <v>45725.46527777778</v>
      </c>
      <c r="S2377" s="323"/>
      <c r="T2377" s="323"/>
      <c r="U2377" s="252" t="s">
        <v>13217</v>
      </c>
      <c r="V2377" s="324"/>
      <c r="W2377" s="324"/>
      <c r="X2377" s="324"/>
      <c r="Y2377" s="324"/>
      <c r="Z2377" s="324"/>
      <c r="AA2377" s="324"/>
      <c r="AB2377" s="252" t="s">
        <v>13218</v>
      </c>
      <c r="AC2377" s="321">
        <v>9.062813446E9</v>
      </c>
      <c r="AD2377" s="252" t="s">
        <v>13219</v>
      </c>
      <c r="AE2377" s="321">
        <v>699640.0</v>
      </c>
      <c r="AF2377" s="252" t="s">
        <v>412</v>
      </c>
      <c r="AG2377" s="252" t="s">
        <v>873</v>
      </c>
      <c r="AH2377" s="321">
        <v>24.0</v>
      </c>
      <c r="AI2377" s="323"/>
      <c r="AJ2377" s="252" t="s">
        <v>423</v>
      </c>
      <c r="AK2377" s="329">
        <v>45756.0</v>
      </c>
      <c r="AL2377" s="320">
        <v>45762.302083333336</v>
      </c>
      <c r="AM2377" s="252" t="s">
        <v>13220</v>
      </c>
      <c r="AN2377" s="324"/>
      <c r="AO2377" s="323"/>
      <c r="AP2377" s="323"/>
      <c r="AQ2377" s="323"/>
      <c r="AR2377" s="323"/>
      <c r="AS2377" s="323"/>
      <c r="AT2377" s="252" t="s">
        <v>534</v>
      </c>
      <c r="AU2377" s="321">
        <v>1808.0</v>
      </c>
      <c r="AV2377" s="321">
        <v>4.0</v>
      </c>
      <c r="AW2377" s="321">
        <v>2026.0</v>
      </c>
      <c r="AX2377" s="252" t="s">
        <v>445</v>
      </c>
      <c r="AY2377" s="252" t="s">
        <v>875</v>
      </c>
      <c r="AZ2377" s="252" t="s">
        <v>426</v>
      </c>
    </row>
    <row r="2378">
      <c r="A2378" s="252" t="s">
        <v>13221</v>
      </c>
      <c r="B2378" s="252" t="s">
        <v>13222</v>
      </c>
      <c r="C2378" s="252" t="s">
        <v>410</v>
      </c>
      <c r="D2378" s="252" t="s">
        <v>411</v>
      </c>
      <c r="E2378" s="320">
        <v>45725.44236111111</v>
      </c>
      <c r="F2378" s="321">
        <v>2980.0</v>
      </c>
      <c r="G2378" s="252" t="s">
        <v>412</v>
      </c>
      <c r="H2378" s="321">
        <v>2980.0</v>
      </c>
      <c r="I2378" s="252" t="s">
        <v>412</v>
      </c>
      <c r="J2378" s="252" t="s">
        <v>413</v>
      </c>
      <c r="K2378" s="252" t="s">
        <v>414</v>
      </c>
      <c r="L2378" s="252" t="s">
        <v>590</v>
      </c>
      <c r="M2378" s="252" t="s">
        <v>13223</v>
      </c>
      <c r="N2378" s="252" t="s">
        <v>417</v>
      </c>
      <c r="O2378" s="252" t="s">
        <v>418</v>
      </c>
      <c r="P2378" s="252" t="s">
        <v>441</v>
      </c>
      <c r="Q2378" s="252" t="s">
        <v>420</v>
      </c>
      <c r="R2378" s="320">
        <v>45725.43958333333</v>
      </c>
      <c r="S2378" s="323"/>
      <c r="T2378" s="323"/>
      <c r="U2378" s="252" t="s">
        <v>13224</v>
      </c>
      <c r="V2378" s="324"/>
      <c r="W2378" s="324"/>
      <c r="X2378" s="324"/>
      <c r="Y2378" s="324"/>
      <c r="Z2378" s="324"/>
      <c r="AA2378" s="324"/>
      <c r="AB2378" s="252" t="s">
        <v>13225</v>
      </c>
      <c r="AC2378" s="324"/>
      <c r="AD2378" s="324"/>
      <c r="AE2378" s="323"/>
      <c r="AF2378" s="323"/>
      <c r="AG2378" s="323"/>
      <c r="AH2378" s="323"/>
      <c r="AI2378" s="323"/>
      <c r="AJ2378" s="252" t="s">
        <v>423</v>
      </c>
      <c r="AK2378" s="323"/>
      <c r="AL2378" s="323"/>
      <c r="AM2378" s="252" t="s">
        <v>13226</v>
      </c>
      <c r="AN2378" s="324"/>
      <c r="AO2378" s="324"/>
      <c r="AP2378" s="323"/>
      <c r="AQ2378" s="323"/>
      <c r="AR2378" s="323"/>
      <c r="AS2378" s="323"/>
      <c r="AT2378" s="252" t="s">
        <v>425</v>
      </c>
      <c r="AU2378" s="321">
        <v>1112.0</v>
      </c>
      <c r="AV2378" s="321">
        <v>10.0</v>
      </c>
      <c r="AW2378" s="321">
        <v>2026.0</v>
      </c>
      <c r="AX2378" s="252" t="s">
        <v>435</v>
      </c>
      <c r="AY2378" s="252" t="s">
        <v>2468</v>
      </c>
      <c r="AZ2378" s="252" t="s">
        <v>426</v>
      </c>
    </row>
    <row r="2379">
      <c r="A2379" s="252" t="s">
        <v>13227</v>
      </c>
      <c r="B2379" s="252" t="s">
        <v>13228</v>
      </c>
      <c r="C2379" s="252" t="s">
        <v>410</v>
      </c>
      <c r="D2379" s="252" t="s">
        <v>411</v>
      </c>
      <c r="E2379" s="320">
        <v>45725.44027777778</v>
      </c>
      <c r="F2379" s="321">
        <v>2980.0</v>
      </c>
      <c r="G2379" s="252" t="s">
        <v>412</v>
      </c>
      <c r="H2379" s="321">
        <v>2980.0</v>
      </c>
      <c r="I2379" s="252" t="s">
        <v>412</v>
      </c>
      <c r="J2379" s="252" t="s">
        <v>413</v>
      </c>
      <c r="K2379" s="252" t="s">
        <v>414</v>
      </c>
      <c r="L2379" s="252" t="s">
        <v>590</v>
      </c>
      <c r="M2379" s="252" t="s">
        <v>13229</v>
      </c>
      <c r="N2379" s="252" t="s">
        <v>417</v>
      </c>
      <c r="O2379" s="252" t="s">
        <v>418</v>
      </c>
      <c r="P2379" s="252" t="s">
        <v>812</v>
      </c>
      <c r="Q2379" s="252" t="s">
        <v>420</v>
      </c>
      <c r="R2379" s="320">
        <v>45725.44027777778</v>
      </c>
      <c r="S2379" s="323"/>
      <c r="T2379" s="323"/>
      <c r="U2379" s="252" t="s">
        <v>13230</v>
      </c>
      <c r="V2379" s="324"/>
      <c r="W2379" s="324"/>
      <c r="X2379" s="324"/>
      <c r="Y2379" s="324"/>
      <c r="Z2379" s="324"/>
      <c r="AA2379" s="324"/>
      <c r="AB2379" s="252" t="s">
        <v>13231</v>
      </c>
      <c r="AC2379" s="324"/>
      <c r="AD2379" s="324"/>
      <c r="AE2379" s="323"/>
      <c r="AF2379" s="323"/>
      <c r="AG2379" s="323"/>
      <c r="AH2379" s="323"/>
      <c r="AI2379" s="323"/>
      <c r="AJ2379" s="252" t="s">
        <v>423</v>
      </c>
      <c r="AK2379" s="323"/>
      <c r="AL2379" s="323"/>
      <c r="AM2379" s="252" t="s">
        <v>13232</v>
      </c>
      <c r="AN2379" s="324"/>
      <c r="AO2379" s="323"/>
      <c r="AP2379" s="323"/>
      <c r="AQ2379" s="323"/>
      <c r="AR2379" s="323"/>
      <c r="AS2379" s="323"/>
      <c r="AT2379" s="252" t="s">
        <v>425</v>
      </c>
      <c r="AU2379" s="321">
        <v>1008.0</v>
      </c>
      <c r="AV2379" s="321">
        <v>5.0</v>
      </c>
      <c r="AW2379" s="321">
        <v>2028.0</v>
      </c>
      <c r="AX2379" s="252" t="s">
        <v>816</v>
      </c>
      <c r="AY2379" s="252" t="s">
        <v>930</v>
      </c>
      <c r="AZ2379" s="252" t="s">
        <v>426</v>
      </c>
    </row>
    <row r="2380">
      <c r="A2380" s="252" t="s">
        <v>13233</v>
      </c>
      <c r="B2380" s="252" t="s">
        <v>13234</v>
      </c>
      <c r="C2380" s="252" t="s">
        <v>410</v>
      </c>
      <c r="D2380" s="252" t="s">
        <v>411</v>
      </c>
      <c r="E2380" s="320">
        <v>45725.438888888886</v>
      </c>
      <c r="F2380" s="321">
        <v>2980.0</v>
      </c>
      <c r="G2380" s="252" t="s">
        <v>412</v>
      </c>
      <c r="H2380" s="321">
        <v>2980.0</v>
      </c>
      <c r="I2380" s="252" t="s">
        <v>412</v>
      </c>
      <c r="J2380" s="252" t="s">
        <v>413</v>
      </c>
      <c r="K2380" s="252" t="s">
        <v>414</v>
      </c>
      <c r="L2380" s="252" t="s">
        <v>590</v>
      </c>
      <c r="M2380" s="252" t="s">
        <v>13235</v>
      </c>
      <c r="N2380" s="252" t="s">
        <v>417</v>
      </c>
      <c r="O2380" s="252" t="s">
        <v>418</v>
      </c>
      <c r="P2380" s="252" t="s">
        <v>812</v>
      </c>
      <c r="Q2380" s="252" t="s">
        <v>420</v>
      </c>
      <c r="R2380" s="320">
        <v>45725.438888888886</v>
      </c>
      <c r="S2380" s="323"/>
      <c r="T2380" s="323"/>
      <c r="U2380" s="252" t="s">
        <v>13236</v>
      </c>
      <c r="V2380" s="324"/>
      <c r="W2380" s="324"/>
      <c r="X2380" s="324"/>
      <c r="Y2380" s="324"/>
      <c r="Z2380" s="324"/>
      <c r="AA2380" s="324"/>
      <c r="AB2380" s="252" t="s">
        <v>13237</v>
      </c>
      <c r="AC2380" s="324"/>
      <c r="AD2380" s="324"/>
      <c r="AE2380" s="323"/>
      <c r="AF2380" s="323"/>
      <c r="AG2380" s="323"/>
      <c r="AH2380" s="323"/>
      <c r="AI2380" s="323"/>
      <c r="AJ2380" s="252" t="s">
        <v>423</v>
      </c>
      <c r="AK2380" s="323"/>
      <c r="AL2380" s="323"/>
      <c r="AM2380" s="252" t="s">
        <v>13238</v>
      </c>
      <c r="AN2380" s="324"/>
      <c r="AO2380" s="323"/>
      <c r="AP2380" s="323"/>
      <c r="AQ2380" s="323"/>
      <c r="AR2380" s="323"/>
      <c r="AS2380" s="323"/>
      <c r="AT2380" s="252" t="s">
        <v>425</v>
      </c>
      <c r="AU2380" s="321">
        <v>1006.0</v>
      </c>
      <c r="AV2380" s="321">
        <v>11.0</v>
      </c>
      <c r="AW2380" s="321">
        <v>2029.0</v>
      </c>
      <c r="AX2380" s="252" t="s">
        <v>816</v>
      </c>
      <c r="AY2380" s="252" t="s">
        <v>930</v>
      </c>
      <c r="AZ2380" s="252" t="s">
        <v>426</v>
      </c>
    </row>
    <row r="2381">
      <c r="A2381" s="252" t="s">
        <v>13239</v>
      </c>
      <c r="B2381" s="252" t="s">
        <v>13240</v>
      </c>
      <c r="C2381" s="252" t="s">
        <v>410</v>
      </c>
      <c r="D2381" s="252" t="s">
        <v>411</v>
      </c>
      <c r="E2381" s="320">
        <v>45725.425</v>
      </c>
      <c r="F2381" s="321">
        <v>2980.0</v>
      </c>
      <c r="G2381" s="252" t="s">
        <v>412</v>
      </c>
      <c r="H2381" s="321">
        <v>2980.0</v>
      </c>
      <c r="I2381" s="252" t="s">
        <v>412</v>
      </c>
      <c r="J2381" s="252" t="s">
        <v>413</v>
      </c>
      <c r="K2381" s="252" t="s">
        <v>414</v>
      </c>
      <c r="L2381" s="252" t="s">
        <v>590</v>
      </c>
      <c r="M2381" s="252" t="s">
        <v>13241</v>
      </c>
      <c r="N2381" s="252" t="s">
        <v>417</v>
      </c>
      <c r="O2381" s="252" t="s">
        <v>418</v>
      </c>
      <c r="P2381" s="252" t="s">
        <v>441</v>
      </c>
      <c r="Q2381" s="252" t="s">
        <v>420</v>
      </c>
      <c r="R2381" s="320">
        <v>45725.42222222222</v>
      </c>
      <c r="S2381" s="323"/>
      <c r="T2381" s="323"/>
      <c r="U2381" s="252" t="s">
        <v>13242</v>
      </c>
      <c r="V2381" s="324"/>
      <c r="W2381" s="324"/>
      <c r="X2381" s="324"/>
      <c r="Y2381" s="324"/>
      <c r="Z2381" s="324"/>
      <c r="AA2381" s="324"/>
      <c r="AB2381" s="252" t="s">
        <v>13243</v>
      </c>
      <c r="AC2381" s="324"/>
      <c r="AD2381" s="324"/>
      <c r="AE2381" s="323"/>
      <c r="AF2381" s="323"/>
      <c r="AG2381" s="323"/>
      <c r="AH2381" s="323"/>
      <c r="AI2381" s="323"/>
      <c r="AJ2381" s="252" t="s">
        <v>423</v>
      </c>
      <c r="AK2381" s="323"/>
      <c r="AL2381" s="323"/>
      <c r="AM2381" s="252" t="s">
        <v>13244</v>
      </c>
      <c r="AN2381" s="324"/>
      <c r="AO2381" s="323"/>
      <c r="AP2381" s="323"/>
      <c r="AQ2381" s="323"/>
      <c r="AR2381" s="323"/>
      <c r="AS2381" s="323"/>
      <c r="AT2381" s="252" t="s">
        <v>425</v>
      </c>
      <c r="AU2381" s="321">
        <v>2424.0</v>
      </c>
      <c r="AV2381" s="321">
        <v>9.0</v>
      </c>
      <c r="AW2381" s="321">
        <v>2028.0</v>
      </c>
      <c r="AX2381" s="252" t="s">
        <v>445</v>
      </c>
      <c r="AY2381" s="252" t="s">
        <v>480</v>
      </c>
      <c r="AZ2381" s="252" t="s">
        <v>426</v>
      </c>
    </row>
    <row r="2382">
      <c r="A2382" s="252" t="s">
        <v>13245</v>
      </c>
      <c r="B2382" s="252" t="s">
        <v>13246</v>
      </c>
      <c r="C2382" s="252" t="s">
        <v>410</v>
      </c>
      <c r="D2382" s="252" t="s">
        <v>411</v>
      </c>
      <c r="E2382" s="320">
        <v>45725.41458333333</v>
      </c>
      <c r="F2382" s="321">
        <v>2980.0</v>
      </c>
      <c r="G2382" s="252" t="s">
        <v>412</v>
      </c>
      <c r="H2382" s="321">
        <v>2980.0</v>
      </c>
      <c r="I2382" s="252" t="s">
        <v>412</v>
      </c>
      <c r="J2382" s="252" t="s">
        <v>413</v>
      </c>
      <c r="K2382" s="252" t="s">
        <v>414</v>
      </c>
      <c r="L2382" s="252" t="s">
        <v>590</v>
      </c>
      <c r="M2382" s="252" t="s">
        <v>13247</v>
      </c>
      <c r="N2382" s="252" t="s">
        <v>417</v>
      </c>
      <c r="O2382" s="252" t="s">
        <v>418</v>
      </c>
      <c r="P2382" s="252" t="s">
        <v>441</v>
      </c>
      <c r="Q2382" s="252" t="s">
        <v>420</v>
      </c>
      <c r="R2382" s="320">
        <v>45725.41180555556</v>
      </c>
      <c r="S2382" s="323"/>
      <c r="T2382" s="323"/>
      <c r="U2382" s="252" t="s">
        <v>13248</v>
      </c>
      <c r="V2382" s="324"/>
      <c r="W2382" s="324"/>
      <c r="X2382" s="324"/>
      <c r="Y2382" s="324"/>
      <c r="Z2382" s="324"/>
      <c r="AA2382" s="324"/>
      <c r="AB2382" s="252" t="s">
        <v>13249</v>
      </c>
      <c r="AC2382" s="324"/>
      <c r="AD2382" s="324"/>
      <c r="AE2382" s="323"/>
      <c r="AF2382" s="323"/>
      <c r="AG2382" s="323"/>
      <c r="AH2382" s="323"/>
      <c r="AI2382" s="323"/>
      <c r="AJ2382" s="252" t="s">
        <v>423</v>
      </c>
      <c r="AK2382" s="323"/>
      <c r="AL2382" s="323"/>
      <c r="AM2382" s="252" t="s">
        <v>13250</v>
      </c>
      <c r="AN2382" s="324"/>
      <c r="AO2382" s="323"/>
      <c r="AP2382" s="323"/>
      <c r="AQ2382" s="323"/>
      <c r="AR2382" s="323"/>
      <c r="AS2382" s="323"/>
      <c r="AT2382" s="252" t="s">
        <v>425</v>
      </c>
      <c r="AU2382" s="321">
        <v>5742.0</v>
      </c>
      <c r="AV2382" s="321">
        <v>8.0</v>
      </c>
      <c r="AW2382" s="321">
        <v>2028.0</v>
      </c>
      <c r="AX2382" s="252" t="s">
        <v>445</v>
      </c>
      <c r="AY2382" s="252" t="s">
        <v>779</v>
      </c>
      <c r="AZ2382" s="252" t="s">
        <v>426</v>
      </c>
    </row>
    <row r="2383">
      <c r="A2383" s="252" t="s">
        <v>13251</v>
      </c>
      <c r="B2383" s="252" t="s">
        <v>13252</v>
      </c>
      <c r="C2383" s="252" t="s">
        <v>410</v>
      </c>
      <c r="D2383" s="252" t="s">
        <v>411</v>
      </c>
      <c r="E2383" s="320">
        <v>45725.41388888889</v>
      </c>
      <c r="F2383" s="321">
        <v>2980.0</v>
      </c>
      <c r="G2383" s="252" t="s">
        <v>412</v>
      </c>
      <c r="H2383" s="321">
        <v>2980.0</v>
      </c>
      <c r="I2383" s="252" t="s">
        <v>412</v>
      </c>
      <c r="J2383" s="252" t="s">
        <v>413</v>
      </c>
      <c r="K2383" s="252" t="s">
        <v>414</v>
      </c>
      <c r="L2383" s="252" t="s">
        <v>590</v>
      </c>
      <c r="M2383" s="252" t="s">
        <v>13253</v>
      </c>
      <c r="N2383" s="252" t="s">
        <v>417</v>
      </c>
      <c r="O2383" s="252" t="s">
        <v>418</v>
      </c>
      <c r="P2383" s="252" t="s">
        <v>431</v>
      </c>
      <c r="Q2383" s="252" t="s">
        <v>420</v>
      </c>
      <c r="R2383" s="320">
        <v>45725.4125</v>
      </c>
      <c r="S2383" s="323"/>
      <c r="T2383" s="323"/>
      <c r="U2383" s="252" t="s">
        <v>13254</v>
      </c>
      <c r="V2383" s="324"/>
      <c r="W2383" s="324"/>
      <c r="X2383" s="324"/>
      <c r="Y2383" s="324"/>
      <c r="Z2383" s="324"/>
      <c r="AA2383" s="324"/>
      <c r="AB2383" s="252" t="s">
        <v>13255</v>
      </c>
      <c r="AC2383" s="324"/>
      <c r="AD2383" s="324"/>
      <c r="AE2383" s="323"/>
      <c r="AF2383" s="323"/>
      <c r="AG2383" s="323"/>
      <c r="AH2383" s="323"/>
      <c r="AI2383" s="323"/>
      <c r="AJ2383" s="252" t="s">
        <v>423</v>
      </c>
      <c r="AK2383" s="323"/>
      <c r="AL2383" s="323"/>
      <c r="AM2383" s="252" t="s">
        <v>13256</v>
      </c>
      <c r="AN2383" s="324"/>
      <c r="AO2383" s="323"/>
      <c r="AP2383" s="323"/>
      <c r="AQ2383" s="323"/>
      <c r="AR2383" s="323"/>
      <c r="AS2383" s="323"/>
      <c r="AT2383" s="252" t="s">
        <v>425</v>
      </c>
      <c r="AU2383" s="321">
        <v>1734.0</v>
      </c>
      <c r="AV2383" s="321">
        <v>1.0</v>
      </c>
      <c r="AW2383" s="321">
        <v>2028.0</v>
      </c>
      <c r="AX2383" s="252" t="s">
        <v>953</v>
      </c>
      <c r="AY2383" s="252" t="s">
        <v>13257</v>
      </c>
      <c r="AZ2383" s="252" t="s">
        <v>9758</v>
      </c>
    </row>
    <row r="2384">
      <c r="A2384" s="252" t="s">
        <v>10075</v>
      </c>
      <c r="B2384" s="252" t="s">
        <v>10076</v>
      </c>
      <c r="C2384" s="252" t="s">
        <v>410</v>
      </c>
      <c r="D2384" s="252" t="s">
        <v>411</v>
      </c>
      <c r="E2384" s="320">
        <v>45725.40555555555</v>
      </c>
      <c r="F2384" s="321">
        <v>9800.0</v>
      </c>
      <c r="G2384" s="252" t="s">
        <v>412</v>
      </c>
      <c r="H2384" s="321">
        <v>9800.0</v>
      </c>
      <c r="I2384" s="252" t="s">
        <v>412</v>
      </c>
      <c r="J2384" s="252" t="s">
        <v>413</v>
      </c>
      <c r="K2384" s="252" t="s">
        <v>414</v>
      </c>
      <c r="L2384" s="252" t="s">
        <v>590</v>
      </c>
      <c r="M2384" s="252" t="s">
        <v>10077</v>
      </c>
      <c r="N2384" s="252" t="s">
        <v>417</v>
      </c>
      <c r="O2384" s="252" t="s">
        <v>418</v>
      </c>
      <c r="P2384" s="252" t="s">
        <v>441</v>
      </c>
      <c r="Q2384" s="252" t="s">
        <v>420</v>
      </c>
      <c r="R2384" s="320">
        <v>45725.40347222222</v>
      </c>
      <c r="S2384" s="323"/>
      <c r="T2384" s="323"/>
      <c r="U2384" s="252" t="s">
        <v>10078</v>
      </c>
      <c r="V2384" s="324"/>
      <c r="W2384" s="324"/>
      <c r="X2384" s="324"/>
      <c r="Y2384" s="324"/>
      <c r="Z2384" s="324"/>
      <c r="AA2384" s="324"/>
      <c r="AB2384" s="252" t="s">
        <v>10079</v>
      </c>
      <c r="AC2384" s="324"/>
      <c r="AD2384" s="324"/>
      <c r="AE2384" s="323"/>
      <c r="AF2384" s="323"/>
      <c r="AG2384" s="323"/>
      <c r="AH2384" s="323"/>
      <c r="AI2384" s="323"/>
      <c r="AJ2384" s="252" t="s">
        <v>423</v>
      </c>
      <c r="AK2384" s="323"/>
      <c r="AL2384" s="323"/>
      <c r="AM2384" s="252" t="s">
        <v>10080</v>
      </c>
      <c r="AN2384" s="324"/>
      <c r="AO2384" s="323"/>
      <c r="AP2384" s="323"/>
      <c r="AQ2384" s="323"/>
      <c r="AR2384" s="323"/>
      <c r="AS2384" s="323"/>
      <c r="AT2384" s="252" t="s">
        <v>534</v>
      </c>
      <c r="AU2384" s="321">
        <v>7486.0</v>
      </c>
      <c r="AV2384" s="321">
        <v>9.0</v>
      </c>
      <c r="AW2384" s="321">
        <v>2028.0</v>
      </c>
      <c r="AX2384" s="252" t="s">
        <v>445</v>
      </c>
      <c r="AY2384" s="252" t="s">
        <v>1372</v>
      </c>
      <c r="AZ2384" s="252" t="s">
        <v>426</v>
      </c>
    </row>
    <row r="2385">
      <c r="A2385" s="252" t="s">
        <v>13258</v>
      </c>
      <c r="B2385" s="252" t="s">
        <v>10076</v>
      </c>
      <c r="C2385" s="252" t="s">
        <v>410</v>
      </c>
      <c r="D2385" s="252" t="s">
        <v>411</v>
      </c>
      <c r="E2385" s="320">
        <v>45725.40416666667</v>
      </c>
      <c r="F2385" s="321">
        <v>2980.0</v>
      </c>
      <c r="G2385" s="252" t="s">
        <v>412</v>
      </c>
      <c r="H2385" s="321">
        <v>2980.0</v>
      </c>
      <c r="I2385" s="252" t="s">
        <v>412</v>
      </c>
      <c r="J2385" s="252" t="s">
        <v>413</v>
      </c>
      <c r="K2385" s="252" t="s">
        <v>414</v>
      </c>
      <c r="L2385" s="252" t="s">
        <v>590</v>
      </c>
      <c r="M2385" s="252" t="s">
        <v>13259</v>
      </c>
      <c r="N2385" s="252" t="s">
        <v>417</v>
      </c>
      <c r="O2385" s="252" t="s">
        <v>418</v>
      </c>
      <c r="P2385" s="252" t="s">
        <v>441</v>
      </c>
      <c r="Q2385" s="252" t="s">
        <v>420</v>
      </c>
      <c r="R2385" s="320">
        <v>45725.40277777778</v>
      </c>
      <c r="S2385" s="323"/>
      <c r="T2385" s="323"/>
      <c r="U2385" s="252" t="s">
        <v>13260</v>
      </c>
      <c r="V2385" s="324"/>
      <c r="W2385" s="324"/>
      <c r="X2385" s="324"/>
      <c r="Y2385" s="324"/>
      <c r="Z2385" s="324"/>
      <c r="AA2385" s="324"/>
      <c r="AB2385" s="252" t="s">
        <v>10079</v>
      </c>
      <c r="AC2385" s="324"/>
      <c r="AD2385" s="324"/>
      <c r="AE2385" s="323"/>
      <c r="AF2385" s="323"/>
      <c r="AG2385" s="323"/>
      <c r="AH2385" s="323"/>
      <c r="AI2385" s="323"/>
      <c r="AJ2385" s="252" t="s">
        <v>423</v>
      </c>
      <c r="AK2385" s="323"/>
      <c r="AL2385" s="323"/>
      <c r="AM2385" s="252" t="s">
        <v>10080</v>
      </c>
      <c r="AN2385" s="324"/>
      <c r="AO2385" s="324"/>
      <c r="AP2385" s="323"/>
      <c r="AQ2385" s="323"/>
      <c r="AR2385" s="323"/>
      <c r="AS2385" s="323"/>
      <c r="AT2385" s="252" t="s">
        <v>534</v>
      </c>
      <c r="AU2385" s="321">
        <v>7486.0</v>
      </c>
      <c r="AV2385" s="321">
        <v>9.0</v>
      </c>
      <c r="AW2385" s="321">
        <v>2028.0</v>
      </c>
      <c r="AX2385" s="252" t="s">
        <v>445</v>
      </c>
      <c r="AY2385" s="252" t="s">
        <v>1372</v>
      </c>
      <c r="AZ2385" s="252" t="s">
        <v>426</v>
      </c>
    </row>
    <row r="2386">
      <c r="A2386" s="252" t="s">
        <v>13261</v>
      </c>
      <c r="B2386" s="252" t="s">
        <v>13262</v>
      </c>
      <c r="C2386" s="252" t="s">
        <v>410</v>
      </c>
      <c r="D2386" s="252" t="s">
        <v>411</v>
      </c>
      <c r="E2386" s="320">
        <v>45725.396527777775</v>
      </c>
      <c r="F2386" s="321">
        <v>2980.0</v>
      </c>
      <c r="G2386" s="252" t="s">
        <v>412</v>
      </c>
      <c r="H2386" s="321">
        <v>2980.0</v>
      </c>
      <c r="I2386" s="252" t="s">
        <v>412</v>
      </c>
      <c r="J2386" s="252" t="s">
        <v>413</v>
      </c>
      <c r="K2386" s="252" t="s">
        <v>414</v>
      </c>
      <c r="L2386" s="252" t="s">
        <v>590</v>
      </c>
      <c r="M2386" s="252" t="s">
        <v>13263</v>
      </c>
      <c r="N2386" s="252" t="s">
        <v>417</v>
      </c>
      <c r="O2386" s="252" t="s">
        <v>418</v>
      </c>
      <c r="P2386" s="252" t="s">
        <v>441</v>
      </c>
      <c r="Q2386" s="252" t="s">
        <v>420</v>
      </c>
      <c r="R2386" s="320">
        <v>45725.39513888889</v>
      </c>
      <c r="S2386" s="323"/>
      <c r="T2386" s="323"/>
      <c r="U2386" s="252" t="s">
        <v>13264</v>
      </c>
      <c r="V2386" s="324"/>
      <c r="W2386" s="324"/>
      <c r="X2386" s="324"/>
      <c r="Y2386" s="324"/>
      <c r="Z2386" s="324"/>
      <c r="AA2386" s="324"/>
      <c r="AB2386" s="252" t="s">
        <v>13265</v>
      </c>
      <c r="AC2386" s="324"/>
      <c r="AD2386" s="324"/>
      <c r="AE2386" s="323"/>
      <c r="AF2386" s="323"/>
      <c r="AG2386" s="323"/>
      <c r="AH2386" s="323"/>
      <c r="AI2386" s="323"/>
      <c r="AJ2386" s="252" t="s">
        <v>423</v>
      </c>
      <c r="AK2386" s="323"/>
      <c r="AL2386" s="323"/>
      <c r="AM2386" s="252" t="s">
        <v>13266</v>
      </c>
      <c r="AN2386" s="324"/>
      <c r="AO2386" s="323"/>
      <c r="AP2386" s="323"/>
      <c r="AQ2386" s="323"/>
      <c r="AR2386" s="323"/>
      <c r="AS2386" s="323"/>
      <c r="AT2386" s="252" t="s">
        <v>425</v>
      </c>
      <c r="AU2386" s="321">
        <v>2408.0</v>
      </c>
      <c r="AV2386" s="321">
        <v>12.0</v>
      </c>
      <c r="AW2386" s="321">
        <v>2026.0</v>
      </c>
      <c r="AX2386" s="252" t="s">
        <v>445</v>
      </c>
      <c r="AY2386" s="252" t="s">
        <v>779</v>
      </c>
      <c r="AZ2386" s="252" t="s">
        <v>426</v>
      </c>
    </row>
    <row r="2387">
      <c r="A2387" s="252" t="s">
        <v>13267</v>
      </c>
      <c r="B2387" s="252" t="s">
        <v>13268</v>
      </c>
      <c r="C2387" s="252" t="s">
        <v>410</v>
      </c>
      <c r="D2387" s="252" t="s">
        <v>411</v>
      </c>
      <c r="E2387" s="320">
        <v>45725.38611111111</v>
      </c>
      <c r="F2387" s="321">
        <v>2980.0</v>
      </c>
      <c r="G2387" s="252" t="s">
        <v>412</v>
      </c>
      <c r="H2387" s="321">
        <v>2980.0</v>
      </c>
      <c r="I2387" s="252" t="s">
        <v>412</v>
      </c>
      <c r="J2387" s="252" t="s">
        <v>413</v>
      </c>
      <c r="K2387" s="252" t="s">
        <v>414</v>
      </c>
      <c r="L2387" s="252" t="s">
        <v>590</v>
      </c>
      <c r="M2387" s="252" t="s">
        <v>13269</v>
      </c>
      <c r="N2387" s="252" t="s">
        <v>417</v>
      </c>
      <c r="O2387" s="252" t="s">
        <v>418</v>
      </c>
      <c r="P2387" s="252" t="s">
        <v>419</v>
      </c>
      <c r="Q2387" s="252" t="s">
        <v>420</v>
      </c>
      <c r="R2387" s="320">
        <v>45725.38611111111</v>
      </c>
      <c r="S2387" s="323"/>
      <c r="T2387" s="323"/>
      <c r="U2387" s="252" t="s">
        <v>2323</v>
      </c>
      <c r="V2387" s="324"/>
      <c r="W2387" s="324"/>
      <c r="X2387" s="324"/>
      <c r="Y2387" s="324"/>
      <c r="Z2387" s="324"/>
      <c r="AA2387" s="324"/>
      <c r="AB2387" s="252" t="s">
        <v>13270</v>
      </c>
      <c r="AC2387" s="324"/>
      <c r="AD2387" s="324"/>
      <c r="AE2387" s="323"/>
      <c r="AF2387" s="323"/>
      <c r="AG2387" s="323"/>
      <c r="AH2387" s="323"/>
      <c r="AI2387" s="323"/>
      <c r="AJ2387" s="252" t="s">
        <v>423</v>
      </c>
      <c r="AK2387" s="323"/>
      <c r="AL2387" s="323"/>
      <c r="AM2387" s="252" t="s">
        <v>13271</v>
      </c>
      <c r="AN2387" s="324"/>
      <c r="AO2387" s="324"/>
      <c r="AP2387" s="323"/>
      <c r="AQ2387" s="323"/>
      <c r="AR2387" s="323"/>
      <c r="AS2387" s="323"/>
      <c r="AT2387" s="252" t="s">
        <v>425</v>
      </c>
      <c r="AU2387" s="321">
        <v>7754.0</v>
      </c>
      <c r="AV2387" s="321">
        <v>1.0</v>
      </c>
      <c r="AW2387" s="321">
        <v>2030.0</v>
      </c>
      <c r="AX2387" s="324"/>
      <c r="AY2387" s="252" t="s">
        <v>587</v>
      </c>
      <c r="AZ2387" s="252" t="s">
        <v>426</v>
      </c>
    </row>
    <row r="2388">
      <c r="A2388" s="252" t="s">
        <v>13272</v>
      </c>
      <c r="B2388" s="252" t="s">
        <v>13273</v>
      </c>
      <c r="C2388" s="252" t="s">
        <v>410</v>
      </c>
      <c r="D2388" s="252" t="s">
        <v>411</v>
      </c>
      <c r="E2388" s="320">
        <v>45725.37847222222</v>
      </c>
      <c r="F2388" s="321">
        <v>2980.0</v>
      </c>
      <c r="G2388" s="252" t="s">
        <v>412</v>
      </c>
      <c r="H2388" s="321">
        <v>2980.0</v>
      </c>
      <c r="I2388" s="252" t="s">
        <v>412</v>
      </c>
      <c r="J2388" s="252" t="s">
        <v>413</v>
      </c>
      <c r="K2388" s="252" t="s">
        <v>414</v>
      </c>
      <c r="L2388" s="252" t="s">
        <v>590</v>
      </c>
      <c r="M2388" s="252" t="s">
        <v>13274</v>
      </c>
      <c r="N2388" s="252" t="s">
        <v>417</v>
      </c>
      <c r="O2388" s="252" t="s">
        <v>418</v>
      </c>
      <c r="P2388" s="252" t="s">
        <v>441</v>
      </c>
      <c r="Q2388" s="252" t="s">
        <v>420</v>
      </c>
      <c r="R2388" s="320">
        <v>45725.37777777778</v>
      </c>
      <c r="S2388" s="323"/>
      <c r="T2388" s="323"/>
      <c r="U2388" s="252" t="s">
        <v>13275</v>
      </c>
      <c r="V2388" s="324"/>
      <c r="W2388" s="324"/>
      <c r="X2388" s="324"/>
      <c r="Y2388" s="324"/>
      <c r="Z2388" s="324"/>
      <c r="AA2388" s="324"/>
      <c r="AB2388" s="252" t="s">
        <v>13276</v>
      </c>
      <c r="AC2388" s="324"/>
      <c r="AD2388" s="324"/>
      <c r="AE2388" s="323"/>
      <c r="AF2388" s="323"/>
      <c r="AG2388" s="323"/>
      <c r="AH2388" s="323"/>
      <c r="AI2388" s="323"/>
      <c r="AJ2388" s="252" t="s">
        <v>423</v>
      </c>
      <c r="AK2388" s="323"/>
      <c r="AL2388" s="323"/>
      <c r="AM2388" s="252" t="s">
        <v>13277</v>
      </c>
      <c r="AN2388" s="324"/>
      <c r="AO2388" s="324"/>
      <c r="AP2388" s="323"/>
      <c r="AQ2388" s="323"/>
      <c r="AR2388" s="323"/>
      <c r="AS2388" s="323"/>
      <c r="AT2388" s="252" t="s">
        <v>534</v>
      </c>
      <c r="AU2388" s="321">
        <v>1211.0</v>
      </c>
      <c r="AV2388" s="321">
        <v>10.0</v>
      </c>
      <c r="AW2388" s="321">
        <v>2025.0</v>
      </c>
      <c r="AX2388" s="252" t="s">
        <v>445</v>
      </c>
      <c r="AY2388" s="252" t="s">
        <v>1995</v>
      </c>
      <c r="AZ2388" s="252" t="s">
        <v>426</v>
      </c>
    </row>
    <row r="2389">
      <c r="A2389" s="252" t="s">
        <v>13278</v>
      </c>
      <c r="B2389" s="252" t="s">
        <v>13279</v>
      </c>
      <c r="C2389" s="252" t="s">
        <v>410</v>
      </c>
      <c r="D2389" s="252" t="s">
        <v>411</v>
      </c>
      <c r="E2389" s="320">
        <v>45725.37847222222</v>
      </c>
      <c r="F2389" s="321">
        <v>2980.0</v>
      </c>
      <c r="G2389" s="252" t="s">
        <v>412</v>
      </c>
      <c r="H2389" s="321">
        <v>2980.0</v>
      </c>
      <c r="I2389" s="252" t="s">
        <v>412</v>
      </c>
      <c r="J2389" s="252" t="s">
        <v>413</v>
      </c>
      <c r="K2389" s="252" t="s">
        <v>414</v>
      </c>
      <c r="L2389" s="252" t="s">
        <v>590</v>
      </c>
      <c r="M2389" s="252" t="s">
        <v>13280</v>
      </c>
      <c r="N2389" s="252" t="s">
        <v>417</v>
      </c>
      <c r="O2389" s="252" t="s">
        <v>418</v>
      </c>
      <c r="P2389" s="252" t="s">
        <v>441</v>
      </c>
      <c r="Q2389" s="252" t="s">
        <v>420</v>
      </c>
      <c r="R2389" s="320">
        <v>45725.376388888886</v>
      </c>
      <c r="S2389" s="323"/>
      <c r="T2389" s="323"/>
      <c r="U2389" s="252" t="s">
        <v>13281</v>
      </c>
      <c r="V2389" s="324"/>
      <c r="W2389" s="324"/>
      <c r="X2389" s="324"/>
      <c r="Y2389" s="324"/>
      <c r="Z2389" s="324"/>
      <c r="AA2389" s="324"/>
      <c r="AB2389" s="252" t="s">
        <v>13282</v>
      </c>
      <c r="AC2389" s="324"/>
      <c r="AD2389" s="324"/>
      <c r="AE2389" s="323"/>
      <c r="AF2389" s="323"/>
      <c r="AG2389" s="323"/>
      <c r="AH2389" s="323"/>
      <c r="AI2389" s="323"/>
      <c r="AJ2389" s="252" t="s">
        <v>423</v>
      </c>
      <c r="AK2389" s="323"/>
      <c r="AL2389" s="323"/>
      <c r="AM2389" s="252" t="s">
        <v>13283</v>
      </c>
      <c r="AN2389" s="324"/>
      <c r="AO2389" s="324"/>
      <c r="AP2389" s="323"/>
      <c r="AQ2389" s="323"/>
      <c r="AR2389" s="323"/>
      <c r="AS2389" s="323"/>
      <c r="AT2389" s="252" t="s">
        <v>425</v>
      </c>
      <c r="AU2389" s="321">
        <v>8786.0</v>
      </c>
      <c r="AV2389" s="321">
        <v>7.0</v>
      </c>
      <c r="AW2389" s="321">
        <v>2025.0</v>
      </c>
      <c r="AX2389" s="252" t="s">
        <v>445</v>
      </c>
      <c r="AY2389" s="252" t="s">
        <v>480</v>
      </c>
      <c r="AZ2389" s="252" t="s">
        <v>426</v>
      </c>
    </row>
    <row r="2390">
      <c r="A2390" s="252" t="s">
        <v>13284</v>
      </c>
      <c r="B2390" s="252" t="s">
        <v>13285</v>
      </c>
      <c r="C2390" s="252" t="s">
        <v>410</v>
      </c>
      <c r="D2390" s="252" t="s">
        <v>411</v>
      </c>
      <c r="E2390" s="320">
        <v>45725.36875</v>
      </c>
      <c r="F2390" s="321">
        <v>2980.0</v>
      </c>
      <c r="G2390" s="252" t="s">
        <v>412</v>
      </c>
      <c r="H2390" s="321">
        <v>2980.0</v>
      </c>
      <c r="I2390" s="252" t="s">
        <v>412</v>
      </c>
      <c r="J2390" s="252" t="s">
        <v>413</v>
      </c>
      <c r="K2390" s="252" t="s">
        <v>414</v>
      </c>
      <c r="L2390" s="252" t="s">
        <v>590</v>
      </c>
      <c r="M2390" s="252" t="s">
        <v>13286</v>
      </c>
      <c r="N2390" s="252" t="s">
        <v>417</v>
      </c>
      <c r="O2390" s="252" t="s">
        <v>418</v>
      </c>
      <c r="P2390" s="252" t="s">
        <v>431</v>
      </c>
      <c r="Q2390" s="252" t="s">
        <v>420</v>
      </c>
      <c r="R2390" s="320">
        <v>45725.36666666667</v>
      </c>
      <c r="S2390" s="323"/>
      <c r="T2390" s="323"/>
      <c r="U2390" s="252" t="s">
        <v>13287</v>
      </c>
      <c r="V2390" s="324"/>
      <c r="W2390" s="324"/>
      <c r="X2390" s="324"/>
      <c r="Y2390" s="324"/>
      <c r="Z2390" s="324"/>
      <c r="AA2390" s="324"/>
      <c r="AB2390" s="252" t="s">
        <v>13288</v>
      </c>
      <c r="AC2390" s="324"/>
      <c r="AD2390" s="324"/>
      <c r="AE2390" s="323"/>
      <c r="AF2390" s="323"/>
      <c r="AG2390" s="323"/>
      <c r="AH2390" s="323"/>
      <c r="AI2390" s="323"/>
      <c r="AJ2390" s="252" t="s">
        <v>423</v>
      </c>
      <c r="AK2390" s="323"/>
      <c r="AL2390" s="323"/>
      <c r="AM2390" s="252" t="s">
        <v>13289</v>
      </c>
      <c r="AN2390" s="324"/>
      <c r="AO2390" s="323"/>
      <c r="AP2390" s="323"/>
      <c r="AQ2390" s="323"/>
      <c r="AR2390" s="323"/>
      <c r="AS2390" s="323"/>
      <c r="AT2390" s="252" t="s">
        <v>425</v>
      </c>
      <c r="AU2390" s="321">
        <v>8509.0</v>
      </c>
      <c r="AV2390" s="321">
        <v>9.0</v>
      </c>
      <c r="AW2390" s="321">
        <v>2026.0</v>
      </c>
      <c r="AX2390" s="324"/>
      <c r="AY2390" s="252" t="s">
        <v>779</v>
      </c>
      <c r="AZ2390" s="252" t="s">
        <v>426</v>
      </c>
    </row>
    <row r="2391">
      <c r="A2391" s="252" t="s">
        <v>13290</v>
      </c>
      <c r="B2391" s="252" t="s">
        <v>13291</v>
      </c>
      <c r="C2391" s="252" t="s">
        <v>410</v>
      </c>
      <c r="D2391" s="252" t="s">
        <v>411</v>
      </c>
      <c r="E2391" s="320">
        <v>45725.36666666667</v>
      </c>
      <c r="F2391" s="321">
        <v>2980.0</v>
      </c>
      <c r="G2391" s="252" t="s">
        <v>412</v>
      </c>
      <c r="H2391" s="321">
        <v>2980.0</v>
      </c>
      <c r="I2391" s="252" t="s">
        <v>412</v>
      </c>
      <c r="J2391" s="252" t="s">
        <v>413</v>
      </c>
      <c r="K2391" s="252" t="s">
        <v>414</v>
      </c>
      <c r="L2391" s="252" t="s">
        <v>590</v>
      </c>
      <c r="M2391" s="252" t="s">
        <v>13292</v>
      </c>
      <c r="N2391" s="252" t="s">
        <v>417</v>
      </c>
      <c r="O2391" s="252" t="s">
        <v>418</v>
      </c>
      <c r="P2391" s="252" t="s">
        <v>441</v>
      </c>
      <c r="Q2391" s="252" t="s">
        <v>420</v>
      </c>
      <c r="R2391" s="320">
        <v>45725.365277777775</v>
      </c>
      <c r="S2391" s="323"/>
      <c r="T2391" s="323"/>
      <c r="U2391" s="252" t="s">
        <v>13293</v>
      </c>
      <c r="V2391" s="324"/>
      <c r="W2391" s="324"/>
      <c r="X2391" s="324"/>
      <c r="Y2391" s="324"/>
      <c r="Z2391" s="324"/>
      <c r="AA2391" s="324"/>
      <c r="AB2391" s="252" t="s">
        <v>13294</v>
      </c>
      <c r="AC2391" s="324"/>
      <c r="AD2391" s="323"/>
      <c r="AE2391" s="323"/>
      <c r="AF2391" s="323"/>
      <c r="AG2391" s="323"/>
      <c r="AH2391" s="323"/>
      <c r="AI2391" s="323"/>
      <c r="AJ2391" s="252" t="s">
        <v>423</v>
      </c>
      <c r="AK2391" s="323"/>
      <c r="AL2391" s="323"/>
      <c r="AM2391" s="252" t="s">
        <v>13295</v>
      </c>
      <c r="AN2391" s="324"/>
      <c r="AO2391" s="323"/>
      <c r="AP2391" s="323"/>
      <c r="AQ2391" s="323"/>
      <c r="AR2391" s="323"/>
      <c r="AS2391" s="323"/>
      <c r="AT2391" s="252" t="s">
        <v>425</v>
      </c>
      <c r="AU2391" s="321">
        <v>8989.0</v>
      </c>
      <c r="AV2391" s="321">
        <v>5.0</v>
      </c>
      <c r="AW2391" s="321">
        <v>2029.0</v>
      </c>
      <c r="AX2391" s="252" t="s">
        <v>445</v>
      </c>
      <c r="AY2391" s="252" t="s">
        <v>480</v>
      </c>
      <c r="AZ2391" s="252" t="s">
        <v>426</v>
      </c>
    </row>
    <row r="2392">
      <c r="A2392" s="252" t="s">
        <v>13296</v>
      </c>
      <c r="B2392" s="252" t="s">
        <v>13297</v>
      </c>
      <c r="C2392" s="252" t="s">
        <v>410</v>
      </c>
      <c r="D2392" s="252" t="s">
        <v>411</v>
      </c>
      <c r="E2392" s="320">
        <v>45725.35277777778</v>
      </c>
      <c r="F2392" s="321">
        <v>2980.0</v>
      </c>
      <c r="G2392" s="252" t="s">
        <v>412</v>
      </c>
      <c r="H2392" s="321">
        <v>2980.0</v>
      </c>
      <c r="I2392" s="252" t="s">
        <v>412</v>
      </c>
      <c r="J2392" s="252" t="s">
        <v>413</v>
      </c>
      <c r="K2392" s="252" t="s">
        <v>414</v>
      </c>
      <c r="L2392" s="252" t="s">
        <v>590</v>
      </c>
      <c r="M2392" s="252" t="s">
        <v>13298</v>
      </c>
      <c r="N2392" s="252" t="s">
        <v>417</v>
      </c>
      <c r="O2392" s="252" t="s">
        <v>418</v>
      </c>
      <c r="P2392" s="252" t="s">
        <v>441</v>
      </c>
      <c r="Q2392" s="252" t="s">
        <v>420</v>
      </c>
      <c r="R2392" s="320">
        <v>45725.35138888889</v>
      </c>
      <c r="S2392" s="323"/>
      <c r="T2392" s="323"/>
      <c r="U2392" s="252" t="s">
        <v>13299</v>
      </c>
      <c r="V2392" s="324"/>
      <c r="W2392" s="324"/>
      <c r="X2392" s="324"/>
      <c r="Y2392" s="324"/>
      <c r="Z2392" s="324"/>
      <c r="AA2392" s="324"/>
      <c r="AB2392" s="252" t="s">
        <v>13300</v>
      </c>
      <c r="AC2392" s="324"/>
      <c r="AD2392" s="324"/>
      <c r="AE2392" s="323"/>
      <c r="AF2392" s="323"/>
      <c r="AG2392" s="323"/>
      <c r="AH2392" s="323"/>
      <c r="AI2392" s="323"/>
      <c r="AJ2392" s="252" t="s">
        <v>423</v>
      </c>
      <c r="AK2392" s="323"/>
      <c r="AL2392" s="323"/>
      <c r="AM2392" s="252" t="s">
        <v>13301</v>
      </c>
      <c r="AN2392" s="324"/>
      <c r="AO2392" s="323"/>
      <c r="AP2392" s="323"/>
      <c r="AQ2392" s="323"/>
      <c r="AR2392" s="323"/>
      <c r="AS2392" s="323"/>
      <c r="AT2392" s="252" t="s">
        <v>425</v>
      </c>
      <c r="AU2392" s="321">
        <v>5008.0</v>
      </c>
      <c r="AV2392" s="321">
        <v>9.0</v>
      </c>
      <c r="AW2392" s="321">
        <v>2027.0</v>
      </c>
      <c r="AX2392" s="252" t="s">
        <v>435</v>
      </c>
      <c r="AY2392" s="252" t="s">
        <v>938</v>
      </c>
      <c r="AZ2392" s="252" t="s">
        <v>426</v>
      </c>
    </row>
    <row r="2393">
      <c r="A2393" s="252" t="s">
        <v>13302</v>
      </c>
      <c r="B2393" s="252" t="s">
        <v>13303</v>
      </c>
      <c r="C2393" s="252" t="s">
        <v>410</v>
      </c>
      <c r="D2393" s="252" t="s">
        <v>411</v>
      </c>
      <c r="E2393" s="320">
        <v>45725.34375</v>
      </c>
      <c r="F2393" s="321">
        <v>9800.0</v>
      </c>
      <c r="G2393" s="252" t="s">
        <v>412</v>
      </c>
      <c r="H2393" s="321">
        <v>9800.0</v>
      </c>
      <c r="I2393" s="252" t="s">
        <v>412</v>
      </c>
      <c r="J2393" s="252" t="s">
        <v>413</v>
      </c>
      <c r="K2393" s="252" t="s">
        <v>414</v>
      </c>
      <c r="L2393" s="252" t="s">
        <v>590</v>
      </c>
      <c r="M2393" s="252" t="s">
        <v>13304</v>
      </c>
      <c r="N2393" s="252" t="s">
        <v>417</v>
      </c>
      <c r="O2393" s="252" t="s">
        <v>418</v>
      </c>
      <c r="P2393" s="252" t="s">
        <v>812</v>
      </c>
      <c r="Q2393" s="252" t="s">
        <v>420</v>
      </c>
      <c r="R2393" s="320">
        <v>45725.34375</v>
      </c>
      <c r="S2393" s="323"/>
      <c r="T2393" s="323"/>
      <c r="U2393" s="252" t="s">
        <v>13305</v>
      </c>
      <c r="V2393" s="324"/>
      <c r="W2393" s="324"/>
      <c r="X2393" s="324"/>
      <c r="Y2393" s="324"/>
      <c r="Z2393" s="324"/>
      <c r="AA2393" s="324"/>
      <c r="AB2393" s="252" t="s">
        <v>13306</v>
      </c>
      <c r="AC2393" s="324"/>
      <c r="AD2393" s="324"/>
      <c r="AE2393" s="323"/>
      <c r="AF2393" s="323"/>
      <c r="AG2393" s="323"/>
      <c r="AH2393" s="323"/>
      <c r="AI2393" s="323"/>
      <c r="AJ2393" s="252" t="s">
        <v>423</v>
      </c>
      <c r="AK2393" s="323"/>
      <c r="AL2393" s="323"/>
      <c r="AM2393" s="252" t="s">
        <v>13307</v>
      </c>
      <c r="AN2393" s="324"/>
      <c r="AO2393" s="323"/>
      <c r="AP2393" s="323"/>
      <c r="AQ2393" s="323"/>
      <c r="AR2393" s="323"/>
      <c r="AS2393" s="323"/>
      <c r="AT2393" s="252" t="s">
        <v>425</v>
      </c>
      <c r="AU2393" s="321">
        <v>1001.0</v>
      </c>
      <c r="AV2393" s="321">
        <v>9.0</v>
      </c>
      <c r="AW2393" s="321">
        <v>2027.0</v>
      </c>
      <c r="AX2393" s="252" t="s">
        <v>816</v>
      </c>
      <c r="AY2393" s="252" t="s">
        <v>930</v>
      </c>
      <c r="AZ2393" s="252" t="s">
        <v>426</v>
      </c>
    </row>
    <row r="2394">
      <c r="A2394" s="252" t="s">
        <v>13308</v>
      </c>
      <c r="B2394" s="252" t="s">
        <v>13303</v>
      </c>
      <c r="C2394" s="252" t="s">
        <v>410</v>
      </c>
      <c r="D2394" s="252" t="s">
        <v>411</v>
      </c>
      <c r="E2394" s="320">
        <v>45725.339583333334</v>
      </c>
      <c r="F2394" s="321">
        <v>2980.0</v>
      </c>
      <c r="G2394" s="252" t="s">
        <v>412</v>
      </c>
      <c r="H2394" s="321">
        <v>2980.0</v>
      </c>
      <c r="I2394" s="252" t="s">
        <v>412</v>
      </c>
      <c r="J2394" s="252" t="s">
        <v>413</v>
      </c>
      <c r="K2394" s="252" t="s">
        <v>414</v>
      </c>
      <c r="L2394" s="252" t="s">
        <v>590</v>
      </c>
      <c r="M2394" s="252" t="s">
        <v>13309</v>
      </c>
      <c r="N2394" s="252" t="s">
        <v>417</v>
      </c>
      <c r="O2394" s="252" t="s">
        <v>418</v>
      </c>
      <c r="P2394" s="252" t="s">
        <v>812</v>
      </c>
      <c r="Q2394" s="252" t="s">
        <v>420</v>
      </c>
      <c r="R2394" s="320">
        <v>45725.339583333334</v>
      </c>
      <c r="S2394" s="323"/>
      <c r="T2394" s="323"/>
      <c r="U2394" s="252" t="s">
        <v>13310</v>
      </c>
      <c r="V2394" s="324"/>
      <c r="W2394" s="324"/>
      <c r="X2394" s="324"/>
      <c r="Y2394" s="324"/>
      <c r="Z2394" s="324"/>
      <c r="AA2394" s="324"/>
      <c r="AB2394" s="252" t="s">
        <v>13306</v>
      </c>
      <c r="AC2394" s="324"/>
      <c r="AD2394" s="324"/>
      <c r="AE2394" s="324"/>
      <c r="AF2394" s="323"/>
      <c r="AG2394" s="323"/>
      <c r="AH2394" s="323"/>
      <c r="AI2394" s="323"/>
      <c r="AJ2394" s="252" t="s">
        <v>423</v>
      </c>
      <c r="AK2394" s="323"/>
      <c r="AL2394" s="323"/>
      <c r="AM2394" s="252" t="s">
        <v>13307</v>
      </c>
      <c r="AN2394" s="324"/>
      <c r="AO2394" s="323"/>
      <c r="AP2394" s="323"/>
      <c r="AQ2394" s="323"/>
      <c r="AR2394" s="323"/>
      <c r="AS2394" s="323"/>
      <c r="AT2394" s="252" t="s">
        <v>425</v>
      </c>
      <c r="AU2394" s="321">
        <v>1001.0</v>
      </c>
      <c r="AV2394" s="321">
        <v>9.0</v>
      </c>
      <c r="AW2394" s="321">
        <v>2027.0</v>
      </c>
      <c r="AX2394" s="252" t="s">
        <v>816</v>
      </c>
      <c r="AY2394" s="252" t="s">
        <v>930</v>
      </c>
      <c r="AZ2394" s="252" t="s">
        <v>426</v>
      </c>
    </row>
    <row r="2395">
      <c r="A2395" s="252" t="s">
        <v>13311</v>
      </c>
      <c r="B2395" s="252" t="s">
        <v>13312</v>
      </c>
      <c r="C2395" s="252" t="s">
        <v>410</v>
      </c>
      <c r="D2395" s="252" t="s">
        <v>411</v>
      </c>
      <c r="E2395" s="320">
        <v>45725.334027777775</v>
      </c>
      <c r="F2395" s="321">
        <v>2980.0</v>
      </c>
      <c r="G2395" s="252" t="s">
        <v>412</v>
      </c>
      <c r="H2395" s="321">
        <v>2980.0</v>
      </c>
      <c r="I2395" s="252" t="s">
        <v>412</v>
      </c>
      <c r="J2395" s="252" t="s">
        <v>413</v>
      </c>
      <c r="K2395" s="252" t="s">
        <v>414</v>
      </c>
      <c r="L2395" s="252" t="s">
        <v>590</v>
      </c>
      <c r="M2395" s="252" t="s">
        <v>13313</v>
      </c>
      <c r="N2395" s="252" t="s">
        <v>417</v>
      </c>
      <c r="O2395" s="252" t="s">
        <v>418</v>
      </c>
      <c r="P2395" s="252" t="s">
        <v>441</v>
      </c>
      <c r="Q2395" s="252" t="s">
        <v>420</v>
      </c>
      <c r="R2395" s="320">
        <v>45725.33263888889</v>
      </c>
      <c r="S2395" s="323"/>
      <c r="T2395" s="323"/>
      <c r="U2395" s="252" t="s">
        <v>13314</v>
      </c>
      <c r="V2395" s="324"/>
      <c r="W2395" s="324"/>
      <c r="X2395" s="324"/>
      <c r="Y2395" s="324"/>
      <c r="Z2395" s="324"/>
      <c r="AA2395" s="324"/>
      <c r="AB2395" s="252" t="s">
        <v>13315</v>
      </c>
      <c r="AC2395" s="324"/>
      <c r="AD2395" s="324"/>
      <c r="AE2395" s="323"/>
      <c r="AF2395" s="323"/>
      <c r="AG2395" s="323"/>
      <c r="AH2395" s="323"/>
      <c r="AI2395" s="323"/>
      <c r="AJ2395" s="252" t="s">
        <v>423</v>
      </c>
      <c r="AK2395" s="323"/>
      <c r="AL2395" s="323"/>
      <c r="AM2395" s="252" t="s">
        <v>13316</v>
      </c>
      <c r="AN2395" s="324"/>
      <c r="AO2395" s="323"/>
      <c r="AP2395" s="323"/>
      <c r="AQ2395" s="323"/>
      <c r="AR2395" s="323"/>
      <c r="AS2395" s="323"/>
      <c r="AT2395" s="252" t="s">
        <v>425</v>
      </c>
      <c r="AU2395" s="321">
        <v>3308.0</v>
      </c>
      <c r="AV2395" s="321">
        <v>6.0</v>
      </c>
      <c r="AW2395" s="321">
        <v>2026.0</v>
      </c>
      <c r="AX2395" s="252" t="s">
        <v>445</v>
      </c>
      <c r="AY2395" s="252" t="s">
        <v>840</v>
      </c>
      <c r="AZ2395" s="252" t="s">
        <v>426</v>
      </c>
    </row>
    <row r="2396">
      <c r="A2396" s="252" t="s">
        <v>13317</v>
      </c>
      <c r="B2396" s="252" t="s">
        <v>13318</v>
      </c>
      <c r="C2396" s="252" t="s">
        <v>410</v>
      </c>
      <c r="D2396" s="252" t="s">
        <v>411</v>
      </c>
      <c r="E2396" s="320">
        <v>45725.32013888889</v>
      </c>
      <c r="F2396" s="321">
        <v>2980.0</v>
      </c>
      <c r="G2396" s="252" t="s">
        <v>412</v>
      </c>
      <c r="H2396" s="321">
        <v>2980.0</v>
      </c>
      <c r="I2396" s="252" t="s">
        <v>412</v>
      </c>
      <c r="J2396" s="252" t="s">
        <v>413</v>
      </c>
      <c r="K2396" s="252" t="s">
        <v>414</v>
      </c>
      <c r="L2396" s="252" t="s">
        <v>590</v>
      </c>
      <c r="M2396" s="252" t="s">
        <v>13319</v>
      </c>
      <c r="N2396" s="252" t="s">
        <v>417</v>
      </c>
      <c r="O2396" s="252" t="s">
        <v>418</v>
      </c>
      <c r="P2396" s="252" t="s">
        <v>431</v>
      </c>
      <c r="Q2396" s="252" t="s">
        <v>420</v>
      </c>
      <c r="R2396" s="320">
        <v>45725.31805555556</v>
      </c>
      <c r="S2396" s="323"/>
      <c r="T2396" s="323"/>
      <c r="U2396" s="252" t="s">
        <v>13320</v>
      </c>
      <c r="V2396" s="324"/>
      <c r="W2396" s="324"/>
      <c r="X2396" s="324"/>
      <c r="Y2396" s="324"/>
      <c r="Z2396" s="324"/>
      <c r="AA2396" s="324"/>
      <c r="AB2396" s="252" t="s">
        <v>13321</v>
      </c>
      <c r="AC2396" s="324"/>
      <c r="AD2396" s="324"/>
      <c r="AE2396" s="323"/>
      <c r="AF2396" s="323"/>
      <c r="AG2396" s="323"/>
      <c r="AH2396" s="323"/>
      <c r="AI2396" s="323"/>
      <c r="AJ2396" s="252" t="s">
        <v>423</v>
      </c>
      <c r="AK2396" s="323"/>
      <c r="AL2396" s="323"/>
      <c r="AM2396" s="252" t="s">
        <v>8068</v>
      </c>
      <c r="AN2396" s="324"/>
      <c r="AO2396" s="323"/>
      <c r="AP2396" s="323"/>
      <c r="AQ2396" s="323"/>
      <c r="AR2396" s="323"/>
      <c r="AS2396" s="323"/>
      <c r="AT2396" s="252" t="s">
        <v>534</v>
      </c>
      <c r="AU2396" s="321">
        <v>5912.0</v>
      </c>
      <c r="AV2396" s="321">
        <v>3.0</v>
      </c>
      <c r="AW2396" s="321">
        <v>2029.0</v>
      </c>
      <c r="AX2396" s="252" t="s">
        <v>2255</v>
      </c>
      <c r="AY2396" s="252" t="s">
        <v>1196</v>
      </c>
      <c r="AZ2396" s="252" t="s">
        <v>426</v>
      </c>
    </row>
    <row r="2397">
      <c r="A2397" s="252" t="s">
        <v>13322</v>
      </c>
      <c r="B2397" s="252" t="s">
        <v>13323</v>
      </c>
      <c r="C2397" s="252" t="s">
        <v>410</v>
      </c>
      <c r="D2397" s="252" t="s">
        <v>411</v>
      </c>
      <c r="E2397" s="320">
        <v>45725.30486111111</v>
      </c>
      <c r="F2397" s="321">
        <v>9800.0</v>
      </c>
      <c r="G2397" s="252" t="s">
        <v>412</v>
      </c>
      <c r="H2397" s="321">
        <v>9800.0</v>
      </c>
      <c r="I2397" s="252" t="s">
        <v>412</v>
      </c>
      <c r="J2397" s="252" t="s">
        <v>413</v>
      </c>
      <c r="K2397" s="252" t="s">
        <v>414</v>
      </c>
      <c r="L2397" s="252" t="s">
        <v>590</v>
      </c>
      <c r="M2397" s="252" t="s">
        <v>13324</v>
      </c>
      <c r="N2397" s="252" t="s">
        <v>417</v>
      </c>
      <c r="O2397" s="252" t="s">
        <v>418</v>
      </c>
      <c r="P2397" s="252" t="s">
        <v>441</v>
      </c>
      <c r="Q2397" s="252" t="s">
        <v>420</v>
      </c>
      <c r="R2397" s="320">
        <v>45725.302083333336</v>
      </c>
      <c r="S2397" s="323"/>
      <c r="T2397" s="323"/>
      <c r="U2397" s="252" t="s">
        <v>13325</v>
      </c>
      <c r="V2397" s="324"/>
      <c r="W2397" s="324"/>
      <c r="X2397" s="324"/>
      <c r="Y2397" s="324"/>
      <c r="Z2397" s="324"/>
      <c r="AA2397" s="324"/>
      <c r="AB2397" s="252" t="s">
        <v>13326</v>
      </c>
      <c r="AC2397" s="324"/>
      <c r="AD2397" s="324"/>
      <c r="AE2397" s="323"/>
      <c r="AF2397" s="323"/>
      <c r="AG2397" s="323"/>
      <c r="AH2397" s="323"/>
      <c r="AI2397" s="323"/>
      <c r="AJ2397" s="252" t="s">
        <v>423</v>
      </c>
      <c r="AK2397" s="323"/>
      <c r="AL2397" s="323"/>
      <c r="AM2397" s="252" t="s">
        <v>13327</v>
      </c>
      <c r="AN2397" s="324"/>
      <c r="AO2397" s="323"/>
      <c r="AP2397" s="323"/>
      <c r="AQ2397" s="323"/>
      <c r="AR2397" s="323"/>
      <c r="AS2397" s="323"/>
      <c r="AT2397" s="252" t="s">
        <v>425</v>
      </c>
      <c r="AU2397" s="321">
        <v>4876.0</v>
      </c>
      <c r="AV2397" s="321">
        <v>10.0</v>
      </c>
      <c r="AW2397" s="321">
        <v>2027.0</v>
      </c>
      <c r="AX2397" s="252" t="s">
        <v>435</v>
      </c>
      <c r="AY2397" s="252" t="s">
        <v>560</v>
      </c>
      <c r="AZ2397" s="252" t="s">
        <v>426</v>
      </c>
    </row>
    <row r="2398">
      <c r="A2398" s="252" t="s">
        <v>13328</v>
      </c>
      <c r="B2398" s="252" t="s">
        <v>13329</v>
      </c>
      <c r="C2398" s="252" t="s">
        <v>410</v>
      </c>
      <c r="D2398" s="252" t="s">
        <v>411</v>
      </c>
      <c r="E2398" s="320">
        <v>45725.30486111111</v>
      </c>
      <c r="F2398" s="321">
        <v>2980.0</v>
      </c>
      <c r="G2398" s="252" t="s">
        <v>412</v>
      </c>
      <c r="H2398" s="321">
        <v>2980.0</v>
      </c>
      <c r="I2398" s="252" t="s">
        <v>412</v>
      </c>
      <c r="J2398" s="252" t="s">
        <v>413</v>
      </c>
      <c r="K2398" s="252" t="s">
        <v>414</v>
      </c>
      <c r="L2398" s="252" t="s">
        <v>590</v>
      </c>
      <c r="M2398" s="252" t="s">
        <v>13330</v>
      </c>
      <c r="N2398" s="252" t="s">
        <v>417</v>
      </c>
      <c r="O2398" s="252" t="s">
        <v>418</v>
      </c>
      <c r="P2398" s="252" t="s">
        <v>441</v>
      </c>
      <c r="Q2398" s="252" t="s">
        <v>420</v>
      </c>
      <c r="R2398" s="320">
        <v>45725.30347222222</v>
      </c>
      <c r="S2398" s="323"/>
      <c r="T2398" s="323"/>
      <c r="U2398" s="252" t="s">
        <v>13331</v>
      </c>
      <c r="V2398" s="324"/>
      <c r="W2398" s="324"/>
      <c r="X2398" s="324"/>
      <c r="Y2398" s="324"/>
      <c r="Z2398" s="324"/>
      <c r="AA2398" s="324"/>
      <c r="AB2398" s="252" t="s">
        <v>13332</v>
      </c>
      <c r="AC2398" s="324"/>
      <c r="AD2398" s="324"/>
      <c r="AE2398" s="323"/>
      <c r="AF2398" s="323"/>
      <c r="AG2398" s="323"/>
      <c r="AH2398" s="323"/>
      <c r="AI2398" s="323"/>
      <c r="AJ2398" s="252" t="s">
        <v>423</v>
      </c>
      <c r="AK2398" s="323"/>
      <c r="AL2398" s="323"/>
      <c r="AM2398" s="252" t="s">
        <v>13333</v>
      </c>
      <c r="AN2398" s="324"/>
      <c r="AO2398" s="323"/>
      <c r="AP2398" s="323"/>
      <c r="AQ2398" s="323"/>
      <c r="AR2398" s="323"/>
      <c r="AS2398" s="323"/>
      <c r="AT2398" s="252" t="s">
        <v>425</v>
      </c>
      <c r="AU2398" s="321">
        <v>102.0</v>
      </c>
      <c r="AV2398" s="321">
        <v>11.0</v>
      </c>
      <c r="AW2398" s="321">
        <v>2025.0</v>
      </c>
      <c r="AX2398" s="252" t="s">
        <v>445</v>
      </c>
      <c r="AY2398" s="252" t="s">
        <v>480</v>
      </c>
      <c r="AZ2398" s="252" t="s">
        <v>426</v>
      </c>
    </row>
    <row r="2399">
      <c r="A2399" s="252" t="s">
        <v>13334</v>
      </c>
      <c r="B2399" s="252" t="s">
        <v>13323</v>
      </c>
      <c r="C2399" s="252" t="s">
        <v>410</v>
      </c>
      <c r="D2399" s="252" t="s">
        <v>411</v>
      </c>
      <c r="E2399" s="320">
        <v>45725.302777777775</v>
      </c>
      <c r="F2399" s="321">
        <v>2980.0</v>
      </c>
      <c r="G2399" s="252" t="s">
        <v>412</v>
      </c>
      <c r="H2399" s="321">
        <v>2980.0</v>
      </c>
      <c r="I2399" s="252" t="s">
        <v>412</v>
      </c>
      <c r="J2399" s="252" t="s">
        <v>413</v>
      </c>
      <c r="K2399" s="252" t="s">
        <v>414</v>
      </c>
      <c r="L2399" s="252" t="s">
        <v>590</v>
      </c>
      <c r="M2399" s="252" t="s">
        <v>13335</v>
      </c>
      <c r="N2399" s="252" t="s">
        <v>417</v>
      </c>
      <c r="O2399" s="252" t="s">
        <v>418</v>
      </c>
      <c r="P2399" s="252" t="s">
        <v>441</v>
      </c>
      <c r="Q2399" s="252" t="s">
        <v>420</v>
      </c>
      <c r="R2399" s="320">
        <v>45725.30069444444</v>
      </c>
      <c r="S2399" s="323"/>
      <c r="T2399" s="323"/>
      <c r="U2399" s="252" t="s">
        <v>13336</v>
      </c>
      <c r="V2399" s="324"/>
      <c r="W2399" s="324"/>
      <c r="X2399" s="324"/>
      <c r="Y2399" s="324"/>
      <c r="Z2399" s="324"/>
      <c r="AA2399" s="324"/>
      <c r="AB2399" s="252" t="s">
        <v>13326</v>
      </c>
      <c r="AC2399" s="324"/>
      <c r="AD2399" s="324"/>
      <c r="AE2399" s="323"/>
      <c r="AF2399" s="323"/>
      <c r="AG2399" s="323"/>
      <c r="AH2399" s="323"/>
      <c r="AI2399" s="323"/>
      <c r="AJ2399" s="252" t="s">
        <v>423</v>
      </c>
      <c r="AK2399" s="323"/>
      <c r="AL2399" s="323"/>
      <c r="AM2399" s="252" t="s">
        <v>13327</v>
      </c>
      <c r="AN2399" s="324"/>
      <c r="AO2399" s="324"/>
      <c r="AP2399" s="323"/>
      <c r="AQ2399" s="323"/>
      <c r="AR2399" s="323"/>
      <c r="AS2399" s="323"/>
      <c r="AT2399" s="252" t="s">
        <v>425</v>
      </c>
      <c r="AU2399" s="321">
        <v>4876.0</v>
      </c>
      <c r="AV2399" s="321">
        <v>10.0</v>
      </c>
      <c r="AW2399" s="321">
        <v>2027.0</v>
      </c>
      <c r="AX2399" s="252" t="s">
        <v>435</v>
      </c>
      <c r="AY2399" s="252" t="s">
        <v>560</v>
      </c>
      <c r="AZ2399" s="252" t="s">
        <v>426</v>
      </c>
    </row>
    <row r="2400">
      <c r="A2400" s="252" t="s">
        <v>13337</v>
      </c>
      <c r="B2400" s="252" t="s">
        <v>13338</v>
      </c>
      <c r="C2400" s="252" t="s">
        <v>410</v>
      </c>
      <c r="D2400" s="252" t="s">
        <v>411</v>
      </c>
      <c r="E2400" s="320">
        <v>45725.28333333333</v>
      </c>
      <c r="F2400" s="321">
        <v>2980.0</v>
      </c>
      <c r="G2400" s="252" t="s">
        <v>412</v>
      </c>
      <c r="H2400" s="321">
        <v>2980.0</v>
      </c>
      <c r="I2400" s="252" t="s">
        <v>412</v>
      </c>
      <c r="J2400" s="252" t="s">
        <v>413</v>
      </c>
      <c r="K2400" s="252" t="s">
        <v>414</v>
      </c>
      <c r="L2400" s="252" t="s">
        <v>590</v>
      </c>
      <c r="M2400" s="252" t="s">
        <v>13339</v>
      </c>
      <c r="N2400" s="252" t="s">
        <v>417</v>
      </c>
      <c r="O2400" s="252" t="s">
        <v>418</v>
      </c>
      <c r="P2400" s="252" t="s">
        <v>441</v>
      </c>
      <c r="Q2400" s="252" t="s">
        <v>420</v>
      </c>
      <c r="R2400" s="320">
        <v>45725.282638888886</v>
      </c>
      <c r="S2400" s="323"/>
      <c r="T2400" s="323"/>
      <c r="U2400" s="252" t="s">
        <v>13340</v>
      </c>
      <c r="V2400" s="324"/>
      <c r="W2400" s="324"/>
      <c r="X2400" s="324"/>
      <c r="Y2400" s="324"/>
      <c r="Z2400" s="324"/>
      <c r="AA2400" s="324"/>
      <c r="AB2400" s="252" t="s">
        <v>13341</v>
      </c>
      <c r="AC2400" s="324"/>
      <c r="AD2400" s="324"/>
      <c r="AE2400" s="324"/>
      <c r="AF2400" s="323"/>
      <c r="AG2400" s="323"/>
      <c r="AH2400" s="323"/>
      <c r="AI2400" s="323"/>
      <c r="AJ2400" s="252" t="s">
        <v>423</v>
      </c>
      <c r="AK2400" s="323"/>
      <c r="AL2400" s="323"/>
      <c r="AM2400" s="252" t="s">
        <v>13342</v>
      </c>
      <c r="AN2400" s="324"/>
      <c r="AO2400" s="324"/>
      <c r="AP2400" s="323"/>
      <c r="AQ2400" s="323"/>
      <c r="AR2400" s="323"/>
      <c r="AS2400" s="323"/>
      <c r="AT2400" s="252" t="s">
        <v>425</v>
      </c>
      <c r="AU2400" s="321">
        <v>3347.0</v>
      </c>
      <c r="AV2400" s="321">
        <v>7.0</v>
      </c>
      <c r="AW2400" s="321">
        <v>2028.0</v>
      </c>
      <c r="AX2400" s="252" t="s">
        <v>435</v>
      </c>
      <c r="AY2400" s="252" t="s">
        <v>480</v>
      </c>
      <c r="AZ2400" s="252" t="s">
        <v>426</v>
      </c>
    </row>
    <row r="2401">
      <c r="A2401" s="252" t="s">
        <v>13343</v>
      </c>
      <c r="B2401" s="252" t="s">
        <v>13344</v>
      </c>
      <c r="C2401" s="252" t="s">
        <v>410</v>
      </c>
      <c r="D2401" s="252" t="s">
        <v>411</v>
      </c>
      <c r="E2401" s="320">
        <v>45725.27291666667</v>
      </c>
      <c r="F2401" s="321">
        <v>2980.0</v>
      </c>
      <c r="G2401" s="252" t="s">
        <v>412</v>
      </c>
      <c r="H2401" s="321">
        <v>2980.0</v>
      </c>
      <c r="I2401" s="252" t="s">
        <v>412</v>
      </c>
      <c r="J2401" s="252" t="s">
        <v>413</v>
      </c>
      <c r="K2401" s="252" t="s">
        <v>414</v>
      </c>
      <c r="L2401" s="252" t="s">
        <v>590</v>
      </c>
      <c r="M2401" s="252" t="s">
        <v>13345</v>
      </c>
      <c r="N2401" s="252" t="s">
        <v>417</v>
      </c>
      <c r="O2401" s="252" t="s">
        <v>418</v>
      </c>
      <c r="P2401" s="252" t="s">
        <v>812</v>
      </c>
      <c r="Q2401" s="252" t="s">
        <v>420</v>
      </c>
      <c r="R2401" s="320">
        <v>45725.27291666667</v>
      </c>
      <c r="S2401" s="323"/>
      <c r="T2401" s="323"/>
      <c r="U2401" s="252" t="s">
        <v>13346</v>
      </c>
      <c r="V2401" s="324"/>
      <c r="W2401" s="324"/>
      <c r="X2401" s="324"/>
      <c r="Y2401" s="324"/>
      <c r="Z2401" s="324"/>
      <c r="AA2401" s="324"/>
      <c r="AB2401" s="252" t="s">
        <v>13347</v>
      </c>
      <c r="AC2401" s="324"/>
      <c r="AD2401" s="324"/>
      <c r="AE2401" s="323"/>
      <c r="AF2401" s="323"/>
      <c r="AG2401" s="323"/>
      <c r="AH2401" s="323"/>
      <c r="AI2401" s="323"/>
      <c r="AJ2401" s="252" t="s">
        <v>423</v>
      </c>
      <c r="AK2401" s="323"/>
      <c r="AL2401" s="323"/>
      <c r="AM2401" s="252" t="s">
        <v>13348</v>
      </c>
      <c r="AN2401" s="324"/>
      <c r="AO2401" s="323"/>
      <c r="AP2401" s="323"/>
      <c r="AQ2401" s="323"/>
      <c r="AR2401" s="323"/>
      <c r="AS2401" s="323"/>
      <c r="AT2401" s="252" t="s">
        <v>425</v>
      </c>
      <c r="AU2401" s="321">
        <v>1007.0</v>
      </c>
      <c r="AV2401" s="321">
        <v>6.0</v>
      </c>
      <c r="AW2401" s="321">
        <v>2027.0</v>
      </c>
      <c r="AX2401" s="252" t="s">
        <v>816</v>
      </c>
      <c r="AY2401" s="252" t="s">
        <v>930</v>
      </c>
      <c r="AZ2401" s="252" t="s">
        <v>426</v>
      </c>
    </row>
    <row r="2402">
      <c r="A2402" s="252" t="s">
        <v>13349</v>
      </c>
      <c r="B2402" s="252" t="s">
        <v>13350</v>
      </c>
      <c r="C2402" s="252" t="s">
        <v>410</v>
      </c>
      <c r="D2402" s="252" t="s">
        <v>411</v>
      </c>
      <c r="E2402" s="320">
        <v>45725.259722222225</v>
      </c>
      <c r="F2402" s="321">
        <v>2980.0</v>
      </c>
      <c r="G2402" s="252" t="s">
        <v>412</v>
      </c>
      <c r="H2402" s="321">
        <v>2980.0</v>
      </c>
      <c r="I2402" s="252" t="s">
        <v>412</v>
      </c>
      <c r="J2402" s="252" t="s">
        <v>413</v>
      </c>
      <c r="K2402" s="252" t="s">
        <v>414</v>
      </c>
      <c r="L2402" s="252" t="s">
        <v>590</v>
      </c>
      <c r="M2402" s="252" t="s">
        <v>13351</v>
      </c>
      <c r="N2402" s="252" t="s">
        <v>417</v>
      </c>
      <c r="O2402" s="252" t="s">
        <v>418</v>
      </c>
      <c r="P2402" s="252" t="s">
        <v>812</v>
      </c>
      <c r="Q2402" s="252" t="s">
        <v>420</v>
      </c>
      <c r="R2402" s="320">
        <v>45725.259722222225</v>
      </c>
      <c r="S2402" s="323"/>
      <c r="T2402" s="323"/>
      <c r="U2402" s="252" t="s">
        <v>13352</v>
      </c>
      <c r="V2402" s="324"/>
      <c r="W2402" s="324"/>
      <c r="X2402" s="324"/>
      <c r="Y2402" s="324"/>
      <c r="Z2402" s="324"/>
      <c r="AA2402" s="324"/>
      <c r="AB2402" s="252" t="s">
        <v>13353</v>
      </c>
      <c r="AC2402" s="324"/>
      <c r="AD2402" s="324"/>
      <c r="AE2402" s="323"/>
      <c r="AF2402" s="323"/>
      <c r="AG2402" s="323"/>
      <c r="AH2402" s="323"/>
      <c r="AI2402" s="323"/>
      <c r="AJ2402" s="252" t="s">
        <v>423</v>
      </c>
      <c r="AK2402" s="323"/>
      <c r="AL2402" s="323"/>
      <c r="AM2402" s="252" t="s">
        <v>13354</v>
      </c>
      <c r="AN2402" s="324"/>
      <c r="AO2402" s="323"/>
      <c r="AP2402" s="323"/>
      <c r="AQ2402" s="323"/>
      <c r="AR2402" s="323"/>
      <c r="AS2402" s="323"/>
      <c r="AT2402" s="252" t="s">
        <v>425</v>
      </c>
      <c r="AU2402" s="321">
        <v>1009.0</v>
      </c>
      <c r="AV2402" s="321">
        <v>5.0</v>
      </c>
      <c r="AW2402" s="321">
        <v>2028.0</v>
      </c>
      <c r="AX2402" s="252" t="s">
        <v>816</v>
      </c>
      <c r="AY2402" s="252" t="s">
        <v>930</v>
      </c>
      <c r="AZ2402" s="252" t="s">
        <v>426</v>
      </c>
    </row>
    <row r="2403">
      <c r="A2403" s="252" t="s">
        <v>13355</v>
      </c>
      <c r="B2403" s="252" t="s">
        <v>13356</v>
      </c>
      <c r="C2403" s="252" t="s">
        <v>410</v>
      </c>
      <c r="D2403" s="252" t="s">
        <v>411</v>
      </c>
      <c r="E2403" s="320">
        <v>45725.13263888889</v>
      </c>
      <c r="F2403" s="321">
        <v>2980.0</v>
      </c>
      <c r="G2403" s="252" t="s">
        <v>412</v>
      </c>
      <c r="H2403" s="321">
        <v>2980.0</v>
      </c>
      <c r="I2403" s="252" t="s">
        <v>412</v>
      </c>
      <c r="J2403" s="252" t="s">
        <v>413</v>
      </c>
      <c r="K2403" s="252" t="s">
        <v>414</v>
      </c>
      <c r="L2403" s="252" t="s">
        <v>590</v>
      </c>
      <c r="M2403" s="252" t="s">
        <v>13357</v>
      </c>
      <c r="N2403" s="252" t="s">
        <v>417</v>
      </c>
      <c r="O2403" s="252" t="s">
        <v>418</v>
      </c>
      <c r="P2403" s="252" t="s">
        <v>431</v>
      </c>
      <c r="Q2403" s="252" t="s">
        <v>420</v>
      </c>
      <c r="R2403" s="320">
        <v>45725.13125</v>
      </c>
      <c r="S2403" s="323"/>
      <c r="T2403" s="323"/>
      <c r="U2403" s="252" t="s">
        <v>13358</v>
      </c>
      <c r="V2403" s="324"/>
      <c r="W2403" s="324"/>
      <c r="X2403" s="324"/>
      <c r="Y2403" s="324"/>
      <c r="Z2403" s="324"/>
      <c r="AA2403" s="324"/>
      <c r="AB2403" s="252" t="s">
        <v>13359</v>
      </c>
      <c r="AC2403" s="324"/>
      <c r="AD2403" s="324"/>
      <c r="AE2403" s="323"/>
      <c r="AF2403" s="323"/>
      <c r="AG2403" s="323"/>
      <c r="AH2403" s="323"/>
      <c r="AI2403" s="323"/>
      <c r="AJ2403" s="252" t="s">
        <v>423</v>
      </c>
      <c r="AK2403" s="323"/>
      <c r="AL2403" s="323"/>
      <c r="AM2403" s="252" t="s">
        <v>13360</v>
      </c>
      <c r="AN2403" s="324"/>
      <c r="AO2403" s="323"/>
      <c r="AP2403" s="323"/>
      <c r="AQ2403" s="323"/>
      <c r="AR2403" s="323"/>
      <c r="AS2403" s="323"/>
      <c r="AT2403" s="252" t="s">
        <v>425</v>
      </c>
      <c r="AU2403" s="321">
        <v>5657.0</v>
      </c>
      <c r="AV2403" s="321">
        <v>6.0</v>
      </c>
      <c r="AW2403" s="321">
        <v>2031.0</v>
      </c>
      <c r="AX2403" s="252" t="s">
        <v>953</v>
      </c>
      <c r="AY2403" s="252" t="s">
        <v>464</v>
      </c>
      <c r="AZ2403" s="252" t="s">
        <v>426</v>
      </c>
    </row>
    <row r="2404">
      <c r="A2404" s="252" t="s">
        <v>13361</v>
      </c>
      <c r="B2404" s="252" t="s">
        <v>13362</v>
      </c>
      <c r="C2404" s="252" t="s">
        <v>410</v>
      </c>
      <c r="D2404" s="252" t="s">
        <v>411</v>
      </c>
      <c r="E2404" s="320">
        <v>45725.10138888889</v>
      </c>
      <c r="F2404" s="321">
        <v>2980.0</v>
      </c>
      <c r="G2404" s="252" t="s">
        <v>412</v>
      </c>
      <c r="H2404" s="321">
        <v>2980.0</v>
      </c>
      <c r="I2404" s="252" t="s">
        <v>412</v>
      </c>
      <c r="J2404" s="252" t="s">
        <v>413</v>
      </c>
      <c r="K2404" s="252" t="s">
        <v>414</v>
      </c>
      <c r="L2404" s="252" t="s">
        <v>590</v>
      </c>
      <c r="M2404" s="252" t="s">
        <v>13363</v>
      </c>
      <c r="N2404" s="252" t="s">
        <v>417</v>
      </c>
      <c r="O2404" s="252" t="s">
        <v>418</v>
      </c>
      <c r="P2404" s="252" t="s">
        <v>441</v>
      </c>
      <c r="Q2404" s="252" t="s">
        <v>420</v>
      </c>
      <c r="R2404" s="320">
        <v>45725.100694444445</v>
      </c>
      <c r="S2404" s="323"/>
      <c r="T2404" s="323"/>
      <c r="U2404" s="252" t="s">
        <v>13364</v>
      </c>
      <c r="V2404" s="324"/>
      <c r="W2404" s="324"/>
      <c r="X2404" s="324"/>
      <c r="Y2404" s="324"/>
      <c r="Z2404" s="324"/>
      <c r="AA2404" s="324"/>
      <c r="AB2404" s="252" t="s">
        <v>13365</v>
      </c>
      <c r="AC2404" s="324"/>
      <c r="AD2404" s="324"/>
      <c r="AE2404" s="324"/>
      <c r="AF2404" s="323"/>
      <c r="AG2404" s="323"/>
      <c r="AH2404" s="323"/>
      <c r="AI2404" s="323"/>
      <c r="AJ2404" s="252" t="s">
        <v>423</v>
      </c>
      <c r="AK2404" s="323"/>
      <c r="AL2404" s="323"/>
      <c r="AM2404" s="252" t="s">
        <v>13366</v>
      </c>
      <c r="AN2404" s="324"/>
      <c r="AO2404" s="324"/>
      <c r="AP2404" s="323"/>
      <c r="AQ2404" s="323"/>
      <c r="AR2404" s="323"/>
      <c r="AS2404" s="323"/>
      <c r="AT2404" s="252" t="s">
        <v>534</v>
      </c>
      <c r="AU2404" s="321">
        <v>8853.0</v>
      </c>
      <c r="AV2404" s="321">
        <v>11.0</v>
      </c>
      <c r="AW2404" s="321">
        <v>2031.0</v>
      </c>
      <c r="AX2404" s="252" t="s">
        <v>445</v>
      </c>
      <c r="AY2404" s="252" t="s">
        <v>472</v>
      </c>
      <c r="AZ2404" s="252" t="s">
        <v>426</v>
      </c>
    </row>
    <row r="2405">
      <c r="A2405" s="252" t="s">
        <v>13367</v>
      </c>
      <c r="B2405" s="252" t="s">
        <v>13368</v>
      </c>
      <c r="C2405" s="252" t="s">
        <v>410</v>
      </c>
      <c r="D2405" s="252" t="s">
        <v>411</v>
      </c>
      <c r="E2405" s="320">
        <v>45725.07777777778</v>
      </c>
      <c r="F2405" s="321">
        <v>2980.0</v>
      </c>
      <c r="G2405" s="252" t="s">
        <v>412</v>
      </c>
      <c r="H2405" s="321">
        <v>2980.0</v>
      </c>
      <c r="I2405" s="252" t="s">
        <v>412</v>
      </c>
      <c r="J2405" s="252" t="s">
        <v>413</v>
      </c>
      <c r="K2405" s="252" t="s">
        <v>414</v>
      </c>
      <c r="L2405" s="252" t="s">
        <v>590</v>
      </c>
      <c r="M2405" s="252" t="s">
        <v>13369</v>
      </c>
      <c r="N2405" s="252" t="s">
        <v>417</v>
      </c>
      <c r="O2405" s="252" t="s">
        <v>418</v>
      </c>
      <c r="P2405" s="252" t="s">
        <v>441</v>
      </c>
      <c r="Q2405" s="252" t="s">
        <v>420</v>
      </c>
      <c r="R2405" s="320">
        <v>45725.075694444444</v>
      </c>
      <c r="S2405" s="323"/>
      <c r="T2405" s="323"/>
      <c r="U2405" s="252" t="s">
        <v>13370</v>
      </c>
      <c r="V2405" s="324"/>
      <c r="W2405" s="324"/>
      <c r="X2405" s="324"/>
      <c r="Y2405" s="324"/>
      <c r="Z2405" s="324"/>
      <c r="AA2405" s="324"/>
      <c r="AB2405" s="252" t="s">
        <v>13371</v>
      </c>
      <c r="AC2405" s="324"/>
      <c r="AD2405" s="324"/>
      <c r="AE2405" s="323"/>
      <c r="AF2405" s="323"/>
      <c r="AG2405" s="323"/>
      <c r="AH2405" s="323"/>
      <c r="AI2405" s="323"/>
      <c r="AJ2405" s="252" t="s">
        <v>423</v>
      </c>
      <c r="AK2405" s="323"/>
      <c r="AL2405" s="323"/>
      <c r="AM2405" s="252" t="s">
        <v>13372</v>
      </c>
      <c r="AN2405" s="324"/>
      <c r="AO2405" s="323"/>
      <c r="AP2405" s="323"/>
      <c r="AQ2405" s="323"/>
      <c r="AR2405" s="323"/>
      <c r="AS2405" s="323"/>
      <c r="AT2405" s="252" t="s">
        <v>534</v>
      </c>
      <c r="AU2405" s="321">
        <v>2761.0</v>
      </c>
      <c r="AV2405" s="321">
        <v>10.0</v>
      </c>
      <c r="AW2405" s="321">
        <v>2027.0</v>
      </c>
      <c r="AX2405" s="252" t="s">
        <v>445</v>
      </c>
      <c r="AY2405" s="252" t="s">
        <v>535</v>
      </c>
      <c r="AZ2405" s="252" t="s">
        <v>426</v>
      </c>
    </row>
    <row r="2406">
      <c r="A2406" s="252" t="s">
        <v>13373</v>
      </c>
      <c r="B2406" s="252" t="s">
        <v>13374</v>
      </c>
      <c r="C2406" s="252" t="s">
        <v>410</v>
      </c>
      <c r="D2406" s="252" t="s">
        <v>411</v>
      </c>
      <c r="E2406" s="320">
        <v>45725.04513888889</v>
      </c>
      <c r="F2406" s="321">
        <v>2980.0</v>
      </c>
      <c r="G2406" s="252" t="s">
        <v>412</v>
      </c>
      <c r="H2406" s="321">
        <v>2980.0</v>
      </c>
      <c r="I2406" s="252" t="s">
        <v>412</v>
      </c>
      <c r="J2406" s="252" t="s">
        <v>413</v>
      </c>
      <c r="K2406" s="252" t="s">
        <v>414</v>
      </c>
      <c r="L2406" s="252" t="s">
        <v>590</v>
      </c>
      <c r="M2406" s="252" t="s">
        <v>13375</v>
      </c>
      <c r="N2406" s="252" t="s">
        <v>417</v>
      </c>
      <c r="O2406" s="252" t="s">
        <v>418</v>
      </c>
      <c r="P2406" s="252" t="s">
        <v>431</v>
      </c>
      <c r="Q2406" s="252" t="s">
        <v>420</v>
      </c>
      <c r="R2406" s="320">
        <v>45725.04375</v>
      </c>
      <c r="S2406" s="323"/>
      <c r="T2406" s="323"/>
      <c r="U2406" s="252" t="s">
        <v>13376</v>
      </c>
      <c r="V2406" s="324"/>
      <c r="W2406" s="324"/>
      <c r="X2406" s="324"/>
      <c r="Y2406" s="324"/>
      <c r="Z2406" s="324"/>
      <c r="AA2406" s="324"/>
      <c r="AB2406" s="252" t="s">
        <v>13377</v>
      </c>
      <c r="AC2406" s="324"/>
      <c r="AD2406" s="324"/>
      <c r="AE2406" s="323"/>
      <c r="AF2406" s="323"/>
      <c r="AG2406" s="323"/>
      <c r="AH2406" s="323"/>
      <c r="AI2406" s="323"/>
      <c r="AJ2406" s="252" t="s">
        <v>423</v>
      </c>
      <c r="AK2406" s="323"/>
      <c r="AL2406" s="323"/>
      <c r="AM2406" s="252" t="s">
        <v>13378</v>
      </c>
      <c r="AN2406" s="324"/>
      <c r="AO2406" s="324"/>
      <c r="AP2406" s="323"/>
      <c r="AQ2406" s="323"/>
      <c r="AR2406" s="323"/>
      <c r="AS2406" s="323"/>
      <c r="AT2406" s="252" t="s">
        <v>425</v>
      </c>
      <c r="AU2406" s="321">
        <v>4201.0</v>
      </c>
      <c r="AV2406" s="321">
        <v>11.0</v>
      </c>
      <c r="AW2406" s="321">
        <v>2026.0</v>
      </c>
      <c r="AX2406" s="252" t="s">
        <v>435</v>
      </c>
      <c r="AY2406" s="252" t="s">
        <v>436</v>
      </c>
      <c r="AZ2406" s="252" t="s">
        <v>426</v>
      </c>
    </row>
    <row r="2407">
      <c r="A2407" s="252" t="s">
        <v>13379</v>
      </c>
      <c r="B2407" s="252" t="s">
        <v>13380</v>
      </c>
      <c r="C2407" s="252" t="s">
        <v>410</v>
      </c>
      <c r="D2407" s="252" t="s">
        <v>411</v>
      </c>
      <c r="E2407" s="320">
        <v>45725.04236111111</v>
      </c>
      <c r="F2407" s="321">
        <v>9800.0</v>
      </c>
      <c r="G2407" s="252" t="s">
        <v>412</v>
      </c>
      <c r="H2407" s="321">
        <v>9800.0</v>
      </c>
      <c r="I2407" s="252" t="s">
        <v>412</v>
      </c>
      <c r="J2407" s="252" t="s">
        <v>413</v>
      </c>
      <c r="K2407" s="252" t="s">
        <v>414</v>
      </c>
      <c r="L2407" s="252" t="s">
        <v>590</v>
      </c>
      <c r="M2407" s="252" t="s">
        <v>13381</v>
      </c>
      <c r="N2407" s="252" t="s">
        <v>417</v>
      </c>
      <c r="O2407" s="252" t="s">
        <v>418</v>
      </c>
      <c r="P2407" s="252" t="s">
        <v>812</v>
      </c>
      <c r="Q2407" s="252" t="s">
        <v>420</v>
      </c>
      <c r="R2407" s="320">
        <v>45725.04236111111</v>
      </c>
      <c r="S2407" s="323"/>
      <c r="T2407" s="323"/>
      <c r="U2407" s="252" t="s">
        <v>13382</v>
      </c>
      <c r="V2407" s="324"/>
      <c r="W2407" s="324"/>
      <c r="X2407" s="324"/>
      <c r="Y2407" s="324"/>
      <c r="Z2407" s="324"/>
      <c r="AA2407" s="324"/>
      <c r="AB2407" s="252" t="s">
        <v>13383</v>
      </c>
      <c r="AC2407" s="324"/>
      <c r="AD2407" s="324"/>
      <c r="AE2407" s="323"/>
      <c r="AF2407" s="323"/>
      <c r="AG2407" s="323"/>
      <c r="AH2407" s="323"/>
      <c r="AI2407" s="323"/>
      <c r="AJ2407" s="252" t="s">
        <v>423</v>
      </c>
      <c r="AK2407" s="323"/>
      <c r="AL2407" s="323"/>
      <c r="AM2407" s="252" t="s">
        <v>13384</v>
      </c>
      <c r="AN2407" s="324"/>
      <c r="AO2407" s="324"/>
      <c r="AP2407" s="323"/>
      <c r="AQ2407" s="323"/>
      <c r="AR2407" s="323"/>
      <c r="AS2407" s="323"/>
      <c r="AT2407" s="252" t="s">
        <v>425</v>
      </c>
      <c r="AU2407" s="321">
        <v>1003.0</v>
      </c>
      <c r="AV2407" s="321">
        <v>11.0</v>
      </c>
      <c r="AW2407" s="321">
        <v>2025.0</v>
      </c>
      <c r="AX2407" s="252" t="s">
        <v>816</v>
      </c>
      <c r="AY2407" s="252" t="s">
        <v>930</v>
      </c>
      <c r="AZ2407" s="252" t="s">
        <v>426</v>
      </c>
    </row>
    <row r="2408">
      <c r="A2408" s="252" t="s">
        <v>13385</v>
      </c>
      <c r="B2408" s="252" t="s">
        <v>13380</v>
      </c>
      <c r="C2408" s="252" t="s">
        <v>410</v>
      </c>
      <c r="D2408" s="252" t="s">
        <v>411</v>
      </c>
      <c r="E2408" s="320">
        <v>45725.041666666664</v>
      </c>
      <c r="F2408" s="321">
        <v>2980.0</v>
      </c>
      <c r="G2408" s="252" t="s">
        <v>412</v>
      </c>
      <c r="H2408" s="321">
        <v>2980.0</v>
      </c>
      <c r="I2408" s="252" t="s">
        <v>412</v>
      </c>
      <c r="J2408" s="252" t="s">
        <v>413</v>
      </c>
      <c r="K2408" s="252" t="s">
        <v>414</v>
      </c>
      <c r="L2408" s="252" t="s">
        <v>590</v>
      </c>
      <c r="M2408" s="252" t="s">
        <v>13386</v>
      </c>
      <c r="N2408" s="252" t="s">
        <v>417</v>
      </c>
      <c r="O2408" s="252" t="s">
        <v>418</v>
      </c>
      <c r="P2408" s="252" t="s">
        <v>812</v>
      </c>
      <c r="Q2408" s="252" t="s">
        <v>420</v>
      </c>
      <c r="R2408" s="320">
        <v>45725.041666666664</v>
      </c>
      <c r="S2408" s="323"/>
      <c r="T2408" s="323"/>
      <c r="U2408" s="252" t="s">
        <v>13387</v>
      </c>
      <c r="V2408" s="324"/>
      <c r="W2408" s="324"/>
      <c r="X2408" s="324"/>
      <c r="Y2408" s="324"/>
      <c r="Z2408" s="324"/>
      <c r="AA2408" s="324"/>
      <c r="AB2408" s="252" t="s">
        <v>13383</v>
      </c>
      <c r="AC2408" s="324"/>
      <c r="AD2408" s="324"/>
      <c r="AE2408" s="324"/>
      <c r="AF2408" s="323"/>
      <c r="AG2408" s="323"/>
      <c r="AH2408" s="323"/>
      <c r="AI2408" s="323"/>
      <c r="AJ2408" s="252" t="s">
        <v>423</v>
      </c>
      <c r="AK2408" s="323"/>
      <c r="AL2408" s="323"/>
      <c r="AM2408" s="252" t="s">
        <v>13384</v>
      </c>
      <c r="AN2408" s="324"/>
      <c r="AO2408" s="324"/>
      <c r="AP2408" s="323"/>
      <c r="AQ2408" s="323"/>
      <c r="AR2408" s="323"/>
      <c r="AS2408" s="323"/>
      <c r="AT2408" s="252" t="s">
        <v>425</v>
      </c>
      <c r="AU2408" s="321">
        <v>1003.0</v>
      </c>
      <c r="AV2408" s="321">
        <v>11.0</v>
      </c>
      <c r="AW2408" s="321">
        <v>2025.0</v>
      </c>
      <c r="AX2408" s="252" t="s">
        <v>816</v>
      </c>
      <c r="AY2408" s="252" t="s">
        <v>930</v>
      </c>
      <c r="AZ2408" s="252" t="s">
        <v>426</v>
      </c>
    </row>
    <row r="2409">
      <c r="A2409" s="252" t="s">
        <v>13388</v>
      </c>
      <c r="B2409" s="252" t="s">
        <v>13389</v>
      </c>
      <c r="C2409" s="252" t="s">
        <v>410</v>
      </c>
      <c r="D2409" s="252" t="s">
        <v>411</v>
      </c>
      <c r="E2409" s="320">
        <v>45725.04027777778</v>
      </c>
      <c r="F2409" s="321">
        <v>2980.0</v>
      </c>
      <c r="G2409" s="252" t="s">
        <v>412</v>
      </c>
      <c r="H2409" s="321">
        <v>2980.0</v>
      </c>
      <c r="I2409" s="252" t="s">
        <v>412</v>
      </c>
      <c r="J2409" s="252" t="s">
        <v>413</v>
      </c>
      <c r="K2409" s="252" t="s">
        <v>414</v>
      </c>
      <c r="L2409" s="252" t="s">
        <v>590</v>
      </c>
      <c r="M2409" s="252" t="s">
        <v>13390</v>
      </c>
      <c r="N2409" s="252" t="s">
        <v>417</v>
      </c>
      <c r="O2409" s="252" t="s">
        <v>418</v>
      </c>
      <c r="P2409" s="252" t="s">
        <v>441</v>
      </c>
      <c r="Q2409" s="252" t="s">
        <v>420</v>
      </c>
      <c r="R2409" s="320">
        <v>45725.03958333333</v>
      </c>
      <c r="S2409" s="323"/>
      <c r="T2409" s="323"/>
      <c r="U2409" s="252" t="s">
        <v>13391</v>
      </c>
      <c r="V2409" s="324"/>
      <c r="W2409" s="324"/>
      <c r="X2409" s="324"/>
      <c r="Y2409" s="324"/>
      <c r="Z2409" s="324"/>
      <c r="AA2409" s="324"/>
      <c r="AB2409" s="252" t="s">
        <v>13392</v>
      </c>
      <c r="AC2409" s="324"/>
      <c r="AD2409" s="324"/>
      <c r="AE2409" s="323"/>
      <c r="AF2409" s="323"/>
      <c r="AG2409" s="323"/>
      <c r="AH2409" s="323"/>
      <c r="AI2409" s="323"/>
      <c r="AJ2409" s="252" t="s">
        <v>423</v>
      </c>
      <c r="AK2409" s="323"/>
      <c r="AL2409" s="323"/>
      <c r="AM2409" s="252" t="s">
        <v>13393</v>
      </c>
      <c r="AN2409" s="324"/>
      <c r="AO2409" s="323"/>
      <c r="AP2409" s="323"/>
      <c r="AQ2409" s="323"/>
      <c r="AR2409" s="323"/>
      <c r="AS2409" s="323"/>
      <c r="AT2409" s="252" t="s">
        <v>425</v>
      </c>
      <c r="AU2409" s="321">
        <v>4907.0</v>
      </c>
      <c r="AV2409" s="321">
        <v>11.0</v>
      </c>
      <c r="AW2409" s="321">
        <v>2031.0</v>
      </c>
      <c r="AX2409" s="252" t="s">
        <v>445</v>
      </c>
      <c r="AY2409" s="252" t="s">
        <v>472</v>
      </c>
      <c r="AZ2409" s="252" t="s">
        <v>426</v>
      </c>
    </row>
    <row r="2410">
      <c r="A2410" s="252" t="s">
        <v>13394</v>
      </c>
      <c r="B2410" s="252" t="s">
        <v>13395</v>
      </c>
      <c r="C2410" s="252" t="s">
        <v>410</v>
      </c>
      <c r="D2410" s="252" t="s">
        <v>411</v>
      </c>
      <c r="E2410" s="320">
        <v>45725.0125</v>
      </c>
      <c r="F2410" s="321">
        <v>9800.0</v>
      </c>
      <c r="G2410" s="252" t="s">
        <v>412</v>
      </c>
      <c r="H2410" s="321">
        <v>9800.0</v>
      </c>
      <c r="I2410" s="252" t="s">
        <v>412</v>
      </c>
      <c r="J2410" s="252" t="s">
        <v>413</v>
      </c>
      <c r="K2410" s="252" t="s">
        <v>414</v>
      </c>
      <c r="L2410" s="252" t="s">
        <v>590</v>
      </c>
      <c r="M2410" s="252" t="s">
        <v>13396</v>
      </c>
      <c r="N2410" s="252" t="s">
        <v>417</v>
      </c>
      <c r="O2410" s="252" t="s">
        <v>418</v>
      </c>
      <c r="P2410" s="252" t="s">
        <v>441</v>
      </c>
      <c r="Q2410" s="252" t="s">
        <v>420</v>
      </c>
      <c r="R2410" s="320">
        <v>45725.01111111111</v>
      </c>
      <c r="S2410" s="323"/>
      <c r="T2410" s="323"/>
      <c r="U2410" s="252" t="s">
        <v>13397</v>
      </c>
      <c r="V2410" s="324"/>
      <c r="W2410" s="324"/>
      <c r="X2410" s="324"/>
      <c r="Y2410" s="324"/>
      <c r="Z2410" s="324"/>
      <c r="AA2410" s="324"/>
      <c r="AB2410" s="252" t="s">
        <v>13398</v>
      </c>
      <c r="AC2410" s="324"/>
      <c r="AD2410" s="324"/>
      <c r="AE2410" s="323"/>
      <c r="AF2410" s="323"/>
      <c r="AG2410" s="323"/>
      <c r="AH2410" s="323"/>
      <c r="AI2410" s="323"/>
      <c r="AJ2410" s="252" t="s">
        <v>423</v>
      </c>
      <c r="AK2410" s="323"/>
      <c r="AL2410" s="323"/>
      <c r="AM2410" s="252" t="s">
        <v>13399</v>
      </c>
      <c r="AN2410" s="324"/>
      <c r="AO2410" s="323"/>
      <c r="AP2410" s="323"/>
      <c r="AQ2410" s="323"/>
      <c r="AR2410" s="323"/>
      <c r="AS2410" s="323"/>
      <c r="AT2410" s="252" t="s">
        <v>425</v>
      </c>
      <c r="AU2410" s="321">
        <v>3090.0</v>
      </c>
      <c r="AV2410" s="321">
        <v>1.0</v>
      </c>
      <c r="AW2410" s="321">
        <v>2027.0</v>
      </c>
      <c r="AX2410" s="252" t="s">
        <v>435</v>
      </c>
      <c r="AY2410" s="252" t="s">
        <v>938</v>
      </c>
      <c r="AZ2410" s="252" t="s">
        <v>426</v>
      </c>
    </row>
    <row r="2411">
      <c r="A2411" s="252" t="s">
        <v>13400</v>
      </c>
      <c r="B2411" s="252" t="s">
        <v>13395</v>
      </c>
      <c r="C2411" s="252" t="s">
        <v>410</v>
      </c>
      <c r="D2411" s="252" t="s">
        <v>411</v>
      </c>
      <c r="E2411" s="320">
        <v>45725.01111111111</v>
      </c>
      <c r="F2411" s="321">
        <v>2980.0</v>
      </c>
      <c r="G2411" s="252" t="s">
        <v>412</v>
      </c>
      <c r="H2411" s="321">
        <v>2980.0</v>
      </c>
      <c r="I2411" s="252" t="s">
        <v>412</v>
      </c>
      <c r="J2411" s="252" t="s">
        <v>413</v>
      </c>
      <c r="K2411" s="252" t="s">
        <v>414</v>
      </c>
      <c r="L2411" s="252" t="s">
        <v>590</v>
      </c>
      <c r="M2411" s="252" t="s">
        <v>13401</v>
      </c>
      <c r="N2411" s="252" t="s">
        <v>417</v>
      </c>
      <c r="O2411" s="252" t="s">
        <v>418</v>
      </c>
      <c r="P2411" s="252" t="s">
        <v>441</v>
      </c>
      <c r="Q2411" s="252" t="s">
        <v>420</v>
      </c>
      <c r="R2411" s="320">
        <v>45725.009722222225</v>
      </c>
      <c r="S2411" s="323"/>
      <c r="T2411" s="323"/>
      <c r="U2411" s="252" t="s">
        <v>13402</v>
      </c>
      <c r="V2411" s="324"/>
      <c r="W2411" s="324"/>
      <c r="X2411" s="324"/>
      <c r="Y2411" s="324"/>
      <c r="Z2411" s="324"/>
      <c r="AA2411" s="324"/>
      <c r="AB2411" s="252" t="s">
        <v>13398</v>
      </c>
      <c r="AC2411" s="324"/>
      <c r="AD2411" s="324"/>
      <c r="AE2411" s="323"/>
      <c r="AF2411" s="323"/>
      <c r="AG2411" s="323"/>
      <c r="AH2411" s="323"/>
      <c r="AI2411" s="323"/>
      <c r="AJ2411" s="252" t="s">
        <v>423</v>
      </c>
      <c r="AK2411" s="323"/>
      <c r="AL2411" s="323"/>
      <c r="AM2411" s="252" t="s">
        <v>13399</v>
      </c>
      <c r="AN2411" s="324"/>
      <c r="AO2411" s="324"/>
      <c r="AP2411" s="323"/>
      <c r="AQ2411" s="323"/>
      <c r="AR2411" s="323"/>
      <c r="AS2411" s="323"/>
      <c r="AT2411" s="252" t="s">
        <v>425</v>
      </c>
      <c r="AU2411" s="321">
        <v>3090.0</v>
      </c>
      <c r="AV2411" s="321">
        <v>1.0</v>
      </c>
      <c r="AW2411" s="321">
        <v>2027.0</v>
      </c>
      <c r="AX2411" s="252" t="s">
        <v>435</v>
      </c>
      <c r="AY2411" s="252" t="s">
        <v>938</v>
      </c>
      <c r="AZ2411" s="252" t="s">
        <v>426</v>
      </c>
    </row>
    <row r="2412">
      <c r="A2412" s="252" t="s">
        <v>13403</v>
      </c>
      <c r="B2412" s="252" t="s">
        <v>13404</v>
      </c>
      <c r="C2412" s="252" t="s">
        <v>410</v>
      </c>
      <c r="D2412" s="252" t="s">
        <v>411</v>
      </c>
      <c r="E2412" s="320">
        <v>45725.01111111111</v>
      </c>
      <c r="F2412" s="321">
        <v>2980.0</v>
      </c>
      <c r="G2412" s="252" t="s">
        <v>412</v>
      </c>
      <c r="H2412" s="321">
        <v>2980.0</v>
      </c>
      <c r="I2412" s="252" t="s">
        <v>412</v>
      </c>
      <c r="J2412" s="252" t="s">
        <v>413</v>
      </c>
      <c r="K2412" s="252" t="s">
        <v>414</v>
      </c>
      <c r="L2412" s="252" t="s">
        <v>590</v>
      </c>
      <c r="M2412" s="252" t="s">
        <v>13405</v>
      </c>
      <c r="N2412" s="252" t="s">
        <v>417</v>
      </c>
      <c r="O2412" s="252" t="s">
        <v>418</v>
      </c>
      <c r="P2412" s="252" t="s">
        <v>441</v>
      </c>
      <c r="Q2412" s="252" t="s">
        <v>420</v>
      </c>
      <c r="R2412" s="320">
        <v>45725.009722222225</v>
      </c>
      <c r="S2412" s="323"/>
      <c r="T2412" s="323"/>
      <c r="U2412" s="252" t="s">
        <v>13406</v>
      </c>
      <c r="V2412" s="324"/>
      <c r="W2412" s="324"/>
      <c r="X2412" s="324"/>
      <c r="Y2412" s="324"/>
      <c r="Z2412" s="324"/>
      <c r="AA2412" s="324"/>
      <c r="AB2412" s="252" t="s">
        <v>13407</v>
      </c>
      <c r="AC2412" s="324"/>
      <c r="AD2412" s="324"/>
      <c r="AE2412" s="323"/>
      <c r="AF2412" s="323"/>
      <c r="AG2412" s="323"/>
      <c r="AH2412" s="323"/>
      <c r="AI2412" s="323"/>
      <c r="AJ2412" s="252" t="s">
        <v>423</v>
      </c>
      <c r="AK2412" s="323"/>
      <c r="AL2412" s="323"/>
      <c r="AM2412" s="252" t="s">
        <v>5193</v>
      </c>
      <c r="AN2412" s="324"/>
      <c r="AO2412" s="323"/>
      <c r="AP2412" s="323"/>
      <c r="AQ2412" s="323"/>
      <c r="AR2412" s="323"/>
      <c r="AS2412" s="323"/>
      <c r="AT2412" s="252" t="s">
        <v>534</v>
      </c>
      <c r="AU2412" s="321">
        <v>6156.0</v>
      </c>
      <c r="AV2412" s="321">
        <v>6.0</v>
      </c>
      <c r="AW2412" s="321">
        <v>2025.0</v>
      </c>
      <c r="AX2412" s="252" t="s">
        <v>445</v>
      </c>
      <c r="AY2412" s="252" t="s">
        <v>875</v>
      </c>
      <c r="AZ2412" s="252" t="s">
        <v>426</v>
      </c>
    </row>
    <row r="2413">
      <c r="A2413" s="252" t="s">
        <v>11017</v>
      </c>
      <c r="B2413" s="252" t="s">
        <v>11018</v>
      </c>
      <c r="C2413" s="252" t="s">
        <v>410</v>
      </c>
      <c r="D2413" s="252" t="s">
        <v>411</v>
      </c>
      <c r="E2413" s="320">
        <v>45724.99930555555</v>
      </c>
      <c r="F2413" s="321">
        <v>9800.0</v>
      </c>
      <c r="G2413" s="252" t="s">
        <v>412</v>
      </c>
      <c r="H2413" s="321">
        <v>9800.0</v>
      </c>
      <c r="I2413" s="252" t="s">
        <v>412</v>
      </c>
      <c r="J2413" s="252" t="s">
        <v>413</v>
      </c>
      <c r="K2413" s="252" t="s">
        <v>414</v>
      </c>
      <c r="L2413" s="252" t="s">
        <v>590</v>
      </c>
      <c r="M2413" s="252" t="s">
        <v>11019</v>
      </c>
      <c r="N2413" s="252" t="s">
        <v>417</v>
      </c>
      <c r="O2413" s="252" t="s">
        <v>418</v>
      </c>
      <c r="P2413" s="252" t="s">
        <v>441</v>
      </c>
      <c r="Q2413" s="252" t="s">
        <v>420</v>
      </c>
      <c r="R2413" s="320">
        <v>45724.99791666667</v>
      </c>
      <c r="S2413" s="323"/>
      <c r="T2413" s="323"/>
      <c r="U2413" s="252" t="s">
        <v>11020</v>
      </c>
      <c r="V2413" s="324"/>
      <c r="W2413" s="324"/>
      <c r="X2413" s="324"/>
      <c r="Y2413" s="324"/>
      <c r="Z2413" s="324"/>
      <c r="AA2413" s="324"/>
      <c r="AB2413" s="252" t="s">
        <v>11021</v>
      </c>
      <c r="AC2413" s="324"/>
      <c r="AD2413" s="324"/>
      <c r="AE2413" s="323"/>
      <c r="AF2413" s="323"/>
      <c r="AG2413" s="323"/>
      <c r="AH2413" s="323"/>
      <c r="AI2413" s="323"/>
      <c r="AJ2413" s="252" t="s">
        <v>423</v>
      </c>
      <c r="AK2413" s="323"/>
      <c r="AL2413" s="323"/>
      <c r="AM2413" s="252" t="s">
        <v>11022</v>
      </c>
      <c r="AN2413" s="324"/>
      <c r="AO2413" s="323"/>
      <c r="AP2413" s="323"/>
      <c r="AQ2413" s="323"/>
      <c r="AR2413" s="323"/>
      <c r="AS2413" s="323"/>
      <c r="AT2413" s="252" t="s">
        <v>425</v>
      </c>
      <c r="AU2413" s="321">
        <v>2103.0</v>
      </c>
      <c r="AV2413" s="321">
        <v>3.0</v>
      </c>
      <c r="AW2413" s="321">
        <v>2026.0</v>
      </c>
      <c r="AX2413" s="252" t="s">
        <v>445</v>
      </c>
      <c r="AY2413" s="252" t="s">
        <v>480</v>
      </c>
      <c r="AZ2413" s="252" t="s">
        <v>426</v>
      </c>
    </row>
    <row r="2414">
      <c r="A2414" s="252" t="s">
        <v>11023</v>
      </c>
      <c r="B2414" s="252" t="s">
        <v>11018</v>
      </c>
      <c r="C2414" s="252" t="s">
        <v>410</v>
      </c>
      <c r="D2414" s="252" t="s">
        <v>411</v>
      </c>
      <c r="E2414" s="320">
        <v>45724.99513888889</v>
      </c>
      <c r="F2414" s="321">
        <v>2980.0</v>
      </c>
      <c r="G2414" s="252" t="s">
        <v>412</v>
      </c>
      <c r="H2414" s="321">
        <v>2980.0</v>
      </c>
      <c r="I2414" s="252" t="s">
        <v>412</v>
      </c>
      <c r="J2414" s="252" t="s">
        <v>413</v>
      </c>
      <c r="K2414" s="252" t="s">
        <v>414</v>
      </c>
      <c r="L2414" s="252" t="s">
        <v>590</v>
      </c>
      <c r="M2414" s="252" t="s">
        <v>11024</v>
      </c>
      <c r="N2414" s="252" t="s">
        <v>417</v>
      </c>
      <c r="O2414" s="252" t="s">
        <v>418</v>
      </c>
      <c r="P2414" s="252" t="s">
        <v>441</v>
      </c>
      <c r="Q2414" s="252" t="s">
        <v>420</v>
      </c>
      <c r="R2414" s="320">
        <v>45724.993055555555</v>
      </c>
      <c r="S2414" s="323"/>
      <c r="T2414" s="323"/>
      <c r="U2414" s="252" t="s">
        <v>11025</v>
      </c>
      <c r="V2414" s="324"/>
      <c r="W2414" s="324"/>
      <c r="X2414" s="324"/>
      <c r="Y2414" s="324"/>
      <c r="Z2414" s="324"/>
      <c r="AA2414" s="324"/>
      <c r="AB2414" s="252" t="s">
        <v>11021</v>
      </c>
      <c r="AC2414" s="324"/>
      <c r="AD2414" s="324"/>
      <c r="AE2414" s="323"/>
      <c r="AF2414" s="323"/>
      <c r="AG2414" s="323"/>
      <c r="AH2414" s="323"/>
      <c r="AI2414" s="323"/>
      <c r="AJ2414" s="252" t="s">
        <v>423</v>
      </c>
      <c r="AK2414" s="323"/>
      <c r="AL2414" s="323"/>
      <c r="AM2414" s="252" t="s">
        <v>11022</v>
      </c>
      <c r="AN2414" s="324"/>
      <c r="AO2414" s="323"/>
      <c r="AP2414" s="323"/>
      <c r="AQ2414" s="323"/>
      <c r="AR2414" s="323"/>
      <c r="AS2414" s="323"/>
      <c r="AT2414" s="252" t="s">
        <v>425</v>
      </c>
      <c r="AU2414" s="321">
        <v>2103.0</v>
      </c>
      <c r="AV2414" s="321">
        <v>3.0</v>
      </c>
      <c r="AW2414" s="321">
        <v>2026.0</v>
      </c>
      <c r="AX2414" s="252" t="s">
        <v>445</v>
      </c>
      <c r="AY2414" s="252" t="s">
        <v>480</v>
      </c>
      <c r="AZ2414" s="252" t="s">
        <v>426</v>
      </c>
    </row>
    <row r="2415">
      <c r="A2415" s="252" t="s">
        <v>13408</v>
      </c>
      <c r="B2415" s="252" t="s">
        <v>13409</v>
      </c>
      <c r="C2415" s="252" t="s">
        <v>410</v>
      </c>
      <c r="D2415" s="252" t="s">
        <v>411</v>
      </c>
      <c r="E2415" s="320">
        <v>45724.98541666667</v>
      </c>
      <c r="F2415" s="321">
        <v>2980.0</v>
      </c>
      <c r="G2415" s="252" t="s">
        <v>412</v>
      </c>
      <c r="H2415" s="321">
        <v>2980.0</v>
      </c>
      <c r="I2415" s="252" t="s">
        <v>412</v>
      </c>
      <c r="J2415" s="252" t="s">
        <v>413</v>
      </c>
      <c r="K2415" s="252" t="s">
        <v>414</v>
      </c>
      <c r="L2415" s="252" t="s">
        <v>590</v>
      </c>
      <c r="M2415" s="252" t="s">
        <v>13410</v>
      </c>
      <c r="N2415" s="252" t="s">
        <v>417</v>
      </c>
      <c r="O2415" s="252" t="s">
        <v>418</v>
      </c>
      <c r="P2415" s="252" t="s">
        <v>441</v>
      </c>
      <c r="Q2415" s="252" t="s">
        <v>420</v>
      </c>
      <c r="R2415" s="320">
        <v>45724.98333333333</v>
      </c>
      <c r="S2415" s="323"/>
      <c r="T2415" s="323"/>
      <c r="U2415" s="252" t="s">
        <v>13411</v>
      </c>
      <c r="V2415" s="324"/>
      <c r="W2415" s="324"/>
      <c r="X2415" s="324"/>
      <c r="Y2415" s="324"/>
      <c r="Z2415" s="324"/>
      <c r="AA2415" s="324"/>
      <c r="AB2415" s="252" t="s">
        <v>13412</v>
      </c>
      <c r="AC2415" s="324"/>
      <c r="AD2415" s="324"/>
      <c r="AE2415" s="324"/>
      <c r="AF2415" s="323"/>
      <c r="AG2415" s="323"/>
      <c r="AH2415" s="323"/>
      <c r="AI2415" s="323"/>
      <c r="AJ2415" s="252" t="s">
        <v>423</v>
      </c>
      <c r="AK2415" s="323"/>
      <c r="AL2415" s="323"/>
      <c r="AM2415" s="252" t="s">
        <v>13413</v>
      </c>
      <c r="AN2415" s="324"/>
      <c r="AO2415" s="323"/>
      <c r="AP2415" s="323"/>
      <c r="AQ2415" s="323"/>
      <c r="AR2415" s="323"/>
      <c r="AS2415" s="323"/>
      <c r="AT2415" s="252" t="s">
        <v>425</v>
      </c>
      <c r="AU2415" s="321">
        <v>363.0</v>
      </c>
      <c r="AV2415" s="321">
        <v>5.0</v>
      </c>
      <c r="AW2415" s="321">
        <v>2025.0</v>
      </c>
      <c r="AX2415" s="252" t="s">
        <v>445</v>
      </c>
      <c r="AY2415" s="252" t="s">
        <v>3010</v>
      </c>
      <c r="AZ2415" s="252" t="s">
        <v>426</v>
      </c>
    </row>
    <row r="2416">
      <c r="A2416" s="252" t="s">
        <v>13414</v>
      </c>
      <c r="B2416" s="252" t="s">
        <v>13415</v>
      </c>
      <c r="C2416" s="252" t="s">
        <v>410</v>
      </c>
      <c r="D2416" s="252" t="s">
        <v>411</v>
      </c>
      <c r="E2416" s="320">
        <v>45724.97708333333</v>
      </c>
      <c r="F2416" s="321">
        <v>2980.0</v>
      </c>
      <c r="G2416" s="252" t="s">
        <v>412</v>
      </c>
      <c r="H2416" s="321">
        <v>2980.0</v>
      </c>
      <c r="I2416" s="252" t="s">
        <v>412</v>
      </c>
      <c r="J2416" s="252" t="s">
        <v>413</v>
      </c>
      <c r="K2416" s="252" t="s">
        <v>414</v>
      </c>
      <c r="L2416" s="252" t="s">
        <v>590</v>
      </c>
      <c r="M2416" s="252" t="s">
        <v>13416</v>
      </c>
      <c r="N2416" s="252" t="s">
        <v>417</v>
      </c>
      <c r="O2416" s="252" t="s">
        <v>418</v>
      </c>
      <c r="P2416" s="252" t="s">
        <v>441</v>
      </c>
      <c r="Q2416" s="252" t="s">
        <v>420</v>
      </c>
      <c r="R2416" s="320">
        <v>45724.97638888889</v>
      </c>
      <c r="S2416" s="323"/>
      <c r="T2416" s="323"/>
      <c r="U2416" s="252" t="s">
        <v>13417</v>
      </c>
      <c r="V2416" s="324"/>
      <c r="W2416" s="324"/>
      <c r="X2416" s="324"/>
      <c r="Y2416" s="324"/>
      <c r="Z2416" s="324"/>
      <c r="AA2416" s="324"/>
      <c r="AB2416" s="252" t="s">
        <v>13418</v>
      </c>
      <c r="AC2416" s="324"/>
      <c r="AD2416" s="324"/>
      <c r="AE2416" s="323"/>
      <c r="AF2416" s="323"/>
      <c r="AG2416" s="323"/>
      <c r="AH2416" s="323"/>
      <c r="AI2416" s="323"/>
      <c r="AJ2416" s="252" t="s">
        <v>423</v>
      </c>
      <c r="AK2416" s="323"/>
      <c r="AL2416" s="323"/>
      <c r="AM2416" s="252" t="s">
        <v>13419</v>
      </c>
      <c r="AN2416" s="324"/>
      <c r="AO2416" s="323"/>
      <c r="AP2416" s="323"/>
      <c r="AQ2416" s="323"/>
      <c r="AR2416" s="323"/>
      <c r="AS2416" s="323"/>
      <c r="AT2416" s="252" t="s">
        <v>425</v>
      </c>
      <c r="AU2416" s="321">
        <v>8558.0</v>
      </c>
      <c r="AV2416" s="321">
        <v>2.0</v>
      </c>
      <c r="AW2416" s="321">
        <v>2030.0</v>
      </c>
      <c r="AX2416" s="252" t="s">
        <v>435</v>
      </c>
      <c r="AY2416" s="252" t="s">
        <v>694</v>
      </c>
      <c r="AZ2416" s="252" t="s">
        <v>426</v>
      </c>
    </row>
    <row r="2417">
      <c r="A2417" s="252" t="s">
        <v>13420</v>
      </c>
      <c r="B2417" s="252" t="s">
        <v>13421</v>
      </c>
      <c r="C2417" s="252" t="s">
        <v>410</v>
      </c>
      <c r="D2417" s="252" t="s">
        <v>411</v>
      </c>
      <c r="E2417" s="320">
        <v>45724.96944444445</v>
      </c>
      <c r="F2417" s="321">
        <v>9800.0</v>
      </c>
      <c r="G2417" s="252" t="s">
        <v>412</v>
      </c>
      <c r="H2417" s="321">
        <v>9800.0</v>
      </c>
      <c r="I2417" s="252" t="s">
        <v>412</v>
      </c>
      <c r="J2417" s="252" t="s">
        <v>413</v>
      </c>
      <c r="K2417" s="252" t="s">
        <v>414</v>
      </c>
      <c r="L2417" s="252" t="s">
        <v>590</v>
      </c>
      <c r="M2417" s="252" t="s">
        <v>13422</v>
      </c>
      <c r="N2417" s="252" t="s">
        <v>417</v>
      </c>
      <c r="O2417" s="252" t="s">
        <v>418</v>
      </c>
      <c r="P2417" s="252" t="s">
        <v>431</v>
      </c>
      <c r="Q2417" s="252" t="s">
        <v>420</v>
      </c>
      <c r="R2417" s="320">
        <v>45724.96805555555</v>
      </c>
      <c r="S2417" s="323"/>
      <c r="T2417" s="323"/>
      <c r="U2417" s="252" t="s">
        <v>13423</v>
      </c>
      <c r="V2417" s="324"/>
      <c r="W2417" s="324"/>
      <c r="X2417" s="324"/>
      <c r="Y2417" s="324"/>
      <c r="Z2417" s="324"/>
      <c r="AA2417" s="324"/>
      <c r="AB2417" s="252" t="s">
        <v>13424</v>
      </c>
      <c r="AC2417" s="324"/>
      <c r="AD2417" s="324"/>
      <c r="AE2417" s="323"/>
      <c r="AF2417" s="323"/>
      <c r="AG2417" s="323"/>
      <c r="AH2417" s="323"/>
      <c r="AI2417" s="323"/>
      <c r="AJ2417" s="252" t="s">
        <v>423</v>
      </c>
      <c r="AK2417" s="323"/>
      <c r="AL2417" s="323"/>
      <c r="AM2417" s="252" t="s">
        <v>13425</v>
      </c>
      <c r="AN2417" s="324"/>
      <c r="AO2417" s="323"/>
      <c r="AP2417" s="323"/>
      <c r="AQ2417" s="323"/>
      <c r="AR2417" s="323"/>
      <c r="AS2417" s="323"/>
      <c r="AT2417" s="252" t="s">
        <v>425</v>
      </c>
      <c r="AU2417" s="321">
        <v>618.0</v>
      </c>
      <c r="AV2417" s="321">
        <v>7.0</v>
      </c>
      <c r="AW2417" s="321">
        <v>2028.0</v>
      </c>
      <c r="AX2417" s="252" t="s">
        <v>435</v>
      </c>
      <c r="AY2417" s="252" t="s">
        <v>436</v>
      </c>
      <c r="AZ2417" s="252" t="s">
        <v>426</v>
      </c>
    </row>
    <row r="2418">
      <c r="A2418" s="252" t="s">
        <v>13426</v>
      </c>
      <c r="B2418" s="252" t="s">
        <v>13421</v>
      </c>
      <c r="C2418" s="252" t="s">
        <v>410</v>
      </c>
      <c r="D2418" s="252" t="s">
        <v>411</v>
      </c>
      <c r="E2418" s="320">
        <v>45724.96527777778</v>
      </c>
      <c r="F2418" s="321">
        <v>2980.0</v>
      </c>
      <c r="G2418" s="252" t="s">
        <v>412</v>
      </c>
      <c r="H2418" s="321">
        <v>2980.0</v>
      </c>
      <c r="I2418" s="252" t="s">
        <v>412</v>
      </c>
      <c r="J2418" s="252" t="s">
        <v>413</v>
      </c>
      <c r="K2418" s="252" t="s">
        <v>414</v>
      </c>
      <c r="L2418" s="252" t="s">
        <v>590</v>
      </c>
      <c r="M2418" s="252" t="s">
        <v>13427</v>
      </c>
      <c r="N2418" s="252" t="s">
        <v>417</v>
      </c>
      <c r="O2418" s="252" t="s">
        <v>418</v>
      </c>
      <c r="P2418" s="252" t="s">
        <v>431</v>
      </c>
      <c r="Q2418" s="252" t="s">
        <v>420</v>
      </c>
      <c r="R2418" s="320">
        <v>45724.96319444444</v>
      </c>
      <c r="S2418" s="323"/>
      <c r="T2418" s="323"/>
      <c r="U2418" s="252" t="s">
        <v>13428</v>
      </c>
      <c r="V2418" s="324"/>
      <c r="W2418" s="324"/>
      <c r="X2418" s="324"/>
      <c r="Y2418" s="324"/>
      <c r="Z2418" s="324"/>
      <c r="AA2418" s="324"/>
      <c r="AB2418" s="252" t="s">
        <v>13424</v>
      </c>
      <c r="AC2418" s="324"/>
      <c r="AD2418" s="324"/>
      <c r="AE2418" s="323"/>
      <c r="AF2418" s="323"/>
      <c r="AG2418" s="323"/>
      <c r="AH2418" s="323"/>
      <c r="AI2418" s="323"/>
      <c r="AJ2418" s="252" t="s">
        <v>423</v>
      </c>
      <c r="AK2418" s="323"/>
      <c r="AL2418" s="323"/>
      <c r="AM2418" s="252" t="s">
        <v>13425</v>
      </c>
      <c r="AN2418" s="324"/>
      <c r="AO2418" s="324"/>
      <c r="AP2418" s="323"/>
      <c r="AQ2418" s="323"/>
      <c r="AR2418" s="323"/>
      <c r="AS2418" s="323"/>
      <c r="AT2418" s="252" t="s">
        <v>425</v>
      </c>
      <c r="AU2418" s="321">
        <v>618.0</v>
      </c>
      <c r="AV2418" s="321">
        <v>7.0</v>
      </c>
      <c r="AW2418" s="321">
        <v>2028.0</v>
      </c>
      <c r="AX2418" s="252" t="s">
        <v>435</v>
      </c>
      <c r="AY2418" s="252" t="s">
        <v>436</v>
      </c>
      <c r="AZ2418" s="252" t="s">
        <v>426</v>
      </c>
    </row>
    <row r="2419">
      <c r="A2419" s="252" t="s">
        <v>13429</v>
      </c>
      <c r="B2419" s="252" t="s">
        <v>13430</v>
      </c>
      <c r="C2419" s="252" t="s">
        <v>410</v>
      </c>
      <c r="D2419" s="252" t="s">
        <v>411</v>
      </c>
      <c r="E2419" s="320">
        <v>45724.959027777775</v>
      </c>
      <c r="F2419" s="321">
        <v>9800.0</v>
      </c>
      <c r="G2419" s="252" t="s">
        <v>412</v>
      </c>
      <c r="H2419" s="321">
        <v>9800.0</v>
      </c>
      <c r="I2419" s="252" t="s">
        <v>412</v>
      </c>
      <c r="J2419" s="252" t="s">
        <v>413</v>
      </c>
      <c r="K2419" s="252" t="s">
        <v>414</v>
      </c>
      <c r="L2419" s="252" t="s">
        <v>590</v>
      </c>
      <c r="M2419" s="252" t="s">
        <v>13431</v>
      </c>
      <c r="N2419" s="252" t="s">
        <v>417</v>
      </c>
      <c r="O2419" s="252" t="s">
        <v>418</v>
      </c>
      <c r="P2419" s="252" t="s">
        <v>441</v>
      </c>
      <c r="Q2419" s="252" t="s">
        <v>420</v>
      </c>
      <c r="R2419" s="320">
        <v>45724.958333333336</v>
      </c>
      <c r="S2419" s="323"/>
      <c r="T2419" s="323"/>
      <c r="U2419" s="252" t="s">
        <v>13432</v>
      </c>
      <c r="V2419" s="324"/>
      <c r="W2419" s="324"/>
      <c r="X2419" s="324"/>
      <c r="Y2419" s="324"/>
      <c r="Z2419" s="324"/>
      <c r="AA2419" s="324"/>
      <c r="AB2419" s="252" t="s">
        <v>13433</v>
      </c>
      <c r="AC2419" s="324"/>
      <c r="AD2419" s="324"/>
      <c r="AE2419" s="323"/>
      <c r="AF2419" s="323"/>
      <c r="AG2419" s="323"/>
      <c r="AH2419" s="323"/>
      <c r="AI2419" s="323"/>
      <c r="AJ2419" s="252" t="s">
        <v>423</v>
      </c>
      <c r="AK2419" s="323"/>
      <c r="AL2419" s="323"/>
      <c r="AM2419" s="252" t="s">
        <v>13434</v>
      </c>
      <c r="AN2419" s="324"/>
      <c r="AO2419" s="324"/>
      <c r="AP2419" s="323"/>
      <c r="AQ2419" s="323"/>
      <c r="AR2419" s="323"/>
      <c r="AS2419" s="323"/>
      <c r="AT2419" s="252" t="s">
        <v>425</v>
      </c>
      <c r="AU2419" s="321">
        <v>3669.0</v>
      </c>
      <c r="AV2419" s="321">
        <v>10.0</v>
      </c>
      <c r="AW2419" s="321">
        <v>2028.0</v>
      </c>
      <c r="AX2419" s="252" t="s">
        <v>445</v>
      </c>
      <c r="AY2419" s="252" t="s">
        <v>472</v>
      </c>
      <c r="AZ2419" s="252" t="s">
        <v>426</v>
      </c>
    </row>
    <row r="2420">
      <c r="A2420" s="252" t="s">
        <v>13435</v>
      </c>
      <c r="B2420" s="252" t="s">
        <v>13430</v>
      </c>
      <c r="C2420" s="252" t="s">
        <v>410</v>
      </c>
      <c r="D2420" s="252" t="s">
        <v>411</v>
      </c>
      <c r="E2420" s="320">
        <v>45724.955555555556</v>
      </c>
      <c r="F2420" s="321">
        <v>2980.0</v>
      </c>
      <c r="G2420" s="252" t="s">
        <v>412</v>
      </c>
      <c r="H2420" s="321">
        <v>2980.0</v>
      </c>
      <c r="I2420" s="252" t="s">
        <v>412</v>
      </c>
      <c r="J2420" s="252" t="s">
        <v>413</v>
      </c>
      <c r="K2420" s="252" t="s">
        <v>414</v>
      </c>
      <c r="L2420" s="252" t="s">
        <v>590</v>
      </c>
      <c r="M2420" s="252" t="s">
        <v>13436</v>
      </c>
      <c r="N2420" s="252" t="s">
        <v>417</v>
      </c>
      <c r="O2420" s="252" t="s">
        <v>418</v>
      </c>
      <c r="P2420" s="252" t="s">
        <v>441</v>
      </c>
      <c r="Q2420" s="252" t="s">
        <v>420</v>
      </c>
      <c r="R2420" s="320">
        <v>45724.95416666667</v>
      </c>
      <c r="S2420" s="323"/>
      <c r="T2420" s="323"/>
      <c r="U2420" s="252" t="s">
        <v>13437</v>
      </c>
      <c r="V2420" s="324"/>
      <c r="W2420" s="324"/>
      <c r="X2420" s="324"/>
      <c r="Y2420" s="324"/>
      <c r="Z2420" s="324"/>
      <c r="AA2420" s="324"/>
      <c r="AB2420" s="252" t="s">
        <v>13433</v>
      </c>
      <c r="AC2420" s="324"/>
      <c r="AD2420" s="324"/>
      <c r="AE2420" s="323"/>
      <c r="AF2420" s="323"/>
      <c r="AG2420" s="323"/>
      <c r="AH2420" s="323"/>
      <c r="AI2420" s="323"/>
      <c r="AJ2420" s="252" t="s">
        <v>423</v>
      </c>
      <c r="AK2420" s="323"/>
      <c r="AL2420" s="323"/>
      <c r="AM2420" s="252" t="s">
        <v>13434</v>
      </c>
      <c r="AN2420" s="324"/>
      <c r="AO2420" s="323"/>
      <c r="AP2420" s="323"/>
      <c r="AQ2420" s="323"/>
      <c r="AR2420" s="323"/>
      <c r="AS2420" s="323"/>
      <c r="AT2420" s="252" t="s">
        <v>425</v>
      </c>
      <c r="AU2420" s="321">
        <v>3669.0</v>
      </c>
      <c r="AV2420" s="321">
        <v>10.0</v>
      </c>
      <c r="AW2420" s="321">
        <v>2028.0</v>
      </c>
      <c r="AX2420" s="252" t="s">
        <v>445</v>
      </c>
      <c r="AY2420" s="252" t="s">
        <v>472</v>
      </c>
      <c r="AZ2420" s="252" t="s">
        <v>426</v>
      </c>
    </row>
    <row r="2421">
      <c r="A2421" s="252" t="s">
        <v>13438</v>
      </c>
      <c r="B2421" s="252" t="s">
        <v>13439</v>
      </c>
      <c r="C2421" s="252" t="s">
        <v>410</v>
      </c>
      <c r="D2421" s="252" t="s">
        <v>411</v>
      </c>
      <c r="E2421" s="320">
        <v>45724.947916666664</v>
      </c>
      <c r="F2421" s="321">
        <v>2980.0</v>
      </c>
      <c r="G2421" s="252" t="s">
        <v>412</v>
      </c>
      <c r="H2421" s="321">
        <v>2980.0</v>
      </c>
      <c r="I2421" s="252" t="s">
        <v>412</v>
      </c>
      <c r="J2421" s="252" t="s">
        <v>413</v>
      </c>
      <c r="K2421" s="252" t="s">
        <v>414</v>
      </c>
      <c r="L2421" s="252" t="s">
        <v>590</v>
      </c>
      <c r="M2421" s="252" t="s">
        <v>13440</v>
      </c>
      <c r="N2421" s="252" t="s">
        <v>417</v>
      </c>
      <c r="O2421" s="252" t="s">
        <v>418</v>
      </c>
      <c r="P2421" s="252" t="s">
        <v>441</v>
      </c>
      <c r="Q2421" s="252" t="s">
        <v>420</v>
      </c>
      <c r="R2421" s="320">
        <v>45724.94652777778</v>
      </c>
      <c r="S2421" s="323"/>
      <c r="T2421" s="323"/>
      <c r="U2421" s="252" t="s">
        <v>13441</v>
      </c>
      <c r="V2421" s="324"/>
      <c r="W2421" s="324"/>
      <c r="X2421" s="324"/>
      <c r="Y2421" s="324"/>
      <c r="Z2421" s="324"/>
      <c r="AA2421" s="324"/>
      <c r="AB2421" s="252" t="s">
        <v>13442</v>
      </c>
      <c r="AC2421" s="324"/>
      <c r="AD2421" s="324"/>
      <c r="AE2421" s="323"/>
      <c r="AF2421" s="323"/>
      <c r="AG2421" s="323"/>
      <c r="AH2421" s="323"/>
      <c r="AI2421" s="323"/>
      <c r="AJ2421" s="252" t="s">
        <v>423</v>
      </c>
      <c r="AK2421" s="323"/>
      <c r="AL2421" s="323"/>
      <c r="AM2421" s="252" t="s">
        <v>13443</v>
      </c>
      <c r="AN2421" s="324"/>
      <c r="AO2421" s="323"/>
      <c r="AP2421" s="323"/>
      <c r="AQ2421" s="323"/>
      <c r="AR2421" s="323"/>
      <c r="AS2421" s="323"/>
      <c r="AT2421" s="252" t="s">
        <v>534</v>
      </c>
      <c r="AU2421" s="321">
        <v>419.0</v>
      </c>
      <c r="AV2421" s="321">
        <v>8.0</v>
      </c>
      <c r="AW2421" s="321">
        <v>2029.0</v>
      </c>
      <c r="AX2421" s="252" t="s">
        <v>445</v>
      </c>
      <c r="AY2421" s="252" t="s">
        <v>1995</v>
      </c>
      <c r="AZ2421" s="252" t="s">
        <v>426</v>
      </c>
    </row>
    <row r="2422">
      <c r="A2422" s="252" t="s">
        <v>13444</v>
      </c>
      <c r="B2422" s="252" t="s">
        <v>13445</v>
      </c>
      <c r="C2422" s="252" t="s">
        <v>410</v>
      </c>
      <c r="D2422" s="252" t="s">
        <v>411</v>
      </c>
      <c r="E2422" s="320">
        <v>45724.90416666667</v>
      </c>
      <c r="F2422" s="321">
        <v>9800.0</v>
      </c>
      <c r="G2422" s="252" t="s">
        <v>412</v>
      </c>
      <c r="H2422" s="321">
        <v>9800.0</v>
      </c>
      <c r="I2422" s="252" t="s">
        <v>412</v>
      </c>
      <c r="J2422" s="252" t="s">
        <v>413</v>
      </c>
      <c r="K2422" s="252" t="s">
        <v>414</v>
      </c>
      <c r="L2422" s="252" t="s">
        <v>590</v>
      </c>
      <c r="M2422" s="252" t="s">
        <v>13446</v>
      </c>
      <c r="N2422" s="252" t="s">
        <v>417</v>
      </c>
      <c r="O2422" s="252" t="s">
        <v>418</v>
      </c>
      <c r="P2422" s="252" t="s">
        <v>441</v>
      </c>
      <c r="Q2422" s="252" t="s">
        <v>420</v>
      </c>
      <c r="R2422" s="320">
        <v>45724.90138888889</v>
      </c>
      <c r="S2422" s="323"/>
      <c r="T2422" s="323"/>
      <c r="U2422" s="252" t="s">
        <v>13447</v>
      </c>
      <c r="V2422" s="324"/>
      <c r="W2422" s="324"/>
      <c r="X2422" s="324"/>
      <c r="Y2422" s="324"/>
      <c r="Z2422" s="324"/>
      <c r="AA2422" s="324"/>
      <c r="AB2422" s="252" t="s">
        <v>13448</v>
      </c>
      <c r="AC2422" s="324"/>
      <c r="AD2422" s="323"/>
      <c r="AE2422" s="323"/>
      <c r="AF2422" s="323"/>
      <c r="AG2422" s="323"/>
      <c r="AH2422" s="323"/>
      <c r="AI2422" s="323"/>
      <c r="AJ2422" s="252" t="s">
        <v>423</v>
      </c>
      <c r="AK2422" s="323"/>
      <c r="AL2422" s="323"/>
      <c r="AM2422" s="252" t="s">
        <v>13449</v>
      </c>
      <c r="AN2422" s="323"/>
      <c r="AO2422" s="323"/>
      <c r="AP2422" s="323"/>
      <c r="AQ2422" s="323"/>
      <c r="AR2422" s="323"/>
      <c r="AS2422" s="323"/>
      <c r="AT2422" s="252" t="s">
        <v>534</v>
      </c>
      <c r="AU2422" s="321">
        <v>9434.0</v>
      </c>
      <c r="AV2422" s="321">
        <v>12.0</v>
      </c>
      <c r="AW2422" s="321">
        <v>2029.0</v>
      </c>
      <c r="AX2422" s="252" t="s">
        <v>568</v>
      </c>
      <c r="AY2422" s="252" t="s">
        <v>569</v>
      </c>
      <c r="AZ2422" s="252" t="s">
        <v>426</v>
      </c>
    </row>
    <row r="2423">
      <c r="A2423" s="252" t="s">
        <v>12705</v>
      </c>
      <c r="B2423" s="252" t="s">
        <v>12706</v>
      </c>
      <c r="C2423" s="252" t="s">
        <v>410</v>
      </c>
      <c r="D2423" s="252" t="s">
        <v>411</v>
      </c>
      <c r="E2423" s="320">
        <v>45724.899305555555</v>
      </c>
      <c r="F2423" s="321">
        <v>9800.0</v>
      </c>
      <c r="G2423" s="252" t="s">
        <v>412</v>
      </c>
      <c r="H2423" s="321">
        <v>9800.0</v>
      </c>
      <c r="I2423" s="252" t="s">
        <v>412</v>
      </c>
      <c r="J2423" s="252" t="s">
        <v>413</v>
      </c>
      <c r="K2423" s="252" t="s">
        <v>414</v>
      </c>
      <c r="L2423" s="252" t="s">
        <v>590</v>
      </c>
      <c r="M2423" s="252" t="s">
        <v>12707</v>
      </c>
      <c r="N2423" s="252" t="s">
        <v>417</v>
      </c>
      <c r="O2423" s="252" t="s">
        <v>418</v>
      </c>
      <c r="P2423" s="252" t="s">
        <v>431</v>
      </c>
      <c r="Q2423" s="252" t="s">
        <v>420</v>
      </c>
      <c r="R2423" s="320">
        <v>45724.89722222222</v>
      </c>
      <c r="S2423" s="323"/>
      <c r="T2423" s="323"/>
      <c r="U2423" s="252" t="s">
        <v>12708</v>
      </c>
      <c r="V2423" s="324"/>
      <c r="W2423" s="324"/>
      <c r="X2423" s="324"/>
      <c r="Y2423" s="324"/>
      <c r="Z2423" s="324"/>
      <c r="AA2423" s="324"/>
      <c r="AB2423" s="252" t="s">
        <v>12709</v>
      </c>
      <c r="AC2423" s="324"/>
      <c r="AD2423" s="324"/>
      <c r="AE2423" s="323"/>
      <c r="AF2423" s="323"/>
      <c r="AG2423" s="323"/>
      <c r="AH2423" s="323"/>
      <c r="AI2423" s="323"/>
      <c r="AJ2423" s="252" t="s">
        <v>423</v>
      </c>
      <c r="AK2423" s="323"/>
      <c r="AL2423" s="323"/>
      <c r="AM2423" s="252" t="s">
        <v>12710</v>
      </c>
      <c r="AN2423" s="324"/>
      <c r="AO2423" s="323"/>
      <c r="AP2423" s="323"/>
      <c r="AQ2423" s="323"/>
      <c r="AR2423" s="323"/>
      <c r="AS2423" s="323"/>
      <c r="AT2423" s="252" t="s">
        <v>425</v>
      </c>
      <c r="AU2423" s="321">
        <v>957.0</v>
      </c>
      <c r="AV2423" s="321">
        <v>10.0</v>
      </c>
      <c r="AW2423" s="321">
        <v>2026.0</v>
      </c>
      <c r="AX2423" s="324"/>
      <c r="AY2423" s="252" t="s">
        <v>496</v>
      </c>
      <c r="AZ2423" s="252" t="s">
        <v>426</v>
      </c>
    </row>
    <row r="2424">
      <c r="A2424" s="252" t="s">
        <v>13450</v>
      </c>
      <c r="B2424" s="252" t="s">
        <v>13445</v>
      </c>
      <c r="C2424" s="252" t="s">
        <v>410</v>
      </c>
      <c r="D2424" s="252" t="s">
        <v>411</v>
      </c>
      <c r="E2424" s="320">
        <v>45724.89861111111</v>
      </c>
      <c r="F2424" s="321">
        <v>2980.0</v>
      </c>
      <c r="G2424" s="252" t="s">
        <v>412</v>
      </c>
      <c r="H2424" s="321">
        <v>2980.0</v>
      </c>
      <c r="I2424" s="252" t="s">
        <v>412</v>
      </c>
      <c r="J2424" s="252" t="s">
        <v>413</v>
      </c>
      <c r="K2424" s="252" t="s">
        <v>414</v>
      </c>
      <c r="L2424" s="252" t="s">
        <v>590</v>
      </c>
      <c r="M2424" s="252" t="s">
        <v>13451</v>
      </c>
      <c r="N2424" s="252" t="s">
        <v>417</v>
      </c>
      <c r="O2424" s="252" t="s">
        <v>418</v>
      </c>
      <c r="P2424" s="252" t="s">
        <v>441</v>
      </c>
      <c r="Q2424" s="252" t="s">
        <v>420</v>
      </c>
      <c r="R2424" s="320">
        <v>45724.89791666667</v>
      </c>
      <c r="S2424" s="323"/>
      <c r="T2424" s="323"/>
      <c r="U2424" s="252" t="s">
        <v>13452</v>
      </c>
      <c r="V2424" s="324"/>
      <c r="W2424" s="324"/>
      <c r="X2424" s="324"/>
      <c r="Y2424" s="324"/>
      <c r="Z2424" s="324"/>
      <c r="AA2424" s="324"/>
      <c r="AB2424" s="252" t="s">
        <v>13448</v>
      </c>
      <c r="AC2424" s="324"/>
      <c r="AD2424" s="323"/>
      <c r="AE2424" s="323"/>
      <c r="AF2424" s="323"/>
      <c r="AG2424" s="323"/>
      <c r="AH2424" s="323"/>
      <c r="AI2424" s="323"/>
      <c r="AJ2424" s="252" t="s">
        <v>423</v>
      </c>
      <c r="AK2424" s="323"/>
      <c r="AL2424" s="323"/>
      <c r="AM2424" s="252" t="s">
        <v>13449</v>
      </c>
      <c r="AN2424" s="323"/>
      <c r="AO2424" s="323"/>
      <c r="AP2424" s="323"/>
      <c r="AQ2424" s="323"/>
      <c r="AR2424" s="323"/>
      <c r="AS2424" s="323"/>
      <c r="AT2424" s="252" t="s">
        <v>534</v>
      </c>
      <c r="AU2424" s="321">
        <v>9434.0</v>
      </c>
      <c r="AV2424" s="321">
        <v>12.0</v>
      </c>
      <c r="AW2424" s="321">
        <v>2029.0</v>
      </c>
      <c r="AX2424" s="252" t="s">
        <v>568</v>
      </c>
      <c r="AY2424" s="252" t="s">
        <v>569</v>
      </c>
      <c r="AZ2424" s="252" t="s">
        <v>426</v>
      </c>
    </row>
    <row r="2425">
      <c r="A2425" s="252" t="s">
        <v>13453</v>
      </c>
      <c r="B2425" s="252" t="s">
        <v>12706</v>
      </c>
      <c r="C2425" s="252" t="s">
        <v>410</v>
      </c>
      <c r="D2425" s="252" t="s">
        <v>411</v>
      </c>
      <c r="E2425" s="320">
        <v>45724.89444444444</v>
      </c>
      <c r="F2425" s="321">
        <v>2980.0</v>
      </c>
      <c r="G2425" s="252" t="s">
        <v>412</v>
      </c>
      <c r="H2425" s="321">
        <v>2980.0</v>
      </c>
      <c r="I2425" s="252" t="s">
        <v>412</v>
      </c>
      <c r="J2425" s="252" t="s">
        <v>413</v>
      </c>
      <c r="K2425" s="252" t="s">
        <v>414</v>
      </c>
      <c r="L2425" s="252" t="s">
        <v>590</v>
      </c>
      <c r="M2425" s="252" t="s">
        <v>13454</v>
      </c>
      <c r="N2425" s="252" t="s">
        <v>417</v>
      </c>
      <c r="O2425" s="252" t="s">
        <v>418</v>
      </c>
      <c r="P2425" s="252" t="s">
        <v>431</v>
      </c>
      <c r="Q2425" s="252" t="s">
        <v>420</v>
      </c>
      <c r="R2425" s="320">
        <v>45724.893055555556</v>
      </c>
      <c r="S2425" s="323"/>
      <c r="T2425" s="323"/>
      <c r="U2425" s="252" t="s">
        <v>13455</v>
      </c>
      <c r="V2425" s="324"/>
      <c r="W2425" s="324"/>
      <c r="X2425" s="324"/>
      <c r="Y2425" s="324"/>
      <c r="Z2425" s="324"/>
      <c r="AA2425" s="324"/>
      <c r="AB2425" s="252" t="s">
        <v>12709</v>
      </c>
      <c r="AC2425" s="324"/>
      <c r="AD2425" s="324"/>
      <c r="AE2425" s="323"/>
      <c r="AF2425" s="323"/>
      <c r="AG2425" s="323"/>
      <c r="AH2425" s="323"/>
      <c r="AI2425" s="323"/>
      <c r="AJ2425" s="252" t="s">
        <v>423</v>
      </c>
      <c r="AK2425" s="323"/>
      <c r="AL2425" s="323"/>
      <c r="AM2425" s="252" t="s">
        <v>12710</v>
      </c>
      <c r="AN2425" s="324"/>
      <c r="AO2425" s="323"/>
      <c r="AP2425" s="323"/>
      <c r="AQ2425" s="323"/>
      <c r="AR2425" s="323"/>
      <c r="AS2425" s="323"/>
      <c r="AT2425" s="252" t="s">
        <v>425</v>
      </c>
      <c r="AU2425" s="321">
        <v>957.0</v>
      </c>
      <c r="AV2425" s="321">
        <v>10.0</v>
      </c>
      <c r="AW2425" s="321">
        <v>2026.0</v>
      </c>
      <c r="AX2425" s="324"/>
      <c r="AY2425" s="252" t="s">
        <v>496</v>
      </c>
      <c r="AZ2425" s="252" t="s">
        <v>426</v>
      </c>
    </row>
    <row r="2426">
      <c r="A2426" s="252" t="s">
        <v>13456</v>
      </c>
      <c r="B2426" s="252" t="s">
        <v>13457</v>
      </c>
      <c r="C2426" s="252" t="s">
        <v>410</v>
      </c>
      <c r="D2426" s="252" t="s">
        <v>411</v>
      </c>
      <c r="E2426" s="320">
        <v>45724.86388888889</v>
      </c>
      <c r="F2426" s="321">
        <v>2980.0</v>
      </c>
      <c r="G2426" s="252" t="s">
        <v>412</v>
      </c>
      <c r="H2426" s="321">
        <v>2980.0</v>
      </c>
      <c r="I2426" s="252" t="s">
        <v>412</v>
      </c>
      <c r="J2426" s="252" t="s">
        <v>413</v>
      </c>
      <c r="K2426" s="252" t="s">
        <v>414</v>
      </c>
      <c r="L2426" s="252" t="s">
        <v>590</v>
      </c>
      <c r="M2426" s="252" t="s">
        <v>13458</v>
      </c>
      <c r="N2426" s="252" t="s">
        <v>417</v>
      </c>
      <c r="O2426" s="252" t="s">
        <v>418</v>
      </c>
      <c r="P2426" s="252" t="s">
        <v>441</v>
      </c>
      <c r="Q2426" s="252" t="s">
        <v>420</v>
      </c>
      <c r="R2426" s="320">
        <v>45724.86111111111</v>
      </c>
      <c r="S2426" s="323"/>
      <c r="T2426" s="323"/>
      <c r="U2426" s="252" t="s">
        <v>13459</v>
      </c>
      <c r="V2426" s="324"/>
      <c r="W2426" s="324"/>
      <c r="X2426" s="324"/>
      <c r="Y2426" s="324"/>
      <c r="Z2426" s="324"/>
      <c r="AA2426" s="324"/>
      <c r="AB2426" s="252" t="s">
        <v>13460</v>
      </c>
      <c r="AC2426" s="324"/>
      <c r="AD2426" s="324"/>
      <c r="AE2426" s="323"/>
      <c r="AF2426" s="323"/>
      <c r="AG2426" s="323"/>
      <c r="AH2426" s="323"/>
      <c r="AI2426" s="323"/>
      <c r="AJ2426" s="252" t="s">
        <v>423</v>
      </c>
      <c r="AK2426" s="323"/>
      <c r="AL2426" s="323"/>
      <c r="AM2426" s="252" t="s">
        <v>13461</v>
      </c>
      <c r="AN2426" s="324"/>
      <c r="AO2426" s="324"/>
      <c r="AP2426" s="323"/>
      <c r="AQ2426" s="323"/>
      <c r="AR2426" s="323"/>
      <c r="AS2426" s="323"/>
      <c r="AT2426" s="252" t="s">
        <v>425</v>
      </c>
      <c r="AU2426" s="321">
        <v>4147.0</v>
      </c>
      <c r="AV2426" s="321">
        <v>6.0</v>
      </c>
      <c r="AW2426" s="321">
        <v>2026.0</v>
      </c>
      <c r="AX2426" s="252" t="s">
        <v>445</v>
      </c>
      <c r="AY2426" s="252" t="s">
        <v>480</v>
      </c>
      <c r="AZ2426" s="252" t="s">
        <v>426</v>
      </c>
    </row>
    <row r="2427">
      <c r="A2427" s="252" t="s">
        <v>13462</v>
      </c>
      <c r="B2427" s="252" t="s">
        <v>13463</v>
      </c>
      <c r="C2427" s="252" t="s">
        <v>410</v>
      </c>
      <c r="D2427" s="252" t="s">
        <v>411</v>
      </c>
      <c r="E2427" s="320">
        <v>45724.73055555556</v>
      </c>
      <c r="F2427" s="321">
        <v>2980.0</v>
      </c>
      <c r="G2427" s="252" t="s">
        <v>412</v>
      </c>
      <c r="H2427" s="321">
        <v>2980.0</v>
      </c>
      <c r="I2427" s="252" t="s">
        <v>412</v>
      </c>
      <c r="J2427" s="252" t="s">
        <v>413</v>
      </c>
      <c r="K2427" s="252" t="s">
        <v>414</v>
      </c>
      <c r="L2427" s="252" t="s">
        <v>590</v>
      </c>
      <c r="M2427" s="252" t="s">
        <v>13464</v>
      </c>
      <c r="N2427" s="252" t="s">
        <v>417</v>
      </c>
      <c r="O2427" s="252" t="s">
        <v>418</v>
      </c>
      <c r="P2427" s="252" t="s">
        <v>441</v>
      </c>
      <c r="Q2427" s="252" t="s">
        <v>420</v>
      </c>
      <c r="R2427" s="320">
        <v>45724.72777777778</v>
      </c>
      <c r="S2427" s="323"/>
      <c r="T2427" s="323"/>
      <c r="U2427" s="252" t="s">
        <v>13465</v>
      </c>
      <c r="V2427" s="324"/>
      <c r="W2427" s="324"/>
      <c r="X2427" s="324"/>
      <c r="Y2427" s="324"/>
      <c r="Z2427" s="324"/>
      <c r="AA2427" s="324"/>
      <c r="AB2427" s="252" t="s">
        <v>13466</v>
      </c>
      <c r="AC2427" s="324"/>
      <c r="AD2427" s="324"/>
      <c r="AE2427" s="323"/>
      <c r="AF2427" s="323"/>
      <c r="AG2427" s="323"/>
      <c r="AH2427" s="323"/>
      <c r="AI2427" s="323"/>
      <c r="AJ2427" s="252" t="s">
        <v>423</v>
      </c>
      <c r="AK2427" s="323"/>
      <c r="AL2427" s="323"/>
      <c r="AM2427" s="252" t="s">
        <v>13467</v>
      </c>
      <c r="AN2427" s="324"/>
      <c r="AO2427" s="323"/>
      <c r="AP2427" s="323"/>
      <c r="AQ2427" s="323"/>
      <c r="AR2427" s="323"/>
      <c r="AS2427" s="323"/>
      <c r="AT2427" s="252" t="s">
        <v>425</v>
      </c>
      <c r="AU2427" s="321">
        <v>1638.0</v>
      </c>
      <c r="AV2427" s="321">
        <v>6.0</v>
      </c>
      <c r="AW2427" s="321">
        <v>2029.0</v>
      </c>
      <c r="AX2427" s="252" t="s">
        <v>445</v>
      </c>
      <c r="AY2427" s="252" t="s">
        <v>840</v>
      </c>
      <c r="AZ2427" s="252" t="s">
        <v>426</v>
      </c>
    </row>
    <row r="2428">
      <c r="A2428" s="252" t="s">
        <v>13468</v>
      </c>
      <c r="B2428" s="252" t="s">
        <v>13469</v>
      </c>
      <c r="C2428" s="252" t="s">
        <v>410</v>
      </c>
      <c r="D2428" s="252" t="s">
        <v>411</v>
      </c>
      <c r="E2428" s="320">
        <v>45724.71319444444</v>
      </c>
      <c r="F2428" s="321">
        <v>2980.0</v>
      </c>
      <c r="G2428" s="252" t="s">
        <v>412</v>
      </c>
      <c r="H2428" s="321">
        <v>2980.0</v>
      </c>
      <c r="I2428" s="252" t="s">
        <v>412</v>
      </c>
      <c r="J2428" s="252" t="s">
        <v>413</v>
      </c>
      <c r="K2428" s="252" t="s">
        <v>414</v>
      </c>
      <c r="L2428" s="252" t="s">
        <v>590</v>
      </c>
      <c r="M2428" s="252" t="s">
        <v>13470</v>
      </c>
      <c r="N2428" s="252" t="s">
        <v>417</v>
      </c>
      <c r="O2428" s="252" t="s">
        <v>418</v>
      </c>
      <c r="P2428" s="252" t="s">
        <v>431</v>
      </c>
      <c r="Q2428" s="252" t="s">
        <v>420</v>
      </c>
      <c r="R2428" s="320">
        <v>45724.711805555555</v>
      </c>
      <c r="S2428" s="323"/>
      <c r="T2428" s="323"/>
      <c r="U2428" s="252" t="s">
        <v>13471</v>
      </c>
      <c r="V2428" s="324"/>
      <c r="W2428" s="324"/>
      <c r="X2428" s="324"/>
      <c r="Y2428" s="324"/>
      <c r="Z2428" s="324"/>
      <c r="AA2428" s="324"/>
      <c r="AB2428" s="252" t="s">
        <v>13472</v>
      </c>
      <c r="AC2428" s="324"/>
      <c r="AD2428" s="324"/>
      <c r="AE2428" s="323"/>
      <c r="AF2428" s="323"/>
      <c r="AG2428" s="323"/>
      <c r="AH2428" s="323"/>
      <c r="AI2428" s="323"/>
      <c r="AJ2428" s="252" t="s">
        <v>423</v>
      </c>
      <c r="AK2428" s="323"/>
      <c r="AL2428" s="323"/>
      <c r="AM2428" s="252" t="s">
        <v>13473</v>
      </c>
      <c r="AN2428" s="324"/>
      <c r="AO2428" s="324"/>
      <c r="AP2428" s="323"/>
      <c r="AQ2428" s="323"/>
      <c r="AR2428" s="323"/>
      <c r="AS2428" s="323"/>
      <c r="AT2428" s="252" t="s">
        <v>425</v>
      </c>
      <c r="AU2428" s="321">
        <v>5028.0</v>
      </c>
      <c r="AV2428" s="321">
        <v>9.0</v>
      </c>
      <c r="AW2428" s="321">
        <v>2026.0</v>
      </c>
      <c r="AX2428" s="252" t="s">
        <v>435</v>
      </c>
      <c r="AY2428" s="252" t="s">
        <v>504</v>
      </c>
      <c r="AZ2428" s="252" t="s">
        <v>426</v>
      </c>
    </row>
    <row r="2429">
      <c r="A2429" s="252" t="s">
        <v>13474</v>
      </c>
      <c r="B2429" s="252" t="s">
        <v>13475</v>
      </c>
      <c r="C2429" s="252" t="s">
        <v>410</v>
      </c>
      <c r="D2429" s="252" t="s">
        <v>411</v>
      </c>
      <c r="E2429" s="320">
        <v>45724.70763888889</v>
      </c>
      <c r="F2429" s="321">
        <v>2980.0</v>
      </c>
      <c r="G2429" s="252" t="s">
        <v>412</v>
      </c>
      <c r="H2429" s="321">
        <v>2980.0</v>
      </c>
      <c r="I2429" s="252" t="s">
        <v>412</v>
      </c>
      <c r="J2429" s="252" t="s">
        <v>413</v>
      </c>
      <c r="K2429" s="252" t="s">
        <v>414</v>
      </c>
      <c r="L2429" s="252" t="s">
        <v>590</v>
      </c>
      <c r="M2429" s="252" t="s">
        <v>13476</v>
      </c>
      <c r="N2429" s="252" t="s">
        <v>417</v>
      </c>
      <c r="O2429" s="252" t="s">
        <v>418</v>
      </c>
      <c r="P2429" s="252" t="s">
        <v>812</v>
      </c>
      <c r="Q2429" s="252" t="s">
        <v>420</v>
      </c>
      <c r="R2429" s="320">
        <v>45724.70763888889</v>
      </c>
      <c r="S2429" s="323"/>
      <c r="T2429" s="323"/>
      <c r="U2429" s="252" t="s">
        <v>13477</v>
      </c>
      <c r="V2429" s="324"/>
      <c r="W2429" s="324"/>
      <c r="X2429" s="324"/>
      <c r="Y2429" s="324"/>
      <c r="Z2429" s="324"/>
      <c r="AA2429" s="324"/>
      <c r="AB2429" s="252" t="s">
        <v>13478</v>
      </c>
      <c r="AC2429" s="324"/>
      <c r="AD2429" s="324"/>
      <c r="AE2429" s="323"/>
      <c r="AF2429" s="323"/>
      <c r="AG2429" s="323"/>
      <c r="AH2429" s="323"/>
      <c r="AI2429" s="323"/>
      <c r="AJ2429" s="252" t="s">
        <v>423</v>
      </c>
      <c r="AK2429" s="323"/>
      <c r="AL2429" s="323"/>
      <c r="AM2429" s="252" t="s">
        <v>13479</v>
      </c>
      <c r="AN2429" s="324"/>
      <c r="AO2429" s="323"/>
      <c r="AP2429" s="323"/>
      <c r="AQ2429" s="323"/>
      <c r="AR2429" s="323"/>
      <c r="AS2429" s="323"/>
      <c r="AT2429" s="252" t="s">
        <v>425</v>
      </c>
      <c r="AU2429" s="321">
        <v>7007.0</v>
      </c>
      <c r="AV2429" s="321">
        <v>2.0</v>
      </c>
      <c r="AW2429" s="321">
        <v>2027.0</v>
      </c>
      <c r="AX2429" s="252" t="s">
        <v>816</v>
      </c>
      <c r="AY2429" s="252" t="s">
        <v>930</v>
      </c>
      <c r="AZ2429" s="252" t="s">
        <v>426</v>
      </c>
    </row>
    <row r="2430">
      <c r="A2430" s="252" t="s">
        <v>13480</v>
      </c>
      <c r="B2430" s="252" t="s">
        <v>13481</v>
      </c>
      <c r="C2430" s="252" t="s">
        <v>410</v>
      </c>
      <c r="D2430" s="252" t="s">
        <v>411</v>
      </c>
      <c r="E2430" s="320">
        <v>45724.69097222222</v>
      </c>
      <c r="F2430" s="321">
        <v>9800.0</v>
      </c>
      <c r="G2430" s="252" t="s">
        <v>412</v>
      </c>
      <c r="H2430" s="321">
        <v>9800.0</v>
      </c>
      <c r="I2430" s="252" t="s">
        <v>412</v>
      </c>
      <c r="J2430" s="252" t="s">
        <v>413</v>
      </c>
      <c r="K2430" s="252" t="s">
        <v>414</v>
      </c>
      <c r="L2430" s="252" t="s">
        <v>590</v>
      </c>
      <c r="M2430" s="252" t="s">
        <v>13482</v>
      </c>
      <c r="N2430" s="252" t="s">
        <v>417</v>
      </c>
      <c r="O2430" s="252" t="s">
        <v>418</v>
      </c>
      <c r="P2430" s="252" t="s">
        <v>441</v>
      </c>
      <c r="Q2430" s="252" t="s">
        <v>581</v>
      </c>
      <c r="R2430" s="320">
        <v>45718.11597222222</v>
      </c>
      <c r="S2430" s="323"/>
      <c r="T2430" s="323"/>
      <c r="U2430" s="252" t="s">
        <v>13483</v>
      </c>
      <c r="V2430" s="320">
        <v>45724.68958333333</v>
      </c>
      <c r="W2430" s="252" t="s">
        <v>583</v>
      </c>
      <c r="X2430" s="324"/>
      <c r="Y2430" s="321">
        <v>9800.0</v>
      </c>
      <c r="Z2430" s="252" t="s">
        <v>412</v>
      </c>
      <c r="AA2430" s="252" t="s">
        <v>413</v>
      </c>
      <c r="AB2430" s="252" t="s">
        <v>13484</v>
      </c>
      <c r="AC2430" s="324"/>
      <c r="AD2430" s="324"/>
      <c r="AE2430" s="323"/>
      <c r="AF2430" s="323"/>
      <c r="AG2430" s="323"/>
      <c r="AH2430" s="323"/>
      <c r="AI2430" s="323"/>
      <c r="AJ2430" s="252" t="s">
        <v>423</v>
      </c>
      <c r="AK2430" s="323"/>
      <c r="AL2430" s="323"/>
      <c r="AM2430" s="252" t="s">
        <v>13485</v>
      </c>
      <c r="AN2430" s="324"/>
      <c r="AO2430" s="324"/>
      <c r="AP2430" s="323"/>
      <c r="AQ2430" s="323"/>
      <c r="AR2430" s="323"/>
      <c r="AS2430" s="323"/>
      <c r="AT2430" s="252" t="s">
        <v>534</v>
      </c>
      <c r="AU2430" s="321">
        <v>5060.0</v>
      </c>
      <c r="AV2430" s="321">
        <v>3.0</v>
      </c>
      <c r="AW2430" s="321">
        <v>2030.0</v>
      </c>
      <c r="AX2430" s="252" t="s">
        <v>445</v>
      </c>
      <c r="AY2430" s="252" t="s">
        <v>472</v>
      </c>
      <c r="AZ2430" s="252" t="s">
        <v>426</v>
      </c>
    </row>
    <row r="2431">
      <c r="A2431" s="252" t="s">
        <v>13486</v>
      </c>
      <c r="B2431" s="252" t="s">
        <v>13487</v>
      </c>
      <c r="C2431" s="252" t="s">
        <v>410</v>
      </c>
      <c r="D2431" s="252" t="s">
        <v>411</v>
      </c>
      <c r="E2431" s="320">
        <v>45724.68958333333</v>
      </c>
      <c r="F2431" s="321">
        <v>9800.0</v>
      </c>
      <c r="G2431" s="252" t="s">
        <v>412</v>
      </c>
      <c r="H2431" s="321">
        <v>9800.0</v>
      </c>
      <c r="I2431" s="252" t="s">
        <v>412</v>
      </c>
      <c r="J2431" s="252" t="s">
        <v>413</v>
      </c>
      <c r="K2431" s="252" t="s">
        <v>414</v>
      </c>
      <c r="L2431" s="252" t="s">
        <v>590</v>
      </c>
      <c r="M2431" s="252" t="s">
        <v>13488</v>
      </c>
      <c r="N2431" s="252" t="s">
        <v>417</v>
      </c>
      <c r="O2431" s="252" t="s">
        <v>418</v>
      </c>
      <c r="P2431" s="252" t="s">
        <v>419</v>
      </c>
      <c r="Q2431" s="252" t="s">
        <v>420</v>
      </c>
      <c r="R2431" s="320">
        <v>45724.68958333333</v>
      </c>
      <c r="S2431" s="323"/>
      <c r="T2431" s="323"/>
      <c r="U2431" s="252" t="s">
        <v>13489</v>
      </c>
      <c r="V2431" s="324"/>
      <c r="W2431" s="324"/>
      <c r="X2431" s="324"/>
      <c r="Y2431" s="324"/>
      <c r="Z2431" s="324"/>
      <c r="AA2431" s="324"/>
      <c r="AB2431" s="252" t="s">
        <v>13490</v>
      </c>
      <c r="AC2431" s="324"/>
      <c r="AD2431" s="324"/>
      <c r="AE2431" s="323"/>
      <c r="AF2431" s="323"/>
      <c r="AG2431" s="323"/>
      <c r="AH2431" s="323"/>
      <c r="AI2431" s="323"/>
      <c r="AJ2431" s="252" t="s">
        <v>423</v>
      </c>
      <c r="AK2431" s="323"/>
      <c r="AL2431" s="323"/>
      <c r="AM2431" s="252" t="s">
        <v>13491</v>
      </c>
      <c r="AN2431" s="324"/>
      <c r="AO2431" s="323"/>
      <c r="AP2431" s="323"/>
      <c r="AQ2431" s="323"/>
      <c r="AR2431" s="323"/>
      <c r="AS2431" s="323"/>
      <c r="AT2431" s="252" t="s">
        <v>425</v>
      </c>
      <c r="AU2431" s="321">
        <v>8601.0</v>
      </c>
      <c r="AV2431" s="321">
        <v>10.0</v>
      </c>
      <c r="AW2431" s="321">
        <v>2025.0</v>
      </c>
      <c r="AX2431" s="252" t="s">
        <v>787</v>
      </c>
      <c r="AY2431" s="252" t="s">
        <v>2011</v>
      </c>
      <c r="AZ2431" s="252" t="s">
        <v>426</v>
      </c>
    </row>
    <row r="2432">
      <c r="A2432" s="252" t="s">
        <v>13492</v>
      </c>
      <c r="B2432" s="252" t="s">
        <v>13481</v>
      </c>
      <c r="C2432" s="252" t="s">
        <v>410</v>
      </c>
      <c r="D2432" s="252" t="s">
        <v>411</v>
      </c>
      <c r="E2432" s="320">
        <v>45724.6875</v>
      </c>
      <c r="F2432" s="321">
        <v>2980.0</v>
      </c>
      <c r="G2432" s="252" t="s">
        <v>412</v>
      </c>
      <c r="H2432" s="321">
        <v>2980.0</v>
      </c>
      <c r="I2432" s="252" t="s">
        <v>412</v>
      </c>
      <c r="J2432" s="252" t="s">
        <v>413</v>
      </c>
      <c r="K2432" s="252" t="s">
        <v>414</v>
      </c>
      <c r="L2432" s="252" t="s">
        <v>590</v>
      </c>
      <c r="M2432" s="252" t="s">
        <v>13493</v>
      </c>
      <c r="N2432" s="252" t="s">
        <v>417</v>
      </c>
      <c r="O2432" s="252" t="s">
        <v>418</v>
      </c>
      <c r="P2432" s="252" t="s">
        <v>441</v>
      </c>
      <c r="Q2432" s="252" t="s">
        <v>581</v>
      </c>
      <c r="R2432" s="320">
        <v>45718.106944444444</v>
      </c>
      <c r="S2432" s="323"/>
      <c r="T2432" s="323"/>
      <c r="U2432" s="252" t="s">
        <v>13494</v>
      </c>
      <c r="V2432" s="320">
        <v>45724.68541666667</v>
      </c>
      <c r="W2432" s="252" t="s">
        <v>583</v>
      </c>
      <c r="X2432" s="324"/>
      <c r="Y2432" s="321">
        <v>2980.0</v>
      </c>
      <c r="Z2432" s="252" t="s">
        <v>412</v>
      </c>
      <c r="AA2432" s="252" t="s">
        <v>413</v>
      </c>
      <c r="AB2432" s="252" t="s">
        <v>13484</v>
      </c>
      <c r="AC2432" s="324"/>
      <c r="AD2432" s="324"/>
      <c r="AE2432" s="324"/>
      <c r="AF2432" s="324"/>
      <c r="AG2432" s="324"/>
      <c r="AH2432" s="323"/>
      <c r="AI2432" s="323"/>
      <c r="AJ2432" s="252" t="s">
        <v>423</v>
      </c>
      <c r="AK2432" s="323"/>
      <c r="AL2432" s="327"/>
      <c r="AM2432" s="252" t="s">
        <v>13485</v>
      </c>
      <c r="AN2432" s="324"/>
      <c r="AO2432" s="324"/>
      <c r="AP2432" s="323"/>
      <c r="AQ2432" s="323"/>
      <c r="AR2432" s="323"/>
      <c r="AS2432" s="323"/>
      <c r="AT2432" s="252" t="s">
        <v>534</v>
      </c>
      <c r="AU2432" s="321">
        <v>5060.0</v>
      </c>
      <c r="AV2432" s="321">
        <v>3.0</v>
      </c>
      <c r="AW2432" s="321">
        <v>2030.0</v>
      </c>
      <c r="AX2432" s="252" t="s">
        <v>445</v>
      </c>
      <c r="AY2432" s="252" t="s">
        <v>472</v>
      </c>
      <c r="AZ2432" s="252" t="s">
        <v>426</v>
      </c>
    </row>
    <row r="2433">
      <c r="A2433" s="252" t="s">
        <v>13495</v>
      </c>
      <c r="B2433" s="252" t="s">
        <v>13487</v>
      </c>
      <c r="C2433" s="252" t="s">
        <v>410</v>
      </c>
      <c r="D2433" s="252" t="s">
        <v>411</v>
      </c>
      <c r="E2433" s="320">
        <v>45724.68402777778</v>
      </c>
      <c r="F2433" s="321">
        <v>2980.0</v>
      </c>
      <c r="G2433" s="252" t="s">
        <v>412</v>
      </c>
      <c r="H2433" s="321">
        <v>2980.0</v>
      </c>
      <c r="I2433" s="252" t="s">
        <v>412</v>
      </c>
      <c r="J2433" s="252" t="s">
        <v>413</v>
      </c>
      <c r="K2433" s="252" t="s">
        <v>414</v>
      </c>
      <c r="L2433" s="252" t="s">
        <v>590</v>
      </c>
      <c r="M2433" s="252" t="s">
        <v>13496</v>
      </c>
      <c r="N2433" s="252" t="s">
        <v>417</v>
      </c>
      <c r="O2433" s="252" t="s">
        <v>418</v>
      </c>
      <c r="P2433" s="252" t="s">
        <v>419</v>
      </c>
      <c r="Q2433" s="252" t="s">
        <v>420</v>
      </c>
      <c r="R2433" s="320">
        <v>45724.68402777778</v>
      </c>
      <c r="S2433" s="323"/>
      <c r="T2433" s="323"/>
      <c r="U2433" s="252" t="s">
        <v>13497</v>
      </c>
      <c r="V2433" s="324"/>
      <c r="W2433" s="324"/>
      <c r="X2433" s="324"/>
      <c r="Y2433" s="324"/>
      <c r="Z2433" s="324"/>
      <c r="AA2433" s="324"/>
      <c r="AB2433" s="252" t="s">
        <v>13490</v>
      </c>
      <c r="AC2433" s="324"/>
      <c r="AD2433" s="324"/>
      <c r="AE2433" s="324"/>
      <c r="AF2433" s="324"/>
      <c r="AG2433" s="324"/>
      <c r="AH2433" s="323"/>
      <c r="AI2433" s="323"/>
      <c r="AJ2433" s="252" t="s">
        <v>423</v>
      </c>
      <c r="AK2433" s="326"/>
      <c r="AL2433" s="327"/>
      <c r="AM2433" s="252" t="s">
        <v>13491</v>
      </c>
      <c r="AN2433" s="324"/>
      <c r="AO2433" s="324"/>
      <c r="AP2433" s="323"/>
      <c r="AQ2433" s="323"/>
      <c r="AR2433" s="323"/>
      <c r="AS2433" s="323"/>
      <c r="AT2433" s="252" t="s">
        <v>425</v>
      </c>
      <c r="AU2433" s="321">
        <v>8601.0</v>
      </c>
      <c r="AV2433" s="321">
        <v>10.0</v>
      </c>
      <c r="AW2433" s="321">
        <v>2025.0</v>
      </c>
      <c r="AX2433" s="252" t="s">
        <v>787</v>
      </c>
      <c r="AY2433" s="252" t="s">
        <v>2011</v>
      </c>
      <c r="AZ2433" s="252" t="s">
        <v>426</v>
      </c>
    </row>
    <row r="2434">
      <c r="A2434" s="252" t="s">
        <v>13498</v>
      </c>
      <c r="B2434" s="252" t="s">
        <v>13499</v>
      </c>
      <c r="C2434" s="252" t="s">
        <v>410</v>
      </c>
      <c r="D2434" s="252" t="s">
        <v>411</v>
      </c>
      <c r="E2434" s="320">
        <v>45724.669444444444</v>
      </c>
      <c r="F2434" s="321">
        <v>2980.0</v>
      </c>
      <c r="G2434" s="252" t="s">
        <v>412</v>
      </c>
      <c r="H2434" s="321">
        <v>2980.0</v>
      </c>
      <c r="I2434" s="252" t="s">
        <v>412</v>
      </c>
      <c r="J2434" s="252" t="s">
        <v>413</v>
      </c>
      <c r="K2434" s="252" t="s">
        <v>414</v>
      </c>
      <c r="L2434" s="252" t="s">
        <v>590</v>
      </c>
      <c r="M2434" s="252" t="s">
        <v>13500</v>
      </c>
      <c r="N2434" s="252" t="s">
        <v>417</v>
      </c>
      <c r="O2434" s="252" t="s">
        <v>418</v>
      </c>
      <c r="P2434" s="252" t="s">
        <v>441</v>
      </c>
      <c r="Q2434" s="252" t="s">
        <v>420</v>
      </c>
      <c r="R2434" s="320">
        <v>45724.66805555556</v>
      </c>
      <c r="S2434" s="323"/>
      <c r="T2434" s="323"/>
      <c r="U2434" s="252" t="s">
        <v>13501</v>
      </c>
      <c r="V2434" s="324"/>
      <c r="W2434" s="324"/>
      <c r="X2434" s="324"/>
      <c r="Y2434" s="324"/>
      <c r="Z2434" s="324"/>
      <c r="AA2434" s="324"/>
      <c r="AB2434" s="252" t="s">
        <v>13502</v>
      </c>
      <c r="AC2434" s="324"/>
      <c r="AD2434" s="324"/>
      <c r="AE2434" s="323"/>
      <c r="AF2434" s="323"/>
      <c r="AG2434" s="323"/>
      <c r="AH2434" s="323"/>
      <c r="AI2434" s="323"/>
      <c r="AJ2434" s="252" t="s">
        <v>423</v>
      </c>
      <c r="AK2434" s="323"/>
      <c r="AL2434" s="323"/>
      <c r="AM2434" s="252" t="s">
        <v>13503</v>
      </c>
      <c r="AN2434" s="324"/>
      <c r="AO2434" s="323"/>
      <c r="AP2434" s="323"/>
      <c r="AQ2434" s="323"/>
      <c r="AR2434" s="323"/>
      <c r="AS2434" s="323"/>
      <c r="AT2434" s="252" t="s">
        <v>425</v>
      </c>
      <c r="AU2434" s="321">
        <v>3622.0</v>
      </c>
      <c r="AV2434" s="321">
        <v>2.0</v>
      </c>
      <c r="AW2434" s="321">
        <v>2027.0</v>
      </c>
      <c r="AX2434" s="252" t="s">
        <v>435</v>
      </c>
      <c r="AY2434" s="252" t="s">
        <v>518</v>
      </c>
      <c r="AZ2434" s="252" t="s">
        <v>426</v>
      </c>
    </row>
    <row r="2435">
      <c r="A2435" s="252" t="s">
        <v>13504</v>
      </c>
      <c r="B2435" s="252" t="s">
        <v>13505</v>
      </c>
      <c r="C2435" s="252" t="s">
        <v>410</v>
      </c>
      <c r="D2435" s="252" t="s">
        <v>411</v>
      </c>
      <c r="E2435" s="320">
        <v>45724.66805555556</v>
      </c>
      <c r="F2435" s="321">
        <v>9800.0</v>
      </c>
      <c r="G2435" s="252" t="s">
        <v>412</v>
      </c>
      <c r="H2435" s="321">
        <v>9800.0</v>
      </c>
      <c r="I2435" s="252" t="s">
        <v>412</v>
      </c>
      <c r="J2435" s="252" t="s">
        <v>413</v>
      </c>
      <c r="K2435" s="252" t="s">
        <v>414</v>
      </c>
      <c r="L2435" s="252" t="s">
        <v>590</v>
      </c>
      <c r="M2435" s="252" t="s">
        <v>13506</v>
      </c>
      <c r="N2435" s="252" t="s">
        <v>417</v>
      </c>
      <c r="O2435" s="252" t="s">
        <v>418</v>
      </c>
      <c r="P2435" s="252" t="s">
        <v>431</v>
      </c>
      <c r="Q2435" s="252" t="s">
        <v>420</v>
      </c>
      <c r="R2435" s="320">
        <v>45724.665972222225</v>
      </c>
      <c r="S2435" s="323"/>
      <c r="T2435" s="323"/>
      <c r="U2435" s="252" t="s">
        <v>13507</v>
      </c>
      <c r="V2435" s="324"/>
      <c r="W2435" s="324"/>
      <c r="X2435" s="324"/>
      <c r="Y2435" s="324"/>
      <c r="Z2435" s="324"/>
      <c r="AA2435" s="324"/>
      <c r="AB2435" s="252" t="s">
        <v>13508</v>
      </c>
      <c r="AC2435" s="324"/>
      <c r="AD2435" s="324"/>
      <c r="AE2435" s="323"/>
      <c r="AF2435" s="323"/>
      <c r="AG2435" s="323"/>
      <c r="AH2435" s="323"/>
      <c r="AI2435" s="323"/>
      <c r="AJ2435" s="252" t="s">
        <v>423</v>
      </c>
      <c r="AK2435" s="323"/>
      <c r="AL2435" s="323"/>
      <c r="AM2435" s="252" t="s">
        <v>13509</v>
      </c>
      <c r="AN2435" s="324"/>
      <c r="AO2435" s="323"/>
      <c r="AP2435" s="323"/>
      <c r="AQ2435" s="323"/>
      <c r="AR2435" s="323"/>
      <c r="AS2435" s="323"/>
      <c r="AT2435" s="252" t="s">
        <v>425</v>
      </c>
      <c r="AU2435" s="321">
        <v>9900.0</v>
      </c>
      <c r="AV2435" s="321">
        <v>7.0</v>
      </c>
      <c r="AW2435" s="321">
        <v>2029.0</v>
      </c>
      <c r="AX2435" s="252" t="s">
        <v>13510</v>
      </c>
      <c r="AY2435" s="252" t="s">
        <v>840</v>
      </c>
      <c r="AZ2435" s="252" t="s">
        <v>426</v>
      </c>
    </row>
    <row r="2436">
      <c r="A2436" s="252" t="s">
        <v>13511</v>
      </c>
      <c r="B2436" s="252" t="s">
        <v>13505</v>
      </c>
      <c r="C2436" s="252" t="s">
        <v>410</v>
      </c>
      <c r="D2436" s="252" t="s">
        <v>411</v>
      </c>
      <c r="E2436" s="320">
        <v>45724.666666666664</v>
      </c>
      <c r="F2436" s="321">
        <v>2980.0</v>
      </c>
      <c r="G2436" s="252" t="s">
        <v>412</v>
      </c>
      <c r="H2436" s="321">
        <v>2980.0</v>
      </c>
      <c r="I2436" s="252" t="s">
        <v>412</v>
      </c>
      <c r="J2436" s="252" t="s">
        <v>413</v>
      </c>
      <c r="K2436" s="252" t="s">
        <v>414</v>
      </c>
      <c r="L2436" s="252" t="s">
        <v>590</v>
      </c>
      <c r="M2436" s="252" t="s">
        <v>13512</v>
      </c>
      <c r="N2436" s="252" t="s">
        <v>417</v>
      </c>
      <c r="O2436" s="252" t="s">
        <v>418</v>
      </c>
      <c r="P2436" s="252" t="s">
        <v>431</v>
      </c>
      <c r="Q2436" s="252" t="s">
        <v>420</v>
      </c>
      <c r="R2436" s="320">
        <v>45724.66458333333</v>
      </c>
      <c r="S2436" s="323"/>
      <c r="T2436" s="323"/>
      <c r="U2436" s="252" t="s">
        <v>13513</v>
      </c>
      <c r="V2436" s="324"/>
      <c r="W2436" s="324"/>
      <c r="X2436" s="324"/>
      <c r="Y2436" s="324"/>
      <c r="Z2436" s="324"/>
      <c r="AA2436" s="324"/>
      <c r="AB2436" s="252" t="s">
        <v>13508</v>
      </c>
      <c r="AC2436" s="324"/>
      <c r="AD2436" s="324"/>
      <c r="AE2436" s="324"/>
      <c r="AF2436" s="324"/>
      <c r="AG2436" s="324"/>
      <c r="AH2436" s="323"/>
      <c r="AI2436" s="323"/>
      <c r="AJ2436" s="252" t="s">
        <v>423</v>
      </c>
      <c r="AK2436" s="326"/>
      <c r="AL2436" s="327"/>
      <c r="AM2436" s="252" t="s">
        <v>13509</v>
      </c>
      <c r="AN2436" s="324"/>
      <c r="AO2436" s="323"/>
      <c r="AP2436" s="323"/>
      <c r="AQ2436" s="323"/>
      <c r="AR2436" s="323"/>
      <c r="AS2436" s="323"/>
      <c r="AT2436" s="252" t="s">
        <v>425</v>
      </c>
      <c r="AU2436" s="321">
        <v>9900.0</v>
      </c>
      <c r="AV2436" s="321">
        <v>7.0</v>
      </c>
      <c r="AW2436" s="321">
        <v>2029.0</v>
      </c>
      <c r="AX2436" s="252" t="s">
        <v>13510</v>
      </c>
      <c r="AY2436" s="252" t="s">
        <v>840</v>
      </c>
      <c r="AZ2436" s="252" t="s">
        <v>426</v>
      </c>
    </row>
    <row r="2437">
      <c r="A2437" s="252" t="s">
        <v>13514</v>
      </c>
      <c r="B2437" s="252" t="s">
        <v>13515</v>
      </c>
      <c r="C2437" s="252" t="s">
        <v>410</v>
      </c>
      <c r="D2437" s="252" t="s">
        <v>411</v>
      </c>
      <c r="E2437" s="320">
        <v>45724.65694444445</v>
      </c>
      <c r="F2437" s="321">
        <v>2980.0</v>
      </c>
      <c r="G2437" s="252" t="s">
        <v>412</v>
      </c>
      <c r="H2437" s="321">
        <v>2980.0</v>
      </c>
      <c r="I2437" s="252" t="s">
        <v>412</v>
      </c>
      <c r="J2437" s="252" t="s">
        <v>413</v>
      </c>
      <c r="K2437" s="252" t="s">
        <v>414</v>
      </c>
      <c r="L2437" s="252" t="s">
        <v>590</v>
      </c>
      <c r="M2437" s="252" t="s">
        <v>13516</v>
      </c>
      <c r="N2437" s="252" t="s">
        <v>417</v>
      </c>
      <c r="O2437" s="252" t="s">
        <v>418</v>
      </c>
      <c r="P2437" s="252" t="s">
        <v>441</v>
      </c>
      <c r="Q2437" s="252" t="s">
        <v>420</v>
      </c>
      <c r="R2437" s="320">
        <v>45724.65555555555</v>
      </c>
      <c r="S2437" s="323"/>
      <c r="T2437" s="323"/>
      <c r="U2437" s="252" t="s">
        <v>13517</v>
      </c>
      <c r="V2437" s="324"/>
      <c r="W2437" s="324"/>
      <c r="X2437" s="324"/>
      <c r="Y2437" s="324"/>
      <c r="Z2437" s="324"/>
      <c r="AA2437" s="324"/>
      <c r="AB2437" s="252" t="s">
        <v>13518</v>
      </c>
      <c r="AC2437" s="324"/>
      <c r="AD2437" s="324"/>
      <c r="AE2437" s="324"/>
      <c r="AF2437" s="324"/>
      <c r="AG2437" s="324"/>
      <c r="AH2437" s="323"/>
      <c r="AI2437" s="323"/>
      <c r="AJ2437" s="252" t="s">
        <v>423</v>
      </c>
      <c r="AK2437" s="323"/>
      <c r="AL2437" s="327"/>
      <c r="AM2437" s="252" t="s">
        <v>567</v>
      </c>
      <c r="AN2437" s="324"/>
      <c r="AO2437" s="323"/>
      <c r="AP2437" s="323"/>
      <c r="AQ2437" s="323"/>
      <c r="AR2437" s="323"/>
      <c r="AS2437" s="323"/>
      <c r="AT2437" s="252" t="s">
        <v>534</v>
      </c>
      <c r="AU2437" s="321">
        <v>6361.0</v>
      </c>
      <c r="AV2437" s="321">
        <v>11.0</v>
      </c>
      <c r="AW2437" s="321">
        <v>2027.0</v>
      </c>
      <c r="AX2437" s="252" t="s">
        <v>568</v>
      </c>
      <c r="AY2437" s="252" t="s">
        <v>569</v>
      </c>
      <c r="AZ2437" s="252" t="s">
        <v>426</v>
      </c>
    </row>
    <row r="2438">
      <c r="A2438" s="252" t="s">
        <v>11450</v>
      </c>
      <c r="B2438" s="252" t="s">
        <v>11445</v>
      </c>
      <c r="C2438" s="252" t="s">
        <v>410</v>
      </c>
      <c r="D2438" s="252" t="s">
        <v>411</v>
      </c>
      <c r="E2438" s="320">
        <v>45724.63402777778</v>
      </c>
      <c r="F2438" s="321">
        <v>9800.0</v>
      </c>
      <c r="G2438" s="252" t="s">
        <v>412</v>
      </c>
      <c r="H2438" s="321">
        <v>9800.0</v>
      </c>
      <c r="I2438" s="252" t="s">
        <v>412</v>
      </c>
      <c r="J2438" s="252" t="s">
        <v>413</v>
      </c>
      <c r="K2438" s="252" t="s">
        <v>414</v>
      </c>
      <c r="L2438" s="252" t="s">
        <v>590</v>
      </c>
      <c r="M2438" s="252" t="s">
        <v>11451</v>
      </c>
      <c r="N2438" s="252" t="s">
        <v>417</v>
      </c>
      <c r="O2438" s="252" t="s">
        <v>418</v>
      </c>
      <c r="P2438" s="252" t="s">
        <v>812</v>
      </c>
      <c r="Q2438" s="252" t="s">
        <v>420</v>
      </c>
      <c r="R2438" s="320">
        <v>45724.63402777778</v>
      </c>
      <c r="S2438" s="323"/>
      <c r="T2438" s="323"/>
      <c r="U2438" s="252" t="s">
        <v>11452</v>
      </c>
      <c r="V2438" s="324"/>
      <c r="W2438" s="324"/>
      <c r="X2438" s="324"/>
      <c r="Y2438" s="324"/>
      <c r="Z2438" s="324"/>
      <c r="AA2438" s="324"/>
      <c r="AB2438" s="252" t="s">
        <v>11448</v>
      </c>
      <c r="AC2438" s="324"/>
      <c r="AD2438" s="324"/>
      <c r="AE2438" s="323"/>
      <c r="AF2438" s="323"/>
      <c r="AG2438" s="323"/>
      <c r="AH2438" s="323"/>
      <c r="AI2438" s="323"/>
      <c r="AJ2438" s="252" t="s">
        <v>423</v>
      </c>
      <c r="AK2438" s="323"/>
      <c r="AL2438" s="323"/>
      <c r="AM2438" s="252" t="s">
        <v>11449</v>
      </c>
      <c r="AN2438" s="324"/>
      <c r="AO2438" s="323"/>
      <c r="AP2438" s="323"/>
      <c r="AQ2438" s="323"/>
      <c r="AR2438" s="323"/>
      <c r="AS2438" s="323"/>
      <c r="AT2438" s="252" t="s">
        <v>425</v>
      </c>
      <c r="AU2438" s="321">
        <v>3008.0</v>
      </c>
      <c r="AV2438" s="321">
        <v>7.0</v>
      </c>
      <c r="AW2438" s="321">
        <v>2027.0</v>
      </c>
      <c r="AX2438" s="252" t="s">
        <v>816</v>
      </c>
      <c r="AY2438" s="252" t="s">
        <v>930</v>
      </c>
      <c r="AZ2438" s="252" t="s">
        <v>426</v>
      </c>
    </row>
    <row r="2439">
      <c r="A2439" s="252" t="s">
        <v>11444</v>
      </c>
      <c r="B2439" s="252" t="s">
        <v>11445</v>
      </c>
      <c r="C2439" s="252" t="s">
        <v>410</v>
      </c>
      <c r="D2439" s="252" t="s">
        <v>411</v>
      </c>
      <c r="E2439" s="320">
        <v>45724.62708333333</v>
      </c>
      <c r="F2439" s="321">
        <v>2980.0</v>
      </c>
      <c r="G2439" s="252" t="s">
        <v>412</v>
      </c>
      <c r="H2439" s="321">
        <v>2980.0</v>
      </c>
      <c r="I2439" s="252" t="s">
        <v>412</v>
      </c>
      <c r="J2439" s="252" t="s">
        <v>413</v>
      </c>
      <c r="K2439" s="252" t="s">
        <v>414</v>
      </c>
      <c r="L2439" s="252" t="s">
        <v>590</v>
      </c>
      <c r="M2439" s="252" t="s">
        <v>11446</v>
      </c>
      <c r="N2439" s="252" t="s">
        <v>417</v>
      </c>
      <c r="O2439" s="252" t="s">
        <v>418</v>
      </c>
      <c r="P2439" s="252" t="s">
        <v>812</v>
      </c>
      <c r="Q2439" s="252" t="s">
        <v>420</v>
      </c>
      <c r="R2439" s="320">
        <v>45724.62708333333</v>
      </c>
      <c r="S2439" s="323"/>
      <c r="T2439" s="323"/>
      <c r="U2439" s="252" t="s">
        <v>11447</v>
      </c>
      <c r="V2439" s="324"/>
      <c r="W2439" s="324"/>
      <c r="X2439" s="324"/>
      <c r="Y2439" s="324"/>
      <c r="Z2439" s="324"/>
      <c r="AA2439" s="324"/>
      <c r="AB2439" s="252" t="s">
        <v>11448</v>
      </c>
      <c r="AC2439" s="324"/>
      <c r="AD2439" s="324"/>
      <c r="AE2439" s="323"/>
      <c r="AF2439" s="323"/>
      <c r="AG2439" s="323"/>
      <c r="AH2439" s="323"/>
      <c r="AI2439" s="323"/>
      <c r="AJ2439" s="252" t="s">
        <v>423</v>
      </c>
      <c r="AK2439" s="323"/>
      <c r="AL2439" s="323"/>
      <c r="AM2439" s="252" t="s">
        <v>11449</v>
      </c>
      <c r="AN2439" s="324"/>
      <c r="AO2439" s="323"/>
      <c r="AP2439" s="323"/>
      <c r="AQ2439" s="323"/>
      <c r="AR2439" s="323"/>
      <c r="AS2439" s="323"/>
      <c r="AT2439" s="252" t="s">
        <v>425</v>
      </c>
      <c r="AU2439" s="321">
        <v>3008.0</v>
      </c>
      <c r="AV2439" s="321">
        <v>7.0</v>
      </c>
      <c r="AW2439" s="321">
        <v>2027.0</v>
      </c>
      <c r="AX2439" s="252" t="s">
        <v>816</v>
      </c>
      <c r="AY2439" s="252" t="s">
        <v>930</v>
      </c>
      <c r="AZ2439" s="252" t="s">
        <v>426</v>
      </c>
    </row>
    <row r="2440">
      <c r="A2440" s="252" t="s">
        <v>13519</v>
      </c>
      <c r="B2440" s="252" t="s">
        <v>13520</v>
      </c>
      <c r="C2440" s="252" t="s">
        <v>410</v>
      </c>
      <c r="D2440" s="252" t="s">
        <v>411</v>
      </c>
      <c r="E2440" s="320">
        <v>45724.61736111111</v>
      </c>
      <c r="F2440" s="321">
        <v>2980.0</v>
      </c>
      <c r="G2440" s="252" t="s">
        <v>412</v>
      </c>
      <c r="H2440" s="321">
        <v>2980.0</v>
      </c>
      <c r="I2440" s="252" t="s">
        <v>412</v>
      </c>
      <c r="J2440" s="252" t="s">
        <v>413</v>
      </c>
      <c r="K2440" s="252" t="s">
        <v>414</v>
      </c>
      <c r="L2440" s="252" t="s">
        <v>590</v>
      </c>
      <c r="M2440" s="252" t="s">
        <v>13521</v>
      </c>
      <c r="N2440" s="252" t="s">
        <v>417</v>
      </c>
      <c r="O2440" s="252" t="s">
        <v>418</v>
      </c>
      <c r="P2440" s="252" t="s">
        <v>419</v>
      </c>
      <c r="Q2440" s="252" t="s">
        <v>420</v>
      </c>
      <c r="R2440" s="320">
        <v>45724.61736111111</v>
      </c>
      <c r="S2440" s="323"/>
      <c r="T2440" s="323"/>
      <c r="U2440" s="252" t="s">
        <v>13522</v>
      </c>
      <c r="V2440" s="324"/>
      <c r="W2440" s="324"/>
      <c r="X2440" s="324"/>
      <c r="Y2440" s="324"/>
      <c r="Z2440" s="324"/>
      <c r="AA2440" s="324"/>
      <c r="AB2440" s="252" t="s">
        <v>13523</v>
      </c>
      <c r="AC2440" s="324"/>
      <c r="AD2440" s="324"/>
      <c r="AE2440" s="324"/>
      <c r="AF2440" s="324"/>
      <c r="AG2440" s="324"/>
      <c r="AH2440" s="324"/>
      <c r="AI2440" s="323"/>
      <c r="AJ2440" s="252" t="s">
        <v>423</v>
      </c>
      <c r="AK2440" s="326"/>
      <c r="AL2440" s="327"/>
      <c r="AM2440" s="252" t="s">
        <v>13524</v>
      </c>
      <c r="AN2440" s="324"/>
      <c r="AO2440" s="323"/>
      <c r="AP2440" s="323"/>
      <c r="AQ2440" s="323"/>
      <c r="AR2440" s="323"/>
      <c r="AS2440" s="323"/>
      <c r="AT2440" s="252" t="s">
        <v>425</v>
      </c>
      <c r="AU2440" s="321">
        <v>1012.0</v>
      </c>
      <c r="AV2440" s="321">
        <v>5.0</v>
      </c>
      <c r="AW2440" s="321">
        <v>2030.0</v>
      </c>
      <c r="AX2440" s="252" t="s">
        <v>787</v>
      </c>
      <c r="AY2440" s="324"/>
      <c r="AZ2440" s="252" t="s">
        <v>426</v>
      </c>
    </row>
    <row r="2441">
      <c r="A2441" s="252" t="s">
        <v>13525</v>
      </c>
      <c r="B2441" s="252" t="s">
        <v>13526</v>
      </c>
      <c r="C2441" s="252" t="s">
        <v>410</v>
      </c>
      <c r="D2441" s="252" t="s">
        <v>411</v>
      </c>
      <c r="E2441" s="320">
        <v>45724.61319444444</v>
      </c>
      <c r="F2441" s="321">
        <v>2980.0</v>
      </c>
      <c r="G2441" s="252" t="s">
        <v>412</v>
      </c>
      <c r="H2441" s="321">
        <v>2980.0</v>
      </c>
      <c r="I2441" s="252" t="s">
        <v>412</v>
      </c>
      <c r="J2441" s="252" t="s">
        <v>413</v>
      </c>
      <c r="K2441" s="252" t="s">
        <v>414</v>
      </c>
      <c r="L2441" s="252" t="s">
        <v>590</v>
      </c>
      <c r="M2441" s="252" t="s">
        <v>13527</v>
      </c>
      <c r="N2441" s="252" t="s">
        <v>417</v>
      </c>
      <c r="O2441" s="252" t="s">
        <v>418</v>
      </c>
      <c r="P2441" s="252" t="s">
        <v>441</v>
      </c>
      <c r="Q2441" s="252" t="s">
        <v>420</v>
      </c>
      <c r="R2441" s="320">
        <v>45724.61111111111</v>
      </c>
      <c r="S2441" s="323"/>
      <c r="T2441" s="323"/>
      <c r="U2441" s="252" t="s">
        <v>13528</v>
      </c>
      <c r="V2441" s="324"/>
      <c r="W2441" s="324"/>
      <c r="X2441" s="324"/>
      <c r="Y2441" s="324"/>
      <c r="Z2441" s="324"/>
      <c r="AA2441" s="324"/>
      <c r="AB2441" s="252" t="s">
        <v>13529</v>
      </c>
      <c r="AC2441" s="324"/>
      <c r="AD2441" s="324"/>
      <c r="AE2441" s="324"/>
      <c r="AF2441" s="324"/>
      <c r="AG2441" s="324"/>
      <c r="AH2441" s="324"/>
      <c r="AI2441" s="323"/>
      <c r="AJ2441" s="252" t="s">
        <v>423</v>
      </c>
      <c r="AK2441" s="326"/>
      <c r="AL2441" s="327"/>
      <c r="AM2441" s="252" t="s">
        <v>13530</v>
      </c>
      <c r="AN2441" s="324"/>
      <c r="AO2441" s="323"/>
      <c r="AP2441" s="323"/>
      <c r="AQ2441" s="323"/>
      <c r="AR2441" s="323"/>
      <c r="AS2441" s="323"/>
      <c r="AT2441" s="252" t="s">
        <v>425</v>
      </c>
      <c r="AU2441" s="321">
        <v>9113.0</v>
      </c>
      <c r="AV2441" s="321">
        <v>10.0</v>
      </c>
      <c r="AW2441" s="321">
        <v>2029.0</v>
      </c>
      <c r="AX2441" s="252" t="s">
        <v>435</v>
      </c>
      <c r="AY2441" s="252" t="s">
        <v>480</v>
      </c>
      <c r="AZ2441" s="252" t="s">
        <v>426</v>
      </c>
    </row>
    <row r="2442">
      <c r="A2442" s="252" t="s">
        <v>13531</v>
      </c>
      <c r="B2442" s="252" t="s">
        <v>13532</v>
      </c>
      <c r="C2442" s="252" t="s">
        <v>410</v>
      </c>
      <c r="D2442" s="252" t="s">
        <v>411</v>
      </c>
      <c r="E2442" s="320">
        <v>45724.603472222225</v>
      </c>
      <c r="F2442" s="321">
        <v>9800.0</v>
      </c>
      <c r="G2442" s="252" t="s">
        <v>412</v>
      </c>
      <c r="H2442" s="321">
        <v>9800.0</v>
      </c>
      <c r="I2442" s="252" t="s">
        <v>412</v>
      </c>
      <c r="J2442" s="252" t="s">
        <v>413</v>
      </c>
      <c r="K2442" s="252" t="s">
        <v>414</v>
      </c>
      <c r="L2442" s="252" t="s">
        <v>590</v>
      </c>
      <c r="M2442" s="252" t="s">
        <v>13533</v>
      </c>
      <c r="N2442" s="252" t="s">
        <v>417</v>
      </c>
      <c r="O2442" s="252" t="s">
        <v>418</v>
      </c>
      <c r="P2442" s="252" t="s">
        <v>441</v>
      </c>
      <c r="Q2442" s="252" t="s">
        <v>420</v>
      </c>
      <c r="R2442" s="320">
        <v>45724.60208333333</v>
      </c>
      <c r="S2442" s="323"/>
      <c r="T2442" s="323"/>
      <c r="U2442" s="252" t="s">
        <v>13534</v>
      </c>
      <c r="V2442" s="324"/>
      <c r="W2442" s="324"/>
      <c r="X2442" s="324"/>
      <c r="Y2442" s="324"/>
      <c r="Z2442" s="324"/>
      <c r="AA2442" s="324"/>
      <c r="AB2442" s="252" t="s">
        <v>13535</v>
      </c>
      <c r="AC2442" s="324"/>
      <c r="AD2442" s="324"/>
      <c r="AE2442" s="323"/>
      <c r="AF2442" s="323"/>
      <c r="AG2442" s="323"/>
      <c r="AH2442" s="323"/>
      <c r="AI2442" s="323"/>
      <c r="AJ2442" s="252" t="s">
        <v>423</v>
      </c>
      <c r="AK2442" s="326"/>
      <c r="AL2442" s="327"/>
      <c r="AM2442" s="252" t="s">
        <v>13536</v>
      </c>
      <c r="AN2442" s="324"/>
      <c r="AO2442" s="323"/>
      <c r="AP2442" s="323"/>
      <c r="AQ2442" s="323"/>
      <c r="AR2442" s="323"/>
      <c r="AS2442" s="323"/>
      <c r="AT2442" s="252" t="s">
        <v>425</v>
      </c>
      <c r="AU2442" s="321">
        <v>5826.0</v>
      </c>
      <c r="AV2442" s="321">
        <v>8.0</v>
      </c>
      <c r="AW2442" s="321">
        <v>2027.0</v>
      </c>
      <c r="AX2442" s="252" t="s">
        <v>445</v>
      </c>
      <c r="AY2442" s="252" t="s">
        <v>10585</v>
      </c>
      <c r="AZ2442" s="252" t="s">
        <v>426</v>
      </c>
    </row>
    <row r="2443">
      <c r="A2443" s="252" t="s">
        <v>13537</v>
      </c>
      <c r="B2443" s="252" t="s">
        <v>13532</v>
      </c>
      <c r="C2443" s="252" t="s">
        <v>410</v>
      </c>
      <c r="D2443" s="252" t="s">
        <v>411</v>
      </c>
      <c r="E2443" s="320">
        <v>45724.60277777778</v>
      </c>
      <c r="F2443" s="321">
        <v>2980.0</v>
      </c>
      <c r="G2443" s="252" t="s">
        <v>412</v>
      </c>
      <c r="H2443" s="321">
        <v>2980.0</v>
      </c>
      <c r="I2443" s="252" t="s">
        <v>412</v>
      </c>
      <c r="J2443" s="252" t="s">
        <v>413</v>
      </c>
      <c r="K2443" s="252" t="s">
        <v>414</v>
      </c>
      <c r="L2443" s="252" t="s">
        <v>590</v>
      </c>
      <c r="M2443" s="252" t="s">
        <v>13538</v>
      </c>
      <c r="N2443" s="252" t="s">
        <v>417</v>
      </c>
      <c r="O2443" s="252" t="s">
        <v>418</v>
      </c>
      <c r="P2443" s="252" t="s">
        <v>441</v>
      </c>
      <c r="Q2443" s="252" t="s">
        <v>420</v>
      </c>
      <c r="R2443" s="320">
        <v>45724.6</v>
      </c>
      <c r="S2443" s="323"/>
      <c r="T2443" s="323"/>
      <c r="U2443" s="252" t="s">
        <v>13539</v>
      </c>
      <c r="V2443" s="324"/>
      <c r="W2443" s="324"/>
      <c r="X2443" s="324"/>
      <c r="Y2443" s="324"/>
      <c r="Z2443" s="324"/>
      <c r="AA2443" s="324"/>
      <c r="AB2443" s="252" t="s">
        <v>13535</v>
      </c>
      <c r="AC2443" s="324"/>
      <c r="AD2443" s="324"/>
      <c r="AE2443" s="324"/>
      <c r="AF2443" s="324"/>
      <c r="AG2443" s="324"/>
      <c r="AH2443" s="324"/>
      <c r="AI2443" s="323"/>
      <c r="AJ2443" s="252" t="s">
        <v>423</v>
      </c>
      <c r="AK2443" s="326"/>
      <c r="AL2443" s="327"/>
      <c r="AM2443" s="252" t="s">
        <v>13536</v>
      </c>
      <c r="AN2443" s="324"/>
      <c r="AO2443" s="324"/>
      <c r="AP2443" s="323"/>
      <c r="AQ2443" s="323"/>
      <c r="AR2443" s="323"/>
      <c r="AS2443" s="323"/>
      <c r="AT2443" s="252" t="s">
        <v>425</v>
      </c>
      <c r="AU2443" s="321">
        <v>5826.0</v>
      </c>
      <c r="AV2443" s="321">
        <v>8.0</v>
      </c>
      <c r="AW2443" s="321">
        <v>2027.0</v>
      </c>
      <c r="AX2443" s="252" t="s">
        <v>445</v>
      </c>
      <c r="AY2443" s="252" t="s">
        <v>10585</v>
      </c>
      <c r="AZ2443" s="252" t="s">
        <v>426</v>
      </c>
    </row>
    <row r="2444">
      <c r="A2444" s="252" t="s">
        <v>13540</v>
      </c>
      <c r="B2444" s="252" t="s">
        <v>13541</v>
      </c>
      <c r="C2444" s="252" t="s">
        <v>410</v>
      </c>
      <c r="D2444" s="252" t="s">
        <v>411</v>
      </c>
      <c r="E2444" s="320">
        <v>45724.5875</v>
      </c>
      <c r="F2444" s="321">
        <v>2980.0</v>
      </c>
      <c r="G2444" s="252" t="s">
        <v>412</v>
      </c>
      <c r="H2444" s="321">
        <v>2980.0</v>
      </c>
      <c r="I2444" s="252" t="s">
        <v>412</v>
      </c>
      <c r="J2444" s="252" t="s">
        <v>413</v>
      </c>
      <c r="K2444" s="252" t="s">
        <v>414</v>
      </c>
      <c r="L2444" s="252" t="s">
        <v>590</v>
      </c>
      <c r="M2444" s="252" t="s">
        <v>13542</v>
      </c>
      <c r="N2444" s="252" t="s">
        <v>417</v>
      </c>
      <c r="O2444" s="252" t="s">
        <v>418</v>
      </c>
      <c r="P2444" s="252" t="s">
        <v>441</v>
      </c>
      <c r="Q2444" s="252" t="s">
        <v>420</v>
      </c>
      <c r="R2444" s="320">
        <v>45724.58472222222</v>
      </c>
      <c r="S2444" s="323"/>
      <c r="T2444" s="323"/>
      <c r="U2444" s="252" t="s">
        <v>13543</v>
      </c>
      <c r="V2444" s="324"/>
      <c r="W2444" s="324"/>
      <c r="X2444" s="324"/>
      <c r="Y2444" s="324"/>
      <c r="Z2444" s="324"/>
      <c r="AA2444" s="324"/>
      <c r="AB2444" s="252" t="s">
        <v>13544</v>
      </c>
      <c r="AC2444" s="324"/>
      <c r="AD2444" s="324"/>
      <c r="AE2444" s="323"/>
      <c r="AF2444" s="323"/>
      <c r="AG2444" s="323"/>
      <c r="AH2444" s="323"/>
      <c r="AI2444" s="323"/>
      <c r="AJ2444" s="252" t="s">
        <v>423</v>
      </c>
      <c r="AK2444" s="326"/>
      <c r="AL2444" s="327"/>
      <c r="AM2444" s="252" t="s">
        <v>13545</v>
      </c>
      <c r="AN2444" s="324"/>
      <c r="AO2444" s="323"/>
      <c r="AP2444" s="323"/>
      <c r="AQ2444" s="323"/>
      <c r="AR2444" s="323"/>
      <c r="AS2444" s="323"/>
      <c r="AT2444" s="252" t="s">
        <v>425</v>
      </c>
      <c r="AU2444" s="321">
        <v>4519.0</v>
      </c>
      <c r="AV2444" s="321">
        <v>11.0</v>
      </c>
      <c r="AW2444" s="321">
        <v>2028.0</v>
      </c>
      <c r="AX2444" s="252" t="s">
        <v>445</v>
      </c>
      <c r="AY2444" s="252" t="s">
        <v>480</v>
      </c>
      <c r="AZ2444" s="252" t="s">
        <v>426</v>
      </c>
    </row>
    <row r="2445">
      <c r="A2445" s="252" t="s">
        <v>13546</v>
      </c>
      <c r="B2445" s="252" t="s">
        <v>13547</v>
      </c>
      <c r="C2445" s="252" t="s">
        <v>410</v>
      </c>
      <c r="D2445" s="252" t="s">
        <v>411</v>
      </c>
      <c r="E2445" s="320">
        <v>45724.586805555555</v>
      </c>
      <c r="F2445" s="321">
        <v>2980.0</v>
      </c>
      <c r="G2445" s="252" t="s">
        <v>412</v>
      </c>
      <c r="H2445" s="321">
        <v>2980.0</v>
      </c>
      <c r="I2445" s="252" t="s">
        <v>412</v>
      </c>
      <c r="J2445" s="252" t="s">
        <v>413</v>
      </c>
      <c r="K2445" s="252" t="s">
        <v>414</v>
      </c>
      <c r="L2445" s="252" t="s">
        <v>590</v>
      </c>
      <c r="M2445" s="252" t="s">
        <v>13548</v>
      </c>
      <c r="N2445" s="252" t="s">
        <v>417</v>
      </c>
      <c r="O2445" s="252" t="s">
        <v>418</v>
      </c>
      <c r="P2445" s="252" t="s">
        <v>431</v>
      </c>
      <c r="Q2445" s="252" t="s">
        <v>420</v>
      </c>
      <c r="R2445" s="320">
        <v>45724.58472222222</v>
      </c>
      <c r="S2445" s="323"/>
      <c r="T2445" s="323"/>
      <c r="U2445" s="252" t="s">
        <v>13549</v>
      </c>
      <c r="V2445" s="324"/>
      <c r="W2445" s="324"/>
      <c r="X2445" s="324"/>
      <c r="Y2445" s="324"/>
      <c r="Z2445" s="324"/>
      <c r="AA2445" s="324"/>
      <c r="AB2445" s="252" t="s">
        <v>13550</v>
      </c>
      <c r="AC2445" s="324"/>
      <c r="AD2445" s="324"/>
      <c r="AE2445" s="323"/>
      <c r="AF2445" s="323"/>
      <c r="AG2445" s="323"/>
      <c r="AH2445" s="323"/>
      <c r="AI2445" s="323"/>
      <c r="AJ2445" s="252" t="s">
        <v>423</v>
      </c>
      <c r="AK2445" s="323"/>
      <c r="AL2445" s="323"/>
      <c r="AM2445" s="252" t="s">
        <v>13551</v>
      </c>
      <c r="AN2445" s="324"/>
      <c r="AO2445" s="323"/>
      <c r="AP2445" s="323"/>
      <c r="AQ2445" s="323"/>
      <c r="AR2445" s="323"/>
      <c r="AS2445" s="323"/>
      <c r="AT2445" s="252" t="s">
        <v>425</v>
      </c>
      <c r="AU2445" s="321">
        <v>9182.0</v>
      </c>
      <c r="AV2445" s="321">
        <v>7.0</v>
      </c>
      <c r="AW2445" s="321">
        <v>2028.0</v>
      </c>
      <c r="AX2445" s="252" t="s">
        <v>495</v>
      </c>
      <c r="AY2445" s="252" t="s">
        <v>706</v>
      </c>
      <c r="AZ2445" s="252" t="s">
        <v>426</v>
      </c>
    </row>
    <row r="2446">
      <c r="A2446" s="252" t="s">
        <v>13552</v>
      </c>
      <c r="B2446" s="252" t="s">
        <v>13553</v>
      </c>
      <c r="C2446" s="252" t="s">
        <v>410</v>
      </c>
      <c r="D2446" s="252" t="s">
        <v>411</v>
      </c>
      <c r="E2446" s="320">
        <v>45724.586805555555</v>
      </c>
      <c r="F2446" s="321">
        <v>2980.0</v>
      </c>
      <c r="G2446" s="252" t="s">
        <v>412</v>
      </c>
      <c r="H2446" s="321">
        <v>2980.0</v>
      </c>
      <c r="I2446" s="252" t="s">
        <v>412</v>
      </c>
      <c r="J2446" s="252" t="s">
        <v>413</v>
      </c>
      <c r="K2446" s="252" t="s">
        <v>414</v>
      </c>
      <c r="L2446" s="252" t="s">
        <v>590</v>
      </c>
      <c r="M2446" s="252" t="s">
        <v>13554</v>
      </c>
      <c r="N2446" s="252" t="s">
        <v>417</v>
      </c>
      <c r="O2446" s="252" t="s">
        <v>418</v>
      </c>
      <c r="P2446" s="252" t="s">
        <v>812</v>
      </c>
      <c r="Q2446" s="252" t="s">
        <v>420</v>
      </c>
      <c r="R2446" s="320">
        <v>45724.586805555555</v>
      </c>
      <c r="S2446" s="323"/>
      <c r="T2446" s="323"/>
      <c r="U2446" s="252" t="s">
        <v>13555</v>
      </c>
      <c r="V2446" s="324"/>
      <c r="W2446" s="324"/>
      <c r="X2446" s="324"/>
      <c r="Y2446" s="324"/>
      <c r="Z2446" s="324"/>
      <c r="AA2446" s="324"/>
      <c r="AB2446" s="252" t="s">
        <v>13556</v>
      </c>
      <c r="AC2446" s="324"/>
      <c r="AD2446" s="324"/>
      <c r="AE2446" s="323"/>
      <c r="AF2446" s="323"/>
      <c r="AG2446" s="323"/>
      <c r="AH2446" s="323"/>
      <c r="AI2446" s="323"/>
      <c r="AJ2446" s="252" t="s">
        <v>423</v>
      </c>
      <c r="AK2446" s="323"/>
      <c r="AL2446" s="323"/>
      <c r="AM2446" s="252" t="s">
        <v>13557</v>
      </c>
      <c r="AN2446" s="324"/>
      <c r="AO2446" s="323"/>
      <c r="AP2446" s="323"/>
      <c r="AQ2446" s="323"/>
      <c r="AR2446" s="323"/>
      <c r="AS2446" s="323"/>
      <c r="AT2446" s="252" t="s">
        <v>425</v>
      </c>
      <c r="AU2446" s="321">
        <v>2019.0</v>
      </c>
      <c r="AV2446" s="321">
        <v>12.0</v>
      </c>
      <c r="AW2446" s="321">
        <v>2027.0</v>
      </c>
      <c r="AX2446" s="252" t="s">
        <v>816</v>
      </c>
      <c r="AY2446" s="252" t="s">
        <v>930</v>
      </c>
      <c r="AZ2446" s="252" t="s">
        <v>426</v>
      </c>
    </row>
    <row r="2447">
      <c r="A2447" s="252" t="s">
        <v>13558</v>
      </c>
      <c r="B2447" s="252" t="s">
        <v>13559</v>
      </c>
      <c r="C2447" s="252" t="s">
        <v>410</v>
      </c>
      <c r="D2447" s="252" t="s">
        <v>411</v>
      </c>
      <c r="E2447" s="320">
        <v>45724.58263888889</v>
      </c>
      <c r="F2447" s="321">
        <v>2980.0</v>
      </c>
      <c r="G2447" s="252" t="s">
        <v>412</v>
      </c>
      <c r="H2447" s="321">
        <v>2980.0</v>
      </c>
      <c r="I2447" s="252" t="s">
        <v>412</v>
      </c>
      <c r="J2447" s="252" t="s">
        <v>413</v>
      </c>
      <c r="K2447" s="252" t="s">
        <v>414</v>
      </c>
      <c r="L2447" s="252" t="s">
        <v>590</v>
      </c>
      <c r="M2447" s="252" t="s">
        <v>13560</v>
      </c>
      <c r="N2447" s="252" t="s">
        <v>417</v>
      </c>
      <c r="O2447" s="252" t="s">
        <v>418</v>
      </c>
      <c r="P2447" s="252" t="s">
        <v>441</v>
      </c>
      <c r="Q2447" s="252" t="s">
        <v>420</v>
      </c>
      <c r="R2447" s="320">
        <v>45724.580555555556</v>
      </c>
      <c r="S2447" s="323"/>
      <c r="T2447" s="323"/>
      <c r="U2447" s="252" t="s">
        <v>13561</v>
      </c>
      <c r="V2447" s="324"/>
      <c r="W2447" s="324"/>
      <c r="X2447" s="324"/>
      <c r="Y2447" s="324"/>
      <c r="Z2447" s="324"/>
      <c r="AA2447" s="324"/>
      <c r="AB2447" s="252" t="s">
        <v>13562</v>
      </c>
      <c r="AC2447" s="324"/>
      <c r="AD2447" s="324"/>
      <c r="AE2447" s="323"/>
      <c r="AF2447" s="323"/>
      <c r="AG2447" s="323"/>
      <c r="AH2447" s="323"/>
      <c r="AI2447" s="323"/>
      <c r="AJ2447" s="252" t="s">
        <v>423</v>
      </c>
      <c r="AK2447" s="326"/>
      <c r="AL2447" s="327"/>
      <c r="AM2447" s="252" t="s">
        <v>13563</v>
      </c>
      <c r="AN2447" s="323"/>
      <c r="AO2447" s="323"/>
      <c r="AP2447" s="323"/>
      <c r="AQ2447" s="323"/>
      <c r="AR2447" s="323"/>
      <c r="AS2447" s="323"/>
      <c r="AT2447" s="252" t="s">
        <v>534</v>
      </c>
      <c r="AU2447" s="321">
        <v>2224.0</v>
      </c>
      <c r="AV2447" s="321">
        <v>4.0</v>
      </c>
      <c r="AW2447" s="321">
        <v>2029.0</v>
      </c>
      <c r="AX2447" s="252" t="s">
        <v>445</v>
      </c>
      <c r="AY2447" s="252" t="s">
        <v>875</v>
      </c>
      <c r="AZ2447" s="252" t="s">
        <v>426</v>
      </c>
    </row>
    <row r="2448">
      <c r="A2448" s="252" t="s">
        <v>13564</v>
      </c>
      <c r="B2448" s="252" t="s">
        <v>13565</v>
      </c>
      <c r="C2448" s="252" t="s">
        <v>410</v>
      </c>
      <c r="D2448" s="252" t="s">
        <v>411</v>
      </c>
      <c r="E2448" s="320">
        <v>45724.58194444444</v>
      </c>
      <c r="F2448" s="321">
        <v>2980.0</v>
      </c>
      <c r="G2448" s="252" t="s">
        <v>412</v>
      </c>
      <c r="H2448" s="321">
        <v>2980.0</v>
      </c>
      <c r="I2448" s="252" t="s">
        <v>412</v>
      </c>
      <c r="J2448" s="252" t="s">
        <v>413</v>
      </c>
      <c r="K2448" s="252" t="s">
        <v>414</v>
      </c>
      <c r="L2448" s="252" t="s">
        <v>590</v>
      </c>
      <c r="M2448" s="252" t="s">
        <v>13566</v>
      </c>
      <c r="N2448" s="252" t="s">
        <v>417</v>
      </c>
      <c r="O2448" s="252" t="s">
        <v>418</v>
      </c>
      <c r="P2448" s="252" t="s">
        <v>441</v>
      </c>
      <c r="Q2448" s="252" t="s">
        <v>420</v>
      </c>
      <c r="R2448" s="320">
        <v>45724.57986111111</v>
      </c>
      <c r="S2448" s="323"/>
      <c r="T2448" s="323"/>
      <c r="U2448" s="252" t="s">
        <v>13567</v>
      </c>
      <c r="V2448" s="324"/>
      <c r="W2448" s="324"/>
      <c r="X2448" s="324"/>
      <c r="Y2448" s="324"/>
      <c r="Z2448" s="324"/>
      <c r="AA2448" s="324"/>
      <c r="AB2448" s="252" t="s">
        <v>13568</v>
      </c>
      <c r="AC2448" s="324"/>
      <c r="AD2448" s="324"/>
      <c r="AE2448" s="323"/>
      <c r="AF2448" s="323"/>
      <c r="AG2448" s="323"/>
      <c r="AH2448" s="323"/>
      <c r="AI2448" s="323"/>
      <c r="AJ2448" s="252" t="s">
        <v>423</v>
      </c>
      <c r="AK2448" s="326"/>
      <c r="AL2448" s="327"/>
      <c r="AM2448" s="252" t="s">
        <v>13569</v>
      </c>
      <c r="AN2448" s="324"/>
      <c r="AO2448" s="323"/>
      <c r="AP2448" s="323"/>
      <c r="AQ2448" s="323"/>
      <c r="AR2448" s="323"/>
      <c r="AS2448" s="323"/>
      <c r="AT2448" s="252" t="s">
        <v>425</v>
      </c>
      <c r="AU2448" s="321">
        <v>7432.0</v>
      </c>
      <c r="AV2448" s="321">
        <v>1.0</v>
      </c>
      <c r="AW2448" s="321">
        <v>2027.0</v>
      </c>
      <c r="AX2448" s="252" t="s">
        <v>435</v>
      </c>
      <c r="AY2448" s="252" t="s">
        <v>480</v>
      </c>
      <c r="AZ2448" s="252" t="s">
        <v>426</v>
      </c>
    </row>
    <row r="2449">
      <c r="A2449" s="252" t="s">
        <v>13570</v>
      </c>
      <c r="B2449" s="252" t="s">
        <v>13571</v>
      </c>
      <c r="C2449" s="252" t="s">
        <v>410</v>
      </c>
      <c r="D2449" s="252" t="s">
        <v>411</v>
      </c>
      <c r="E2449" s="320">
        <v>45724.57708333333</v>
      </c>
      <c r="F2449" s="321">
        <v>2980.0</v>
      </c>
      <c r="G2449" s="252" t="s">
        <v>412</v>
      </c>
      <c r="H2449" s="321">
        <v>2980.0</v>
      </c>
      <c r="I2449" s="252" t="s">
        <v>412</v>
      </c>
      <c r="J2449" s="252" t="s">
        <v>413</v>
      </c>
      <c r="K2449" s="252" t="s">
        <v>414</v>
      </c>
      <c r="L2449" s="252" t="s">
        <v>590</v>
      </c>
      <c r="M2449" s="252" t="s">
        <v>13572</v>
      </c>
      <c r="N2449" s="252" t="s">
        <v>417</v>
      </c>
      <c r="O2449" s="252" t="s">
        <v>418</v>
      </c>
      <c r="P2449" s="252" t="s">
        <v>441</v>
      </c>
      <c r="Q2449" s="252" t="s">
        <v>420</v>
      </c>
      <c r="R2449" s="320">
        <v>45724.575</v>
      </c>
      <c r="S2449" s="323"/>
      <c r="T2449" s="323"/>
      <c r="U2449" s="252" t="s">
        <v>13573</v>
      </c>
      <c r="V2449" s="324"/>
      <c r="W2449" s="323"/>
      <c r="X2449" s="324"/>
      <c r="Y2449" s="324"/>
      <c r="Z2449" s="324"/>
      <c r="AA2449" s="324"/>
      <c r="AB2449" s="252" t="s">
        <v>13574</v>
      </c>
      <c r="AC2449" s="324"/>
      <c r="AD2449" s="324"/>
      <c r="AE2449" s="323"/>
      <c r="AF2449" s="323"/>
      <c r="AG2449" s="323"/>
      <c r="AH2449" s="323"/>
      <c r="AI2449" s="323"/>
      <c r="AJ2449" s="252" t="s">
        <v>423</v>
      </c>
      <c r="AK2449" s="326"/>
      <c r="AL2449" s="327"/>
      <c r="AM2449" s="252" t="s">
        <v>13575</v>
      </c>
      <c r="AN2449" s="324"/>
      <c r="AO2449" s="323"/>
      <c r="AP2449" s="323"/>
      <c r="AQ2449" s="323"/>
      <c r="AR2449" s="323"/>
      <c r="AS2449" s="323"/>
      <c r="AT2449" s="252" t="s">
        <v>425</v>
      </c>
      <c r="AU2449" s="321">
        <v>5619.0</v>
      </c>
      <c r="AV2449" s="321">
        <v>8.0</v>
      </c>
      <c r="AW2449" s="321">
        <v>2027.0</v>
      </c>
      <c r="AX2449" s="252" t="s">
        <v>445</v>
      </c>
      <c r="AY2449" s="252" t="s">
        <v>480</v>
      </c>
      <c r="AZ2449" s="252" t="s">
        <v>426</v>
      </c>
    </row>
    <row r="2450">
      <c r="A2450" s="252" t="s">
        <v>13576</v>
      </c>
      <c r="B2450" s="252" t="s">
        <v>13577</v>
      </c>
      <c r="C2450" s="252" t="s">
        <v>410</v>
      </c>
      <c r="D2450" s="252" t="s">
        <v>411</v>
      </c>
      <c r="E2450" s="320">
        <v>45724.575</v>
      </c>
      <c r="F2450" s="321">
        <v>9800.0</v>
      </c>
      <c r="G2450" s="252" t="s">
        <v>412</v>
      </c>
      <c r="H2450" s="321">
        <v>9800.0</v>
      </c>
      <c r="I2450" s="252" t="s">
        <v>412</v>
      </c>
      <c r="J2450" s="252" t="s">
        <v>413</v>
      </c>
      <c r="K2450" s="252" t="s">
        <v>414</v>
      </c>
      <c r="L2450" s="252" t="s">
        <v>590</v>
      </c>
      <c r="M2450" s="252" t="s">
        <v>13578</v>
      </c>
      <c r="N2450" s="252" t="s">
        <v>417</v>
      </c>
      <c r="O2450" s="252" t="s">
        <v>418</v>
      </c>
      <c r="P2450" s="252" t="s">
        <v>419</v>
      </c>
      <c r="Q2450" s="252" t="s">
        <v>581</v>
      </c>
      <c r="R2450" s="320">
        <v>45724.48333333333</v>
      </c>
      <c r="S2450" s="323"/>
      <c r="T2450" s="323"/>
      <c r="U2450" s="252" t="s">
        <v>13579</v>
      </c>
      <c r="V2450" s="320">
        <v>45724.575</v>
      </c>
      <c r="W2450" s="324"/>
      <c r="X2450" s="252" t="s">
        <v>602</v>
      </c>
      <c r="Y2450" s="321">
        <v>9800.0</v>
      </c>
      <c r="Z2450" s="252" t="s">
        <v>412</v>
      </c>
      <c r="AA2450" s="252" t="s">
        <v>413</v>
      </c>
      <c r="AB2450" s="252" t="s">
        <v>13580</v>
      </c>
      <c r="AC2450" s="324"/>
      <c r="AD2450" s="324"/>
      <c r="AE2450" s="323"/>
      <c r="AF2450" s="323"/>
      <c r="AG2450" s="323"/>
      <c r="AH2450" s="323"/>
      <c r="AI2450" s="323"/>
      <c r="AJ2450" s="252" t="s">
        <v>423</v>
      </c>
      <c r="AK2450" s="326"/>
      <c r="AL2450" s="327"/>
      <c r="AM2450" s="252" t="s">
        <v>13581</v>
      </c>
      <c r="AN2450" s="324"/>
      <c r="AO2450" s="323"/>
      <c r="AP2450" s="323"/>
      <c r="AQ2450" s="323"/>
      <c r="AR2450" s="323"/>
      <c r="AS2450" s="323"/>
      <c r="AT2450" s="252" t="s">
        <v>425</v>
      </c>
      <c r="AU2450" s="321">
        <v>1048.0</v>
      </c>
      <c r="AV2450" s="321">
        <v>4.0</v>
      </c>
      <c r="AW2450" s="321">
        <v>2029.0</v>
      </c>
      <c r="AX2450" s="252" t="s">
        <v>787</v>
      </c>
      <c r="AY2450" s="324"/>
      <c r="AZ2450" s="252" t="s">
        <v>426</v>
      </c>
    </row>
    <row r="2451">
      <c r="A2451" s="252" t="s">
        <v>13582</v>
      </c>
      <c r="B2451" s="252" t="s">
        <v>13583</v>
      </c>
      <c r="C2451" s="252" t="s">
        <v>410</v>
      </c>
      <c r="D2451" s="252" t="s">
        <v>411</v>
      </c>
      <c r="E2451" s="320">
        <v>45724.552083333336</v>
      </c>
      <c r="F2451" s="321">
        <v>2980.0</v>
      </c>
      <c r="G2451" s="252" t="s">
        <v>412</v>
      </c>
      <c r="H2451" s="321">
        <v>2980.0</v>
      </c>
      <c r="I2451" s="252" t="s">
        <v>412</v>
      </c>
      <c r="J2451" s="252" t="s">
        <v>413</v>
      </c>
      <c r="K2451" s="252" t="s">
        <v>414</v>
      </c>
      <c r="L2451" s="252" t="s">
        <v>590</v>
      </c>
      <c r="M2451" s="252" t="s">
        <v>13584</v>
      </c>
      <c r="N2451" s="252" t="s">
        <v>417</v>
      </c>
      <c r="O2451" s="252" t="s">
        <v>418</v>
      </c>
      <c r="P2451" s="252" t="s">
        <v>431</v>
      </c>
      <c r="Q2451" s="252" t="s">
        <v>420</v>
      </c>
      <c r="R2451" s="320">
        <v>45724.55138888889</v>
      </c>
      <c r="S2451" s="323"/>
      <c r="T2451" s="323"/>
      <c r="U2451" s="252" t="s">
        <v>13585</v>
      </c>
      <c r="V2451" s="324"/>
      <c r="W2451" s="324"/>
      <c r="X2451" s="324"/>
      <c r="Y2451" s="324"/>
      <c r="Z2451" s="324"/>
      <c r="AA2451" s="324"/>
      <c r="AB2451" s="252" t="s">
        <v>13586</v>
      </c>
      <c r="AC2451" s="324"/>
      <c r="AD2451" s="324"/>
      <c r="AE2451" s="323"/>
      <c r="AF2451" s="323"/>
      <c r="AG2451" s="323"/>
      <c r="AH2451" s="323"/>
      <c r="AI2451" s="323"/>
      <c r="AJ2451" s="252" t="s">
        <v>423</v>
      </c>
      <c r="AK2451" s="326"/>
      <c r="AL2451" s="327"/>
      <c r="AM2451" s="252" t="s">
        <v>13587</v>
      </c>
      <c r="AN2451" s="324"/>
      <c r="AO2451" s="323"/>
      <c r="AP2451" s="323"/>
      <c r="AQ2451" s="323"/>
      <c r="AR2451" s="323"/>
      <c r="AS2451" s="323"/>
      <c r="AT2451" s="252" t="s">
        <v>425</v>
      </c>
      <c r="AU2451" s="321">
        <v>8164.0</v>
      </c>
      <c r="AV2451" s="321">
        <v>9.0</v>
      </c>
      <c r="AW2451" s="321">
        <v>2028.0</v>
      </c>
      <c r="AX2451" s="252" t="s">
        <v>435</v>
      </c>
      <c r="AY2451" s="252" t="s">
        <v>436</v>
      </c>
      <c r="AZ2451" s="252" t="s">
        <v>426</v>
      </c>
    </row>
    <row r="2452">
      <c r="A2452" s="252" t="s">
        <v>13588</v>
      </c>
      <c r="B2452" s="252" t="s">
        <v>13589</v>
      </c>
      <c r="C2452" s="252" t="s">
        <v>410</v>
      </c>
      <c r="D2452" s="252" t="s">
        <v>411</v>
      </c>
      <c r="E2452" s="320">
        <v>45724.52291666667</v>
      </c>
      <c r="F2452" s="321">
        <v>9800.0</v>
      </c>
      <c r="G2452" s="252" t="s">
        <v>412</v>
      </c>
      <c r="H2452" s="321">
        <v>9800.0</v>
      </c>
      <c r="I2452" s="252" t="s">
        <v>412</v>
      </c>
      <c r="J2452" s="252" t="s">
        <v>413</v>
      </c>
      <c r="K2452" s="252" t="s">
        <v>414</v>
      </c>
      <c r="L2452" s="252" t="s">
        <v>590</v>
      </c>
      <c r="M2452" s="252" t="s">
        <v>13590</v>
      </c>
      <c r="N2452" s="252" t="s">
        <v>417</v>
      </c>
      <c r="O2452" s="252" t="s">
        <v>418</v>
      </c>
      <c r="P2452" s="252" t="s">
        <v>441</v>
      </c>
      <c r="Q2452" s="252" t="s">
        <v>420</v>
      </c>
      <c r="R2452" s="320">
        <v>45724.52013888889</v>
      </c>
      <c r="S2452" s="323"/>
      <c r="T2452" s="323"/>
      <c r="U2452" s="252" t="s">
        <v>13591</v>
      </c>
      <c r="V2452" s="324"/>
      <c r="W2452" s="324"/>
      <c r="X2452" s="324"/>
      <c r="Y2452" s="324"/>
      <c r="Z2452" s="324"/>
      <c r="AA2452" s="324"/>
      <c r="AB2452" s="252" t="s">
        <v>13592</v>
      </c>
      <c r="AC2452" s="324"/>
      <c r="AD2452" s="324"/>
      <c r="AE2452" s="323"/>
      <c r="AF2452" s="323"/>
      <c r="AG2452" s="323"/>
      <c r="AH2452" s="323"/>
      <c r="AI2452" s="323"/>
      <c r="AJ2452" s="252" t="s">
        <v>423</v>
      </c>
      <c r="AK2452" s="326"/>
      <c r="AL2452" s="327"/>
      <c r="AM2452" s="252" t="s">
        <v>13593</v>
      </c>
      <c r="AN2452" s="324"/>
      <c r="AO2452" s="323"/>
      <c r="AP2452" s="323"/>
      <c r="AQ2452" s="323"/>
      <c r="AR2452" s="323"/>
      <c r="AS2452" s="323"/>
      <c r="AT2452" s="252" t="s">
        <v>425</v>
      </c>
      <c r="AU2452" s="321">
        <v>2785.0</v>
      </c>
      <c r="AV2452" s="321">
        <v>5.0</v>
      </c>
      <c r="AW2452" s="321">
        <v>2029.0</v>
      </c>
      <c r="AX2452" s="252" t="s">
        <v>445</v>
      </c>
      <c r="AY2452" s="252" t="s">
        <v>472</v>
      </c>
      <c r="AZ2452" s="252" t="s">
        <v>426</v>
      </c>
    </row>
    <row r="2453">
      <c r="A2453" s="252" t="s">
        <v>13594</v>
      </c>
      <c r="B2453" s="252" t="s">
        <v>13589</v>
      </c>
      <c r="C2453" s="252" t="s">
        <v>410</v>
      </c>
      <c r="D2453" s="252" t="s">
        <v>411</v>
      </c>
      <c r="E2453" s="320">
        <v>45724.51597222222</v>
      </c>
      <c r="F2453" s="321">
        <v>2980.0</v>
      </c>
      <c r="G2453" s="252" t="s">
        <v>412</v>
      </c>
      <c r="H2453" s="321">
        <v>2980.0</v>
      </c>
      <c r="I2453" s="252" t="s">
        <v>412</v>
      </c>
      <c r="J2453" s="252" t="s">
        <v>413</v>
      </c>
      <c r="K2453" s="252" t="s">
        <v>414</v>
      </c>
      <c r="L2453" s="252" t="s">
        <v>590</v>
      </c>
      <c r="M2453" s="252" t="s">
        <v>13595</v>
      </c>
      <c r="N2453" s="252" t="s">
        <v>417</v>
      </c>
      <c r="O2453" s="252" t="s">
        <v>418</v>
      </c>
      <c r="P2453" s="252" t="s">
        <v>441</v>
      </c>
      <c r="Q2453" s="252" t="s">
        <v>420</v>
      </c>
      <c r="R2453" s="320">
        <v>45724.51458333333</v>
      </c>
      <c r="S2453" s="323"/>
      <c r="T2453" s="323"/>
      <c r="U2453" s="252" t="s">
        <v>13596</v>
      </c>
      <c r="V2453" s="324"/>
      <c r="W2453" s="324"/>
      <c r="X2453" s="324"/>
      <c r="Y2453" s="324"/>
      <c r="Z2453" s="324"/>
      <c r="AA2453" s="324"/>
      <c r="AB2453" s="252" t="s">
        <v>13592</v>
      </c>
      <c r="AC2453" s="324"/>
      <c r="AD2453" s="324"/>
      <c r="AE2453" s="323"/>
      <c r="AF2453" s="323"/>
      <c r="AG2453" s="323"/>
      <c r="AH2453" s="323"/>
      <c r="AI2453" s="323"/>
      <c r="AJ2453" s="252" t="s">
        <v>423</v>
      </c>
      <c r="AK2453" s="323"/>
      <c r="AL2453" s="323"/>
      <c r="AM2453" s="252" t="s">
        <v>13593</v>
      </c>
      <c r="AN2453" s="324"/>
      <c r="AO2453" s="323"/>
      <c r="AP2453" s="323"/>
      <c r="AQ2453" s="323"/>
      <c r="AR2453" s="323"/>
      <c r="AS2453" s="323"/>
      <c r="AT2453" s="252" t="s">
        <v>425</v>
      </c>
      <c r="AU2453" s="321">
        <v>2785.0</v>
      </c>
      <c r="AV2453" s="321">
        <v>5.0</v>
      </c>
      <c r="AW2453" s="321">
        <v>2029.0</v>
      </c>
      <c r="AX2453" s="252" t="s">
        <v>445</v>
      </c>
      <c r="AY2453" s="252" t="s">
        <v>472</v>
      </c>
      <c r="AZ2453" s="252" t="s">
        <v>426</v>
      </c>
    </row>
    <row r="2454">
      <c r="A2454" s="252" t="s">
        <v>13597</v>
      </c>
      <c r="B2454" s="252" t="s">
        <v>13598</v>
      </c>
      <c r="C2454" s="252" t="s">
        <v>410</v>
      </c>
      <c r="D2454" s="252" t="s">
        <v>411</v>
      </c>
      <c r="E2454" s="320">
        <v>45724.51527777778</v>
      </c>
      <c r="F2454" s="321">
        <v>2980.0</v>
      </c>
      <c r="G2454" s="252" t="s">
        <v>412</v>
      </c>
      <c r="H2454" s="321">
        <v>2980.0</v>
      </c>
      <c r="I2454" s="252" t="s">
        <v>412</v>
      </c>
      <c r="J2454" s="252" t="s">
        <v>413</v>
      </c>
      <c r="K2454" s="252" t="s">
        <v>414</v>
      </c>
      <c r="L2454" s="252" t="s">
        <v>590</v>
      </c>
      <c r="M2454" s="252" t="s">
        <v>13599</v>
      </c>
      <c r="N2454" s="252" t="s">
        <v>417</v>
      </c>
      <c r="O2454" s="252" t="s">
        <v>418</v>
      </c>
      <c r="P2454" s="252" t="s">
        <v>419</v>
      </c>
      <c r="Q2454" s="252" t="s">
        <v>420</v>
      </c>
      <c r="R2454" s="320">
        <v>45724.51527777778</v>
      </c>
      <c r="S2454" s="323"/>
      <c r="T2454" s="323"/>
      <c r="U2454" s="252" t="s">
        <v>13600</v>
      </c>
      <c r="V2454" s="324"/>
      <c r="W2454" s="324"/>
      <c r="X2454" s="324"/>
      <c r="Y2454" s="324"/>
      <c r="Z2454" s="324"/>
      <c r="AA2454" s="324"/>
      <c r="AB2454" s="252" t="s">
        <v>13601</v>
      </c>
      <c r="AC2454" s="324"/>
      <c r="AD2454" s="323"/>
      <c r="AE2454" s="323"/>
      <c r="AF2454" s="323"/>
      <c r="AG2454" s="323"/>
      <c r="AH2454" s="323"/>
      <c r="AI2454" s="323"/>
      <c r="AJ2454" s="252" t="s">
        <v>423</v>
      </c>
      <c r="AK2454" s="323"/>
      <c r="AL2454" s="323"/>
      <c r="AM2454" s="252" t="s">
        <v>13602</v>
      </c>
      <c r="AN2454" s="324"/>
      <c r="AO2454" s="323"/>
      <c r="AP2454" s="323"/>
      <c r="AQ2454" s="323"/>
      <c r="AR2454" s="323"/>
      <c r="AS2454" s="323"/>
      <c r="AT2454" s="252" t="s">
        <v>425</v>
      </c>
      <c r="AU2454" s="321">
        <v>1083.0</v>
      </c>
      <c r="AV2454" s="321">
        <v>3.0</v>
      </c>
      <c r="AW2454" s="321">
        <v>2027.0</v>
      </c>
      <c r="AX2454" s="252" t="s">
        <v>787</v>
      </c>
      <c r="AY2454" s="252" t="s">
        <v>12759</v>
      </c>
      <c r="AZ2454" s="252" t="s">
        <v>426</v>
      </c>
    </row>
    <row r="2455">
      <c r="A2455" s="252" t="s">
        <v>13603</v>
      </c>
      <c r="B2455" s="252" t="s">
        <v>13604</v>
      </c>
      <c r="C2455" s="252" t="s">
        <v>410</v>
      </c>
      <c r="D2455" s="252" t="s">
        <v>411</v>
      </c>
      <c r="E2455" s="320">
        <v>45724.51527777778</v>
      </c>
      <c r="F2455" s="321">
        <v>2980.0</v>
      </c>
      <c r="G2455" s="252" t="s">
        <v>412</v>
      </c>
      <c r="H2455" s="321">
        <v>2980.0</v>
      </c>
      <c r="I2455" s="252" t="s">
        <v>412</v>
      </c>
      <c r="J2455" s="252" t="s">
        <v>413</v>
      </c>
      <c r="K2455" s="252" t="s">
        <v>414</v>
      </c>
      <c r="L2455" s="252" t="s">
        <v>590</v>
      </c>
      <c r="M2455" s="252" t="s">
        <v>13605</v>
      </c>
      <c r="N2455" s="252" t="s">
        <v>417</v>
      </c>
      <c r="O2455" s="252" t="s">
        <v>418</v>
      </c>
      <c r="P2455" s="252" t="s">
        <v>419</v>
      </c>
      <c r="Q2455" s="252" t="s">
        <v>420</v>
      </c>
      <c r="R2455" s="320">
        <v>45724.51527777778</v>
      </c>
      <c r="S2455" s="323"/>
      <c r="T2455" s="323"/>
      <c r="U2455" s="252" t="s">
        <v>13606</v>
      </c>
      <c r="V2455" s="324"/>
      <c r="W2455" s="324"/>
      <c r="X2455" s="324"/>
      <c r="Y2455" s="324"/>
      <c r="Z2455" s="324"/>
      <c r="AA2455" s="324"/>
      <c r="AB2455" s="252" t="s">
        <v>7932</v>
      </c>
      <c r="AC2455" s="324"/>
      <c r="AD2455" s="324"/>
      <c r="AE2455" s="323"/>
      <c r="AF2455" s="323"/>
      <c r="AG2455" s="323"/>
      <c r="AH2455" s="323"/>
      <c r="AI2455" s="323"/>
      <c r="AJ2455" s="252" t="s">
        <v>423</v>
      </c>
      <c r="AK2455" s="323"/>
      <c r="AL2455" s="323"/>
      <c r="AM2455" s="252" t="s">
        <v>7934</v>
      </c>
      <c r="AN2455" s="324"/>
      <c r="AO2455" s="323"/>
      <c r="AP2455" s="323"/>
      <c r="AQ2455" s="323"/>
      <c r="AR2455" s="323"/>
      <c r="AS2455" s="323"/>
      <c r="AT2455" s="252" t="s">
        <v>425</v>
      </c>
      <c r="AU2455" s="321">
        <v>1217.0</v>
      </c>
      <c r="AV2455" s="321">
        <v>11.0</v>
      </c>
      <c r="AW2455" s="321">
        <v>2027.0</v>
      </c>
      <c r="AX2455" s="252" t="s">
        <v>787</v>
      </c>
      <c r="AY2455" s="324"/>
      <c r="AZ2455" s="252" t="s">
        <v>426</v>
      </c>
    </row>
    <row r="2456">
      <c r="A2456" s="252" t="s">
        <v>13607</v>
      </c>
      <c r="B2456" s="252" t="s">
        <v>13608</v>
      </c>
      <c r="C2456" s="252" t="s">
        <v>410</v>
      </c>
      <c r="D2456" s="252" t="s">
        <v>411</v>
      </c>
      <c r="E2456" s="320">
        <v>45724.5125</v>
      </c>
      <c r="F2456" s="321">
        <v>2980.0</v>
      </c>
      <c r="G2456" s="252" t="s">
        <v>412</v>
      </c>
      <c r="H2456" s="321">
        <v>2980.0</v>
      </c>
      <c r="I2456" s="252" t="s">
        <v>412</v>
      </c>
      <c r="J2456" s="252" t="s">
        <v>413</v>
      </c>
      <c r="K2456" s="252" t="s">
        <v>414</v>
      </c>
      <c r="L2456" s="252" t="s">
        <v>590</v>
      </c>
      <c r="M2456" s="252" t="s">
        <v>13609</v>
      </c>
      <c r="N2456" s="252" t="s">
        <v>417</v>
      </c>
      <c r="O2456" s="252" t="s">
        <v>418</v>
      </c>
      <c r="P2456" s="252" t="s">
        <v>441</v>
      </c>
      <c r="Q2456" s="252" t="s">
        <v>420</v>
      </c>
      <c r="R2456" s="320">
        <v>45724.510416666664</v>
      </c>
      <c r="S2456" s="323"/>
      <c r="T2456" s="323"/>
      <c r="U2456" s="252" t="s">
        <v>13610</v>
      </c>
      <c r="V2456" s="324"/>
      <c r="W2456" s="324"/>
      <c r="X2456" s="324"/>
      <c r="Y2456" s="324"/>
      <c r="Z2456" s="324"/>
      <c r="AA2456" s="324"/>
      <c r="AB2456" s="252" t="s">
        <v>13611</v>
      </c>
      <c r="AC2456" s="324"/>
      <c r="AD2456" s="324"/>
      <c r="AE2456" s="323"/>
      <c r="AF2456" s="323"/>
      <c r="AG2456" s="323"/>
      <c r="AH2456" s="323"/>
      <c r="AI2456" s="323"/>
      <c r="AJ2456" s="252" t="s">
        <v>423</v>
      </c>
      <c r="AK2456" s="323"/>
      <c r="AL2456" s="323"/>
      <c r="AM2456" s="252" t="s">
        <v>13612</v>
      </c>
      <c r="AN2456" s="324"/>
      <c r="AO2456" s="323"/>
      <c r="AP2456" s="323"/>
      <c r="AQ2456" s="323"/>
      <c r="AR2456" s="323"/>
      <c r="AS2456" s="323"/>
      <c r="AT2456" s="252" t="s">
        <v>425</v>
      </c>
      <c r="AU2456" s="321">
        <v>6718.0</v>
      </c>
      <c r="AV2456" s="321">
        <v>7.0</v>
      </c>
      <c r="AW2456" s="321">
        <v>2026.0</v>
      </c>
      <c r="AX2456" s="252" t="s">
        <v>445</v>
      </c>
      <c r="AY2456" s="252" t="s">
        <v>472</v>
      </c>
      <c r="AZ2456" s="252" t="s">
        <v>426</v>
      </c>
    </row>
    <row r="2457">
      <c r="A2457" s="252" t="s">
        <v>13613</v>
      </c>
      <c r="B2457" s="252" t="s">
        <v>13614</v>
      </c>
      <c r="C2457" s="252" t="s">
        <v>410</v>
      </c>
      <c r="D2457" s="252" t="s">
        <v>411</v>
      </c>
      <c r="E2457" s="320">
        <v>45724.50833333333</v>
      </c>
      <c r="F2457" s="321">
        <v>2980.0</v>
      </c>
      <c r="G2457" s="252" t="s">
        <v>412</v>
      </c>
      <c r="H2457" s="321">
        <v>2980.0</v>
      </c>
      <c r="I2457" s="252" t="s">
        <v>412</v>
      </c>
      <c r="J2457" s="252" t="s">
        <v>413</v>
      </c>
      <c r="K2457" s="252" t="s">
        <v>414</v>
      </c>
      <c r="L2457" s="252" t="s">
        <v>590</v>
      </c>
      <c r="M2457" s="252" t="s">
        <v>13615</v>
      </c>
      <c r="N2457" s="252" t="s">
        <v>417</v>
      </c>
      <c r="O2457" s="252" t="s">
        <v>418</v>
      </c>
      <c r="P2457" s="252" t="s">
        <v>419</v>
      </c>
      <c r="Q2457" s="252" t="s">
        <v>420</v>
      </c>
      <c r="R2457" s="320">
        <v>45724.50833333333</v>
      </c>
      <c r="S2457" s="323"/>
      <c r="T2457" s="323"/>
      <c r="U2457" s="252" t="s">
        <v>13616</v>
      </c>
      <c r="V2457" s="324"/>
      <c r="W2457" s="324"/>
      <c r="X2457" s="324"/>
      <c r="Y2457" s="324"/>
      <c r="Z2457" s="324"/>
      <c r="AA2457" s="324"/>
      <c r="AB2457" s="252" t="s">
        <v>13617</v>
      </c>
      <c r="AC2457" s="324"/>
      <c r="AD2457" s="324"/>
      <c r="AE2457" s="323"/>
      <c r="AF2457" s="323"/>
      <c r="AG2457" s="323"/>
      <c r="AH2457" s="323"/>
      <c r="AI2457" s="323"/>
      <c r="AJ2457" s="252" t="s">
        <v>423</v>
      </c>
      <c r="AK2457" s="323"/>
      <c r="AL2457" s="323"/>
      <c r="AM2457" s="252" t="s">
        <v>13618</v>
      </c>
      <c r="AN2457" s="324"/>
      <c r="AO2457" s="323"/>
      <c r="AP2457" s="323"/>
      <c r="AQ2457" s="323"/>
      <c r="AR2457" s="323"/>
      <c r="AS2457" s="323"/>
      <c r="AT2457" s="252" t="s">
        <v>534</v>
      </c>
      <c r="AU2457" s="321">
        <v>7627.0</v>
      </c>
      <c r="AV2457" s="321">
        <v>8.0</v>
      </c>
      <c r="AW2457" s="321">
        <v>2027.0</v>
      </c>
      <c r="AX2457" s="324"/>
      <c r="AY2457" s="324"/>
      <c r="AZ2457" s="252" t="s">
        <v>426</v>
      </c>
    </row>
    <row r="2458">
      <c r="A2458" s="252" t="s">
        <v>13619</v>
      </c>
      <c r="B2458" s="252" t="s">
        <v>13620</v>
      </c>
      <c r="C2458" s="252" t="s">
        <v>410</v>
      </c>
      <c r="D2458" s="252" t="s">
        <v>411</v>
      </c>
      <c r="E2458" s="320">
        <v>45724.50486111111</v>
      </c>
      <c r="F2458" s="321">
        <v>2980.0</v>
      </c>
      <c r="G2458" s="252" t="s">
        <v>412</v>
      </c>
      <c r="H2458" s="321">
        <v>2980.0</v>
      </c>
      <c r="I2458" s="252" t="s">
        <v>412</v>
      </c>
      <c r="J2458" s="252" t="s">
        <v>413</v>
      </c>
      <c r="K2458" s="252" t="s">
        <v>414</v>
      </c>
      <c r="L2458" s="252" t="s">
        <v>590</v>
      </c>
      <c r="M2458" s="252" t="s">
        <v>13621</v>
      </c>
      <c r="N2458" s="252" t="s">
        <v>417</v>
      </c>
      <c r="O2458" s="252" t="s">
        <v>418</v>
      </c>
      <c r="P2458" s="252" t="s">
        <v>5887</v>
      </c>
      <c r="Q2458" s="252" t="s">
        <v>420</v>
      </c>
      <c r="R2458" s="320">
        <v>45724.50486111111</v>
      </c>
      <c r="S2458" s="323"/>
      <c r="T2458" s="323"/>
      <c r="U2458" s="252" t="s">
        <v>13622</v>
      </c>
      <c r="V2458" s="324"/>
      <c r="W2458" s="324"/>
      <c r="X2458" s="324"/>
      <c r="Y2458" s="324"/>
      <c r="Z2458" s="324"/>
      <c r="AA2458" s="324"/>
      <c r="AB2458" s="252" t="s">
        <v>13623</v>
      </c>
      <c r="AC2458" s="324"/>
      <c r="AD2458" s="324"/>
      <c r="AE2458" s="323"/>
      <c r="AF2458" s="323"/>
      <c r="AG2458" s="323"/>
      <c r="AH2458" s="323"/>
      <c r="AI2458" s="323"/>
      <c r="AJ2458" s="252" t="s">
        <v>423</v>
      </c>
      <c r="AK2458" s="323"/>
      <c r="AL2458" s="323"/>
      <c r="AM2458" s="252" t="s">
        <v>13624</v>
      </c>
      <c r="AN2458" s="324"/>
      <c r="AO2458" s="323"/>
      <c r="AP2458" s="323"/>
      <c r="AQ2458" s="323"/>
      <c r="AR2458" s="323"/>
      <c r="AS2458" s="323"/>
      <c r="AT2458" s="252" t="s">
        <v>425</v>
      </c>
      <c r="AU2458" s="321">
        <v>3010.0</v>
      </c>
      <c r="AV2458" s="321">
        <v>11.0</v>
      </c>
      <c r="AW2458" s="321">
        <v>2027.0</v>
      </c>
      <c r="AX2458" s="252" t="s">
        <v>816</v>
      </c>
      <c r="AY2458" s="252" t="s">
        <v>5891</v>
      </c>
      <c r="AZ2458" s="252" t="s">
        <v>426</v>
      </c>
    </row>
    <row r="2459">
      <c r="A2459" s="252" t="s">
        <v>13576</v>
      </c>
      <c r="B2459" s="252" t="s">
        <v>13577</v>
      </c>
      <c r="C2459" s="252" t="s">
        <v>410</v>
      </c>
      <c r="D2459" s="252" t="s">
        <v>411</v>
      </c>
      <c r="E2459" s="320">
        <v>45724.48333333333</v>
      </c>
      <c r="F2459" s="321">
        <v>9800.0</v>
      </c>
      <c r="G2459" s="252" t="s">
        <v>412</v>
      </c>
      <c r="H2459" s="321">
        <v>9800.0</v>
      </c>
      <c r="I2459" s="252" t="s">
        <v>412</v>
      </c>
      <c r="J2459" s="252" t="s">
        <v>413</v>
      </c>
      <c r="K2459" s="252" t="s">
        <v>414</v>
      </c>
      <c r="L2459" s="252" t="s">
        <v>590</v>
      </c>
      <c r="M2459" s="252" t="s">
        <v>13578</v>
      </c>
      <c r="N2459" s="252" t="s">
        <v>417</v>
      </c>
      <c r="O2459" s="252" t="s">
        <v>418</v>
      </c>
      <c r="P2459" s="252" t="s">
        <v>419</v>
      </c>
      <c r="Q2459" s="252" t="s">
        <v>420</v>
      </c>
      <c r="R2459" s="320">
        <v>45724.48333333333</v>
      </c>
      <c r="S2459" s="323"/>
      <c r="T2459" s="323"/>
      <c r="U2459" s="252" t="s">
        <v>13579</v>
      </c>
      <c r="V2459" s="324"/>
      <c r="W2459" s="324"/>
      <c r="X2459" s="324"/>
      <c r="Y2459" s="324"/>
      <c r="Z2459" s="324"/>
      <c r="AA2459" s="324"/>
      <c r="AB2459" s="252" t="s">
        <v>13580</v>
      </c>
      <c r="AC2459" s="324"/>
      <c r="AD2459" s="324"/>
      <c r="AE2459" s="323"/>
      <c r="AF2459" s="323"/>
      <c r="AG2459" s="323"/>
      <c r="AH2459" s="323"/>
      <c r="AI2459" s="323"/>
      <c r="AJ2459" s="252" t="s">
        <v>423</v>
      </c>
      <c r="AK2459" s="323"/>
      <c r="AL2459" s="323"/>
      <c r="AM2459" s="252" t="s">
        <v>13581</v>
      </c>
      <c r="AN2459" s="324"/>
      <c r="AO2459" s="323"/>
      <c r="AP2459" s="323"/>
      <c r="AQ2459" s="323"/>
      <c r="AR2459" s="323"/>
      <c r="AS2459" s="323"/>
      <c r="AT2459" s="252" t="s">
        <v>425</v>
      </c>
      <c r="AU2459" s="321">
        <v>1048.0</v>
      </c>
      <c r="AV2459" s="321">
        <v>4.0</v>
      </c>
      <c r="AW2459" s="321">
        <v>2029.0</v>
      </c>
      <c r="AX2459" s="252" t="s">
        <v>787</v>
      </c>
      <c r="AY2459" s="324"/>
      <c r="AZ2459" s="252" t="s">
        <v>426</v>
      </c>
    </row>
    <row r="2460">
      <c r="A2460" s="252" t="s">
        <v>13625</v>
      </c>
      <c r="B2460" s="252" t="s">
        <v>13577</v>
      </c>
      <c r="C2460" s="252" t="s">
        <v>410</v>
      </c>
      <c r="D2460" s="252" t="s">
        <v>411</v>
      </c>
      <c r="E2460" s="320">
        <v>45724.481944444444</v>
      </c>
      <c r="F2460" s="321">
        <v>2980.0</v>
      </c>
      <c r="G2460" s="252" t="s">
        <v>412</v>
      </c>
      <c r="H2460" s="321">
        <v>2980.0</v>
      </c>
      <c r="I2460" s="252" t="s">
        <v>412</v>
      </c>
      <c r="J2460" s="252" t="s">
        <v>413</v>
      </c>
      <c r="K2460" s="252" t="s">
        <v>414</v>
      </c>
      <c r="L2460" s="252" t="s">
        <v>590</v>
      </c>
      <c r="M2460" s="252" t="s">
        <v>13626</v>
      </c>
      <c r="N2460" s="252" t="s">
        <v>417</v>
      </c>
      <c r="O2460" s="252" t="s">
        <v>418</v>
      </c>
      <c r="P2460" s="252" t="s">
        <v>419</v>
      </c>
      <c r="Q2460" s="252" t="s">
        <v>420</v>
      </c>
      <c r="R2460" s="320">
        <v>45724.481944444444</v>
      </c>
      <c r="S2460" s="323"/>
      <c r="T2460" s="323"/>
      <c r="U2460" s="252" t="s">
        <v>13627</v>
      </c>
      <c r="V2460" s="324"/>
      <c r="W2460" s="324"/>
      <c r="X2460" s="324"/>
      <c r="Y2460" s="324"/>
      <c r="Z2460" s="324"/>
      <c r="AA2460" s="324"/>
      <c r="AB2460" s="252" t="s">
        <v>13580</v>
      </c>
      <c r="AC2460" s="324"/>
      <c r="AD2460" s="324"/>
      <c r="AE2460" s="323"/>
      <c r="AF2460" s="323"/>
      <c r="AG2460" s="323"/>
      <c r="AH2460" s="323"/>
      <c r="AI2460" s="323"/>
      <c r="AJ2460" s="252" t="s">
        <v>423</v>
      </c>
      <c r="AK2460" s="323"/>
      <c r="AL2460" s="323"/>
      <c r="AM2460" s="252" t="s">
        <v>13581</v>
      </c>
      <c r="AN2460" s="324"/>
      <c r="AO2460" s="323"/>
      <c r="AP2460" s="323"/>
      <c r="AQ2460" s="323"/>
      <c r="AR2460" s="323"/>
      <c r="AS2460" s="323"/>
      <c r="AT2460" s="252" t="s">
        <v>425</v>
      </c>
      <c r="AU2460" s="321">
        <v>1048.0</v>
      </c>
      <c r="AV2460" s="321">
        <v>4.0</v>
      </c>
      <c r="AW2460" s="321">
        <v>2029.0</v>
      </c>
      <c r="AX2460" s="252" t="s">
        <v>787</v>
      </c>
      <c r="AY2460" s="324"/>
      <c r="AZ2460" s="252" t="s">
        <v>426</v>
      </c>
    </row>
    <row r="2461">
      <c r="A2461" s="252" t="s">
        <v>13628</v>
      </c>
      <c r="B2461" s="252" t="s">
        <v>13629</v>
      </c>
      <c r="C2461" s="252" t="s">
        <v>410</v>
      </c>
      <c r="D2461" s="252" t="s">
        <v>411</v>
      </c>
      <c r="E2461" s="320">
        <v>45724.46597222222</v>
      </c>
      <c r="F2461" s="321">
        <v>9800.0</v>
      </c>
      <c r="G2461" s="252" t="s">
        <v>412</v>
      </c>
      <c r="H2461" s="321">
        <v>9800.0</v>
      </c>
      <c r="I2461" s="252" t="s">
        <v>412</v>
      </c>
      <c r="J2461" s="252" t="s">
        <v>413</v>
      </c>
      <c r="K2461" s="252" t="s">
        <v>414</v>
      </c>
      <c r="L2461" s="252" t="s">
        <v>590</v>
      </c>
      <c r="M2461" s="252" t="s">
        <v>13630</v>
      </c>
      <c r="N2461" s="252" t="s">
        <v>417</v>
      </c>
      <c r="O2461" s="252" t="s">
        <v>418</v>
      </c>
      <c r="P2461" s="252" t="s">
        <v>419</v>
      </c>
      <c r="Q2461" s="252" t="s">
        <v>420</v>
      </c>
      <c r="R2461" s="320">
        <v>45724.46597222222</v>
      </c>
      <c r="S2461" s="323"/>
      <c r="T2461" s="323"/>
      <c r="U2461" s="252" t="s">
        <v>13631</v>
      </c>
      <c r="V2461" s="324"/>
      <c r="W2461" s="324"/>
      <c r="X2461" s="324"/>
      <c r="Y2461" s="324"/>
      <c r="Z2461" s="324"/>
      <c r="AA2461" s="324"/>
      <c r="AB2461" s="252" t="s">
        <v>13632</v>
      </c>
      <c r="AC2461" s="324"/>
      <c r="AD2461" s="324"/>
      <c r="AE2461" s="323"/>
      <c r="AF2461" s="323"/>
      <c r="AG2461" s="323"/>
      <c r="AH2461" s="323"/>
      <c r="AI2461" s="323"/>
      <c r="AJ2461" s="252" t="s">
        <v>423</v>
      </c>
      <c r="AK2461" s="323"/>
      <c r="AL2461" s="323"/>
      <c r="AM2461" s="252" t="s">
        <v>13633</v>
      </c>
      <c r="AN2461" s="324"/>
      <c r="AO2461" s="323"/>
      <c r="AP2461" s="323"/>
      <c r="AQ2461" s="323"/>
      <c r="AR2461" s="323"/>
      <c r="AS2461" s="323"/>
      <c r="AT2461" s="252" t="s">
        <v>425</v>
      </c>
      <c r="AU2461" s="321">
        <v>9520.0</v>
      </c>
      <c r="AV2461" s="321">
        <v>11.0</v>
      </c>
      <c r="AW2461" s="321">
        <v>2029.0</v>
      </c>
      <c r="AX2461" s="324"/>
      <c r="AY2461" s="324"/>
      <c r="AZ2461" s="252" t="s">
        <v>426</v>
      </c>
    </row>
    <row r="2462">
      <c r="A2462" s="252" t="s">
        <v>13634</v>
      </c>
      <c r="B2462" s="252" t="s">
        <v>13629</v>
      </c>
      <c r="C2462" s="252" t="s">
        <v>410</v>
      </c>
      <c r="D2462" s="252" t="s">
        <v>411</v>
      </c>
      <c r="E2462" s="320">
        <v>45724.461805555555</v>
      </c>
      <c r="F2462" s="321">
        <v>2980.0</v>
      </c>
      <c r="G2462" s="252" t="s">
        <v>412</v>
      </c>
      <c r="H2462" s="321">
        <v>2980.0</v>
      </c>
      <c r="I2462" s="252" t="s">
        <v>412</v>
      </c>
      <c r="J2462" s="252" t="s">
        <v>413</v>
      </c>
      <c r="K2462" s="252" t="s">
        <v>414</v>
      </c>
      <c r="L2462" s="252" t="s">
        <v>590</v>
      </c>
      <c r="M2462" s="252" t="s">
        <v>13635</v>
      </c>
      <c r="N2462" s="252" t="s">
        <v>417</v>
      </c>
      <c r="O2462" s="252" t="s">
        <v>418</v>
      </c>
      <c r="P2462" s="252" t="s">
        <v>419</v>
      </c>
      <c r="Q2462" s="252" t="s">
        <v>420</v>
      </c>
      <c r="R2462" s="320">
        <v>45724.461805555555</v>
      </c>
      <c r="S2462" s="323"/>
      <c r="T2462" s="323"/>
      <c r="U2462" s="252" t="s">
        <v>13636</v>
      </c>
      <c r="V2462" s="324"/>
      <c r="W2462" s="324"/>
      <c r="X2462" s="324"/>
      <c r="Y2462" s="324"/>
      <c r="Z2462" s="324"/>
      <c r="AA2462" s="324"/>
      <c r="AB2462" s="252" t="s">
        <v>13632</v>
      </c>
      <c r="AC2462" s="324"/>
      <c r="AD2462" s="324"/>
      <c r="AE2462" s="323"/>
      <c r="AF2462" s="323"/>
      <c r="AG2462" s="323"/>
      <c r="AH2462" s="323"/>
      <c r="AI2462" s="323"/>
      <c r="AJ2462" s="252" t="s">
        <v>423</v>
      </c>
      <c r="AK2462" s="323"/>
      <c r="AL2462" s="323"/>
      <c r="AM2462" s="252" t="s">
        <v>13633</v>
      </c>
      <c r="AN2462" s="324"/>
      <c r="AO2462" s="323"/>
      <c r="AP2462" s="323"/>
      <c r="AQ2462" s="323"/>
      <c r="AR2462" s="323"/>
      <c r="AS2462" s="323"/>
      <c r="AT2462" s="252" t="s">
        <v>425</v>
      </c>
      <c r="AU2462" s="321">
        <v>9520.0</v>
      </c>
      <c r="AV2462" s="321">
        <v>11.0</v>
      </c>
      <c r="AW2462" s="321">
        <v>2029.0</v>
      </c>
      <c r="AX2462" s="324"/>
      <c r="AY2462" s="324"/>
      <c r="AZ2462" s="252" t="s">
        <v>426</v>
      </c>
    </row>
    <row r="2463">
      <c r="A2463" s="252" t="s">
        <v>13637</v>
      </c>
      <c r="B2463" s="252" t="s">
        <v>13638</v>
      </c>
      <c r="C2463" s="252" t="s">
        <v>410</v>
      </c>
      <c r="D2463" s="252" t="s">
        <v>411</v>
      </c>
      <c r="E2463" s="320">
        <v>45724.45625</v>
      </c>
      <c r="F2463" s="321">
        <v>2980.0</v>
      </c>
      <c r="G2463" s="252" t="s">
        <v>412</v>
      </c>
      <c r="H2463" s="321">
        <v>2980.0</v>
      </c>
      <c r="I2463" s="252" t="s">
        <v>412</v>
      </c>
      <c r="J2463" s="252" t="s">
        <v>413</v>
      </c>
      <c r="K2463" s="252" t="s">
        <v>414</v>
      </c>
      <c r="L2463" s="252" t="s">
        <v>590</v>
      </c>
      <c r="M2463" s="252" t="s">
        <v>13639</v>
      </c>
      <c r="N2463" s="252" t="s">
        <v>417</v>
      </c>
      <c r="O2463" s="252" t="s">
        <v>418</v>
      </c>
      <c r="P2463" s="252" t="s">
        <v>419</v>
      </c>
      <c r="Q2463" s="252" t="s">
        <v>420</v>
      </c>
      <c r="R2463" s="320">
        <v>45724.45625</v>
      </c>
      <c r="S2463" s="323"/>
      <c r="T2463" s="323"/>
      <c r="U2463" s="252" t="s">
        <v>13640</v>
      </c>
      <c r="V2463" s="324"/>
      <c r="W2463" s="324"/>
      <c r="X2463" s="324"/>
      <c r="Y2463" s="324"/>
      <c r="Z2463" s="324"/>
      <c r="AA2463" s="324"/>
      <c r="AB2463" s="252" t="s">
        <v>13641</v>
      </c>
      <c r="AC2463" s="324"/>
      <c r="AD2463" s="324"/>
      <c r="AE2463" s="323"/>
      <c r="AF2463" s="323"/>
      <c r="AG2463" s="323"/>
      <c r="AH2463" s="323"/>
      <c r="AI2463" s="323"/>
      <c r="AJ2463" s="252" t="s">
        <v>423</v>
      </c>
      <c r="AK2463" s="323"/>
      <c r="AL2463" s="323"/>
      <c r="AM2463" s="252" t="s">
        <v>13642</v>
      </c>
      <c r="AN2463" s="324"/>
      <c r="AO2463" s="323"/>
      <c r="AP2463" s="323"/>
      <c r="AQ2463" s="323"/>
      <c r="AR2463" s="323"/>
      <c r="AS2463" s="323"/>
      <c r="AT2463" s="252" t="s">
        <v>425</v>
      </c>
      <c r="AU2463" s="321">
        <v>126.0</v>
      </c>
      <c r="AV2463" s="321">
        <v>9.0</v>
      </c>
      <c r="AW2463" s="321">
        <v>2026.0</v>
      </c>
      <c r="AX2463" s="324"/>
      <c r="AY2463" s="252" t="s">
        <v>587</v>
      </c>
      <c r="AZ2463" s="252" t="s">
        <v>426</v>
      </c>
    </row>
    <row r="2464">
      <c r="A2464" s="252" t="s">
        <v>13643</v>
      </c>
      <c r="B2464" s="252" t="s">
        <v>13644</v>
      </c>
      <c r="C2464" s="252" t="s">
        <v>410</v>
      </c>
      <c r="D2464" s="252" t="s">
        <v>411</v>
      </c>
      <c r="E2464" s="320">
        <v>45724.45208333333</v>
      </c>
      <c r="F2464" s="321">
        <v>2980.0</v>
      </c>
      <c r="G2464" s="252" t="s">
        <v>412</v>
      </c>
      <c r="H2464" s="321">
        <v>2980.0</v>
      </c>
      <c r="I2464" s="252" t="s">
        <v>412</v>
      </c>
      <c r="J2464" s="252" t="s">
        <v>413</v>
      </c>
      <c r="K2464" s="252" t="s">
        <v>414</v>
      </c>
      <c r="L2464" s="252" t="s">
        <v>590</v>
      </c>
      <c r="M2464" s="252" t="s">
        <v>13645</v>
      </c>
      <c r="N2464" s="252" t="s">
        <v>417</v>
      </c>
      <c r="O2464" s="252" t="s">
        <v>418</v>
      </c>
      <c r="P2464" s="252" t="s">
        <v>441</v>
      </c>
      <c r="Q2464" s="252" t="s">
        <v>420</v>
      </c>
      <c r="R2464" s="320">
        <v>45724.45</v>
      </c>
      <c r="S2464" s="323"/>
      <c r="T2464" s="323"/>
      <c r="U2464" s="252" t="s">
        <v>13646</v>
      </c>
      <c r="V2464" s="324"/>
      <c r="W2464" s="324"/>
      <c r="X2464" s="324"/>
      <c r="Y2464" s="324"/>
      <c r="Z2464" s="324"/>
      <c r="AA2464" s="324"/>
      <c r="AB2464" s="252" t="s">
        <v>13647</v>
      </c>
      <c r="AC2464" s="324"/>
      <c r="AD2464" s="324"/>
      <c r="AE2464" s="324"/>
      <c r="AF2464" s="323"/>
      <c r="AG2464" s="323"/>
      <c r="AH2464" s="323"/>
      <c r="AI2464" s="323"/>
      <c r="AJ2464" s="252" t="s">
        <v>423</v>
      </c>
      <c r="AK2464" s="323"/>
      <c r="AL2464" s="323"/>
      <c r="AM2464" s="252" t="s">
        <v>13648</v>
      </c>
      <c r="AN2464" s="324"/>
      <c r="AO2464" s="323"/>
      <c r="AP2464" s="323"/>
      <c r="AQ2464" s="323"/>
      <c r="AR2464" s="323"/>
      <c r="AS2464" s="323"/>
      <c r="AT2464" s="252" t="s">
        <v>425</v>
      </c>
      <c r="AU2464" s="321">
        <v>4342.0</v>
      </c>
      <c r="AV2464" s="321">
        <v>12.0</v>
      </c>
      <c r="AW2464" s="321">
        <v>2029.0</v>
      </c>
      <c r="AX2464" s="252" t="s">
        <v>445</v>
      </c>
      <c r="AY2464" s="252" t="s">
        <v>779</v>
      </c>
      <c r="AZ2464" s="252" t="s">
        <v>426</v>
      </c>
    </row>
    <row r="2465">
      <c r="A2465" s="252" t="s">
        <v>13649</v>
      </c>
      <c r="B2465" s="252" t="s">
        <v>13650</v>
      </c>
      <c r="C2465" s="252" t="s">
        <v>410</v>
      </c>
      <c r="D2465" s="252" t="s">
        <v>411</v>
      </c>
      <c r="E2465" s="320">
        <v>45724.447916666664</v>
      </c>
      <c r="F2465" s="321">
        <v>2980.0</v>
      </c>
      <c r="G2465" s="252" t="s">
        <v>412</v>
      </c>
      <c r="H2465" s="321">
        <v>2980.0</v>
      </c>
      <c r="I2465" s="252" t="s">
        <v>412</v>
      </c>
      <c r="J2465" s="252" t="s">
        <v>413</v>
      </c>
      <c r="K2465" s="252" t="s">
        <v>414</v>
      </c>
      <c r="L2465" s="252" t="s">
        <v>590</v>
      </c>
      <c r="M2465" s="252" t="s">
        <v>13651</v>
      </c>
      <c r="N2465" s="252" t="s">
        <v>417</v>
      </c>
      <c r="O2465" s="252" t="s">
        <v>418</v>
      </c>
      <c r="P2465" s="252" t="s">
        <v>441</v>
      </c>
      <c r="Q2465" s="252" t="s">
        <v>420</v>
      </c>
      <c r="R2465" s="320">
        <v>45724.44652777778</v>
      </c>
      <c r="S2465" s="323"/>
      <c r="T2465" s="323"/>
      <c r="U2465" s="252" t="s">
        <v>13652</v>
      </c>
      <c r="V2465" s="324"/>
      <c r="W2465" s="323"/>
      <c r="X2465" s="324"/>
      <c r="Y2465" s="324"/>
      <c r="Z2465" s="324"/>
      <c r="AA2465" s="324"/>
      <c r="AB2465" s="252" t="s">
        <v>13653</v>
      </c>
      <c r="AC2465" s="324"/>
      <c r="AD2465" s="324"/>
      <c r="AE2465" s="323"/>
      <c r="AF2465" s="323"/>
      <c r="AG2465" s="323"/>
      <c r="AH2465" s="323"/>
      <c r="AI2465" s="323"/>
      <c r="AJ2465" s="252" t="s">
        <v>423</v>
      </c>
      <c r="AK2465" s="323"/>
      <c r="AL2465" s="323"/>
      <c r="AM2465" s="252" t="s">
        <v>13654</v>
      </c>
      <c r="AN2465" s="324"/>
      <c r="AO2465" s="323"/>
      <c r="AP2465" s="323"/>
      <c r="AQ2465" s="323"/>
      <c r="AR2465" s="323"/>
      <c r="AS2465" s="323"/>
      <c r="AT2465" s="252" t="s">
        <v>425</v>
      </c>
      <c r="AU2465" s="321">
        <v>6756.0</v>
      </c>
      <c r="AV2465" s="321">
        <v>2.0</v>
      </c>
      <c r="AW2465" s="321">
        <v>2029.0</v>
      </c>
      <c r="AX2465" s="252" t="s">
        <v>435</v>
      </c>
      <c r="AY2465" s="252" t="s">
        <v>560</v>
      </c>
      <c r="AZ2465" s="252" t="s">
        <v>426</v>
      </c>
    </row>
    <row r="2466">
      <c r="A2466" s="252" t="s">
        <v>13655</v>
      </c>
      <c r="B2466" s="252" t="s">
        <v>13656</v>
      </c>
      <c r="C2466" s="252" t="s">
        <v>410</v>
      </c>
      <c r="D2466" s="252" t="s">
        <v>411</v>
      </c>
      <c r="E2466" s="320">
        <v>45724.447222222225</v>
      </c>
      <c r="F2466" s="321">
        <v>2980.0</v>
      </c>
      <c r="G2466" s="252" t="s">
        <v>412</v>
      </c>
      <c r="H2466" s="321">
        <v>2980.0</v>
      </c>
      <c r="I2466" s="252" t="s">
        <v>412</v>
      </c>
      <c r="J2466" s="252" t="s">
        <v>413</v>
      </c>
      <c r="K2466" s="252" t="s">
        <v>414</v>
      </c>
      <c r="L2466" s="252" t="s">
        <v>590</v>
      </c>
      <c r="M2466" s="252" t="s">
        <v>13657</v>
      </c>
      <c r="N2466" s="252" t="s">
        <v>417</v>
      </c>
      <c r="O2466" s="252" t="s">
        <v>418</v>
      </c>
      <c r="P2466" s="252" t="s">
        <v>441</v>
      </c>
      <c r="Q2466" s="252" t="s">
        <v>2594</v>
      </c>
      <c r="R2466" s="320">
        <v>45706.677777777775</v>
      </c>
      <c r="S2466" s="323"/>
      <c r="T2466" s="323"/>
      <c r="U2466" s="252" t="s">
        <v>13658</v>
      </c>
      <c r="V2466" s="320">
        <v>45724.44583333333</v>
      </c>
      <c r="W2466" s="324"/>
      <c r="X2466" s="252" t="s">
        <v>2611</v>
      </c>
      <c r="Y2466" s="321">
        <v>2980.0</v>
      </c>
      <c r="Z2466" s="252" t="s">
        <v>412</v>
      </c>
      <c r="AA2466" s="252" t="s">
        <v>413</v>
      </c>
      <c r="AB2466" s="252" t="s">
        <v>13659</v>
      </c>
      <c r="AC2466" s="324"/>
      <c r="AD2466" s="324"/>
      <c r="AE2466" s="323"/>
      <c r="AF2466" s="323"/>
      <c r="AG2466" s="323"/>
      <c r="AH2466" s="323"/>
      <c r="AI2466" s="323"/>
      <c r="AJ2466" s="252" t="s">
        <v>423</v>
      </c>
      <c r="AK2466" s="323"/>
      <c r="AL2466" s="323"/>
      <c r="AM2466" s="252" t="s">
        <v>13660</v>
      </c>
      <c r="AN2466" s="324"/>
      <c r="AO2466" s="324"/>
      <c r="AP2466" s="323"/>
      <c r="AQ2466" s="323"/>
      <c r="AR2466" s="323"/>
      <c r="AS2466" s="323"/>
      <c r="AT2466" s="252" t="s">
        <v>425</v>
      </c>
      <c r="AU2466" s="321">
        <v>7005.0</v>
      </c>
      <c r="AV2466" s="321">
        <v>4.0</v>
      </c>
      <c r="AW2466" s="321">
        <v>2025.0</v>
      </c>
      <c r="AX2466" s="252" t="s">
        <v>445</v>
      </c>
      <c r="AY2466" s="252" t="s">
        <v>480</v>
      </c>
      <c r="AZ2466" s="252" t="s">
        <v>426</v>
      </c>
    </row>
    <row r="2467">
      <c r="A2467" s="252" t="s">
        <v>13661</v>
      </c>
      <c r="B2467" s="252" t="s">
        <v>13662</v>
      </c>
      <c r="C2467" s="252" t="s">
        <v>410</v>
      </c>
      <c r="D2467" s="252" t="s">
        <v>411</v>
      </c>
      <c r="E2467" s="320">
        <v>45724.44375</v>
      </c>
      <c r="F2467" s="321">
        <v>9800.0</v>
      </c>
      <c r="G2467" s="252" t="s">
        <v>412</v>
      </c>
      <c r="H2467" s="321">
        <v>9800.0</v>
      </c>
      <c r="I2467" s="252" t="s">
        <v>412</v>
      </c>
      <c r="J2467" s="252" t="s">
        <v>413</v>
      </c>
      <c r="K2467" s="252" t="s">
        <v>414</v>
      </c>
      <c r="L2467" s="252" t="s">
        <v>590</v>
      </c>
      <c r="M2467" s="252" t="s">
        <v>13663</v>
      </c>
      <c r="N2467" s="252" t="s">
        <v>417</v>
      </c>
      <c r="O2467" s="252" t="s">
        <v>418</v>
      </c>
      <c r="P2467" s="252" t="s">
        <v>441</v>
      </c>
      <c r="Q2467" s="252" t="s">
        <v>420</v>
      </c>
      <c r="R2467" s="320">
        <v>45724.44236111111</v>
      </c>
      <c r="S2467" s="323"/>
      <c r="T2467" s="323"/>
      <c r="U2467" s="252" t="s">
        <v>13664</v>
      </c>
      <c r="V2467" s="324"/>
      <c r="W2467" s="324"/>
      <c r="X2467" s="324"/>
      <c r="Y2467" s="324"/>
      <c r="Z2467" s="324"/>
      <c r="AA2467" s="324"/>
      <c r="AB2467" s="252" t="s">
        <v>13665</v>
      </c>
      <c r="AC2467" s="324"/>
      <c r="AD2467" s="324"/>
      <c r="AE2467" s="324"/>
      <c r="AF2467" s="323"/>
      <c r="AG2467" s="323"/>
      <c r="AH2467" s="323"/>
      <c r="AI2467" s="323"/>
      <c r="AJ2467" s="252" t="s">
        <v>423</v>
      </c>
      <c r="AK2467" s="323"/>
      <c r="AL2467" s="323"/>
      <c r="AM2467" s="252" t="s">
        <v>13666</v>
      </c>
      <c r="AN2467" s="324"/>
      <c r="AO2467" s="324"/>
      <c r="AP2467" s="323"/>
      <c r="AQ2467" s="323"/>
      <c r="AR2467" s="323"/>
      <c r="AS2467" s="323"/>
      <c r="AT2467" s="252" t="s">
        <v>425</v>
      </c>
      <c r="AU2467" s="321">
        <v>1722.0</v>
      </c>
      <c r="AV2467" s="321">
        <v>10.0</v>
      </c>
      <c r="AW2467" s="321">
        <v>2025.0</v>
      </c>
      <c r="AX2467" s="252" t="s">
        <v>445</v>
      </c>
      <c r="AY2467" s="252" t="s">
        <v>472</v>
      </c>
      <c r="AZ2467" s="252" t="s">
        <v>426</v>
      </c>
    </row>
    <row r="2468">
      <c r="A2468" s="252" t="s">
        <v>13667</v>
      </c>
      <c r="B2468" s="252" t="s">
        <v>13668</v>
      </c>
      <c r="C2468" s="252" t="s">
        <v>410</v>
      </c>
      <c r="D2468" s="252" t="s">
        <v>411</v>
      </c>
      <c r="E2468" s="320">
        <v>45724.441666666666</v>
      </c>
      <c r="F2468" s="321">
        <v>2980.0</v>
      </c>
      <c r="G2468" s="252" t="s">
        <v>412</v>
      </c>
      <c r="H2468" s="321">
        <v>2980.0</v>
      </c>
      <c r="I2468" s="252" t="s">
        <v>412</v>
      </c>
      <c r="J2468" s="252" t="s">
        <v>413</v>
      </c>
      <c r="K2468" s="252" t="s">
        <v>414</v>
      </c>
      <c r="L2468" s="252" t="s">
        <v>590</v>
      </c>
      <c r="M2468" s="252" t="s">
        <v>13669</v>
      </c>
      <c r="N2468" s="252" t="s">
        <v>417</v>
      </c>
      <c r="O2468" s="252" t="s">
        <v>418</v>
      </c>
      <c r="P2468" s="252" t="s">
        <v>441</v>
      </c>
      <c r="Q2468" s="252" t="s">
        <v>420</v>
      </c>
      <c r="R2468" s="320">
        <v>45724.43958333333</v>
      </c>
      <c r="S2468" s="323"/>
      <c r="T2468" s="323"/>
      <c r="U2468" s="252" t="s">
        <v>13670</v>
      </c>
      <c r="V2468" s="324"/>
      <c r="W2468" s="324"/>
      <c r="X2468" s="324"/>
      <c r="Y2468" s="324"/>
      <c r="Z2468" s="324"/>
      <c r="AA2468" s="324"/>
      <c r="AB2468" s="252" t="s">
        <v>13671</v>
      </c>
      <c r="AC2468" s="324"/>
      <c r="AD2468" s="324"/>
      <c r="AE2468" s="323"/>
      <c r="AF2468" s="323"/>
      <c r="AG2468" s="323"/>
      <c r="AH2468" s="323"/>
      <c r="AI2468" s="323"/>
      <c r="AJ2468" s="252" t="s">
        <v>423</v>
      </c>
      <c r="AK2468" s="323"/>
      <c r="AL2468" s="323"/>
      <c r="AM2468" s="252" t="s">
        <v>13672</v>
      </c>
      <c r="AN2468" s="324"/>
      <c r="AO2468" s="324"/>
      <c r="AP2468" s="323"/>
      <c r="AQ2468" s="323"/>
      <c r="AR2468" s="323"/>
      <c r="AS2468" s="323"/>
      <c r="AT2468" s="252" t="s">
        <v>534</v>
      </c>
      <c r="AU2468" s="321">
        <v>4151.0</v>
      </c>
      <c r="AV2468" s="321">
        <v>3.0</v>
      </c>
      <c r="AW2468" s="321">
        <v>2026.0</v>
      </c>
      <c r="AX2468" s="252" t="s">
        <v>445</v>
      </c>
      <c r="AY2468" s="252" t="s">
        <v>5446</v>
      </c>
      <c r="AZ2468" s="252" t="s">
        <v>426</v>
      </c>
    </row>
    <row r="2469">
      <c r="A2469" s="252" t="s">
        <v>13673</v>
      </c>
      <c r="B2469" s="252" t="s">
        <v>13662</v>
      </c>
      <c r="C2469" s="252" t="s">
        <v>410</v>
      </c>
      <c r="D2469" s="252" t="s">
        <v>411</v>
      </c>
      <c r="E2469" s="320">
        <v>45724.44027777778</v>
      </c>
      <c r="F2469" s="321">
        <v>2980.0</v>
      </c>
      <c r="G2469" s="252" t="s">
        <v>412</v>
      </c>
      <c r="H2469" s="321">
        <v>2980.0</v>
      </c>
      <c r="I2469" s="252" t="s">
        <v>412</v>
      </c>
      <c r="J2469" s="252" t="s">
        <v>413</v>
      </c>
      <c r="K2469" s="252" t="s">
        <v>414</v>
      </c>
      <c r="L2469" s="252" t="s">
        <v>590</v>
      </c>
      <c r="M2469" s="252" t="s">
        <v>13674</v>
      </c>
      <c r="N2469" s="252" t="s">
        <v>417</v>
      </c>
      <c r="O2469" s="252" t="s">
        <v>418</v>
      </c>
      <c r="P2469" s="252" t="s">
        <v>441</v>
      </c>
      <c r="Q2469" s="252" t="s">
        <v>420</v>
      </c>
      <c r="R2469" s="320">
        <v>45724.43819444445</v>
      </c>
      <c r="S2469" s="323"/>
      <c r="T2469" s="323"/>
      <c r="U2469" s="252" t="s">
        <v>13675</v>
      </c>
      <c r="V2469" s="324"/>
      <c r="W2469" s="324"/>
      <c r="X2469" s="324"/>
      <c r="Y2469" s="324"/>
      <c r="Z2469" s="324"/>
      <c r="AA2469" s="324"/>
      <c r="AB2469" s="252" t="s">
        <v>13665</v>
      </c>
      <c r="AC2469" s="324"/>
      <c r="AD2469" s="324"/>
      <c r="AE2469" s="323"/>
      <c r="AF2469" s="323"/>
      <c r="AG2469" s="323"/>
      <c r="AH2469" s="323"/>
      <c r="AI2469" s="323"/>
      <c r="AJ2469" s="252" t="s">
        <v>423</v>
      </c>
      <c r="AK2469" s="323"/>
      <c r="AL2469" s="323"/>
      <c r="AM2469" s="252" t="s">
        <v>13666</v>
      </c>
      <c r="AN2469" s="324"/>
      <c r="AO2469" s="323"/>
      <c r="AP2469" s="323"/>
      <c r="AQ2469" s="323"/>
      <c r="AR2469" s="323"/>
      <c r="AS2469" s="323"/>
      <c r="AT2469" s="252" t="s">
        <v>425</v>
      </c>
      <c r="AU2469" s="321">
        <v>1722.0</v>
      </c>
      <c r="AV2469" s="321">
        <v>10.0</v>
      </c>
      <c r="AW2469" s="321">
        <v>2025.0</v>
      </c>
      <c r="AX2469" s="252" t="s">
        <v>445</v>
      </c>
      <c r="AY2469" s="252" t="s">
        <v>472</v>
      </c>
      <c r="AZ2469" s="252" t="s">
        <v>426</v>
      </c>
    </row>
    <row r="2470">
      <c r="A2470" s="252" t="s">
        <v>13676</v>
      </c>
      <c r="B2470" s="252" t="s">
        <v>13677</v>
      </c>
      <c r="C2470" s="252" t="s">
        <v>410</v>
      </c>
      <c r="D2470" s="252" t="s">
        <v>411</v>
      </c>
      <c r="E2470" s="320">
        <v>45724.43125</v>
      </c>
      <c r="F2470" s="321">
        <v>2980.0</v>
      </c>
      <c r="G2470" s="252" t="s">
        <v>412</v>
      </c>
      <c r="H2470" s="321">
        <v>2980.0</v>
      </c>
      <c r="I2470" s="252" t="s">
        <v>412</v>
      </c>
      <c r="J2470" s="252" t="s">
        <v>413</v>
      </c>
      <c r="K2470" s="252" t="s">
        <v>414</v>
      </c>
      <c r="L2470" s="252" t="s">
        <v>590</v>
      </c>
      <c r="M2470" s="252" t="s">
        <v>13678</v>
      </c>
      <c r="N2470" s="252" t="s">
        <v>417</v>
      </c>
      <c r="O2470" s="252" t="s">
        <v>418</v>
      </c>
      <c r="P2470" s="252" t="s">
        <v>441</v>
      </c>
      <c r="Q2470" s="252" t="s">
        <v>420</v>
      </c>
      <c r="R2470" s="320">
        <v>45724.42986111111</v>
      </c>
      <c r="S2470" s="323"/>
      <c r="T2470" s="323"/>
      <c r="U2470" s="252" t="s">
        <v>13679</v>
      </c>
      <c r="V2470" s="324"/>
      <c r="W2470" s="324"/>
      <c r="X2470" s="324"/>
      <c r="Y2470" s="324"/>
      <c r="Z2470" s="324"/>
      <c r="AA2470" s="324"/>
      <c r="AB2470" s="252" t="s">
        <v>13680</v>
      </c>
      <c r="AC2470" s="324"/>
      <c r="AD2470" s="324"/>
      <c r="AE2470" s="323"/>
      <c r="AF2470" s="323"/>
      <c r="AG2470" s="323"/>
      <c r="AH2470" s="323"/>
      <c r="AI2470" s="323"/>
      <c r="AJ2470" s="252" t="s">
        <v>423</v>
      </c>
      <c r="AK2470" s="323"/>
      <c r="AL2470" s="323"/>
      <c r="AM2470" s="252" t="s">
        <v>13681</v>
      </c>
      <c r="AN2470" s="324"/>
      <c r="AO2470" s="323"/>
      <c r="AP2470" s="323"/>
      <c r="AQ2470" s="323"/>
      <c r="AR2470" s="323"/>
      <c r="AS2470" s="323"/>
      <c r="AT2470" s="252" t="s">
        <v>425</v>
      </c>
      <c r="AU2470" s="321">
        <v>2067.0</v>
      </c>
      <c r="AV2470" s="321">
        <v>4.0</v>
      </c>
      <c r="AW2470" s="321">
        <v>2030.0</v>
      </c>
      <c r="AX2470" s="252" t="s">
        <v>435</v>
      </c>
      <c r="AY2470" s="252" t="s">
        <v>480</v>
      </c>
      <c r="AZ2470" s="252" t="s">
        <v>426</v>
      </c>
    </row>
    <row r="2471">
      <c r="A2471" s="252" t="s">
        <v>13682</v>
      </c>
      <c r="B2471" s="252" t="s">
        <v>13683</v>
      </c>
      <c r="C2471" s="252" t="s">
        <v>410</v>
      </c>
      <c r="D2471" s="252" t="s">
        <v>411</v>
      </c>
      <c r="E2471" s="320">
        <v>45724.42638888889</v>
      </c>
      <c r="F2471" s="321">
        <v>2980.0</v>
      </c>
      <c r="G2471" s="252" t="s">
        <v>412</v>
      </c>
      <c r="H2471" s="321">
        <v>2980.0</v>
      </c>
      <c r="I2471" s="252" t="s">
        <v>412</v>
      </c>
      <c r="J2471" s="252" t="s">
        <v>413</v>
      </c>
      <c r="K2471" s="252" t="s">
        <v>414</v>
      </c>
      <c r="L2471" s="252" t="s">
        <v>590</v>
      </c>
      <c r="M2471" s="252" t="s">
        <v>13684</v>
      </c>
      <c r="N2471" s="252" t="s">
        <v>417</v>
      </c>
      <c r="O2471" s="252" t="s">
        <v>418</v>
      </c>
      <c r="P2471" s="252" t="s">
        <v>812</v>
      </c>
      <c r="Q2471" s="252" t="s">
        <v>420</v>
      </c>
      <c r="R2471" s="320">
        <v>45724.42638888889</v>
      </c>
      <c r="S2471" s="323"/>
      <c r="T2471" s="323"/>
      <c r="U2471" s="252" t="s">
        <v>13685</v>
      </c>
      <c r="V2471" s="324"/>
      <c r="W2471" s="323"/>
      <c r="X2471" s="324"/>
      <c r="Y2471" s="324"/>
      <c r="Z2471" s="324"/>
      <c r="AA2471" s="324"/>
      <c r="AB2471" s="252" t="s">
        <v>13686</v>
      </c>
      <c r="AC2471" s="324"/>
      <c r="AD2471" s="324"/>
      <c r="AE2471" s="323"/>
      <c r="AF2471" s="323"/>
      <c r="AG2471" s="323"/>
      <c r="AH2471" s="323"/>
      <c r="AI2471" s="323"/>
      <c r="AJ2471" s="252" t="s">
        <v>423</v>
      </c>
      <c r="AK2471" s="323"/>
      <c r="AL2471" s="323"/>
      <c r="AM2471" s="252" t="s">
        <v>13687</v>
      </c>
      <c r="AN2471" s="324"/>
      <c r="AO2471" s="324"/>
      <c r="AP2471" s="323"/>
      <c r="AQ2471" s="323"/>
      <c r="AR2471" s="323"/>
      <c r="AS2471" s="323"/>
      <c r="AT2471" s="252" t="s">
        <v>425</v>
      </c>
      <c r="AU2471" s="321">
        <v>1004.0</v>
      </c>
      <c r="AV2471" s="321">
        <v>2.0</v>
      </c>
      <c r="AW2471" s="321">
        <v>2026.0</v>
      </c>
      <c r="AX2471" s="252" t="s">
        <v>816</v>
      </c>
      <c r="AY2471" s="252" t="s">
        <v>930</v>
      </c>
      <c r="AZ2471" s="252" t="s">
        <v>426</v>
      </c>
    </row>
    <row r="2472">
      <c r="A2472" s="252" t="s">
        <v>13688</v>
      </c>
      <c r="B2472" s="252" t="s">
        <v>13689</v>
      </c>
      <c r="C2472" s="252" t="s">
        <v>410</v>
      </c>
      <c r="D2472" s="252" t="s">
        <v>411</v>
      </c>
      <c r="E2472" s="320">
        <v>45724.42569444444</v>
      </c>
      <c r="F2472" s="321">
        <v>2980.0</v>
      </c>
      <c r="G2472" s="252" t="s">
        <v>412</v>
      </c>
      <c r="H2472" s="321">
        <v>2980.0</v>
      </c>
      <c r="I2472" s="252" t="s">
        <v>412</v>
      </c>
      <c r="J2472" s="252" t="s">
        <v>413</v>
      </c>
      <c r="K2472" s="252" t="s">
        <v>414</v>
      </c>
      <c r="L2472" s="252" t="s">
        <v>590</v>
      </c>
      <c r="M2472" s="252" t="s">
        <v>13690</v>
      </c>
      <c r="N2472" s="252" t="s">
        <v>417</v>
      </c>
      <c r="O2472" s="252" t="s">
        <v>418</v>
      </c>
      <c r="P2472" s="252" t="s">
        <v>441</v>
      </c>
      <c r="Q2472" s="252" t="s">
        <v>2594</v>
      </c>
      <c r="R2472" s="320">
        <v>45714.66180555556</v>
      </c>
      <c r="S2472" s="323"/>
      <c r="T2472" s="323"/>
      <c r="U2472" s="252" t="s">
        <v>13691</v>
      </c>
      <c r="V2472" s="320">
        <v>45724.425</v>
      </c>
      <c r="W2472" s="324"/>
      <c r="X2472" s="252" t="s">
        <v>2611</v>
      </c>
      <c r="Y2472" s="321">
        <v>2980.0</v>
      </c>
      <c r="Z2472" s="252" t="s">
        <v>412</v>
      </c>
      <c r="AA2472" s="252" t="s">
        <v>413</v>
      </c>
      <c r="AB2472" s="252" t="s">
        <v>13692</v>
      </c>
      <c r="AC2472" s="324"/>
      <c r="AD2472" s="324"/>
      <c r="AE2472" s="323"/>
      <c r="AF2472" s="323"/>
      <c r="AG2472" s="323"/>
      <c r="AH2472" s="323"/>
      <c r="AI2472" s="323"/>
      <c r="AJ2472" s="252" t="s">
        <v>423</v>
      </c>
      <c r="AK2472" s="323"/>
      <c r="AL2472" s="323"/>
      <c r="AM2472" s="252" t="s">
        <v>13693</v>
      </c>
      <c r="AN2472" s="324"/>
      <c r="AO2472" s="324"/>
      <c r="AP2472" s="323"/>
      <c r="AQ2472" s="323"/>
      <c r="AR2472" s="323"/>
      <c r="AS2472" s="323"/>
      <c r="AT2472" s="252" t="s">
        <v>534</v>
      </c>
      <c r="AU2472" s="321">
        <v>4110.0</v>
      </c>
      <c r="AV2472" s="321">
        <v>10.0</v>
      </c>
      <c r="AW2472" s="321">
        <v>2027.0</v>
      </c>
      <c r="AX2472" s="252" t="s">
        <v>445</v>
      </c>
      <c r="AY2472" s="252" t="s">
        <v>1995</v>
      </c>
      <c r="AZ2472" s="252" t="s">
        <v>426</v>
      </c>
    </row>
    <row r="2473">
      <c r="A2473" s="252" t="s">
        <v>13694</v>
      </c>
      <c r="B2473" s="252" t="s">
        <v>13695</v>
      </c>
      <c r="C2473" s="252" t="s">
        <v>410</v>
      </c>
      <c r="D2473" s="252" t="s">
        <v>411</v>
      </c>
      <c r="E2473" s="320">
        <v>45724.42152777778</v>
      </c>
      <c r="F2473" s="321">
        <v>9800.0</v>
      </c>
      <c r="G2473" s="252" t="s">
        <v>412</v>
      </c>
      <c r="H2473" s="321">
        <v>9800.0</v>
      </c>
      <c r="I2473" s="252" t="s">
        <v>412</v>
      </c>
      <c r="J2473" s="252" t="s">
        <v>413</v>
      </c>
      <c r="K2473" s="252" t="s">
        <v>414</v>
      </c>
      <c r="L2473" s="252" t="s">
        <v>590</v>
      </c>
      <c r="M2473" s="252" t="s">
        <v>13696</v>
      </c>
      <c r="N2473" s="252" t="s">
        <v>417</v>
      </c>
      <c r="O2473" s="252" t="s">
        <v>418</v>
      </c>
      <c r="P2473" s="252" t="s">
        <v>441</v>
      </c>
      <c r="Q2473" s="252" t="s">
        <v>420</v>
      </c>
      <c r="R2473" s="320">
        <v>45724.42083333333</v>
      </c>
      <c r="S2473" s="323"/>
      <c r="T2473" s="323"/>
      <c r="U2473" s="252" t="s">
        <v>13697</v>
      </c>
      <c r="V2473" s="324"/>
      <c r="W2473" s="324"/>
      <c r="X2473" s="324"/>
      <c r="Y2473" s="324"/>
      <c r="Z2473" s="324"/>
      <c r="AA2473" s="324"/>
      <c r="AB2473" s="252" t="s">
        <v>13698</v>
      </c>
      <c r="AC2473" s="324"/>
      <c r="AD2473" s="324"/>
      <c r="AE2473" s="323"/>
      <c r="AF2473" s="323"/>
      <c r="AG2473" s="323"/>
      <c r="AH2473" s="323"/>
      <c r="AI2473" s="323"/>
      <c r="AJ2473" s="252" t="s">
        <v>423</v>
      </c>
      <c r="AK2473" s="323"/>
      <c r="AL2473" s="323"/>
      <c r="AM2473" s="252" t="s">
        <v>13699</v>
      </c>
      <c r="AN2473" s="324"/>
      <c r="AO2473" s="323"/>
      <c r="AP2473" s="323"/>
      <c r="AQ2473" s="323"/>
      <c r="AR2473" s="323"/>
      <c r="AS2473" s="323"/>
      <c r="AT2473" s="252" t="s">
        <v>425</v>
      </c>
      <c r="AU2473" s="321">
        <v>1929.0</v>
      </c>
      <c r="AV2473" s="321">
        <v>4.0</v>
      </c>
      <c r="AW2473" s="321">
        <v>2029.0</v>
      </c>
      <c r="AX2473" s="252" t="s">
        <v>445</v>
      </c>
      <c r="AY2473" s="252" t="s">
        <v>480</v>
      </c>
      <c r="AZ2473" s="252" t="s">
        <v>426</v>
      </c>
    </row>
    <row r="2474">
      <c r="A2474" s="252" t="s">
        <v>13700</v>
      </c>
      <c r="B2474" s="252" t="s">
        <v>13701</v>
      </c>
      <c r="C2474" s="252" t="s">
        <v>410</v>
      </c>
      <c r="D2474" s="252" t="s">
        <v>411</v>
      </c>
      <c r="E2474" s="320">
        <v>45724.42152777778</v>
      </c>
      <c r="F2474" s="321">
        <v>2980.0</v>
      </c>
      <c r="G2474" s="252" t="s">
        <v>412</v>
      </c>
      <c r="H2474" s="321">
        <v>2980.0</v>
      </c>
      <c r="I2474" s="252" t="s">
        <v>412</v>
      </c>
      <c r="J2474" s="252" t="s">
        <v>413</v>
      </c>
      <c r="K2474" s="252" t="s">
        <v>414</v>
      </c>
      <c r="L2474" s="252" t="s">
        <v>590</v>
      </c>
      <c r="M2474" s="252" t="s">
        <v>13702</v>
      </c>
      <c r="N2474" s="252" t="s">
        <v>417</v>
      </c>
      <c r="O2474" s="252" t="s">
        <v>418</v>
      </c>
      <c r="P2474" s="252" t="s">
        <v>431</v>
      </c>
      <c r="Q2474" s="252" t="s">
        <v>420</v>
      </c>
      <c r="R2474" s="320">
        <v>45724.42013888889</v>
      </c>
      <c r="S2474" s="323"/>
      <c r="T2474" s="323"/>
      <c r="U2474" s="252" t="s">
        <v>13703</v>
      </c>
      <c r="V2474" s="324"/>
      <c r="W2474" s="324"/>
      <c r="X2474" s="324"/>
      <c r="Y2474" s="324"/>
      <c r="Z2474" s="324"/>
      <c r="AA2474" s="324"/>
      <c r="AB2474" s="252" t="s">
        <v>13704</v>
      </c>
      <c r="AC2474" s="324"/>
      <c r="AD2474" s="324"/>
      <c r="AE2474" s="323"/>
      <c r="AF2474" s="323"/>
      <c r="AG2474" s="323"/>
      <c r="AH2474" s="323"/>
      <c r="AI2474" s="323"/>
      <c r="AJ2474" s="252" t="s">
        <v>423</v>
      </c>
      <c r="AK2474" s="323"/>
      <c r="AL2474" s="323"/>
      <c r="AM2474" s="252" t="s">
        <v>13705</v>
      </c>
      <c r="AN2474" s="324"/>
      <c r="AO2474" s="324"/>
      <c r="AP2474" s="323"/>
      <c r="AQ2474" s="323"/>
      <c r="AR2474" s="323"/>
      <c r="AS2474" s="323"/>
      <c r="AT2474" s="252" t="s">
        <v>425</v>
      </c>
      <c r="AU2474" s="321">
        <v>3302.0</v>
      </c>
      <c r="AV2474" s="321">
        <v>12.0</v>
      </c>
      <c r="AW2474" s="321">
        <v>2028.0</v>
      </c>
      <c r="AX2474" s="324"/>
      <c r="AY2474" s="252" t="s">
        <v>779</v>
      </c>
      <c r="AZ2474" s="252" t="s">
        <v>426</v>
      </c>
    </row>
    <row r="2475">
      <c r="A2475" s="252" t="s">
        <v>13706</v>
      </c>
      <c r="B2475" s="252" t="s">
        <v>13695</v>
      </c>
      <c r="C2475" s="252" t="s">
        <v>410</v>
      </c>
      <c r="D2475" s="252" t="s">
        <v>411</v>
      </c>
      <c r="E2475" s="320">
        <v>45724.41875</v>
      </c>
      <c r="F2475" s="321">
        <v>2980.0</v>
      </c>
      <c r="G2475" s="252" t="s">
        <v>412</v>
      </c>
      <c r="H2475" s="321">
        <v>2980.0</v>
      </c>
      <c r="I2475" s="252" t="s">
        <v>412</v>
      </c>
      <c r="J2475" s="252" t="s">
        <v>413</v>
      </c>
      <c r="K2475" s="252" t="s">
        <v>414</v>
      </c>
      <c r="L2475" s="252" t="s">
        <v>590</v>
      </c>
      <c r="M2475" s="252" t="s">
        <v>13707</v>
      </c>
      <c r="N2475" s="252" t="s">
        <v>417</v>
      </c>
      <c r="O2475" s="252" t="s">
        <v>418</v>
      </c>
      <c r="P2475" s="252" t="s">
        <v>441</v>
      </c>
      <c r="Q2475" s="252" t="s">
        <v>420</v>
      </c>
      <c r="R2475" s="320">
        <v>45724.41736111111</v>
      </c>
      <c r="S2475" s="323"/>
      <c r="T2475" s="323"/>
      <c r="U2475" s="252" t="s">
        <v>13708</v>
      </c>
      <c r="V2475" s="324"/>
      <c r="W2475" s="324"/>
      <c r="X2475" s="324"/>
      <c r="Y2475" s="324"/>
      <c r="Z2475" s="324"/>
      <c r="AA2475" s="324"/>
      <c r="AB2475" s="252" t="s">
        <v>13698</v>
      </c>
      <c r="AC2475" s="324"/>
      <c r="AD2475" s="324"/>
      <c r="AE2475" s="323"/>
      <c r="AF2475" s="323"/>
      <c r="AG2475" s="323"/>
      <c r="AH2475" s="323"/>
      <c r="AI2475" s="323"/>
      <c r="AJ2475" s="252" t="s">
        <v>423</v>
      </c>
      <c r="AK2475" s="323"/>
      <c r="AL2475" s="323"/>
      <c r="AM2475" s="252" t="s">
        <v>13699</v>
      </c>
      <c r="AN2475" s="324"/>
      <c r="AO2475" s="323"/>
      <c r="AP2475" s="323"/>
      <c r="AQ2475" s="323"/>
      <c r="AR2475" s="323"/>
      <c r="AS2475" s="323"/>
      <c r="AT2475" s="252" t="s">
        <v>425</v>
      </c>
      <c r="AU2475" s="321">
        <v>1929.0</v>
      </c>
      <c r="AV2475" s="321">
        <v>4.0</v>
      </c>
      <c r="AW2475" s="321">
        <v>2029.0</v>
      </c>
      <c r="AX2475" s="252" t="s">
        <v>445</v>
      </c>
      <c r="AY2475" s="252" t="s">
        <v>480</v>
      </c>
      <c r="AZ2475" s="252" t="s">
        <v>426</v>
      </c>
    </row>
    <row r="2476">
      <c r="A2476" s="252" t="s">
        <v>9410</v>
      </c>
      <c r="B2476" s="252" t="s">
        <v>9411</v>
      </c>
      <c r="C2476" s="252" t="s">
        <v>410</v>
      </c>
      <c r="D2476" s="252" t="s">
        <v>411</v>
      </c>
      <c r="E2476" s="320">
        <v>45724.41805555556</v>
      </c>
      <c r="F2476" s="321">
        <v>9800.0</v>
      </c>
      <c r="G2476" s="252" t="s">
        <v>412</v>
      </c>
      <c r="H2476" s="321">
        <v>9800.0</v>
      </c>
      <c r="I2476" s="252" t="s">
        <v>412</v>
      </c>
      <c r="J2476" s="252" t="s">
        <v>413</v>
      </c>
      <c r="K2476" s="252" t="s">
        <v>414</v>
      </c>
      <c r="L2476" s="252" t="s">
        <v>590</v>
      </c>
      <c r="M2476" s="252" t="s">
        <v>9412</v>
      </c>
      <c r="N2476" s="252" t="s">
        <v>417</v>
      </c>
      <c r="O2476" s="252" t="s">
        <v>418</v>
      </c>
      <c r="P2476" s="252" t="s">
        <v>441</v>
      </c>
      <c r="Q2476" s="252" t="s">
        <v>420</v>
      </c>
      <c r="R2476" s="320">
        <v>45724.41736111111</v>
      </c>
      <c r="S2476" s="323"/>
      <c r="T2476" s="323"/>
      <c r="U2476" s="252" t="s">
        <v>9413</v>
      </c>
      <c r="V2476" s="324"/>
      <c r="W2476" s="324"/>
      <c r="X2476" s="324"/>
      <c r="Y2476" s="324"/>
      <c r="Z2476" s="324"/>
      <c r="AA2476" s="324"/>
      <c r="AB2476" s="252" t="s">
        <v>9414</v>
      </c>
      <c r="AC2476" s="324"/>
      <c r="AD2476" s="324"/>
      <c r="AE2476" s="323"/>
      <c r="AF2476" s="323"/>
      <c r="AG2476" s="323"/>
      <c r="AH2476" s="323"/>
      <c r="AI2476" s="323"/>
      <c r="AJ2476" s="252" t="s">
        <v>423</v>
      </c>
      <c r="AK2476" s="323"/>
      <c r="AL2476" s="323"/>
      <c r="AM2476" s="252" t="s">
        <v>9415</v>
      </c>
      <c r="AN2476" s="324"/>
      <c r="AO2476" s="323"/>
      <c r="AP2476" s="323"/>
      <c r="AQ2476" s="323"/>
      <c r="AR2476" s="323"/>
      <c r="AS2476" s="323"/>
      <c r="AT2476" s="252" t="s">
        <v>425</v>
      </c>
      <c r="AU2476" s="321">
        <v>5658.0</v>
      </c>
      <c r="AV2476" s="321">
        <v>6.0</v>
      </c>
      <c r="AW2476" s="321">
        <v>2028.0</v>
      </c>
      <c r="AX2476" s="252" t="s">
        <v>445</v>
      </c>
      <c r="AY2476" s="252" t="s">
        <v>480</v>
      </c>
      <c r="AZ2476" s="252" t="s">
        <v>426</v>
      </c>
    </row>
    <row r="2477">
      <c r="A2477" s="252" t="s">
        <v>13709</v>
      </c>
      <c r="B2477" s="252" t="s">
        <v>13710</v>
      </c>
      <c r="C2477" s="252" t="s">
        <v>410</v>
      </c>
      <c r="D2477" s="252" t="s">
        <v>411</v>
      </c>
      <c r="E2477" s="320">
        <v>45724.416666666664</v>
      </c>
      <c r="F2477" s="321">
        <v>2980.0</v>
      </c>
      <c r="G2477" s="252" t="s">
        <v>412</v>
      </c>
      <c r="H2477" s="321">
        <v>2980.0</v>
      </c>
      <c r="I2477" s="252" t="s">
        <v>412</v>
      </c>
      <c r="J2477" s="252" t="s">
        <v>413</v>
      </c>
      <c r="K2477" s="252" t="s">
        <v>414</v>
      </c>
      <c r="L2477" s="252" t="s">
        <v>590</v>
      </c>
      <c r="M2477" s="252" t="s">
        <v>13711</v>
      </c>
      <c r="N2477" s="252" t="s">
        <v>417</v>
      </c>
      <c r="O2477" s="252" t="s">
        <v>418</v>
      </c>
      <c r="P2477" s="252" t="s">
        <v>441</v>
      </c>
      <c r="Q2477" s="252" t="s">
        <v>420</v>
      </c>
      <c r="R2477" s="320">
        <v>45724.415972222225</v>
      </c>
      <c r="S2477" s="323"/>
      <c r="T2477" s="323"/>
      <c r="U2477" s="252" t="s">
        <v>13712</v>
      </c>
      <c r="V2477" s="324"/>
      <c r="W2477" s="324"/>
      <c r="X2477" s="324"/>
      <c r="Y2477" s="324"/>
      <c r="Z2477" s="324"/>
      <c r="AA2477" s="324"/>
      <c r="AB2477" s="252" t="s">
        <v>13713</v>
      </c>
      <c r="AC2477" s="324"/>
      <c r="AD2477" s="324"/>
      <c r="AE2477" s="323"/>
      <c r="AF2477" s="323"/>
      <c r="AG2477" s="323"/>
      <c r="AH2477" s="323"/>
      <c r="AI2477" s="323"/>
      <c r="AJ2477" s="252" t="s">
        <v>423</v>
      </c>
      <c r="AK2477" s="323"/>
      <c r="AL2477" s="323"/>
      <c r="AM2477" s="252" t="s">
        <v>13714</v>
      </c>
      <c r="AN2477" s="324"/>
      <c r="AO2477" s="323"/>
      <c r="AP2477" s="323"/>
      <c r="AQ2477" s="323"/>
      <c r="AR2477" s="323"/>
      <c r="AS2477" s="323"/>
      <c r="AT2477" s="252" t="s">
        <v>534</v>
      </c>
      <c r="AU2477" s="321">
        <v>8013.0</v>
      </c>
      <c r="AV2477" s="321">
        <v>11.0</v>
      </c>
      <c r="AW2477" s="321">
        <v>2027.0</v>
      </c>
      <c r="AX2477" s="252" t="s">
        <v>445</v>
      </c>
      <c r="AY2477" s="252" t="s">
        <v>1995</v>
      </c>
      <c r="AZ2477" s="252" t="s">
        <v>426</v>
      </c>
    </row>
    <row r="2478">
      <c r="A2478" s="252" t="s">
        <v>13715</v>
      </c>
      <c r="B2478" s="252" t="s">
        <v>13716</v>
      </c>
      <c r="C2478" s="252" t="s">
        <v>410</v>
      </c>
      <c r="D2478" s="252" t="s">
        <v>411</v>
      </c>
      <c r="E2478" s="320">
        <v>45724.416666666664</v>
      </c>
      <c r="F2478" s="321">
        <v>2980.0</v>
      </c>
      <c r="G2478" s="252" t="s">
        <v>412</v>
      </c>
      <c r="H2478" s="321">
        <v>2980.0</v>
      </c>
      <c r="I2478" s="252" t="s">
        <v>412</v>
      </c>
      <c r="J2478" s="252" t="s">
        <v>413</v>
      </c>
      <c r="K2478" s="252" t="s">
        <v>414</v>
      </c>
      <c r="L2478" s="252" t="s">
        <v>590</v>
      </c>
      <c r="M2478" s="252" t="s">
        <v>13717</v>
      </c>
      <c r="N2478" s="252" t="s">
        <v>417</v>
      </c>
      <c r="O2478" s="252" t="s">
        <v>418</v>
      </c>
      <c r="P2478" s="252" t="s">
        <v>419</v>
      </c>
      <c r="Q2478" s="252" t="s">
        <v>420</v>
      </c>
      <c r="R2478" s="320">
        <v>45724.416666666664</v>
      </c>
      <c r="S2478" s="323"/>
      <c r="T2478" s="323"/>
      <c r="U2478" s="252" t="s">
        <v>13718</v>
      </c>
      <c r="V2478" s="324"/>
      <c r="W2478" s="324"/>
      <c r="X2478" s="324"/>
      <c r="Y2478" s="324"/>
      <c r="Z2478" s="324"/>
      <c r="AA2478" s="324"/>
      <c r="AB2478" s="252" t="s">
        <v>13719</v>
      </c>
      <c r="AC2478" s="324"/>
      <c r="AD2478" s="324"/>
      <c r="AE2478" s="323"/>
      <c r="AF2478" s="323"/>
      <c r="AG2478" s="323"/>
      <c r="AH2478" s="323"/>
      <c r="AI2478" s="323"/>
      <c r="AJ2478" s="252" t="s">
        <v>423</v>
      </c>
      <c r="AK2478" s="323"/>
      <c r="AL2478" s="323"/>
      <c r="AM2478" s="252" t="s">
        <v>13720</v>
      </c>
      <c r="AN2478" s="324"/>
      <c r="AO2478" s="323"/>
      <c r="AP2478" s="323"/>
      <c r="AQ2478" s="323"/>
      <c r="AR2478" s="323"/>
      <c r="AS2478" s="323"/>
      <c r="AT2478" s="252" t="s">
        <v>425</v>
      </c>
      <c r="AU2478" s="321">
        <v>3878.0</v>
      </c>
      <c r="AV2478" s="321">
        <v>12.0</v>
      </c>
      <c r="AW2478" s="321">
        <v>2028.0</v>
      </c>
      <c r="AX2478" s="324"/>
      <c r="AY2478" s="252" t="s">
        <v>587</v>
      </c>
      <c r="AZ2478" s="252" t="s">
        <v>426</v>
      </c>
    </row>
    <row r="2479">
      <c r="A2479" s="252" t="s">
        <v>9416</v>
      </c>
      <c r="B2479" s="252" t="s">
        <v>9411</v>
      </c>
      <c r="C2479" s="252" t="s">
        <v>410</v>
      </c>
      <c r="D2479" s="252" t="s">
        <v>411</v>
      </c>
      <c r="E2479" s="320">
        <v>45724.40555555555</v>
      </c>
      <c r="F2479" s="321">
        <v>2980.0</v>
      </c>
      <c r="G2479" s="252" t="s">
        <v>412</v>
      </c>
      <c r="H2479" s="321">
        <v>2980.0</v>
      </c>
      <c r="I2479" s="252" t="s">
        <v>412</v>
      </c>
      <c r="J2479" s="252" t="s">
        <v>413</v>
      </c>
      <c r="K2479" s="252" t="s">
        <v>414</v>
      </c>
      <c r="L2479" s="252" t="s">
        <v>590</v>
      </c>
      <c r="M2479" s="252" t="s">
        <v>9417</v>
      </c>
      <c r="N2479" s="252" t="s">
        <v>417</v>
      </c>
      <c r="O2479" s="252" t="s">
        <v>418</v>
      </c>
      <c r="P2479" s="252" t="s">
        <v>441</v>
      </c>
      <c r="Q2479" s="252" t="s">
        <v>420</v>
      </c>
      <c r="R2479" s="320">
        <v>45724.40347222222</v>
      </c>
      <c r="S2479" s="323"/>
      <c r="T2479" s="323"/>
      <c r="U2479" s="252" t="s">
        <v>9418</v>
      </c>
      <c r="V2479" s="324"/>
      <c r="W2479" s="324"/>
      <c r="X2479" s="324"/>
      <c r="Y2479" s="324"/>
      <c r="Z2479" s="324"/>
      <c r="AA2479" s="324"/>
      <c r="AB2479" s="252" t="s">
        <v>9414</v>
      </c>
      <c r="AC2479" s="324"/>
      <c r="AD2479" s="324"/>
      <c r="AE2479" s="323"/>
      <c r="AF2479" s="323"/>
      <c r="AG2479" s="323"/>
      <c r="AH2479" s="323"/>
      <c r="AI2479" s="323"/>
      <c r="AJ2479" s="252" t="s">
        <v>423</v>
      </c>
      <c r="AK2479" s="323"/>
      <c r="AL2479" s="323"/>
      <c r="AM2479" s="252" t="s">
        <v>9415</v>
      </c>
      <c r="AN2479" s="324"/>
      <c r="AO2479" s="324"/>
      <c r="AP2479" s="323"/>
      <c r="AQ2479" s="323"/>
      <c r="AR2479" s="323"/>
      <c r="AS2479" s="323"/>
      <c r="AT2479" s="252" t="s">
        <v>425</v>
      </c>
      <c r="AU2479" s="321">
        <v>5658.0</v>
      </c>
      <c r="AV2479" s="321">
        <v>6.0</v>
      </c>
      <c r="AW2479" s="321">
        <v>2028.0</v>
      </c>
      <c r="AX2479" s="252" t="s">
        <v>445</v>
      </c>
      <c r="AY2479" s="252" t="s">
        <v>480</v>
      </c>
      <c r="AZ2479" s="252" t="s">
        <v>426</v>
      </c>
    </row>
    <row r="2480">
      <c r="A2480" s="252" t="s">
        <v>13721</v>
      </c>
      <c r="B2480" s="252" t="s">
        <v>13722</v>
      </c>
      <c r="C2480" s="252" t="s">
        <v>410</v>
      </c>
      <c r="D2480" s="252" t="s">
        <v>411</v>
      </c>
      <c r="E2480" s="320">
        <v>45724.40138888889</v>
      </c>
      <c r="F2480" s="321">
        <v>2980.0</v>
      </c>
      <c r="G2480" s="252" t="s">
        <v>412</v>
      </c>
      <c r="H2480" s="321">
        <v>2980.0</v>
      </c>
      <c r="I2480" s="252" t="s">
        <v>412</v>
      </c>
      <c r="J2480" s="252" t="s">
        <v>413</v>
      </c>
      <c r="K2480" s="252" t="s">
        <v>414</v>
      </c>
      <c r="L2480" s="252" t="s">
        <v>590</v>
      </c>
      <c r="M2480" s="252" t="s">
        <v>13723</v>
      </c>
      <c r="N2480" s="252" t="s">
        <v>417</v>
      </c>
      <c r="O2480" s="252" t="s">
        <v>418</v>
      </c>
      <c r="P2480" s="252" t="s">
        <v>419</v>
      </c>
      <c r="Q2480" s="252" t="s">
        <v>420</v>
      </c>
      <c r="R2480" s="320">
        <v>45724.40138888889</v>
      </c>
      <c r="S2480" s="323"/>
      <c r="T2480" s="323"/>
      <c r="U2480" s="252" t="s">
        <v>13724</v>
      </c>
      <c r="V2480" s="324"/>
      <c r="W2480" s="324"/>
      <c r="X2480" s="324"/>
      <c r="Y2480" s="324"/>
      <c r="Z2480" s="324"/>
      <c r="AA2480" s="324"/>
      <c r="AB2480" s="252" t="s">
        <v>13725</v>
      </c>
      <c r="AC2480" s="324"/>
      <c r="AD2480" s="324"/>
      <c r="AE2480" s="323"/>
      <c r="AF2480" s="323"/>
      <c r="AG2480" s="323"/>
      <c r="AH2480" s="323"/>
      <c r="AI2480" s="323"/>
      <c r="AJ2480" s="252" t="s">
        <v>423</v>
      </c>
      <c r="AK2480" s="323"/>
      <c r="AL2480" s="323"/>
      <c r="AM2480" s="252" t="s">
        <v>13726</v>
      </c>
      <c r="AN2480" s="324"/>
      <c r="AO2480" s="324"/>
      <c r="AP2480" s="323"/>
      <c r="AQ2480" s="323"/>
      <c r="AR2480" s="323"/>
      <c r="AS2480" s="323"/>
      <c r="AT2480" s="252" t="s">
        <v>425</v>
      </c>
      <c r="AU2480" s="321">
        <v>1003.0</v>
      </c>
      <c r="AV2480" s="321">
        <v>1.0</v>
      </c>
      <c r="AW2480" s="321">
        <v>2029.0</v>
      </c>
      <c r="AX2480" s="252" t="s">
        <v>2255</v>
      </c>
      <c r="AY2480" s="324"/>
      <c r="AZ2480" s="252" t="s">
        <v>426</v>
      </c>
    </row>
    <row r="2481">
      <c r="A2481" s="252" t="s">
        <v>13727</v>
      </c>
      <c r="B2481" s="252" t="s">
        <v>13728</v>
      </c>
      <c r="C2481" s="252" t="s">
        <v>410</v>
      </c>
      <c r="D2481" s="252" t="s">
        <v>411</v>
      </c>
      <c r="E2481" s="320">
        <v>45724.39513888889</v>
      </c>
      <c r="F2481" s="321">
        <v>2980.0</v>
      </c>
      <c r="G2481" s="252" t="s">
        <v>412</v>
      </c>
      <c r="H2481" s="321">
        <v>2980.0</v>
      </c>
      <c r="I2481" s="252" t="s">
        <v>412</v>
      </c>
      <c r="J2481" s="252" t="s">
        <v>413</v>
      </c>
      <c r="K2481" s="252" t="s">
        <v>414</v>
      </c>
      <c r="L2481" s="252" t="s">
        <v>590</v>
      </c>
      <c r="M2481" s="252" t="s">
        <v>13729</v>
      </c>
      <c r="N2481" s="252" t="s">
        <v>417</v>
      </c>
      <c r="O2481" s="252" t="s">
        <v>418</v>
      </c>
      <c r="P2481" s="252" t="s">
        <v>441</v>
      </c>
      <c r="Q2481" s="252" t="s">
        <v>420</v>
      </c>
      <c r="R2481" s="320">
        <v>45724.39375</v>
      </c>
      <c r="S2481" s="323"/>
      <c r="T2481" s="323"/>
      <c r="U2481" s="252" t="s">
        <v>13730</v>
      </c>
      <c r="V2481" s="324"/>
      <c r="W2481" s="324"/>
      <c r="X2481" s="324"/>
      <c r="Y2481" s="324"/>
      <c r="Z2481" s="324"/>
      <c r="AA2481" s="324"/>
      <c r="AB2481" s="252" t="s">
        <v>13731</v>
      </c>
      <c r="AC2481" s="324"/>
      <c r="AD2481" s="324"/>
      <c r="AE2481" s="323"/>
      <c r="AF2481" s="323"/>
      <c r="AG2481" s="323"/>
      <c r="AH2481" s="323"/>
      <c r="AI2481" s="323"/>
      <c r="AJ2481" s="252" t="s">
        <v>423</v>
      </c>
      <c r="AK2481" s="323"/>
      <c r="AL2481" s="323"/>
      <c r="AM2481" s="252" t="s">
        <v>13732</v>
      </c>
      <c r="AN2481" s="324"/>
      <c r="AO2481" s="323"/>
      <c r="AP2481" s="323"/>
      <c r="AQ2481" s="323"/>
      <c r="AR2481" s="323"/>
      <c r="AS2481" s="323"/>
      <c r="AT2481" s="252" t="s">
        <v>425</v>
      </c>
      <c r="AU2481" s="321">
        <v>7464.0</v>
      </c>
      <c r="AV2481" s="321">
        <v>1.0</v>
      </c>
      <c r="AW2481" s="321">
        <v>2030.0</v>
      </c>
      <c r="AX2481" s="252" t="s">
        <v>435</v>
      </c>
      <c r="AY2481" s="252" t="s">
        <v>480</v>
      </c>
      <c r="AZ2481" s="252" t="s">
        <v>426</v>
      </c>
    </row>
    <row r="2482">
      <c r="A2482" s="252" t="s">
        <v>13733</v>
      </c>
      <c r="B2482" s="252" t="s">
        <v>13734</v>
      </c>
      <c r="C2482" s="252" t="s">
        <v>410</v>
      </c>
      <c r="D2482" s="252" t="s">
        <v>411</v>
      </c>
      <c r="E2482" s="320">
        <v>45724.393055555556</v>
      </c>
      <c r="F2482" s="321">
        <v>2980.0</v>
      </c>
      <c r="G2482" s="252" t="s">
        <v>412</v>
      </c>
      <c r="H2482" s="321">
        <v>2980.0</v>
      </c>
      <c r="I2482" s="252" t="s">
        <v>412</v>
      </c>
      <c r="J2482" s="252" t="s">
        <v>413</v>
      </c>
      <c r="K2482" s="252" t="s">
        <v>414</v>
      </c>
      <c r="L2482" s="252" t="s">
        <v>590</v>
      </c>
      <c r="M2482" s="252" t="s">
        <v>13735</v>
      </c>
      <c r="N2482" s="252" t="s">
        <v>417</v>
      </c>
      <c r="O2482" s="252" t="s">
        <v>418</v>
      </c>
      <c r="P2482" s="252" t="s">
        <v>431</v>
      </c>
      <c r="Q2482" s="252" t="s">
        <v>420</v>
      </c>
      <c r="R2482" s="320">
        <v>45724.39236111111</v>
      </c>
      <c r="S2482" s="323"/>
      <c r="T2482" s="323"/>
      <c r="U2482" s="252" t="s">
        <v>13736</v>
      </c>
      <c r="V2482" s="324"/>
      <c r="W2482" s="324"/>
      <c r="X2482" s="324"/>
      <c r="Y2482" s="324"/>
      <c r="Z2482" s="324"/>
      <c r="AA2482" s="324"/>
      <c r="AB2482" s="252" t="s">
        <v>13737</v>
      </c>
      <c r="AC2482" s="324"/>
      <c r="AD2482" s="324"/>
      <c r="AE2482" s="323"/>
      <c r="AF2482" s="323"/>
      <c r="AG2482" s="323"/>
      <c r="AH2482" s="323"/>
      <c r="AI2482" s="323"/>
      <c r="AJ2482" s="252" t="s">
        <v>423</v>
      </c>
      <c r="AK2482" s="323"/>
      <c r="AL2482" s="323"/>
      <c r="AM2482" s="252" t="s">
        <v>13738</v>
      </c>
      <c r="AN2482" s="324"/>
      <c r="AO2482" s="324"/>
      <c r="AP2482" s="323"/>
      <c r="AQ2482" s="323"/>
      <c r="AR2482" s="323"/>
      <c r="AS2482" s="323"/>
      <c r="AT2482" s="252" t="s">
        <v>425</v>
      </c>
      <c r="AU2482" s="321">
        <v>1026.0</v>
      </c>
      <c r="AV2482" s="321">
        <v>3.0</v>
      </c>
      <c r="AW2482" s="321">
        <v>2027.0</v>
      </c>
      <c r="AX2482" s="252" t="s">
        <v>787</v>
      </c>
      <c r="AY2482" s="252" t="s">
        <v>496</v>
      </c>
      <c r="AZ2482" s="252" t="s">
        <v>426</v>
      </c>
    </row>
    <row r="2483">
      <c r="A2483" s="252" t="s">
        <v>13739</v>
      </c>
      <c r="B2483" s="252" t="s">
        <v>13740</v>
      </c>
      <c r="C2483" s="252" t="s">
        <v>410</v>
      </c>
      <c r="D2483" s="252" t="s">
        <v>411</v>
      </c>
      <c r="E2483" s="320">
        <v>45724.37986111111</v>
      </c>
      <c r="F2483" s="321">
        <v>2980.0</v>
      </c>
      <c r="G2483" s="252" t="s">
        <v>412</v>
      </c>
      <c r="H2483" s="321">
        <v>2980.0</v>
      </c>
      <c r="I2483" s="252" t="s">
        <v>412</v>
      </c>
      <c r="J2483" s="252" t="s">
        <v>413</v>
      </c>
      <c r="K2483" s="252" t="s">
        <v>414</v>
      </c>
      <c r="L2483" s="252" t="s">
        <v>590</v>
      </c>
      <c r="M2483" s="252" t="s">
        <v>13741</v>
      </c>
      <c r="N2483" s="252" t="s">
        <v>417</v>
      </c>
      <c r="O2483" s="252" t="s">
        <v>418</v>
      </c>
      <c r="P2483" s="252" t="s">
        <v>431</v>
      </c>
      <c r="Q2483" s="252" t="s">
        <v>420</v>
      </c>
      <c r="R2483" s="320">
        <v>45724.37708333333</v>
      </c>
      <c r="S2483" s="323"/>
      <c r="T2483" s="323"/>
      <c r="U2483" s="252" t="s">
        <v>13742</v>
      </c>
      <c r="V2483" s="324"/>
      <c r="W2483" s="324"/>
      <c r="X2483" s="324"/>
      <c r="Y2483" s="324"/>
      <c r="Z2483" s="324"/>
      <c r="AA2483" s="324"/>
      <c r="AB2483" s="252" t="s">
        <v>13743</v>
      </c>
      <c r="AC2483" s="324"/>
      <c r="AD2483" s="324"/>
      <c r="AE2483" s="324"/>
      <c r="AF2483" s="324"/>
      <c r="AG2483" s="324"/>
      <c r="AH2483" s="324"/>
      <c r="AI2483" s="323"/>
      <c r="AJ2483" s="252" t="s">
        <v>423</v>
      </c>
      <c r="AK2483" s="324"/>
      <c r="AL2483" s="324"/>
      <c r="AM2483" s="252" t="s">
        <v>13744</v>
      </c>
      <c r="AN2483" s="324"/>
      <c r="AO2483" s="324"/>
      <c r="AP2483" s="323"/>
      <c r="AQ2483" s="323"/>
      <c r="AR2483" s="323"/>
      <c r="AS2483" s="323"/>
      <c r="AT2483" s="252" t="s">
        <v>425</v>
      </c>
      <c r="AU2483" s="321">
        <v>7007.0</v>
      </c>
      <c r="AV2483" s="321">
        <v>1.0</v>
      </c>
      <c r="AW2483" s="321">
        <v>2030.0</v>
      </c>
      <c r="AX2483" s="252" t="s">
        <v>907</v>
      </c>
      <c r="AY2483" s="252" t="s">
        <v>3725</v>
      </c>
      <c r="AZ2483" s="252" t="s">
        <v>426</v>
      </c>
    </row>
    <row r="2484">
      <c r="A2484" s="252" t="s">
        <v>13745</v>
      </c>
      <c r="B2484" s="252" t="s">
        <v>3648</v>
      </c>
      <c r="C2484" s="252" t="s">
        <v>410</v>
      </c>
      <c r="D2484" s="252" t="s">
        <v>411</v>
      </c>
      <c r="E2484" s="320">
        <v>45724.37708333333</v>
      </c>
      <c r="F2484" s="321">
        <v>21900.0</v>
      </c>
      <c r="G2484" s="252" t="s">
        <v>412</v>
      </c>
      <c r="H2484" s="321">
        <v>21900.0</v>
      </c>
      <c r="I2484" s="252" t="s">
        <v>412</v>
      </c>
      <c r="J2484" s="252" t="s">
        <v>413</v>
      </c>
      <c r="K2484" s="252" t="s">
        <v>414</v>
      </c>
      <c r="L2484" s="252" t="s">
        <v>3649</v>
      </c>
      <c r="M2484" s="252" t="s">
        <v>3649</v>
      </c>
      <c r="N2484" s="252" t="s">
        <v>417</v>
      </c>
      <c r="O2484" s="252" t="s">
        <v>418</v>
      </c>
      <c r="P2484" s="252" t="s">
        <v>441</v>
      </c>
      <c r="Q2484" s="252" t="s">
        <v>420</v>
      </c>
      <c r="R2484" s="320">
        <v>45724.375</v>
      </c>
      <c r="S2484" s="323"/>
      <c r="T2484" s="323"/>
      <c r="U2484" s="252" t="s">
        <v>13746</v>
      </c>
      <c r="V2484" s="324"/>
      <c r="W2484" s="324"/>
      <c r="X2484" s="324"/>
      <c r="Y2484" s="324"/>
      <c r="Z2484" s="324"/>
      <c r="AA2484" s="324"/>
      <c r="AB2484" s="252" t="s">
        <v>3651</v>
      </c>
      <c r="AC2484" s="324"/>
      <c r="AD2484" s="252" t="s">
        <v>3652</v>
      </c>
      <c r="AE2484" s="321">
        <v>766500.0</v>
      </c>
      <c r="AF2484" s="252" t="s">
        <v>412</v>
      </c>
      <c r="AG2484" s="252" t="s">
        <v>873</v>
      </c>
      <c r="AH2484" s="321">
        <v>35.0</v>
      </c>
      <c r="AI2484" s="323"/>
      <c r="AJ2484" s="252" t="s">
        <v>423</v>
      </c>
      <c r="AK2484" s="329">
        <v>45774.0</v>
      </c>
      <c r="AL2484" s="320">
        <v>45743.30625</v>
      </c>
      <c r="AM2484" s="252" t="s">
        <v>3653</v>
      </c>
      <c r="AN2484" s="324"/>
      <c r="AO2484" s="324"/>
      <c r="AP2484" s="323"/>
      <c r="AQ2484" s="323"/>
      <c r="AR2484" s="323"/>
      <c r="AS2484" s="323"/>
      <c r="AT2484" s="252" t="s">
        <v>425</v>
      </c>
      <c r="AU2484" s="321">
        <v>6894.0</v>
      </c>
      <c r="AV2484" s="321">
        <v>12.0</v>
      </c>
      <c r="AW2484" s="321">
        <v>2025.0</v>
      </c>
      <c r="AX2484" s="252" t="s">
        <v>435</v>
      </c>
      <c r="AY2484" s="252" t="s">
        <v>938</v>
      </c>
      <c r="AZ2484" s="252" t="s">
        <v>426</v>
      </c>
    </row>
    <row r="2485">
      <c r="A2485" s="252" t="s">
        <v>13747</v>
      </c>
      <c r="B2485" s="252" t="s">
        <v>13748</v>
      </c>
      <c r="C2485" s="252" t="s">
        <v>410</v>
      </c>
      <c r="D2485" s="252" t="s">
        <v>411</v>
      </c>
      <c r="E2485" s="320">
        <v>45724.373611111114</v>
      </c>
      <c r="F2485" s="321">
        <v>2980.0</v>
      </c>
      <c r="G2485" s="252" t="s">
        <v>412</v>
      </c>
      <c r="H2485" s="321">
        <v>2980.0</v>
      </c>
      <c r="I2485" s="252" t="s">
        <v>412</v>
      </c>
      <c r="J2485" s="252" t="s">
        <v>413</v>
      </c>
      <c r="K2485" s="252" t="s">
        <v>414</v>
      </c>
      <c r="L2485" s="252" t="s">
        <v>590</v>
      </c>
      <c r="M2485" s="252" t="s">
        <v>13749</v>
      </c>
      <c r="N2485" s="252" t="s">
        <v>417</v>
      </c>
      <c r="O2485" s="252" t="s">
        <v>418</v>
      </c>
      <c r="P2485" s="252" t="s">
        <v>431</v>
      </c>
      <c r="Q2485" s="252" t="s">
        <v>420</v>
      </c>
      <c r="R2485" s="320">
        <v>45724.37291666667</v>
      </c>
      <c r="S2485" s="323"/>
      <c r="T2485" s="323"/>
      <c r="U2485" s="252" t="s">
        <v>13750</v>
      </c>
      <c r="V2485" s="324"/>
      <c r="W2485" s="324"/>
      <c r="X2485" s="324"/>
      <c r="Y2485" s="324"/>
      <c r="Z2485" s="324"/>
      <c r="AA2485" s="324"/>
      <c r="AB2485" s="252" t="s">
        <v>13751</v>
      </c>
      <c r="AC2485" s="324"/>
      <c r="AD2485" s="324"/>
      <c r="AE2485" s="323"/>
      <c r="AF2485" s="323"/>
      <c r="AG2485" s="323"/>
      <c r="AH2485" s="323"/>
      <c r="AI2485" s="323"/>
      <c r="AJ2485" s="252" t="s">
        <v>423</v>
      </c>
      <c r="AK2485" s="323"/>
      <c r="AL2485" s="323"/>
      <c r="AM2485" s="252" t="s">
        <v>13752</v>
      </c>
      <c r="AN2485" s="324"/>
      <c r="AO2485" s="324"/>
      <c r="AP2485" s="323"/>
      <c r="AQ2485" s="323"/>
      <c r="AR2485" s="323"/>
      <c r="AS2485" s="323"/>
      <c r="AT2485" s="252" t="s">
        <v>425</v>
      </c>
      <c r="AU2485" s="321">
        <v>232.0</v>
      </c>
      <c r="AV2485" s="321">
        <v>10.0</v>
      </c>
      <c r="AW2485" s="321">
        <v>2026.0</v>
      </c>
      <c r="AX2485" s="252" t="s">
        <v>435</v>
      </c>
      <c r="AY2485" s="252" t="s">
        <v>436</v>
      </c>
      <c r="AZ2485" s="252" t="s">
        <v>426</v>
      </c>
    </row>
    <row r="2486">
      <c r="A2486" s="252" t="s">
        <v>13753</v>
      </c>
      <c r="B2486" s="252" t="s">
        <v>13754</v>
      </c>
      <c r="C2486" s="252" t="s">
        <v>410</v>
      </c>
      <c r="D2486" s="252" t="s">
        <v>411</v>
      </c>
      <c r="E2486" s="320">
        <v>45724.36666666667</v>
      </c>
      <c r="F2486" s="321">
        <v>2980.0</v>
      </c>
      <c r="G2486" s="252" t="s">
        <v>412</v>
      </c>
      <c r="H2486" s="321">
        <v>2980.0</v>
      </c>
      <c r="I2486" s="252" t="s">
        <v>412</v>
      </c>
      <c r="J2486" s="252" t="s">
        <v>413</v>
      </c>
      <c r="K2486" s="252" t="s">
        <v>414</v>
      </c>
      <c r="L2486" s="252" t="s">
        <v>590</v>
      </c>
      <c r="M2486" s="252" t="s">
        <v>13755</v>
      </c>
      <c r="N2486" s="252" t="s">
        <v>417</v>
      </c>
      <c r="O2486" s="252" t="s">
        <v>418</v>
      </c>
      <c r="P2486" s="252" t="s">
        <v>431</v>
      </c>
      <c r="Q2486" s="252" t="s">
        <v>420</v>
      </c>
      <c r="R2486" s="320">
        <v>45724.364583333336</v>
      </c>
      <c r="S2486" s="323"/>
      <c r="T2486" s="323"/>
      <c r="U2486" s="252" t="s">
        <v>13756</v>
      </c>
      <c r="V2486" s="324"/>
      <c r="W2486" s="324"/>
      <c r="X2486" s="324"/>
      <c r="Y2486" s="324"/>
      <c r="Z2486" s="324"/>
      <c r="AA2486" s="324"/>
      <c r="AB2486" s="252" t="s">
        <v>13757</v>
      </c>
      <c r="AC2486" s="324"/>
      <c r="AD2486" s="324"/>
      <c r="AE2486" s="323"/>
      <c r="AF2486" s="323"/>
      <c r="AG2486" s="323"/>
      <c r="AH2486" s="323"/>
      <c r="AI2486" s="323"/>
      <c r="AJ2486" s="252" t="s">
        <v>423</v>
      </c>
      <c r="AK2486" s="323"/>
      <c r="AL2486" s="323"/>
      <c r="AM2486" s="252" t="s">
        <v>13758</v>
      </c>
      <c r="AN2486" s="324"/>
      <c r="AO2486" s="323"/>
      <c r="AP2486" s="323"/>
      <c r="AQ2486" s="323"/>
      <c r="AR2486" s="323"/>
      <c r="AS2486" s="323"/>
      <c r="AT2486" s="252" t="s">
        <v>425</v>
      </c>
      <c r="AU2486" s="321">
        <v>7790.0</v>
      </c>
      <c r="AV2486" s="321">
        <v>10.0</v>
      </c>
      <c r="AW2486" s="321">
        <v>2028.0</v>
      </c>
      <c r="AX2486" s="252" t="s">
        <v>495</v>
      </c>
      <c r="AY2486" s="252" t="s">
        <v>706</v>
      </c>
      <c r="AZ2486" s="252" t="s">
        <v>426</v>
      </c>
    </row>
    <row r="2487">
      <c r="A2487" s="252" t="s">
        <v>13759</v>
      </c>
      <c r="B2487" s="252" t="s">
        <v>13760</v>
      </c>
      <c r="C2487" s="252" t="s">
        <v>410</v>
      </c>
      <c r="D2487" s="252" t="s">
        <v>411</v>
      </c>
      <c r="E2487" s="320">
        <v>45724.36597222222</v>
      </c>
      <c r="F2487" s="321">
        <v>9800.0</v>
      </c>
      <c r="G2487" s="252" t="s">
        <v>412</v>
      </c>
      <c r="H2487" s="321">
        <v>9800.0</v>
      </c>
      <c r="I2487" s="252" t="s">
        <v>412</v>
      </c>
      <c r="J2487" s="252" t="s">
        <v>413</v>
      </c>
      <c r="K2487" s="252" t="s">
        <v>414</v>
      </c>
      <c r="L2487" s="252" t="s">
        <v>590</v>
      </c>
      <c r="M2487" s="252" t="s">
        <v>13761</v>
      </c>
      <c r="N2487" s="252" t="s">
        <v>417</v>
      </c>
      <c r="O2487" s="252" t="s">
        <v>418</v>
      </c>
      <c r="P2487" s="252" t="s">
        <v>441</v>
      </c>
      <c r="Q2487" s="252" t="s">
        <v>420</v>
      </c>
      <c r="R2487" s="320">
        <v>45724.36319444444</v>
      </c>
      <c r="S2487" s="323"/>
      <c r="T2487" s="323"/>
      <c r="U2487" s="252" t="s">
        <v>13762</v>
      </c>
      <c r="V2487" s="324"/>
      <c r="W2487" s="324"/>
      <c r="X2487" s="324"/>
      <c r="Y2487" s="324"/>
      <c r="Z2487" s="324"/>
      <c r="AA2487" s="324"/>
      <c r="AB2487" s="252" t="s">
        <v>13763</v>
      </c>
      <c r="AC2487" s="324"/>
      <c r="AD2487" s="324"/>
      <c r="AE2487" s="323"/>
      <c r="AF2487" s="323"/>
      <c r="AG2487" s="323"/>
      <c r="AH2487" s="323"/>
      <c r="AI2487" s="323"/>
      <c r="AJ2487" s="252" t="s">
        <v>423</v>
      </c>
      <c r="AK2487" s="323"/>
      <c r="AL2487" s="323"/>
      <c r="AM2487" s="252" t="s">
        <v>13764</v>
      </c>
      <c r="AN2487" s="324"/>
      <c r="AO2487" s="323"/>
      <c r="AP2487" s="323"/>
      <c r="AQ2487" s="323"/>
      <c r="AR2487" s="323"/>
      <c r="AS2487" s="323"/>
      <c r="AT2487" s="252" t="s">
        <v>534</v>
      </c>
      <c r="AU2487" s="321">
        <v>8923.0</v>
      </c>
      <c r="AV2487" s="321">
        <v>5.0</v>
      </c>
      <c r="AW2487" s="321">
        <v>2031.0</v>
      </c>
      <c r="AX2487" s="252" t="s">
        <v>445</v>
      </c>
      <c r="AY2487" s="252" t="s">
        <v>472</v>
      </c>
      <c r="AZ2487" s="252" t="s">
        <v>426</v>
      </c>
    </row>
    <row r="2488">
      <c r="A2488" s="252" t="s">
        <v>13765</v>
      </c>
      <c r="B2488" s="252" t="s">
        <v>13760</v>
      </c>
      <c r="C2488" s="252" t="s">
        <v>410</v>
      </c>
      <c r="D2488" s="252" t="s">
        <v>411</v>
      </c>
      <c r="E2488" s="320">
        <v>45724.35972222222</v>
      </c>
      <c r="F2488" s="321">
        <v>2980.0</v>
      </c>
      <c r="G2488" s="252" t="s">
        <v>412</v>
      </c>
      <c r="H2488" s="321">
        <v>2980.0</v>
      </c>
      <c r="I2488" s="252" t="s">
        <v>412</v>
      </c>
      <c r="J2488" s="252" t="s">
        <v>413</v>
      </c>
      <c r="K2488" s="252" t="s">
        <v>414</v>
      </c>
      <c r="L2488" s="252" t="s">
        <v>590</v>
      </c>
      <c r="M2488" s="252" t="s">
        <v>13766</v>
      </c>
      <c r="N2488" s="252" t="s">
        <v>417</v>
      </c>
      <c r="O2488" s="252" t="s">
        <v>418</v>
      </c>
      <c r="P2488" s="252" t="s">
        <v>441</v>
      </c>
      <c r="Q2488" s="252" t="s">
        <v>420</v>
      </c>
      <c r="R2488" s="320">
        <v>45724.35833333333</v>
      </c>
      <c r="S2488" s="323"/>
      <c r="T2488" s="323"/>
      <c r="U2488" s="252" t="s">
        <v>13767</v>
      </c>
      <c r="V2488" s="324"/>
      <c r="W2488" s="324"/>
      <c r="X2488" s="324"/>
      <c r="Y2488" s="324"/>
      <c r="Z2488" s="324"/>
      <c r="AA2488" s="324"/>
      <c r="AB2488" s="252" t="s">
        <v>13763</v>
      </c>
      <c r="AC2488" s="324"/>
      <c r="AD2488" s="324"/>
      <c r="AE2488" s="323"/>
      <c r="AF2488" s="323"/>
      <c r="AG2488" s="323"/>
      <c r="AH2488" s="323"/>
      <c r="AI2488" s="323"/>
      <c r="AJ2488" s="252" t="s">
        <v>423</v>
      </c>
      <c r="AK2488" s="323"/>
      <c r="AL2488" s="323"/>
      <c r="AM2488" s="252" t="s">
        <v>13764</v>
      </c>
      <c r="AN2488" s="324"/>
      <c r="AO2488" s="323"/>
      <c r="AP2488" s="323"/>
      <c r="AQ2488" s="323"/>
      <c r="AR2488" s="323"/>
      <c r="AS2488" s="323"/>
      <c r="AT2488" s="252" t="s">
        <v>534</v>
      </c>
      <c r="AU2488" s="321">
        <v>8923.0</v>
      </c>
      <c r="AV2488" s="321">
        <v>5.0</v>
      </c>
      <c r="AW2488" s="321">
        <v>2031.0</v>
      </c>
      <c r="AX2488" s="252" t="s">
        <v>445</v>
      </c>
      <c r="AY2488" s="252" t="s">
        <v>472</v>
      </c>
      <c r="AZ2488" s="252" t="s">
        <v>426</v>
      </c>
    </row>
    <row r="2489">
      <c r="A2489" s="252" t="s">
        <v>13768</v>
      </c>
      <c r="B2489" s="252" t="s">
        <v>13769</v>
      </c>
      <c r="C2489" s="252" t="s">
        <v>410</v>
      </c>
      <c r="D2489" s="252" t="s">
        <v>411</v>
      </c>
      <c r="E2489" s="320">
        <v>45724.35555555556</v>
      </c>
      <c r="F2489" s="321">
        <v>9800.0</v>
      </c>
      <c r="G2489" s="252" t="s">
        <v>412</v>
      </c>
      <c r="H2489" s="321">
        <v>9800.0</v>
      </c>
      <c r="I2489" s="252" t="s">
        <v>412</v>
      </c>
      <c r="J2489" s="252" t="s">
        <v>413</v>
      </c>
      <c r="K2489" s="252" t="s">
        <v>414</v>
      </c>
      <c r="L2489" s="252" t="s">
        <v>590</v>
      </c>
      <c r="M2489" s="252" t="s">
        <v>13770</v>
      </c>
      <c r="N2489" s="252" t="s">
        <v>417</v>
      </c>
      <c r="O2489" s="252" t="s">
        <v>418</v>
      </c>
      <c r="P2489" s="252" t="s">
        <v>431</v>
      </c>
      <c r="Q2489" s="252" t="s">
        <v>420</v>
      </c>
      <c r="R2489" s="320">
        <v>45724.353472222225</v>
      </c>
      <c r="S2489" s="323"/>
      <c r="T2489" s="323"/>
      <c r="U2489" s="252" t="s">
        <v>13771</v>
      </c>
      <c r="V2489" s="324"/>
      <c r="W2489" s="324"/>
      <c r="X2489" s="324"/>
      <c r="Y2489" s="324"/>
      <c r="Z2489" s="324"/>
      <c r="AA2489" s="324"/>
      <c r="AB2489" s="252" t="s">
        <v>13772</v>
      </c>
      <c r="AC2489" s="324"/>
      <c r="AD2489" s="324"/>
      <c r="AE2489" s="323"/>
      <c r="AF2489" s="323"/>
      <c r="AG2489" s="323"/>
      <c r="AH2489" s="323"/>
      <c r="AI2489" s="323"/>
      <c r="AJ2489" s="252" t="s">
        <v>423</v>
      </c>
      <c r="AK2489" s="323"/>
      <c r="AL2489" s="323"/>
      <c r="AM2489" s="252" t="s">
        <v>13773</v>
      </c>
      <c r="AN2489" s="324"/>
      <c r="AO2489" s="323"/>
      <c r="AP2489" s="323"/>
      <c r="AQ2489" s="323"/>
      <c r="AR2489" s="323"/>
      <c r="AS2489" s="323"/>
      <c r="AT2489" s="252" t="s">
        <v>425</v>
      </c>
      <c r="AU2489" s="321">
        <v>3306.0</v>
      </c>
      <c r="AV2489" s="321">
        <v>5.0</v>
      </c>
      <c r="AW2489" s="321">
        <v>2026.0</v>
      </c>
      <c r="AX2489" s="252" t="s">
        <v>953</v>
      </c>
      <c r="AY2489" s="252" t="s">
        <v>464</v>
      </c>
      <c r="AZ2489" s="252" t="s">
        <v>426</v>
      </c>
    </row>
    <row r="2490">
      <c r="A2490" s="252" t="s">
        <v>13774</v>
      </c>
      <c r="B2490" s="252" t="s">
        <v>13775</v>
      </c>
      <c r="C2490" s="252" t="s">
        <v>410</v>
      </c>
      <c r="D2490" s="252" t="s">
        <v>411</v>
      </c>
      <c r="E2490" s="320">
        <v>45724.35555555556</v>
      </c>
      <c r="F2490" s="321">
        <v>2980.0</v>
      </c>
      <c r="G2490" s="252" t="s">
        <v>412</v>
      </c>
      <c r="H2490" s="321">
        <v>2980.0</v>
      </c>
      <c r="I2490" s="252" t="s">
        <v>412</v>
      </c>
      <c r="J2490" s="252" t="s">
        <v>413</v>
      </c>
      <c r="K2490" s="252" t="s">
        <v>414</v>
      </c>
      <c r="L2490" s="252" t="s">
        <v>590</v>
      </c>
      <c r="M2490" s="252" t="s">
        <v>13776</v>
      </c>
      <c r="N2490" s="252" t="s">
        <v>417</v>
      </c>
      <c r="O2490" s="252" t="s">
        <v>418</v>
      </c>
      <c r="P2490" s="252" t="s">
        <v>441</v>
      </c>
      <c r="Q2490" s="252" t="s">
        <v>420</v>
      </c>
      <c r="R2490" s="320">
        <v>45724.353472222225</v>
      </c>
      <c r="S2490" s="323"/>
      <c r="T2490" s="323"/>
      <c r="U2490" s="252" t="s">
        <v>13777</v>
      </c>
      <c r="V2490" s="324"/>
      <c r="W2490" s="324"/>
      <c r="X2490" s="324"/>
      <c r="Y2490" s="324"/>
      <c r="Z2490" s="324"/>
      <c r="AA2490" s="324"/>
      <c r="AB2490" s="252" t="s">
        <v>13778</v>
      </c>
      <c r="AC2490" s="324"/>
      <c r="AD2490" s="324"/>
      <c r="AE2490" s="323"/>
      <c r="AF2490" s="323"/>
      <c r="AG2490" s="323"/>
      <c r="AH2490" s="323"/>
      <c r="AI2490" s="323"/>
      <c r="AJ2490" s="252" t="s">
        <v>423</v>
      </c>
      <c r="AK2490" s="323"/>
      <c r="AL2490" s="323"/>
      <c r="AM2490" s="252" t="s">
        <v>13779</v>
      </c>
      <c r="AN2490" s="324"/>
      <c r="AO2490" s="323"/>
      <c r="AP2490" s="323"/>
      <c r="AQ2490" s="323"/>
      <c r="AR2490" s="323"/>
      <c r="AS2490" s="323"/>
      <c r="AT2490" s="252" t="s">
        <v>534</v>
      </c>
      <c r="AU2490" s="321">
        <v>29.0</v>
      </c>
      <c r="AV2490" s="321">
        <v>12.0</v>
      </c>
      <c r="AW2490" s="321">
        <v>2026.0</v>
      </c>
      <c r="AX2490" s="252" t="s">
        <v>445</v>
      </c>
      <c r="AY2490" s="252" t="s">
        <v>922</v>
      </c>
      <c r="AZ2490" s="252" t="s">
        <v>426</v>
      </c>
    </row>
    <row r="2491">
      <c r="A2491" s="252" t="s">
        <v>13780</v>
      </c>
      <c r="B2491" s="252" t="s">
        <v>13769</v>
      </c>
      <c r="C2491" s="252" t="s">
        <v>410</v>
      </c>
      <c r="D2491" s="252" t="s">
        <v>411</v>
      </c>
      <c r="E2491" s="320">
        <v>45724.34930555556</v>
      </c>
      <c r="F2491" s="321">
        <v>2980.0</v>
      </c>
      <c r="G2491" s="252" t="s">
        <v>412</v>
      </c>
      <c r="H2491" s="321">
        <v>2980.0</v>
      </c>
      <c r="I2491" s="252" t="s">
        <v>412</v>
      </c>
      <c r="J2491" s="252" t="s">
        <v>413</v>
      </c>
      <c r="K2491" s="252" t="s">
        <v>414</v>
      </c>
      <c r="L2491" s="252" t="s">
        <v>590</v>
      </c>
      <c r="M2491" s="252" t="s">
        <v>13781</v>
      </c>
      <c r="N2491" s="252" t="s">
        <v>417</v>
      </c>
      <c r="O2491" s="252" t="s">
        <v>418</v>
      </c>
      <c r="P2491" s="252" t="s">
        <v>431</v>
      </c>
      <c r="Q2491" s="252" t="s">
        <v>420</v>
      </c>
      <c r="R2491" s="320">
        <v>45724.34861111111</v>
      </c>
      <c r="S2491" s="323"/>
      <c r="T2491" s="323"/>
      <c r="U2491" s="252" t="s">
        <v>13782</v>
      </c>
      <c r="V2491" s="324"/>
      <c r="W2491" s="324"/>
      <c r="X2491" s="324"/>
      <c r="Y2491" s="324"/>
      <c r="Z2491" s="324"/>
      <c r="AA2491" s="324"/>
      <c r="AB2491" s="252" t="s">
        <v>13772</v>
      </c>
      <c r="AC2491" s="324"/>
      <c r="AD2491" s="324"/>
      <c r="AE2491" s="324"/>
      <c r="AF2491" s="324"/>
      <c r="AG2491" s="324"/>
      <c r="AH2491" s="324"/>
      <c r="AI2491" s="323"/>
      <c r="AJ2491" s="252" t="s">
        <v>423</v>
      </c>
      <c r="AK2491" s="324"/>
      <c r="AL2491" s="324"/>
      <c r="AM2491" s="252" t="s">
        <v>13773</v>
      </c>
      <c r="AN2491" s="324"/>
      <c r="AO2491" s="324"/>
      <c r="AP2491" s="323"/>
      <c r="AQ2491" s="323"/>
      <c r="AR2491" s="323"/>
      <c r="AS2491" s="323"/>
      <c r="AT2491" s="252" t="s">
        <v>425</v>
      </c>
      <c r="AU2491" s="321">
        <v>3306.0</v>
      </c>
      <c r="AV2491" s="321">
        <v>5.0</v>
      </c>
      <c r="AW2491" s="321">
        <v>2026.0</v>
      </c>
      <c r="AX2491" s="252" t="s">
        <v>953</v>
      </c>
      <c r="AY2491" s="252" t="s">
        <v>464</v>
      </c>
      <c r="AZ2491" s="252" t="s">
        <v>426</v>
      </c>
    </row>
    <row r="2492">
      <c r="A2492" s="252" t="s">
        <v>13783</v>
      </c>
      <c r="B2492" s="252" t="s">
        <v>13784</v>
      </c>
      <c r="C2492" s="252" t="s">
        <v>410</v>
      </c>
      <c r="D2492" s="252" t="s">
        <v>411</v>
      </c>
      <c r="E2492" s="320">
        <v>45724.342361111114</v>
      </c>
      <c r="F2492" s="321">
        <v>21300.0</v>
      </c>
      <c r="G2492" s="252" t="s">
        <v>412</v>
      </c>
      <c r="H2492" s="321">
        <v>21300.0</v>
      </c>
      <c r="I2492" s="252" t="s">
        <v>412</v>
      </c>
      <c r="J2492" s="252" t="s">
        <v>413</v>
      </c>
      <c r="K2492" s="252" t="s">
        <v>414</v>
      </c>
      <c r="L2492" s="252" t="s">
        <v>13785</v>
      </c>
      <c r="M2492" s="252" t="s">
        <v>13785</v>
      </c>
      <c r="N2492" s="252" t="s">
        <v>417</v>
      </c>
      <c r="O2492" s="252" t="s">
        <v>418</v>
      </c>
      <c r="P2492" s="252" t="s">
        <v>441</v>
      </c>
      <c r="Q2492" s="252" t="s">
        <v>420</v>
      </c>
      <c r="R2492" s="320">
        <v>45724.34097222222</v>
      </c>
      <c r="S2492" s="323"/>
      <c r="T2492" s="323"/>
      <c r="U2492" s="252" t="s">
        <v>13786</v>
      </c>
      <c r="V2492" s="324"/>
      <c r="W2492" s="324"/>
      <c r="X2492" s="324"/>
      <c r="Y2492" s="324"/>
      <c r="Z2492" s="324"/>
      <c r="AA2492" s="324"/>
      <c r="AB2492" s="252" t="s">
        <v>13787</v>
      </c>
      <c r="AC2492" s="328"/>
      <c r="AD2492" s="252" t="s">
        <v>13788</v>
      </c>
      <c r="AE2492" s="321">
        <v>702900.0</v>
      </c>
      <c r="AF2492" s="252" t="s">
        <v>412</v>
      </c>
      <c r="AG2492" s="252" t="s">
        <v>873</v>
      </c>
      <c r="AH2492" s="321">
        <v>33.0</v>
      </c>
      <c r="AI2492" s="323"/>
      <c r="AJ2492" s="252" t="s">
        <v>423</v>
      </c>
      <c r="AK2492" s="329">
        <v>45744.0</v>
      </c>
      <c r="AL2492" s="320">
        <v>45762.30138888889</v>
      </c>
      <c r="AM2492" s="252" t="s">
        <v>13789</v>
      </c>
      <c r="AN2492" s="324"/>
      <c r="AO2492" s="323"/>
      <c r="AP2492" s="323"/>
      <c r="AQ2492" s="323"/>
      <c r="AR2492" s="323"/>
      <c r="AS2492" s="323"/>
      <c r="AT2492" s="252" t="s">
        <v>534</v>
      </c>
      <c r="AU2492" s="321">
        <v>7459.0</v>
      </c>
      <c r="AV2492" s="321">
        <v>2.0</v>
      </c>
      <c r="AW2492" s="321">
        <v>2031.0</v>
      </c>
      <c r="AX2492" s="252" t="s">
        <v>445</v>
      </c>
      <c r="AY2492" s="252" t="s">
        <v>472</v>
      </c>
      <c r="AZ2492" s="252" t="s">
        <v>426</v>
      </c>
    </row>
    <row r="2493">
      <c r="A2493" s="252" t="s">
        <v>13790</v>
      </c>
      <c r="B2493" s="252" t="s">
        <v>13791</v>
      </c>
      <c r="C2493" s="252" t="s">
        <v>410</v>
      </c>
      <c r="D2493" s="252" t="s">
        <v>411</v>
      </c>
      <c r="E2493" s="320">
        <v>45724.342361111114</v>
      </c>
      <c r="F2493" s="321">
        <v>21300.0</v>
      </c>
      <c r="G2493" s="252" t="s">
        <v>412</v>
      </c>
      <c r="H2493" s="321">
        <v>21300.0</v>
      </c>
      <c r="I2493" s="252" t="s">
        <v>412</v>
      </c>
      <c r="J2493" s="252" t="s">
        <v>413</v>
      </c>
      <c r="K2493" s="252" t="s">
        <v>414</v>
      </c>
      <c r="L2493" s="252" t="s">
        <v>13792</v>
      </c>
      <c r="M2493" s="252" t="s">
        <v>13792</v>
      </c>
      <c r="N2493" s="252" t="s">
        <v>417</v>
      </c>
      <c r="O2493" s="252" t="s">
        <v>418</v>
      </c>
      <c r="P2493" s="252" t="s">
        <v>431</v>
      </c>
      <c r="Q2493" s="252" t="s">
        <v>420</v>
      </c>
      <c r="R2493" s="320">
        <v>45724.339583333334</v>
      </c>
      <c r="S2493" s="323"/>
      <c r="T2493" s="323"/>
      <c r="U2493" s="252" t="s">
        <v>13793</v>
      </c>
      <c r="V2493" s="324"/>
      <c r="W2493" s="324"/>
      <c r="X2493" s="324"/>
      <c r="Y2493" s="324"/>
      <c r="Z2493" s="324"/>
      <c r="AA2493" s="324"/>
      <c r="AB2493" s="252" t="s">
        <v>1116</v>
      </c>
      <c r="AC2493" s="321">
        <v>8.085871494E9</v>
      </c>
      <c r="AD2493" s="252" t="s">
        <v>13794</v>
      </c>
      <c r="AE2493" s="321">
        <v>532500.0</v>
      </c>
      <c r="AF2493" s="252" t="s">
        <v>412</v>
      </c>
      <c r="AG2493" s="252" t="s">
        <v>873</v>
      </c>
      <c r="AH2493" s="321">
        <v>26.0</v>
      </c>
      <c r="AI2493" s="323"/>
      <c r="AJ2493" s="252" t="s">
        <v>423</v>
      </c>
      <c r="AK2493" s="329">
        <v>45785.0</v>
      </c>
      <c r="AL2493" s="320">
        <v>45755.29791666667</v>
      </c>
      <c r="AM2493" s="252" t="s">
        <v>1118</v>
      </c>
      <c r="AN2493" s="324"/>
      <c r="AO2493" s="323"/>
      <c r="AP2493" s="323"/>
      <c r="AQ2493" s="323"/>
      <c r="AR2493" s="323"/>
      <c r="AS2493" s="323"/>
      <c r="AT2493" s="252" t="s">
        <v>425</v>
      </c>
      <c r="AU2493" s="321">
        <v>2519.0</v>
      </c>
      <c r="AV2493" s="321">
        <v>1.0</v>
      </c>
      <c r="AW2493" s="321">
        <v>2026.0</v>
      </c>
      <c r="AX2493" s="252" t="s">
        <v>435</v>
      </c>
      <c r="AY2493" s="252" t="s">
        <v>436</v>
      </c>
      <c r="AZ2493" s="252" t="s">
        <v>426</v>
      </c>
    </row>
    <row r="2494">
      <c r="A2494" s="252" t="s">
        <v>13795</v>
      </c>
      <c r="B2494" s="252" t="s">
        <v>13796</v>
      </c>
      <c r="C2494" s="252" t="s">
        <v>410</v>
      </c>
      <c r="D2494" s="252" t="s">
        <v>411</v>
      </c>
      <c r="E2494" s="320">
        <v>45724.34166666667</v>
      </c>
      <c r="F2494" s="321">
        <v>32780.0</v>
      </c>
      <c r="G2494" s="252" t="s">
        <v>412</v>
      </c>
      <c r="H2494" s="321">
        <v>32780.0</v>
      </c>
      <c r="I2494" s="252" t="s">
        <v>412</v>
      </c>
      <c r="J2494" s="252" t="s">
        <v>413</v>
      </c>
      <c r="K2494" s="252" t="s">
        <v>414</v>
      </c>
      <c r="L2494" s="252" t="s">
        <v>13797</v>
      </c>
      <c r="M2494" s="252" t="s">
        <v>13798</v>
      </c>
      <c r="N2494" s="252" t="s">
        <v>417</v>
      </c>
      <c r="O2494" s="252" t="s">
        <v>418</v>
      </c>
      <c r="P2494" s="252" t="s">
        <v>441</v>
      </c>
      <c r="Q2494" s="252" t="s">
        <v>420</v>
      </c>
      <c r="R2494" s="320">
        <v>45724.339583333334</v>
      </c>
      <c r="S2494" s="323"/>
      <c r="T2494" s="323"/>
      <c r="U2494" s="252" t="s">
        <v>13799</v>
      </c>
      <c r="V2494" s="324"/>
      <c r="W2494" s="324"/>
      <c r="X2494" s="324"/>
      <c r="Y2494" s="324"/>
      <c r="Z2494" s="324"/>
      <c r="AA2494" s="324"/>
      <c r="AB2494" s="252" t="s">
        <v>13800</v>
      </c>
      <c r="AC2494" s="328"/>
      <c r="AD2494" s="252" t="s">
        <v>13801</v>
      </c>
      <c r="AE2494" s="321">
        <v>950620.0</v>
      </c>
      <c r="AF2494" s="252" t="s">
        <v>412</v>
      </c>
      <c r="AG2494" s="252" t="s">
        <v>873</v>
      </c>
      <c r="AH2494" s="321">
        <v>29.0</v>
      </c>
      <c r="AI2494" s="323"/>
      <c r="AJ2494" s="330" t="b">
        <v>0</v>
      </c>
      <c r="AK2494" s="329">
        <v>45773.0</v>
      </c>
      <c r="AL2494" s="320">
        <v>45756.29652777778</v>
      </c>
      <c r="AM2494" s="252" t="s">
        <v>13802</v>
      </c>
      <c r="AN2494" s="324"/>
      <c r="AO2494" s="323"/>
      <c r="AP2494" s="323"/>
      <c r="AQ2494" s="323"/>
      <c r="AR2494" s="323"/>
      <c r="AS2494" s="323"/>
      <c r="AT2494" s="252" t="s">
        <v>534</v>
      </c>
      <c r="AU2494" s="321">
        <v>8030.0</v>
      </c>
      <c r="AV2494" s="321">
        <v>10.0</v>
      </c>
      <c r="AW2494" s="321">
        <v>2031.0</v>
      </c>
      <c r="AX2494" s="252" t="s">
        <v>445</v>
      </c>
      <c r="AY2494" s="252" t="s">
        <v>535</v>
      </c>
      <c r="AZ2494" s="252" t="s">
        <v>426</v>
      </c>
    </row>
    <row r="2495">
      <c r="A2495" s="252" t="s">
        <v>13803</v>
      </c>
      <c r="B2495" s="252" t="s">
        <v>13804</v>
      </c>
      <c r="C2495" s="252" t="s">
        <v>410</v>
      </c>
      <c r="D2495" s="252" t="s">
        <v>411</v>
      </c>
      <c r="E2495" s="320">
        <v>45724.34097222222</v>
      </c>
      <c r="F2495" s="321">
        <v>16280.0</v>
      </c>
      <c r="G2495" s="252" t="s">
        <v>412</v>
      </c>
      <c r="H2495" s="321">
        <v>16280.0</v>
      </c>
      <c r="I2495" s="252" t="s">
        <v>412</v>
      </c>
      <c r="J2495" s="252" t="s">
        <v>413</v>
      </c>
      <c r="K2495" s="252" t="s">
        <v>414</v>
      </c>
      <c r="L2495" s="252" t="s">
        <v>13805</v>
      </c>
      <c r="M2495" s="252" t="s">
        <v>13805</v>
      </c>
      <c r="N2495" s="252" t="s">
        <v>417</v>
      </c>
      <c r="O2495" s="252" t="s">
        <v>418</v>
      </c>
      <c r="P2495" s="252" t="s">
        <v>441</v>
      </c>
      <c r="Q2495" s="252" t="s">
        <v>420</v>
      </c>
      <c r="R2495" s="320">
        <v>45724.339583333334</v>
      </c>
      <c r="S2495" s="323"/>
      <c r="T2495" s="323"/>
      <c r="U2495" s="252" t="s">
        <v>13806</v>
      </c>
      <c r="V2495" s="324"/>
      <c r="W2495" s="324"/>
      <c r="X2495" s="324"/>
      <c r="Y2495" s="324"/>
      <c r="Z2495" s="324"/>
      <c r="AA2495" s="324"/>
      <c r="AB2495" s="252" t="s">
        <v>13807</v>
      </c>
      <c r="AC2495" s="325">
        <v>9.055935852E9</v>
      </c>
      <c r="AD2495" s="252" t="s">
        <v>13808</v>
      </c>
      <c r="AE2495" s="321">
        <v>651200.0</v>
      </c>
      <c r="AF2495" s="252" t="s">
        <v>412</v>
      </c>
      <c r="AG2495" s="252" t="s">
        <v>873</v>
      </c>
      <c r="AH2495" s="321">
        <v>40.0</v>
      </c>
      <c r="AI2495" s="323"/>
      <c r="AJ2495" s="252" t="s">
        <v>423</v>
      </c>
      <c r="AK2495" s="329">
        <v>45785.0</v>
      </c>
      <c r="AL2495" s="320">
        <v>45755.29861111111</v>
      </c>
      <c r="AM2495" s="252" t="s">
        <v>567</v>
      </c>
      <c r="AN2495" s="324"/>
      <c r="AO2495" s="323"/>
      <c r="AP2495" s="323"/>
      <c r="AQ2495" s="323"/>
      <c r="AR2495" s="323"/>
      <c r="AS2495" s="323"/>
      <c r="AT2495" s="252" t="s">
        <v>534</v>
      </c>
      <c r="AU2495" s="321">
        <v>6433.0</v>
      </c>
      <c r="AV2495" s="321">
        <v>3.0</v>
      </c>
      <c r="AW2495" s="321">
        <v>2027.0</v>
      </c>
      <c r="AX2495" s="252" t="s">
        <v>568</v>
      </c>
      <c r="AY2495" s="252" t="s">
        <v>569</v>
      </c>
      <c r="AZ2495" s="252" t="s">
        <v>426</v>
      </c>
    </row>
    <row r="2496">
      <c r="A2496" s="252" t="s">
        <v>13809</v>
      </c>
      <c r="B2496" s="252" t="s">
        <v>13810</v>
      </c>
      <c r="C2496" s="252" t="s">
        <v>410</v>
      </c>
      <c r="D2496" s="252" t="s">
        <v>411</v>
      </c>
      <c r="E2496" s="320">
        <v>45724.34097222222</v>
      </c>
      <c r="F2496" s="321">
        <v>19580.0</v>
      </c>
      <c r="G2496" s="252" t="s">
        <v>412</v>
      </c>
      <c r="H2496" s="321">
        <v>19580.0</v>
      </c>
      <c r="I2496" s="252" t="s">
        <v>412</v>
      </c>
      <c r="J2496" s="252" t="s">
        <v>413</v>
      </c>
      <c r="K2496" s="252" t="s">
        <v>414</v>
      </c>
      <c r="L2496" s="252" t="s">
        <v>13811</v>
      </c>
      <c r="M2496" s="252" t="s">
        <v>13811</v>
      </c>
      <c r="N2496" s="252" t="s">
        <v>417</v>
      </c>
      <c r="O2496" s="252" t="s">
        <v>418</v>
      </c>
      <c r="P2496" s="252" t="s">
        <v>441</v>
      </c>
      <c r="Q2496" s="252" t="s">
        <v>420</v>
      </c>
      <c r="R2496" s="320">
        <v>45724.339583333334</v>
      </c>
      <c r="S2496" s="323"/>
      <c r="T2496" s="323"/>
      <c r="U2496" s="252" t="s">
        <v>13812</v>
      </c>
      <c r="V2496" s="324"/>
      <c r="W2496" s="324"/>
      <c r="X2496" s="324"/>
      <c r="Y2496" s="324"/>
      <c r="Z2496" s="324"/>
      <c r="AA2496" s="324"/>
      <c r="AB2496" s="252" t="s">
        <v>13813</v>
      </c>
      <c r="AC2496" s="325">
        <v>9.068528847E9</v>
      </c>
      <c r="AD2496" s="252" t="s">
        <v>13814</v>
      </c>
      <c r="AE2496" s="321">
        <v>665720.0</v>
      </c>
      <c r="AF2496" s="252" t="s">
        <v>412</v>
      </c>
      <c r="AG2496" s="252" t="s">
        <v>873</v>
      </c>
      <c r="AH2496" s="321">
        <v>34.0</v>
      </c>
      <c r="AI2496" s="323"/>
      <c r="AJ2496" s="252" t="s">
        <v>423</v>
      </c>
      <c r="AK2496" s="329">
        <v>45785.0</v>
      </c>
      <c r="AL2496" s="320">
        <v>45755.29861111111</v>
      </c>
      <c r="AM2496" s="252" t="s">
        <v>13815</v>
      </c>
      <c r="AN2496" s="324"/>
      <c r="AO2496" s="323"/>
      <c r="AP2496" s="323"/>
      <c r="AQ2496" s="323"/>
      <c r="AR2496" s="323"/>
      <c r="AS2496" s="323"/>
      <c r="AT2496" s="252" t="s">
        <v>425</v>
      </c>
      <c r="AU2496" s="321">
        <v>7815.0</v>
      </c>
      <c r="AV2496" s="321">
        <v>6.0</v>
      </c>
      <c r="AW2496" s="321">
        <v>2026.0</v>
      </c>
      <c r="AX2496" s="252" t="s">
        <v>445</v>
      </c>
      <c r="AY2496" s="252" t="s">
        <v>779</v>
      </c>
      <c r="AZ2496" s="252" t="s">
        <v>426</v>
      </c>
    </row>
    <row r="2497">
      <c r="A2497" s="252" t="s">
        <v>13816</v>
      </c>
      <c r="B2497" s="252" t="s">
        <v>13817</v>
      </c>
      <c r="C2497" s="252" t="s">
        <v>410</v>
      </c>
      <c r="D2497" s="252" t="s">
        <v>411</v>
      </c>
      <c r="E2497" s="320">
        <v>45724.34027777778</v>
      </c>
      <c r="F2497" s="321">
        <v>16280.0</v>
      </c>
      <c r="G2497" s="252" t="s">
        <v>412</v>
      </c>
      <c r="H2497" s="321">
        <v>16280.0</v>
      </c>
      <c r="I2497" s="252" t="s">
        <v>412</v>
      </c>
      <c r="J2497" s="252" t="s">
        <v>413</v>
      </c>
      <c r="K2497" s="252" t="s">
        <v>414</v>
      </c>
      <c r="L2497" s="252" t="s">
        <v>13818</v>
      </c>
      <c r="M2497" s="252" t="s">
        <v>13818</v>
      </c>
      <c r="N2497" s="252" t="s">
        <v>417</v>
      </c>
      <c r="O2497" s="252" t="s">
        <v>418</v>
      </c>
      <c r="P2497" s="252" t="s">
        <v>441</v>
      </c>
      <c r="Q2497" s="252" t="s">
        <v>420</v>
      </c>
      <c r="R2497" s="320">
        <v>45724.339583333334</v>
      </c>
      <c r="S2497" s="323"/>
      <c r="T2497" s="323"/>
      <c r="U2497" s="252" t="s">
        <v>13819</v>
      </c>
      <c r="V2497" s="324"/>
      <c r="W2497" s="324"/>
      <c r="X2497" s="324"/>
      <c r="Y2497" s="324"/>
      <c r="Z2497" s="324"/>
      <c r="AA2497" s="324"/>
      <c r="AB2497" s="252" t="s">
        <v>13820</v>
      </c>
      <c r="AC2497" s="325">
        <v>9.079174761E9</v>
      </c>
      <c r="AD2497" s="252" t="s">
        <v>13821</v>
      </c>
      <c r="AE2497" s="321">
        <v>700040.0</v>
      </c>
      <c r="AF2497" s="252" t="s">
        <v>412</v>
      </c>
      <c r="AG2497" s="252" t="s">
        <v>873</v>
      </c>
      <c r="AH2497" s="321">
        <v>43.0</v>
      </c>
      <c r="AI2497" s="323"/>
      <c r="AJ2497" s="252" t="s">
        <v>423</v>
      </c>
      <c r="AK2497" s="329">
        <v>45781.0</v>
      </c>
      <c r="AL2497" s="320">
        <v>45755.29791666667</v>
      </c>
      <c r="AM2497" s="252" t="s">
        <v>13822</v>
      </c>
      <c r="AN2497" s="324"/>
      <c r="AO2497" s="323"/>
      <c r="AP2497" s="323"/>
      <c r="AQ2497" s="323"/>
      <c r="AR2497" s="323"/>
      <c r="AS2497" s="323"/>
      <c r="AT2497" s="252" t="s">
        <v>534</v>
      </c>
      <c r="AU2497" s="321">
        <v>1360.0</v>
      </c>
      <c r="AV2497" s="321">
        <v>3.0</v>
      </c>
      <c r="AW2497" s="321">
        <v>2028.0</v>
      </c>
      <c r="AX2497" s="252" t="s">
        <v>568</v>
      </c>
      <c r="AY2497" s="252" t="s">
        <v>569</v>
      </c>
      <c r="AZ2497" s="252" t="s">
        <v>426</v>
      </c>
    </row>
    <row r="2498">
      <c r="A2498" s="252" t="s">
        <v>13823</v>
      </c>
      <c r="B2498" s="252" t="s">
        <v>13824</v>
      </c>
      <c r="C2498" s="252" t="s">
        <v>410</v>
      </c>
      <c r="D2498" s="252" t="s">
        <v>411</v>
      </c>
      <c r="E2498" s="320">
        <v>45724.33888888889</v>
      </c>
      <c r="F2498" s="321">
        <v>21300.0</v>
      </c>
      <c r="G2498" s="252" t="s">
        <v>412</v>
      </c>
      <c r="H2498" s="321">
        <v>21300.0</v>
      </c>
      <c r="I2498" s="252" t="s">
        <v>412</v>
      </c>
      <c r="J2498" s="252" t="s">
        <v>413</v>
      </c>
      <c r="K2498" s="252" t="s">
        <v>414</v>
      </c>
      <c r="L2498" s="252" t="s">
        <v>13825</v>
      </c>
      <c r="M2498" s="252" t="s">
        <v>13825</v>
      </c>
      <c r="N2498" s="252" t="s">
        <v>417</v>
      </c>
      <c r="O2498" s="252" t="s">
        <v>418</v>
      </c>
      <c r="P2498" s="252" t="s">
        <v>431</v>
      </c>
      <c r="Q2498" s="252" t="s">
        <v>420</v>
      </c>
      <c r="R2498" s="320">
        <v>45724.33819444444</v>
      </c>
      <c r="S2498" s="323"/>
      <c r="T2498" s="323"/>
      <c r="U2498" s="252" t="s">
        <v>13826</v>
      </c>
      <c r="V2498" s="324"/>
      <c r="W2498" s="324"/>
      <c r="X2498" s="324"/>
      <c r="Y2498" s="324"/>
      <c r="Z2498" s="324"/>
      <c r="AA2498" s="324"/>
      <c r="AB2498" s="252" t="s">
        <v>13827</v>
      </c>
      <c r="AC2498" s="321">
        <v>9.053307049E9</v>
      </c>
      <c r="AD2498" s="252" t="s">
        <v>13828</v>
      </c>
      <c r="AE2498" s="321">
        <v>766800.0</v>
      </c>
      <c r="AF2498" s="252" t="s">
        <v>412</v>
      </c>
      <c r="AG2498" s="252" t="s">
        <v>873</v>
      </c>
      <c r="AH2498" s="321">
        <v>36.0</v>
      </c>
      <c r="AI2498" s="323"/>
      <c r="AJ2498" s="252" t="s">
        <v>423</v>
      </c>
      <c r="AK2498" s="329">
        <v>45785.0</v>
      </c>
      <c r="AL2498" s="320">
        <v>45755.3</v>
      </c>
      <c r="AM2498" s="252" t="s">
        <v>13829</v>
      </c>
      <c r="AN2498" s="324"/>
      <c r="AO2498" s="324"/>
      <c r="AP2498" s="323"/>
      <c r="AQ2498" s="323"/>
      <c r="AR2498" s="323"/>
      <c r="AS2498" s="323"/>
      <c r="AT2498" s="252" t="s">
        <v>425</v>
      </c>
      <c r="AU2498" s="321">
        <v>7888.0</v>
      </c>
      <c r="AV2498" s="321">
        <v>6.0</v>
      </c>
      <c r="AW2498" s="321">
        <v>2028.0</v>
      </c>
      <c r="AX2498" s="252" t="s">
        <v>435</v>
      </c>
      <c r="AY2498" s="252" t="s">
        <v>436</v>
      </c>
      <c r="AZ2498" s="252" t="s">
        <v>426</v>
      </c>
    </row>
    <row r="2499">
      <c r="A2499" s="252" t="s">
        <v>13830</v>
      </c>
      <c r="B2499" s="252" t="s">
        <v>13831</v>
      </c>
      <c r="C2499" s="252" t="s">
        <v>410</v>
      </c>
      <c r="D2499" s="252" t="s">
        <v>411</v>
      </c>
      <c r="E2499" s="320">
        <v>45724.3375</v>
      </c>
      <c r="F2499" s="321">
        <v>2980.0</v>
      </c>
      <c r="G2499" s="252" t="s">
        <v>412</v>
      </c>
      <c r="H2499" s="321">
        <v>2980.0</v>
      </c>
      <c r="I2499" s="252" t="s">
        <v>412</v>
      </c>
      <c r="J2499" s="252" t="s">
        <v>413</v>
      </c>
      <c r="K2499" s="252" t="s">
        <v>414</v>
      </c>
      <c r="L2499" s="252" t="s">
        <v>590</v>
      </c>
      <c r="M2499" s="252" t="s">
        <v>13832</v>
      </c>
      <c r="N2499" s="252" t="s">
        <v>417</v>
      </c>
      <c r="O2499" s="252" t="s">
        <v>418</v>
      </c>
      <c r="P2499" s="252" t="s">
        <v>419</v>
      </c>
      <c r="Q2499" s="252" t="s">
        <v>420</v>
      </c>
      <c r="R2499" s="320">
        <v>45724.3375</v>
      </c>
      <c r="S2499" s="323"/>
      <c r="T2499" s="323"/>
      <c r="U2499" s="252" t="s">
        <v>13833</v>
      </c>
      <c r="V2499" s="324"/>
      <c r="W2499" s="324"/>
      <c r="X2499" s="324"/>
      <c r="Y2499" s="324"/>
      <c r="Z2499" s="324"/>
      <c r="AA2499" s="324"/>
      <c r="AB2499" s="252" t="s">
        <v>13834</v>
      </c>
      <c r="AC2499" s="324"/>
      <c r="AD2499" s="324"/>
      <c r="AE2499" s="323"/>
      <c r="AF2499" s="323"/>
      <c r="AG2499" s="323"/>
      <c r="AH2499" s="323"/>
      <c r="AI2499" s="323"/>
      <c r="AJ2499" s="252" t="s">
        <v>423</v>
      </c>
      <c r="AK2499" s="323"/>
      <c r="AL2499" s="323"/>
      <c r="AM2499" s="252" t="s">
        <v>13835</v>
      </c>
      <c r="AN2499" s="324"/>
      <c r="AO2499" s="323"/>
      <c r="AP2499" s="323"/>
      <c r="AQ2499" s="323"/>
      <c r="AR2499" s="323"/>
      <c r="AS2499" s="323"/>
      <c r="AT2499" s="252" t="s">
        <v>425</v>
      </c>
      <c r="AU2499" s="321">
        <v>1904.0</v>
      </c>
      <c r="AV2499" s="321">
        <v>9.0</v>
      </c>
      <c r="AW2499" s="321">
        <v>2028.0</v>
      </c>
      <c r="AX2499" s="252" t="s">
        <v>787</v>
      </c>
      <c r="AY2499" s="252" t="s">
        <v>2011</v>
      </c>
      <c r="AZ2499" s="252" t="s">
        <v>426</v>
      </c>
    </row>
    <row r="2500">
      <c r="A2500" s="252" t="s">
        <v>13836</v>
      </c>
      <c r="B2500" s="252" t="s">
        <v>13837</v>
      </c>
      <c r="C2500" s="252" t="s">
        <v>410</v>
      </c>
      <c r="D2500" s="252" t="s">
        <v>411</v>
      </c>
      <c r="E2500" s="320">
        <v>45724.322222222225</v>
      </c>
      <c r="F2500" s="321">
        <v>2980.0</v>
      </c>
      <c r="G2500" s="252" t="s">
        <v>412</v>
      </c>
      <c r="H2500" s="321">
        <v>2980.0</v>
      </c>
      <c r="I2500" s="252" t="s">
        <v>412</v>
      </c>
      <c r="J2500" s="252" t="s">
        <v>413</v>
      </c>
      <c r="K2500" s="252" t="s">
        <v>414</v>
      </c>
      <c r="L2500" s="252" t="s">
        <v>590</v>
      </c>
      <c r="M2500" s="252" t="s">
        <v>13838</v>
      </c>
      <c r="N2500" s="252" t="s">
        <v>417</v>
      </c>
      <c r="O2500" s="252" t="s">
        <v>418</v>
      </c>
      <c r="P2500" s="252" t="s">
        <v>441</v>
      </c>
      <c r="Q2500" s="252" t="s">
        <v>420</v>
      </c>
      <c r="R2500" s="320">
        <v>45724.32013888889</v>
      </c>
      <c r="S2500" s="323"/>
      <c r="T2500" s="323"/>
      <c r="U2500" s="252" t="s">
        <v>13839</v>
      </c>
      <c r="V2500" s="324"/>
      <c r="W2500" s="324"/>
      <c r="X2500" s="324"/>
      <c r="Y2500" s="324"/>
      <c r="Z2500" s="324"/>
      <c r="AA2500" s="324"/>
      <c r="AB2500" s="252" t="s">
        <v>13840</v>
      </c>
      <c r="AC2500" s="324"/>
      <c r="AD2500" s="324"/>
      <c r="AE2500" s="323"/>
      <c r="AF2500" s="323"/>
      <c r="AG2500" s="323"/>
      <c r="AH2500" s="323"/>
      <c r="AI2500" s="323"/>
      <c r="AJ2500" s="252" t="s">
        <v>423</v>
      </c>
      <c r="AK2500" s="323"/>
      <c r="AL2500" s="323"/>
      <c r="AM2500" s="252" t="s">
        <v>13841</v>
      </c>
      <c r="AN2500" s="324"/>
      <c r="AO2500" s="324"/>
      <c r="AP2500" s="323"/>
      <c r="AQ2500" s="323"/>
      <c r="AR2500" s="323"/>
      <c r="AS2500" s="323"/>
      <c r="AT2500" s="252" t="s">
        <v>425</v>
      </c>
      <c r="AU2500" s="321">
        <v>9508.0</v>
      </c>
      <c r="AV2500" s="321">
        <v>2.0</v>
      </c>
      <c r="AW2500" s="321">
        <v>2028.0</v>
      </c>
      <c r="AX2500" s="252" t="s">
        <v>445</v>
      </c>
      <c r="AY2500" s="252" t="s">
        <v>480</v>
      </c>
      <c r="AZ2500" s="252" t="s">
        <v>426</v>
      </c>
    </row>
    <row r="2501">
      <c r="A2501" s="252" t="s">
        <v>13842</v>
      </c>
      <c r="B2501" s="252" t="s">
        <v>13843</v>
      </c>
      <c r="C2501" s="252" t="s">
        <v>410</v>
      </c>
      <c r="D2501" s="252" t="s">
        <v>411</v>
      </c>
      <c r="E2501" s="320">
        <v>45724.32013888889</v>
      </c>
      <c r="F2501" s="321">
        <v>2980.0</v>
      </c>
      <c r="G2501" s="252" t="s">
        <v>412</v>
      </c>
      <c r="H2501" s="321">
        <v>2980.0</v>
      </c>
      <c r="I2501" s="252" t="s">
        <v>412</v>
      </c>
      <c r="J2501" s="252" t="s">
        <v>413</v>
      </c>
      <c r="K2501" s="252" t="s">
        <v>414</v>
      </c>
      <c r="L2501" s="252" t="s">
        <v>590</v>
      </c>
      <c r="M2501" s="252" t="s">
        <v>13844</v>
      </c>
      <c r="N2501" s="252" t="s">
        <v>417</v>
      </c>
      <c r="O2501" s="252" t="s">
        <v>418</v>
      </c>
      <c r="P2501" s="252" t="s">
        <v>431</v>
      </c>
      <c r="Q2501" s="252" t="s">
        <v>420</v>
      </c>
      <c r="R2501" s="320">
        <v>45724.31805555556</v>
      </c>
      <c r="S2501" s="323"/>
      <c r="T2501" s="323"/>
      <c r="U2501" s="252" t="s">
        <v>13845</v>
      </c>
      <c r="V2501" s="324"/>
      <c r="W2501" s="324"/>
      <c r="X2501" s="324"/>
      <c r="Y2501" s="324"/>
      <c r="Z2501" s="324"/>
      <c r="AA2501" s="324"/>
      <c r="AB2501" s="252" t="s">
        <v>13846</v>
      </c>
      <c r="AC2501" s="324"/>
      <c r="AD2501" s="324"/>
      <c r="AE2501" s="324"/>
      <c r="AF2501" s="323"/>
      <c r="AG2501" s="323"/>
      <c r="AH2501" s="323"/>
      <c r="AI2501" s="323"/>
      <c r="AJ2501" s="252" t="s">
        <v>423</v>
      </c>
      <c r="AK2501" s="323"/>
      <c r="AL2501" s="323"/>
      <c r="AM2501" s="252" t="s">
        <v>13847</v>
      </c>
      <c r="AN2501" s="324"/>
      <c r="AO2501" s="323"/>
      <c r="AP2501" s="323"/>
      <c r="AQ2501" s="323"/>
      <c r="AR2501" s="323"/>
      <c r="AS2501" s="323"/>
      <c r="AT2501" s="252" t="s">
        <v>425</v>
      </c>
      <c r="AU2501" s="321">
        <v>5168.0</v>
      </c>
      <c r="AV2501" s="321">
        <v>5.0</v>
      </c>
      <c r="AW2501" s="321">
        <v>2029.0</v>
      </c>
      <c r="AX2501" s="252" t="s">
        <v>495</v>
      </c>
      <c r="AY2501" s="252" t="s">
        <v>436</v>
      </c>
      <c r="AZ2501" s="252" t="s">
        <v>426</v>
      </c>
    </row>
    <row r="2502">
      <c r="A2502" s="252" t="s">
        <v>13848</v>
      </c>
      <c r="B2502" s="252" t="s">
        <v>13849</v>
      </c>
      <c r="C2502" s="252" t="s">
        <v>410</v>
      </c>
      <c r="D2502" s="252" t="s">
        <v>411</v>
      </c>
      <c r="E2502" s="320">
        <v>45724.31319444445</v>
      </c>
      <c r="F2502" s="321">
        <v>9800.0</v>
      </c>
      <c r="G2502" s="252" t="s">
        <v>412</v>
      </c>
      <c r="H2502" s="321">
        <v>9800.0</v>
      </c>
      <c r="I2502" s="252" t="s">
        <v>412</v>
      </c>
      <c r="J2502" s="252" t="s">
        <v>413</v>
      </c>
      <c r="K2502" s="252" t="s">
        <v>414</v>
      </c>
      <c r="L2502" s="252" t="s">
        <v>590</v>
      </c>
      <c r="M2502" s="252" t="s">
        <v>13850</v>
      </c>
      <c r="N2502" s="252" t="s">
        <v>417</v>
      </c>
      <c r="O2502" s="252" t="s">
        <v>418</v>
      </c>
      <c r="P2502" s="252" t="s">
        <v>419</v>
      </c>
      <c r="Q2502" s="252" t="s">
        <v>420</v>
      </c>
      <c r="R2502" s="320">
        <v>45724.31319444445</v>
      </c>
      <c r="S2502" s="323"/>
      <c r="T2502" s="323"/>
      <c r="U2502" s="252" t="s">
        <v>13851</v>
      </c>
      <c r="V2502" s="324"/>
      <c r="W2502" s="324"/>
      <c r="X2502" s="324"/>
      <c r="Y2502" s="324"/>
      <c r="Z2502" s="324"/>
      <c r="AA2502" s="324"/>
      <c r="AB2502" s="252" t="s">
        <v>13852</v>
      </c>
      <c r="AC2502" s="324"/>
      <c r="AD2502" s="324"/>
      <c r="AE2502" s="323"/>
      <c r="AF2502" s="323"/>
      <c r="AG2502" s="323"/>
      <c r="AH2502" s="323"/>
      <c r="AI2502" s="323"/>
      <c r="AJ2502" s="252" t="s">
        <v>423</v>
      </c>
      <c r="AK2502" s="323"/>
      <c r="AL2502" s="323"/>
      <c r="AM2502" s="252" t="s">
        <v>13853</v>
      </c>
      <c r="AN2502" s="324"/>
      <c r="AO2502" s="324"/>
      <c r="AP2502" s="323"/>
      <c r="AQ2502" s="323"/>
      <c r="AR2502" s="323"/>
      <c r="AS2502" s="323"/>
      <c r="AT2502" s="252" t="s">
        <v>534</v>
      </c>
      <c r="AU2502" s="321">
        <v>442.0</v>
      </c>
      <c r="AV2502" s="321">
        <v>1.0</v>
      </c>
      <c r="AW2502" s="321">
        <v>2028.0</v>
      </c>
      <c r="AX2502" s="324"/>
      <c r="AY2502" s="324"/>
      <c r="AZ2502" s="252" t="s">
        <v>426</v>
      </c>
    </row>
    <row r="2503">
      <c r="A2503" s="252" t="s">
        <v>13854</v>
      </c>
      <c r="B2503" s="252" t="s">
        <v>13855</v>
      </c>
      <c r="C2503" s="252" t="s">
        <v>410</v>
      </c>
      <c r="D2503" s="252" t="s">
        <v>411</v>
      </c>
      <c r="E2503" s="320">
        <v>45724.311111111114</v>
      </c>
      <c r="F2503" s="321">
        <v>9800.0</v>
      </c>
      <c r="G2503" s="252" t="s">
        <v>412</v>
      </c>
      <c r="H2503" s="321">
        <v>9800.0</v>
      </c>
      <c r="I2503" s="252" t="s">
        <v>412</v>
      </c>
      <c r="J2503" s="252" t="s">
        <v>413</v>
      </c>
      <c r="K2503" s="252" t="s">
        <v>414</v>
      </c>
      <c r="L2503" s="252" t="s">
        <v>590</v>
      </c>
      <c r="M2503" s="252" t="s">
        <v>13856</v>
      </c>
      <c r="N2503" s="252" t="s">
        <v>417</v>
      </c>
      <c r="O2503" s="252" t="s">
        <v>418</v>
      </c>
      <c r="P2503" s="252" t="s">
        <v>431</v>
      </c>
      <c r="Q2503" s="252" t="s">
        <v>420</v>
      </c>
      <c r="R2503" s="320">
        <v>45724.30902777778</v>
      </c>
      <c r="S2503" s="323"/>
      <c r="T2503" s="323"/>
      <c r="U2503" s="252" t="s">
        <v>13857</v>
      </c>
      <c r="V2503" s="324"/>
      <c r="W2503" s="324"/>
      <c r="X2503" s="324"/>
      <c r="Y2503" s="324"/>
      <c r="Z2503" s="324"/>
      <c r="AA2503" s="324"/>
      <c r="AB2503" s="252" t="s">
        <v>13858</v>
      </c>
      <c r="AC2503" s="324"/>
      <c r="AD2503" s="324"/>
      <c r="AE2503" s="323"/>
      <c r="AF2503" s="323"/>
      <c r="AG2503" s="323"/>
      <c r="AH2503" s="323"/>
      <c r="AI2503" s="323"/>
      <c r="AJ2503" s="252" t="s">
        <v>423</v>
      </c>
      <c r="AK2503" s="323"/>
      <c r="AL2503" s="323"/>
      <c r="AM2503" s="252" t="s">
        <v>13859</v>
      </c>
      <c r="AN2503" s="324"/>
      <c r="AO2503" s="323"/>
      <c r="AP2503" s="323"/>
      <c r="AQ2503" s="323"/>
      <c r="AR2503" s="323"/>
      <c r="AS2503" s="323"/>
      <c r="AT2503" s="252" t="s">
        <v>425</v>
      </c>
      <c r="AU2503" s="321">
        <v>5422.0</v>
      </c>
      <c r="AV2503" s="321">
        <v>1.0</v>
      </c>
      <c r="AW2503" s="321">
        <v>2026.0</v>
      </c>
      <c r="AX2503" s="252" t="s">
        <v>787</v>
      </c>
      <c r="AY2503" s="252" t="s">
        <v>788</v>
      </c>
      <c r="AZ2503" s="252" t="s">
        <v>426</v>
      </c>
    </row>
    <row r="2504">
      <c r="A2504" s="252" t="s">
        <v>13860</v>
      </c>
      <c r="B2504" s="252" t="s">
        <v>13861</v>
      </c>
      <c r="C2504" s="252" t="s">
        <v>410</v>
      </c>
      <c r="D2504" s="252" t="s">
        <v>411</v>
      </c>
      <c r="E2504" s="320">
        <v>45724.31041666667</v>
      </c>
      <c r="F2504" s="321">
        <v>9800.0</v>
      </c>
      <c r="G2504" s="252" t="s">
        <v>412</v>
      </c>
      <c r="H2504" s="321">
        <v>9800.0</v>
      </c>
      <c r="I2504" s="252" t="s">
        <v>412</v>
      </c>
      <c r="J2504" s="252" t="s">
        <v>413</v>
      </c>
      <c r="K2504" s="252" t="s">
        <v>414</v>
      </c>
      <c r="L2504" s="252" t="s">
        <v>590</v>
      </c>
      <c r="M2504" s="252" t="s">
        <v>13862</v>
      </c>
      <c r="N2504" s="252" t="s">
        <v>417</v>
      </c>
      <c r="O2504" s="252" t="s">
        <v>418</v>
      </c>
      <c r="P2504" s="252" t="s">
        <v>441</v>
      </c>
      <c r="Q2504" s="252" t="s">
        <v>420</v>
      </c>
      <c r="R2504" s="320">
        <v>45724.308333333334</v>
      </c>
      <c r="S2504" s="323"/>
      <c r="T2504" s="323"/>
      <c r="U2504" s="252" t="s">
        <v>13863</v>
      </c>
      <c r="V2504" s="324"/>
      <c r="W2504" s="324"/>
      <c r="X2504" s="324"/>
      <c r="Y2504" s="324"/>
      <c r="Z2504" s="324"/>
      <c r="AA2504" s="324"/>
      <c r="AB2504" s="252" t="s">
        <v>13864</v>
      </c>
      <c r="AC2504" s="324"/>
      <c r="AD2504" s="324"/>
      <c r="AE2504" s="324"/>
      <c r="AF2504" s="323"/>
      <c r="AG2504" s="323"/>
      <c r="AH2504" s="323"/>
      <c r="AI2504" s="323"/>
      <c r="AJ2504" s="252" t="s">
        <v>423</v>
      </c>
      <c r="AK2504" s="323"/>
      <c r="AL2504" s="323"/>
      <c r="AM2504" s="252" t="s">
        <v>13865</v>
      </c>
      <c r="AN2504" s="324"/>
      <c r="AO2504" s="323"/>
      <c r="AP2504" s="323"/>
      <c r="AQ2504" s="323"/>
      <c r="AR2504" s="323"/>
      <c r="AS2504" s="323"/>
      <c r="AT2504" s="252" t="s">
        <v>425</v>
      </c>
      <c r="AU2504" s="321">
        <v>2027.0</v>
      </c>
      <c r="AV2504" s="321">
        <v>1.0</v>
      </c>
      <c r="AW2504" s="321">
        <v>2030.0</v>
      </c>
      <c r="AX2504" s="252" t="s">
        <v>445</v>
      </c>
      <c r="AY2504" s="252" t="s">
        <v>504</v>
      </c>
      <c r="AZ2504" s="252" t="s">
        <v>426</v>
      </c>
    </row>
    <row r="2505">
      <c r="A2505" s="252" t="s">
        <v>13866</v>
      </c>
      <c r="B2505" s="252" t="s">
        <v>13849</v>
      </c>
      <c r="C2505" s="252" t="s">
        <v>410</v>
      </c>
      <c r="D2505" s="252" t="s">
        <v>411</v>
      </c>
      <c r="E2505" s="320">
        <v>45724.30902777778</v>
      </c>
      <c r="F2505" s="321">
        <v>2980.0</v>
      </c>
      <c r="G2505" s="252" t="s">
        <v>412</v>
      </c>
      <c r="H2505" s="321">
        <v>2980.0</v>
      </c>
      <c r="I2505" s="252" t="s">
        <v>412</v>
      </c>
      <c r="J2505" s="252" t="s">
        <v>413</v>
      </c>
      <c r="K2505" s="252" t="s">
        <v>414</v>
      </c>
      <c r="L2505" s="252" t="s">
        <v>590</v>
      </c>
      <c r="M2505" s="252" t="s">
        <v>13867</v>
      </c>
      <c r="N2505" s="252" t="s">
        <v>417</v>
      </c>
      <c r="O2505" s="252" t="s">
        <v>418</v>
      </c>
      <c r="P2505" s="252" t="s">
        <v>419</v>
      </c>
      <c r="Q2505" s="252" t="s">
        <v>420</v>
      </c>
      <c r="R2505" s="320">
        <v>45724.30902777778</v>
      </c>
      <c r="S2505" s="323"/>
      <c r="T2505" s="323"/>
      <c r="U2505" s="252" t="s">
        <v>13868</v>
      </c>
      <c r="V2505" s="324"/>
      <c r="W2505" s="324"/>
      <c r="X2505" s="324"/>
      <c r="Y2505" s="324"/>
      <c r="Z2505" s="324"/>
      <c r="AA2505" s="324"/>
      <c r="AB2505" s="252" t="s">
        <v>13852</v>
      </c>
      <c r="AC2505" s="324"/>
      <c r="AD2505" s="324"/>
      <c r="AE2505" s="324"/>
      <c r="AF2505" s="323"/>
      <c r="AG2505" s="323"/>
      <c r="AH2505" s="323"/>
      <c r="AI2505" s="323"/>
      <c r="AJ2505" s="252" t="s">
        <v>423</v>
      </c>
      <c r="AK2505" s="323"/>
      <c r="AL2505" s="323"/>
      <c r="AM2505" s="252" t="s">
        <v>13853</v>
      </c>
      <c r="AN2505" s="324"/>
      <c r="AO2505" s="323"/>
      <c r="AP2505" s="323"/>
      <c r="AQ2505" s="323"/>
      <c r="AR2505" s="323"/>
      <c r="AS2505" s="323"/>
      <c r="AT2505" s="252" t="s">
        <v>534</v>
      </c>
      <c r="AU2505" s="321">
        <v>442.0</v>
      </c>
      <c r="AV2505" s="321">
        <v>1.0</v>
      </c>
      <c r="AW2505" s="321">
        <v>2028.0</v>
      </c>
      <c r="AX2505" s="324"/>
      <c r="AY2505" s="324"/>
      <c r="AZ2505" s="252" t="s">
        <v>426</v>
      </c>
    </row>
    <row r="2506">
      <c r="A2506" s="252" t="s">
        <v>13869</v>
      </c>
      <c r="B2506" s="252" t="s">
        <v>13870</v>
      </c>
      <c r="C2506" s="252" t="s">
        <v>410</v>
      </c>
      <c r="D2506" s="252" t="s">
        <v>411</v>
      </c>
      <c r="E2506" s="320">
        <v>45724.308333333334</v>
      </c>
      <c r="F2506" s="321">
        <v>9800.0</v>
      </c>
      <c r="G2506" s="252" t="s">
        <v>412</v>
      </c>
      <c r="H2506" s="321">
        <v>9800.0</v>
      </c>
      <c r="I2506" s="252" t="s">
        <v>412</v>
      </c>
      <c r="J2506" s="252" t="s">
        <v>413</v>
      </c>
      <c r="K2506" s="252" t="s">
        <v>414</v>
      </c>
      <c r="L2506" s="252" t="s">
        <v>590</v>
      </c>
      <c r="M2506" s="252" t="s">
        <v>13871</v>
      </c>
      <c r="N2506" s="252" t="s">
        <v>417</v>
      </c>
      <c r="O2506" s="252" t="s">
        <v>418</v>
      </c>
      <c r="P2506" s="252" t="s">
        <v>5887</v>
      </c>
      <c r="Q2506" s="252" t="s">
        <v>420</v>
      </c>
      <c r="R2506" s="320">
        <v>45724.308333333334</v>
      </c>
      <c r="S2506" s="323"/>
      <c r="T2506" s="323"/>
      <c r="U2506" s="252" t="s">
        <v>13872</v>
      </c>
      <c r="V2506" s="324"/>
      <c r="W2506" s="324"/>
      <c r="X2506" s="324"/>
      <c r="Y2506" s="324"/>
      <c r="Z2506" s="324"/>
      <c r="AA2506" s="324"/>
      <c r="AB2506" s="252" t="s">
        <v>13873</v>
      </c>
      <c r="AC2506" s="324"/>
      <c r="AD2506" s="324"/>
      <c r="AE2506" s="323"/>
      <c r="AF2506" s="323"/>
      <c r="AG2506" s="323"/>
      <c r="AH2506" s="323"/>
      <c r="AI2506" s="323"/>
      <c r="AJ2506" s="252" t="s">
        <v>423</v>
      </c>
      <c r="AK2506" s="323"/>
      <c r="AL2506" s="323"/>
      <c r="AM2506" s="252" t="s">
        <v>13874</v>
      </c>
      <c r="AN2506" s="324"/>
      <c r="AO2506" s="324"/>
      <c r="AP2506" s="323"/>
      <c r="AQ2506" s="323"/>
      <c r="AR2506" s="323"/>
      <c r="AS2506" s="323"/>
      <c r="AT2506" s="252" t="s">
        <v>425</v>
      </c>
      <c r="AU2506" s="321">
        <v>4007.0</v>
      </c>
      <c r="AV2506" s="321">
        <v>4.0</v>
      </c>
      <c r="AW2506" s="321">
        <v>2027.0</v>
      </c>
      <c r="AX2506" s="252" t="s">
        <v>816</v>
      </c>
      <c r="AY2506" s="252" t="s">
        <v>5891</v>
      </c>
      <c r="AZ2506" s="252" t="s">
        <v>426</v>
      </c>
    </row>
    <row r="2507">
      <c r="A2507" s="252" t="s">
        <v>13875</v>
      </c>
      <c r="B2507" s="252" t="s">
        <v>13855</v>
      </c>
      <c r="C2507" s="252" t="s">
        <v>410</v>
      </c>
      <c r="D2507" s="252" t="s">
        <v>411</v>
      </c>
      <c r="E2507" s="320">
        <v>45724.30416666667</v>
      </c>
      <c r="F2507" s="321">
        <v>2980.0</v>
      </c>
      <c r="G2507" s="252" t="s">
        <v>412</v>
      </c>
      <c r="H2507" s="321">
        <v>2980.0</v>
      </c>
      <c r="I2507" s="252" t="s">
        <v>412</v>
      </c>
      <c r="J2507" s="252" t="s">
        <v>413</v>
      </c>
      <c r="K2507" s="252" t="s">
        <v>414</v>
      </c>
      <c r="L2507" s="252" t="s">
        <v>590</v>
      </c>
      <c r="M2507" s="252" t="s">
        <v>13876</v>
      </c>
      <c r="N2507" s="252" t="s">
        <v>417</v>
      </c>
      <c r="O2507" s="252" t="s">
        <v>418</v>
      </c>
      <c r="P2507" s="252" t="s">
        <v>431</v>
      </c>
      <c r="Q2507" s="252" t="s">
        <v>420</v>
      </c>
      <c r="R2507" s="320">
        <v>45724.30347222222</v>
      </c>
      <c r="S2507" s="323"/>
      <c r="T2507" s="323"/>
      <c r="U2507" s="252" t="s">
        <v>13877</v>
      </c>
      <c r="V2507" s="324"/>
      <c r="W2507" s="324"/>
      <c r="X2507" s="324"/>
      <c r="Y2507" s="324"/>
      <c r="Z2507" s="324"/>
      <c r="AA2507" s="324"/>
      <c r="AB2507" s="252" t="s">
        <v>13858</v>
      </c>
      <c r="AC2507" s="324"/>
      <c r="AD2507" s="324"/>
      <c r="AE2507" s="324"/>
      <c r="AF2507" s="323"/>
      <c r="AG2507" s="323"/>
      <c r="AH2507" s="323"/>
      <c r="AI2507" s="323"/>
      <c r="AJ2507" s="252" t="s">
        <v>423</v>
      </c>
      <c r="AK2507" s="323"/>
      <c r="AL2507" s="323"/>
      <c r="AM2507" s="252" t="s">
        <v>13859</v>
      </c>
      <c r="AN2507" s="324"/>
      <c r="AO2507" s="323"/>
      <c r="AP2507" s="323"/>
      <c r="AQ2507" s="323"/>
      <c r="AR2507" s="323"/>
      <c r="AS2507" s="323"/>
      <c r="AT2507" s="252" t="s">
        <v>425</v>
      </c>
      <c r="AU2507" s="321">
        <v>5422.0</v>
      </c>
      <c r="AV2507" s="321">
        <v>1.0</v>
      </c>
      <c r="AW2507" s="321">
        <v>2026.0</v>
      </c>
      <c r="AX2507" s="252" t="s">
        <v>787</v>
      </c>
      <c r="AY2507" s="252" t="s">
        <v>788</v>
      </c>
      <c r="AZ2507" s="252" t="s">
        <v>426</v>
      </c>
    </row>
    <row r="2508">
      <c r="A2508" s="252" t="s">
        <v>13878</v>
      </c>
      <c r="B2508" s="252" t="s">
        <v>13870</v>
      </c>
      <c r="C2508" s="252" t="s">
        <v>410</v>
      </c>
      <c r="D2508" s="252" t="s">
        <v>411</v>
      </c>
      <c r="E2508" s="320">
        <v>45724.302777777775</v>
      </c>
      <c r="F2508" s="321">
        <v>2980.0</v>
      </c>
      <c r="G2508" s="252" t="s">
        <v>412</v>
      </c>
      <c r="H2508" s="321">
        <v>2980.0</v>
      </c>
      <c r="I2508" s="252" t="s">
        <v>412</v>
      </c>
      <c r="J2508" s="252" t="s">
        <v>413</v>
      </c>
      <c r="K2508" s="252" t="s">
        <v>414</v>
      </c>
      <c r="L2508" s="252" t="s">
        <v>590</v>
      </c>
      <c r="M2508" s="252" t="s">
        <v>13879</v>
      </c>
      <c r="N2508" s="252" t="s">
        <v>417</v>
      </c>
      <c r="O2508" s="252" t="s">
        <v>418</v>
      </c>
      <c r="P2508" s="252" t="s">
        <v>5887</v>
      </c>
      <c r="Q2508" s="252" t="s">
        <v>420</v>
      </c>
      <c r="R2508" s="320">
        <v>45724.302777777775</v>
      </c>
      <c r="S2508" s="323"/>
      <c r="T2508" s="323"/>
      <c r="U2508" s="252" t="s">
        <v>13880</v>
      </c>
      <c r="V2508" s="324"/>
      <c r="W2508" s="324"/>
      <c r="X2508" s="324"/>
      <c r="Y2508" s="324"/>
      <c r="Z2508" s="324"/>
      <c r="AA2508" s="324"/>
      <c r="AB2508" s="252" t="s">
        <v>13873</v>
      </c>
      <c r="AC2508" s="324"/>
      <c r="AD2508" s="324"/>
      <c r="AE2508" s="323"/>
      <c r="AF2508" s="323"/>
      <c r="AG2508" s="323"/>
      <c r="AH2508" s="323"/>
      <c r="AI2508" s="323"/>
      <c r="AJ2508" s="252" t="s">
        <v>423</v>
      </c>
      <c r="AK2508" s="323"/>
      <c r="AL2508" s="323"/>
      <c r="AM2508" s="252" t="s">
        <v>13874</v>
      </c>
      <c r="AN2508" s="324"/>
      <c r="AO2508" s="323"/>
      <c r="AP2508" s="323"/>
      <c r="AQ2508" s="323"/>
      <c r="AR2508" s="323"/>
      <c r="AS2508" s="323"/>
      <c r="AT2508" s="252" t="s">
        <v>425</v>
      </c>
      <c r="AU2508" s="321">
        <v>4007.0</v>
      </c>
      <c r="AV2508" s="321">
        <v>4.0</v>
      </c>
      <c r="AW2508" s="321">
        <v>2027.0</v>
      </c>
      <c r="AX2508" s="252" t="s">
        <v>816</v>
      </c>
      <c r="AY2508" s="252" t="s">
        <v>5891</v>
      </c>
      <c r="AZ2508" s="252" t="s">
        <v>426</v>
      </c>
    </row>
    <row r="2509">
      <c r="A2509" s="252" t="s">
        <v>13881</v>
      </c>
      <c r="B2509" s="252" t="s">
        <v>13861</v>
      </c>
      <c r="C2509" s="252" t="s">
        <v>410</v>
      </c>
      <c r="D2509" s="252" t="s">
        <v>411</v>
      </c>
      <c r="E2509" s="320">
        <v>45724.299305555556</v>
      </c>
      <c r="F2509" s="321">
        <v>2980.0</v>
      </c>
      <c r="G2509" s="252" t="s">
        <v>412</v>
      </c>
      <c r="H2509" s="321">
        <v>2980.0</v>
      </c>
      <c r="I2509" s="252" t="s">
        <v>412</v>
      </c>
      <c r="J2509" s="252" t="s">
        <v>413</v>
      </c>
      <c r="K2509" s="252" t="s">
        <v>414</v>
      </c>
      <c r="L2509" s="252" t="s">
        <v>590</v>
      </c>
      <c r="M2509" s="252" t="s">
        <v>13882</v>
      </c>
      <c r="N2509" s="252" t="s">
        <v>417</v>
      </c>
      <c r="O2509" s="252" t="s">
        <v>418</v>
      </c>
      <c r="P2509" s="252" t="s">
        <v>441</v>
      </c>
      <c r="Q2509" s="252" t="s">
        <v>420</v>
      </c>
      <c r="R2509" s="320">
        <v>45724.29861111111</v>
      </c>
      <c r="S2509" s="323"/>
      <c r="T2509" s="323"/>
      <c r="U2509" s="252" t="s">
        <v>13883</v>
      </c>
      <c r="V2509" s="324"/>
      <c r="W2509" s="324"/>
      <c r="X2509" s="324"/>
      <c r="Y2509" s="324"/>
      <c r="Z2509" s="324"/>
      <c r="AA2509" s="324"/>
      <c r="AB2509" s="252" t="s">
        <v>13864</v>
      </c>
      <c r="AC2509" s="324"/>
      <c r="AD2509" s="324"/>
      <c r="AE2509" s="323"/>
      <c r="AF2509" s="323"/>
      <c r="AG2509" s="323"/>
      <c r="AH2509" s="323"/>
      <c r="AI2509" s="323"/>
      <c r="AJ2509" s="252" t="s">
        <v>423</v>
      </c>
      <c r="AK2509" s="323"/>
      <c r="AL2509" s="323"/>
      <c r="AM2509" s="252" t="s">
        <v>13865</v>
      </c>
      <c r="AN2509" s="324"/>
      <c r="AO2509" s="323"/>
      <c r="AP2509" s="323"/>
      <c r="AQ2509" s="323"/>
      <c r="AR2509" s="323"/>
      <c r="AS2509" s="323"/>
      <c r="AT2509" s="252" t="s">
        <v>425</v>
      </c>
      <c r="AU2509" s="321">
        <v>2027.0</v>
      </c>
      <c r="AV2509" s="321">
        <v>1.0</v>
      </c>
      <c r="AW2509" s="321">
        <v>2030.0</v>
      </c>
      <c r="AX2509" s="252" t="s">
        <v>445</v>
      </c>
      <c r="AY2509" s="252" t="s">
        <v>504</v>
      </c>
      <c r="AZ2509" s="252" t="s">
        <v>426</v>
      </c>
    </row>
    <row r="2510">
      <c r="A2510" s="252" t="s">
        <v>13884</v>
      </c>
      <c r="B2510" s="252" t="s">
        <v>13885</v>
      </c>
      <c r="C2510" s="252" t="s">
        <v>410</v>
      </c>
      <c r="D2510" s="252" t="s">
        <v>411</v>
      </c>
      <c r="E2510" s="320">
        <v>45724.29652777778</v>
      </c>
      <c r="F2510" s="321">
        <v>2980.0</v>
      </c>
      <c r="G2510" s="252" t="s">
        <v>412</v>
      </c>
      <c r="H2510" s="321">
        <v>2980.0</v>
      </c>
      <c r="I2510" s="252" t="s">
        <v>412</v>
      </c>
      <c r="J2510" s="252" t="s">
        <v>413</v>
      </c>
      <c r="K2510" s="252" t="s">
        <v>414</v>
      </c>
      <c r="L2510" s="252" t="s">
        <v>590</v>
      </c>
      <c r="M2510" s="252" t="s">
        <v>13886</v>
      </c>
      <c r="N2510" s="252" t="s">
        <v>417</v>
      </c>
      <c r="O2510" s="252" t="s">
        <v>418</v>
      </c>
      <c r="P2510" s="252" t="s">
        <v>441</v>
      </c>
      <c r="Q2510" s="252" t="s">
        <v>420</v>
      </c>
      <c r="R2510" s="320">
        <v>45724.29375</v>
      </c>
      <c r="S2510" s="323"/>
      <c r="T2510" s="323"/>
      <c r="U2510" s="252" t="s">
        <v>13887</v>
      </c>
      <c r="V2510" s="324"/>
      <c r="W2510" s="324"/>
      <c r="X2510" s="324"/>
      <c r="Y2510" s="324"/>
      <c r="Z2510" s="324"/>
      <c r="AA2510" s="324"/>
      <c r="AB2510" s="252" t="s">
        <v>13888</v>
      </c>
      <c r="AC2510" s="324"/>
      <c r="AD2510" s="324"/>
      <c r="AE2510" s="323"/>
      <c r="AF2510" s="323"/>
      <c r="AG2510" s="323"/>
      <c r="AH2510" s="323"/>
      <c r="AI2510" s="323"/>
      <c r="AJ2510" s="252" t="s">
        <v>423</v>
      </c>
      <c r="AK2510" s="323"/>
      <c r="AL2510" s="323"/>
      <c r="AM2510" s="252" t="s">
        <v>13889</v>
      </c>
      <c r="AN2510" s="324"/>
      <c r="AO2510" s="323"/>
      <c r="AP2510" s="323"/>
      <c r="AQ2510" s="323"/>
      <c r="AR2510" s="323"/>
      <c r="AS2510" s="323"/>
      <c r="AT2510" s="252" t="s">
        <v>425</v>
      </c>
      <c r="AU2510" s="321">
        <v>2698.0</v>
      </c>
      <c r="AV2510" s="321">
        <v>12.0</v>
      </c>
      <c r="AW2510" s="321">
        <v>2029.0</v>
      </c>
      <c r="AX2510" s="252" t="s">
        <v>435</v>
      </c>
      <c r="AY2510" s="252" t="s">
        <v>694</v>
      </c>
      <c r="AZ2510" s="252" t="s">
        <v>426</v>
      </c>
    </row>
    <row r="2511">
      <c r="A2511" s="252" t="s">
        <v>13890</v>
      </c>
      <c r="B2511" s="252" t="s">
        <v>13891</v>
      </c>
      <c r="C2511" s="252" t="s">
        <v>410</v>
      </c>
      <c r="D2511" s="252" t="s">
        <v>411</v>
      </c>
      <c r="E2511" s="320">
        <v>45724.29236111111</v>
      </c>
      <c r="F2511" s="321">
        <v>2980.0</v>
      </c>
      <c r="G2511" s="252" t="s">
        <v>412</v>
      </c>
      <c r="H2511" s="321">
        <v>2980.0</v>
      </c>
      <c r="I2511" s="252" t="s">
        <v>412</v>
      </c>
      <c r="J2511" s="252" t="s">
        <v>413</v>
      </c>
      <c r="K2511" s="252" t="s">
        <v>414</v>
      </c>
      <c r="L2511" s="252" t="s">
        <v>590</v>
      </c>
      <c r="M2511" s="252" t="s">
        <v>13892</v>
      </c>
      <c r="N2511" s="252" t="s">
        <v>417</v>
      </c>
      <c r="O2511" s="252" t="s">
        <v>418</v>
      </c>
      <c r="P2511" s="252" t="s">
        <v>431</v>
      </c>
      <c r="Q2511" s="252" t="s">
        <v>420</v>
      </c>
      <c r="R2511" s="320">
        <v>45724.29027777778</v>
      </c>
      <c r="S2511" s="323"/>
      <c r="T2511" s="323"/>
      <c r="U2511" s="252" t="s">
        <v>13893</v>
      </c>
      <c r="V2511" s="324"/>
      <c r="W2511" s="324"/>
      <c r="X2511" s="324"/>
      <c r="Y2511" s="324"/>
      <c r="Z2511" s="324"/>
      <c r="AA2511" s="324"/>
      <c r="AB2511" s="252" t="s">
        <v>13894</v>
      </c>
      <c r="AC2511" s="324"/>
      <c r="AD2511" s="324"/>
      <c r="AE2511" s="323"/>
      <c r="AF2511" s="323"/>
      <c r="AG2511" s="323"/>
      <c r="AH2511" s="323"/>
      <c r="AI2511" s="323"/>
      <c r="AJ2511" s="252" t="s">
        <v>423</v>
      </c>
      <c r="AK2511" s="323"/>
      <c r="AL2511" s="323"/>
      <c r="AM2511" s="252" t="s">
        <v>13895</v>
      </c>
      <c r="AN2511" s="324"/>
      <c r="AO2511" s="324"/>
      <c r="AP2511" s="323"/>
      <c r="AQ2511" s="323"/>
      <c r="AR2511" s="323"/>
      <c r="AS2511" s="323"/>
      <c r="AT2511" s="252" t="s">
        <v>425</v>
      </c>
      <c r="AU2511" s="321">
        <v>8114.0</v>
      </c>
      <c r="AV2511" s="321">
        <v>8.0</v>
      </c>
      <c r="AW2511" s="321">
        <v>2025.0</v>
      </c>
      <c r="AX2511" s="252" t="s">
        <v>495</v>
      </c>
      <c r="AY2511" s="252" t="s">
        <v>436</v>
      </c>
      <c r="AZ2511" s="252" t="s">
        <v>426</v>
      </c>
    </row>
    <row r="2512">
      <c r="A2512" s="252" t="s">
        <v>13896</v>
      </c>
      <c r="B2512" s="252" t="s">
        <v>13897</v>
      </c>
      <c r="C2512" s="252" t="s">
        <v>410</v>
      </c>
      <c r="D2512" s="252" t="s">
        <v>411</v>
      </c>
      <c r="E2512" s="320">
        <v>45724.277083333334</v>
      </c>
      <c r="F2512" s="321">
        <v>9800.0</v>
      </c>
      <c r="G2512" s="252" t="s">
        <v>412</v>
      </c>
      <c r="H2512" s="321">
        <v>9800.0</v>
      </c>
      <c r="I2512" s="252" t="s">
        <v>412</v>
      </c>
      <c r="J2512" s="252" t="s">
        <v>413</v>
      </c>
      <c r="K2512" s="252" t="s">
        <v>414</v>
      </c>
      <c r="L2512" s="252" t="s">
        <v>590</v>
      </c>
      <c r="M2512" s="252" t="s">
        <v>13898</v>
      </c>
      <c r="N2512" s="252" t="s">
        <v>417</v>
      </c>
      <c r="O2512" s="252" t="s">
        <v>418</v>
      </c>
      <c r="P2512" s="252" t="s">
        <v>441</v>
      </c>
      <c r="Q2512" s="252" t="s">
        <v>420</v>
      </c>
      <c r="R2512" s="320">
        <v>45724.275</v>
      </c>
      <c r="S2512" s="323"/>
      <c r="T2512" s="323"/>
      <c r="U2512" s="252" t="s">
        <v>13899</v>
      </c>
      <c r="V2512" s="324"/>
      <c r="W2512" s="324"/>
      <c r="X2512" s="324"/>
      <c r="Y2512" s="324"/>
      <c r="Z2512" s="324"/>
      <c r="AA2512" s="324"/>
      <c r="AB2512" s="252" t="s">
        <v>13900</v>
      </c>
      <c r="AC2512" s="324"/>
      <c r="AD2512" s="324"/>
      <c r="AE2512" s="323"/>
      <c r="AF2512" s="323"/>
      <c r="AG2512" s="323"/>
      <c r="AH2512" s="323"/>
      <c r="AI2512" s="323"/>
      <c r="AJ2512" s="252" t="s">
        <v>423</v>
      </c>
      <c r="AK2512" s="323"/>
      <c r="AL2512" s="323"/>
      <c r="AM2512" s="252" t="s">
        <v>13901</v>
      </c>
      <c r="AN2512" s="324"/>
      <c r="AO2512" s="324"/>
      <c r="AP2512" s="323"/>
      <c r="AQ2512" s="323"/>
      <c r="AR2512" s="323"/>
      <c r="AS2512" s="323"/>
      <c r="AT2512" s="252" t="s">
        <v>534</v>
      </c>
      <c r="AU2512" s="321">
        <v>9114.0</v>
      </c>
      <c r="AV2512" s="321">
        <v>12.0</v>
      </c>
      <c r="AW2512" s="321">
        <v>2029.0</v>
      </c>
      <c r="AX2512" s="252" t="s">
        <v>2255</v>
      </c>
      <c r="AY2512" s="252" t="s">
        <v>1995</v>
      </c>
      <c r="AZ2512" s="252" t="s">
        <v>426</v>
      </c>
    </row>
    <row r="2513">
      <c r="A2513" s="252" t="s">
        <v>13902</v>
      </c>
      <c r="B2513" s="252" t="s">
        <v>13897</v>
      </c>
      <c r="C2513" s="252" t="s">
        <v>410</v>
      </c>
      <c r="D2513" s="252" t="s">
        <v>411</v>
      </c>
      <c r="E2513" s="320">
        <v>45724.268055555556</v>
      </c>
      <c r="F2513" s="321">
        <v>2980.0</v>
      </c>
      <c r="G2513" s="252" t="s">
        <v>412</v>
      </c>
      <c r="H2513" s="321">
        <v>2980.0</v>
      </c>
      <c r="I2513" s="252" t="s">
        <v>412</v>
      </c>
      <c r="J2513" s="252" t="s">
        <v>413</v>
      </c>
      <c r="K2513" s="252" t="s">
        <v>414</v>
      </c>
      <c r="L2513" s="252" t="s">
        <v>590</v>
      </c>
      <c r="M2513" s="252" t="s">
        <v>13903</v>
      </c>
      <c r="N2513" s="252" t="s">
        <v>417</v>
      </c>
      <c r="O2513" s="252" t="s">
        <v>418</v>
      </c>
      <c r="P2513" s="252" t="s">
        <v>441</v>
      </c>
      <c r="Q2513" s="252" t="s">
        <v>420</v>
      </c>
      <c r="R2513" s="320">
        <v>45724.26736111111</v>
      </c>
      <c r="S2513" s="323"/>
      <c r="T2513" s="323"/>
      <c r="U2513" s="252" t="s">
        <v>13904</v>
      </c>
      <c r="V2513" s="324"/>
      <c r="W2513" s="324"/>
      <c r="X2513" s="324"/>
      <c r="Y2513" s="324"/>
      <c r="Z2513" s="324"/>
      <c r="AA2513" s="324"/>
      <c r="AB2513" s="252" t="s">
        <v>13900</v>
      </c>
      <c r="AC2513" s="324"/>
      <c r="AD2513" s="324"/>
      <c r="AE2513" s="323"/>
      <c r="AF2513" s="323"/>
      <c r="AG2513" s="323"/>
      <c r="AH2513" s="323"/>
      <c r="AI2513" s="323"/>
      <c r="AJ2513" s="252" t="s">
        <v>423</v>
      </c>
      <c r="AK2513" s="323"/>
      <c r="AL2513" s="323"/>
      <c r="AM2513" s="252" t="s">
        <v>13901</v>
      </c>
      <c r="AN2513" s="324"/>
      <c r="AO2513" s="323"/>
      <c r="AP2513" s="323"/>
      <c r="AQ2513" s="323"/>
      <c r="AR2513" s="323"/>
      <c r="AS2513" s="323"/>
      <c r="AT2513" s="252" t="s">
        <v>534</v>
      </c>
      <c r="AU2513" s="321">
        <v>9114.0</v>
      </c>
      <c r="AV2513" s="321">
        <v>12.0</v>
      </c>
      <c r="AW2513" s="321">
        <v>2029.0</v>
      </c>
      <c r="AX2513" s="252" t="s">
        <v>2255</v>
      </c>
      <c r="AY2513" s="252" t="s">
        <v>1995</v>
      </c>
      <c r="AZ2513" s="252" t="s">
        <v>426</v>
      </c>
    </row>
    <row r="2514">
      <c r="A2514" s="252" t="s">
        <v>13905</v>
      </c>
      <c r="B2514" s="252" t="s">
        <v>13906</v>
      </c>
      <c r="C2514" s="252" t="s">
        <v>410</v>
      </c>
      <c r="D2514" s="252" t="s">
        <v>411</v>
      </c>
      <c r="E2514" s="320">
        <v>45724.07916666667</v>
      </c>
      <c r="F2514" s="321">
        <v>9800.0</v>
      </c>
      <c r="G2514" s="252" t="s">
        <v>412</v>
      </c>
      <c r="H2514" s="321">
        <v>9800.0</v>
      </c>
      <c r="I2514" s="252" t="s">
        <v>412</v>
      </c>
      <c r="J2514" s="252" t="s">
        <v>413</v>
      </c>
      <c r="K2514" s="252" t="s">
        <v>414</v>
      </c>
      <c r="L2514" s="252" t="s">
        <v>590</v>
      </c>
      <c r="M2514" s="252" t="s">
        <v>13907</v>
      </c>
      <c r="N2514" s="252" t="s">
        <v>417</v>
      </c>
      <c r="O2514" s="252" t="s">
        <v>418</v>
      </c>
      <c r="P2514" s="252" t="s">
        <v>441</v>
      </c>
      <c r="Q2514" s="252" t="s">
        <v>420</v>
      </c>
      <c r="R2514" s="320">
        <v>45724.07777777778</v>
      </c>
      <c r="S2514" s="323"/>
      <c r="T2514" s="323"/>
      <c r="U2514" s="252" t="s">
        <v>13908</v>
      </c>
      <c r="V2514" s="324"/>
      <c r="W2514" s="324"/>
      <c r="X2514" s="324"/>
      <c r="Y2514" s="324"/>
      <c r="Z2514" s="324"/>
      <c r="AA2514" s="324"/>
      <c r="AB2514" s="252" t="s">
        <v>13909</v>
      </c>
      <c r="AC2514" s="324"/>
      <c r="AD2514" s="324"/>
      <c r="AE2514" s="323"/>
      <c r="AF2514" s="323"/>
      <c r="AG2514" s="323"/>
      <c r="AH2514" s="323"/>
      <c r="AI2514" s="323"/>
      <c r="AJ2514" s="252" t="s">
        <v>423</v>
      </c>
      <c r="AK2514" s="323"/>
      <c r="AL2514" s="323"/>
      <c r="AM2514" s="252" t="s">
        <v>13910</v>
      </c>
      <c r="AN2514" s="324"/>
      <c r="AO2514" s="323"/>
      <c r="AP2514" s="323"/>
      <c r="AQ2514" s="323"/>
      <c r="AR2514" s="323"/>
      <c r="AS2514" s="323"/>
      <c r="AT2514" s="252" t="s">
        <v>534</v>
      </c>
      <c r="AU2514" s="321">
        <v>1153.0</v>
      </c>
      <c r="AV2514" s="321">
        <v>9.0</v>
      </c>
      <c r="AW2514" s="321">
        <v>2031.0</v>
      </c>
      <c r="AX2514" s="252" t="s">
        <v>445</v>
      </c>
      <c r="AY2514" s="252" t="s">
        <v>472</v>
      </c>
      <c r="AZ2514" s="252" t="s">
        <v>426</v>
      </c>
    </row>
    <row r="2515">
      <c r="A2515" s="252" t="s">
        <v>13911</v>
      </c>
      <c r="B2515" s="252" t="s">
        <v>13906</v>
      </c>
      <c r="C2515" s="252" t="s">
        <v>410</v>
      </c>
      <c r="D2515" s="252" t="s">
        <v>411</v>
      </c>
      <c r="E2515" s="320">
        <v>45724.075694444444</v>
      </c>
      <c r="F2515" s="321">
        <v>2980.0</v>
      </c>
      <c r="G2515" s="252" t="s">
        <v>412</v>
      </c>
      <c r="H2515" s="321">
        <v>2980.0</v>
      </c>
      <c r="I2515" s="252" t="s">
        <v>412</v>
      </c>
      <c r="J2515" s="252" t="s">
        <v>413</v>
      </c>
      <c r="K2515" s="252" t="s">
        <v>414</v>
      </c>
      <c r="L2515" s="252" t="s">
        <v>590</v>
      </c>
      <c r="M2515" s="252" t="s">
        <v>13912</v>
      </c>
      <c r="N2515" s="252" t="s">
        <v>417</v>
      </c>
      <c r="O2515" s="252" t="s">
        <v>418</v>
      </c>
      <c r="P2515" s="252" t="s">
        <v>441</v>
      </c>
      <c r="Q2515" s="252" t="s">
        <v>420</v>
      </c>
      <c r="R2515" s="320">
        <v>45724.07361111111</v>
      </c>
      <c r="S2515" s="323"/>
      <c r="T2515" s="323"/>
      <c r="U2515" s="252" t="s">
        <v>13913</v>
      </c>
      <c r="V2515" s="324"/>
      <c r="W2515" s="324"/>
      <c r="X2515" s="324"/>
      <c r="Y2515" s="324"/>
      <c r="Z2515" s="324"/>
      <c r="AA2515" s="324"/>
      <c r="AB2515" s="252" t="s">
        <v>13909</v>
      </c>
      <c r="AC2515" s="324"/>
      <c r="AD2515" s="324"/>
      <c r="AE2515" s="323"/>
      <c r="AF2515" s="323"/>
      <c r="AG2515" s="323"/>
      <c r="AH2515" s="323"/>
      <c r="AI2515" s="323"/>
      <c r="AJ2515" s="252" t="s">
        <v>423</v>
      </c>
      <c r="AK2515" s="323"/>
      <c r="AL2515" s="323"/>
      <c r="AM2515" s="252" t="s">
        <v>13910</v>
      </c>
      <c r="AN2515" s="324"/>
      <c r="AO2515" s="323"/>
      <c r="AP2515" s="323"/>
      <c r="AQ2515" s="323"/>
      <c r="AR2515" s="323"/>
      <c r="AS2515" s="323"/>
      <c r="AT2515" s="252" t="s">
        <v>534</v>
      </c>
      <c r="AU2515" s="321">
        <v>1153.0</v>
      </c>
      <c r="AV2515" s="321">
        <v>9.0</v>
      </c>
      <c r="AW2515" s="321">
        <v>2031.0</v>
      </c>
      <c r="AX2515" s="252" t="s">
        <v>445</v>
      </c>
      <c r="AY2515" s="252" t="s">
        <v>472</v>
      </c>
      <c r="AZ2515" s="252" t="s">
        <v>426</v>
      </c>
    </row>
    <row r="2516">
      <c r="A2516" s="252" t="s">
        <v>13914</v>
      </c>
      <c r="B2516" s="252" t="s">
        <v>13915</v>
      </c>
      <c r="C2516" s="252" t="s">
        <v>410</v>
      </c>
      <c r="D2516" s="252" t="s">
        <v>411</v>
      </c>
      <c r="E2516" s="320">
        <v>45724.03125</v>
      </c>
      <c r="F2516" s="321">
        <v>2980.0</v>
      </c>
      <c r="G2516" s="252" t="s">
        <v>412</v>
      </c>
      <c r="H2516" s="321">
        <v>2980.0</v>
      </c>
      <c r="I2516" s="252" t="s">
        <v>412</v>
      </c>
      <c r="J2516" s="252" t="s">
        <v>413</v>
      </c>
      <c r="K2516" s="252" t="s">
        <v>414</v>
      </c>
      <c r="L2516" s="252" t="s">
        <v>590</v>
      </c>
      <c r="M2516" s="252" t="s">
        <v>13916</v>
      </c>
      <c r="N2516" s="252" t="s">
        <v>417</v>
      </c>
      <c r="O2516" s="252" t="s">
        <v>418</v>
      </c>
      <c r="P2516" s="252" t="s">
        <v>441</v>
      </c>
      <c r="Q2516" s="252" t="s">
        <v>420</v>
      </c>
      <c r="R2516" s="320">
        <v>45724.029861111114</v>
      </c>
      <c r="S2516" s="323"/>
      <c r="T2516" s="323"/>
      <c r="U2516" s="252" t="s">
        <v>13917</v>
      </c>
      <c r="V2516" s="324"/>
      <c r="W2516" s="324"/>
      <c r="X2516" s="324"/>
      <c r="Y2516" s="324"/>
      <c r="Z2516" s="324"/>
      <c r="AA2516" s="324"/>
      <c r="AB2516" s="252" t="s">
        <v>13918</v>
      </c>
      <c r="AC2516" s="324"/>
      <c r="AD2516" s="324"/>
      <c r="AE2516" s="323"/>
      <c r="AF2516" s="323"/>
      <c r="AG2516" s="323"/>
      <c r="AH2516" s="323"/>
      <c r="AI2516" s="323"/>
      <c r="AJ2516" s="252" t="s">
        <v>423</v>
      </c>
      <c r="AK2516" s="323"/>
      <c r="AL2516" s="323"/>
      <c r="AM2516" s="252" t="s">
        <v>13919</v>
      </c>
      <c r="AN2516" s="324"/>
      <c r="AO2516" s="323"/>
      <c r="AP2516" s="323"/>
      <c r="AQ2516" s="323"/>
      <c r="AR2516" s="323"/>
      <c r="AS2516" s="323"/>
      <c r="AT2516" s="252" t="s">
        <v>534</v>
      </c>
      <c r="AU2516" s="321">
        <v>6208.0</v>
      </c>
      <c r="AV2516" s="321">
        <v>7.0</v>
      </c>
      <c r="AW2516" s="321">
        <v>2029.0</v>
      </c>
      <c r="AX2516" s="252" t="s">
        <v>445</v>
      </c>
      <c r="AY2516" s="252" t="s">
        <v>723</v>
      </c>
      <c r="AZ2516" s="252" t="s">
        <v>426</v>
      </c>
    </row>
    <row r="2517">
      <c r="A2517" s="252" t="s">
        <v>13920</v>
      </c>
      <c r="B2517" s="252" t="s">
        <v>13921</v>
      </c>
      <c r="C2517" s="252" t="s">
        <v>410</v>
      </c>
      <c r="D2517" s="252" t="s">
        <v>411</v>
      </c>
      <c r="E2517" s="320">
        <v>45724.025</v>
      </c>
      <c r="F2517" s="321">
        <v>9800.0</v>
      </c>
      <c r="G2517" s="252" t="s">
        <v>412</v>
      </c>
      <c r="H2517" s="321">
        <v>9800.0</v>
      </c>
      <c r="I2517" s="252" t="s">
        <v>412</v>
      </c>
      <c r="J2517" s="252" t="s">
        <v>413</v>
      </c>
      <c r="K2517" s="252" t="s">
        <v>414</v>
      </c>
      <c r="L2517" s="252" t="s">
        <v>590</v>
      </c>
      <c r="M2517" s="252" t="s">
        <v>13922</v>
      </c>
      <c r="N2517" s="252" t="s">
        <v>417</v>
      </c>
      <c r="O2517" s="252" t="s">
        <v>418</v>
      </c>
      <c r="P2517" s="252" t="s">
        <v>441</v>
      </c>
      <c r="Q2517" s="252" t="s">
        <v>420</v>
      </c>
      <c r="R2517" s="320">
        <v>45724.02361111111</v>
      </c>
      <c r="S2517" s="323"/>
      <c r="T2517" s="323"/>
      <c r="U2517" s="252" t="s">
        <v>13923</v>
      </c>
      <c r="V2517" s="324"/>
      <c r="W2517" s="324"/>
      <c r="X2517" s="324"/>
      <c r="Y2517" s="324"/>
      <c r="Z2517" s="324"/>
      <c r="AA2517" s="324"/>
      <c r="AB2517" s="252" t="s">
        <v>13924</v>
      </c>
      <c r="AC2517" s="324"/>
      <c r="AD2517" s="324"/>
      <c r="AE2517" s="323"/>
      <c r="AF2517" s="323"/>
      <c r="AG2517" s="323"/>
      <c r="AH2517" s="323"/>
      <c r="AI2517" s="323"/>
      <c r="AJ2517" s="252" t="s">
        <v>423</v>
      </c>
      <c r="AK2517" s="323"/>
      <c r="AL2517" s="323"/>
      <c r="AM2517" s="252" t="s">
        <v>13925</v>
      </c>
      <c r="AN2517" s="324"/>
      <c r="AO2517" s="323"/>
      <c r="AP2517" s="323"/>
      <c r="AQ2517" s="323"/>
      <c r="AR2517" s="323"/>
      <c r="AS2517" s="323"/>
      <c r="AT2517" s="252" t="s">
        <v>425</v>
      </c>
      <c r="AU2517" s="321">
        <v>2196.0</v>
      </c>
      <c r="AV2517" s="321">
        <v>1.0</v>
      </c>
      <c r="AW2517" s="321">
        <v>2026.0</v>
      </c>
      <c r="AX2517" s="252" t="s">
        <v>495</v>
      </c>
      <c r="AY2517" s="252" t="s">
        <v>560</v>
      </c>
      <c r="AZ2517" s="252" t="s">
        <v>426</v>
      </c>
    </row>
    <row r="2518">
      <c r="A2518" s="252" t="s">
        <v>13926</v>
      </c>
      <c r="B2518" s="252" t="s">
        <v>13927</v>
      </c>
      <c r="C2518" s="252" t="s">
        <v>410</v>
      </c>
      <c r="D2518" s="252" t="s">
        <v>411</v>
      </c>
      <c r="E2518" s="320">
        <v>45724.02361111111</v>
      </c>
      <c r="F2518" s="321">
        <v>2980.0</v>
      </c>
      <c r="G2518" s="252" t="s">
        <v>412</v>
      </c>
      <c r="H2518" s="321">
        <v>2980.0</v>
      </c>
      <c r="I2518" s="252" t="s">
        <v>412</v>
      </c>
      <c r="J2518" s="252" t="s">
        <v>413</v>
      </c>
      <c r="K2518" s="252" t="s">
        <v>414</v>
      </c>
      <c r="L2518" s="252" t="s">
        <v>590</v>
      </c>
      <c r="M2518" s="252" t="s">
        <v>13928</v>
      </c>
      <c r="N2518" s="252" t="s">
        <v>417</v>
      </c>
      <c r="O2518" s="252" t="s">
        <v>418</v>
      </c>
      <c r="P2518" s="252" t="s">
        <v>441</v>
      </c>
      <c r="Q2518" s="252" t="s">
        <v>420</v>
      </c>
      <c r="R2518" s="320">
        <v>45724.020833333336</v>
      </c>
      <c r="S2518" s="323"/>
      <c r="T2518" s="323"/>
      <c r="U2518" s="252" t="s">
        <v>13929</v>
      </c>
      <c r="V2518" s="324"/>
      <c r="W2518" s="324"/>
      <c r="X2518" s="324"/>
      <c r="Y2518" s="324"/>
      <c r="Z2518" s="324"/>
      <c r="AA2518" s="324"/>
      <c r="AB2518" s="252" t="s">
        <v>13930</v>
      </c>
      <c r="AC2518" s="324"/>
      <c r="AD2518" s="324"/>
      <c r="AE2518" s="323"/>
      <c r="AF2518" s="323"/>
      <c r="AG2518" s="323"/>
      <c r="AH2518" s="323"/>
      <c r="AI2518" s="323"/>
      <c r="AJ2518" s="252" t="s">
        <v>423</v>
      </c>
      <c r="AK2518" s="323"/>
      <c r="AL2518" s="323"/>
      <c r="AM2518" s="252" t="s">
        <v>13931</v>
      </c>
      <c r="AN2518" s="324"/>
      <c r="AO2518" s="323"/>
      <c r="AP2518" s="323"/>
      <c r="AQ2518" s="323"/>
      <c r="AR2518" s="323"/>
      <c r="AS2518" s="323"/>
      <c r="AT2518" s="252" t="s">
        <v>425</v>
      </c>
      <c r="AU2518" s="321">
        <v>3563.0</v>
      </c>
      <c r="AV2518" s="321">
        <v>1.0</v>
      </c>
      <c r="AW2518" s="321">
        <v>2032.0</v>
      </c>
      <c r="AX2518" s="252" t="s">
        <v>445</v>
      </c>
      <c r="AY2518" s="252" t="s">
        <v>472</v>
      </c>
      <c r="AZ2518" s="252" t="s">
        <v>426</v>
      </c>
    </row>
    <row r="2519">
      <c r="A2519" s="252" t="s">
        <v>13932</v>
      </c>
      <c r="B2519" s="252" t="s">
        <v>13933</v>
      </c>
      <c r="C2519" s="252" t="s">
        <v>410</v>
      </c>
      <c r="D2519" s="252" t="s">
        <v>411</v>
      </c>
      <c r="E2519" s="320">
        <v>45724.021527777775</v>
      </c>
      <c r="F2519" s="321">
        <v>9800.0</v>
      </c>
      <c r="G2519" s="252" t="s">
        <v>412</v>
      </c>
      <c r="H2519" s="321">
        <v>9800.0</v>
      </c>
      <c r="I2519" s="252" t="s">
        <v>412</v>
      </c>
      <c r="J2519" s="252" t="s">
        <v>413</v>
      </c>
      <c r="K2519" s="252" t="s">
        <v>414</v>
      </c>
      <c r="L2519" s="252" t="s">
        <v>590</v>
      </c>
      <c r="M2519" s="252" t="s">
        <v>13934</v>
      </c>
      <c r="N2519" s="252" t="s">
        <v>417</v>
      </c>
      <c r="O2519" s="252" t="s">
        <v>418</v>
      </c>
      <c r="P2519" s="252" t="s">
        <v>431</v>
      </c>
      <c r="Q2519" s="252" t="s">
        <v>420</v>
      </c>
      <c r="R2519" s="320">
        <v>45724.02013888889</v>
      </c>
      <c r="S2519" s="323"/>
      <c r="T2519" s="323"/>
      <c r="U2519" s="252" t="s">
        <v>13935</v>
      </c>
      <c r="V2519" s="324"/>
      <c r="W2519" s="324"/>
      <c r="X2519" s="324"/>
      <c r="Y2519" s="324"/>
      <c r="Z2519" s="324"/>
      <c r="AA2519" s="324"/>
      <c r="AB2519" s="252" t="s">
        <v>13936</v>
      </c>
      <c r="AC2519" s="324"/>
      <c r="AD2519" s="324"/>
      <c r="AE2519" s="323"/>
      <c r="AF2519" s="323"/>
      <c r="AG2519" s="323"/>
      <c r="AH2519" s="323"/>
      <c r="AI2519" s="323"/>
      <c r="AJ2519" s="252" t="s">
        <v>423</v>
      </c>
      <c r="AK2519" s="323"/>
      <c r="AL2519" s="323"/>
      <c r="AM2519" s="252" t="s">
        <v>13937</v>
      </c>
      <c r="AN2519" s="324"/>
      <c r="AO2519" s="323"/>
      <c r="AP2519" s="323"/>
      <c r="AQ2519" s="323"/>
      <c r="AR2519" s="323"/>
      <c r="AS2519" s="323"/>
      <c r="AT2519" s="252" t="s">
        <v>425</v>
      </c>
      <c r="AU2519" s="321">
        <v>7651.0</v>
      </c>
      <c r="AV2519" s="321">
        <v>8.0</v>
      </c>
      <c r="AW2519" s="321">
        <v>2029.0</v>
      </c>
      <c r="AX2519" s="252" t="s">
        <v>907</v>
      </c>
      <c r="AY2519" s="252" t="s">
        <v>3870</v>
      </c>
      <c r="AZ2519" s="252" t="s">
        <v>426</v>
      </c>
    </row>
    <row r="2520">
      <c r="A2520" s="252" t="s">
        <v>13938</v>
      </c>
      <c r="B2520" s="252" t="s">
        <v>13921</v>
      </c>
      <c r="C2520" s="252" t="s">
        <v>410</v>
      </c>
      <c r="D2520" s="252" t="s">
        <v>411</v>
      </c>
      <c r="E2520" s="320">
        <v>45724.020833333336</v>
      </c>
      <c r="F2520" s="321">
        <v>2980.0</v>
      </c>
      <c r="G2520" s="252" t="s">
        <v>412</v>
      </c>
      <c r="H2520" s="321">
        <v>2980.0</v>
      </c>
      <c r="I2520" s="252" t="s">
        <v>412</v>
      </c>
      <c r="J2520" s="252" t="s">
        <v>413</v>
      </c>
      <c r="K2520" s="252" t="s">
        <v>414</v>
      </c>
      <c r="L2520" s="252" t="s">
        <v>590</v>
      </c>
      <c r="M2520" s="252" t="s">
        <v>13939</v>
      </c>
      <c r="N2520" s="252" t="s">
        <v>417</v>
      </c>
      <c r="O2520" s="252" t="s">
        <v>418</v>
      </c>
      <c r="P2520" s="252" t="s">
        <v>441</v>
      </c>
      <c r="Q2520" s="252" t="s">
        <v>420</v>
      </c>
      <c r="R2520" s="320">
        <v>45724.01944444444</v>
      </c>
      <c r="S2520" s="323"/>
      <c r="T2520" s="323"/>
      <c r="U2520" s="252" t="s">
        <v>13940</v>
      </c>
      <c r="V2520" s="324"/>
      <c r="W2520" s="324"/>
      <c r="X2520" s="324"/>
      <c r="Y2520" s="324"/>
      <c r="Z2520" s="324"/>
      <c r="AA2520" s="324"/>
      <c r="AB2520" s="252" t="s">
        <v>13924</v>
      </c>
      <c r="AC2520" s="324"/>
      <c r="AD2520" s="324"/>
      <c r="AE2520" s="323"/>
      <c r="AF2520" s="323"/>
      <c r="AG2520" s="323"/>
      <c r="AH2520" s="323"/>
      <c r="AI2520" s="323"/>
      <c r="AJ2520" s="252" t="s">
        <v>423</v>
      </c>
      <c r="AK2520" s="323"/>
      <c r="AL2520" s="323"/>
      <c r="AM2520" s="252" t="s">
        <v>13925</v>
      </c>
      <c r="AN2520" s="324"/>
      <c r="AO2520" s="323"/>
      <c r="AP2520" s="323"/>
      <c r="AQ2520" s="323"/>
      <c r="AR2520" s="323"/>
      <c r="AS2520" s="323"/>
      <c r="AT2520" s="252" t="s">
        <v>425</v>
      </c>
      <c r="AU2520" s="321">
        <v>2196.0</v>
      </c>
      <c r="AV2520" s="321">
        <v>1.0</v>
      </c>
      <c r="AW2520" s="321">
        <v>2026.0</v>
      </c>
      <c r="AX2520" s="252" t="s">
        <v>495</v>
      </c>
      <c r="AY2520" s="252" t="s">
        <v>560</v>
      </c>
      <c r="AZ2520" s="252" t="s">
        <v>426</v>
      </c>
    </row>
    <row r="2521">
      <c r="A2521" s="252" t="s">
        <v>13941</v>
      </c>
      <c r="B2521" s="252" t="s">
        <v>13933</v>
      </c>
      <c r="C2521" s="252" t="s">
        <v>410</v>
      </c>
      <c r="D2521" s="252" t="s">
        <v>411</v>
      </c>
      <c r="E2521" s="320">
        <v>45724.01944444444</v>
      </c>
      <c r="F2521" s="321">
        <v>2980.0</v>
      </c>
      <c r="G2521" s="252" t="s">
        <v>412</v>
      </c>
      <c r="H2521" s="321">
        <v>2980.0</v>
      </c>
      <c r="I2521" s="252" t="s">
        <v>412</v>
      </c>
      <c r="J2521" s="252" t="s">
        <v>413</v>
      </c>
      <c r="K2521" s="252" t="s">
        <v>414</v>
      </c>
      <c r="L2521" s="252" t="s">
        <v>590</v>
      </c>
      <c r="M2521" s="252" t="s">
        <v>13942</v>
      </c>
      <c r="N2521" s="252" t="s">
        <v>417</v>
      </c>
      <c r="O2521" s="252" t="s">
        <v>418</v>
      </c>
      <c r="P2521" s="252" t="s">
        <v>431</v>
      </c>
      <c r="Q2521" s="252" t="s">
        <v>420</v>
      </c>
      <c r="R2521" s="320">
        <v>45724.018055555556</v>
      </c>
      <c r="S2521" s="323"/>
      <c r="T2521" s="323"/>
      <c r="U2521" s="252" t="s">
        <v>13943</v>
      </c>
      <c r="V2521" s="324"/>
      <c r="W2521" s="324"/>
      <c r="X2521" s="324"/>
      <c r="Y2521" s="324"/>
      <c r="Z2521" s="324"/>
      <c r="AA2521" s="324"/>
      <c r="AB2521" s="252" t="s">
        <v>13936</v>
      </c>
      <c r="AC2521" s="324"/>
      <c r="AD2521" s="324"/>
      <c r="AE2521" s="323"/>
      <c r="AF2521" s="323"/>
      <c r="AG2521" s="323"/>
      <c r="AH2521" s="323"/>
      <c r="AI2521" s="323"/>
      <c r="AJ2521" s="252" t="s">
        <v>423</v>
      </c>
      <c r="AK2521" s="323"/>
      <c r="AL2521" s="323"/>
      <c r="AM2521" s="252" t="s">
        <v>13937</v>
      </c>
      <c r="AN2521" s="324"/>
      <c r="AO2521" s="323"/>
      <c r="AP2521" s="323"/>
      <c r="AQ2521" s="323"/>
      <c r="AR2521" s="323"/>
      <c r="AS2521" s="323"/>
      <c r="AT2521" s="252" t="s">
        <v>425</v>
      </c>
      <c r="AU2521" s="321">
        <v>7651.0</v>
      </c>
      <c r="AV2521" s="321">
        <v>8.0</v>
      </c>
      <c r="AW2521" s="321">
        <v>2029.0</v>
      </c>
      <c r="AX2521" s="252" t="s">
        <v>907</v>
      </c>
      <c r="AY2521" s="252" t="s">
        <v>3870</v>
      </c>
      <c r="AZ2521" s="252" t="s">
        <v>426</v>
      </c>
    </row>
    <row r="2522">
      <c r="A2522" s="252" t="s">
        <v>13944</v>
      </c>
      <c r="B2522" s="252" t="s">
        <v>13945</v>
      </c>
      <c r="C2522" s="252" t="s">
        <v>410</v>
      </c>
      <c r="D2522" s="252" t="s">
        <v>411</v>
      </c>
      <c r="E2522" s="320">
        <v>45724.01388888889</v>
      </c>
      <c r="F2522" s="321">
        <v>9800.0</v>
      </c>
      <c r="G2522" s="252" t="s">
        <v>412</v>
      </c>
      <c r="H2522" s="321">
        <v>9800.0</v>
      </c>
      <c r="I2522" s="252" t="s">
        <v>412</v>
      </c>
      <c r="J2522" s="252" t="s">
        <v>413</v>
      </c>
      <c r="K2522" s="252" t="s">
        <v>414</v>
      </c>
      <c r="L2522" s="252" t="s">
        <v>590</v>
      </c>
      <c r="M2522" s="252" t="s">
        <v>13946</v>
      </c>
      <c r="N2522" s="252" t="s">
        <v>417</v>
      </c>
      <c r="O2522" s="252" t="s">
        <v>418</v>
      </c>
      <c r="P2522" s="252" t="s">
        <v>431</v>
      </c>
      <c r="Q2522" s="252" t="s">
        <v>420</v>
      </c>
      <c r="R2522" s="320">
        <v>45724.0125</v>
      </c>
      <c r="S2522" s="323"/>
      <c r="T2522" s="323"/>
      <c r="U2522" s="252" t="s">
        <v>13947</v>
      </c>
      <c r="V2522" s="324"/>
      <c r="W2522" s="324"/>
      <c r="X2522" s="324"/>
      <c r="Y2522" s="324"/>
      <c r="Z2522" s="324"/>
      <c r="AA2522" s="324"/>
      <c r="AB2522" s="252" t="s">
        <v>13948</v>
      </c>
      <c r="AC2522" s="324"/>
      <c r="AD2522" s="324"/>
      <c r="AE2522" s="323"/>
      <c r="AF2522" s="323"/>
      <c r="AG2522" s="323"/>
      <c r="AH2522" s="323"/>
      <c r="AI2522" s="323"/>
      <c r="AJ2522" s="252" t="s">
        <v>423</v>
      </c>
      <c r="AK2522" s="323"/>
      <c r="AL2522" s="323"/>
      <c r="AM2522" s="252" t="s">
        <v>13949</v>
      </c>
      <c r="AN2522" s="324"/>
      <c r="AO2522" s="323"/>
      <c r="AP2522" s="323"/>
      <c r="AQ2522" s="323"/>
      <c r="AR2522" s="323"/>
      <c r="AS2522" s="323"/>
      <c r="AT2522" s="252" t="s">
        <v>425</v>
      </c>
      <c r="AU2522" s="321">
        <v>8830.0</v>
      </c>
      <c r="AV2522" s="321">
        <v>12.0</v>
      </c>
      <c r="AW2522" s="321">
        <v>2028.0</v>
      </c>
      <c r="AX2522" s="252" t="s">
        <v>495</v>
      </c>
      <c r="AY2522" s="252" t="s">
        <v>436</v>
      </c>
      <c r="AZ2522" s="252" t="s">
        <v>426</v>
      </c>
    </row>
    <row r="2523">
      <c r="A2523" s="252" t="s">
        <v>12732</v>
      </c>
      <c r="B2523" s="252" t="s">
        <v>12733</v>
      </c>
      <c r="C2523" s="252" t="s">
        <v>410</v>
      </c>
      <c r="D2523" s="252" t="s">
        <v>411</v>
      </c>
      <c r="E2523" s="320">
        <v>45724.00763888889</v>
      </c>
      <c r="F2523" s="321">
        <v>2980.0</v>
      </c>
      <c r="G2523" s="252" t="s">
        <v>412</v>
      </c>
      <c r="H2523" s="321">
        <v>2980.0</v>
      </c>
      <c r="I2523" s="252" t="s">
        <v>412</v>
      </c>
      <c r="J2523" s="252" t="s">
        <v>413</v>
      </c>
      <c r="K2523" s="252" t="s">
        <v>414</v>
      </c>
      <c r="L2523" s="252" t="s">
        <v>590</v>
      </c>
      <c r="M2523" s="252" t="s">
        <v>12734</v>
      </c>
      <c r="N2523" s="252" t="s">
        <v>417</v>
      </c>
      <c r="O2523" s="252" t="s">
        <v>418</v>
      </c>
      <c r="P2523" s="252" t="s">
        <v>431</v>
      </c>
      <c r="Q2523" s="252" t="s">
        <v>420</v>
      </c>
      <c r="R2523" s="320">
        <v>45724.00555555556</v>
      </c>
      <c r="S2523" s="323"/>
      <c r="T2523" s="323"/>
      <c r="U2523" s="252" t="s">
        <v>12735</v>
      </c>
      <c r="V2523" s="324"/>
      <c r="W2523" s="324"/>
      <c r="X2523" s="324"/>
      <c r="Y2523" s="324"/>
      <c r="Z2523" s="324"/>
      <c r="AA2523" s="324"/>
      <c r="AB2523" s="252" t="s">
        <v>12736</v>
      </c>
      <c r="AC2523" s="324"/>
      <c r="AD2523" s="324"/>
      <c r="AE2523" s="323"/>
      <c r="AF2523" s="323"/>
      <c r="AG2523" s="323"/>
      <c r="AH2523" s="323"/>
      <c r="AI2523" s="323"/>
      <c r="AJ2523" s="252" t="s">
        <v>423</v>
      </c>
      <c r="AK2523" s="323"/>
      <c r="AL2523" s="323"/>
      <c r="AM2523" s="252" t="s">
        <v>12737</v>
      </c>
      <c r="AN2523" s="324"/>
      <c r="AO2523" s="323"/>
      <c r="AP2523" s="323"/>
      <c r="AQ2523" s="323"/>
      <c r="AR2523" s="323"/>
      <c r="AS2523" s="323"/>
      <c r="AT2523" s="252" t="s">
        <v>425</v>
      </c>
      <c r="AU2523" s="321">
        <v>1333.0</v>
      </c>
      <c r="AV2523" s="321">
        <v>2.0</v>
      </c>
      <c r="AW2523" s="321">
        <v>2029.0</v>
      </c>
      <c r="AX2523" s="324"/>
      <c r="AY2523" s="252" t="s">
        <v>496</v>
      </c>
      <c r="AZ2523" s="252" t="s">
        <v>426</v>
      </c>
    </row>
    <row r="2524">
      <c r="A2524" s="252" t="s">
        <v>13950</v>
      </c>
      <c r="B2524" s="252" t="s">
        <v>13945</v>
      </c>
      <c r="C2524" s="252" t="s">
        <v>410</v>
      </c>
      <c r="D2524" s="252" t="s">
        <v>411</v>
      </c>
      <c r="E2524" s="320">
        <v>45724.00763888889</v>
      </c>
      <c r="F2524" s="321">
        <v>2980.0</v>
      </c>
      <c r="G2524" s="252" t="s">
        <v>412</v>
      </c>
      <c r="H2524" s="321">
        <v>2980.0</v>
      </c>
      <c r="I2524" s="252" t="s">
        <v>412</v>
      </c>
      <c r="J2524" s="252" t="s">
        <v>413</v>
      </c>
      <c r="K2524" s="252" t="s">
        <v>414</v>
      </c>
      <c r="L2524" s="252" t="s">
        <v>590</v>
      </c>
      <c r="M2524" s="252" t="s">
        <v>13951</v>
      </c>
      <c r="N2524" s="252" t="s">
        <v>417</v>
      </c>
      <c r="O2524" s="252" t="s">
        <v>418</v>
      </c>
      <c r="P2524" s="252" t="s">
        <v>431</v>
      </c>
      <c r="Q2524" s="252" t="s">
        <v>420</v>
      </c>
      <c r="R2524" s="320">
        <v>45724.00555555556</v>
      </c>
      <c r="S2524" s="323"/>
      <c r="T2524" s="323"/>
      <c r="U2524" s="252" t="s">
        <v>13952</v>
      </c>
      <c r="V2524" s="324"/>
      <c r="W2524" s="324"/>
      <c r="X2524" s="324"/>
      <c r="Y2524" s="324"/>
      <c r="Z2524" s="324"/>
      <c r="AA2524" s="324"/>
      <c r="AB2524" s="252" t="s">
        <v>13948</v>
      </c>
      <c r="AC2524" s="324"/>
      <c r="AD2524" s="324"/>
      <c r="AE2524" s="324"/>
      <c r="AF2524" s="323"/>
      <c r="AG2524" s="323"/>
      <c r="AH2524" s="323"/>
      <c r="AI2524" s="323"/>
      <c r="AJ2524" s="252" t="s">
        <v>423</v>
      </c>
      <c r="AK2524" s="323"/>
      <c r="AL2524" s="323"/>
      <c r="AM2524" s="252" t="s">
        <v>13949</v>
      </c>
      <c r="AN2524" s="324"/>
      <c r="AO2524" s="324"/>
      <c r="AP2524" s="323"/>
      <c r="AQ2524" s="323"/>
      <c r="AR2524" s="323"/>
      <c r="AS2524" s="323"/>
      <c r="AT2524" s="252" t="s">
        <v>425</v>
      </c>
      <c r="AU2524" s="321">
        <v>8830.0</v>
      </c>
      <c r="AV2524" s="321">
        <v>12.0</v>
      </c>
      <c r="AW2524" s="321">
        <v>2028.0</v>
      </c>
      <c r="AX2524" s="252" t="s">
        <v>495</v>
      </c>
      <c r="AY2524" s="252" t="s">
        <v>436</v>
      </c>
      <c r="AZ2524" s="252" t="s">
        <v>426</v>
      </c>
    </row>
    <row r="2525">
      <c r="A2525" s="252" t="s">
        <v>13953</v>
      </c>
      <c r="B2525" s="252" t="s">
        <v>12492</v>
      </c>
      <c r="C2525" s="252" t="s">
        <v>410</v>
      </c>
      <c r="D2525" s="252" t="s">
        <v>411</v>
      </c>
      <c r="E2525" s="320">
        <v>45724.004166666666</v>
      </c>
      <c r="F2525" s="321">
        <v>2980.0</v>
      </c>
      <c r="G2525" s="252" t="s">
        <v>412</v>
      </c>
      <c r="H2525" s="321">
        <v>2980.0</v>
      </c>
      <c r="I2525" s="252" t="s">
        <v>412</v>
      </c>
      <c r="J2525" s="252" t="s">
        <v>413</v>
      </c>
      <c r="K2525" s="252" t="s">
        <v>414</v>
      </c>
      <c r="L2525" s="252" t="s">
        <v>590</v>
      </c>
      <c r="M2525" s="252" t="s">
        <v>13954</v>
      </c>
      <c r="N2525" s="252" t="s">
        <v>417</v>
      </c>
      <c r="O2525" s="252" t="s">
        <v>418</v>
      </c>
      <c r="P2525" s="252" t="s">
        <v>441</v>
      </c>
      <c r="Q2525" s="252" t="s">
        <v>420</v>
      </c>
      <c r="R2525" s="320">
        <v>45724.00208333333</v>
      </c>
      <c r="S2525" s="323"/>
      <c r="T2525" s="323"/>
      <c r="U2525" s="252" t="s">
        <v>13955</v>
      </c>
      <c r="V2525" s="324"/>
      <c r="W2525" s="324"/>
      <c r="X2525" s="324"/>
      <c r="Y2525" s="324"/>
      <c r="Z2525" s="324"/>
      <c r="AA2525" s="324"/>
      <c r="AB2525" s="252" t="s">
        <v>12495</v>
      </c>
      <c r="AC2525" s="324"/>
      <c r="AD2525" s="324"/>
      <c r="AE2525" s="324"/>
      <c r="AF2525" s="323"/>
      <c r="AG2525" s="323"/>
      <c r="AH2525" s="323"/>
      <c r="AI2525" s="323"/>
      <c r="AJ2525" s="252" t="s">
        <v>423</v>
      </c>
      <c r="AK2525" s="323"/>
      <c r="AL2525" s="323"/>
      <c r="AM2525" s="252" t="s">
        <v>12496</v>
      </c>
      <c r="AN2525" s="324"/>
      <c r="AO2525" s="324"/>
      <c r="AP2525" s="323"/>
      <c r="AQ2525" s="323"/>
      <c r="AR2525" s="323"/>
      <c r="AS2525" s="323"/>
      <c r="AT2525" s="252" t="s">
        <v>425</v>
      </c>
      <c r="AU2525" s="321">
        <v>1843.0</v>
      </c>
      <c r="AV2525" s="321">
        <v>9.0</v>
      </c>
      <c r="AW2525" s="321">
        <v>2027.0</v>
      </c>
      <c r="AX2525" s="252" t="s">
        <v>445</v>
      </c>
      <c r="AY2525" s="252" t="s">
        <v>480</v>
      </c>
      <c r="AZ2525" s="252" t="s">
        <v>426</v>
      </c>
    </row>
    <row r="2526">
      <c r="A2526" s="252" t="s">
        <v>12491</v>
      </c>
      <c r="B2526" s="252" t="s">
        <v>12492</v>
      </c>
      <c r="C2526" s="252" t="s">
        <v>410</v>
      </c>
      <c r="D2526" s="252" t="s">
        <v>411</v>
      </c>
      <c r="E2526" s="320">
        <v>45724.00347222222</v>
      </c>
      <c r="F2526" s="321">
        <v>9800.0</v>
      </c>
      <c r="G2526" s="252" t="s">
        <v>412</v>
      </c>
      <c r="H2526" s="321">
        <v>9800.0</v>
      </c>
      <c r="I2526" s="252" t="s">
        <v>412</v>
      </c>
      <c r="J2526" s="252" t="s">
        <v>413</v>
      </c>
      <c r="K2526" s="252" t="s">
        <v>414</v>
      </c>
      <c r="L2526" s="252" t="s">
        <v>590</v>
      </c>
      <c r="M2526" s="252" t="s">
        <v>12493</v>
      </c>
      <c r="N2526" s="252" t="s">
        <v>417</v>
      </c>
      <c r="O2526" s="252" t="s">
        <v>418</v>
      </c>
      <c r="P2526" s="252" t="s">
        <v>441</v>
      </c>
      <c r="Q2526" s="252" t="s">
        <v>420</v>
      </c>
      <c r="R2526" s="320">
        <v>45724.00208333333</v>
      </c>
      <c r="S2526" s="323"/>
      <c r="T2526" s="323"/>
      <c r="U2526" s="252" t="s">
        <v>12494</v>
      </c>
      <c r="V2526" s="324"/>
      <c r="W2526" s="324"/>
      <c r="X2526" s="324"/>
      <c r="Y2526" s="324"/>
      <c r="Z2526" s="324"/>
      <c r="AA2526" s="324"/>
      <c r="AB2526" s="252" t="s">
        <v>12495</v>
      </c>
      <c r="AC2526" s="324"/>
      <c r="AD2526" s="324"/>
      <c r="AE2526" s="323"/>
      <c r="AF2526" s="323"/>
      <c r="AG2526" s="323"/>
      <c r="AH2526" s="323"/>
      <c r="AI2526" s="323"/>
      <c r="AJ2526" s="252" t="s">
        <v>423</v>
      </c>
      <c r="AK2526" s="323"/>
      <c r="AL2526" s="323"/>
      <c r="AM2526" s="252" t="s">
        <v>12496</v>
      </c>
      <c r="AN2526" s="324"/>
      <c r="AO2526" s="323"/>
      <c r="AP2526" s="323"/>
      <c r="AQ2526" s="323"/>
      <c r="AR2526" s="323"/>
      <c r="AS2526" s="323"/>
      <c r="AT2526" s="252" t="s">
        <v>425</v>
      </c>
      <c r="AU2526" s="321">
        <v>1843.0</v>
      </c>
      <c r="AV2526" s="321">
        <v>9.0</v>
      </c>
      <c r="AW2526" s="321">
        <v>2027.0</v>
      </c>
      <c r="AX2526" s="252" t="s">
        <v>445</v>
      </c>
      <c r="AY2526" s="252" t="s">
        <v>480</v>
      </c>
      <c r="AZ2526" s="252" t="s">
        <v>426</v>
      </c>
    </row>
    <row r="2527">
      <c r="A2527" s="252" t="s">
        <v>13956</v>
      </c>
      <c r="B2527" s="252" t="s">
        <v>13957</v>
      </c>
      <c r="C2527" s="252" t="s">
        <v>410</v>
      </c>
      <c r="D2527" s="252" t="s">
        <v>411</v>
      </c>
      <c r="E2527" s="320">
        <v>45724.00069444445</v>
      </c>
      <c r="F2527" s="321">
        <v>2980.0</v>
      </c>
      <c r="G2527" s="252" t="s">
        <v>412</v>
      </c>
      <c r="H2527" s="321">
        <v>2980.0</v>
      </c>
      <c r="I2527" s="252" t="s">
        <v>412</v>
      </c>
      <c r="J2527" s="252" t="s">
        <v>413</v>
      </c>
      <c r="K2527" s="252" t="s">
        <v>414</v>
      </c>
      <c r="L2527" s="252" t="s">
        <v>590</v>
      </c>
      <c r="M2527" s="252" t="s">
        <v>13958</v>
      </c>
      <c r="N2527" s="252" t="s">
        <v>417</v>
      </c>
      <c r="O2527" s="252" t="s">
        <v>418</v>
      </c>
      <c r="P2527" s="252" t="s">
        <v>441</v>
      </c>
      <c r="Q2527" s="252" t="s">
        <v>420</v>
      </c>
      <c r="R2527" s="320">
        <v>45723.99930555555</v>
      </c>
      <c r="S2527" s="323"/>
      <c r="T2527" s="323"/>
      <c r="U2527" s="252" t="s">
        <v>13959</v>
      </c>
      <c r="V2527" s="324"/>
      <c r="W2527" s="324"/>
      <c r="X2527" s="324"/>
      <c r="Y2527" s="324"/>
      <c r="Z2527" s="324"/>
      <c r="AA2527" s="324"/>
      <c r="AB2527" s="252" t="s">
        <v>13960</v>
      </c>
      <c r="AC2527" s="324"/>
      <c r="AD2527" s="324"/>
      <c r="AE2527" s="323"/>
      <c r="AF2527" s="323"/>
      <c r="AG2527" s="323"/>
      <c r="AH2527" s="323"/>
      <c r="AI2527" s="323"/>
      <c r="AJ2527" s="252" t="s">
        <v>423</v>
      </c>
      <c r="AK2527" s="323"/>
      <c r="AL2527" s="323"/>
      <c r="AM2527" s="252" t="s">
        <v>13961</v>
      </c>
      <c r="AN2527" s="324"/>
      <c r="AO2527" s="323"/>
      <c r="AP2527" s="323"/>
      <c r="AQ2527" s="323"/>
      <c r="AR2527" s="323"/>
      <c r="AS2527" s="323"/>
      <c r="AT2527" s="252" t="s">
        <v>425</v>
      </c>
      <c r="AU2527" s="321">
        <v>6.0</v>
      </c>
      <c r="AV2527" s="321">
        <v>8.0</v>
      </c>
      <c r="AW2527" s="321">
        <v>2025.0</v>
      </c>
      <c r="AX2527" s="252" t="s">
        <v>445</v>
      </c>
      <c r="AY2527" s="252" t="s">
        <v>526</v>
      </c>
      <c r="AZ2527" s="252" t="s">
        <v>426</v>
      </c>
    </row>
    <row r="2528">
      <c r="A2528" s="252" t="s">
        <v>13962</v>
      </c>
      <c r="B2528" s="252" t="s">
        <v>13963</v>
      </c>
      <c r="C2528" s="252" t="s">
        <v>410</v>
      </c>
      <c r="D2528" s="252" t="s">
        <v>411</v>
      </c>
      <c r="E2528" s="320">
        <v>45723.993055555555</v>
      </c>
      <c r="F2528" s="321">
        <v>2980.0</v>
      </c>
      <c r="G2528" s="252" t="s">
        <v>412</v>
      </c>
      <c r="H2528" s="321">
        <v>2980.0</v>
      </c>
      <c r="I2528" s="252" t="s">
        <v>412</v>
      </c>
      <c r="J2528" s="252" t="s">
        <v>413</v>
      </c>
      <c r="K2528" s="252" t="s">
        <v>414</v>
      </c>
      <c r="L2528" s="252" t="s">
        <v>590</v>
      </c>
      <c r="M2528" s="252" t="s">
        <v>13964</v>
      </c>
      <c r="N2528" s="252" t="s">
        <v>417</v>
      </c>
      <c r="O2528" s="252" t="s">
        <v>418</v>
      </c>
      <c r="P2528" s="252" t="s">
        <v>441</v>
      </c>
      <c r="Q2528" s="252" t="s">
        <v>420</v>
      </c>
      <c r="R2528" s="320">
        <v>45723.99097222222</v>
      </c>
      <c r="S2528" s="323"/>
      <c r="T2528" s="323"/>
      <c r="U2528" s="252" t="s">
        <v>13965</v>
      </c>
      <c r="V2528" s="324"/>
      <c r="W2528" s="324"/>
      <c r="X2528" s="324"/>
      <c r="Y2528" s="324"/>
      <c r="Z2528" s="324"/>
      <c r="AA2528" s="324"/>
      <c r="AB2528" s="252" t="s">
        <v>13966</v>
      </c>
      <c r="AC2528" s="324"/>
      <c r="AD2528" s="324"/>
      <c r="AE2528" s="323"/>
      <c r="AF2528" s="323"/>
      <c r="AG2528" s="323"/>
      <c r="AH2528" s="323"/>
      <c r="AI2528" s="323"/>
      <c r="AJ2528" s="252" t="s">
        <v>423</v>
      </c>
      <c r="AK2528" s="323"/>
      <c r="AL2528" s="323"/>
      <c r="AM2528" s="252" t="s">
        <v>13967</v>
      </c>
      <c r="AN2528" s="324"/>
      <c r="AO2528" s="323"/>
      <c r="AP2528" s="323"/>
      <c r="AQ2528" s="323"/>
      <c r="AR2528" s="323"/>
      <c r="AS2528" s="323"/>
      <c r="AT2528" s="252" t="s">
        <v>425</v>
      </c>
      <c r="AU2528" s="321">
        <v>9591.0</v>
      </c>
      <c r="AV2528" s="321">
        <v>2.0</v>
      </c>
      <c r="AW2528" s="321">
        <v>2028.0</v>
      </c>
      <c r="AX2528" s="252" t="s">
        <v>445</v>
      </c>
      <c r="AY2528" s="252" t="s">
        <v>480</v>
      </c>
      <c r="AZ2528" s="252" t="s">
        <v>426</v>
      </c>
    </row>
    <row r="2529">
      <c r="A2529" s="252" t="s">
        <v>13968</v>
      </c>
      <c r="B2529" s="252" t="s">
        <v>13969</v>
      </c>
      <c r="C2529" s="252" t="s">
        <v>410</v>
      </c>
      <c r="D2529" s="252" t="s">
        <v>411</v>
      </c>
      <c r="E2529" s="320">
        <v>45723.989583333336</v>
      </c>
      <c r="F2529" s="321">
        <v>2980.0</v>
      </c>
      <c r="G2529" s="252" t="s">
        <v>412</v>
      </c>
      <c r="H2529" s="321">
        <v>2980.0</v>
      </c>
      <c r="I2529" s="252" t="s">
        <v>412</v>
      </c>
      <c r="J2529" s="252" t="s">
        <v>413</v>
      </c>
      <c r="K2529" s="252" t="s">
        <v>414</v>
      </c>
      <c r="L2529" s="252" t="s">
        <v>590</v>
      </c>
      <c r="M2529" s="252" t="s">
        <v>13970</v>
      </c>
      <c r="N2529" s="252" t="s">
        <v>417</v>
      </c>
      <c r="O2529" s="252" t="s">
        <v>418</v>
      </c>
      <c r="P2529" s="252" t="s">
        <v>441</v>
      </c>
      <c r="Q2529" s="252" t="s">
        <v>420</v>
      </c>
      <c r="R2529" s="320">
        <v>45723.98888888889</v>
      </c>
      <c r="S2529" s="323"/>
      <c r="T2529" s="323"/>
      <c r="U2529" s="252" t="s">
        <v>13971</v>
      </c>
      <c r="V2529" s="324"/>
      <c r="W2529" s="324"/>
      <c r="X2529" s="324"/>
      <c r="Y2529" s="324"/>
      <c r="Z2529" s="324"/>
      <c r="AA2529" s="324"/>
      <c r="AB2529" s="252" t="s">
        <v>13972</v>
      </c>
      <c r="AC2529" s="324"/>
      <c r="AD2529" s="324"/>
      <c r="AE2529" s="323"/>
      <c r="AF2529" s="323"/>
      <c r="AG2529" s="323"/>
      <c r="AH2529" s="323"/>
      <c r="AI2529" s="323"/>
      <c r="AJ2529" s="252" t="s">
        <v>423</v>
      </c>
      <c r="AK2529" s="323"/>
      <c r="AL2529" s="323"/>
      <c r="AM2529" s="252" t="s">
        <v>13973</v>
      </c>
      <c r="AN2529" s="324"/>
      <c r="AO2529" s="323"/>
      <c r="AP2529" s="323"/>
      <c r="AQ2529" s="323"/>
      <c r="AR2529" s="323"/>
      <c r="AS2529" s="323"/>
      <c r="AT2529" s="252" t="s">
        <v>425</v>
      </c>
      <c r="AU2529" s="321">
        <v>6738.0</v>
      </c>
      <c r="AV2529" s="321">
        <v>4.0</v>
      </c>
      <c r="AW2529" s="321">
        <v>2028.0</v>
      </c>
      <c r="AX2529" s="252" t="s">
        <v>445</v>
      </c>
      <c r="AY2529" s="252" t="s">
        <v>480</v>
      </c>
      <c r="AZ2529" s="252" t="s">
        <v>426</v>
      </c>
    </row>
    <row r="2530">
      <c r="A2530" s="252" t="s">
        <v>13974</v>
      </c>
      <c r="B2530" s="252" t="s">
        <v>13975</v>
      </c>
      <c r="C2530" s="252" t="s">
        <v>410</v>
      </c>
      <c r="D2530" s="252" t="s">
        <v>411</v>
      </c>
      <c r="E2530" s="320">
        <v>45723.97708333333</v>
      </c>
      <c r="F2530" s="321">
        <v>2980.0</v>
      </c>
      <c r="G2530" s="252" t="s">
        <v>412</v>
      </c>
      <c r="H2530" s="321">
        <v>2980.0</v>
      </c>
      <c r="I2530" s="252" t="s">
        <v>412</v>
      </c>
      <c r="J2530" s="252" t="s">
        <v>413</v>
      </c>
      <c r="K2530" s="252" t="s">
        <v>414</v>
      </c>
      <c r="L2530" s="252" t="s">
        <v>590</v>
      </c>
      <c r="M2530" s="252" t="s">
        <v>13976</v>
      </c>
      <c r="N2530" s="252" t="s">
        <v>417</v>
      </c>
      <c r="O2530" s="252" t="s">
        <v>418</v>
      </c>
      <c r="P2530" s="252" t="s">
        <v>419</v>
      </c>
      <c r="Q2530" s="252" t="s">
        <v>420</v>
      </c>
      <c r="R2530" s="320">
        <v>45723.97708333333</v>
      </c>
      <c r="S2530" s="323"/>
      <c r="T2530" s="323"/>
      <c r="U2530" s="252" t="s">
        <v>4700</v>
      </c>
      <c r="V2530" s="324"/>
      <c r="W2530" s="324"/>
      <c r="X2530" s="324"/>
      <c r="Y2530" s="324"/>
      <c r="Z2530" s="324"/>
      <c r="AA2530" s="324"/>
      <c r="AB2530" s="252" t="s">
        <v>13977</v>
      </c>
      <c r="AC2530" s="324"/>
      <c r="AD2530" s="324"/>
      <c r="AE2530" s="323"/>
      <c r="AF2530" s="323"/>
      <c r="AG2530" s="323"/>
      <c r="AH2530" s="323"/>
      <c r="AI2530" s="323"/>
      <c r="AJ2530" s="252" t="s">
        <v>423</v>
      </c>
      <c r="AK2530" s="323"/>
      <c r="AL2530" s="323"/>
      <c r="AM2530" s="252" t="s">
        <v>13978</v>
      </c>
      <c r="AN2530" s="324"/>
      <c r="AO2530" s="323"/>
      <c r="AP2530" s="323"/>
      <c r="AQ2530" s="323"/>
      <c r="AR2530" s="323"/>
      <c r="AS2530" s="323"/>
      <c r="AT2530" s="252" t="s">
        <v>425</v>
      </c>
      <c r="AU2530" s="321">
        <v>3871.0</v>
      </c>
      <c r="AV2530" s="321">
        <v>12.0</v>
      </c>
      <c r="AW2530" s="321">
        <v>2029.0</v>
      </c>
      <c r="AX2530" s="324"/>
      <c r="AY2530" s="252" t="s">
        <v>587</v>
      </c>
      <c r="AZ2530" s="252" t="s">
        <v>426</v>
      </c>
    </row>
    <row r="2531">
      <c r="A2531" s="252" t="s">
        <v>13979</v>
      </c>
      <c r="B2531" s="252" t="s">
        <v>13980</v>
      </c>
      <c r="C2531" s="252" t="s">
        <v>410</v>
      </c>
      <c r="D2531" s="252" t="s">
        <v>411</v>
      </c>
      <c r="E2531" s="320">
        <v>45723.97708333333</v>
      </c>
      <c r="F2531" s="321">
        <v>2980.0</v>
      </c>
      <c r="G2531" s="252" t="s">
        <v>412</v>
      </c>
      <c r="H2531" s="321">
        <v>2980.0</v>
      </c>
      <c r="I2531" s="252" t="s">
        <v>412</v>
      </c>
      <c r="J2531" s="252" t="s">
        <v>413</v>
      </c>
      <c r="K2531" s="252" t="s">
        <v>414</v>
      </c>
      <c r="L2531" s="252" t="s">
        <v>590</v>
      </c>
      <c r="M2531" s="252" t="s">
        <v>13981</v>
      </c>
      <c r="N2531" s="252" t="s">
        <v>417</v>
      </c>
      <c r="O2531" s="252" t="s">
        <v>418</v>
      </c>
      <c r="P2531" s="252" t="s">
        <v>419</v>
      </c>
      <c r="Q2531" s="252" t="s">
        <v>420</v>
      </c>
      <c r="R2531" s="320">
        <v>45723.97708333333</v>
      </c>
      <c r="S2531" s="323"/>
      <c r="T2531" s="323"/>
      <c r="U2531" s="252" t="s">
        <v>13982</v>
      </c>
      <c r="V2531" s="324"/>
      <c r="W2531" s="324"/>
      <c r="X2531" s="324"/>
      <c r="Y2531" s="324"/>
      <c r="Z2531" s="324"/>
      <c r="AA2531" s="324"/>
      <c r="AB2531" s="252" t="s">
        <v>13983</v>
      </c>
      <c r="AC2531" s="324"/>
      <c r="AD2531" s="324"/>
      <c r="AE2531" s="323"/>
      <c r="AF2531" s="323"/>
      <c r="AG2531" s="323"/>
      <c r="AH2531" s="323"/>
      <c r="AI2531" s="323"/>
      <c r="AJ2531" s="252" t="s">
        <v>423</v>
      </c>
      <c r="AK2531" s="323"/>
      <c r="AL2531" s="323"/>
      <c r="AM2531" s="252" t="s">
        <v>13984</v>
      </c>
      <c r="AN2531" s="324"/>
      <c r="AO2531" s="323"/>
      <c r="AP2531" s="323"/>
      <c r="AQ2531" s="323"/>
      <c r="AR2531" s="323"/>
      <c r="AS2531" s="323"/>
      <c r="AT2531" s="252" t="s">
        <v>425</v>
      </c>
      <c r="AU2531" s="321">
        <v>1849.0</v>
      </c>
      <c r="AV2531" s="321">
        <v>6.0</v>
      </c>
      <c r="AW2531" s="321">
        <v>2026.0</v>
      </c>
      <c r="AX2531" s="252" t="s">
        <v>787</v>
      </c>
      <c r="AY2531" s="252" t="s">
        <v>2003</v>
      </c>
      <c r="AZ2531" s="252" t="s">
        <v>426</v>
      </c>
    </row>
    <row r="2532">
      <c r="A2532" s="252" t="s">
        <v>13985</v>
      </c>
      <c r="B2532" s="252" t="s">
        <v>13986</v>
      </c>
      <c r="C2532" s="252" t="s">
        <v>410</v>
      </c>
      <c r="D2532" s="252" t="s">
        <v>411</v>
      </c>
      <c r="E2532" s="320">
        <v>45723.975694444445</v>
      </c>
      <c r="F2532" s="321">
        <v>2980.0</v>
      </c>
      <c r="G2532" s="252" t="s">
        <v>412</v>
      </c>
      <c r="H2532" s="321">
        <v>2980.0</v>
      </c>
      <c r="I2532" s="252" t="s">
        <v>412</v>
      </c>
      <c r="J2532" s="252" t="s">
        <v>413</v>
      </c>
      <c r="K2532" s="252" t="s">
        <v>414</v>
      </c>
      <c r="L2532" s="252" t="s">
        <v>590</v>
      </c>
      <c r="M2532" s="252" t="s">
        <v>13987</v>
      </c>
      <c r="N2532" s="252" t="s">
        <v>417</v>
      </c>
      <c r="O2532" s="252" t="s">
        <v>418</v>
      </c>
      <c r="P2532" s="252" t="s">
        <v>419</v>
      </c>
      <c r="Q2532" s="252" t="s">
        <v>420</v>
      </c>
      <c r="R2532" s="320">
        <v>45723.975694444445</v>
      </c>
      <c r="S2532" s="323"/>
      <c r="T2532" s="323"/>
      <c r="U2532" s="252" t="s">
        <v>13988</v>
      </c>
      <c r="V2532" s="324"/>
      <c r="W2532" s="324"/>
      <c r="X2532" s="324"/>
      <c r="Y2532" s="324"/>
      <c r="Z2532" s="324"/>
      <c r="AA2532" s="324"/>
      <c r="AB2532" s="252" t="s">
        <v>13989</v>
      </c>
      <c r="AC2532" s="324"/>
      <c r="AD2532" s="324"/>
      <c r="AE2532" s="323"/>
      <c r="AF2532" s="323"/>
      <c r="AG2532" s="323"/>
      <c r="AH2532" s="323"/>
      <c r="AI2532" s="323"/>
      <c r="AJ2532" s="252" t="s">
        <v>423</v>
      </c>
      <c r="AK2532" s="323"/>
      <c r="AL2532" s="323"/>
      <c r="AM2532" s="252" t="s">
        <v>13990</v>
      </c>
      <c r="AN2532" s="324"/>
      <c r="AO2532" s="324"/>
      <c r="AP2532" s="323"/>
      <c r="AQ2532" s="323"/>
      <c r="AR2532" s="323"/>
      <c r="AS2532" s="323"/>
      <c r="AT2532" s="252" t="s">
        <v>425</v>
      </c>
      <c r="AU2532" s="321">
        <v>8140.0</v>
      </c>
      <c r="AV2532" s="321">
        <v>5.0</v>
      </c>
      <c r="AW2532" s="321">
        <v>2029.0</v>
      </c>
      <c r="AX2532" s="324"/>
      <c r="AY2532" s="324"/>
      <c r="AZ2532" s="252" t="s">
        <v>426</v>
      </c>
    </row>
    <row r="2533">
      <c r="A2533" s="252" t="s">
        <v>13991</v>
      </c>
      <c r="B2533" s="252" t="s">
        <v>13992</v>
      </c>
      <c r="C2533" s="252" t="s">
        <v>410</v>
      </c>
      <c r="D2533" s="252" t="s">
        <v>411</v>
      </c>
      <c r="E2533" s="320">
        <v>45723.96041666667</v>
      </c>
      <c r="F2533" s="321">
        <v>2980.0</v>
      </c>
      <c r="G2533" s="252" t="s">
        <v>412</v>
      </c>
      <c r="H2533" s="321">
        <v>2980.0</v>
      </c>
      <c r="I2533" s="252" t="s">
        <v>412</v>
      </c>
      <c r="J2533" s="252" t="s">
        <v>413</v>
      </c>
      <c r="K2533" s="252" t="s">
        <v>414</v>
      </c>
      <c r="L2533" s="252" t="s">
        <v>590</v>
      </c>
      <c r="M2533" s="252" t="s">
        <v>13993</v>
      </c>
      <c r="N2533" s="252" t="s">
        <v>417</v>
      </c>
      <c r="O2533" s="252" t="s">
        <v>418</v>
      </c>
      <c r="P2533" s="252" t="s">
        <v>441</v>
      </c>
      <c r="Q2533" s="252" t="s">
        <v>420</v>
      </c>
      <c r="R2533" s="320">
        <v>45723.95694444444</v>
      </c>
      <c r="S2533" s="323"/>
      <c r="T2533" s="323"/>
      <c r="U2533" s="252" t="s">
        <v>13994</v>
      </c>
      <c r="V2533" s="324"/>
      <c r="W2533" s="324"/>
      <c r="X2533" s="324"/>
      <c r="Y2533" s="324"/>
      <c r="Z2533" s="324"/>
      <c r="AA2533" s="324"/>
      <c r="AB2533" s="252" t="s">
        <v>13995</v>
      </c>
      <c r="AC2533" s="324"/>
      <c r="AD2533" s="324"/>
      <c r="AE2533" s="324"/>
      <c r="AF2533" s="323"/>
      <c r="AG2533" s="323"/>
      <c r="AH2533" s="323"/>
      <c r="AI2533" s="323"/>
      <c r="AJ2533" s="252" t="s">
        <v>423</v>
      </c>
      <c r="AK2533" s="326"/>
      <c r="AL2533" s="327"/>
      <c r="AM2533" s="252" t="s">
        <v>13996</v>
      </c>
      <c r="AN2533" s="324"/>
      <c r="AO2533" s="323"/>
      <c r="AP2533" s="323"/>
      <c r="AQ2533" s="323"/>
      <c r="AR2533" s="323"/>
      <c r="AS2533" s="323"/>
      <c r="AT2533" s="252" t="s">
        <v>425</v>
      </c>
      <c r="AU2533" s="321">
        <v>4011.0</v>
      </c>
      <c r="AV2533" s="321">
        <v>10.0</v>
      </c>
      <c r="AW2533" s="321">
        <v>2027.0</v>
      </c>
      <c r="AX2533" s="252" t="s">
        <v>445</v>
      </c>
      <c r="AY2533" s="252" t="s">
        <v>472</v>
      </c>
      <c r="AZ2533" s="252" t="s">
        <v>426</v>
      </c>
    </row>
    <row r="2534">
      <c r="A2534" s="252" t="s">
        <v>13997</v>
      </c>
      <c r="B2534" s="252" t="s">
        <v>13998</v>
      </c>
      <c r="C2534" s="252" t="s">
        <v>410</v>
      </c>
      <c r="D2534" s="252" t="s">
        <v>411</v>
      </c>
      <c r="E2534" s="320">
        <v>45723.95694444444</v>
      </c>
      <c r="F2534" s="321">
        <v>2980.0</v>
      </c>
      <c r="G2534" s="252" t="s">
        <v>412</v>
      </c>
      <c r="H2534" s="321">
        <v>2980.0</v>
      </c>
      <c r="I2534" s="252" t="s">
        <v>412</v>
      </c>
      <c r="J2534" s="252" t="s">
        <v>413</v>
      </c>
      <c r="K2534" s="252" t="s">
        <v>414</v>
      </c>
      <c r="L2534" s="252" t="s">
        <v>590</v>
      </c>
      <c r="M2534" s="252" t="s">
        <v>13999</v>
      </c>
      <c r="N2534" s="252" t="s">
        <v>417</v>
      </c>
      <c r="O2534" s="252" t="s">
        <v>418</v>
      </c>
      <c r="P2534" s="252" t="s">
        <v>431</v>
      </c>
      <c r="Q2534" s="252" t="s">
        <v>420</v>
      </c>
      <c r="R2534" s="320">
        <v>45723.955555555556</v>
      </c>
      <c r="S2534" s="323"/>
      <c r="T2534" s="323"/>
      <c r="U2534" s="252" t="s">
        <v>14000</v>
      </c>
      <c r="V2534" s="324"/>
      <c r="W2534" s="324"/>
      <c r="X2534" s="324"/>
      <c r="Y2534" s="324"/>
      <c r="Z2534" s="324"/>
      <c r="AA2534" s="324"/>
      <c r="AB2534" s="252" t="s">
        <v>14001</v>
      </c>
      <c r="AC2534" s="324"/>
      <c r="AD2534" s="323"/>
      <c r="AE2534" s="323"/>
      <c r="AF2534" s="323"/>
      <c r="AG2534" s="323"/>
      <c r="AH2534" s="323"/>
      <c r="AI2534" s="323"/>
      <c r="AJ2534" s="252" t="s">
        <v>423</v>
      </c>
      <c r="AK2534" s="323"/>
      <c r="AL2534" s="323"/>
      <c r="AM2534" s="252" t="s">
        <v>14002</v>
      </c>
      <c r="AN2534" s="324"/>
      <c r="AO2534" s="323"/>
      <c r="AP2534" s="323"/>
      <c r="AQ2534" s="323"/>
      <c r="AR2534" s="323"/>
      <c r="AS2534" s="323"/>
      <c r="AT2534" s="252" t="s">
        <v>425</v>
      </c>
      <c r="AU2534" s="321">
        <v>1683.0</v>
      </c>
      <c r="AV2534" s="321">
        <v>4.0</v>
      </c>
      <c r="AW2534" s="321">
        <v>2025.0</v>
      </c>
      <c r="AX2534" s="324"/>
      <c r="AY2534" s="252" t="s">
        <v>779</v>
      </c>
      <c r="AZ2534" s="252" t="s">
        <v>426</v>
      </c>
    </row>
    <row r="2535">
      <c r="A2535" s="252" t="s">
        <v>14003</v>
      </c>
      <c r="B2535" s="252" t="s">
        <v>14004</v>
      </c>
      <c r="C2535" s="252" t="s">
        <v>410</v>
      </c>
      <c r="D2535" s="252" t="s">
        <v>411</v>
      </c>
      <c r="E2535" s="320">
        <v>45723.94097222222</v>
      </c>
      <c r="F2535" s="321">
        <v>2980.0</v>
      </c>
      <c r="G2535" s="252" t="s">
        <v>412</v>
      </c>
      <c r="H2535" s="321">
        <v>2980.0</v>
      </c>
      <c r="I2535" s="252" t="s">
        <v>412</v>
      </c>
      <c r="J2535" s="252" t="s">
        <v>413</v>
      </c>
      <c r="K2535" s="252" t="s">
        <v>414</v>
      </c>
      <c r="L2535" s="252" t="s">
        <v>590</v>
      </c>
      <c r="M2535" s="252" t="s">
        <v>14005</v>
      </c>
      <c r="N2535" s="252" t="s">
        <v>417</v>
      </c>
      <c r="O2535" s="252" t="s">
        <v>418</v>
      </c>
      <c r="P2535" s="252" t="s">
        <v>419</v>
      </c>
      <c r="Q2535" s="252" t="s">
        <v>420</v>
      </c>
      <c r="R2535" s="320">
        <v>45723.94097222222</v>
      </c>
      <c r="S2535" s="323"/>
      <c r="T2535" s="323"/>
      <c r="U2535" s="252" t="s">
        <v>14006</v>
      </c>
      <c r="V2535" s="324"/>
      <c r="W2535" s="324"/>
      <c r="X2535" s="324"/>
      <c r="Y2535" s="324"/>
      <c r="Z2535" s="324"/>
      <c r="AA2535" s="324"/>
      <c r="AB2535" s="252" t="s">
        <v>14007</v>
      </c>
      <c r="AC2535" s="324"/>
      <c r="AD2535" s="324"/>
      <c r="AE2535" s="323"/>
      <c r="AF2535" s="323"/>
      <c r="AG2535" s="323"/>
      <c r="AH2535" s="323"/>
      <c r="AI2535" s="323"/>
      <c r="AJ2535" s="252" t="s">
        <v>423</v>
      </c>
      <c r="AK2535" s="323"/>
      <c r="AL2535" s="323"/>
      <c r="AM2535" s="252" t="s">
        <v>14008</v>
      </c>
      <c r="AN2535" s="324"/>
      <c r="AO2535" s="323"/>
      <c r="AP2535" s="323"/>
      <c r="AQ2535" s="323"/>
      <c r="AR2535" s="323"/>
      <c r="AS2535" s="323"/>
      <c r="AT2535" s="252" t="s">
        <v>425</v>
      </c>
      <c r="AU2535" s="321">
        <v>2077.0</v>
      </c>
      <c r="AV2535" s="321">
        <v>8.0</v>
      </c>
      <c r="AW2535" s="321">
        <v>2025.0</v>
      </c>
      <c r="AX2535" s="252" t="s">
        <v>787</v>
      </c>
      <c r="AY2535" s="324"/>
      <c r="AZ2535" s="252" t="s">
        <v>426</v>
      </c>
    </row>
    <row r="2536">
      <c r="A2536" s="252" t="s">
        <v>14009</v>
      </c>
      <c r="B2536" s="252" t="s">
        <v>14010</v>
      </c>
      <c r="C2536" s="252" t="s">
        <v>410</v>
      </c>
      <c r="D2536" s="252" t="s">
        <v>411</v>
      </c>
      <c r="E2536" s="320">
        <v>45723.92569444444</v>
      </c>
      <c r="F2536" s="321">
        <v>9800.0</v>
      </c>
      <c r="G2536" s="252" t="s">
        <v>412</v>
      </c>
      <c r="H2536" s="321">
        <v>9800.0</v>
      </c>
      <c r="I2536" s="252" t="s">
        <v>412</v>
      </c>
      <c r="J2536" s="252" t="s">
        <v>413</v>
      </c>
      <c r="K2536" s="252" t="s">
        <v>414</v>
      </c>
      <c r="L2536" s="252" t="s">
        <v>590</v>
      </c>
      <c r="M2536" s="252" t="s">
        <v>14011</v>
      </c>
      <c r="N2536" s="252" t="s">
        <v>417</v>
      </c>
      <c r="O2536" s="252" t="s">
        <v>418</v>
      </c>
      <c r="P2536" s="252" t="s">
        <v>812</v>
      </c>
      <c r="Q2536" s="252" t="s">
        <v>420</v>
      </c>
      <c r="R2536" s="320">
        <v>45723.92569444444</v>
      </c>
      <c r="S2536" s="323"/>
      <c r="T2536" s="323"/>
      <c r="U2536" s="252" t="s">
        <v>14012</v>
      </c>
      <c r="V2536" s="324"/>
      <c r="W2536" s="324"/>
      <c r="X2536" s="324"/>
      <c r="Y2536" s="324"/>
      <c r="Z2536" s="324"/>
      <c r="AA2536" s="324"/>
      <c r="AB2536" s="252" t="s">
        <v>14013</v>
      </c>
      <c r="AC2536" s="324"/>
      <c r="AD2536" s="324"/>
      <c r="AE2536" s="323"/>
      <c r="AF2536" s="323"/>
      <c r="AG2536" s="323"/>
      <c r="AH2536" s="323"/>
      <c r="AI2536" s="323"/>
      <c r="AJ2536" s="252" t="s">
        <v>423</v>
      </c>
      <c r="AK2536" s="323"/>
      <c r="AL2536" s="323"/>
      <c r="AM2536" s="252" t="s">
        <v>14014</v>
      </c>
      <c r="AN2536" s="324"/>
      <c r="AO2536" s="323"/>
      <c r="AP2536" s="323"/>
      <c r="AQ2536" s="323"/>
      <c r="AR2536" s="323"/>
      <c r="AS2536" s="323"/>
      <c r="AT2536" s="252" t="s">
        <v>425</v>
      </c>
      <c r="AU2536" s="321">
        <v>2008.0</v>
      </c>
      <c r="AV2536" s="321">
        <v>10.0</v>
      </c>
      <c r="AW2536" s="321">
        <v>2027.0</v>
      </c>
      <c r="AX2536" s="252" t="s">
        <v>816</v>
      </c>
      <c r="AY2536" s="252" t="s">
        <v>930</v>
      </c>
      <c r="AZ2536" s="252" t="s">
        <v>426</v>
      </c>
    </row>
    <row r="2537">
      <c r="A2537" s="252" t="s">
        <v>14015</v>
      </c>
      <c r="B2537" s="252" t="s">
        <v>14010</v>
      </c>
      <c r="C2537" s="252" t="s">
        <v>410</v>
      </c>
      <c r="D2537" s="252" t="s">
        <v>411</v>
      </c>
      <c r="E2537" s="320">
        <v>45723.92291666667</v>
      </c>
      <c r="F2537" s="321">
        <v>2980.0</v>
      </c>
      <c r="G2537" s="252" t="s">
        <v>412</v>
      </c>
      <c r="H2537" s="321">
        <v>2980.0</v>
      </c>
      <c r="I2537" s="252" t="s">
        <v>412</v>
      </c>
      <c r="J2537" s="252" t="s">
        <v>413</v>
      </c>
      <c r="K2537" s="252" t="s">
        <v>414</v>
      </c>
      <c r="L2537" s="252" t="s">
        <v>590</v>
      </c>
      <c r="M2537" s="252" t="s">
        <v>14016</v>
      </c>
      <c r="N2537" s="252" t="s">
        <v>417</v>
      </c>
      <c r="O2537" s="252" t="s">
        <v>418</v>
      </c>
      <c r="P2537" s="252" t="s">
        <v>812</v>
      </c>
      <c r="Q2537" s="252" t="s">
        <v>420</v>
      </c>
      <c r="R2537" s="320">
        <v>45723.92291666667</v>
      </c>
      <c r="S2537" s="323"/>
      <c r="T2537" s="323"/>
      <c r="U2537" s="252" t="s">
        <v>14017</v>
      </c>
      <c r="V2537" s="324"/>
      <c r="W2537" s="324"/>
      <c r="X2537" s="324"/>
      <c r="Y2537" s="324"/>
      <c r="Z2537" s="324"/>
      <c r="AA2537" s="324"/>
      <c r="AB2537" s="252" t="s">
        <v>14013</v>
      </c>
      <c r="AC2537" s="324"/>
      <c r="AD2537" s="324"/>
      <c r="AE2537" s="323"/>
      <c r="AF2537" s="323"/>
      <c r="AG2537" s="323"/>
      <c r="AH2537" s="323"/>
      <c r="AI2537" s="323"/>
      <c r="AJ2537" s="252" t="s">
        <v>423</v>
      </c>
      <c r="AK2537" s="323"/>
      <c r="AL2537" s="323"/>
      <c r="AM2537" s="252" t="s">
        <v>14014</v>
      </c>
      <c r="AN2537" s="324"/>
      <c r="AO2537" s="324"/>
      <c r="AP2537" s="323"/>
      <c r="AQ2537" s="323"/>
      <c r="AR2537" s="323"/>
      <c r="AS2537" s="323"/>
      <c r="AT2537" s="252" t="s">
        <v>425</v>
      </c>
      <c r="AU2537" s="321">
        <v>2008.0</v>
      </c>
      <c r="AV2537" s="321">
        <v>10.0</v>
      </c>
      <c r="AW2537" s="321">
        <v>2027.0</v>
      </c>
      <c r="AX2537" s="252" t="s">
        <v>816</v>
      </c>
      <c r="AY2537" s="252" t="s">
        <v>930</v>
      </c>
      <c r="AZ2537" s="252" t="s">
        <v>426</v>
      </c>
    </row>
    <row r="2538">
      <c r="A2538" s="252" t="s">
        <v>14018</v>
      </c>
      <c r="B2538" s="252" t="s">
        <v>14019</v>
      </c>
      <c r="C2538" s="252" t="s">
        <v>410</v>
      </c>
      <c r="D2538" s="252" t="s">
        <v>411</v>
      </c>
      <c r="E2538" s="320">
        <v>45723.899305555555</v>
      </c>
      <c r="F2538" s="321">
        <v>2980.0</v>
      </c>
      <c r="G2538" s="252" t="s">
        <v>412</v>
      </c>
      <c r="H2538" s="321">
        <v>2980.0</v>
      </c>
      <c r="I2538" s="252" t="s">
        <v>412</v>
      </c>
      <c r="J2538" s="252" t="s">
        <v>413</v>
      </c>
      <c r="K2538" s="252" t="s">
        <v>414</v>
      </c>
      <c r="L2538" s="252" t="s">
        <v>590</v>
      </c>
      <c r="M2538" s="252" t="s">
        <v>14020</v>
      </c>
      <c r="N2538" s="252" t="s">
        <v>417</v>
      </c>
      <c r="O2538" s="252" t="s">
        <v>418</v>
      </c>
      <c r="P2538" s="252" t="s">
        <v>419</v>
      </c>
      <c r="Q2538" s="252" t="s">
        <v>420</v>
      </c>
      <c r="R2538" s="320">
        <v>45723.899305555555</v>
      </c>
      <c r="S2538" s="323"/>
      <c r="T2538" s="323"/>
      <c r="U2538" s="252" t="s">
        <v>14021</v>
      </c>
      <c r="V2538" s="324"/>
      <c r="W2538" s="324"/>
      <c r="X2538" s="324"/>
      <c r="Y2538" s="324"/>
      <c r="Z2538" s="324"/>
      <c r="AA2538" s="324"/>
      <c r="AB2538" s="252" t="s">
        <v>10408</v>
      </c>
      <c r="AC2538" s="324"/>
      <c r="AD2538" s="324"/>
      <c r="AE2538" s="323"/>
      <c r="AF2538" s="323"/>
      <c r="AG2538" s="323"/>
      <c r="AH2538" s="323"/>
      <c r="AI2538" s="323"/>
      <c r="AJ2538" s="252" t="s">
        <v>423</v>
      </c>
      <c r="AK2538" s="326"/>
      <c r="AL2538" s="327"/>
      <c r="AM2538" s="252" t="s">
        <v>10409</v>
      </c>
      <c r="AN2538" s="324"/>
      <c r="AO2538" s="323"/>
      <c r="AP2538" s="323"/>
      <c r="AQ2538" s="323"/>
      <c r="AR2538" s="323"/>
      <c r="AS2538" s="323"/>
      <c r="AT2538" s="252" t="s">
        <v>425</v>
      </c>
      <c r="AU2538" s="321">
        <v>1067.0</v>
      </c>
      <c r="AV2538" s="321">
        <v>2.0</v>
      </c>
      <c r="AW2538" s="321">
        <v>2026.0</v>
      </c>
      <c r="AX2538" s="252" t="s">
        <v>2255</v>
      </c>
      <c r="AY2538" s="252" t="s">
        <v>10410</v>
      </c>
      <c r="AZ2538" s="252" t="s">
        <v>426</v>
      </c>
    </row>
    <row r="2539">
      <c r="A2539" s="252" t="s">
        <v>14022</v>
      </c>
      <c r="B2539" s="252" t="s">
        <v>14023</v>
      </c>
      <c r="C2539" s="252" t="s">
        <v>410</v>
      </c>
      <c r="D2539" s="252" t="s">
        <v>411</v>
      </c>
      <c r="E2539" s="320">
        <v>45723.89444444444</v>
      </c>
      <c r="F2539" s="321">
        <v>2980.0</v>
      </c>
      <c r="G2539" s="252" t="s">
        <v>412</v>
      </c>
      <c r="H2539" s="321">
        <v>2980.0</v>
      </c>
      <c r="I2539" s="252" t="s">
        <v>412</v>
      </c>
      <c r="J2539" s="252" t="s">
        <v>413</v>
      </c>
      <c r="K2539" s="252" t="s">
        <v>414</v>
      </c>
      <c r="L2539" s="252" t="s">
        <v>590</v>
      </c>
      <c r="M2539" s="252" t="s">
        <v>14024</v>
      </c>
      <c r="N2539" s="252" t="s">
        <v>417</v>
      </c>
      <c r="O2539" s="252" t="s">
        <v>418</v>
      </c>
      <c r="P2539" s="252" t="s">
        <v>441</v>
      </c>
      <c r="Q2539" s="252" t="s">
        <v>420</v>
      </c>
      <c r="R2539" s="320">
        <v>45723.893055555556</v>
      </c>
      <c r="S2539" s="323"/>
      <c r="T2539" s="323"/>
      <c r="U2539" s="252" t="s">
        <v>14025</v>
      </c>
      <c r="V2539" s="324"/>
      <c r="W2539" s="324"/>
      <c r="X2539" s="324"/>
      <c r="Y2539" s="324"/>
      <c r="Z2539" s="324"/>
      <c r="AA2539" s="324"/>
      <c r="AB2539" s="252" t="s">
        <v>14026</v>
      </c>
      <c r="AC2539" s="324"/>
      <c r="AD2539" s="324"/>
      <c r="AE2539" s="323"/>
      <c r="AF2539" s="323"/>
      <c r="AG2539" s="323"/>
      <c r="AH2539" s="323"/>
      <c r="AI2539" s="323"/>
      <c r="AJ2539" s="252" t="s">
        <v>423</v>
      </c>
      <c r="AK2539" s="323"/>
      <c r="AL2539" s="323"/>
      <c r="AM2539" s="252" t="s">
        <v>14027</v>
      </c>
      <c r="AN2539" s="324"/>
      <c r="AO2539" s="323"/>
      <c r="AP2539" s="323"/>
      <c r="AQ2539" s="323"/>
      <c r="AR2539" s="323"/>
      <c r="AS2539" s="323"/>
      <c r="AT2539" s="252" t="s">
        <v>425</v>
      </c>
      <c r="AU2539" s="321">
        <v>7030.0</v>
      </c>
      <c r="AV2539" s="321">
        <v>7.0</v>
      </c>
      <c r="AW2539" s="321">
        <v>2026.0</v>
      </c>
      <c r="AX2539" s="252" t="s">
        <v>445</v>
      </c>
      <c r="AY2539" s="252" t="s">
        <v>446</v>
      </c>
      <c r="AZ2539" s="252" t="s">
        <v>426</v>
      </c>
    </row>
    <row r="2540">
      <c r="A2540" s="252" t="s">
        <v>14028</v>
      </c>
      <c r="B2540" s="252" t="s">
        <v>14029</v>
      </c>
      <c r="C2540" s="252" t="s">
        <v>410</v>
      </c>
      <c r="D2540" s="252" t="s">
        <v>411</v>
      </c>
      <c r="E2540" s="320">
        <v>45723.89236111111</v>
      </c>
      <c r="F2540" s="321">
        <v>9800.0</v>
      </c>
      <c r="G2540" s="252" t="s">
        <v>412</v>
      </c>
      <c r="H2540" s="321">
        <v>9800.0</v>
      </c>
      <c r="I2540" s="252" t="s">
        <v>412</v>
      </c>
      <c r="J2540" s="252" t="s">
        <v>413</v>
      </c>
      <c r="K2540" s="252" t="s">
        <v>414</v>
      </c>
      <c r="L2540" s="252" t="s">
        <v>590</v>
      </c>
      <c r="M2540" s="252" t="s">
        <v>14030</v>
      </c>
      <c r="N2540" s="252" t="s">
        <v>417</v>
      </c>
      <c r="O2540" s="252" t="s">
        <v>418</v>
      </c>
      <c r="P2540" s="252" t="s">
        <v>419</v>
      </c>
      <c r="Q2540" s="252" t="s">
        <v>420</v>
      </c>
      <c r="R2540" s="320">
        <v>45723.89236111111</v>
      </c>
      <c r="S2540" s="323"/>
      <c r="T2540" s="323"/>
      <c r="U2540" s="252" t="s">
        <v>4785</v>
      </c>
      <c r="V2540" s="324"/>
      <c r="W2540" s="324"/>
      <c r="X2540" s="324"/>
      <c r="Y2540" s="324"/>
      <c r="Z2540" s="324"/>
      <c r="AA2540" s="324"/>
      <c r="AB2540" s="252" t="s">
        <v>14031</v>
      </c>
      <c r="AC2540" s="324"/>
      <c r="AD2540" s="323"/>
      <c r="AE2540" s="323"/>
      <c r="AF2540" s="323"/>
      <c r="AG2540" s="323"/>
      <c r="AH2540" s="323"/>
      <c r="AI2540" s="323"/>
      <c r="AJ2540" s="252" t="s">
        <v>423</v>
      </c>
      <c r="AK2540" s="326"/>
      <c r="AL2540" s="327"/>
      <c r="AM2540" s="252" t="s">
        <v>14032</v>
      </c>
      <c r="AN2540" s="324"/>
      <c r="AO2540" s="323"/>
      <c r="AP2540" s="323"/>
      <c r="AQ2540" s="323"/>
      <c r="AR2540" s="323"/>
      <c r="AS2540" s="323"/>
      <c r="AT2540" s="252" t="s">
        <v>425</v>
      </c>
      <c r="AU2540" s="321">
        <v>912.0</v>
      </c>
      <c r="AV2540" s="321">
        <v>11.0</v>
      </c>
      <c r="AW2540" s="321">
        <v>2028.0</v>
      </c>
      <c r="AX2540" s="324"/>
      <c r="AY2540" s="252" t="s">
        <v>587</v>
      </c>
      <c r="AZ2540" s="252" t="s">
        <v>426</v>
      </c>
    </row>
    <row r="2541">
      <c r="A2541" s="252" t="s">
        <v>14033</v>
      </c>
      <c r="B2541" s="252" t="s">
        <v>14034</v>
      </c>
      <c r="C2541" s="252" t="s">
        <v>410</v>
      </c>
      <c r="D2541" s="252" t="s">
        <v>411</v>
      </c>
      <c r="E2541" s="320">
        <v>45723.88611111111</v>
      </c>
      <c r="F2541" s="321">
        <v>2980.0</v>
      </c>
      <c r="G2541" s="252" t="s">
        <v>412</v>
      </c>
      <c r="H2541" s="321">
        <v>2980.0</v>
      </c>
      <c r="I2541" s="252" t="s">
        <v>412</v>
      </c>
      <c r="J2541" s="252" t="s">
        <v>413</v>
      </c>
      <c r="K2541" s="252" t="s">
        <v>414</v>
      </c>
      <c r="L2541" s="252" t="s">
        <v>590</v>
      </c>
      <c r="M2541" s="252" t="s">
        <v>14035</v>
      </c>
      <c r="N2541" s="252" t="s">
        <v>417</v>
      </c>
      <c r="O2541" s="252" t="s">
        <v>418</v>
      </c>
      <c r="P2541" s="252" t="s">
        <v>441</v>
      </c>
      <c r="Q2541" s="252" t="s">
        <v>420</v>
      </c>
      <c r="R2541" s="320">
        <v>45723.884722222225</v>
      </c>
      <c r="S2541" s="323"/>
      <c r="T2541" s="323"/>
      <c r="U2541" s="252" t="s">
        <v>14036</v>
      </c>
      <c r="V2541" s="324"/>
      <c r="W2541" s="324"/>
      <c r="X2541" s="324"/>
      <c r="Y2541" s="324"/>
      <c r="Z2541" s="324"/>
      <c r="AA2541" s="324"/>
      <c r="AB2541" s="252" t="s">
        <v>14037</v>
      </c>
      <c r="AC2541" s="324"/>
      <c r="AD2541" s="324"/>
      <c r="AE2541" s="323"/>
      <c r="AF2541" s="323"/>
      <c r="AG2541" s="323"/>
      <c r="AH2541" s="323"/>
      <c r="AI2541" s="323"/>
      <c r="AJ2541" s="252" t="s">
        <v>423</v>
      </c>
      <c r="AK2541" s="323"/>
      <c r="AL2541" s="323"/>
      <c r="AM2541" s="252" t="s">
        <v>567</v>
      </c>
      <c r="AN2541" s="324"/>
      <c r="AO2541" s="323"/>
      <c r="AP2541" s="323"/>
      <c r="AQ2541" s="323"/>
      <c r="AR2541" s="323"/>
      <c r="AS2541" s="323"/>
      <c r="AT2541" s="252" t="s">
        <v>534</v>
      </c>
      <c r="AU2541" s="321">
        <v>120.0</v>
      </c>
      <c r="AV2541" s="321">
        <v>2.0</v>
      </c>
      <c r="AW2541" s="321">
        <v>2030.0</v>
      </c>
      <c r="AX2541" s="252" t="s">
        <v>568</v>
      </c>
      <c r="AY2541" s="252" t="s">
        <v>569</v>
      </c>
      <c r="AZ2541" s="252" t="s">
        <v>426</v>
      </c>
    </row>
    <row r="2542">
      <c r="A2542" s="252" t="s">
        <v>14038</v>
      </c>
      <c r="B2542" s="252" t="s">
        <v>14029</v>
      </c>
      <c r="C2542" s="252" t="s">
        <v>410</v>
      </c>
      <c r="D2542" s="252" t="s">
        <v>411</v>
      </c>
      <c r="E2542" s="320">
        <v>45723.88611111111</v>
      </c>
      <c r="F2542" s="321">
        <v>2980.0</v>
      </c>
      <c r="G2542" s="252" t="s">
        <v>412</v>
      </c>
      <c r="H2542" s="321">
        <v>2980.0</v>
      </c>
      <c r="I2542" s="252" t="s">
        <v>412</v>
      </c>
      <c r="J2542" s="252" t="s">
        <v>413</v>
      </c>
      <c r="K2542" s="252" t="s">
        <v>414</v>
      </c>
      <c r="L2542" s="252" t="s">
        <v>590</v>
      </c>
      <c r="M2542" s="252" t="s">
        <v>14039</v>
      </c>
      <c r="N2542" s="252" t="s">
        <v>417</v>
      </c>
      <c r="O2542" s="252" t="s">
        <v>418</v>
      </c>
      <c r="P2542" s="252" t="s">
        <v>419</v>
      </c>
      <c r="Q2542" s="252" t="s">
        <v>420</v>
      </c>
      <c r="R2542" s="320">
        <v>45723.88611111111</v>
      </c>
      <c r="S2542" s="323"/>
      <c r="T2542" s="323"/>
      <c r="U2542" s="252" t="s">
        <v>728</v>
      </c>
      <c r="V2542" s="324"/>
      <c r="W2542" s="324"/>
      <c r="X2542" s="324"/>
      <c r="Y2542" s="324"/>
      <c r="Z2542" s="324"/>
      <c r="AA2542" s="324"/>
      <c r="AB2542" s="252" t="s">
        <v>14031</v>
      </c>
      <c r="AC2542" s="324"/>
      <c r="AD2542" s="324"/>
      <c r="AE2542" s="323"/>
      <c r="AF2542" s="323"/>
      <c r="AG2542" s="323"/>
      <c r="AH2542" s="323"/>
      <c r="AI2542" s="323"/>
      <c r="AJ2542" s="252" t="s">
        <v>423</v>
      </c>
      <c r="AK2542" s="326"/>
      <c r="AL2542" s="327"/>
      <c r="AM2542" s="252" t="s">
        <v>14032</v>
      </c>
      <c r="AN2542" s="324"/>
      <c r="AO2542" s="324"/>
      <c r="AP2542" s="323"/>
      <c r="AQ2542" s="323"/>
      <c r="AR2542" s="323"/>
      <c r="AS2542" s="323"/>
      <c r="AT2542" s="252" t="s">
        <v>425</v>
      </c>
      <c r="AU2542" s="321">
        <v>912.0</v>
      </c>
      <c r="AV2542" s="321">
        <v>11.0</v>
      </c>
      <c r="AW2542" s="321">
        <v>2028.0</v>
      </c>
      <c r="AX2542" s="324"/>
      <c r="AY2542" s="252" t="s">
        <v>587</v>
      </c>
      <c r="AZ2542" s="252" t="s">
        <v>426</v>
      </c>
    </row>
    <row r="2543">
      <c r="A2543" s="252" t="s">
        <v>14040</v>
      </c>
      <c r="B2543" s="252" t="s">
        <v>14041</v>
      </c>
      <c r="C2543" s="252" t="s">
        <v>410</v>
      </c>
      <c r="D2543" s="252" t="s">
        <v>411</v>
      </c>
      <c r="E2543" s="320">
        <v>45723.87708333333</v>
      </c>
      <c r="F2543" s="321">
        <v>9800.0</v>
      </c>
      <c r="G2543" s="252" t="s">
        <v>412</v>
      </c>
      <c r="H2543" s="321">
        <v>9800.0</v>
      </c>
      <c r="I2543" s="252" t="s">
        <v>412</v>
      </c>
      <c r="J2543" s="252" t="s">
        <v>413</v>
      </c>
      <c r="K2543" s="252" t="s">
        <v>414</v>
      </c>
      <c r="L2543" s="252" t="s">
        <v>590</v>
      </c>
      <c r="M2543" s="252" t="s">
        <v>14042</v>
      </c>
      <c r="N2543" s="252" t="s">
        <v>417</v>
      </c>
      <c r="O2543" s="252" t="s">
        <v>418</v>
      </c>
      <c r="P2543" s="252" t="s">
        <v>441</v>
      </c>
      <c r="Q2543" s="252" t="s">
        <v>420</v>
      </c>
      <c r="R2543" s="320">
        <v>45723.87569444445</v>
      </c>
      <c r="S2543" s="323"/>
      <c r="T2543" s="323"/>
      <c r="U2543" s="252" t="s">
        <v>14043</v>
      </c>
      <c r="V2543" s="324"/>
      <c r="W2543" s="324"/>
      <c r="X2543" s="324"/>
      <c r="Y2543" s="324"/>
      <c r="Z2543" s="324"/>
      <c r="AA2543" s="324"/>
      <c r="AB2543" s="252" t="s">
        <v>12685</v>
      </c>
      <c r="AC2543" s="324"/>
      <c r="AD2543" s="324"/>
      <c r="AE2543" s="323"/>
      <c r="AF2543" s="323"/>
      <c r="AG2543" s="323"/>
      <c r="AH2543" s="323"/>
      <c r="AI2543" s="323"/>
      <c r="AJ2543" s="252" t="s">
        <v>423</v>
      </c>
      <c r="AK2543" s="326"/>
      <c r="AL2543" s="327"/>
      <c r="AM2543" s="252" t="s">
        <v>12686</v>
      </c>
      <c r="AN2543" s="324"/>
      <c r="AO2543" s="324"/>
      <c r="AP2543" s="323"/>
      <c r="AQ2543" s="323"/>
      <c r="AR2543" s="323"/>
      <c r="AS2543" s="323"/>
      <c r="AT2543" s="252" t="s">
        <v>534</v>
      </c>
      <c r="AU2543" s="321">
        <v>3160.0</v>
      </c>
      <c r="AV2543" s="321">
        <v>3.0</v>
      </c>
      <c r="AW2543" s="321">
        <v>2030.0</v>
      </c>
      <c r="AX2543" s="252" t="s">
        <v>445</v>
      </c>
      <c r="AY2543" s="252" t="s">
        <v>472</v>
      </c>
      <c r="AZ2543" s="252" t="s">
        <v>426</v>
      </c>
    </row>
    <row r="2544">
      <c r="A2544" s="252" t="s">
        <v>14044</v>
      </c>
      <c r="B2544" s="252" t="s">
        <v>14041</v>
      </c>
      <c r="C2544" s="252" t="s">
        <v>410</v>
      </c>
      <c r="D2544" s="252" t="s">
        <v>411</v>
      </c>
      <c r="E2544" s="320">
        <v>45723.875</v>
      </c>
      <c r="F2544" s="321">
        <v>2980.0</v>
      </c>
      <c r="G2544" s="252" t="s">
        <v>412</v>
      </c>
      <c r="H2544" s="321">
        <v>2980.0</v>
      </c>
      <c r="I2544" s="252" t="s">
        <v>412</v>
      </c>
      <c r="J2544" s="252" t="s">
        <v>413</v>
      </c>
      <c r="K2544" s="252" t="s">
        <v>414</v>
      </c>
      <c r="L2544" s="252" t="s">
        <v>590</v>
      </c>
      <c r="M2544" s="252" t="s">
        <v>14045</v>
      </c>
      <c r="N2544" s="252" t="s">
        <v>417</v>
      </c>
      <c r="O2544" s="252" t="s">
        <v>418</v>
      </c>
      <c r="P2544" s="252" t="s">
        <v>441</v>
      </c>
      <c r="Q2544" s="252" t="s">
        <v>420</v>
      </c>
      <c r="R2544" s="320">
        <v>45723.873611111114</v>
      </c>
      <c r="S2544" s="323"/>
      <c r="T2544" s="323"/>
      <c r="U2544" s="252" t="s">
        <v>14046</v>
      </c>
      <c r="V2544" s="324"/>
      <c r="W2544" s="324"/>
      <c r="X2544" s="324"/>
      <c r="Y2544" s="324"/>
      <c r="Z2544" s="324"/>
      <c r="AA2544" s="324"/>
      <c r="AB2544" s="252" t="s">
        <v>12685</v>
      </c>
      <c r="AC2544" s="324"/>
      <c r="AD2544" s="324"/>
      <c r="AE2544" s="323"/>
      <c r="AF2544" s="323"/>
      <c r="AG2544" s="323"/>
      <c r="AH2544" s="323"/>
      <c r="AI2544" s="323"/>
      <c r="AJ2544" s="252" t="s">
        <v>423</v>
      </c>
      <c r="AK2544" s="326"/>
      <c r="AL2544" s="327"/>
      <c r="AM2544" s="252" t="s">
        <v>12686</v>
      </c>
      <c r="AN2544" s="324"/>
      <c r="AO2544" s="323"/>
      <c r="AP2544" s="323"/>
      <c r="AQ2544" s="323"/>
      <c r="AR2544" s="323"/>
      <c r="AS2544" s="323"/>
      <c r="AT2544" s="252" t="s">
        <v>534</v>
      </c>
      <c r="AU2544" s="321">
        <v>3160.0</v>
      </c>
      <c r="AV2544" s="321">
        <v>3.0</v>
      </c>
      <c r="AW2544" s="321">
        <v>2030.0</v>
      </c>
      <c r="AX2544" s="252" t="s">
        <v>445</v>
      </c>
      <c r="AY2544" s="252" t="s">
        <v>472</v>
      </c>
      <c r="AZ2544" s="252" t="s">
        <v>426</v>
      </c>
    </row>
    <row r="2545">
      <c r="A2545" s="252" t="s">
        <v>14047</v>
      </c>
      <c r="B2545" s="252" t="s">
        <v>14048</v>
      </c>
      <c r="C2545" s="252" t="s">
        <v>410</v>
      </c>
      <c r="D2545" s="252" t="s">
        <v>411</v>
      </c>
      <c r="E2545" s="320">
        <v>45723.868055555555</v>
      </c>
      <c r="F2545" s="321">
        <v>2980.0</v>
      </c>
      <c r="G2545" s="252" t="s">
        <v>412</v>
      </c>
      <c r="H2545" s="321">
        <v>2980.0</v>
      </c>
      <c r="I2545" s="252" t="s">
        <v>412</v>
      </c>
      <c r="J2545" s="252" t="s">
        <v>413</v>
      </c>
      <c r="K2545" s="252" t="s">
        <v>414</v>
      </c>
      <c r="L2545" s="252" t="s">
        <v>590</v>
      </c>
      <c r="M2545" s="252" t="s">
        <v>14049</v>
      </c>
      <c r="N2545" s="252" t="s">
        <v>417</v>
      </c>
      <c r="O2545" s="252" t="s">
        <v>418</v>
      </c>
      <c r="P2545" s="252" t="s">
        <v>419</v>
      </c>
      <c r="Q2545" s="252" t="s">
        <v>420</v>
      </c>
      <c r="R2545" s="320">
        <v>45723.868055555555</v>
      </c>
      <c r="S2545" s="323"/>
      <c r="T2545" s="323"/>
      <c r="U2545" s="252" t="s">
        <v>14050</v>
      </c>
      <c r="V2545" s="324"/>
      <c r="W2545" s="324"/>
      <c r="X2545" s="324"/>
      <c r="Y2545" s="324"/>
      <c r="Z2545" s="324"/>
      <c r="AA2545" s="324"/>
      <c r="AB2545" s="252" t="s">
        <v>14051</v>
      </c>
      <c r="AC2545" s="324"/>
      <c r="AD2545" s="324"/>
      <c r="AE2545" s="324"/>
      <c r="AF2545" s="323"/>
      <c r="AG2545" s="323"/>
      <c r="AH2545" s="323"/>
      <c r="AI2545" s="323"/>
      <c r="AJ2545" s="252" t="s">
        <v>423</v>
      </c>
      <c r="AK2545" s="326"/>
      <c r="AL2545" s="327"/>
      <c r="AM2545" s="252" t="s">
        <v>14052</v>
      </c>
      <c r="AN2545" s="324"/>
      <c r="AO2545" s="323"/>
      <c r="AP2545" s="323"/>
      <c r="AQ2545" s="323"/>
      <c r="AR2545" s="323"/>
      <c r="AS2545" s="323"/>
      <c r="AT2545" s="252" t="s">
        <v>425</v>
      </c>
      <c r="AU2545" s="321">
        <v>1005.0</v>
      </c>
      <c r="AV2545" s="321">
        <v>2.0</v>
      </c>
      <c r="AW2545" s="321">
        <v>2028.0</v>
      </c>
      <c r="AX2545" s="252" t="s">
        <v>787</v>
      </c>
      <c r="AY2545" s="324"/>
      <c r="AZ2545" s="252" t="s">
        <v>426</v>
      </c>
    </row>
    <row r="2546">
      <c r="A2546" s="252" t="s">
        <v>12675</v>
      </c>
      <c r="B2546" s="252" t="s">
        <v>12676</v>
      </c>
      <c r="C2546" s="252" t="s">
        <v>410</v>
      </c>
      <c r="D2546" s="252" t="s">
        <v>411</v>
      </c>
      <c r="E2546" s="320">
        <v>45723.84583333333</v>
      </c>
      <c r="F2546" s="321">
        <v>2980.0</v>
      </c>
      <c r="G2546" s="252" t="s">
        <v>412</v>
      </c>
      <c r="H2546" s="321">
        <v>2980.0</v>
      </c>
      <c r="I2546" s="252" t="s">
        <v>412</v>
      </c>
      <c r="J2546" s="252" t="s">
        <v>413</v>
      </c>
      <c r="K2546" s="252" t="s">
        <v>414</v>
      </c>
      <c r="L2546" s="252" t="s">
        <v>590</v>
      </c>
      <c r="M2546" s="252" t="s">
        <v>12677</v>
      </c>
      <c r="N2546" s="252" t="s">
        <v>417</v>
      </c>
      <c r="O2546" s="252" t="s">
        <v>418</v>
      </c>
      <c r="P2546" s="252" t="s">
        <v>419</v>
      </c>
      <c r="Q2546" s="252" t="s">
        <v>420</v>
      </c>
      <c r="R2546" s="320">
        <v>45723.84583333333</v>
      </c>
      <c r="S2546" s="323"/>
      <c r="T2546" s="323"/>
      <c r="U2546" s="252" t="s">
        <v>12678</v>
      </c>
      <c r="V2546" s="324"/>
      <c r="W2546" s="324"/>
      <c r="X2546" s="324"/>
      <c r="Y2546" s="324"/>
      <c r="Z2546" s="324"/>
      <c r="AA2546" s="324"/>
      <c r="AB2546" s="252" t="s">
        <v>12679</v>
      </c>
      <c r="AC2546" s="324"/>
      <c r="AD2546" s="324"/>
      <c r="AE2546" s="324"/>
      <c r="AF2546" s="323"/>
      <c r="AG2546" s="323"/>
      <c r="AH2546" s="323"/>
      <c r="AI2546" s="323"/>
      <c r="AJ2546" s="252" t="s">
        <v>423</v>
      </c>
      <c r="AK2546" s="326"/>
      <c r="AL2546" s="327"/>
      <c r="AM2546" s="252" t="s">
        <v>12680</v>
      </c>
      <c r="AN2546" s="324"/>
      <c r="AO2546" s="324"/>
      <c r="AP2546" s="323"/>
      <c r="AQ2546" s="323"/>
      <c r="AR2546" s="323"/>
      <c r="AS2546" s="323"/>
      <c r="AT2546" s="252" t="s">
        <v>425</v>
      </c>
      <c r="AU2546" s="321">
        <v>1156.0</v>
      </c>
      <c r="AV2546" s="321">
        <v>3.0</v>
      </c>
      <c r="AW2546" s="321">
        <v>2029.0</v>
      </c>
      <c r="AX2546" s="252" t="s">
        <v>787</v>
      </c>
      <c r="AY2546" s="324"/>
      <c r="AZ2546" s="252" t="s">
        <v>426</v>
      </c>
    </row>
    <row r="2547">
      <c r="A2547" s="252" t="s">
        <v>14053</v>
      </c>
      <c r="B2547" s="252" t="s">
        <v>14054</v>
      </c>
      <c r="C2547" s="252" t="s">
        <v>410</v>
      </c>
      <c r="D2547" s="252" t="s">
        <v>411</v>
      </c>
      <c r="E2547" s="320">
        <v>45723.84444444445</v>
      </c>
      <c r="F2547" s="321">
        <v>2980.0</v>
      </c>
      <c r="G2547" s="252" t="s">
        <v>412</v>
      </c>
      <c r="H2547" s="321">
        <v>2980.0</v>
      </c>
      <c r="I2547" s="252" t="s">
        <v>412</v>
      </c>
      <c r="J2547" s="252" t="s">
        <v>413</v>
      </c>
      <c r="K2547" s="252" t="s">
        <v>414</v>
      </c>
      <c r="L2547" s="252" t="s">
        <v>590</v>
      </c>
      <c r="M2547" s="252" t="s">
        <v>14055</v>
      </c>
      <c r="N2547" s="252" t="s">
        <v>417</v>
      </c>
      <c r="O2547" s="252" t="s">
        <v>418</v>
      </c>
      <c r="P2547" s="252" t="s">
        <v>431</v>
      </c>
      <c r="Q2547" s="252" t="s">
        <v>420</v>
      </c>
      <c r="R2547" s="320">
        <v>45723.842361111114</v>
      </c>
      <c r="S2547" s="323"/>
      <c r="T2547" s="323"/>
      <c r="U2547" s="252" t="s">
        <v>14056</v>
      </c>
      <c r="V2547" s="324"/>
      <c r="W2547" s="324"/>
      <c r="X2547" s="324"/>
      <c r="Y2547" s="324"/>
      <c r="Z2547" s="324"/>
      <c r="AA2547" s="324"/>
      <c r="AB2547" s="252" t="s">
        <v>11898</v>
      </c>
      <c r="AC2547" s="324"/>
      <c r="AD2547" s="324"/>
      <c r="AE2547" s="323"/>
      <c r="AF2547" s="323"/>
      <c r="AG2547" s="323"/>
      <c r="AH2547" s="323"/>
      <c r="AI2547" s="323"/>
      <c r="AJ2547" s="252" t="s">
        <v>423</v>
      </c>
      <c r="AK2547" s="326"/>
      <c r="AL2547" s="327"/>
      <c r="AM2547" s="252" t="s">
        <v>11899</v>
      </c>
      <c r="AN2547" s="324"/>
      <c r="AO2547" s="323"/>
      <c r="AP2547" s="323"/>
      <c r="AQ2547" s="323"/>
      <c r="AR2547" s="323"/>
      <c r="AS2547" s="323"/>
      <c r="AT2547" s="252" t="s">
        <v>425</v>
      </c>
      <c r="AU2547" s="321">
        <v>1089.0</v>
      </c>
      <c r="AV2547" s="321">
        <v>5.0</v>
      </c>
      <c r="AW2547" s="321">
        <v>2025.0</v>
      </c>
      <c r="AX2547" s="252" t="s">
        <v>787</v>
      </c>
      <c r="AY2547" s="252" t="s">
        <v>496</v>
      </c>
      <c r="AZ2547" s="252" t="s">
        <v>426</v>
      </c>
    </row>
    <row r="2548">
      <c r="A2548" s="252" t="s">
        <v>14057</v>
      </c>
      <c r="B2548" s="252" t="s">
        <v>14058</v>
      </c>
      <c r="C2548" s="252" t="s">
        <v>410</v>
      </c>
      <c r="D2548" s="252" t="s">
        <v>411</v>
      </c>
      <c r="E2548" s="320">
        <v>45723.83125</v>
      </c>
      <c r="F2548" s="321">
        <v>9800.0</v>
      </c>
      <c r="G2548" s="252" t="s">
        <v>412</v>
      </c>
      <c r="H2548" s="321">
        <v>9800.0</v>
      </c>
      <c r="I2548" s="252" t="s">
        <v>412</v>
      </c>
      <c r="J2548" s="252" t="s">
        <v>413</v>
      </c>
      <c r="K2548" s="252" t="s">
        <v>414</v>
      </c>
      <c r="L2548" s="252" t="s">
        <v>590</v>
      </c>
      <c r="M2548" s="252" t="s">
        <v>14059</v>
      </c>
      <c r="N2548" s="252" t="s">
        <v>417</v>
      </c>
      <c r="O2548" s="252" t="s">
        <v>418</v>
      </c>
      <c r="P2548" s="252" t="s">
        <v>441</v>
      </c>
      <c r="Q2548" s="252" t="s">
        <v>420</v>
      </c>
      <c r="R2548" s="320">
        <v>45723.82916666667</v>
      </c>
      <c r="S2548" s="323"/>
      <c r="T2548" s="323"/>
      <c r="U2548" s="252" t="s">
        <v>14060</v>
      </c>
      <c r="V2548" s="324"/>
      <c r="W2548" s="323"/>
      <c r="X2548" s="324"/>
      <c r="Y2548" s="324"/>
      <c r="Z2548" s="324"/>
      <c r="AA2548" s="324"/>
      <c r="AB2548" s="252" t="s">
        <v>14061</v>
      </c>
      <c r="AC2548" s="324"/>
      <c r="AD2548" s="324"/>
      <c r="AE2548" s="323"/>
      <c r="AF2548" s="323"/>
      <c r="AG2548" s="323"/>
      <c r="AH2548" s="323"/>
      <c r="AI2548" s="323"/>
      <c r="AJ2548" s="252" t="s">
        <v>423</v>
      </c>
      <c r="AK2548" s="326"/>
      <c r="AL2548" s="327"/>
      <c r="AM2548" s="252" t="s">
        <v>14062</v>
      </c>
      <c r="AN2548" s="324"/>
      <c r="AO2548" s="323"/>
      <c r="AP2548" s="323"/>
      <c r="AQ2548" s="323"/>
      <c r="AR2548" s="323"/>
      <c r="AS2548" s="323"/>
      <c r="AT2548" s="252" t="s">
        <v>425</v>
      </c>
      <c r="AU2548" s="321">
        <v>9501.0</v>
      </c>
      <c r="AV2548" s="321">
        <v>5.0</v>
      </c>
      <c r="AW2548" s="321">
        <v>2025.0</v>
      </c>
      <c r="AX2548" s="252" t="s">
        <v>445</v>
      </c>
      <c r="AY2548" s="252" t="s">
        <v>480</v>
      </c>
      <c r="AZ2548" s="252" t="s">
        <v>426</v>
      </c>
    </row>
    <row r="2549">
      <c r="A2549" s="252" t="s">
        <v>14063</v>
      </c>
      <c r="B2549" s="252" t="s">
        <v>14064</v>
      </c>
      <c r="C2549" s="252" t="s">
        <v>410</v>
      </c>
      <c r="D2549" s="252" t="s">
        <v>411</v>
      </c>
      <c r="E2549" s="320">
        <v>45723.82986111111</v>
      </c>
      <c r="F2549" s="321">
        <v>9800.0</v>
      </c>
      <c r="G2549" s="252" t="s">
        <v>412</v>
      </c>
      <c r="H2549" s="321">
        <v>9800.0</v>
      </c>
      <c r="I2549" s="252" t="s">
        <v>412</v>
      </c>
      <c r="J2549" s="252" t="s">
        <v>413</v>
      </c>
      <c r="K2549" s="252" t="s">
        <v>414</v>
      </c>
      <c r="L2549" s="252" t="s">
        <v>590</v>
      </c>
      <c r="M2549" s="252" t="s">
        <v>14065</v>
      </c>
      <c r="N2549" s="252" t="s">
        <v>417</v>
      </c>
      <c r="O2549" s="252" t="s">
        <v>418</v>
      </c>
      <c r="P2549" s="252" t="s">
        <v>812</v>
      </c>
      <c r="Q2549" s="252" t="s">
        <v>581</v>
      </c>
      <c r="R2549" s="320">
        <v>45721.575694444444</v>
      </c>
      <c r="S2549" s="323"/>
      <c r="T2549" s="323"/>
      <c r="U2549" s="252" t="s">
        <v>14066</v>
      </c>
      <c r="V2549" s="320">
        <v>45723.82986111111</v>
      </c>
      <c r="W2549" s="324"/>
      <c r="X2549" s="252" t="s">
        <v>602</v>
      </c>
      <c r="Y2549" s="321">
        <v>9800.0</v>
      </c>
      <c r="Z2549" s="252" t="s">
        <v>412</v>
      </c>
      <c r="AA2549" s="252" t="s">
        <v>413</v>
      </c>
      <c r="AB2549" s="252" t="s">
        <v>14067</v>
      </c>
      <c r="AC2549" s="324"/>
      <c r="AD2549" s="324"/>
      <c r="AE2549" s="323"/>
      <c r="AF2549" s="323"/>
      <c r="AG2549" s="323"/>
      <c r="AH2549" s="323"/>
      <c r="AI2549" s="323"/>
      <c r="AJ2549" s="252" t="s">
        <v>423</v>
      </c>
      <c r="AK2549" s="326"/>
      <c r="AL2549" s="327"/>
      <c r="AM2549" s="252" t="s">
        <v>14068</v>
      </c>
      <c r="AN2549" s="324"/>
      <c r="AO2549" s="323"/>
      <c r="AP2549" s="323"/>
      <c r="AQ2549" s="323"/>
      <c r="AR2549" s="323"/>
      <c r="AS2549" s="323"/>
      <c r="AT2549" s="252" t="s">
        <v>425</v>
      </c>
      <c r="AU2549" s="321">
        <v>1001.0</v>
      </c>
      <c r="AV2549" s="321">
        <v>2.0</v>
      </c>
      <c r="AW2549" s="321">
        <v>2029.0</v>
      </c>
      <c r="AX2549" s="252" t="s">
        <v>816</v>
      </c>
      <c r="AY2549" s="252" t="s">
        <v>930</v>
      </c>
      <c r="AZ2549" s="252" t="s">
        <v>426</v>
      </c>
    </row>
    <row r="2550">
      <c r="A2550" s="252" t="s">
        <v>14069</v>
      </c>
      <c r="B2550" s="252" t="s">
        <v>14058</v>
      </c>
      <c r="C2550" s="252" t="s">
        <v>410</v>
      </c>
      <c r="D2550" s="252" t="s">
        <v>411</v>
      </c>
      <c r="E2550" s="320">
        <v>45723.82708333333</v>
      </c>
      <c r="F2550" s="321">
        <v>2980.0</v>
      </c>
      <c r="G2550" s="252" t="s">
        <v>412</v>
      </c>
      <c r="H2550" s="321">
        <v>2980.0</v>
      </c>
      <c r="I2550" s="252" t="s">
        <v>412</v>
      </c>
      <c r="J2550" s="252" t="s">
        <v>413</v>
      </c>
      <c r="K2550" s="252" t="s">
        <v>414</v>
      </c>
      <c r="L2550" s="252" t="s">
        <v>590</v>
      </c>
      <c r="M2550" s="252" t="s">
        <v>14070</v>
      </c>
      <c r="N2550" s="252" t="s">
        <v>417</v>
      </c>
      <c r="O2550" s="252" t="s">
        <v>418</v>
      </c>
      <c r="P2550" s="252" t="s">
        <v>441</v>
      </c>
      <c r="Q2550" s="252" t="s">
        <v>420</v>
      </c>
      <c r="R2550" s="320">
        <v>45723.825</v>
      </c>
      <c r="S2550" s="323"/>
      <c r="T2550" s="323"/>
      <c r="U2550" s="252" t="s">
        <v>14071</v>
      </c>
      <c r="V2550" s="324"/>
      <c r="W2550" s="323"/>
      <c r="X2550" s="324"/>
      <c r="Y2550" s="324"/>
      <c r="Z2550" s="324"/>
      <c r="AA2550" s="324"/>
      <c r="AB2550" s="252" t="s">
        <v>14061</v>
      </c>
      <c r="AC2550" s="324"/>
      <c r="AD2550" s="324"/>
      <c r="AE2550" s="324"/>
      <c r="AF2550" s="323"/>
      <c r="AG2550" s="323"/>
      <c r="AH2550" s="323"/>
      <c r="AI2550" s="323"/>
      <c r="AJ2550" s="252" t="s">
        <v>423</v>
      </c>
      <c r="AK2550" s="326"/>
      <c r="AL2550" s="327"/>
      <c r="AM2550" s="252" t="s">
        <v>14062</v>
      </c>
      <c r="AN2550" s="324"/>
      <c r="AO2550" s="323"/>
      <c r="AP2550" s="323"/>
      <c r="AQ2550" s="323"/>
      <c r="AR2550" s="323"/>
      <c r="AS2550" s="323"/>
      <c r="AT2550" s="252" t="s">
        <v>425</v>
      </c>
      <c r="AU2550" s="321">
        <v>9501.0</v>
      </c>
      <c r="AV2550" s="321">
        <v>5.0</v>
      </c>
      <c r="AW2550" s="321">
        <v>2025.0</v>
      </c>
      <c r="AX2550" s="252" t="s">
        <v>445</v>
      </c>
      <c r="AY2550" s="252" t="s">
        <v>480</v>
      </c>
      <c r="AZ2550" s="252" t="s">
        <v>426</v>
      </c>
    </row>
    <row r="2551">
      <c r="A2551" s="252" t="s">
        <v>14072</v>
      </c>
      <c r="B2551" s="252" t="s">
        <v>14073</v>
      </c>
      <c r="C2551" s="252" t="s">
        <v>410</v>
      </c>
      <c r="D2551" s="252" t="s">
        <v>411</v>
      </c>
      <c r="E2551" s="320">
        <v>45723.813888888886</v>
      </c>
      <c r="F2551" s="321">
        <v>2980.0</v>
      </c>
      <c r="G2551" s="252" t="s">
        <v>412</v>
      </c>
      <c r="H2551" s="321">
        <v>2980.0</v>
      </c>
      <c r="I2551" s="252" t="s">
        <v>412</v>
      </c>
      <c r="J2551" s="252" t="s">
        <v>413</v>
      </c>
      <c r="K2551" s="252" t="s">
        <v>414</v>
      </c>
      <c r="L2551" s="252" t="s">
        <v>590</v>
      </c>
      <c r="M2551" s="252" t="s">
        <v>14074</v>
      </c>
      <c r="N2551" s="252" t="s">
        <v>417</v>
      </c>
      <c r="O2551" s="252" t="s">
        <v>418</v>
      </c>
      <c r="P2551" s="252" t="s">
        <v>441</v>
      </c>
      <c r="Q2551" s="252" t="s">
        <v>581</v>
      </c>
      <c r="R2551" s="320">
        <v>45721.37152777778</v>
      </c>
      <c r="S2551" s="323"/>
      <c r="T2551" s="323"/>
      <c r="U2551" s="252" t="s">
        <v>14075</v>
      </c>
      <c r="V2551" s="320">
        <v>45723.81319444445</v>
      </c>
      <c r="W2551" s="324"/>
      <c r="X2551" s="252" t="s">
        <v>602</v>
      </c>
      <c r="Y2551" s="321">
        <v>2980.0</v>
      </c>
      <c r="Z2551" s="252" t="s">
        <v>412</v>
      </c>
      <c r="AA2551" s="252" t="s">
        <v>413</v>
      </c>
      <c r="AB2551" s="252" t="s">
        <v>14076</v>
      </c>
      <c r="AC2551" s="324"/>
      <c r="AD2551" s="324"/>
      <c r="AE2551" s="323"/>
      <c r="AF2551" s="323"/>
      <c r="AG2551" s="323"/>
      <c r="AH2551" s="323"/>
      <c r="AI2551" s="323"/>
      <c r="AJ2551" s="252" t="s">
        <v>423</v>
      </c>
      <c r="AK2551" s="326"/>
      <c r="AL2551" s="327"/>
      <c r="AM2551" s="252" t="s">
        <v>14077</v>
      </c>
      <c r="AN2551" s="324"/>
      <c r="AO2551" s="323"/>
      <c r="AP2551" s="323"/>
      <c r="AQ2551" s="323"/>
      <c r="AR2551" s="323"/>
      <c r="AS2551" s="323"/>
      <c r="AT2551" s="252" t="s">
        <v>534</v>
      </c>
      <c r="AU2551" s="321">
        <v>2903.0</v>
      </c>
      <c r="AV2551" s="321">
        <v>11.0</v>
      </c>
      <c r="AW2551" s="321">
        <v>2031.0</v>
      </c>
      <c r="AX2551" s="252" t="s">
        <v>445</v>
      </c>
      <c r="AY2551" s="252" t="s">
        <v>472</v>
      </c>
      <c r="AZ2551" s="252" t="s">
        <v>426</v>
      </c>
    </row>
    <row r="2552">
      <c r="A2552" s="252" t="s">
        <v>8540</v>
      </c>
      <c r="B2552" s="252" t="s">
        <v>8541</v>
      </c>
      <c r="C2552" s="252" t="s">
        <v>410</v>
      </c>
      <c r="D2552" s="252" t="s">
        <v>411</v>
      </c>
      <c r="E2552" s="320">
        <v>45723.813888888886</v>
      </c>
      <c r="F2552" s="321">
        <v>9800.0</v>
      </c>
      <c r="G2552" s="252" t="s">
        <v>412</v>
      </c>
      <c r="H2552" s="321">
        <v>9800.0</v>
      </c>
      <c r="I2552" s="252" t="s">
        <v>412</v>
      </c>
      <c r="J2552" s="252" t="s">
        <v>413</v>
      </c>
      <c r="K2552" s="252" t="s">
        <v>414</v>
      </c>
      <c r="L2552" s="252" t="s">
        <v>590</v>
      </c>
      <c r="M2552" s="252" t="s">
        <v>8542</v>
      </c>
      <c r="N2552" s="252" t="s">
        <v>417</v>
      </c>
      <c r="O2552" s="252" t="s">
        <v>418</v>
      </c>
      <c r="P2552" s="252" t="s">
        <v>441</v>
      </c>
      <c r="Q2552" s="252" t="s">
        <v>420</v>
      </c>
      <c r="R2552" s="320">
        <v>45723.811111111114</v>
      </c>
      <c r="S2552" s="323"/>
      <c r="T2552" s="323"/>
      <c r="U2552" s="252" t="s">
        <v>8543</v>
      </c>
      <c r="V2552" s="324"/>
      <c r="W2552" s="324"/>
      <c r="X2552" s="324"/>
      <c r="Y2552" s="324"/>
      <c r="Z2552" s="324"/>
      <c r="AA2552" s="324"/>
      <c r="AB2552" s="252" t="s">
        <v>8544</v>
      </c>
      <c r="AC2552" s="324"/>
      <c r="AD2552" s="324"/>
      <c r="AE2552" s="323"/>
      <c r="AF2552" s="323"/>
      <c r="AG2552" s="323"/>
      <c r="AH2552" s="323"/>
      <c r="AI2552" s="323"/>
      <c r="AJ2552" s="252" t="s">
        <v>423</v>
      </c>
      <c r="AK2552" s="326"/>
      <c r="AL2552" s="327"/>
      <c r="AM2552" s="252" t="s">
        <v>8545</v>
      </c>
      <c r="AN2552" s="324"/>
      <c r="AO2552" s="323"/>
      <c r="AP2552" s="323"/>
      <c r="AQ2552" s="323"/>
      <c r="AR2552" s="323"/>
      <c r="AS2552" s="323"/>
      <c r="AT2552" s="252" t="s">
        <v>534</v>
      </c>
      <c r="AU2552" s="321">
        <v>5651.0</v>
      </c>
      <c r="AV2552" s="321">
        <v>5.0</v>
      </c>
      <c r="AW2552" s="321">
        <v>2031.0</v>
      </c>
      <c r="AX2552" s="252" t="s">
        <v>445</v>
      </c>
      <c r="AY2552" s="252" t="s">
        <v>472</v>
      </c>
      <c r="AZ2552" s="252" t="s">
        <v>426</v>
      </c>
    </row>
    <row r="2553">
      <c r="A2553" s="252" t="s">
        <v>8552</v>
      </c>
      <c r="B2553" s="252" t="s">
        <v>8541</v>
      </c>
      <c r="C2553" s="252" t="s">
        <v>410</v>
      </c>
      <c r="D2553" s="252" t="s">
        <v>411</v>
      </c>
      <c r="E2553" s="320">
        <v>45723.80902777778</v>
      </c>
      <c r="F2553" s="321">
        <v>2980.0</v>
      </c>
      <c r="G2553" s="252" t="s">
        <v>412</v>
      </c>
      <c r="H2553" s="321">
        <v>2980.0</v>
      </c>
      <c r="I2553" s="252" t="s">
        <v>412</v>
      </c>
      <c r="J2553" s="252" t="s">
        <v>413</v>
      </c>
      <c r="K2553" s="252" t="s">
        <v>414</v>
      </c>
      <c r="L2553" s="252" t="s">
        <v>590</v>
      </c>
      <c r="M2553" s="252" t="s">
        <v>8553</v>
      </c>
      <c r="N2553" s="252" t="s">
        <v>417</v>
      </c>
      <c r="O2553" s="252" t="s">
        <v>418</v>
      </c>
      <c r="P2553" s="252" t="s">
        <v>441</v>
      </c>
      <c r="Q2553" s="252" t="s">
        <v>420</v>
      </c>
      <c r="R2553" s="320">
        <v>45723.80694444444</v>
      </c>
      <c r="S2553" s="323"/>
      <c r="T2553" s="323"/>
      <c r="U2553" s="252" t="s">
        <v>8554</v>
      </c>
      <c r="V2553" s="324"/>
      <c r="W2553" s="324"/>
      <c r="X2553" s="324"/>
      <c r="Y2553" s="324"/>
      <c r="Z2553" s="324"/>
      <c r="AA2553" s="324"/>
      <c r="AB2553" s="252" t="s">
        <v>8544</v>
      </c>
      <c r="AC2553" s="324"/>
      <c r="AD2553" s="324"/>
      <c r="AE2553" s="323"/>
      <c r="AF2553" s="323"/>
      <c r="AG2553" s="323"/>
      <c r="AH2553" s="323"/>
      <c r="AI2553" s="323"/>
      <c r="AJ2553" s="252" t="s">
        <v>423</v>
      </c>
      <c r="AK2553" s="326"/>
      <c r="AL2553" s="327"/>
      <c r="AM2553" s="252" t="s">
        <v>8545</v>
      </c>
      <c r="AN2553" s="324"/>
      <c r="AO2553" s="323"/>
      <c r="AP2553" s="323"/>
      <c r="AQ2553" s="323"/>
      <c r="AR2553" s="323"/>
      <c r="AS2553" s="323"/>
      <c r="AT2553" s="252" t="s">
        <v>534</v>
      </c>
      <c r="AU2553" s="321">
        <v>5651.0</v>
      </c>
      <c r="AV2553" s="321">
        <v>5.0</v>
      </c>
      <c r="AW2553" s="321">
        <v>2031.0</v>
      </c>
      <c r="AX2553" s="252" t="s">
        <v>445</v>
      </c>
      <c r="AY2553" s="252" t="s">
        <v>472</v>
      </c>
      <c r="AZ2553" s="252" t="s">
        <v>426</v>
      </c>
    </row>
    <row r="2554">
      <c r="A2554" s="252" t="s">
        <v>14078</v>
      </c>
      <c r="B2554" s="252" t="s">
        <v>14079</v>
      </c>
      <c r="C2554" s="252" t="s">
        <v>410</v>
      </c>
      <c r="D2554" s="252" t="s">
        <v>411</v>
      </c>
      <c r="E2554" s="320">
        <v>45723.79513888889</v>
      </c>
      <c r="F2554" s="321">
        <v>2980.0</v>
      </c>
      <c r="G2554" s="252" t="s">
        <v>412</v>
      </c>
      <c r="H2554" s="321">
        <v>2980.0</v>
      </c>
      <c r="I2554" s="252" t="s">
        <v>412</v>
      </c>
      <c r="J2554" s="252" t="s">
        <v>413</v>
      </c>
      <c r="K2554" s="252" t="s">
        <v>414</v>
      </c>
      <c r="L2554" s="252" t="s">
        <v>590</v>
      </c>
      <c r="M2554" s="252" t="s">
        <v>14080</v>
      </c>
      <c r="N2554" s="252" t="s">
        <v>417</v>
      </c>
      <c r="O2554" s="252" t="s">
        <v>418</v>
      </c>
      <c r="P2554" s="252" t="s">
        <v>441</v>
      </c>
      <c r="Q2554" s="252" t="s">
        <v>420</v>
      </c>
      <c r="R2554" s="320">
        <v>45723.79375</v>
      </c>
      <c r="S2554" s="323"/>
      <c r="T2554" s="323"/>
      <c r="U2554" s="252" t="s">
        <v>14081</v>
      </c>
      <c r="V2554" s="324"/>
      <c r="W2554" s="324"/>
      <c r="X2554" s="324"/>
      <c r="Y2554" s="324"/>
      <c r="Z2554" s="324"/>
      <c r="AA2554" s="324"/>
      <c r="AB2554" s="252" t="s">
        <v>14082</v>
      </c>
      <c r="AC2554" s="324"/>
      <c r="AD2554" s="324"/>
      <c r="AE2554" s="323"/>
      <c r="AF2554" s="323"/>
      <c r="AG2554" s="323"/>
      <c r="AH2554" s="323"/>
      <c r="AI2554" s="323"/>
      <c r="AJ2554" s="252" t="s">
        <v>423</v>
      </c>
      <c r="AK2554" s="323"/>
      <c r="AL2554" s="323"/>
      <c r="AM2554" s="252" t="s">
        <v>14083</v>
      </c>
      <c r="AN2554" s="324"/>
      <c r="AO2554" s="324"/>
      <c r="AP2554" s="323"/>
      <c r="AQ2554" s="323"/>
      <c r="AR2554" s="323"/>
      <c r="AS2554" s="323"/>
      <c r="AT2554" s="252" t="s">
        <v>425</v>
      </c>
      <c r="AU2554" s="321">
        <v>4190.0</v>
      </c>
      <c r="AV2554" s="321">
        <v>8.0</v>
      </c>
      <c r="AW2554" s="321">
        <v>2028.0</v>
      </c>
      <c r="AX2554" s="252" t="s">
        <v>445</v>
      </c>
      <c r="AY2554" s="252" t="s">
        <v>480</v>
      </c>
      <c r="AZ2554" s="252" t="s">
        <v>426</v>
      </c>
    </row>
    <row r="2555">
      <c r="A2555" s="252" t="s">
        <v>14084</v>
      </c>
      <c r="B2555" s="252" t="s">
        <v>14085</v>
      </c>
      <c r="C2555" s="252" t="s">
        <v>410</v>
      </c>
      <c r="D2555" s="252" t="s">
        <v>411</v>
      </c>
      <c r="E2555" s="320">
        <v>45723.79027777778</v>
      </c>
      <c r="F2555" s="321">
        <v>9800.0</v>
      </c>
      <c r="G2555" s="252" t="s">
        <v>412</v>
      </c>
      <c r="H2555" s="321">
        <v>9800.0</v>
      </c>
      <c r="I2555" s="252" t="s">
        <v>412</v>
      </c>
      <c r="J2555" s="252" t="s">
        <v>413</v>
      </c>
      <c r="K2555" s="252" t="s">
        <v>414</v>
      </c>
      <c r="L2555" s="252" t="s">
        <v>590</v>
      </c>
      <c r="M2555" s="252" t="s">
        <v>14086</v>
      </c>
      <c r="N2555" s="252" t="s">
        <v>417</v>
      </c>
      <c r="O2555" s="252" t="s">
        <v>418</v>
      </c>
      <c r="P2555" s="252" t="s">
        <v>441</v>
      </c>
      <c r="Q2555" s="252" t="s">
        <v>420</v>
      </c>
      <c r="R2555" s="320">
        <v>45723.78888888889</v>
      </c>
      <c r="S2555" s="323"/>
      <c r="T2555" s="323"/>
      <c r="U2555" s="252" t="s">
        <v>14087</v>
      </c>
      <c r="V2555" s="324"/>
      <c r="W2555" s="324"/>
      <c r="X2555" s="324"/>
      <c r="Y2555" s="324"/>
      <c r="Z2555" s="324"/>
      <c r="AA2555" s="324"/>
      <c r="AB2555" s="252" t="s">
        <v>14088</v>
      </c>
      <c r="AC2555" s="324"/>
      <c r="AD2555" s="324"/>
      <c r="AE2555" s="323"/>
      <c r="AF2555" s="323"/>
      <c r="AG2555" s="323"/>
      <c r="AH2555" s="323"/>
      <c r="AI2555" s="323"/>
      <c r="AJ2555" s="252" t="s">
        <v>423</v>
      </c>
      <c r="AK2555" s="323"/>
      <c r="AL2555" s="323"/>
      <c r="AM2555" s="252" t="s">
        <v>14089</v>
      </c>
      <c r="AN2555" s="324"/>
      <c r="AO2555" s="324"/>
      <c r="AP2555" s="323"/>
      <c r="AQ2555" s="323"/>
      <c r="AR2555" s="323"/>
      <c r="AS2555" s="323"/>
      <c r="AT2555" s="252" t="s">
        <v>534</v>
      </c>
      <c r="AU2555" s="321">
        <v>1385.0</v>
      </c>
      <c r="AV2555" s="321">
        <v>8.0</v>
      </c>
      <c r="AW2555" s="321">
        <v>2031.0</v>
      </c>
      <c r="AX2555" s="252" t="s">
        <v>445</v>
      </c>
      <c r="AY2555" s="252" t="s">
        <v>472</v>
      </c>
      <c r="AZ2555" s="252" t="s">
        <v>426</v>
      </c>
    </row>
    <row r="2556">
      <c r="A2556" s="252" t="s">
        <v>14090</v>
      </c>
      <c r="B2556" s="252" t="s">
        <v>14085</v>
      </c>
      <c r="C2556" s="252" t="s">
        <v>410</v>
      </c>
      <c r="D2556" s="252" t="s">
        <v>411</v>
      </c>
      <c r="E2556" s="320">
        <v>45723.78194444445</v>
      </c>
      <c r="F2556" s="321">
        <v>2980.0</v>
      </c>
      <c r="G2556" s="252" t="s">
        <v>412</v>
      </c>
      <c r="H2556" s="321">
        <v>2980.0</v>
      </c>
      <c r="I2556" s="252" t="s">
        <v>412</v>
      </c>
      <c r="J2556" s="252" t="s">
        <v>413</v>
      </c>
      <c r="K2556" s="252" t="s">
        <v>414</v>
      </c>
      <c r="L2556" s="252" t="s">
        <v>590</v>
      </c>
      <c r="M2556" s="252" t="s">
        <v>14091</v>
      </c>
      <c r="N2556" s="252" t="s">
        <v>417</v>
      </c>
      <c r="O2556" s="252" t="s">
        <v>418</v>
      </c>
      <c r="P2556" s="252" t="s">
        <v>441</v>
      </c>
      <c r="Q2556" s="252" t="s">
        <v>420</v>
      </c>
      <c r="R2556" s="320">
        <v>45723.78055555555</v>
      </c>
      <c r="S2556" s="323"/>
      <c r="T2556" s="323"/>
      <c r="U2556" s="252" t="s">
        <v>14092</v>
      </c>
      <c r="V2556" s="324"/>
      <c r="W2556" s="324"/>
      <c r="X2556" s="324"/>
      <c r="Y2556" s="324"/>
      <c r="Z2556" s="324"/>
      <c r="AA2556" s="324"/>
      <c r="AB2556" s="252" t="s">
        <v>14088</v>
      </c>
      <c r="AC2556" s="324"/>
      <c r="AD2556" s="324"/>
      <c r="AE2556" s="323"/>
      <c r="AF2556" s="323"/>
      <c r="AG2556" s="323"/>
      <c r="AH2556" s="323"/>
      <c r="AI2556" s="323"/>
      <c r="AJ2556" s="252" t="s">
        <v>423</v>
      </c>
      <c r="AK2556" s="323"/>
      <c r="AL2556" s="323"/>
      <c r="AM2556" s="252" t="s">
        <v>14089</v>
      </c>
      <c r="AN2556" s="324"/>
      <c r="AO2556" s="323"/>
      <c r="AP2556" s="323"/>
      <c r="AQ2556" s="323"/>
      <c r="AR2556" s="323"/>
      <c r="AS2556" s="323"/>
      <c r="AT2556" s="252" t="s">
        <v>534</v>
      </c>
      <c r="AU2556" s="321">
        <v>1385.0</v>
      </c>
      <c r="AV2556" s="321">
        <v>8.0</v>
      </c>
      <c r="AW2556" s="321">
        <v>2031.0</v>
      </c>
      <c r="AX2556" s="252" t="s">
        <v>445</v>
      </c>
      <c r="AY2556" s="252" t="s">
        <v>472</v>
      </c>
      <c r="AZ2556" s="252" t="s">
        <v>426</v>
      </c>
    </row>
    <row r="2557">
      <c r="A2557" s="252" t="s">
        <v>14093</v>
      </c>
      <c r="B2557" s="252" t="s">
        <v>14094</v>
      </c>
      <c r="C2557" s="252" t="s">
        <v>410</v>
      </c>
      <c r="D2557" s="252" t="s">
        <v>411</v>
      </c>
      <c r="E2557" s="320">
        <v>45723.77777777778</v>
      </c>
      <c r="F2557" s="321">
        <v>9800.0</v>
      </c>
      <c r="G2557" s="252" t="s">
        <v>412</v>
      </c>
      <c r="H2557" s="321">
        <v>9800.0</v>
      </c>
      <c r="I2557" s="252" t="s">
        <v>412</v>
      </c>
      <c r="J2557" s="252" t="s">
        <v>413</v>
      </c>
      <c r="K2557" s="252" t="s">
        <v>414</v>
      </c>
      <c r="L2557" s="252" t="s">
        <v>590</v>
      </c>
      <c r="M2557" s="252" t="s">
        <v>14095</v>
      </c>
      <c r="N2557" s="252" t="s">
        <v>417</v>
      </c>
      <c r="O2557" s="252" t="s">
        <v>418</v>
      </c>
      <c r="P2557" s="252" t="s">
        <v>441</v>
      </c>
      <c r="Q2557" s="252" t="s">
        <v>420</v>
      </c>
      <c r="R2557" s="320">
        <v>45723.777083333334</v>
      </c>
      <c r="S2557" s="323"/>
      <c r="T2557" s="323"/>
      <c r="U2557" s="252" t="s">
        <v>14096</v>
      </c>
      <c r="V2557" s="324"/>
      <c r="W2557" s="324"/>
      <c r="X2557" s="324"/>
      <c r="Y2557" s="324"/>
      <c r="Z2557" s="324"/>
      <c r="AA2557" s="324"/>
      <c r="AB2557" s="252" t="s">
        <v>14097</v>
      </c>
      <c r="AC2557" s="324"/>
      <c r="AD2557" s="324"/>
      <c r="AE2557" s="323"/>
      <c r="AF2557" s="323"/>
      <c r="AG2557" s="323"/>
      <c r="AH2557" s="323"/>
      <c r="AI2557" s="323"/>
      <c r="AJ2557" s="252" t="s">
        <v>423</v>
      </c>
      <c r="AK2557" s="323"/>
      <c r="AL2557" s="323"/>
      <c r="AM2557" s="252" t="s">
        <v>14098</v>
      </c>
      <c r="AN2557" s="324"/>
      <c r="AO2557" s="324"/>
      <c r="AP2557" s="323"/>
      <c r="AQ2557" s="323"/>
      <c r="AR2557" s="323"/>
      <c r="AS2557" s="323"/>
      <c r="AT2557" s="252" t="s">
        <v>425</v>
      </c>
      <c r="AU2557" s="321">
        <v>2473.0</v>
      </c>
      <c r="AV2557" s="321">
        <v>8.0</v>
      </c>
      <c r="AW2557" s="321">
        <v>2029.0</v>
      </c>
      <c r="AX2557" s="252" t="s">
        <v>445</v>
      </c>
      <c r="AY2557" s="252" t="s">
        <v>480</v>
      </c>
      <c r="AZ2557" s="252" t="s">
        <v>426</v>
      </c>
    </row>
    <row r="2558">
      <c r="A2558" s="252" t="s">
        <v>14099</v>
      </c>
      <c r="B2558" s="252" t="s">
        <v>12682</v>
      </c>
      <c r="C2558" s="252" t="s">
        <v>410</v>
      </c>
      <c r="D2558" s="252" t="s">
        <v>411</v>
      </c>
      <c r="E2558" s="320">
        <v>45723.77638888889</v>
      </c>
      <c r="F2558" s="321">
        <v>2980.0</v>
      </c>
      <c r="G2558" s="252" t="s">
        <v>412</v>
      </c>
      <c r="H2558" s="321">
        <v>2980.0</v>
      </c>
      <c r="I2558" s="252" t="s">
        <v>412</v>
      </c>
      <c r="J2558" s="252" t="s">
        <v>413</v>
      </c>
      <c r="K2558" s="252" t="s">
        <v>414</v>
      </c>
      <c r="L2558" s="252" t="s">
        <v>590</v>
      </c>
      <c r="M2558" s="252" t="s">
        <v>14100</v>
      </c>
      <c r="N2558" s="252" t="s">
        <v>417</v>
      </c>
      <c r="O2558" s="252" t="s">
        <v>418</v>
      </c>
      <c r="P2558" s="252" t="s">
        <v>441</v>
      </c>
      <c r="Q2558" s="252" t="s">
        <v>581</v>
      </c>
      <c r="R2558" s="320">
        <v>45723.475</v>
      </c>
      <c r="S2558" s="323"/>
      <c r="T2558" s="323"/>
      <c r="U2558" s="252" t="s">
        <v>14101</v>
      </c>
      <c r="V2558" s="320">
        <v>45723.775</v>
      </c>
      <c r="W2558" s="252" t="s">
        <v>583</v>
      </c>
      <c r="X2558" s="252" t="s">
        <v>584</v>
      </c>
      <c r="Y2558" s="321">
        <v>2980.0</v>
      </c>
      <c r="Z2558" s="252" t="s">
        <v>412</v>
      </c>
      <c r="AA2558" s="252" t="s">
        <v>413</v>
      </c>
      <c r="AB2558" s="252" t="s">
        <v>12685</v>
      </c>
      <c r="AC2558" s="324"/>
      <c r="AD2558" s="324"/>
      <c r="AE2558" s="323"/>
      <c r="AF2558" s="323"/>
      <c r="AG2558" s="323"/>
      <c r="AH2558" s="323"/>
      <c r="AI2558" s="323"/>
      <c r="AJ2558" s="252" t="s">
        <v>423</v>
      </c>
      <c r="AK2558" s="323"/>
      <c r="AL2558" s="323"/>
      <c r="AM2558" s="252" t="s">
        <v>12686</v>
      </c>
      <c r="AN2558" s="324"/>
      <c r="AO2558" s="323"/>
      <c r="AP2558" s="323"/>
      <c r="AQ2558" s="323"/>
      <c r="AR2558" s="323"/>
      <c r="AS2558" s="323"/>
      <c r="AT2558" s="252" t="s">
        <v>534</v>
      </c>
      <c r="AU2558" s="321">
        <v>3160.0</v>
      </c>
      <c r="AV2558" s="321">
        <v>3.0</v>
      </c>
      <c r="AW2558" s="321">
        <v>2030.0</v>
      </c>
      <c r="AX2558" s="252" t="s">
        <v>445</v>
      </c>
      <c r="AY2558" s="252" t="s">
        <v>472</v>
      </c>
      <c r="AZ2558" s="252" t="s">
        <v>426</v>
      </c>
    </row>
    <row r="2559">
      <c r="A2559" s="252" t="s">
        <v>14102</v>
      </c>
      <c r="B2559" s="252" t="s">
        <v>14103</v>
      </c>
      <c r="C2559" s="252" t="s">
        <v>410</v>
      </c>
      <c r="D2559" s="252" t="s">
        <v>411</v>
      </c>
      <c r="E2559" s="320">
        <v>45723.77291666667</v>
      </c>
      <c r="F2559" s="321">
        <v>2980.0</v>
      </c>
      <c r="G2559" s="252" t="s">
        <v>412</v>
      </c>
      <c r="H2559" s="321">
        <v>2980.0</v>
      </c>
      <c r="I2559" s="252" t="s">
        <v>412</v>
      </c>
      <c r="J2559" s="252" t="s">
        <v>413</v>
      </c>
      <c r="K2559" s="252" t="s">
        <v>414</v>
      </c>
      <c r="L2559" s="252" t="s">
        <v>590</v>
      </c>
      <c r="M2559" s="252" t="s">
        <v>14104</v>
      </c>
      <c r="N2559" s="252" t="s">
        <v>417</v>
      </c>
      <c r="O2559" s="252" t="s">
        <v>418</v>
      </c>
      <c r="P2559" s="252" t="s">
        <v>441</v>
      </c>
      <c r="Q2559" s="252" t="s">
        <v>420</v>
      </c>
      <c r="R2559" s="320">
        <v>45723.771527777775</v>
      </c>
      <c r="S2559" s="323"/>
      <c r="T2559" s="323"/>
      <c r="U2559" s="252" t="s">
        <v>14105</v>
      </c>
      <c r="V2559" s="324"/>
      <c r="W2559" s="324"/>
      <c r="X2559" s="324"/>
      <c r="Y2559" s="324"/>
      <c r="Z2559" s="324"/>
      <c r="AA2559" s="324"/>
      <c r="AB2559" s="252" t="s">
        <v>14106</v>
      </c>
      <c r="AC2559" s="324"/>
      <c r="AD2559" s="324"/>
      <c r="AE2559" s="323"/>
      <c r="AF2559" s="323"/>
      <c r="AG2559" s="323"/>
      <c r="AH2559" s="323"/>
      <c r="AI2559" s="323"/>
      <c r="AJ2559" s="252" t="s">
        <v>423</v>
      </c>
      <c r="AK2559" s="323"/>
      <c r="AL2559" s="323"/>
      <c r="AM2559" s="252" t="s">
        <v>14107</v>
      </c>
      <c r="AN2559" s="324"/>
      <c r="AO2559" s="323"/>
      <c r="AP2559" s="323"/>
      <c r="AQ2559" s="323"/>
      <c r="AR2559" s="323"/>
      <c r="AS2559" s="323"/>
      <c r="AT2559" s="252" t="s">
        <v>534</v>
      </c>
      <c r="AU2559" s="321">
        <v>2760.0</v>
      </c>
      <c r="AV2559" s="321">
        <v>5.0</v>
      </c>
      <c r="AW2559" s="321">
        <v>2028.0</v>
      </c>
      <c r="AX2559" s="252" t="s">
        <v>14108</v>
      </c>
      <c r="AY2559" s="252" t="s">
        <v>14109</v>
      </c>
      <c r="AZ2559" s="252" t="s">
        <v>426</v>
      </c>
    </row>
    <row r="2560">
      <c r="A2560" s="252" t="s">
        <v>14110</v>
      </c>
      <c r="B2560" s="252" t="s">
        <v>14094</v>
      </c>
      <c r="C2560" s="252" t="s">
        <v>410</v>
      </c>
      <c r="D2560" s="252" t="s">
        <v>411</v>
      </c>
      <c r="E2560" s="320">
        <v>45723.771527777775</v>
      </c>
      <c r="F2560" s="321">
        <v>2980.0</v>
      </c>
      <c r="G2560" s="252" t="s">
        <v>412</v>
      </c>
      <c r="H2560" s="321">
        <v>2980.0</v>
      </c>
      <c r="I2560" s="252" t="s">
        <v>412</v>
      </c>
      <c r="J2560" s="252" t="s">
        <v>413</v>
      </c>
      <c r="K2560" s="252" t="s">
        <v>414</v>
      </c>
      <c r="L2560" s="252" t="s">
        <v>590</v>
      </c>
      <c r="M2560" s="252" t="s">
        <v>14111</v>
      </c>
      <c r="N2560" s="252" t="s">
        <v>417</v>
      </c>
      <c r="O2560" s="252" t="s">
        <v>418</v>
      </c>
      <c r="P2560" s="252" t="s">
        <v>441</v>
      </c>
      <c r="Q2560" s="252" t="s">
        <v>420</v>
      </c>
      <c r="R2560" s="320">
        <v>45723.77013888889</v>
      </c>
      <c r="S2560" s="323"/>
      <c r="T2560" s="323"/>
      <c r="U2560" s="252" t="s">
        <v>14112</v>
      </c>
      <c r="V2560" s="324"/>
      <c r="W2560" s="324"/>
      <c r="X2560" s="324"/>
      <c r="Y2560" s="324"/>
      <c r="Z2560" s="324"/>
      <c r="AA2560" s="324"/>
      <c r="AB2560" s="252" t="s">
        <v>14097</v>
      </c>
      <c r="AC2560" s="324"/>
      <c r="AD2560" s="324"/>
      <c r="AE2560" s="324"/>
      <c r="AF2560" s="324"/>
      <c r="AG2560" s="324"/>
      <c r="AH2560" s="324"/>
      <c r="AI2560" s="323"/>
      <c r="AJ2560" s="252" t="s">
        <v>423</v>
      </c>
      <c r="AK2560" s="326"/>
      <c r="AL2560" s="327"/>
      <c r="AM2560" s="252" t="s">
        <v>14098</v>
      </c>
      <c r="AN2560" s="324"/>
      <c r="AO2560" s="323"/>
      <c r="AP2560" s="323"/>
      <c r="AQ2560" s="323"/>
      <c r="AR2560" s="323"/>
      <c r="AS2560" s="323"/>
      <c r="AT2560" s="252" t="s">
        <v>425</v>
      </c>
      <c r="AU2560" s="321">
        <v>2473.0</v>
      </c>
      <c r="AV2560" s="321">
        <v>8.0</v>
      </c>
      <c r="AW2560" s="321">
        <v>2029.0</v>
      </c>
      <c r="AX2560" s="252" t="s">
        <v>445</v>
      </c>
      <c r="AY2560" s="252" t="s">
        <v>480</v>
      </c>
      <c r="AZ2560" s="252" t="s">
        <v>426</v>
      </c>
    </row>
    <row r="2561">
      <c r="A2561" s="252" t="s">
        <v>14113</v>
      </c>
      <c r="B2561" s="252" t="s">
        <v>14114</v>
      </c>
      <c r="C2561" s="252" t="s">
        <v>410</v>
      </c>
      <c r="D2561" s="252" t="s">
        <v>411</v>
      </c>
      <c r="E2561" s="320">
        <v>45723.763194444444</v>
      </c>
      <c r="F2561" s="321">
        <v>2980.0</v>
      </c>
      <c r="G2561" s="252" t="s">
        <v>412</v>
      </c>
      <c r="H2561" s="321">
        <v>2980.0</v>
      </c>
      <c r="I2561" s="252" t="s">
        <v>412</v>
      </c>
      <c r="J2561" s="252" t="s">
        <v>413</v>
      </c>
      <c r="K2561" s="252" t="s">
        <v>414</v>
      </c>
      <c r="L2561" s="252" t="s">
        <v>590</v>
      </c>
      <c r="M2561" s="252" t="s">
        <v>14115</v>
      </c>
      <c r="N2561" s="252" t="s">
        <v>417</v>
      </c>
      <c r="O2561" s="252" t="s">
        <v>418</v>
      </c>
      <c r="P2561" s="252" t="s">
        <v>441</v>
      </c>
      <c r="Q2561" s="252" t="s">
        <v>420</v>
      </c>
      <c r="R2561" s="320">
        <v>45723.76180555556</v>
      </c>
      <c r="S2561" s="323"/>
      <c r="T2561" s="323"/>
      <c r="U2561" s="252" t="s">
        <v>14116</v>
      </c>
      <c r="V2561" s="324"/>
      <c r="W2561" s="324"/>
      <c r="X2561" s="324"/>
      <c r="Y2561" s="324"/>
      <c r="Z2561" s="324"/>
      <c r="AA2561" s="324"/>
      <c r="AB2561" s="252" t="s">
        <v>14117</v>
      </c>
      <c r="AC2561" s="324"/>
      <c r="AD2561" s="324"/>
      <c r="AE2561" s="324"/>
      <c r="AF2561" s="324"/>
      <c r="AG2561" s="324"/>
      <c r="AH2561" s="324"/>
      <c r="AI2561" s="323"/>
      <c r="AJ2561" s="252" t="s">
        <v>423</v>
      </c>
      <c r="AK2561" s="326"/>
      <c r="AL2561" s="327"/>
      <c r="AM2561" s="252" t="s">
        <v>14118</v>
      </c>
      <c r="AN2561" s="324"/>
      <c r="AO2561" s="323"/>
      <c r="AP2561" s="323"/>
      <c r="AQ2561" s="323"/>
      <c r="AR2561" s="323"/>
      <c r="AS2561" s="323"/>
      <c r="AT2561" s="252" t="s">
        <v>425</v>
      </c>
      <c r="AU2561" s="321">
        <v>6495.0</v>
      </c>
      <c r="AV2561" s="321">
        <v>7.0</v>
      </c>
      <c r="AW2561" s="321">
        <v>2027.0</v>
      </c>
      <c r="AX2561" s="252" t="s">
        <v>435</v>
      </c>
      <c r="AY2561" s="252" t="s">
        <v>560</v>
      </c>
      <c r="AZ2561" s="252" t="s">
        <v>426</v>
      </c>
    </row>
    <row r="2562">
      <c r="A2562" s="252" t="s">
        <v>14119</v>
      </c>
      <c r="B2562" s="252" t="s">
        <v>14120</v>
      </c>
      <c r="C2562" s="252" t="s">
        <v>410</v>
      </c>
      <c r="D2562" s="252" t="s">
        <v>411</v>
      </c>
      <c r="E2562" s="320">
        <v>45723.74236111111</v>
      </c>
      <c r="F2562" s="321">
        <v>2980.0</v>
      </c>
      <c r="G2562" s="252" t="s">
        <v>412</v>
      </c>
      <c r="H2562" s="321">
        <v>2980.0</v>
      </c>
      <c r="I2562" s="252" t="s">
        <v>412</v>
      </c>
      <c r="J2562" s="252" t="s">
        <v>413</v>
      </c>
      <c r="K2562" s="252" t="s">
        <v>414</v>
      </c>
      <c r="L2562" s="252" t="s">
        <v>590</v>
      </c>
      <c r="M2562" s="252" t="s">
        <v>14121</v>
      </c>
      <c r="N2562" s="252" t="s">
        <v>417</v>
      </c>
      <c r="O2562" s="252" t="s">
        <v>418</v>
      </c>
      <c r="P2562" s="252" t="s">
        <v>441</v>
      </c>
      <c r="Q2562" s="252" t="s">
        <v>420</v>
      </c>
      <c r="R2562" s="320">
        <v>45723.74097222222</v>
      </c>
      <c r="S2562" s="323"/>
      <c r="T2562" s="323"/>
      <c r="U2562" s="252" t="s">
        <v>14122</v>
      </c>
      <c r="V2562" s="324"/>
      <c r="W2562" s="324"/>
      <c r="X2562" s="324"/>
      <c r="Y2562" s="324"/>
      <c r="Z2562" s="324"/>
      <c r="AA2562" s="324"/>
      <c r="AB2562" s="252" t="s">
        <v>14123</v>
      </c>
      <c r="AC2562" s="324"/>
      <c r="AD2562" s="324"/>
      <c r="AE2562" s="324"/>
      <c r="AF2562" s="324"/>
      <c r="AG2562" s="324"/>
      <c r="AH2562" s="324"/>
      <c r="AI2562" s="323"/>
      <c r="AJ2562" s="252" t="s">
        <v>423</v>
      </c>
      <c r="AK2562" s="326"/>
      <c r="AL2562" s="327"/>
      <c r="AM2562" s="252" t="s">
        <v>14124</v>
      </c>
      <c r="AN2562" s="324"/>
      <c r="AO2562" s="323"/>
      <c r="AP2562" s="323"/>
      <c r="AQ2562" s="323"/>
      <c r="AR2562" s="323"/>
      <c r="AS2562" s="323"/>
      <c r="AT2562" s="252" t="s">
        <v>425</v>
      </c>
      <c r="AU2562" s="321">
        <v>5708.0</v>
      </c>
      <c r="AV2562" s="321">
        <v>4.0</v>
      </c>
      <c r="AW2562" s="321">
        <v>2029.0</v>
      </c>
      <c r="AX2562" s="252" t="s">
        <v>445</v>
      </c>
      <c r="AY2562" s="252" t="s">
        <v>480</v>
      </c>
      <c r="AZ2562" s="252" t="s">
        <v>426</v>
      </c>
    </row>
    <row r="2563">
      <c r="A2563" s="252" t="s">
        <v>14125</v>
      </c>
      <c r="B2563" s="252" t="s">
        <v>14126</v>
      </c>
      <c r="C2563" s="252" t="s">
        <v>410</v>
      </c>
      <c r="D2563" s="252" t="s">
        <v>411</v>
      </c>
      <c r="E2563" s="320">
        <v>45723.72430555556</v>
      </c>
      <c r="F2563" s="321">
        <v>2980.0</v>
      </c>
      <c r="G2563" s="252" t="s">
        <v>412</v>
      </c>
      <c r="H2563" s="321">
        <v>2980.0</v>
      </c>
      <c r="I2563" s="252" t="s">
        <v>412</v>
      </c>
      <c r="J2563" s="252" t="s">
        <v>413</v>
      </c>
      <c r="K2563" s="252" t="s">
        <v>414</v>
      </c>
      <c r="L2563" s="252" t="s">
        <v>590</v>
      </c>
      <c r="M2563" s="252" t="s">
        <v>14127</v>
      </c>
      <c r="N2563" s="252" t="s">
        <v>417</v>
      </c>
      <c r="O2563" s="252" t="s">
        <v>418</v>
      </c>
      <c r="P2563" s="252" t="s">
        <v>441</v>
      </c>
      <c r="Q2563" s="252" t="s">
        <v>420</v>
      </c>
      <c r="R2563" s="320">
        <v>45723.72222222222</v>
      </c>
      <c r="S2563" s="323"/>
      <c r="T2563" s="323"/>
      <c r="U2563" s="252" t="s">
        <v>14128</v>
      </c>
      <c r="V2563" s="324"/>
      <c r="W2563" s="324"/>
      <c r="X2563" s="324"/>
      <c r="Y2563" s="324"/>
      <c r="Z2563" s="324"/>
      <c r="AA2563" s="324"/>
      <c r="AB2563" s="252" t="s">
        <v>14129</v>
      </c>
      <c r="AC2563" s="324"/>
      <c r="AD2563" s="324"/>
      <c r="AE2563" s="324"/>
      <c r="AF2563" s="324"/>
      <c r="AG2563" s="324"/>
      <c r="AH2563" s="324"/>
      <c r="AI2563" s="323"/>
      <c r="AJ2563" s="252" t="s">
        <v>423</v>
      </c>
      <c r="AK2563" s="326"/>
      <c r="AL2563" s="327"/>
      <c r="AM2563" s="252" t="s">
        <v>14130</v>
      </c>
      <c r="AN2563" s="324"/>
      <c r="AO2563" s="323"/>
      <c r="AP2563" s="323"/>
      <c r="AQ2563" s="323"/>
      <c r="AR2563" s="323"/>
      <c r="AS2563" s="323"/>
      <c r="AT2563" s="252" t="s">
        <v>425</v>
      </c>
      <c r="AU2563" s="321">
        <v>1624.0</v>
      </c>
      <c r="AV2563" s="321">
        <v>12.0</v>
      </c>
      <c r="AW2563" s="321">
        <v>2026.0</v>
      </c>
      <c r="AX2563" s="252" t="s">
        <v>445</v>
      </c>
      <c r="AY2563" s="252" t="s">
        <v>480</v>
      </c>
      <c r="AZ2563" s="252" t="s">
        <v>426</v>
      </c>
    </row>
    <row r="2564">
      <c r="A2564" s="252" t="s">
        <v>14131</v>
      </c>
      <c r="B2564" s="252" t="s">
        <v>14132</v>
      </c>
      <c r="C2564" s="252" t="s">
        <v>410</v>
      </c>
      <c r="D2564" s="252" t="s">
        <v>411</v>
      </c>
      <c r="E2564" s="320">
        <v>45723.697916666664</v>
      </c>
      <c r="F2564" s="321">
        <v>2980.0</v>
      </c>
      <c r="G2564" s="252" t="s">
        <v>412</v>
      </c>
      <c r="H2564" s="321">
        <v>2980.0</v>
      </c>
      <c r="I2564" s="252" t="s">
        <v>412</v>
      </c>
      <c r="J2564" s="252" t="s">
        <v>413</v>
      </c>
      <c r="K2564" s="252" t="s">
        <v>414</v>
      </c>
      <c r="L2564" s="252" t="s">
        <v>590</v>
      </c>
      <c r="M2564" s="252" t="s">
        <v>14133</v>
      </c>
      <c r="N2564" s="252" t="s">
        <v>417</v>
      </c>
      <c r="O2564" s="252" t="s">
        <v>418</v>
      </c>
      <c r="P2564" s="252" t="s">
        <v>431</v>
      </c>
      <c r="Q2564" s="252" t="s">
        <v>420</v>
      </c>
      <c r="R2564" s="320">
        <v>45723.69583333333</v>
      </c>
      <c r="S2564" s="323"/>
      <c r="T2564" s="323"/>
      <c r="U2564" s="252" t="s">
        <v>14134</v>
      </c>
      <c r="V2564" s="324"/>
      <c r="W2564" s="324"/>
      <c r="X2564" s="324"/>
      <c r="Y2564" s="324"/>
      <c r="Z2564" s="324"/>
      <c r="AA2564" s="324"/>
      <c r="AB2564" s="252" t="s">
        <v>14135</v>
      </c>
      <c r="AC2564" s="324"/>
      <c r="AD2564" s="324"/>
      <c r="AE2564" s="324"/>
      <c r="AF2564" s="324"/>
      <c r="AG2564" s="324"/>
      <c r="AH2564" s="324"/>
      <c r="AI2564" s="323"/>
      <c r="AJ2564" s="252" t="s">
        <v>423</v>
      </c>
      <c r="AK2564" s="326"/>
      <c r="AL2564" s="327"/>
      <c r="AM2564" s="252" t="s">
        <v>14136</v>
      </c>
      <c r="AN2564" s="324"/>
      <c r="AO2564" s="324"/>
      <c r="AP2564" s="323"/>
      <c r="AQ2564" s="323"/>
      <c r="AR2564" s="323"/>
      <c r="AS2564" s="323"/>
      <c r="AT2564" s="252" t="s">
        <v>425</v>
      </c>
      <c r="AU2564" s="321">
        <v>2173.0</v>
      </c>
      <c r="AV2564" s="321">
        <v>10.0</v>
      </c>
      <c r="AW2564" s="321">
        <v>2031.0</v>
      </c>
      <c r="AX2564" s="252" t="s">
        <v>787</v>
      </c>
      <c r="AY2564" s="252" t="s">
        <v>1271</v>
      </c>
      <c r="AZ2564" s="252" t="s">
        <v>426</v>
      </c>
    </row>
    <row r="2565">
      <c r="A2565" s="252" t="s">
        <v>14137</v>
      </c>
      <c r="B2565" s="252" t="s">
        <v>14138</v>
      </c>
      <c r="C2565" s="252" t="s">
        <v>410</v>
      </c>
      <c r="D2565" s="252" t="s">
        <v>411</v>
      </c>
      <c r="E2565" s="320">
        <v>45723.68958333333</v>
      </c>
      <c r="F2565" s="321">
        <v>9800.0</v>
      </c>
      <c r="G2565" s="252" t="s">
        <v>412</v>
      </c>
      <c r="H2565" s="321">
        <v>9800.0</v>
      </c>
      <c r="I2565" s="252" t="s">
        <v>412</v>
      </c>
      <c r="J2565" s="252" t="s">
        <v>413</v>
      </c>
      <c r="K2565" s="252" t="s">
        <v>414</v>
      </c>
      <c r="L2565" s="252" t="s">
        <v>590</v>
      </c>
      <c r="M2565" s="252" t="s">
        <v>14139</v>
      </c>
      <c r="N2565" s="252" t="s">
        <v>417</v>
      </c>
      <c r="O2565" s="252" t="s">
        <v>418</v>
      </c>
      <c r="P2565" s="252" t="s">
        <v>441</v>
      </c>
      <c r="Q2565" s="252" t="s">
        <v>420</v>
      </c>
      <c r="R2565" s="320">
        <v>45723.6875</v>
      </c>
      <c r="S2565" s="323"/>
      <c r="T2565" s="323"/>
      <c r="U2565" s="252" t="s">
        <v>14140</v>
      </c>
      <c r="V2565" s="324"/>
      <c r="W2565" s="324"/>
      <c r="X2565" s="324"/>
      <c r="Y2565" s="324"/>
      <c r="Z2565" s="324"/>
      <c r="AA2565" s="324"/>
      <c r="AB2565" s="252" t="s">
        <v>14141</v>
      </c>
      <c r="AC2565" s="324"/>
      <c r="AD2565" s="324"/>
      <c r="AE2565" s="324"/>
      <c r="AF2565" s="324"/>
      <c r="AG2565" s="324"/>
      <c r="AH2565" s="324"/>
      <c r="AI2565" s="323"/>
      <c r="AJ2565" s="252" t="s">
        <v>423</v>
      </c>
      <c r="AK2565" s="326"/>
      <c r="AL2565" s="327"/>
      <c r="AM2565" s="252" t="s">
        <v>14142</v>
      </c>
      <c r="AN2565" s="324"/>
      <c r="AO2565" s="324"/>
      <c r="AP2565" s="323"/>
      <c r="AQ2565" s="323"/>
      <c r="AR2565" s="323"/>
      <c r="AS2565" s="323"/>
      <c r="AT2565" s="252" t="s">
        <v>425</v>
      </c>
      <c r="AU2565" s="321">
        <v>9107.0</v>
      </c>
      <c r="AV2565" s="321">
        <v>9.0</v>
      </c>
      <c r="AW2565" s="321">
        <v>2027.0</v>
      </c>
      <c r="AX2565" s="252" t="s">
        <v>435</v>
      </c>
      <c r="AY2565" s="252" t="s">
        <v>14143</v>
      </c>
      <c r="AZ2565" s="252" t="s">
        <v>426</v>
      </c>
    </row>
    <row r="2566">
      <c r="A2566" s="252" t="s">
        <v>14144</v>
      </c>
      <c r="B2566" s="252" t="s">
        <v>14138</v>
      </c>
      <c r="C2566" s="252" t="s">
        <v>410</v>
      </c>
      <c r="D2566" s="252" t="s">
        <v>411</v>
      </c>
      <c r="E2566" s="320">
        <v>45723.68541666667</v>
      </c>
      <c r="F2566" s="321">
        <v>2980.0</v>
      </c>
      <c r="G2566" s="252" t="s">
        <v>412</v>
      </c>
      <c r="H2566" s="321">
        <v>2980.0</v>
      </c>
      <c r="I2566" s="252" t="s">
        <v>412</v>
      </c>
      <c r="J2566" s="252" t="s">
        <v>413</v>
      </c>
      <c r="K2566" s="252" t="s">
        <v>414</v>
      </c>
      <c r="L2566" s="252" t="s">
        <v>590</v>
      </c>
      <c r="M2566" s="252" t="s">
        <v>14145</v>
      </c>
      <c r="N2566" s="252" t="s">
        <v>417</v>
      </c>
      <c r="O2566" s="252" t="s">
        <v>418</v>
      </c>
      <c r="P2566" s="252" t="s">
        <v>441</v>
      </c>
      <c r="Q2566" s="252" t="s">
        <v>420</v>
      </c>
      <c r="R2566" s="320">
        <v>45723.683333333334</v>
      </c>
      <c r="S2566" s="323"/>
      <c r="T2566" s="323"/>
      <c r="U2566" s="252" t="s">
        <v>14146</v>
      </c>
      <c r="V2566" s="324"/>
      <c r="W2566" s="324"/>
      <c r="X2566" s="324"/>
      <c r="Y2566" s="324"/>
      <c r="Z2566" s="324"/>
      <c r="AA2566" s="324"/>
      <c r="AB2566" s="252" t="s">
        <v>14141</v>
      </c>
      <c r="AC2566" s="324"/>
      <c r="AD2566" s="324"/>
      <c r="AE2566" s="324"/>
      <c r="AF2566" s="324"/>
      <c r="AG2566" s="324"/>
      <c r="AH2566" s="324"/>
      <c r="AI2566" s="323"/>
      <c r="AJ2566" s="252" t="s">
        <v>423</v>
      </c>
      <c r="AK2566" s="326"/>
      <c r="AL2566" s="327"/>
      <c r="AM2566" s="252" t="s">
        <v>14142</v>
      </c>
      <c r="AN2566" s="324"/>
      <c r="AO2566" s="324"/>
      <c r="AP2566" s="323"/>
      <c r="AQ2566" s="323"/>
      <c r="AR2566" s="323"/>
      <c r="AS2566" s="323"/>
      <c r="AT2566" s="252" t="s">
        <v>425</v>
      </c>
      <c r="AU2566" s="321">
        <v>9107.0</v>
      </c>
      <c r="AV2566" s="321">
        <v>9.0</v>
      </c>
      <c r="AW2566" s="321">
        <v>2027.0</v>
      </c>
      <c r="AX2566" s="252" t="s">
        <v>435</v>
      </c>
      <c r="AY2566" s="252" t="s">
        <v>14143</v>
      </c>
      <c r="AZ2566" s="252" t="s">
        <v>426</v>
      </c>
    </row>
    <row r="2567">
      <c r="A2567" s="252" t="s">
        <v>14147</v>
      </c>
      <c r="B2567" s="252" t="s">
        <v>14148</v>
      </c>
      <c r="C2567" s="252" t="s">
        <v>410</v>
      </c>
      <c r="D2567" s="252" t="s">
        <v>411</v>
      </c>
      <c r="E2567" s="320">
        <v>45723.62708333333</v>
      </c>
      <c r="F2567" s="321">
        <v>2980.0</v>
      </c>
      <c r="G2567" s="252" t="s">
        <v>412</v>
      </c>
      <c r="H2567" s="321">
        <v>2980.0</v>
      </c>
      <c r="I2567" s="252" t="s">
        <v>412</v>
      </c>
      <c r="J2567" s="252" t="s">
        <v>413</v>
      </c>
      <c r="K2567" s="252" t="s">
        <v>414</v>
      </c>
      <c r="L2567" s="252" t="s">
        <v>590</v>
      </c>
      <c r="M2567" s="252" t="s">
        <v>14149</v>
      </c>
      <c r="N2567" s="252" t="s">
        <v>417</v>
      </c>
      <c r="O2567" s="252" t="s">
        <v>418</v>
      </c>
      <c r="P2567" s="252" t="s">
        <v>441</v>
      </c>
      <c r="Q2567" s="252" t="s">
        <v>420</v>
      </c>
      <c r="R2567" s="320">
        <v>45723.625</v>
      </c>
      <c r="S2567" s="323"/>
      <c r="T2567" s="323"/>
      <c r="U2567" s="252" t="s">
        <v>14150</v>
      </c>
      <c r="V2567" s="324"/>
      <c r="W2567" s="323"/>
      <c r="X2567" s="324"/>
      <c r="Y2567" s="324"/>
      <c r="Z2567" s="324"/>
      <c r="AA2567" s="324"/>
      <c r="AB2567" s="252" t="s">
        <v>14151</v>
      </c>
      <c r="AC2567" s="324"/>
      <c r="AD2567" s="324"/>
      <c r="AE2567" s="323"/>
      <c r="AF2567" s="323"/>
      <c r="AG2567" s="323"/>
      <c r="AH2567" s="323"/>
      <c r="AI2567" s="323"/>
      <c r="AJ2567" s="252" t="s">
        <v>423</v>
      </c>
      <c r="AK2567" s="323"/>
      <c r="AL2567" s="323"/>
      <c r="AM2567" s="252" t="s">
        <v>14152</v>
      </c>
      <c r="AN2567" s="324"/>
      <c r="AO2567" s="323"/>
      <c r="AP2567" s="323"/>
      <c r="AQ2567" s="323"/>
      <c r="AR2567" s="323"/>
      <c r="AS2567" s="323"/>
      <c r="AT2567" s="252" t="s">
        <v>534</v>
      </c>
      <c r="AU2567" s="321">
        <v>9511.0</v>
      </c>
      <c r="AV2567" s="321">
        <v>1.0</v>
      </c>
      <c r="AW2567" s="321">
        <v>2029.0</v>
      </c>
      <c r="AX2567" s="252" t="s">
        <v>445</v>
      </c>
      <c r="AY2567" s="252" t="s">
        <v>1995</v>
      </c>
      <c r="AZ2567" s="252" t="s">
        <v>426</v>
      </c>
    </row>
    <row r="2568">
      <c r="A2568" s="252" t="s">
        <v>14153</v>
      </c>
      <c r="B2568" s="252" t="s">
        <v>14154</v>
      </c>
      <c r="C2568" s="252" t="s">
        <v>410</v>
      </c>
      <c r="D2568" s="252" t="s">
        <v>411</v>
      </c>
      <c r="E2568" s="320">
        <v>45723.62569444445</v>
      </c>
      <c r="F2568" s="321">
        <v>2980.0</v>
      </c>
      <c r="G2568" s="252" t="s">
        <v>412</v>
      </c>
      <c r="H2568" s="321">
        <v>2980.0</v>
      </c>
      <c r="I2568" s="252" t="s">
        <v>412</v>
      </c>
      <c r="J2568" s="252" t="s">
        <v>413</v>
      </c>
      <c r="K2568" s="252" t="s">
        <v>414</v>
      </c>
      <c r="L2568" s="252" t="s">
        <v>590</v>
      </c>
      <c r="M2568" s="252" t="s">
        <v>14155</v>
      </c>
      <c r="N2568" s="252" t="s">
        <v>417</v>
      </c>
      <c r="O2568" s="252" t="s">
        <v>418</v>
      </c>
      <c r="P2568" s="252" t="s">
        <v>5887</v>
      </c>
      <c r="Q2568" s="252" t="s">
        <v>581</v>
      </c>
      <c r="R2568" s="320">
        <v>45722.947916666664</v>
      </c>
      <c r="S2568" s="323"/>
      <c r="T2568" s="323"/>
      <c r="U2568" s="252" t="s">
        <v>14156</v>
      </c>
      <c r="V2568" s="320">
        <v>45723.62569444445</v>
      </c>
      <c r="W2568" s="323"/>
      <c r="X2568" s="252" t="s">
        <v>2611</v>
      </c>
      <c r="Y2568" s="321">
        <v>2980.0</v>
      </c>
      <c r="Z2568" s="252" t="s">
        <v>412</v>
      </c>
      <c r="AA2568" s="252" t="s">
        <v>413</v>
      </c>
      <c r="AB2568" s="252" t="s">
        <v>14157</v>
      </c>
      <c r="AC2568" s="324"/>
      <c r="AD2568" s="324"/>
      <c r="AE2568" s="323"/>
      <c r="AF2568" s="323"/>
      <c r="AG2568" s="323"/>
      <c r="AH2568" s="323"/>
      <c r="AI2568" s="323"/>
      <c r="AJ2568" s="252" t="s">
        <v>423</v>
      </c>
      <c r="AK2568" s="323"/>
      <c r="AL2568" s="323"/>
      <c r="AM2568" s="252" t="s">
        <v>14158</v>
      </c>
      <c r="AN2568" s="324"/>
      <c r="AO2568" s="323"/>
      <c r="AP2568" s="323"/>
      <c r="AQ2568" s="323"/>
      <c r="AR2568" s="323"/>
      <c r="AS2568" s="323"/>
      <c r="AT2568" s="252" t="s">
        <v>425</v>
      </c>
      <c r="AU2568" s="321">
        <v>7689.0</v>
      </c>
      <c r="AV2568" s="321">
        <v>9.0</v>
      </c>
      <c r="AW2568" s="321">
        <v>2028.0</v>
      </c>
      <c r="AX2568" s="252" t="s">
        <v>816</v>
      </c>
      <c r="AY2568" s="252" t="s">
        <v>5891</v>
      </c>
      <c r="AZ2568" s="252" t="s">
        <v>426</v>
      </c>
    </row>
    <row r="2569">
      <c r="A2569" s="252" t="s">
        <v>14159</v>
      </c>
      <c r="B2569" s="252" t="s">
        <v>14154</v>
      </c>
      <c r="C2569" s="252" t="s">
        <v>410</v>
      </c>
      <c r="D2569" s="252" t="s">
        <v>411</v>
      </c>
      <c r="E2569" s="320">
        <v>45723.625</v>
      </c>
      <c r="F2569" s="321">
        <v>9800.0</v>
      </c>
      <c r="G2569" s="252" t="s">
        <v>412</v>
      </c>
      <c r="H2569" s="321">
        <v>9800.0</v>
      </c>
      <c r="I2569" s="252" t="s">
        <v>412</v>
      </c>
      <c r="J2569" s="252" t="s">
        <v>413</v>
      </c>
      <c r="K2569" s="252" t="s">
        <v>414</v>
      </c>
      <c r="L2569" s="252" t="s">
        <v>590</v>
      </c>
      <c r="M2569" s="252" t="s">
        <v>14160</v>
      </c>
      <c r="N2569" s="252" t="s">
        <v>417</v>
      </c>
      <c r="O2569" s="252" t="s">
        <v>418</v>
      </c>
      <c r="P2569" s="252" t="s">
        <v>5887</v>
      </c>
      <c r="Q2569" s="252" t="s">
        <v>581</v>
      </c>
      <c r="R2569" s="320">
        <v>45722.94861111111</v>
      </c>
      <c r="S2569" s="323"/>
      <c r="T2569" s="323"/>
      <c r="U2569" s="252" t="s">
        <v>14161</v>
      </c>
      <c r="V2569" s="320">
        <v>45723.625</v>
      </c>
      <c r="W2569" s="323"/>
      <c r="X2569" s="252" t="s">
        <v>2611</v>
      </c>
      <c r="Y2569" s="321">
        <v>9800.0</v>
      </c>
      <c r="Z2569" s="252" t="s">
        <v>412</v>
      </c>
      <c r="AA2569" s="252" t="s">
        <v>413</v>
      </c>
      <c r="AB2569" s="252" t="s">
        <v>14157</v>
      </c>
      <c r="AC2569" s="324"/>
      <c r="AD2569" s="324"/>
      <c r="AE2569" s="323"/>
      <c r="AF2569" s="323"/>
      <c r="AG2569" s="323"/>
      <c r="AH2569" s="323"/>
      <c r="AI2569" s="323"/>
      <c r="AJ2569" s="252" t="s">
        <v>423</v>
      </c>
      <c r="AK2569" s="323"/>
      <c r="AL2569" s="323"/>
      <c r="AM2569" s="252" t="s">
        <v>14158</v>
      </c>
      <c r="AN2569" s="324"/>
      <c r="AO2569" s="323"/>
      <c r="AP2569" s="323"/>
      <c r="AQ2569" s="323"/>
      <c r="AR2569" s="323"/>
      <c r="AS2569" s="323"/>
      <c r="AT2569" s="252" t="s">
        <v>425</v>
      </c>
      <c r="AU2569" s="321">
        <v>7689.0</v>
      </c>
      <c r="AV2569" s="321">
        <v>9.0</v>
      </c>
      <c r="AW2569" s="321">
        <v>2028.0</v>
      </c>
      <c r="AX2569" s="252" t="s">
        <v>816</v>
      </c>
      <c r="AY2569" s="252" t="s">
        <v>5891</v>
      </c>
      <c r="AZ2569" s="252" t="s">
        <v>426</v>
      </c>
    </row>
    <row r="2570">
      <c r="A2570" s="252" t="s">
        <v>14162</v>
      </c>
      <c r="B2570" s="252" t="s">
        <v>14163</v>
      </c>
      <c r="C2570" s="252" t="s">
        <v>410</v>
      </c>
      <c r="D2570" s="252" t="s">
        <v>411</v>
      </c>
      <c r="E2570" s="320">
        <v>45723.620833333334</v>
      </c>
      <c r="F2570" s="321">
        <v>9800.0</v>
      </c>
      <c r="G2570" s="252" t="s">
        <v>412</v>
      </c>
      <c r="H2570" s="321">
        <v>9800.0</v>
      </c>
      <c r="I2570" s="252" t="s">
        <v>412</v>
      </c>
      <c r="J2570" s="252" t="s">
        <v>413</v>
      </c>
      <c r="K2570" s="252" t="s">
        <v>414</v>
      </c>
      <c r="L2570" s="252" t="s">
        <v>590</v>
      </c>
      <c r="M2570" s="252" t="s">
        <v>14164</v>
      </c>
      <c r="N2570" s="252" t="s">
        <v>417</v>
      </c>
      <c r="O2570" s="252" t="s">
        <v>418</v>
      </c>
      <c r="P2570" s="252" t="s">
        <v>441</v>
      </c>
      <c r="Q2570" s="252" t="s">
        <v>581</v>
      </c>
      <c r="R2570" s="320">
        <v>45719.45486111111</v>
      </c>
      <c r="S2570" s="323"/>
      <c r="T2570" s="323"/>
      <c r="U2570" s="252" t="s">
        <v>14165</v>
      </c>
      <c r="V2570" s="320">
        <v>45723.61875</v>
      </c>
      <c r="W2570" s="324"/>
      <c r="X2570" s="252" t="s">
        <v>2611</v>
      </c>
      <c r="Y2570" s="321">
        <v>9800.0</v>
      </c>
      <c r="Z2570" s="252" t="s">
        <v>412</v>
      </c>
      <c r="AA2570" s="252" t="s">
        <v>413</v>
      </c>
      <c r="AB2570" s="252" t="s">
        <v>14166</v>
      </c>
      <c r="AC2570" s="324"/>
      <c r="AD2570" s="324"/>
      <c r="AE2570" s="323"/>
      <c r="AF2570" s="323"/>
      <c r="AG2570" s="323"/>
      <c r="AH2570" s="323"/>
      <c r="AI2570" s="323"/>
      <c r="AJ2570" s="252" t="s">
        <v>423</v>
      </c>
      <c r="AK2570" s="323"/>
      <c r="AL2570" s="323"/>
      <c r="AM2570" s="252" t="s">
        <v>14167</v>
      </c>
      <c r="AN2570" s="324"/>
      <c r="AO2570" s="323"/>
      <c r="AP2570" s="323"/>
      <c r="AQ2570" s="323"/>
      <c r="AR2570" s="323"/>
      <c r="AS2570" s="323"/>
      <c r="AT2570" s="252" t="s">
        <v>425</v>
      </c>
      <c r="AU2570" s="321">
        <v>3424.0</v>
      </c>
      <c r="AV2570" s="321">
        <v>3.0</v>
      </c>
      <c r="AW2570" s="321">
        <v>2030.0</v>
      </c>
      <c r="AX2570" s="252" t="s">
        <v>435</v>
      </c>
      <c r="AY2570" s="252" t="s">
        <v>518</v>
      </c>
      <c r="AZ2570" s="252" t="s">
        <v>426</v>
      </c>
    </row>
    <row r="2571">
      <c r="A2571" s="252" t="s">
        <v>14168</v>
      </c>
      <c r="B2571" s="252" t="s">
        <v>14169</v>
      </c>
      <c r="C2571" s="252" t="s">
        <v>410</v>
      </c>
      <c r="D2571" s="252" t="s">
        <v>411</v>
      </c>
      <c r="E2571" s="320">
        <v>45723.614583333336</v>
      </c>
      <c r="F2571" s="321">
        <v>9800.0</v>
      </c>
      <c r="G2571" s="252" t="s">
        <v>412</v>
      </c>
      <c r="H2571" s="321">
        <v>9800.0</v>
      </c>
      <c r="I2571" s="252" t="s">
        <v>412</v>
      </c>
      <c r="J2571" s="252" t="s">
        <v>413</v>
      </c>
      <c r="K2571" s="252" t="s">
        <v>414</v>
      </c>
      <c r="L2571" s="252" t="s">
        <v>590</v>
      </c>
      <c r="M2571" s="252" t="s">
        <v>14170</v>
      </c>
      <c r="N2571" s="252" t="s">
        <v>417</v>
      </c>
      <c r="O2571" s="252" t="s">
        <v>418</v>
      </c>
      <c r="P2571" s="252" t="s">
        <v>419</v>
      </c>
      <c r="Q2571" s="252" t="s">
        <v>420</v>
      </c>
      <c r="R2571" s="320">
        <v>45723.61388888889</v>
      </c>
      <c r="S2571" s="323"/>
      <c r="T2571" s="323"/>
      <c r="U2571" s="252" t="s">
        <v>14171</v>
      </c>
      <c r="V2571" s="324"/>
      <c r="W2571" s="324"/>
      <c r="X2571" s="324"/>
      <c r="Y2571" s="324"/>
      <c r="Z2571" s="324"/>
      <c r="AA2571" s="324"/>
      <c r="AB2571" s="252" t="s">
        <v>14172</v>
      </c>
      <c r="AC2571" s="324"/>
      <c r="AD2571" s="324"/>
      <c r="AE2571" s="323"/>
      <c r="AF2571" s="323"/>
      <c r="AG2571" s="323"/>
      <c r="AH2571" s="323"/>
      <c r="AI2571" s="323"/>
      <c r="AJ2571" s="252" t="s">
        <v>423</v>
      </c>
      <c r="AK2571" s="323"/>
      <c r="AL2571" s="323"/>
      <c r="AM2571" s="252" t="s">
        <v>14173</v>
      </c>
      <c r="AN2571" s="324"/>
      <c r="AO2571" s="323"/>
      <c r="AP2571" s="323"/>
      <c r="AQ2571" s="323"/>
      <c r="AR2571" s="323"/>
      <c r="AS2571" s="323"/>
      <c r="AT2571" s="252" t="s">
        <v>425</v>
      </c>
      <c r="AU2571" s="321">
        <v>6814.0</v>
      </c>
      <c r="AV2571" s="321">
        <v>11.0</v>
      </c>
      <c r="AW2571" s="321">
        <v>2029.0</v>
      </c>
      <c r="AX2571" s="324"/>
      <c r="AY2571" s="324"/>
      <c r="AZ2571" s="252" t="s">
        <v>426</v>
      </c>
    </row>
    <row r="2572">
      <c r="A2572" s="252" t="s">
        <v>14174</v>
      </c>
      <c r="B2572" s="252" t="s">
        <v>14169</v>
      </c>
      <c r="C2572" s="252" t="s">
        <v>410</v>
      </c>
      <c r="D2572" s="252" t="s">
        <v>411</v>
      </c>
      <c r="E2572" s="320">
        <v>45723.61041666667</v>
      </c>
      <c r="F2572" s="321">
        <v>2980.0</v>
      </c>
      <c r="G2572" s="252" t="s">
        <v>412</v>
      </c>
      <c r="H2572" s="321">
        <v>2980.0</v>
      </c>
      <c r="I2572" s="252" t="s">
        <v>412</v>
      </c>
      <c r="J2572" s="252" t="s">
        <v>413</v>
      </c>
      <c r="K2572" s="252" t="s">
        <v>414</v>
      </c>
      <c r="L2572" s="252" t="s">
        <v>590</v>
      </c>
      <c r="M2572" s="252" t="s">
        <v>14175</v>
      </c>
      <c r="N2572" s="252" t="s">
        <v>417</v>
      </c>
      <c r="O2572" s="252" t="s">
        <v>418</v>
      </c>
      <c r="P2572" s="252" t="s">
        <v>419</v>
      </c>
      <c r="Q2572" s="252" t="s">
        <v>420</v>
      </c>
      <c r="R2572" s="320">
        <v>45723.61041666667</v>
      </c>
      <c r="S2572" s="323"/>
      <c r="T2572" s="323"/>
      <c r="U2572" s="252" t="s">
        <v>14176</v>
      </c>
      <c r="V2572" s="324"/>
      <c r="W2572" s="324"/>
      <c r="X2572" s="324"/>
      <c r="Y2572" s="324"/>
      <c r="Z2572" s="324"/>
      <c r="AA2572" s="324"/>
      <c r="AB2572" s="252" t="s">
        <v>14172</v>
      </c>
      <c r="AC2572" s="324"/>
      <c r="AD2572" s="324"/>
      <c r="AE2572" s="324"/>
      <c r="AF2572" s="323"/>
      <c r="AG2572" s="323"/>
      <c r="AH2572" s="323"/>
      <c r="AI2572" s="323"/>
      <c r="AJ2572" s="252" t="s">
        <v>423</v>
      </c>
      <c r="AK2572" s="323"/>
      <c r="AL2572" s="323"/>
      <c r="AM2572" s="252" t="s">
        <v>14173</v>
      </c>
      <c r="AN2572" s="324"/>
      <c r="AO2572" s="323"/>
      <c r="AP2572" s="323"/>
      <c r="AQ2572" s="323"/>
      <c r="AR2572" s="323"/>
      <c r="AS2572" s="323"/>
      <c r="AT2572" s="252" t="s">
        <v>425</v>
      </c>
      <c r="AU2572" s="321">
        <v>6814.0</v>
      </c>
      <c r="AV2572" s="321">
        <v>11.0</v>
      </c>
      <c r="AW2572" s="321">
        <v>2029.0</v>
      </c>
      <c r="AX2572" s="324"/>
      <c r="AY2572" s="324"/>
      <c r="AZ2572" s="252" t="s">
        <v>426</v>
      </c>
    </row>
    <row r="2573">
      <c r="A2573" s="252" t="s">
        <v>14177</v>
      </c>
      <c r="B2573" s="252" t="s">
        <v>14178</v>
      </c>
      <c r="C2573" s="252" t="s">
        <v>410</v>
      </c>
      <c r="D2573" s="252" t="s">
        <v>411</v>
      </c>
      <c r="E2573" s="320">
        <v>45723.60625</v>
      </c>
      <c r="F2573" s="321">
        <v>9800.0</v>
      </c>
      <c r="G2573" s="252" t="s">
        <v>412</v>
      </c>
      <c r="H2573" s="321">
        <v>9800.0</v>
      </c>
      <c r="I2573" s="252" t="s">
        <v>412</v>
      </c>
      <c r="J2573" s="252" t="s">
        <v>413</v>
      </c>
      <c r="K2573" s="252" t="s">
        <v>414</v>
      </c>
      <c r="L2573" s="252" t="s">
        <v>590</v>
      </c>
      <c r="M2573" s="252" t="s">
        <v>14179</v>
      </c>
      <c r="N2573" s="252" t="s">
        <v>417</v>
      </c>
      <c r="O2573" s="252" t="s">
        <v>418</v>
      </c>
      <c r="P2573" s="252" t="s">
        <v>441</v>
      </c>
      <c r="Q2573" s="252" t="s">
        <v>420</v>
      </c>
      <c r="R2573" s="320">
        <v>45723.603472222225</v>
      </c>
      <c r="S2573" s="323"/>
      <c r="T2573" s="323"/>
      <c r="U2573" s="252" t="s">
        <v>14180</v>
      </c>
      <c r="V2573" s="324"/>
      <c r="W2573" s="324"/>
      <c r="X2573" s="324"/>
      <c r="Y2573" s="324"/>
      <c r="Z2573" s="324"/>
      <c r="AA2573" s="324"/>
      <c r="AB2573" s="252" t="s">
        <v>14181</v>
      </c>
      <c r="AC2573" s="324"/>
      <c r="AD2573" s="324"/>
      <c r="AE2573" s="324"/>
      <c r="AF2573" s="323"/>
      <c r="AG2573" s="323"/>
      <c r="AH2573" s="323"/>
      <c r="AI2573" s="323"/>
      <c r="AJ2573" s="252" t="s">
        <v>423</v>
      </c>
      <c r="AK2573" s="323"/>
      <c r="AL2573" s="323"/>
      <c r="AM2573" s="252" t="s">
        <v>14182</v>
      </c>
      <c r="AN2573" s="324"/>
      <c r="AO2573" s="323"/>
      <c r="AP2573" s="323"/>
      <c r="AQ2573" s="323"/>
      <c r="AR2573" s="323"/>
      <c r="AS2573" s="323"/>
      <c r="AT2573" s="252" t="s">
        <v>425</v>
      </c>
      <c r="AU2573" s="321">
        <v>5443.0</v>
      </c>
      <c r="AV2573" s="321">
        <v>7.0</v>
      </c>
      <c r="AW2573" s="321">
        <v>2031.0</v>
      </c>
      <c r="AX2573" s="252" t="s">
        <v>435</v>
      </c>
      <c r="AY2573" s="252" t="s">
        <v>518</v>
      </c>
      <c r="AZ2573" s="252" t="s">
        <v>426</v>
      </c>
    </row>
    <row r="2574">
      <c r="A2574" s="252" t="s">
        <v>14183</v>
      </c>
      <c r="B2574" s="252" t="s">
        <v>14178</v>
      </c>
      <c r="C2574" s="252" t="s">
        <v>410</v>
      </c>
      <c r="D2574" s="252" t="s">
        <v>411</v>
      </c>
      <c r="E2574" s="320">
        <v>45723.595138888886</v>
      </c>
      <c r="F2574" s="321">
        <v>2980.0</v>
      </c>
      <c r="G2574" s="252" t="s">
        <v>412</v>
      </c>
      <c r="H2574" s="321">
        <v>2980.0</v>
      </c>
      <c r="I2574" s="252" t="s">
        <v>412</v>
      </c>
      <c r="J2574" s="252" t="s">
        <v>413</v>
      </c>
      <c r="K2574" s="252" t="s">
        <v>414</v>
      </c>
      <c r="L2574" s="252" t="s">
        <v>590</v>
      </c>
      <c r="M2574" s="252" t="s">
        <v>14184</v>
      </c>
      <c r="N2574" s="252" t="s">
        <v>417</v>
      </c>
      <c r="O2574" s="252" t="s">
        <v>418</v>
      </c>
      <c r="P2574" s="252" t="s">
        <v>441</v>
      </c>
      <c r="Q2574" s="252" t="s">
        <v>420</v>
      </c>
      <c r="R2574" s="320">
        <v>45723.59305555555</v>
      </c>
      <c r="S2574" s="323"/>
      <c r="T2574" s="323"/>
      <c r="U2574" s="252" t="s">
        <v>14185</v>
      </c>
      <c r="V2574" s="324"/>
      <c r="W2574" s="324"/>
      <c r="X2574" s="324"/>
      <c r="Y2574" s="324"/>
      <c r="Z2574" s="324"/>
      <c r="AA2574" s="324"/>
      <c r="AB2574" s="252" t="s">
        <v>14181</v>
      </c>
      <c r="AC2574" s="324"/>
      <c r="AD2574" s="323"/>
      <c r="AE2574" s="323"/>
      <c r="AF2574" s="323"/>
      <c r="AG2574" s="323"/>
      <c r="AH2574" s="323"/>
      <c r="AI2574" s="323"/>
      <c r="AJ2574" s="252" t="s">
        <v>423</v>
      </c>
      <c r="AK2574" s="323"/>
      <c r="AL2574" s="323"/>
      <c r="AM2574" s="252" t="s">
        <v>14182</v>
      </c>
      <c r="AN2574" s="324"/>
      <c r="AO2574" s="323"/>
      <c r="AP2574" s="323"/>
      <c r="AQ2574" s="323"/>
      <c r="AR2574" s="323"/>
      <c r="AS2574" s="323"/>
      <c r="AT2574" s="252" t="s">
        <v>425</v>
      </c>
      <c r="AU2574" s="321">
        <v>5443.0</v>
      </c>
      <c r="AV2574" s="321">
        <v>7.0</v>
      </c>
      <c r="AW2574" s="321">
        <v>2031.0</v>
      </c>
      <c r="AX2574" s="252" t="s">
        <v>435</v>
      </c>
      <c r="AY2574" s="252" t="s">
        <v>518</v>
      </c>
      <c r="AZ2574" s="252" t="s">
        <v>426</v>
      </c>
    </row>
    <row r="2575">
      <c r="A2575" s="252" t="s">
        <v>12571</v>
      </c>
      <c r="B2575" s="252" t="s">
        <v>12566</v>
      </c>
      <c r="C2575" s="252" t="s">
        <v>410</v>
      </c>
      <c r="D2575" s="252" t="s">
        <v>411</v>
      </c>
      <c r="E2575" s="320">
        <v>45723.595138888886</v>
      </c>
      <c r="F2575" s="321">
        <v>9800.0</v>
      </c>
      <c r="G2575" s="252" t="s">
        <v>412</v>
      </c>
      <c r="H2575" s="321">
        <v>9800.0</v>
      </c>
      <c r="I2575" s="252" t="s">
        <v>412</v>
      </c>
      <c r="J2575" s="252" t="s">
        <v>413</v>
      </c>
      <c r="K2575" s="252" t="s">
        <v>414</v>
      </c>
      <c r="L2575" s="252" t="s">
        <v>590</v>
      </c>
      <c r="M2575" s="252" t="s">
        <v>12572</v>
      </c>
      <c r="N2575" s="252" t="s">
        <v>417</v>
      </c>
      <c r="O2575" s="252" t="s">
        <v>418</v>
      </c>
      <c r="P2575" s="252" t="s">
        <v>441</v>
      </c>
      <c r="Q2575" s="252" t="s">
        <v>420</v>
      </c>
      <c r="R2575" s="320">
        <v>45723.59375</v>
      </c>
      <c r="S2575" s="323"/>
      <c r="T2575" s="323"/>
      <c r="U2575" s="252" t="s">
        <v>12573</v>
      </c>
      <c r="V2575" s="324"/>
      <c r="W2575" s="324"/>
      <c r="X2575" s="324"/>
      <c r="Y2575" s="324"/>
      <c r="Z2575" s="324"/>
      <c r="AA2575" s="324"/>
      <c r="AB2575" s="252" t="s">
        <v>12569</v>
      </c>
      <c r="AC2575" s="324"/>
      <c r="AD2575" s="324"/>
      <c r="AE2575" s="323"/>
      <c r="AF2575" s="323"/>
      <c r="AG2575" s="323"/>
      <c r="AH2575" s="323"/>
      <c r="AI2575" s="323"/>
      <c r="AJ2575" s="252" t="s">
        <v>423</v>
      </c>
      <c r="AK2575" s="323"/>
      <c r="AL2575" s="323"/>
      <c r="AM2575" s="252" t="s">
        <v>12570</v>
      </c>
      <c r="AN2575" s="324"/>
      <c r="AO2575" s="323"/>
      <c r="AP2575" s="323"/>
      <c r="AQ2575" s="323"/>
      <c r="AR2575" s="323"/>
      <c r="AS2575" s="323"/>
      <c r="AT2575" s="252" t="s">
        <v>534</v>
      </c>
      <c r="AU2575" s="321">
        <v>1995.0</v>
      </c>
      <c r="AV2575" s="321">
        <v>12.0</v>
      </c>
      <c r="AW2575" s="321">
        <v>2026.0</v>
      </c>
      <c r="AX2575" s="252" t="s">
        <v>445</v>
      </c>
      <c r="AY2575" s="252" t="s">
        <v>875</v>
      </c>
      <c r="AZ2575" s="252" t="s">
        <v>426</v>
      </c>
    </row>
    <row r="2576">
      <c r="A2576" s="252" t="s">
        <v>14186</v>
      </c>
      <c r="B2576" s="252" t="s">
        <v>14187</v>
      </c>
      <c r="C2576" s="252" t="s">
        <v>410</v>
      </c>
      <c r="D2576" s="252" t="s">
        <v>411</v>
      </c>
      <c r="E2576" s="320">
        <v>45723.589583333334</v>
      </c>
      <c r="F2576" s="321">
        <v>2980.0</v>
      </c>
      <c r="G2576" s="252" t="s">
        <v>412</v>
      </c>
      <c r="H2576" s="321">
        <v>2980.0</v>
      </c>
      <c r="I2576" s="252" t="s">
        <v>412</v>
      </c>
      <c r="J2576" s="252" t="s">
        <v>413</v>
      </c>
      <c r="K2576" s="252" t="s">
        <v>414</v>
      </c>
      <c r="L2576" s="252" t="s">
        <v>590</v>
      </c>
      <c r="M2576" s="252" t="s">
        <v>14188</v>
      </c>
      <c r="N2576" s="252" t="s">
        <v>417</v>
      </c>
      <c r="O2576" s="252" t="s">
        <v>418</v>
      </c>
      <c r="P2576" s="252" t="s">
        <v>441</v>
      </c>
      <c r="Q2576" s="252" t="s">
        <v>581</v>
      </c>
      <c r="R2576" s="320">
        <v>45721.263194444444</v>
      </c>
      <c r="S2576" s="323"/>
      <c r="T2576" s="323"/>
      <c r="U2576" s="252" t="s">
        <v>14189</v>
      </c>
      <c r="V2576" s="320">
        <v>45723.58888888889</v>
      </c>
      <c r="W2576" s="252" t="s">
        <v>583</v>
      </c>
      <c r="X2576" s="252" t="s">
        <v>584</v>
      </c>
      <c r="Y2576" s="321">
        <v>2980.0</v>
      </c>
      <c r="Z2576" s="252" t="s">
        <v>412</v>
      </c>
      <c r="AA2576" s="252" t="s">
        <v>413</v>
      </c>
      <c r="AB2576" s="252" t="s">
        <v>14190</v>
      </c>
      <c r="AC2576" s="324"/>
      <c r="AD2576" s="323"/>
      <c r="AE2576" s="323"/>
      <c r="AF2576" s="323"/>
      <c r="AG2576" s="323"/>
      <c r="AH2576" s="323"/>
      <c r="AI2576" s="323"/>
      <c r="AJ2576" s="252" t="s">
        <v>423</v>
      </c>
      <c r="AK2576" s="323"/>
      <c r="AL2576" s="323"/>
      <c r="AM2576" s="252" t="s">
        <v>14191</v>
      </c>
      <c r="AN2576" s="324"/>
      <c r="AO2576" s="323"/>
      <c r="AP2576" s="323"/>
      <c r="AQ2576" s="323"/>
      <c r="AR2576" s="323"/>
      <c r="AS2576" s="323"/>
      <c r="AT2576" s="252" t="s">
        <v>534</v>
      </c>
      <c r="AU2576" s="321">
        <v>1786.0</v>
      </c>
      <c r="AV2576" s="321">
        <v>12.0</v>
      </c>
      <c r="AW2576" s="321">
        <v>2028.0</v>
      </c>
      <c r="AX2576" s="252" t="s">
        <v>445</v>
      </c>
      <c r="AY2576" s="252" t="s">
        <v>922</v>
      </c>
      <c r="AZ2576" s="252" t="s">
        <v>426</v>
      </c>
    </row>
    <row r="2577">
      <c r="A2577" s="252" t="s">
        <v>12565</v>
      </c>
      <c r="B2577" s="252" t="s">
        <v>12566</v>
      </c>
      <c r="C2577" s="252" t="s">
        <v>410</v>
      </c>
      <c r="D2577" s="252" t="s">
        <v>411</v>
      </c>
      <c r="E2577" s="320">
        <v>45723.58125</v>
      </c>
      <c r="F2577" s="321">
        <v>2980.0</v>
      </c>
      <c r="G2577" s="252" t="s">
        <v>412</v>
      </c>
      <c r="H2577" s="321">
        <v>2980.0</v>
      </c>
      <c r="I2577" s="252" t="s">
        <v>412</v>
      </c>
      <c r="J2577" s="252" t="s">
        <v>413</v>
      </c>
      <c r="K2577" s="252" t="s">
        <v>414</v>
      </c>
      <c r="L2577" s="252" t="s">
        <v>590</v>
      </c>
      <c r="M2577" s="252" t="s">
        <v>12567</v>
      </c>
      <c r="N2577" s="252" t="s">
        <v>417</v>
      </c>
      <c r="O2577" s="252" t="s">
        <v>418</v>
      </c>
      <c r="P2577" s="252" t="s">
        <v>441</v>
      </c>
      <c r="Q2577" s="252" t="s">
        <v>420</v>
      </c>
      <c r="R2577" s="320">
        <v>45723.57916666667</v>
      </c>
      <c r="S2577" s="323"/>
      <c r="T2577" s="323"/>
      <c r="U2577" s="252" t="s">
        <v>12568</v>
      </c>
      <c r="V2577" s="324"/>
      <c r="W2577" s="324"/>
      <c r="X2577" s="324"/>
      <c r="Y2577" s="324"/>
      <c r="Z2577" s="324"/>
      <c r="AA2577" s="324"/>
      <c r="AB2577" s="252" t="s">
        <v>12569</v>
      </c>
      <c r="AC2577" s="324"/>
      <c r="AD2577" s="323"/>
      <c r="AE2577" s="323"/>
      <c r="AF2577" s="323"/>
      <c r="AG2577" s="323"/>
      <c r="AH2577" s="323"/>
      <c r="AI2577" s="323"/>
      <c r="AJ2577" s="252" t="s">
        <v>423</v>
      </c>
      <c r="AK2577" s="323"/>
      <c r="AL2577" s="323"/>
      <c r="AM2577" s="252" t="s">
        <v>12570</v>
      </c>
      <c r="AN2577" s="324"/>
      <c r="AO2577" s="323"/>
      <c r="AP2577" s="323"/>
      <c r="AQ2577" s="323"/>
      <c r="AR2577" s="323"/>
      <c r="AS2577" s="323"/>
      <c r="AT2577" s="252" t="s">
        <v>534</v>
      </c>
      <c r="AU2577" s="321">
        <v>1995.0</v>
      </c>
      <c r="AV2577" s="321">
        <v>12.0</v>
      </c>
      <c r="AW2577" s="321">
        <v>2026.0</v>
      </c>
      <c r="AX2577" s="252" t="s">
        <v>445</v>
      </c>
      <c r="AY2577" s="252" t="s">
        <v>875</v>
      </c>
      <c r="AZ2577" s="252" t="s">
        <v>426</v>
      </c>
    </row>
    <row r="2578">
      <c r="A2578" s="252" t="s">
        <v>14192</v>
      </c>
      <c r="B2578" s="252" t="s">
        <v>14193</v>
      </c>
      <c r="C2578" s="252" t="s">
        <v>410</v>
      </c>
      <c r="D2578" s="252" t="s">
        <v>411</v>
      </c>
      <c r="E2578" s="320">
        <v>45723.50625</v>
      </c>
      <c r="F2578" s="321">
        <v>2980.0</v>
      </c>
      <c r="G2578" s="252" t="s">
        <v>412</v>
      </c>
      <c r="H2578" s="321">
        <v>2980.0</v>
      </c>
      <c r="I2578" s="252" t="s">
        <v>412</v>
      </c>
      <c r="J2578" s="252" t="s">
        <v>413</v>
      </c>
      <c r="K2578" s="252" t="s">
        <v>414</v>
      </c>
      <c r="L2578" s="252" t="s">
        <v>590</v>
      </c>
      <c r="M2578" s="252" t="s">
        <v>14194</v>
      </c>
      <c r="N2578" s="252" t="s">
        <v>417</v>
      </c>
      <c r="O2578" s="252" t="s">
        <v>418</v>
      </c>
      <c r="P2578" s="252" t="s">
        <v>441</v>
      </c>
      <c r="Q2578" s="252" t="s">
        <v>420</v>
      </c>
      <c r="R2578" s="320">
        <v>45723.504166666666</v>
      </c>
      <c r="S2578" s="323"/>
      <c r="T2578" s="323"/>
      <c r="U2578" s="252" t="s">
        <v>14195</v>
      </c>
      <c r="V2578" s="324"/>
      <c r="W2578" s="324"/>
      <c r="X2578" s="324"/>
      <c r="Y2578" s="324"/>
      <c r="Z2578" s="324"/>
      <c r="AA2578" s="324"/>
      <c r="AB2578" s="252" t="s">
        <v>14196</v>
      </c>
      <c r="AC2578" s="324"/>
      <c r="AD2578" s="324"/>
      <c r="AE2578" s="323"/>
      <c r="AF2578" s="323"/>
      <c r="AG2578" s="323"/>
      <c r="AH2578" s="323"/>
      <c r="AI2578" s="323"/>
      <c r="AJ2578" s="252" t="s">
        <v>423</v>
      </c>
      <c r="AK2578" s="323"/>
      <c r="AL2578" s="323"/>
      <c r="AM2578" s="252" t="s">
        <v>14197</v>
      </c>
      <c r="AN2578" s="324"/>
      <c r="AO2578" s="323"/>
      <c r="AP2578" s="323"/>
      <c r="AQ2578" s="323"/>
      <c r="AR2578" s="323"/>
      <c r="AS2578" s="323"/>
      <c r="AT2578" s="252" t="s">
        <v>534</v>
      </c>
      <c r="AU2578" s="321">
        <v>7143.0</v>
      </c>
      <c r="AV2578" s="321">
        <v>5.0</v>
      </c>
      <c r="AW2578" s="321">
        <v>2027.0</v>
      </c>
      <c r="AX2578" s="252" t="s">
        <v>445</v>
      </c>
      <c r="AY2578" s="252" t="s">
        <v>4066</v>
      </c>
      <c r="AZ2578" s="252" t="s">
        <v>426</v>
      </c>
    </row>
    <row r="2579">
      <c r="A2579" s="252" t="s">
        <v>14198</v>
      </c>
      <c r="B2579" s="252" t="s">
        <v>14199</v>
      </c>
      <c r="C2579" s="252" t="s">
        <v>410</v>
      </c>
      <c r="D2579" s="252" t="s">
        <v>411</v>
      </c>
      <c r="E2579" s="320">
        <v>45723.501388888886</v>
      </c>
      <c r="F2579" s="321">
        <v>2980.0</v>
      </c>
      <c r="G2579" s="252" t="s">
        <v>412</v>
      </c>
      <c r="H2579" s="321">
        <v>2980.0</v>
      </c>
      <c r="I2579" s="252" t="s">
        <v>412</v>
      </c>
      <c r="J2579" s="252" t="s">
        <v>413</v>
      </c>
      <c r="K2579" s="252" t="s">
        <v>414</v>
      </c>
      <c r="L2579" s="252" t="s">
        <v>590</v>
      </c>
      <c r="M2579" s="252" t="s">
        <v>14200</v>
      </c>
      <c r="N2579" s="252" t="s">
        <v>417</v>
      </c>
      <c r="O2579" s="252" t="s">
        <v>418</v>
      </c>
      <c r="P2579" s="252" t="s">
        <v>419</v>
      </c>
      <c r="Q2579" s="252" t="s">
        <v>2594</v>
      </c>
      <c r="R2579" s="320">
        <v>45716.42291666667</v>
      </c>
      <c r="S2579" s="323"/>
      <c r="T2579" s="323"/>
      <c r="U2579" s="252" t="s">
        <v>14201</v>
      </c>
      <c r="V2579" s="320">
        <v>45723.501388888886</v>
      </c>
      <c r="W2579" s="252" t="s">
        <v>583</v>
      </c>
      <c r="X2579" s="252" t="s">
        <v>584</v>
      </c>
      <c r="Y2579" s="321">
        <v>2980.0</v>
      </c>
      <c r="Z2579" s="252" t="s">
        <v>412</v>
      </c>
      <c r="AA2579" s="252" t="s">
        <v>413</v>
      </c>
      <c r="AB2579" s="252" t="s">
        <v>14202</v>
      </c>
      <c r="AC2579" s="324"/>
      <c r="AD2579" s="324"/>
      <c r="AE2579" s="323"/>
      <c r="AF2579" s="323"/>
      <c r="AG2579" s="323"/>
      <c r="AH2579" s="323"/>
      <c r="AI2579" s="323"/>
      <c r="AJ2579" s="252" t="s">
        <v>423</v>
      </c>
      <c r="AK2579" s="323"/>
      <c r="AL2579" s="327"/>
      <c r="AM2579" s="252" t="s">
        <v>14203</v>
      </c>
      <c r="AN2579" s="324"/>
      <c r="AO2579" s="323"/>
      <c r="AP2579" s="323"/>
      <c r="AQ2579" s="323"/>
      <c r="AR2579" s="323"/>
      <c r="AS2579" s="323"/>
      <c r="AT2579" s="252" t="s">
        <v>425</v>
      </c>
      <c r="AU2579" s="321">
        <v>8913.0</v>
      </c>
      <c r="AV2579" s="321">
        <v>7.0</v>
      </c>
      <c r="AW2579" s="321">
        <v>2031.0</v>
      </c>
      <c r="AX2579" s="252" t="s">
        <v>787</v>
      </c>
      <c r="AY2579" s="324"/>
      <c r="AZ2579" s="252" t="s">
        <v>426</v>
      </c>
    </row>
    <row r="2580">
      <c r="A2580" s="252" t="s">
        <v>14204</v>
      </c>
      <c r="B2580" s="252" t="s">
        <v>14199</v>
      </c>
      <c r="C2580" s="252" t="s">
        <v>410</v>
      </c>
      <c r="D2580" s="252" t="s">
        <v>411</v>
      </c>
      <c r="E2580" s="320">
        <v>45723.501388888886</v>
      </c>
      <c r="F2580" s="321">
        <v>9800.0</v>
      </c>
      <c r="G2580" s="252" t="s">
        <v>412</v>
      </c>
      <c r="H2580" s="321">
        <v>9800.0</v>
      </c>
      <c r="I2580" s="252" t="s">
        <v>412</v>
      </c>
      <c r="J2580" s="252" t="s">
        <v>413</v>
      </c>
      <c r="K2580" s="252" t="s">
        <v>414</v>
      </c>
      <c r="L2580" s="252" t="s">
        <v>590</v>
      </c>
      <c r="M2580" s="252" t="s">
        <v>14205</v>
      </c>
      <c r="N2580" s="252" t="s">
        <v>417</v>
      </c>
      <c r="O2580" s="252" t="s">
        <v>418</v>
      </c>
      <c r="P2580" s="252" t="s">
        <v>419</v>
      </c>
      <c r="Q2580" s="252" t="s">
        <v>2594</v>
      </c>
      <c r="R2580" s="320">
        <v>45716.42638888889</v>
      </c>
      <c r="S2580" s="323"/>
      <c r="T2580" s="323"/>
      <c r="U2580" s="252" t="s">
        <v>14206</v>
      </c>
      <c r="V2580" s="320">
        <v>45723.501388888886</v>
      </c>
      <c r="W2580" s="252" t="s">
        <v>583</v>
      </c>
      <c r="X2580" s="252" t="s">
        <v>584</v>
      </c>
      <c r="Y2580" s="321">
        <v>9800.0</v>
      </c>
      <c r="Z2580" s="252" t="s">
        <v>412</v>
      </c>
      <c r="AA2580" s="252" t="s">
        <v>413</v>
      </c>
      <c r="AB2580" s="252" t="s">
        <v>14202</v>
      </c>
      <c r="AC2580" s="324"/>
      <c r="AD2580" s="324"/>
      <c r="AE2580" s="323"/>
      <c r="AF2580" s="323"/>
      <c r="AG2580" s="323"/>
      <c r="AH2580" s="323"/>
      <c r="AI2580" s="323"/>
      <c r="AJ2580" s="252" t="s">
        <v>423</v>
      </c>
      <c r="AK2580" s="323"/>
      <c r="AL2580" s="323"/>
      <c r="AM2580" s="252" t="s">
        <v>14203</v>
      </c>
      <c r="AN2580" s="324"/>
      <c r="AO2580" s="323"/>
      <c r="AP2580" s="323"/>
      <c r="AQ2580" s="323"/>
      <c r="AR2580" s="323"/>
      <c r="AS2580" s="323"/>
      <c r="AT2580" s="252" t="s">
        <v>425</v>
      </c>
      <c r="AU2580" s="321">
        <v>8913.0</v>
      </c>
      <c r="AV2580" s="321">
        <v>7.0</v>
      </c>
      <c r="AW2580" s="321">
        <v>2031.0</v>
      </c>
      <c r="AX2580" s="252" t="s">
        <v>787</v>
      </c>
      <c r="AY2580" s="324"/>
      <c r="AZ2580" s="252" t="s">
        <v>426</v>
      </c>
    </row>
    <row r="2581">
      <c r="A2581" s="252" t="s">
        <v>14207</v>
      </c>
      <c r="B2581" s="252" t="s">
        <v>14208</v>
      </c>
      <c r="C2581" s="252" t="s">
        <v>410</v>
      </c>
      <c r="D2581" s="252" t="s">
        <v>411</v>
      </c>
      <c r="E2581" s="320">
        <v>45723.49652777778</v>
      </c>
      <c r="F2581" s="321">
        <v>2980.0</v>
      </c>
      <c r="G2581" s="252" t="s">
        <v>412</v>
      </c>
      <c r="H2581" s="321">
        <v>2980.0</v>
      </c>
      <c r="I2581" s="252" t="s">
        <v>412</v>
      </c>
      <c r="J2581" s="252" t="s">
        <v>413</v>
      </c>
      <c r="K2581" s="252" t="s">
        <v>414</v>
      </c>
      <c r="L2581" s="252" t="s">
        <v>590</v>
      </c>
      <c r="M2581" s="252" t="s">
        <v>14209</v>
      </c>
      <c r="N2581" s="252" t="s">
        <v>417</v>
      </c>
      <c r="O2581" s="252" t="s">
        <v>418</v>
      </c>
      <c r="P2581" s="252" t="s">
        <v>441</v>
      </c>
      <c r="Q2581" s="252" t="s">
        <v>420</v>
      </c>
      <c r="R2581" s="320">
        <v>45723.49444444444</v>
      </c>
      <c r="S2581" s="323"/>
      <c r="T2581" s="323"/>
      <c r="U2581" s="252" t="s">
        <v>14210</v>
      </c>
      <c r="V2581" s="324"/>
      <c r="W2581" s="324"/>
      <c r="X2581" s="324"/>
      <c r="Y2581" s="324"/>
      <c r="Z2581" s="324"/>
      <c r="AA2581" s="324"/>
      <c r="AB2581" s="252" t="s">
        <v>14211</v>
      </c>
      <c r="AC2581" s="324"/>
      <c r="AD2581" s="323"/>
      <c r="AE2581" s="323"/>
      <c r="AF2581" s="323"/>
      <c r="AG2581" s="323"/>
      <c r="AH2581" s="323"/>
      <c r="AI2581" s="323"/>
      <c r="AJ2581" s="252" t="s">
        <v>423</v>
      </c>
      <c r="AK2581" s="323"/>
      <c r="AL2581" s="323"/>
      <c r="AM2581" s="252" t="s">
        <v>14212</v>
      </c>
      <c r="AN2581" s="324"/>
      <c r="AO2581" s="323"/>
      <c r="AP2581" s="323"/>
      <c r="AQ2581" s="323"/>
      <c r="AR2581" s="323"/>
      <c r="AS2581" s="323"/>
      <c r="AT2581" s="252" t="s">
        <v>425</v>
      </c>
      <c r="AU2581" s="321">
        <v>1014.0</v>
      </c>
      <c r="AV2581" s="321">
        <v>4.0</v>
      </c>
      <c r="AW2581" s="321">
        <v>2028.0</v>
      </c>
      <c r="AX2581" s="252" t="s">
        <v>435</v>
      </c>
      <c r="AY2581" s="252" t="s">
        <v>504</v>
      </c>
      <c r="AZ2581" s="252" t="s">
        <v>426</v>
      </c>
    </row>
    <row r="2582">
      <c r="A2582" s="252" t="s">
        <v>14213</v>
      </c>
      <c r="B2582" s="252" t="s">
        <v>14214</v>
      </c>
      <c r="C2582" s="252" t="s">
        <v>410</v>
      </c>
      <c r="D2582" s="252" t="s">
        <v>411</v>
      </c>
      <c r="E2582" s="320">
        <v>45723.49444444444</v>
      </c>
      <c r="F2582" s="321">
        <v>2980.0</v>
      </c>
      <c r="G2582" s="252" t="s">
        <v>412</v>
      </c>
      <c r="H2582" s="321">
        <v>2980.0</v>
      </c>
      <c r="I2582" s="252" t="s">
        <v>412</v>
      </c>
      <c r="J2582" s="252" t="s">
        <v>413</v>
      </c>
      <c r="K2582" s="252" t="s">
        <v>414</v>
      </c>
      <c r="L2582" s="252" t="s">
        <v>590</v>
      </c>
      <c r="M2582" s="252" t="s">
        <v>14215</v>
      </c>
      <c r="N2582" s="252" t="s">
        <v>417</v>
      </c>
      <c r="O2582" s="252" t="s">
        <v>418</v>
      </c>
      <c r="P2582" s="252" t="s">
        <v>431</v>
      </c>
      <c r="Q2582" s="252" t="s">
        <v>420</v>
      </c>
      <c r="R2582" s="320">
        <v>45723.49166666667</v>
      </c>
      <c r="S2582" s="323"/>
      <c r="T2582" s="323"/>
      <c r="U2582" s="252" t="s">
        <v>14216</v>
      </c>
      <c r="V2582" s="324"/>
      <c r="W2582" s="324"/>
      <c r="X2582" s="324"/>
      <c r="Y2582" s="324"/>
      <c r="Z2582" s="324"/>
      <c r="AA2582" s="324"/>
      <c r="AB2582" s="252" t="s">
        <v>14217</v>
      </c>
      <c r="AC2582" s="324"/>
      <c r="AD2582" s="324"/>
      <c r="AE2582" s="323"/>
      <c r="AF2582" s="323"/>
      <c r="AG2582" s="323"/>
      <c r="AH2582" s="323"/>
      <c r="AI2582" s="323"/>
      <c r="AJ2582" s="252" t="s">
        <v>423</v>
      </c>
      <c r="AK2582" s="323"/>
      <c r="AL2582" s="323"/>
      <c r="AM2582" s="252" t="s">
        <v>14218</v>
      </c>
      <c r="AN2582" s="324"/>
      <c r="AO2582" s="323"/>
      <c r="AP2582" s="323"/>
      <c r="AQ2582" s="323"/>
      <c r="AR2582" s="323"/>
      <c r="AS2582" s="323"/>
      <c r="AT2582" s="252" t="s">
        <v>425</v>
      </c>
      <c r="AU2582" s="321">
        <v>7902.0</v>
      </c>
      <c r="AV2582" s="321">
        <v>5.0</v>
      </c>
      <c r="AW2582" s="321">
        <v>2029.0</v>
      </c>
      <c r="AX2582" s="324"/>
      <c r="AY2582" s="252" t="s">
        <v>779</v>
      </c>
      <c r="AZ2582" s="252" t="s">
        <v>426</v>
      </c>
    </row>
    <row r="2583">
      <c r="A2583" s="252" t="s">
        <v>14219</v>
      </c>
      <c r="B2583" s="252" t="s">
        <v>14220</v>
      </c>
      <c r="C2583" s="252" t="s">
        <v>410</v>
      </c>
      <c r="D2583" s="252" t="s">
        <v>411</v>
      </c>
      <c r="E2583" s="320">
        <v>45723.49236111111</v>
      </c>
      <c r="F2583" s="321">
        <v>9800.0</v>
      </c>
      <c r="G2583" s="252" t="s">
        <v>412</v>
      </c>
      <c r="H2583" s="321">
        <v>9800.0</v>
      </c>
      <c r="I2583" s="252" t="s">
        <v>412</v>
      </c>
      <c r="J2583" s="252" t="s">
        <v>413</v>
      </c>
      <c r="K2583" s="252" t="s">
        <v>414</v>
      </c>
      <c r="L2583" s="252" t="s">
        <v>590</v>
      </c>
      <c r="M2583" s="252" t="s">
        <v>14221</v>
      </c>
      <c r="N2583" s="252" t="s">
        <v>417</v>
      </c>
      <c r="O2583" s="252" t="s">
        <v>418</v>
      </c>
      <c r="P2583" s="252" t="s">
        <v>431</v>
      </c>
      <c r="Q2583" s="252" t="s">
        <v>420</v>
      </c>
      <c r="R2583" s="320">
        <v>45723.49166666667</v>
      </c>
      <c r="S2583" s="323"/>
      <c r="T2583" s="323"/>
      <c r="U2583" s="252" t="s">
        <v>14222</v>
      </c>
      <c r="V2583" s="324"/>
      <c r="W2583" s="324"/>
      <c r="X2583" s="324"/>
      <c r="Y2583" s="324"/>
      <c r="Z2583" s="324"/>
      <c r="AA2583" s="324"/>
      <c r="AB2583" s="252" t="s">
        <v>14223</v>
      </c>
      <c r="AC2583" s="324"/>
      <c r="AD2583" s="324"/>
      <c r="AE2583" s="323"/>
      <c r="AF2583" s="323"/>
      <c r="AG2583" s="323"/>
      <c r="AH2583" s="323"/>
      <c r="AI2583" s="323"/>
      <c r="AJ2583" s="252" t="s">
        <v>423</v>
      </c>
      <c r="AK2583" s="323"/>
      <c r="AL2583" s="323"/>
      <c r="AM2583" s="252" t="s">
        <v>14224</v>
      </c>
      <c r="AN2583" s="324"/>
      <c r="AO2583" s="323"/>
      <c r="AP2583" s="323"/>
      <c r="AQ2583" s="323"/>
      <c r="AR2583" s="323"/>
      <c r="AS2583" s="323"/>
      <c r="AT2583" s="252" t="s">
        <v>425</v>
      </c>
      <c r="AU2583" s="321">
        <v>5114.0</v>
      </c>
      <c r="AV2583" s="321">
        <v>12.0</v>
      </c>
      <c r="AW2583" s="321">
        <v>2031.0</v>
      </c>
      <c r="AX2583" s="252" t="s">
        <v>787</v>
      </c>
      <c r="AY2583" s="252" t="s">
        <v>788</v>
      </c>
      <c r="AZ2583" s="252" t="s">
        <v>426</v>
      </c>
    </row>
    <row r="2584">
      <c r="A2584" s="252" t="s">
        <v>14225</v>
      </c>
      <c r="B2584" s="252" t="s">
        <v>14220</v>
      </c>
      <c r="C2584" s="252" t="s">
        <v>410</v>
      </c>
      <c r="D2584" s="252" t="s">
        <v>411</v>
      </c>
      <c r="E2584" s="320">
        <v>45723.48819444444</v>
      </c>
      <c r="F2584" s="321">
        <v>2980.0</v>
      </c>
      <c r="G2584" s="252" t="s">
        <v>412</v>
      </c>
      <c r="H2584" s="321">
        <v>2980.0</v>
      </c>
      <c r="I2584" s="252" t="s">
        <v>412</v>
      </c>
      <c r="J2584" s="252" t="s">
        <v>413</v>
      </c>
      <c r="K2584" s="252" t="s">
        <v>414</v>
      </c>
      <c r="L2584" s="252" t="s">
        <v>590</v>
      </c>
      <c r="M2584" s="252" t="s">
        <v>14226</v>
      </c>
      <c r="N2584" s="252" t="s">
        <v>417</v>
      </c>
      <c r="O2584" s="252" t="s">
        <v>418</v>
      </c>
      <c r="P2584" s="252" t="s">
        <v>431</v>
      </c>
      <c r="Q2584" s="252" t="s">
        <v>420</v>
      </c>
      <c r="R2584" s="320">
        <v>45723.48611111111</v>
      </c>
      <c r="S2584" s="323"/>
      <c r="T2584" s="323"/>
      <c r="U2584" s="252" t="s">
        <v>14227</v>
      </c>
      <c r="V2584" s="324"/>
      <c r="W2584" s="324"/>
      <c r="X2584" s="324"/>
      <c r="Y2584" s="324"/>
      <c r="Z2584" s="324"/>
      <c r="AA2584" s="324"/>
      <c r="AB2584" s="252" t="s">
        <v>14223</v>
      </c>
      <c r="AC2584" s="324"/>
      <c r="AD2584" s="323"/>
      <c r="AE2584" s="323"/>
      <c r="AF2584" s="323"/>
      <c r="AG2584" s="323"/>
      <c r="AH2584" s="323"/>
      <c r="AI2584" s="323"/>
      <c r="AJ2584" s="252" t="s">
        <v>423</v>
      </c>
      <c r="AK2584" s="323"/>
      <c r="AL2584" s="323"/>
      <c r="AM2584" s="252" t="s">
        <v>14224</v>
      </c>
      <c r="AN2584" s="324"/>
      <c r="AO2584" s="323"/>
      <c r="AP2584" s="323"/>
      <c r="AQ2584" s="323"/>
      <c r="AR2584" s="323"/>
      <c r="AS2584" s="323"/>
      <c r="AT2584" s="252" t="s">
        <v>425</v>
      </c>
      <c r="AU2584" s="321">
        <v>5114.0</v>
      </c>
      <c r="AV2584" s="321">
        <v>12.0</v>
      </c>
      <c r="AW2584" s="321">
        <v>2031.0</v>
      </c>
      <c r="AX2584" s="252" t="s">
        <v>787</v>
      </c>
      <c r="AY2584" s="252" t="s">
        <v>788</v>
      </c>
      <c r="AZ2584" s="252" t="s">
        <v>426</v>
      </c>
    </row>
    <row r="2585">
      <c r="A2585" s="252" t="s">
        <v>14228</v>
      </c>
      <c r="B2585" s="252" t="s">
        <v>14229</v>
      </c>
      <c r="C2585" s="252" t="s">
        <v>410</v>
      </c>
      <c r="D2585" s="252" t="s">
        <v>411</v>
      </c>
      <c r="E2585" s="320">
        <v>45723.48402777778</v>
      </c>
      <c r="F2585" s="321">
        <v>2980.0</v>
      </c>
      <c r="G2585" s="252" t="s">
        <v>412</v>
      </c>
      <c r="H2585" s="321">
        <v>2980.0</v>
      </c>
      <c r="I2585" s="252" t="s">
        <v>412</v>
      </c>
      <c r="J2585" s="252" t="s">
        <v>413</v>
      </c>
      <c r="K2585" s="252" t="s">
        <v>414</v>
      </c>
      <c r="L2585" s="252" t="s">
        <v>590</v>
      </c>
      <c r="M2585" s="252" t="s">
        <v>14230</v>
      </c>
      <c r="N2585" s="252" t="s">
        <v>417</v>
      </c>
      <c r="O2585" s="252" t="s">
        <v>418</v>
      </c>
      <c r="P2585" s="252" t="s">
        <v>419</v>
      </c>
      <c r="Q2585" s="252" t="s">
        <v>420</v>
      </c>
      <c r="R2585" s="320">
        <v>45723.48402777778</v>
      </c>
      <c r="S2585" s="323"/>
      <c r="T2585" s="323"/>
      <c r="U2585" s="252" t="s">
        <v>8585</v>
      </c>
      <c r="V2585" s="324"/>
      <c r="W2585" s="324"/>
      <c r="X2585" s="324"/>
      <c r="Y2585" s="324"/>
      <c r="Z2585" s="324"/>
      <c r="AA2585" s="324"/>
      <c r="AB2585" s="252" t="s">
        <v>14231</v>
      </c>
      <c r="AC2585" s="324"/>
      <c r="AD2585" s="324"/>
      <c r="AE2585" s="323"/>
      <c r="AF2585" s="323"/>
      <c r="AG2585" s="323"/>
      <c r="AH2585" s="323"/>
      <c r="AI2585" s="323"/>
      <c r="AJ2585" s="252" t="s">
        <v>423</v>
      </c>
      <c r="AK2585" s="323"/>
      <c r="AL2585" s="323"/>
      <c r="AM2585" s="252" t="s">
        <v>14232</v>
      </c>
      <c r="AN2585" s="324"/>
      <c r="AO2585" s="324"/>
      <c r="AP2585" s="323"/>
      <c r="AQ2585" s="323"/>
      <c r="AR2585" s="323"/>
      <c r="AS2585" s="323"/>
      <c r="AT2585" s="252" t="s">
        <v>425</v>
      </c>
      <c r="AU2585" s="321">
        <v>4287.0</v>
      </c>
      <c r="AV2585" s="321">
        <v>4.0</v>
      </c>
      <c r="AW2585" s="321">
        <v>2028.0</v>
      </c>
      <c r="AX2585" s="324"/>
      <c r="AY2585" s="252" t="s">
        <v>587</v>
      </c>
      <c r="AZ2585" s="252" t="s">
        <v>426</v>
      </c>
    </row>
    <row r="2586">
      <c r="A2586" s="252" t="s">
        <v>12681</v>
      </c>
      <c r="B2586" s="252" t="s">
        <v>12682</v>
      </c>
      <c r="C2586" s="252" t="s">
        <v>410</v>
      </c>
      <c r="D2586" s="252" t="s">
        <v>411</v>
      </c>
      <c r="E2586" s="320">
        <v>45723.47986111111</v>
      </c>
      <c r="F2586" s="321">
        <v>9800.0</v>
      </c>
      <c r="G2586" s="252" t="s">
        <v>412</v>
      </c>
      <c r="H2586" s="321">
        <v>9800.0</v>
      </c>
      <c r="I2586" s="252" t="s">
        <v>412</v>
      </c>
      <c r="J2586" s="252" t="s">
        <v>413</v>
      </c>
      <c r="K2586" s="252" t="s">
        <v>414</v>
      </c>
      <c r="L2586" s="252" t="s">
        <v>590</v>
      </c>
      <c r="M2586" s="252" t="s">
        <v>12683</v>
      </c>
      <c r="N2586" s="252" t="s">
        <v>417</v>
      </c>
      <c r="O2586" s="252" t="s">
        <v>418</v>
      </c>
      <c r="P2586" s="252" t="s">
        <v>441</v>
      </c>
      <c r="Q2586" s="252" t="s">
        <v>420</v>
      </c>
      <c r="R2586" s="320">
        <v>45723.478472222225</v>
      </c>
      <c r="S2586" s="323"/>
      <c r="T2586" s="323"/>
      <c r="U2586" s="252" t="s">
        <v>12684</v>
      </c>
      <c r="V2586" s="324"/>
      <c r="W2586" s="324"/>
      <c r="X2586" s="324"/>
      <c r="Y2586" s="324"/>
      <c r="Z2586" s="324"/>
      <c r="AA2586" s="324"/>
      <c r="AB2586" s="252" t="s">
        <v>12685</v>
      </c>
      <c r="AC2586" s="324"/>
      <c r="AD2586" s="324"/>
      <c r="AE2586" s="323"/>
      <c r="AF2586" s="323"/>
      <c r="AG2586" s="323"/>
      <c r="AH2586" s="323"/>
      <c r="AI2586" s="323"/>
      <c r="AJ2586" s="252" t="s">
        <v>423</v>
      </c>
      <c r="AK2586" s="323"/>
      <c r="AL2586" s="323"/>
      <c r="AM2586" s="252" t="s">
        <v>12686</v>
      </c>
      <c r="AN2586" s="324"/>
      <c r="AO2586" s="324"/>
      <c r="AP2586" s="323"/>
      <c r="AQ2586" s="323"/>
      <c r="AR2586" s="323"/>
      <c r="AS2586" s="323"/>
      <c r="AT2586" s="252" t="s">
        <v>534</v>
      </c>
      <c r="AU2586" s="321">
        <v>3160.0</v>
      </c>
      <c r="AV2586" s="321">
        <v>3.0</v>
      </c>
      <c r="AW2586" s="321">
        <v>2030.0</v>
      </c>
      <c r="AX2586" s="252" t="s">
        <v>445</v>
      </c>
      <c r="AY2586" s="252" t="s">
        <v>472</v>
      </c>
      <c r="AZ2586" s="252" t="s">
        <v>426</v>
      </c>
    </row>
    <row r="2587">
      <c r="A2587" s="252" t="s">
        <v>14099</v>
      </c>
      <c r="B2587" s="252" t="s">
        <v>12682</v>
      </c>
      <c r="C2587" s="252" t="s">
        <v>410</v>
      </c>
      <c r="D2587" s="252" t="s">
        <v>411</v>
      </c>
      <c r="E2587" s="320">
        <v>45723.47638888889</v>
      </c>
      <c r="F2587" s="321">
        <v>2980.0</v>
      </c>
      <c r="G2587" s="252" t="s">
        <v>412</v>
      </c>
      <c r="H2587" s="321">
        <v>2980.0</v>
      </c>
      <c r="I2587" s="252" t="s">
        <v>412</v>
      </c>
      <c r="J2587" s="252" t="s">
        <v>413</v>
      </c>
      <c r="K2587" s="252" t="s">
        <v>414</v>
      </c>
      <c r="L2587" s="252" t="s">
        <v>590</v>
      </c>
      <c r="M2587" s="252" t="s">
        <v>14100</v>
      </c>
      <c r="N2587" s="252" t="s">
        <v>417</v>
      </c>
      <c r="O2587" s="252" t="s">
        <v>418</v>
      </c>
      <c r="P2587" s="252" t="s">
        <v>441</v>
      </c>
      <c r="Q2587" s="252" t="s">
        <v>420</v>
      </c>
      <c r="R2587" s="320">
        <v>45723.475</v>
      </c>
      <c r="S2587" s="323"/>
      <c r="T2587" s="323"/>
      <c r="U2587" s="252" t="s">
        <v>14101</v>
      </c>
      <c r="V2587" s="324"/>
      <c r="W2587" s="324"/>
      <c r="X2587" s="324"/>
      <c r="Y2587" s="324"/>
      <c r="Z2587" s="324"/>
      <c r="AA2587" s="324"/>
      <c r="AB2587" s="252" t="s">
        <v>12685</v>
      </c>
      <c r="AC2587" s="324"/>
      <c r="AD2587" s="324"/>
      <c r="AE2587" s="324"/>
      <c r="AF2587" s="323"/>
      <c r="AG2587" s="323"/>
      <c r="AH2587" s="323"/>
      <c r="AI2587" s="323"/>
      <c r="AJ2587" s="252" t="s">
        <v>423</v>
      </c>
      <c r="AK2587" s="323"/>
      <c r="AL2587" s="323"/>
      <c r="AM2587" s="252" t="s">
        <v>12686</v>
      </c>
      <c r="AN2587" s="324"/>
      <c r="AO2587" s="323"/>
      <c r="AP2587" s="323"/>
      <c r="AQ2587" s="323"/>
      <c r="AR2587" s="323"/>
      <c r="AS2587" s="323"/>
      <c r="AT2587" s="252" t="s">
        <v>534</v>
      </c>
      <c r="AU2587" s="321">
        <v>3160.0</v>
      </c>
      <c r="AV2587" s="321">
        <v>3.0</v>
      </c>
      <c r="AW2587" s="321">
        <v>2030.0</v>
      </c>
      <c r="AX2587" s="252" t="s">
        <v>445</v>
      </c>
      <c r="AY2587" s="252" t="s">
        <v>472</v>
      </c>
      <c r="AZ2587" s="252" t="s">
        <v>426</v>
      </c>
    </row>
    <row r="2588">
      <c r="A2588" s="252" t="s">
        <v>14233</v>
      </c>
      <c r="B2588" s="252" t="s">
        <v>14234</v>
      </c>
      <c r="C2588" s="252" t="s">
        <v>410</v>
      </c>
      <c r="D2588" s="252" t="s">
        <v>411</v>
      </c>
      <c r="E2588" s="320">
        <v>45723.46597222222</v>
      </c>
      <c r="F2588" s="321">
        <v>9800.0</v>
      </c>
      <c r="G2588" s="252" t="s">
        <v>412</v>
      </c>
      <c r="H2588" s="321">
        <v>9800.0</v>
      </c>
      <c r="I2588" s="252" t="s">
        <v>412</v>
      </c>
      <c r="J2588" s="252" t="s">
        <v>413</v>
      </c>
      <c r="K2588" s="252" t="s">
        <v>414</v>
      </c>
      <c r="L2588" s="252" t="s">
        <v>590</v>
      </c>
      <c r="M2588" s="252" t="s">
        <v>14235</v>
      </c>
      <c r="N2588" s="252" t="s">
        <v>417</v>
      </c>
      <c r="O2588" s="252" t="s">
        <v>418</v>
      </c>
      <c r="P2588" s="252" t="s">
        <v>441</v>
      </c>
      <c r="Q2588" s="252" t="s">
        <v>420</v>
      </c>
      <c r="R2588" s="320">
        <v>45723.46527777778</v>
      </c>
      <c r="S2588" s="323"/>
      <c r="T2588" s="323"/>
      <c r="U2588" s="252" t="s">
        <v>14236</v>
      </c>
      <c r="V2588" s="324"/>
      <c r="W2588" s="324"/>
      <c r="X2588" s="324"/>
      <c r="Y2588" s="324"/>
      <c r="Z2588" s="324"/>
      <c r="AA2588" s="324"/>
      <c r="AB2588" s="252" t="s">
        <v>14237</v>
      </c>
      <c r="AC2588" s="324"/>
      <c r="AD2588" s="324"/>
      <c r="AE2588" s="323"/>
      <c r="AF2588" s="323"/>
      <c r="AG2588" s="323"/>
      <c r="AH2588" s="323"/>
      <c r="AI2588" s="323"/>
      <c r="AJ2588" s="252" t="s">
        <v>423</v>
      </c>
      <c r="AK2588" s="323"/>
      <c r="AL2588" s="327"/>
      <c r="AM2588" s="252" t="s">
        <v>14238</v>
      </c>
      <c r="AN2588" s="324"/>
      <c r="AO2588" s="323"/>
      <c r="AP2588" s="323"/>
      <c r="AQ2588" s="323"/>
      <c r="AR2588" s="323"/>
      <c r="AS2588" s="323"/>
      <c r="AT2588" s="252" t="s">
        <v>425</v>
      </c>
      <c r="AU2588" s="321">
        <v>2058.0</v>
      </c>
      <c r="AV2588" s="321">
        <v>10.0</v>
      </c>
      <c r="AW2588" s="321">
        <v>2028.0</v>
      </c>
      <c r="AX2588" s="252" t="s">
        <v>495</v>
      </c>
      <c r="AY2588" s="252" t="s">
        <v>472</v>
      </c>
      <c r="AZ2588" s="252" t="s">
        <v>426</v>
      </c>
    </row>
    <row r="2589">
      <c r="A2589" s="252" t="s">
        <v>11519</v>
      </c>
      <c r="B2589" s="252" t="s">
        <v>11514</v>
      </c>
      <c r="C2589" s="252" t="s">
        <v>410</v>
      </c>
      <c r="D2589" s="252" t="s">
        <v>411</v>
      </c>
      <c r="E2589" s="320">
        <v>45723.45763888889</v>
      </c>
      <c r="F2589" s="321">
        <v>9800.0</v>
      </c>
      <c r="G2589" s="252" t="s">
        <v>412</v>
      </c>
      <c r="H2589" s="321">
        <v>9800.0</v>
      </c>
      <c r="I2589" s="252" t="s">
        <v>412</v>
      </c>
      <c r="J2589" s="252" t="s">
        <v>413</v>
      </c>
      <c r="K2589" s="252" t="s">
        <v>414</v>
      </c>
      <c r="L2589" s="252" t="s">
        <v>590</v>
      </c>
      <c r="M2589" s="252" t="s">
        <v>11520</v>
      </c>
      <c r="N2589" s="252" t="s">
        <v>417</v>
      </c>
      <c r="O2589" s="252" t="s">
        <v>418</v>
      </c>
      <c r="P2589" s="252" t="s">
        <v>441</v>
      </c>
      <c r="Q2589" s="252" t="s">
        <v>420</v>
      </c>
      <c r="R2589" s="320">
        <v>45723.45694444444</v>
      </c>
      <c r="S2589" s="323"/>
      <c r="T2589" s="323"/>
      <c r="U2589" s="252" t="s">
        <v>11521</v>
      </c>
      <c r="V2589" s="324"/>
      <c r="W2589" s="324"/>
      <c r="X2589" s="324"/>
      <c r="Y2589" s="324"/>
      <c r="Z2589" s="324"/>
      <c r="AA2589" s="324"/>
      <c r="AB2589" s="252" t="s">
        <v>11517</v>
      </c>
      <c r="AC2589" s="324"/>
      <c r="AD2589" s="324"/>
      <c r="AE2589" s="324"/>
      <c r="AF2589" s="323"/>
      <c r="AG2589" s="323"/>
      <c r="AH2589" s="323"/>
      <c r="AI2589" s="323"/>
      <c r="AJ2589" s="252" t="s">
        <v>423</v>
      </c>
      <c r="AK2589" s="323"/>
      <c r="AL2589" s="327"/>
      <c r="AM2589" s="252" t="s">
        <v>11518</v>
      </c>
      <c r="AN2589" s="324"/>
      <c r="AO2589" s="323"/>
      <c r="AP2589" s="323"/>
      <c r="AQ2589" s="323"/>
      <c r="AR2589" s="323"/>
      <c r="AS2589" s="323"/>
      <c r="AT2589" s="252" t="s">
        <v>534</v>
      </c>
      <c r="AU2589" s="321">
        <v>9852.0</v>
      </c>
      <c r="AV2589" s="321">
        <v>4.0</v>
      </c>
      <c r="AW2589" s="321">
        <v>2030.0</v>
      </c>
      <c r="AX2589" s="252" t="s">
        <v>445</v>
      </c>
      <c r="AY2589" s="252" t="s">
        <v>472</v>
      </c>
      <c r="AZ2589" s="252" t="s">
        <v>426</v>
      </c>
    </row>
    <row r="2590">
      <c r="A2590" s="252" t="s">
        <v>14239</v>
      </c>
      <c r="B2590" s="252" t="s">
        <v>14234</v>
      </c>
      <c r="C2590" s="252" t="s">
        <v>410</v>
      </c>
      <c r="D2590" s="252" t="s">
        <v>411</v>
      </c>
      <c r="E2590" s="320">
        <v>45723.45625</v>
      </c>
      <c r="F2590" s="321">
        <v>2980.0</v>
      </c>
      <c r="G2590" s="252" t="s">
        <v>412</v>
      </c>
      <c r="H2590" s="321">
        <v>2980.0</v>
      </c>
      <c r="I2590" s="252" t="s">
        <v>412</v>
      </c>
      <c r="J2590" s="252" t="s">
        <v>413</v>
      </c>
      <c r="K2590" s="252" t="s">
        <v>414</v>
      </c>
      <c r="L2590" s="252" t="s">
        <v>590</v>
      </c>
      <c r="M2590" s="252" t="s">
        <v>14240</v>
      </c>
      <c r="N2590" s="252" t="s">
        <v>417</v>
      </c>
      <c r="O2590" s="252" t="s">
        <v>418</v>
      </c>
      <c r="P2590" s="252" t="s">
        <v>441</v>
      </c>
      <c r="Q2590" s="252" t="s">
        <v>420</v>
      </c>
      <c r="R2590" s="320">
        <v>45723.45416666667</v>
      </c>
      <c r="S2590" s="323"/>
      <c r="T2590" s="323"/>
      <c r="U2590" s="252" t="s">
        <v>14241</v>
      </c>
      <c r="V2590" s="324"/>
      <c r="W2590" s="324"/>
      <c r="X2590" s="324"/>
      <c r="Y2590" s="324"/>
      <c r="Z2590" s="324"/>
      <c r="AA2590" s="324"/>
      <c r="AB2590" s="252" t="s">
        <v>14237</v>
      </c>
      <c r="AC2590" s="324"/>
      <c r="AD2590" s="324"/>
      <c r="AE2590" s="323"/>
      <c r="AF2590" s="323"/>
      <c r="AG2590" s="323"/>
      <c r="AH2590" s="323"/>
      <c r="AI2590" s="323"/>
      <c r="AJ2590" s="252" t="s">
        <v>423</v>
      </c>
      <c r="AK2590" s="323"/>
      <c r="AL2590" s="323"/>
      <c r="AM2590" s="252" t="s">
        <v>14238</v>
      </c>
      <c r="AN2590" s="324"/>
      <c r="AO2590" s="323"/>
      <c r="AP2590" s="323"/>
      <c r="AQ2590" s="323"/>
      <c r="AR2590" s="323"/>
      <c r="AS2590" s="323"/>
      <c r="AT2590" s="252" t="s">
        <v>425</v>
      </c>
      <c r="AU2590" s="321">
        <v>2058.0</v>
      </c>
      <c r="AV2590" s="321">
        <v>10.0</v>
      </c>
      <c r="AW2590" s="321">
        <v>2028.0</v>
      </c>
      <c r="AX2590" s="252" t="s">
        <v>495</v>
      </c>
      <c r="AY2590" s="252" t="s">
        <v>472</v>
      </c>
      <c r="AZ2590" s="252" t="s">
        <v>426</v>
      </c>
    </row>
    <row r="2591">
      <c r="A2591" s="252" t="s">
        <v>11513</v>
      </c>
      <c r="B2591" s="252" t="s">
        <v>11514</v>
      </c>
      <c r="C2591" s="252" t="s">
        <v>410</v>
      </c>
      <c r="D2591" s="252" t="s">
        <v>411</v>
      </c>
      <c r="E2591" s="320">
        <v>45723.447222222225</v>
      </c>
      <c r="F2591" s="321">
        <v>2980.0</v>
      </c>
      <c r="G2591" s="252" t="s">
        <v>412</v>
      </c>
      <c r="H2591" s="321">
        <v>2980.0</v>
      </c>
      <c r="I2591" s="252" t="s">
        <v>412</v>
      </c>
      <c r="J2591" s="252" t="s">
        <v>413</v>
      </c>
      <c r="K2591" s="252" t="s">
        <v>414</v>
      </c>
      <c r="L2591" s="252" t="s">
        <v>590</v>
      </c>
      <c r="M2591" s="252" t="s">
        <v>11515</v>
      </c>
      <c r="N2591" s="252" t="s">
        <v>417</v>
      </c>
      <c r="O2591" s="252" t="s">
        <v>418</v>
      </c>
      <c r="P2591" s="252" t="s">
        <v>441</v>
      </c>
      <c r="Q2591" s="252" t="s">
        <v>420</v>
      </c>
      <c r="R2591" s="320">
        <v>45723.44513888889</v>
      </c>
      <c r="S2591" s="323"/>
      <c r="T2591" s="323"/>
      <c r="U2591" s="252" t="s">
        <v>11516</v>
      </c>
      <c r="V2591" s="324"/>
      <c r="W2591" s="324"/>
      <c r="X2591" s="324"/>
      <c r="Y2591" s="324"/>
      <c r="Z2591" s="324"/>
      <c r="AA2591" s="324"/>
      <c r="AB2591" s="252" t="s">
        <v>11517</v>
      </c>
      <c r="AC2591" s="324"/>
      <c r="AD2591" s="324"/>
      <c r="AE2591" s="323"/>
      <c r="AF2591" s="323"/>
      <c r="AG2591" s="323"/>
      <c r="AH2591" s="323"/>
      <c r="AI2591" s="323"/>
      <c r="AJ2591" s="252" t="s">
        <v>423</v>
      </c>
      <c r="AK2591" s="323"/>
      <c r="AL2591" s="323"/>
      <c r="AM2591" s="252" t="s">
        <v>11518</v>
      </c>
      <c r="AN2591" s="324"/>
      <c r="AO2591" s="323"/>
      <c r="AP2591" s="323"/>
      <c r="AQ2591" s="323"/>
      <c r="AR2591" s="323"/>
      <c r="AS2591" s="323"/>
      <c r="AT2591" s="252" t="s">
        <v>534</v>
      </c>
      <c r="AU2591" s="321">
        <v>9852.0</v>
      </c>
      <c r="AV2591" s="321">
        <v>4.0</v>
      </c>
      <c r="AW2591" s="321">
        <v>2030.0</v>
      </c>
      <c r="AX2591" s="252" t="s">
        <v>445</v>
      </c>
      <c r="AY2591" s="252" t="s">
        <v>472</v>
      </c>
      <c r="AZ2591" s="252" t="s">
        <v>426</v>
      </c>
    </row>
    <row r="2592">
      <c r="A2592" s="252" t="s">
        <v>14242</v>
      </c>
      <c r="B2592" s="252" t="s">
        <v>14243</v>
      </c>
      <c r="C2592" s="252" t="s">
        <v>410</v>
      </c>
      <c r="D2592" s="252" t="s">
        <v>411</v>
      </c>
      <c r="E2592" s="320">
        <v>45723.43680555555</v>
      </c>
      <c r="F2592" s="321">
        <v>2980.0</v>
      </c>
      <c r="G2592" s="252" t="s">
        <v>412</v>
      </c>
      <c r="H2592" s="321">
        <v>2980.0</v>
      </c>
      <c r="I2592" s="252" t="s">
        <v>412</v>
      </c>
      <c r="J2592" s="252" t="s">
        <v>413</v>
      </c>
      <c r="K2592" s="252" t="s">
        <v>414</v>
      </c>
      <c r="L2592" s="252" t="s">
        <v>590</v>
      </c>
      <c r="M2592" s="252" t="s">
        <v>14244</v>
      </c>
      <c r="N2592" s="252" t="s">
        <v>417</v>
      </c>
      <c r="O2592" s="252" t="s">
        <v>418</v>
      </c>
      <c r="P2592" s="252" t="s">
        <v>441</v>
      </c>
      <c r="Q2592" s="252" t="s">
        <v>420</v>
      </c>
      <c r="R2592" s="320">
        <v>45723.43541666667</v>
      </c>
      <c r="S2592" s="323"/>
      <c r="T2592" s="323"/>
      <c r="U2592" s="252" t="s">
        <v>14245</v>
      </c>
      <c r="V2592" s="324"/>
      <c r="W2592" s="324"/>
      <c r="X2592" s="324"/>
      <c r="Y2592" s="324"/>
      <c r="Z2592" s="324"/>
      <c r="AA2592" s="324"/>
      <c r="AB2592" s="252" t="s">
        <v>14246</v>
      </c>
      <c r="AC2592" s="324"/>
      <c r="AD2592" s="323"/>
      <c r="AE2592" s="323"/>
      <c r="AF2592" s="323"/>
      <c r="AG2592" s="323"/>
      <c r="AH2592" s="323"/>
      <c r="AI2592" s="323"/>
      <c r="AJ2592" s="252" t="s">
        <v>423</v>
      </c>
      <c r="AK2592" s="323"/>
      <c r="AL2592" s="323"/>
      <c r="AM2592" s="252" t="s">
        <v>14247</v>
      </c>
      <c r="AN2592" s="324"/>
      <c r="AO2592" s="323"/>
      <c r="AP2592" s="323"/>
      <c r="AQ2592" s="323"/>
      <c r="AR2592" s="323"/>
      <c r="AS2592" s="323"/>
      <c r="AT2592" s="252" t="s">
        <v>425</v>
      </c>
      <c r="AU2592" s="321">
        <v>6860.0</v>
      </c>
      <c r="AV2592" s="321">
        <v>9.0</v>
      </c>
      <c r="AW2592" s="321">
        <v>2029.0</v>
      </c>
      <c r="AX2592" s="252" t="s">
        <v>435</v>
      </c>
      <c r="AY2592" s="252" t="s">
        <v>694</v>
      </c>
      <c r="AZ2592" s="252" t="s">
        <v>426</v>
      </c>
    </row>
    <row r="2593">
      <c r="A2593" s="252" t="s">
        <v>14248</v>
      </c>
      <c r="B2593" s="252" t="s">
        <v>14249</v>
      </c>
      <c r="C2593" s="252" t="s">
        <v>410</v>
      </c>
      <c r="D2593" s="252" t="s">
        <v>411</v>
      </c>
      <c r="E2593" s="320">
        <v>45723.43680555555</v>
      </c>
      <c r="F2593" s="321">
        <v>2980.0</v>
      </c>
      <c r="G2593" s="252" t="s">
        <v>412</v>
      </c>
      <c r="H2593" s="321">
        <v>2980.0</v>
      </c>
      <c r="I2593" s="252" t="s">
        <v>412</v>
      </c>
      <c r="J2593" s="252" t="s">
        <v>413</v>
      </c>
      <c r="K2593" s="252" t="s">
        <v>414</v>
      </c>
      <c r="L2593" s="252" t="s">
        <v>590</v>
      </c>
      <c r="M2593" s="252" t="s">
        <v>14250</v>
      </c>
      <c r="N2593" s="252" t="s">
        <v>417</v>
      </c>
      <c r="O2593" s="252" t="s">
        <v>418</v>
      </c>
      <c r="P2593" s="252" t="s">
        <v>441</v>
      </c>
      <c r="Q2593" s="252" t="s">
        <v>420</v>
      </c>
      <c r="R2593" s="320">
        <v>45723.43541666667</v>
      </c>
      <c r="S2593" s="323"/>
      <c r="T2593" s="323"/>
      <c r="U2593" s="252" t="s">
        <v>14251</v>
      </c>
      <c r="V2593" s="324"/>
      <c r="W2593" s="324"/>
      <c r="X2593" s="324"/>
      <c r="Y2593" s="324"/>
      <c r="Z2593" s="324"/>
      <c r="AA2593" s="324"/>
      <c r="AB2593" s="252" t="s">
        <v>14252</v>
      </c>
      <c r="AC2593" s="324"/>
      <c r="AD2593" s="324"/>
      <c r="AE2593" s="324"/>
      <c r="AF2593" s="323"/>
      <c r="AG2593" s="323"/>
      <c r="AH2593" s="323"/>
      <c r="AI2593" s="323"/>
      <c r="AJ2593" s="252" t="s">
        <v>423</v>
      </c>
      <c r="AK2593" s="323"/>
      <c r="AL2593" s="323"/>
      <c r="AM2593" s="252" t="s">
        <v>14253</v>
      </c>
      <c r="AN2593" s="324"/>
      <c r="AO2593" s="323"/>
      <c r="AP2593" s="323"/>
      <c r="AQ2593" s="323"/>
      <c r="AR2593" s="323"/>
      <c r="AS2593" s="323"/>
      <c r="AT2593" s="252" t="s">
        <v>425</v>
      </c>
      <c r="AU2593" s="321">
        <v>6009.0</v>
      </c>
      <c r="AV2593" s="321">
        <v>9.0</v>
      </c>
      <c r="AW2593" s="321">
        <v>2025.0</v>
      </c>
      <c r="AX2593" s="252" t="s">
        <v>435</v>
      </c>
      <c r="AY2593" s="252" t="s">
        <v>472</v>
      </c>
      <c r="AZ2593" s="252" t="s">
        <v>426</v>
      </c>
    </row>
    <row r="2594">
      <c r="A2594" s="252" t="s">
        <v>14254</v>
      </c>
      <c r="B2594" s="252" t="s">
        <v>14255</v>
      </c>
      <c r="C2594" s="252" t="s">
        <v>410</v>
      </c>
      <c r="D2594" s="252" t="s">
        <v>411</v>
      </c>
      <c r="E2594" s="320">
        <v>45723.433333333334</v>
      </c>
      <c r="F2594" s="321">
        <v>9800.0</v>
      </c>
      <c r="G2594" s="252" t="s">
        <v>412</v>
      </c>
      <c r="H2594" s="321">
        <v>9800.0</v>
      </c>
      <c r="I2594" s="252" t="s">
        <v>412</v>
      </c>
      <c r="J2594" s="252" t="s">
        <v>413</v>
      </c>
      <c r="K2594" s="252" t="s">
        <v>414</v>
      </c>
      <c r="L2594" s="252" t="s">
        <v>590</v>
      </c>
      <c r="M2594" s="252" t="s">
        <v>14256</v>
      </c>
      <c r="N2594" s="252" t="s">
        <v>417</v>
      </c>
      <c r="O2594" s="252" t="s">
        <v>418</v>
      </c>
      <c r="P2594" s="252" t="s">
        <v>441</v>
      </c>
      <c r="Q2594" s="252" t="s">
        <v>581</v>
      </c>
      <c r="R2594" s="320">
        <v>45723.058333333334</v>
      </c>
      <c r="S2594" s="323"/>
      <c r="T2594" s="323"/>
      <c r="U2594" s="252" t="s">
        <v>14257</v>
      </c>
      <c r="V2594" s="320">
        <v>45723.43125</v>
      </c>
      <c r="W2594" s="252" t="s">
        <v>583</v>
      </c>
      <c r="X2594" s="252" t="s">
        <v>584</v>
      </c>
      <c r="Y2594" s="321">
        <v>9800.0</v>
      </c>
      <c r="Z2594" s="252" t="s">
        <v>412</v>
      </c>
      <c r="AA2594" s="252" t="s">
        <v>413</v>
      </c>
      <c r="AB2594" s="252" t="s">
        <v>14258</v>
      </c>
      <c r="AC2594" s="324"/>
      <c r="AD2594" s="324"/>
      <c r="AE2594" s="324"/>
      <c r="AF2594" s="323"/>
      <c r="AG2594" s="323"/>
      <c r="AH2594" s="323"/>
      <c r="AI2594" s="323"/>
      <c r="AJ2594" s="252" t="s">
        <v>423</v>
      </c>
      <c r="AK2594" s="323"/>
      <c r="AL2594" s="323"/>
      <c r="AM2594" s="252" t="s">
        <v>14259</v>
      </c>
      <c r="AN2594" s="324"/>
      <c r="AO2594" s="323"/>
      <c r="AP2594" s="323"/>
      <c r="AQ2594" s="323"/>
      <c r="AR2594" s="323"/>
      <c r="AS2594" s="323"/>
      <c r="AT2594" s="252" t="s">
        <v>425</v>
      </c>
      <c r="AU2594" s="321">
        <v>7980.0</v>
      </c>
      <c r="AV2594" s="321">
        <v>4.0</v>
      </c>
      <c r="AW2594" s="321">
        <v>2029.0</v>
      </c>
      <c r="AX2594" s="252" t="s">
        <v>445</v>
      </c>
      <c r="AY2594" s="252" t="s">
        <v>480</v>
      </c>
      <c r="AZ2594" s="252" t="s">
        <v>426</v>
      </c>
    </row>
    <row r="2595">
      <c r="A2595" s="252" t="s">
        <v>14260</v>
      </c>
      <c r="B2595" s="252" t="s">
        <v>14255</v>
      </c>
      <c r="C2595" s="252" t="s">
        <v>410</v>
      </c>
      <c r="D2595" s="252" t="s">
        <v>411</v>
      </c>
      <c r="E2595" s="320">
        <v>45723.43263888889</v>
      </c>
      <c r="F2595" s="321">
        <v>2980.0</v>
      </c>
      <c r="G2595" s="252" t="s">
        <v>412</v>
      </c>
      <c r="H2595" s="321">
        <v>2980.0</v>
      </c>
      <c r="I2595" s="252" t="s">
        <v>412</v>
      </c>
      <c r="J2595" s="252" t="s">
        <v>413</v>
      </c>
      <c r="K2595" s="252" t="s">
        <v>414</v>
      </c>
      <c r="L2595" s="252" t="s">
        <v>590</v>
      </c>
      <c r="M2595" s="252" t="s">
        <v>14261</v>
      </c>
      <c r="N2595" s="252" t="s">
        <v>417</v>
      </c>
      <c r="O2595" s="252" t="s">
        <v>418</v>
      </c>
      <c r="P2595" s="252" t="s">
        <v>441</v>
      </c>
      <c r="Q2595" s="252" t="s">
        <v>581</v>
      </c>
      <c r="R2595" s="320">
        <v>45723.05625</v>
      </c>
      <c r="S2595" s="323"/>
      <c r="T2595" s="323"/>
      <c r="U2595" s="252" t="s">
        <v>14262</v>
      </c>
      <c r="V2595" s="320">
        <v>45723.43125</v>
      </c>
      <c r="W2595" s="252" t="s">
        <v>583</v>
      </c>
      <c r="X2595" s="252" t="s">
        <v>584</v>
      </c>
      <c r="Y2595" s="321">
        <v>2980.0</v>
      </c>
      <c r="Z2595" s="252" t="s">
        <v>412</v>
      </c>
      <c r="AA2595" s="252" t="s">
        <v>413</v>
      </c>
      <c r="AB2595" s="252" t="s">
        <v>14258</v>
      </c>
      <c r="AC2595" s="324"/>
      <c r="AD2595" s="324"/>
      <c r="AE2595" s="323"/>
      <c r="AF2595" s="323"/>
      <c r="AG2595" s="323"/>
      <c r="AH2595" s="323"/>
      <c r="AI2595" s="323"/>
      <c r="AJ2595" s="252" t="s">
        <v>423</v>
      </c>
      <c r="AK2595" s="323"/>
      <c r="AL2595" s="323"/>
      <c r="AM2595" s="252" t="s">
        <v>14259</v>
      </c>
      <c r="AN2595" s="324"/>
      <c r="AO2595" s="323"/>
      <c r="AP2595" s="323"/>
      <c r="AQ2595" s="323"/>
      <c r="AR2595" s="323"/>
      <c r="AS2595" s="323"/>
      <c r="AT2595" s="252" t="s">
        <v>425</v>
      </c>
      <c r="AU2595" s="321">
        <v>7980.0</v>
      </c>
      <c r="AV2595" s="321">
        <v>4.0</v>
      </c>
      <c r="AW2595" s="321">
        <v>2029.0</v>
      </c>
      <c r="AX2595" s="252" t="s">
        <v>445</v>
      </c>
      <c r="AY2595" s="252" t="s">
        <v>480</v>
      </c>
      <c r="AZ2595" s="252" t="s">
        <v>426</v>
      </c>
    </row>
    <row r="2596">
      <c r="A2596" s="252" t="s">
        <v>14263</v>
      </c>
      <c r="B2596" s="252" t="s">
        <v>14264</v>
      </c>
      <c r="C2596" s="252" t="s">
        <v>410</v>
      </c>
      <c r="D2596" s="252" t="s">
        <v>411</v>
      </c>
      <c r="E2596" s="320">
        <v>45723.42847222222</v>
      </c>
      <c r="F2596" s="321">
        <v>2980.0</v>
      </c>
      <c r="G2596" s="252" t="s">
        <v>412</v>
      </c>
      <c r="H2596" s="321">
        <v>2980.0</v>
      </c>
      <c r="I2596" s="252" t="s">
        <v>412</v>
      </c>
      <c r="J2596" s="252" t="s">
        <v>413</v>
      </c>
      <c r="K2596" s="252" t="s">
        <v>414</v>
      </c>
      <c r="L2596" s="252" t="s">
        <v>590</v>
      </c>
      <c r="M2596" s="252" t="s">
        <v>14265</v>
      </c>
      <c r="N2596" s="252" t="s">
        <v>417</v>
      </c>
      <c r="O2596" s="252" t="s">
        <v>418</v>
      </c>
      <c r="P2596" s="252" t="s">
        <v>441</v>
      </c>
      <c r="Q2596" s="252" t="s">
        <v>420</v>
      </c>
      <c r="R2596" s="320">
        <v>45723.427777777775</v>
      </c>
      <c r="S2596" s="323"/>
      <c r="T2596" s="323"/>
      <c r="U2596" s="252" t="s">
        <v>14266</v>
      </c>
      <c r="V2596" s="324"/>
      <c r="W2596" s="324"/>
      <c r="X2596" s="324"/>
      <c r="Y2596" s="324"/>
      <c r="Z2596" s="324"/>
      <c r="AA2596" s="324"/>
      <c r="AB2596" s="252" t="s">
        <v>14267</v>
      </c>
      <c r="AC2596" s="324"/>
      <c r="AD2596" s="324"/>
      <c r="AE2596" s="323"/>
      <c r="AF2596" s="323"/>
      <c r="AG2596" s="323"/>
      <c r="AH2596" s="323"/>
      <c r="AI2596" s="323"/>
      <c r="AJ2596" s="252" t="s">
        <v>423</v>
      </c>
      <c r="AK2596" s="323"/>
      <c r="AL2596" s="323"/>
      <c r="AM2596" s="252" t="s">
        <v>14268</v>
      </c>
      <c r="AN2596" s="324"/>
      <c r="AO2596" s="324"/>
      <c r="AP2596" s="323"/>
      <c r="AQ2596" s="323"/>
      <c r="AR2596" s="323"/>
      <c r="AS2596" s="323"/>
      <c r="AT2596" s="252" t="s">
        <v>425</v>
      </c>
      <c r="AU2596" s="321">
        <v>8948.0</v>
      </c>
      <c r="AV2596" s="321">
        <v>8.0</v>
      </c>
      <c r="AW2596" s="321">
        <v>2028.0</v>
      </c>
      <c r="AX2596" s="252" t="s">
        <v>445</v>
      </c>
      <c r="AY2596" s="252" t="s">
        <v>480</v>
      </c>
      <c r="AZ2596" s="252" t="s">
        <v>426</v>
      </c>
    </row>
    <row r="2597">
      <c r="A2597" s="252" t="s">
        <v>14269</v>
      </c>
      <c r="B2597" s="252" t="s">
        <v>14270</v>
      </c>
      <c r="C2597" s="252" t="s">
        <v>410</v>
      </c>
      <c r="D2597" s="252" t="s">
        <v>411</v>
      </c>
      <c r="E2597" s="320">
        <v>45723.425</v>
      </c>
      <c r="F2597" s="321">
        <v>9800.0</v>
      </c>
      <c r="G2597" s="252" t="s">
        <v>412</v>
      </c>
      <c r="H2597" s="321">
        <v>9800.0</v>
      </c>
      <c r="I2597" s="252" t="s">
        <v>412</v>
      </c>
      <c r="J2597" s="252" t="s">
        <v>413</v>
      </c>
      <c r="K2597" s="252" t="s">
        <v>414</v>
      </c>
      <c r="L2597" s="252" t="s">
        <v>590</v>
      </c>
      <c r="M2597" s="252" t="s">
        <v>14271</v>
      </c>
      <c r="N2597" s="252" t="s">
        <v>417</v>
      </c>
      <c r="O2597" s="252" t="s">
        <v>418</v>
      </c>
      <c r="P2597" s="252" t="s">
        <v>431</v>
      </c>
      <c r="Q2597" s="252" t="s">
        <v>420</v>
      </c>
      <c r="R2597" s="320">
        <v>45723.42361111111</v>
      </c>
      <c r="S2597" s="323"/>
      <c r="T2597" s="323"/>
      <c r="U2597" s="252" t="s">
        <v>14272</v>
      </c>
      <c r="V2597" s="324"/>
      <c r="W2597" s="324"/>
      <c r="X2597" s="324"/>
      <c r="Y2597" s="324"/>
      <c r="Z2597" s="324"/>
      <c r="AA2597" s="324"/>
      <c r="AB2597" s="252" t="s">
        <v>14273</v>
      </c>
      <c r="AC2597" s="324"/>
      <c r="AD2597" s="324"/>
      <c r="AE2597" s="323"/>
      <c r="AF2597" s="323"/>
      <c r="AG2597" s="323"/>
      <c r="AH2597" s="323"/>
      <c r="AI2597" s="323"/>
      <c r="AJ2597" s="252" t="s">
        <v>423</v>
      </c>
      <c r="AK2597" s="323"/>
      <c r="AL2597" s="323"/>
      <c r="AM2597" s="252" t="s">
        <v>14274</v>
      </c>
      <c r="AN2597" s="324"/>
      <c r="AO2597" s="324"/>
      <c r="AP2597" s="323"/>
      <c r="AQ2597" s="323"/>
      <c r="AR2597" s="323"/>
      <c r="AS2597" s="323"/>
      <c r="AT2597" s="252" t="s">
        <v>425</v>
      </c>
      <c r="AU2597" s="321">
        <v>3334.0</v>
      </c>
      <c r="AV2597" s="321">
        <v>5.0</v>
      </c>
      <c r="AW2597" s="321">
        <v>2028.0</v>
      </c>
      <c r="AX2597" s="252" t="s">
        <v>495</v>
      </c>
      <c r="AY2597" s="252" t="s">
        <v>706</v>
      </c>
      <c r="AZ2597" s="252" t="s">
        <v>426</v>
      </c>
    </row>
    <row r="2598">
      <c r="A2598" s="252" t="s">
        <v>14275</v>
      </c>
      <c r="B2598" s="252" t="s">
        <v>14276</v>
      </c>
      <c r="C2598" s="252" t="s">
        <v>410</v>
      </c>
      <c r="D2598" s="252" t="s">
        <v>411</v>
      </c>
      <c r="E2598" s="320">
        <v>45723.424305555556</v>
      </c>
      <c r="F2598" s="321">
        <v>9800.0</v>
      </c>
      <c r="G2598" s="252" t="s">
        <v>412</v>
      </c>
      <c r="H2598" s="321">
        <v>9800.0</v>
      </c>
      <c r="I2598" s="252" t="s">
        <v>412</v>
      </c>
      <c r="J2598" s="252" t="s">
        <v>413</v>
      </c>
      <c r="K2598" s="252" t="s">
        <v>414</v>
      </c>
      <c r="L2598" s="252" t="s">
        <v>590</v>
      </c>
      <c r="M2598" s="252" t="s">
        <v>14277</v>
      </c>
      <c r="N2598" s="252" t="s">
        <v>417</v>
      </c>
      <c r="O2598" s="252" t="s">
        <v>418</v>
      </c>
      <c r="P2598" s="252" t="s">
        <v>441</v>
      </c>
      <c r="Q2598" s="252" t="s">
        <v>581</v>
      </c>
      <c r="R2598" s="320">
        <v>45720.975694444445</v>
      </c>
      <c r="S2598" s="323"/>
      <c r="T2598" s="323"/>
      <c r="U2598" s="252" t="s">
        <v>14278</v>
      </c>
      <c r="V2598" s="320">
        <v>45723.42222222222</v>
      </c>
      <c r="W2598" s="252" t="s">
        <v>583</v>
      </c>
      <c r="X2598" s="252" t="s">
        <v>584</v>
      </c>
      <c r="Y2598" s="321">
        <v>9800.0</v>
      </c>
      <c r="Z2598" s="252" t="s">
        <v>412</v>
      </c>
      <c r="AA2598" s="252" t="s">
        <v>413</v>
      </c>
      <c r="AB2598" s="252" t="s">
        <v>14279</v>
      </c>
      <c r="AC2598" s="324"/>
      <c r="AD2598" s="324"/>
      <c r="AE2598" s="323"/>
      <c r="AF2598" s="323"/>
      <c r="AG2598" s="323"/>
      <c r="AH2598" s="323"/>
      <c r="AI2598" s="323"/>
      <c r="AJ2598" s="252" t="s">
        <v>423</v>
      </c>
      <c r="AK2598" s="323"/>
      <c r="AL2598" s="323"/>
      <c r="AM2598" s="252" t="s">
        <v>14280</v>
      </c>
      <c r="AN2598" s="324"/>
      <c r="AO2598" s="324"/>
      <c r="AP2598" s="323"/>
      <c r="AQ2598" s="323"/>
      <c r="AR2598" s="323"/>
      <c r="AS2598" s="323"/>
      <c r="AT2598" s="252" t="s">
        <v>534</v>
      </c>
      <c r="AU2598" s="321">
        <v>7721.0</v>
      </c>
      <c r="AV2598" s="321">
        <v>3.0</v>
      </c>
      <c r="AW2598" s="321">
        <v>2029.0</v>
      </c>
      <c r="AX2598" s="252" t="s">
        <v>445</v>
      </c>
      <c r="AY2598" s="252" t="s">
        <v>1372</v>
      </c>
      <c r="AZ2598" s="252" t="s">
        <v>426</v>
      </c>
    </row>
    <row r="2599">
      <c r="A2599" s="252" t="s">
        <v>14281</v>
      </c>
      <c r="B2599" s="252" t="s">
        <v>14276</v>
      </c>
      <c r="C2599" s="252" t="s">
        <v>410</v>
      </c>
      <c r="D2599" s="252" t="s">
        <v>411</v>
      </c>
      <c r="E2599" s="320">
        <v>45723.42361111111</v>
      </c>
      <c r="F2599" s="321">
        <v>2980.0</v>
      </c>
      <c r="G2599" s="252" t="s">
        <v>412</v>
      </c>
      <c r="H2599" s="321">
        <v>2980.0</v>
      </c>
      <c r="I2599" s="252" t="s">
        <v>412</v>
      </c>
      <c r="J2599" s="252" t="s">
        <v>413</v>
      </c>
      <c r="K2599" s="252" t="s">
        <v>414</v>
      </c>
      <c r="L2599" s="252" t="s">
        <v>590</v>
      </c>
      <c r="M2599" s="252" t="s">
        <v>14282</v>
      </c>
      <c r="N2599" s="252" t="s">
        <v>417</v>
      </c>
      <c r="O2599" s="252" t="s">
        <v>418</v>
      </c>
      <c r="P2599" s="252" t="s">
        <v>441</v>
      </c>
      <c r="Q2599" s="252" t="s">
        <v>581</v>
      </c>
      <c r="R2599" s="320">
        <v>45720.96875</v>
      </c>
      <c r="S2599" s="323"/>
      <c r="T2599" s="323"/>
      <c r="U2599" s="252" t="s">
        <v>14283</v>
      </c>
      <c r="V2599" s="320">
        <v>45723.42222222222</v>
      </c>
      <c r="W2599" s="252" t="s">
        <v>583</v>
      </c>
      <c r="X2599" s="252" t="s">
        <v>584</v>
      </c>
      <c r="Y2599" s="321">
        <v>2980.0</v>
      </c>
      <c r="Z2599" s="252" t="s">
        <v>412</v>
      </c>
      <c r="AA2599" s="252" t="s">
        <v>413</v>
      </c>
      <c r="AB2599" s="252" t="s">
        <v>14279</v>
      </c>
      <c r="AC2599" s="324"/>
      <c r="AD2599" s="324"/>
      <c r="AE2599" s="323"/>
      <c r="AF2599" s="323"/>
      <c r="AG2599" s="323"/>
      <c r="AH2599" s="323"/>
      <c r="AI2599" s="323"/>
      <c r="AJ2599" s="252" t="s">
        <v>423</v>
      </c>
      <c r="AK2599" s="323"/>
      <c r="AL2599" s="323"/>
      <c r="AM2599" s="252" t="s">
        <v>14280</v>
      </c>
      <c r="AN2599" s="324"/>
      <c r="AO2599" s="323"/>
      <c r="AP2599" s="323"/>
      <c r="AQ2599" s="323"/>
      <c r="AR2599" s="323"/>
      <c r="AS2599" s="323"/>
      <c r="AT2599" s="252" t="s">
        <v>534</v>
      </c>
      <c r="AU2599" s="321">
        <v>7721.0</v>
      </c>
      <c r="AV2599" s="321">
        <v>3.0</v>
      </c>
      <c r="AW2599" s="321">
        <v>2029.0</v>
      </c>
      <c r="AX2599" s="252" t="s">
        <v>445</v>
      </c>
      <c r="AY2599" s="252" t="s">
        <v>1372</v>
      </c>
      <c r="AZ2599" s="252" t="s">
        <v>426</v>
      </c>
    </row>
    <row r="2600">
      <c r="A2600" s="252" t="s">
        <v>14284</v>
      </c>
      <c r="B2600" s="252" t="s">
        <v>14285</v>
      </c>
      <c r="C2600" s="252" t="s">
        <v>410</v>
      </c>
      <c r="D2600" s="252" t="s">
        <v>411</v>
      </c>
      <c r="E2600" s="320">
        <v>45723.42152777778</v>
      </c>
      <c r="F2600" s="321">
        <v>2980.0</v>
      </c>
      <c r="G2600" s="252" t="s">
        <v>412</v>
      </c>
      <c r="H2600" s="321">
        <v>2980.0</v>
      </c>
      <c r="I2600" s="252" t="s">
        <v>412</v>
      </c>
      <c r="J2600" s="252" t="s">
        <v>413</v>
      </c>
      <c r="K2600" s="252" t="s">
        <v>414</v>
      </c>
      <c r="L2600" s="252" t="s">
        <v>590</v>
      </c>
      <c r="M2600" s="252" t="s">
        <v>14286</v>
      </c>
      <c r="N2600" s="252" t="s">
        <v>417</v>
      </c>
      <c r="O2600" s="252" t="s">
        <v>418</v>
      </c>
      <c r="P2600" s="252" t="s">
        <v>441</v>
      </c>
      <c r="Q2600" s="252" t="s">
        <v>420</v>
      </c>
      <c r="R2600" s="320">
        <v>45723.41875</v>
      </c>
      <c r="S2600" s="323"/>
      <c r="T2600" s="323"/>
      <c r="U2600" s="252" t="s">
        <v>14287</v>
      </c>
      <c r="V2600" s="324"/>
      <c r="W2600" s="324"/>
      <c r="X2600" s="324"/>
      <c r="Y2600" s="324"/>
      <c r="Z2600" s="324"/>
      <c r="AA2600" s="324"/>
      <c r="AB2600" s="252" t="s">
        <v>14288</v>
      </c>
      <c r="AC2600" s="324"/>
      <c r="AD2600" s="324"/>
      <c r="AE2600" s="324"/>
      <c r="AF2600" s="324"/>
      <c r="AG2600" s="324"/>
      <c r="AH2600" s="324"/>
      <c r="AI2600" s="323"/>
      <c r="AJ2600" s="252" t="s">
        <v>423</v>
      </c>
      <c r="AK2600" s="324"/>
      <c r="AL2600" s="324"/>
      <c r="AM2600" s="252" t="s">
        <v>14289</v>
      </c>
      <c r="AN2600" s="324"/>
      <c r="AO2600" s="324"/>
      <c r="AP2600" s="323"/>
      <c r="AQ2600" s="323"/>
      <c r="AR2600" s="323"/>
      <c r="AS2600" s="323"/>
      <c r="AT2600" s="252" t="s">
        <v>425</v>
      </c>
      <c r="AU2600" s="321">
        <v>3075.0</v>
      </c>
      <c r="AV2600" s="321">
        <v>2.0</v>
      </c>
      <c r="AW2600" s="321">
        <v>2027.0</v>
      </c>
      <c r="AX2600" s="252" t="s">
        <v>435</v>
      </c>
      <c r="AY2600" s="252" t="s">
        <v>560</v>
      </c>
      <c r="AZ2600" s="252" t="s">
        <v>426</v>
      </c>
    </row>
    <row r="2601">
      <c r="A2601" s="252" t="s">
        <v>14290</v>
      </c>
      <c r="B2601" s="252" t="s">
        <v>3648</v>
      </c>
      <c r="C2601" s="252" t="s">
        <v>410</v>
      </c>
      <c r="D2601" s="252" t="s">
        <v>411</v>
      </c>
      <c r="E2601" s="320">
        <v>45723.41875</v>
      </c>
      <c r="F2601" s="321">
        <v>21900.0</v>
      </c>
      <c r="G2601" s="252" t="s">
        <v>412</v>
      </c>
      <c r="H2601" s="321">
        <v>21900.0</v>
      </c>
      <c r="I2601" s="252" t="s">
        <v>412</v>
      </c>
      <c r="J2601" s="252" t="s">
        <v>413</v>
      </c>
      <c r="K2601" s="252" t="s">
        <v>414</v>
      </c>
      <c r="L2601" s="252" t="s">
        <v>3649</v>
      </c>
      <c r="M2601" s="252" t="s">
        <v>3649</v>
      </c>
      <c r="N2601" s="252" t="s">
        <v>417</v>
      </c>
      <c r="O2601" s="252" t="s">
        <v>418</v>
      </c>
      <c r="P2601" s="252" t="s">
        <v>441</v>
      </c>
      <c r="Q2601" s="252" t="s">
        <v>420</v>
      </c>
      <c r="R2601" s="320">
        <v>45723.416666666664</v>
      </c>
      <c r="S2601" s="323"/>
      <c r="T2601" s="323"/>
      <c r="U2601" s="252" t="s">
        <v>14291</v>
      </c>
      <c r="V2601" s="324"/>
      <c r="W2601" s="324"/>
      <c r="X2601" s="324"/>
      <c r="Y2601" s="324"/>
      <c r="Z2601" s="324"/>
      <c r="AA2601" s="324"/>
      <c r="AB2601" s="252" t="s">
        <v>3651</v>
      </c>
      <c r="AC2601" s="324"/>
      <c r="AD2601" s="252" t="s">
        <v>3652</v>
      </c>
      <c r="AE2601" s="321">
        <v>766500.0</v>
      </c>
      <c r="AF2601" s="252" t="s">
        <v>412</v>
      </c>
      <c r="AG2601" s="252" t="s">
        <v>873</v>
      </c>
      <c r="AH2601" s="321">
        <v>35.0</v>
      </c>
      <c r="AI2601" s="323"/>
      <c r="AJ2601" s="252" t="s">
        <v>423</v>
      </c>
      <c r="AK2601" s="329">
        <v>45774.0</v>
      </c>
      <c r="AL2601" s="320">
        <v>45743.30625</v>
      </c>
      <c r="AM2601" s="252" t="s">
        <v>3653</v>
      </c>
      <c r="AN2601" s="324"/>
      <c r="AO2601" s="324"/>
      <c r="AP2601" s="323"/>
      <c r="AQ2601" s="323"/>
      <c r="AR2601" s="323"/>
      <c r="AS2601" s="323"/>
      <c r="AT2601" s="252" t="s">
        <v>425</v>
      </c>
      <c r="AU2601" s="321">
        <v>6894.0</v>
      </c>
      <c r="AV2601" s="321">
        <v>12.0</v>
      </c>
      <c r="AW2601" s="321">
        <v>2025.0</v>
      </c>
      <c r="AX2601" s="252" t="s">
        <v>435</v>
      </c>
      <c r="AY2601" s="252" t="s">
        <v>938</v>
      </c>
      <c r="AZ2601" s="252" t="s">
        <v>426</v>
      </c>
    </row>
    <row r="2602">
      <c r="A2602" s="252" t="s">
        <v>14292</v>
      </c>
      <c r="B2602" s="252" t="s">
        <v>14270</v>
      </c>
      <c r="C2602" s="252" t="s">
        <v>410</v>
      </c>
      <c r="D2602" s="252" t="s">
        <v>411</v>
      </c>
      <c r="E2602" s="320">
        <v>45723.41875</v>
      </c>
      <c r="F2602" s="321">
        <v>2980.0</v>
      </c>
      <c r="G2602" s="252" t="s">
        <v>412</v>
      </c>
      <c r="H2602" s="321">
        <v>2980.0</v>
      </c>
      <c r="I2602" s="252" t="s">
        <v>412</v>
      </c>
      <c r="J2602" s="252" t="s">
        <v>413</v>
      </c>
      <c r="K2602" s="252" t="s">
        <v>414</v>
      </c>
      <c r="L2602" s="252" t="s">
        <v>590</v>
      </c>
      <c r="M2602" s="252" t="s">
        <v>14293</v>
      </c>
      <c r="N2602" s="252" t="s">
        <v>417</v>
      </c>
      <c r="O2602" s="252" t="s">
        <v>418</v>
      </c>
      <c r="P2602" s="252" t="s">
        <v>431</v>
      </c>
      <c r="Q2602" s="252" t="s">
        <v>420</v>
      </c>
      <c r="R2602" s="320">
        <v>45723.41736111111</v>
      </c>
      <c r="S2602" s="323"/>
      <c r="T2602" s="323"/>
      <c r="U2602" s="252" t="s">
        <v>14294</v>
      </c>
      <c r="V2602" s="324"/>
      <c r="W2602" s="324"/>
      <c r="X2602" s="324"/>
      <c r="Y2602" s="324"/>
      <c r="Z2602" s="324"/>
      <c r="AA2602" s="324"/>
      <c r="AB2602" s="252" t="s">
        <v>14273</v>
      </c>
      <c r="AC2602" s="324"/>
      <c r="AD2602" s="324"/>
      <c r="AE2602" s="324"/>
      <c r="AF2602" s="324"/>
      <c r="AG2602" s="324"/>
      <c r="AH2602" s="324"/>
      <c r="AI2602" s="323"/>
      <c r="AJ2602" s="252" t="s">
        <v>423</v>
      </c>
      <c r="AK2602" s="324"/>
      <c r="AL2602" s="324"/>
      <c r="AM2602" s="252" t="s">
        <v>14274</v>
      </c>
      <c r="AN2602" s="324"/>
      <c r="AO2602" s="323"/>
      <c r="AP2602" s="323"/>
      <c r="AQ2602" s="323"/>
      <c r="AR2602" s="323"/>
      <c r="AS2602" s="323"/>
      <c r="AT2602" s="252" t="s">
        <v>425</v>
      </c>
      <c r="AU2602" s="321">
        <v>3334.0</v>
      </c>
      <c r="AV2602" s="321">
        <v>5.0</v>
      </c>
      <c r="AW2602" s="321">
        <v>2028.0</v>
      </c>
      <c r="AX2602" s="252" t="s">
        <v>495</v>
      </c>
      <c r="AY2602" s="252" t="s">
        <v>706</v>
      </c>
      <c r="AZ2602" s="252" t="s">
        <v>426</v>
      </c>
    </row>
    <row r="2603">
      <c r="A2603" s="252" t="s">
        <v>14295</v>
      </c>
      <c r="B2603" s="252" t="s">
        <v>14296</v>
      </c>
      <c r="C2603" s="252" t="s">
        <v>410</v>
      </c>
      <c r="D2603" s="252" t="s">
        <v>411</v>
      </c>
      <c r="E2603" s="320">
        <v>45723.41805555556</v>
      </c>
      <c r="F2603" s="321">
        <v>21300.0</v>
      </c>
      <c r="G2603" s="252" t="s">
        <v>412</v>
      </c>
      <c r="H2603" s="321">
        <v>21300.0</v>
      </c>
      <c r="I2603" s="252" t="s">
        <v>412</v>
      </c>
      <c r="J2603" s="252" t="s">
        <v>413</v>
      </c>
      <c r="K2603" s="252" t="s">
        <v>414</v>
      </c>
      <c r="L2603" s="252" t="s">
        <v>14297</v>
      </c>
      <c r="M2603" s="252" t="s">
        <v>14297</v>
      </c>
      <c r="N2603" s="252" t="s">
        <v>417</v>
      </c>
      <c r="O2603" s="252" t="s">
        <v>418</v>
      </c>
      <c r="P2603" s="252" t="s">
        <v>441</v>
      </c>
      <c r="Q2603" s="252" t="s">
        <v>420</v>
      </c>
      <c r="R2603" s="320">
        <v>45723.416666666664</v>
      </c>
      <c r="S2603" s="323"/>
      <c r="T2603" s="323"/>
      <c r="U2603" s="252" t="s">
        <v>14298</v>
      </c>
      <c r="V2603" s="324"/>
      <c r="W2603" s="324"/>
      <c r="X2603" s="324"/>
      <c r="Y2603" s="324"/>
      <c r="Z2603" s="324"/>
      <c r="AA2603" s="324"/>
      <c r="AB2603" s="252" t="s">
        <v>14299</v>
      </c>
      <c r="AC2603" s="324"/>
      <c r="AD2603" s="252" t="s">
        <v>14300</v>
      </c>
      <c r="AE2603" s="321">
        <v>766800.0</v>
      </c>
      <c r="AF2603" s="252" t="s">
        <v>412</v>
      </c>
      <c r="AG2603" s="252" t="s">
        <v>873</v>
      </c>
      <c r="AH2603" s="321">
        <v>36.0</v>
      </c>
      <c r="AI2603" s="323"/>
      <c r="AJ2603" s="252" t="s">
        <v>423</v>
      </c>
      <c r="AK2603" s="329">
        <v>45715.0</v>
      </c>
      <c r="AL2603" s="320">
        <v>45762.30138888889</v>
      </c>
      <c r="AM2603" s="252" t="s">
        <v>14301</v>
      </c>
      <c r="AN2603" s="324"/>
      <c r="AO2603" s="323"/>
      <c r="AP2603" s="323"/>
      <c r="AQ2603" s="323"/>
      <c r="AR2603" s="323"/>
      <c r="AS2603" s="323"/>
      <c r="AT2603" s="252" t="s">
        <v>425</v>
      </c>
      <c r="AU2603" s="321">
        <v>7201.0</v>
      </c>
      <c r="AV2603" s="321">
        <v>1.0</v>
      </c>
      <c r="AW2603" s="321">
        <v>2029.0</v>
      </c>
      <c r="AX2603" s="252" t="s">
        <v>435</v>
      </c>
      <c r="AY2603" s="252" t="s">
        <v>560</v>
      </c>
      <c r="AZ2603" s="252" t="s">
        <v>426</v>
      </c>
    </row>
    <row r="2604">
      <c r="A2604" s="252" t="s">
        <v>14302</v>
      </c>
      <c r="B2604" s="252" t="s">
        <v>14303</v>
      </c>
      <c r="C2604" s="252" t="s">
        <v>410</v>
      </c>
      <c r="D2604" s="252" t="s">
        <v>411</v>
      </c>
      <c r="E2604" s="320">
        <v>45723.40972222222</v>
      </c>
      <c r="F2604" s="321">
        <v>9800.0</v>
      </c>
      <c r="G2604" s="252" t="s">
        <v>412</v>
      </c>
      <c r="H2604" s="321">
        <v>9800.0</v>
      </c>
      <c r="I2604" s="252" t="s">
        <v>412</v>
      </c>
      <c r="J2604" s="252" t="s">
        <v>413</v>
      </c>
      <c r="K2604" s="252" t="s">
        <v>414</v>
      </c>
      <c r="L2604" s="252" t="s">
        <v>590</v>
      </c>
      <c r="M2604" s="252" t="s">
        <v>14304</v>
      </c>
      <c r="N2604" s="252" t="s">
        <v>417</v>
      </c>
      <c r="O2604" s="252" t="s">
        <v>418</v>
      </c>
      <c r="P2604" s="252" t="s">
        <v>419</v>
      </c>
      <c r="Q2604" s="252" t="s">
        <v>420</v>
      </c>
      <c r="R2604" s="320">
        <v>45723.40972222222</v>
      </c>
      <c r="S2604" s="323"/>
      <c r="T2604" s="323"/>
      <c r="U2604" s="252" t="s">
        <v>14305</v>
      </c>
      <c r="V2604" s="324"/>
      <c r="W2604" s="324"/>
      <c r="X2604" s="324"/>
      <c r="Y2604" s="324"/>
      <c r="Z2604" s="324"/>
      <c r="AA2604" s="324"/>
      <c r="AB2604" s="252" t="s">
        <v>14306</v>
      </c>
      <c r="AC2604" s="324"/>
      <c r="AD2604" s="324"/>
      <c r="AE2604" s="323"/>
      <c r="AF2604" s="323"/>
      <c r="AG2604" s="323"/>
      <c r="AH2604" s="323"/>
      <c r="AI2604" s="323"/>
      <c r="AJ2604" s="252" t="s">
        <v>423</v>
      </c>
      <c r="AK2604" s="323"/>
      <c r="AL2604" s="323"/>
      <c r="AM2604" s="252" t="s">
        <v>14307</v>
      </c>
      <c r="AN2604" s="324"/>
      <c r="AO2604" s="323"/>
      <c r="AP2604" s="323"/>
      <c r="AQ2604" s="323"/>
      <c r="AR2604" s="323"/>
      <c r="AS2604" s="323"/>
      <c r="AT2604" s="252" t="s">
        <v>425</v>
      </c>
      <c r="AU2604" s="321">
        <v>2014.0</v>
      </c>
      <c r="AV2604" s="321">
        <v>8.0</v>
      </c>
      <c r="AW2604" s="321">
        <v>2031.0</v>
      </c>
      <c r="AX2604" s="252" t="s">
        <v>787</v>
      </c>
      <c r="AY2604" s="324"/>
      <c r="AZ2604" s="252" t="s">
        <v>426</v>
      </c>
    </row>
    <row r="2605">
      <c r="A2605" s="252" t="s">
        <v>14308</v>
      </c>
      <c r="B2605" s="252" t="s">
        <v>14309</v>
      </c>
      <c r="C2605" s="252" t="s">
        <v>410</v>
      </c>
      <c r="D2605" s="252" t="s">
        <v>411</v>
      </c>
      <c r="E2605" s="320">
        <v>45723.407638888886</v>
      </c>
      <c r="F2605" s="321">
        <v>2980.0</v>
      </c>
      <c r="G2605" s="252" t="s">
        <v>412</v>
      </c>
      <c r="H2605" s="321">
        <v>2980.0</v>
      </c>
      <c r="I2605" s="252" t="s">
        <v>412</v>
      </c>
      <c r="J2605" s="252" t="s">
        <v>413</v>
      </c>
      <c r="K2605" s="252" t="s">
        <v>414</v>
      </c>
      <c r="L2605" s="252" t="s">
        <v>590</v>
      </c>
      <c r="M2605" s="252" t="s">
        <v>14310</v>
      </c>
      <c r="N2605" s="252" t="s">
        <v>417</v>
      </c>
      <c r="O2605" s="252" t="s">
        <v>418</v>
      </c>
      <c r="P2605" s="252" t="s">
        <v>431</v>
      </c>
      <c r="Q2605" s="252" t="s">
        <v>420</v>
      </c>
      <c r="R2605" s="320">
        <v>45723.40625</v>
      </c>
      <c r="S2605" s="323"/>
      <c r="T2605" s="323"/>
      <c r="U2605" s="252" t="s">
        <v>14311</v>
      </c>
      <c r="V2605" s="324"/>
      <c r="W2605" s="324"/>
      <c r="X2605" s="324"/>
      <c r="Y2605" s="324"/>
      <c r="Z2605" s="324"/>
      <c r="AA2605" s="324"/>
      <c r="AB2605" s="252" t="s">
        <v>14312</v>
      </c>
      <c r="AC2605" s="324"/>
      <c r="AD2605" s="324"/>
      <c r="AE2605" s="323"/>
      <c r="AF2605" s="323"/>
      <c r="AG2605" s="323"/>
      <c r="AH2605" s="323"/>
      <c r="AI2605" s="323"/>
      <c r="AJ2605" s="252" t="s">
        <v>423</v>
      </c>
      <c r="AK2605" s="323"/>
      <c r="AL2605" s="323"/>
      <c r="AM2605" s="252" t="s">
        <v>14313</v>
      </c>
      <c r="AN2605" s="324"/>
      <c r="AO2605" s="323"/>
      <c r="AP2605" s="323"/>
      <c r="AQ2605" s="323"/>
      <c r="AR2605" s="323"/>
      <c r="AS2605" s="323"/>
      <c r="AT2605" s="252" t="s">
        <v>425</v>
      </c>
      <c r="AU2605" s="321">
        <v>1058.0</v>
      </c>
      <c r="AV2605" s="321">
        <v>2.0</v>
      </c>
      <c r="AW2605" s="321">
        <v>2028.0</v>
      </c>
      <c r="AX2605" s="252" t="s">
        <v>907</v>
      </c>
      <c r="AY2605" s="252" t="s">
        <v>436</v>
      </c>
      <c r="AZ2605" s="252" t="s">
        <v>426</v>
      </c>
    </row>
    <row r="2606">
      <c r="A2606" s="252" t="s">
        <v>14314</v>
      </c>
      <c r="B2606" s="252" t="s">
        <v>14303</v>
      </c>
      <c r="C2606" s="252" t="s">
        <v>410</v>
      </c>
      <c r="D2606" s="252" t="s">
        <v>411</v>
      </c>
      <c r="E2606" s="320">
        <v>45723.40277777778</v>
      </c>
      <c r="F2606" s="321">
        <v>2980.0</v>
      </c>
      <c r="G2606" s="252" t="s">
        <v>412</v>
      </c>
      <c r="H2606" s="321">
        <v>2980.0</v>
      </c>
      <c r="I2606" s="252" t="s">
        <v>412</v>
      </c>
      <c r="J2606" s="252" t="s">
        <v>413</v>
      </c>
      <c r="K2606" s="252" t="s">
        <v>414</v>
      </c>
      <c r="L2606" s="252" t="s">
        <v>590</v>
      </c>
      <c r="M2606" s="252" t="s">
        <v>14315</v>
      </c>
      <c r="N2606" s="252" t="s">
        <v>417</v>
      </c>
      <c r="O2606" s="252" t="s">
        <v>418</v>
      </c>
      <c r="P2606" s="252" t="s">
        <v>419</v>
      </c>
      <c r="Q2606" s="252" t="s">
        <v>420</v>
      </c>
      <c r="R2606" s="320">
        <v>45723.40277777778</v>
      </c>
      <c r="S2606" s="323"/>
      <c r="T2606" s="323"/>
      <c r="U2606" s="252" t="s">
        <v>14316</v>
      </c>
      <c r="V2606" s="324"/>
      <c r="W2606" s="324"/>
      <c r="X2606" s="324"/>
      <c r="Y2606" s="324"/>
      <c r="Z2606" s="324"/>
      <c r="AA2606" s="324"/>
      <c r="AB2606" s="252" t="s">
        <v>14306</v>
      </c>
      <c r="AC2606" s="324"/>
      <c r="AD2606" s="324"/>
      <c r="AE2606" s="323"/>
      <c r="AF2606" s="323"/>
      <c r="AG2606" s="323"/>
      <c r="AH2606" s="323"/>
      <c r="AI2606" s="323"/>
      <c r="AJ2606" s="252" t="s">
        <v>423</v>
      </c>
      <c r="AK2606" s="323"/>
      <c r="AL2606" s="323"/>
      <c r="AM2606" s="252" t="s">
        <v>14307</v>
      </c>
      <c r="AN2606" s="324"/>
      <c r="AO2606" s="323"/>
      <c r="AP2606" s="323"/>
      <c r="AQ2606" s="323"/>
      <c r="AR2606" s="323"/>
      <c r="AS2606" s="323"/>
      <c r="AT2606" s="252" t="s">
        <v>425</v>
      </c>
      <c r="AU2606" s="321">
        <v>2014.0</v>
      </c>
      <c r="AV2606" s="321">
        <v>8.0</v>
      </c>
      <c r="AW2606" s="321">
        <v>2031.0</v>
      </c>
      <c r="AX2606" s="252" t="s">
        <v>787</v>
      </c>
      <c r="AY2606" s="324"/>
      <c r="AZ2606" s="252" t="s">
        <v>426</v>
      </c>
    </row>
    <row r="2607">
      <c r="A2607" s="252" t="s">
        <v>14317</v>
      </c>
      <c r="B2607" s="252" t="s">
        <v>14318</v>
      </c>
      <c r="C2607" s="252" t="s">
        <v>410</v>
      </c>
      <c r="D2607" s="252" t="s">
        <v>411</v>
      </c>
      <c r="E2607" s="320">
        <v>45723.37708333333</v>
      </c>
      <c r="F2607" s="321">
        <v>2980.0</v>
      </c>
      <c r="G2607" s="252" t="s">
        <v>412</v>
      </c>
      <c r="H2607" s="321">
        <v>2980.0</v>
      </c>
      <c r="I2607" s="252" t="s">
        <v>412</v>
      </c>
      <c r="J2607" s="252" t="s">
        <v>413</v>
      </c>
      <c r="K2607" s="252" t="s">
        <v>414</v>
      </c>
      <c r="L2607" s="252" t="s">
        <v>590</v>
      </c>
      <c r="M2607" s="252" t="s">
        <v>14319</v>
      </c>
      <c r="N2607" s="252" t="s">
        <v>417</v>
      </c>
      <c r="O2607" s="252" t="s">
        <v>418</v>
      </c>
      <c r="P2607" s="252" t="s">
        <v>419</v>
      </c>
      <c r="Q2607" s="252" t="s">
        <v>420</v>
      </c>
      <c r="R2607" s="320">
        <v>45723.37708333333</v>
      </c>
      <c r="S2607" s="323"/>
      <c r="T2607" s="323"/>
      <c r="U2607" s="252" t="s">
        <v>14320</v>
      </c>
      <c r="V2607" s="324"/>
      <c r="W2607" s="324"/>
      <c r="X2607" s="324"/>
      <c r="Y2607" s="324"/>
      <c r="Z2607" s="324"/>
      <c r="AA2607" s="324"/>
      <c r="AB2607" s="252" t="s">
        <v>14321</v>
      </c>
      <c r="AC2607" s="328"/>
      <c r="AD2607" s="324"/>
      <c r="AE2607" s="324"/>
      <c r="AF2607" s="324"/>
      <c r="AG2607" s="324"/>
      <c r="AH2607" s="324"/>
      <c r="AI2607" s="323"/>
      <c r="AJ2607" s="252" t="s">
        <v>423</v>
      </c>
      <c r="AK2607" s="326"/>
      <c r="AL2607" s="324"/>
      <c r="AM2607" s="252" t="s">
        <v>14322</v>
      </c>
      <c r="AN2607" s="324"/>
      <c r="AO2607" s="323"/>
      <c r="AP2607" s="323"/>
      <c r="AQ2607" s="323"/>
      <c r="AR2607" s="323"/>
      <c r="AS2607" s="323"/>
      <c r="AT2607" s="252" t="s">
        <v>425</v>
      </c>
      <c r="AU2607" s="321">
        <v>9007.0</v>
      </c>
      <c r="AV2607" s="321">
        <v>7.0</v>
      </c>
      <c r="AW2607" s="321">
        <v>2026.0</v>
      </c>
      <c r="AX2607" s="252" t="s">
        <v>2255</v>
      </c>
      <c r="AY2607" s="324"/>
      <c r="AZ2607" s="252" t="s">
        <v>426</v>
      </c>
    </row>
    <row r="2608">
      <c r="A2608" s="252" t="s">
        <v>14323</v>
      </c>
      <c r="B2608" s="252" t="s">
        <v>14324</v>
      </c>
      <c r="C2608" s="252" t="s">
        <v>410</v>
      </c>
      <c r="D2608" s="252" t="s">
        <v>411</v>
      </c>
      <c r="E2608" s="320">
        <v>45723.373611111114</v>
      </c>
      <c r="F2608" s="321">
        <v>21900.0</v>
      </c>
      <c r="G2608" s="252" t="s">
        <v>412</v>
      </c>
      <c r="H2608" s="321">
        <v>21900.0</v>
      </c>
      <c r="I2608" s="252" t="s">
        <v>412</v>
      </c>
      <c r="J2608" s="252" t="s">
        <v>413</v>
      </c>
      <c r="K2608" s="252" t="s">
        <v>414</v>
      </c>
      <c r="L2608" s="252" t="s">
        <v>14325</v>
      </c>
      <c r="M2608" s="252" t="s">
        <v>14325</v>
      </c>
      <c r="N2608" s="252" t="s">
        <v>417</v>
      </c>
      <c r="O2608" s="252" t="s">
        <v>418</v>
      </c>
      <c r="P2608" s="252" t="s">
        <v>431</v>
      </c>
      <c r="Q2608" s="252" t="s">
        <v>420</v>
      </c>
      <c r="R2608" s="320">
        <v>45723.370833333334</v>
      </c>
      <c r="S2608" s="323"/>
      <c r="T2608" s="323"/>
      <c r="U2608" s="252" t="s">
        <v>14326</v>
      </c>
      <c r="V2608" s="324"/>
      <c r="W2608" s="324"/>
      <c r="X2608" s="324"/>
      <c r="Y2608" s="324"/>
      <c r="Z2608" s="324"/>
      <c r="AA2608" s="324"/>
      <c r="AB2608" s="252" t="s">
        <v>14327</v>
      </c>
      <c r="AC2608" s="325">
        <v>9.040560144E9</v>
      </c>
      <c r="AD2608" s="252" t="s">
        <v>14328</v>
      </c>
      <c r="AE2608" s="321">
        <v>700800.0</v>
      </c>
      <c r="AF2608" s="252" t="s">
        <v>412</v>
      </c>
      <c r="AG2608" s="252" t="s">
        <v>873</v>
      </c>
      <c r="AH2608" s="321">
        <v>33.0</v>
      </c>
      <c r="AI2608" s="323"/>
      <c r="AJ2608" s="252" t="s">
        <v>423</v>
      </c>
      <c r="AK2608" s="329">
        <v>45784.0</v>
      </c>
      <c r="AL2608" s="320">
        <v>45754.3</v>
      </c>
      <c r="AM2608" s="252" t="s">
        <v>14329</v>
      </c>
      <c r="AN2608" s="324"/>
      <c r="AO2608" s="323"/>
      <c r="AP2608" s="323"/>
      <c r="AQ2608" s="323"/>
      <c r="AR2608" s="323"/>
      <c r="AS2608" s="323"/>
      <c r="AT2608" s="252" t="s">
        <v>425</v>
      </c>
      <c r="AU2608" s="321">
        <v>4708.0</v>
      </c>
      <c r="AV2608" s="321">
        <v>9.0</v>
      </c>
      <c r="AW2608" s="321">
        <v>2026.0</v>
      </c>
      <c r="AX2608" s="324"/>
      <c r="AY2608" s="252" t="s">
        <v>840</v>
      </c>
      <c r="AZ2608" s="252" t="s">
        <v>426</v>
      </c>
    </row>
    <row r="2609">
      <c r="A2609" s="252" t="s">
        <v>14330</v>
      </c>
      <c r="B2609" s="252" t="s">
        <v>14331</v>
      </c>
      <c r="C2609" s="252" t="s">
        <v>410</v>
      </c>
      <c r="D2609" s="252" t="s">
        <v>411</v>
      </c>
      <c r="E2609" s="320">
        <v>45723.37222222222</v>
      </c>
      <c r="F2609" s="321">
        <v>14900.0</v>
      </c>
      <c r="G2609" s="252" t="s">
        <v>412</v>
      </c>
      <c r="H2609" s="321">
        <v>14900.0</v>
      </c>
      <c r="I2609" s="252" t="s">
        <v>412</v>
      </c>
      <c r="J2609" s="252" t="s">
        <v>413</v>
      </c>
      <c r="K2609" s="252" t="s">
        <v>414</v>
      </c>
      <c r="L2609" s="252" t="s">
        <v>14332</v>
      </c>
      <c r="M2609" s="252" t="s">
        <v>14332</v>
      </c>
      <c r="N2609" s="252" t="s">
        <v>417</v>
      </c>
      <c r="O2609" s="252" t="s">
        <v>418</v>
      </c>
      <c r="P2609" s="252" t="s">
        <v>441</v>
      </c>
      <c r="Q2609" s="252" t="s">
        <v>420</v>
      </c>
      <c r="R2609" s="320">
        <v>45723.370833333334</v>
      </c>
      <c r="S2609" s="323"/>
      <c r="T2609" s="323"/>
      <c r="U2609" s="252" t="s">
        <v>14333</v>
      </c>
      <c r="V2609" s="324"/>
      <c r="W2609" s="324"/>
      <c r="X2609" s="324"/>
      <c r="Y2609" s="324"/>
      <c r="Z2609" s="324"/>
      <c r="AA2609" s="324"/>
      <c r="AB2609" s="252" t="s">
        <v>14334</v>
      </c>
      <c r="AC2609" s="325">
        <v>7.04704394E9</v>
      </c>
      <c r="AD2609" s="252" t="s">
        <v>14335</v>
      </c>
      <c r="AE2609" s="321">
        <v>357600.0</v>
      </c>
      <c r="AF2609" s="252" t="s">
        <v>412</v>
      </c>
      <c r="AG2609" s="252" t="s">
        <v>873</v>
      </c>
      <c r="AH2609" s="321">
        <v>24.0</v>
      </c>
      <c r="AI2609" s="323"/>
      <c r="AJ2609" s="252" t="s">
        <v>423</v>
      </c>
      <c r="AK2609" s="329">
        <v>45753.0</v>
      </c>
      <c r="AL2609" s="320">
        <v>45762.3</v>
      </c>
      <c r="AM2609" s="252" t="s">
        <v>14336</v>
      </c>
      <c r="AN2609" s="324"/>
      <c r="AO2609" s="324"/>
      <c r="AP2609" s="323"/>
      <c r="AQ2609" s="323"/>
      <c r="AR2609" s="323"/>
      <c r="AS2609" s="323"/>
      <c r="AT2609" s="252" t="s">
        <v>425</v>
      </c>
      <c r="AU2609" s="321">
        <v>1008.0</v>
      </c>
      <c r="AV2609" s="321">
        <v>4.0</v>
      </c>
      <c r="AW2609" s="321">
        <v>2028.0</v>
      </c>
      <c r="AX2609" s="252" t="s">
        <v>445</v>
      </c>
      <c r="AY2609" s="252" t="s">
        <v>504</v>
      </c>
      <c r="AZ2609" s="252" t="s">
        <v>426</v>
      </c>
    </row>
    <row r="2610">
      <c r="A2610" s="252" t="s">
        <v>14337</v>
      </c>
      <c r="B2610" s="252" t="s">
        <v>14338</v>
      </c>
      <c r="C2610" s="252" t="s">
        <v>410</v>
      </c>
      <c r="D2610" s="252" t="s">
        <v>411</v>
      </c>
      <c r="E2610" s="320">
        <v>45723.37152777778</v>
      </c>
      <c r="F2610" s="321">
        <v>16280.0</v>
      </c>
      <c r="G2610" s="252" t="s">
        <v>412</v>
      </c>
      <c r="H2610" s="321">
        <v>16280.0</v>
      </c>
      <c r="I2610" s="252" t="s">
        <v>412</v>
      </c>
      <c r="J2610" s="252" t="s">
        <v>413</v>
      </c>
      <c r="K2610" s="252" t="s">
        <v>414</v>
      </c>
      <c r="L2610" s="252" t="s">
        <v>14339</v>
      </c>
      <c r="M2610" s="252" t="s">
        <v>14339</v>
      </c>
      <c r="N2610" s="252" t="s">
        <v>417</v>
      </c>
      <c r="O2610" s="252" t="s">
        <v>418</v>
      </c>
      <c r="P2610" s="252" t="s">
        <v>431</v>
      </c>
      <c r="Q2610" s="252" t="s">
        <v>420</v>
      </c>
      <c r="R2610" s="320">
        <v>45723.37013888889</v>
      </c>
      <c r="S2610" s="323"/>
      <c r="T2610" s="323"/>
      <c r="U2610" s="252" t="s">
        <v>14340</v>
      </c>
      <c r="V2610" s="324"/>
      <c r="W2610" s="324"/>
      <c r="X2610" s="324"/>
      <c r="Y2610" s="324"/>
      <c r="Z2610" s="324"/>
      <c r="AA2610" s="324"/>
      <c r="AB2610" s="252" t="s">
        <v>14341</v>
      </c>
      <c r="AC2610" s="325">
        <v>7.044130779E9</v>
      </c>
      <c r="AD2610" s="252" t="s">
        <v>14342</v>
      </c>
      <c r="AE2610" s="321">
        <v>651200.0</v>
      </c>
      <c r="AF2610" s="252" t="s">
        <v>412</v>
      </c>
      <c r="AG2610" s="252" t="s">
        <v>873</v>
      </c>
      <c r="AH2610" s="321">
        <v>40.0</v>
      </c>
      <c r="AI2610" s="323"/>
      <c r="AJ2610" s="252" t="s">
        <v>423</v>
      </c>
      <c r="AK2610" s="329">
        <v>45784.0</v>
      </c>
      <c r="AL2610" s="320">
        <v>45754.29722222222</v>
      </c>
      <c r="AM2610" s="252" t="s">
        <v>14343</v>
      </c>
      <c r="AN2610" s="324"/>
      <c r="AO2610" s="323"/>
      <c r="AP2610" s="323"/>
      <c r="AQ2610" s="323"/>
      <c r="AR2610" s="323"/>
      <c r="AS2610" s="323"/>
      <c r="AT2610" s="252" t="s">
        <v>425</v>
      </c>
      <c r="AU2610" s="321">
        <v>8442.0</v>
      </c>
      <c r="AV2610" s="321">
        <v>10.0</v>
      </c>
      <c r="AW2610" s="321">
        <v>2027.0</v>
      </c>
      <c r="AX2610" s="252" t="s">
        <v>435</v>
      </c>
      <c r="AY2610" s="252" t="s">
        <v>436</v>
      </c>
      <c r="AZ2610" s="252" t="s">
        <v>426</v>
      </c>
    </row>
    <row r="2611">
      <c r="A2611" s="252" t="s">
        <v>14344</v>
      </c>
      <c r="B2611" s="252" t="s">
        <v>14345</v>
      </c>
      <c r="C2611" s="252" t="s">
        <v>410</v>
      </c>
      <c r="D2611" s="252" t="s">
        <v>411</v>
      </c>
      <c r="E2611" s="320">
        <v>45723.370833333334</v>
      </c>
      <c r="F2611" s="321">
        <v>24970.0</v>
      </c>
      <c r="G2611" s="252" t="s">
        <v>412</v>
      </c>
      <c r="H2611" s="321">
        <v>24970.0</v>
      </c>
      <c r="I2611" s="252" t="s">
        <v>412</v>
      </c>
      <c r="J2611" s="252" t="s">
        <v>413</v>
      </c>
      <c r="K2611" s="252" t="s">
        <v>414</v>
      </c>
      <c r="L2611" s="252" t="s">
        <v>14346</v>
      </c>
      <c r="M2611" s="252" t="s">
        <v>14346</v>
      </c>
      <c r="N2611" s="252" t="s">
        <v>417</v>
      </c>
      <c r="O2611" s="252" t="s">
        <v>418</v>
      </c>
      <c r="P2611" s="252" t="s">
        <v>441</v>
      </c>
      <c r="Q2611" s="252" t="s">
        <v>420</v>
      </c>
      <c r="R2611" s="320">
        <v>45723.36944444444</v>
      </c>
      <c r="S2611" s="323"/>
      <c r="T2611" s="323"/>
      <c r="U2611" s="252" t="s">
        <v>14347</v>
      </c>
      <c r="V2611" s="324"/>
      <c r="W2611" s="324"/>
      <c r="X2611" s="324"/>
      <c r="Y2611" s="324"/>
      <c r="Z2611" s="324"/>
      <c r="AA2611" s="324"/>
      <c r="AB2611" s="252" t="s">
        <v>14348</v>
      </c>
      <c r="AC2611" s="321">
        <v>7.044351881E9</v>
      </c>
      <c r="AD2611" s="252" t="s">
        <v>14349</v>
      </c>
      <c r="AE2611" s="321">
        <v>699280.0</v>
      </c>
      <c r="AF2611" s="252" t="s">
        <v>412</v>
      </c>
      <c r="AG2611" s="252" t="s">
        <v>873</v>
      </c>
      <c r="AH2611" s="321">
        <v>24.0</v>
      </c>
      <c r="AI2611" s="323"/>
      <c r="AJ2611" s="252" t="s">
        <v>423</v>
      </c>
      <c r="AK2611" s="329">
        <v>45784.0</v>
      </c>
      <c r="AL2611" s="320">
        <v>45754.29861111111</v>
      </c>
      <c r="AM2611" s="252" t="s">
        <v>14350</v>
      </c>
      <c r="AN2611" s="324"/>
      <c r="AO2611" s="323"/>
      <c r="AP2611" s="323"/>
      <c r="AQ2611" s="323"/>
      <c r="AR2611" s="323"/>
      <c r="AS2611" s="323"/>
      <c r="AT2611" s="252" t="s">
        <v>425</v>
      </c>
      <c r="AU2611" s="321">
        <v>7810.0</v>
      </c>
      <c r="AV2611" s="321">
        <v>1.0</v>
      </c>
      <c r="AW2611" s="321">
        <v>2029.0</v>
      </c>
      <c r="AX2611" s="252" t="s">
        <v>445</v>
      </c>
      <c r="AY2611" s="252" t="s">
        <v>560</v>
      </c>
      <c r="AZ2611" s="252" t="s">
        <v>426</v>
      </c>
    </row>
    <row r="2612">
      <c r="A2612" s="252" t="s">
        <v>14351</v>
      </c>
      <c r="B2612" s="252" t="s">
        <v>14352</v>
      </c>
      <c r="C2612" s="252" t="s">
        <v>410</v>
      </c>
      <c r="D2612" s="252" t="s">
        <v>411</v>
      </c>
      <c r="E2612" s="320">
        <v>45723.370833333334</v>
      </c>
      <c r="F2612" s="321">
        <v>19580.0</v>
      </c>
      <c r="G2612" s="252" t="s">
        <v>412</v>
      </c>
      <c r="H2612" s="321">
        <v>19580.0</v>
      </c>
      <c r="I2612" s="252" t="s">
        <v>412</v>
      </c>
      <c r="J2612" s="252" t="s">
        <v>413</v>
      </c>
      <c r="K2612" s="252" t="s">
        <v>414</v>
      </c>
      <c r="L2612" s="252" t="s">
        <v>590</v>
      </c>
      <c r="M2612" s="252" t="s">
        <v>14353</v>
      </c>
      <c r="N2612" s="252" t="s">
        <v>417</v>
      </c>
      <c r="O2612" s="252" t="s">
        <v>418</v>
      </c>
      <c r="P2612" s="252" t="s">
        <v>441</v>
      </c>
      <c r="Q2612" s="252" t="s">
        <v>420</v>
      </c>
      <c r="R2612" s="320">
        <v>45723.36944444444</v>
      </c>
      <c r="S2612" s="323"/>
      <c r="T2612" s="323"/>
      <c r="U2612" s="252" t="s">
        <v>14354</v>
      </c>
      <c r="V2612" s="324"/>
      <c r="W2612" s="324"/>
      <c r="X2612" s="324"/>
      <c r="Y2612" s="324"/>
      <c r="Z2612" s="324"/>
      <c r="AA2612" s="324"/>
      <c r="AB2612" s="252" t="s">
        <v>14355</v>
      </c>
      <c r="AC2612" s="324"/>
      <c r="AD2612" s="252" t="s">
        <v>14356</v>
      </c>
      <c r="AE2612" s="321">
        <v>685300.0</v>
      </c>
      <c r="AF2612" s="252" t="s">
        <v>412</v>
      </c>
      <c r="AG2612" s="252" t="s">
        <v>873</v>
      </c>
      <c r="AH2612" s="321">
        <v>35.0</v>
      </c>
      <c r="AI2612" s="323"/>
      <c r="AJ2612" s="330" t="b">
        <v>0</v>
      </c>
      <c r="AK2612" s="329">
        <v>45784.0</v>
      </c>
      <c r="AL2612" s="320">
        <v>45754.29861111111</v>
      </c>
      <c r="AM2612" s="252" t="s">
        <v>14357</v>
      </c>
      <c r="AN2612" s="324"/>
      <c r="AO2612" s="323"/>
      <c r="AP2612" s="323"/>
      <c r="AQ2612" s="323"/>
      <c r="AR2612" s="323"/>
      <c r="AS2612" s="323"/>
      <c r="AT2612" s="252" t="s">
        <v>534</v>
      </c>
      <c r="AU2612" s="321">
        <v>1733.0</v>
      </c>
      <c r="AV2612" s="321">
        <v>4.0</v>
      </c>
      <c r="AW2612" s="321">
        <v>2029.0</v>
      </c>
      <c r="AX2612" s="252" t="s">
        <v>445</v>
      </c>
      <c r="AY2612" s="252" t="s">
        <v>5446</v>
      </c>
      <c r="AZ2612" s="252" t="s">
        <v>426</v>
      </c>
    </row>
    <row r="2613">
      <c r="A2613" s="252" t="s">
        <v>14358</v>
      </c>
      <c r="B2613" s="252" t="s">
        <v>3621</v>
      </c>
      <c r="C2613" s="252" t="s">
        <v>410</v>
      </c>
      <c r="D2613" s="252" t="s">
        <v>411</v>
      </c>
      <c r="E2613" s="320">
        <v>45723.37013888889</v>
      </c>
      <c r="F2613" s="321">
        <v>16280.0</v>
      </c>
      <c r="G2613" s="252" t="s">
        <v>412</v>
      </c>
      <c r="H2613" s="321">
        <v>16280.0</v>
      </c>
      <c r="I2613" s="252" t="s">
        <v>412</v>
      </c>
      <c r="J2613" s="252" t="s">
        <v>413</v>
      </c>
      <c r="K2613" s="252" t="s">
        <v>414</v>
      </c>
      <c r="L2613" s="252" t="s">
        <v>3622</v>
      </c>
      <c r="M2613" s="252" t="s">
        <v>3622</v>
      </c>
      <c r="N2613" s="252" t="s">
        <v>417</v>
      </c>
      <c r="O2613" s="252" t="s">
        <v>418</v>
      </c>
      <c r="P2613" s="252" t="s">
        <v>441</v>
      </c>
      <c r="Q2613" s="252" t="s">
        <v>420</v>
      </c>
      <c r="R2613" s="320">
        <v>45723.36875</v>
      </c>
      <c r="S2613" s="323"/>
      <c r="T2613" s="323"/>
      <c r="U2613" s="252" t="s">
        <v>14359</v>
      </c>
      <c r="V2613" s="324"/>
      <c r="W2613" s="324"/>
      <c r="X2613" s="324"/>
      <c r="Y2613" s="324"/>
      <c r="Z2613" s="324"/>
      <c r="AA2613" s="324"/>
      <c r="AB2613" s="252" t="s">
        <v>3624</v>
      </c>
      <c r="AC2613" s="324"/>
      <c r="AD2613" s="252" t="s">
        <v>3625</v>
      </c>
      <c r="AE2613" s="321">
        <v>651200.0</v>
      </c>
      <c r="AF2613" s="252" t="s">
        <v>412</v>
      </c>
      <c r="AG2613" s="252" t="s">
        <v>873</v>
      </c>
      <c r="AH2613" s="321">
        <v>40.0</v>
      </c>
      <c r="AI2613" s="323"/>
      <c r="AJ2613" s="252" t="s">
        <v>423</v>
      </c>
      <c r="AK2613" s="329">
        <v>45774.0</v>
      </c>
      <c r="AL2613" s="320">
        <v>45743.305555555555</v>
      </c>
      <c r="AM2613" s="252" t="s">
        <v>3626</v>
      </c>
      <c r="AN2613" s="324"/>
      <c r="AO2613" s="323"/>
      <c r="AP2613" s="323"/>
      <c r="AQ2613" s="323"/>
      <c r="AR2613" s="323"/>
      <c r="AS2613" s="323"/>
      <c r="AT2613" s="252" t="s">
        <v>425</v>
      </c>
      <c r="AU2613" s="321">
        <v>9198.0</v>
      </c>
      <c r="AV2613" s="321">
        <v>11.0</v>
      </c>
      <c r="AW2613" s="321">
        <v>2026.0</v>
      </c>
      <c r="AX2613" s="252" t="s">
        <v>445</v>
      </c>
      <c r="AY2613" s="252" t="s">
        <v>472</v>
      </c>
      <c r="AZ2613" s="252" t="s">
        <v>426</v>
      </c>
    </row>
    <row r="2614">
      <c r="A2614" s="252" t="s">
        <v>14360</v>
      </c>
      <c r="B2614" s="252" t="s">
        <v>14361</v>
      </c>
      <c r="C2614" s="252" t="s">
        <v>410</v>
      </c>
      <c r="D2614" s="252" t="s">
        <v>411</v>
      </c>
      <c r="E2614" s="320">
        <v>45723.34722222222</v>
      </c>
      <c r="F2614" s="321">
        <v>2980.0</v>
      </c>
      <c r="G2614" s="252" t="s">
        <v>412</v>
      </c>
      <c r="H2614" s="321">
        <v>2980.0</v>
      </c>
      <c r="I2614" s="252" t="s">
        <v>412</v>
      </c>
      <c r="J2614" s="252" t="s">
        <v>413</v>
      </c>
      <c r="K2614" s="252" t="s">
        <v>414</v>
      </c>
      <c r="L2614" s="252" t="s">
        <v>590</v>
      </c>
      <c r="M2614" s="252" t="s">
        <v>14362</v>
      </c>
      <c r="N2614" s="252" t="s">
        <v>417</v>
      </c>
      <c r="O2614" s="252" t="s">
        <v>418</v>
      </c>
      <c r="P2614" s="252" t="s">
        <v>419</v>
      </c>
      <c r="Q2614" s="252" t="s">
        <v>420</v>
      </c>
      <c r="R2614" s="320">
        <v>45723.34722222222</v>
      </c>
      <c r="S2614" s="323"/>
      <c r="T2614" s="323"/>
      <c r="U2614" s="252" t="s">
        <v>14363</v>
      </c>
      <c r="V2614" s="324"/>
      <c r="W2614" s="324"/>
      <c r="X2614" s="324"/>
      <c r="Y2614" s="324"/>
      <c r="Z2614" s="324"/>
      <c r="AA2614" s="324"/>
      <c r="AB2614" s="252" t="s">
        <v>14364</v>
      </c>
      <c r="AC2614" s="324"/>
      <c r="AD2614" s="324"/>
      <c r="AE2614" s="323"/>
      <c r="AF2614" s="323"/>
      <c r="AG2614" s="323"/>
      <c r="AH2614" s="323"/>
      <c r="AI2614" s="323"/>
      <c r="AJ2614" s="252" t="s">
        <v>423</v>
      </c>
      <c r="AK2614" s="323"/>
      <c r="AL2614" s="323"/>
      <c r="AM2614" s="252" t="s">
        <v>14365</v>
      </c>
      <c r="AN2614" s="324"/>
      <c r="AO2614" s="323"/>
      <c r="AP2614" s="323"/>
      <c r="AQ2614" s="323"/>
      <c r="AR2614" s="323"/>
      <c r="AS2614" s="323"/>
      <c r="AT2614" s="252" t="s">
        <v>425</v>
      </c>
      <c r="AU2614" s="321">
        <v>8763.0</v>
      </c>
      <c r="AV2614" s="321">
        <v>7.0</v>
      </c>
      <c r="AW2614" s="321">
        <v>2031.0</v>
      </c>
      <c r="AX2614" s="252" t="s">
        <v>787</v>
      </c>
      <c r="AY2614" s="323"/>
      <c r="AZ2614" s="252" t="s">
        <v>426</v>
      </c>
    </row>
    <row r="2615">
      <c r="A2615" s="252" t="s">
        <v>14366</v>
      </c>
      <c r="B2615" s="252" t="s">
        <v>14367</v>
      </c>
      <c r="C2615" s="252" t="s">
        <v>410</v>
      </c>
      <c r="D2615" s="252" t="s">
        <v>411</v>
      </c>
      <c r="E2615" s="320">
        <v>45723.32152777778</v>
      </c>
      <c r="F2615" s="321">
        <v>2980.0</v>
      </c>
      <c r="G2615" s="252" t="s">
        <v>412</v>
      </c>
      <c r="H2615" s="321">
        <v>2980.0</v>
      </c>
      <c r="I2615" s="252" t="s">
        <v>412</v>
      </c>
      <c r="J2615" s="252" t="s">
        <v>413</v>
      </c>
      <c r="K2615" s="252" t="s">
        <v>414</v>
      </c>
      <c r="L2615" s="252" t="s">
        <v>590</v>
      </c>
      <c r="M2615" s="252" t="s">
        <v>14368</v>
      </c>
      <c r="N2615" s="252" t="s">
        <v>417</v>
      </c>
      <c r="O2615" s="252" t="s">
        <v>418</v>
      </c>
      <c r="P2615" s="252" t="s">
        <v>419</v>
      </c>
      <c r="Q2615" s="252" t="s">
        <v>420</v>
      </c>
      <c r="R2615" s="320">
        <v>45723.32152777778</v>
      </c>
      <c r="S2615" s="323"/>
      <c r="T2615" s="323"/>
      <c r="U2615" s="252" t="s">
        <v>14369</v>
      </c>
      <c r="V2615" s="324"/>
      <c r="W2615" s="324"/>
      <c r="X2615" s="324"/>
      <c r="Y2615" s="324"/>
      <c r="Z2615" s="324"/>
      <c r="AA2615" s="324"/>
      <c r="AB2615" s="252" t="s">
        <v>14370</v>
      </c>
      <c r="AC2615" s="324"/>
      <c r="AD2615" s="324"/>
      <c r="AE2615" s="323"/>
      <c r="AF2615" s="323"/>
      <c r="AG2615" s="323"/>
      <c r="AH2615" s="323"/>
      <c r="AI2615" s="323"/>
      <c r="AJ2615" s="252" t="s">
        <v>423</v>
      </c>
      <c r="AK2615" s="323"/>
      <c r="AL2615" s="323"/>
      <c r="AM2615" s="252" t="s">
        <v>14371</v>
      </c>
      <c r="AN2615" s="324"/>
      <c r="AO2615" s="323"/>
      <c r="AP2615" s="323"/>
      <c r="AQ2615" s="323"/>
      <c r="AR2615" s="323"/>
      <c r="AS2615" s="323"/>
      <c r="AT2615" s="252" t="s">
        <v>425</v>
      </c>
      <c r="AU2615" s="321">
        <v>1027.0</v>
      </c>
      <c r="AV2615" s="321">
        <v>2.0</v>
      </c>
      <c r="AW2615" s="321">
        <v>2030.0</v>
      </c>
      <c r="AX2615" s="252" t="s">
        <v>787</v>
      </c>
      <c r="AY2615" s="324"/>
      <c r="AZ2615" s="252" t="s">
        <v>426</v>
      </c>
    </row>
    <row r="2616">
      <c r="A2616" s="252" t="s">
        <v>14372</v>
      </c>
      <c r="B2616" s="252" t="s">
        <v>14373</v>
      </c>
      <c r="C2616" s="252" t="s">
        <v>410</v>
      </c>
      <c r="D2616" s="252" t="s">
        <v>411</v>
      </c>
      <c r="E2616" s="320">
        <v>45723.32083333333</v>
      </c>
      <c r="F2616" s="321">
        <v>2980.0</v>
      </c>
      <c r="G2616" s="252" t="s">
        <v>412</v>
      </c>
      <c r="H2616" s="321">
        <v>2980.0</v>
      </c>
      <c r="I2616" s="252" t="s">
        <v>412</v>
      </c>
      <c r="J2616" s="252" t="s">
        <v>413</v>
      </c>
      <c r="K2616" s="252" t="s">
        <v>414</v>
      </c>
      <c r="L2616" s="252" t="s">
        <v>590</v>
      </c>
      <c r="M2616" s="252" t="s">
        <v>14374</v>
      </c>
      <c r="N2616" s="252" t="s">
        <v>417</v>
      </c>
      <c r="O2616" s="252" t="s">
        <v>418</v>
      </c>
      <c r="P2616" s="252" t="s">
        <v>441</v>
      </c>
      <c r="Q2616" s="252" t="s">
        <v>420</v>
      </c>
      <c r="R2616" s="320">
        <v>45723.319444444445</v>
      </c>
      <c r="S2616" s="323"/>
      <c r="T2616" s="323"/>
      <c r="U2616" s="252" t="s">
        <v>14375</v>
      </c>
      <c r="V2616" s="324"/>
      <c r="W2616" s="324"/>
      <c r="X2616" s="324"/>
      <c r="Y2616" s="324"/>
      <c r="Z2616" s="324"/>
      <c r="AA2616" s="324"/>
      <c r="AB2616" s="252" t="s">
        <v>14376</v>
      </c>
      <c r="AC2616" s="324"/>
      <c r="AD2616" s="324"/>
      <c r="AE2616" s="323"/>
      <c r="AF2616" s="323"/>
      <c r="AG2616" s="323"/>
      <c r="AH2616" s="323"/>
      <c r="AI2616" s="323"/>
      <c r="AJ2616" s="252" t="s">
        <v>423</v>
      </c>
      <c r="AK2616" s="323"/>
      <c r="AL2616" s="323"/>
      <c r="AM2616" s="252" t="s">
        <v>14377</v>
      </c>
      <c r="AN2616" s="324"/>
      <c r="AO2616" s="323"/>
      <c r="AP2616" s="323"/>
      <c r="AQ2616" s="323"/>
      <c r="AR2616" s="323"/>
      <c r="AS2616" s="323"/>
      <c r="AT2616" s="252" t="s">
        <v>425</v>
      </c>
      <c r="AU2616" s="321">
        <v>2009.0</v>
      </c>
      <c r="AV2616" s="321">
        <v>1.0</v>
      </c>
      <c r="AW2616" s="321">
        <v>2029.0</v>
      </c>
      <c r="AX2616" s="252" t="s">
        <v>445</v>
      </c>
      <c r="AY2616" s="252" t="s">
        <v>518</v>
      </c>
      <c r="AZ2616" s="252" t="s">
        <v>426</v>
      </c>
    </row>
    <row r="2617">
      <c r="A2617" s="252" t="s">
        <v>14378</v>
      </c>
      <c r="B2617" s="252" t="s">
        <v>14379</v>
      </c>
      <c r="C2617" s="252" t="s">
        <v>410</v>
      </c>
      <c r="D2617" s="252" t="s">
        <v>411</v>
      </c>
      <c r="E2617" s="320">
        <v>45723.31805555556</v>
      </c>
      <c r="F2617" s="321">
        <v>9800.0</v>
      </c>
      <c r="G2617" s="252" t="s">
        <v>412</v>
      </c>
      <c r="H2617" s="321">
        <v>9800.0</v>
      </c>
      <c r="I2617" s="252" t="s">
        <v>412</v>
      </c>
      <c r="J2617" s="252" t="s">
        <v>413</v>
      </c>
      <c r="K2617" s="252" t="s">
        <v>414</v>
      </c>
      <c r="L2617" s="252" t="s">
        <v>590</v>
      </c>
      <c r="M2617" s="252" t="s">
        <v>14380</v>
      </c>
      <c r="N2617" s="252" t="s">
        <v>417</v>
      </c>
      <c r="O2617" s="252" t="s">
        <v>418</v>
      </c>
      <c r="P2617" s="252" t="s">
        <v>441</v>
      </c>
      <c r="Q2617" s="252" t="s">
        <v>420</v>
      </c>
      <c r="R2617" s="320">
        <v>45723.316666666666</v>
      </c>
      <c r="S2617" s="323"/>
      <c r="T2617" s="323"/>
      <c r="U2617" s="252" t="s">
        <v>14381</v>
      </c>
      <c r="V2617" s="324"/>
      <c r="W2617" s="324"/>
      <c r="X2617" s="324"/>
      <c r="Y2617" s="324"/>
      <c r="Z2617" s="324"/>
      <c r="AA2617" s="324"/>
      <c r="AB2617" s="252" t="s">
        <v>14382</v>
      </c>
      <c r="AC2617" s="324"/>
      <c r="AD2617" s="324"/>
      <c r="AE2617" s="323"/>
      <c r="AF2617" s="323"/>
      <c r="AG2617" s="323"/>
      <c r="AH2617" s="323"/>
      <c r="AI2617" s="323"/>
      <c r="AJ2617" s="252" t="s">
        <v>423</v>
      </c>
      <c r="AK2617" s="323"/>
      <c r="AL2617" s="323"/>
      <c r="AM2617" s="252" t="s">
        <v>14383</v>
      </c>
      <c r="AN2617" s="324"/>
      <c r="AO2617" s="323"/>
      <c r="AP2617" s="323"/>
      <c r="AQ2617" s="323"/>
      <c r="AR2617" s="323"/>
      <c r="AS2617" s="323"/>
      <c r="AT2617" s="252" t="s">
        <v>425</v>
      </c>
      <c r="AU2617" s="321">
        <v>7543.0</v>
      </c>
      <c r="AV2617" s="321">
        <v>9.0</v>
      </c>
      <c r="AW2617" s="321">
        <v>2026.0</v>
      </c>
      <c r="AX2617" s="252" t="s">
        <v>445</v>
      </c>
      <c r="AY2617" s="252" t="s">
        <v>480</v>
      </c>
      <c r="AZ2617" s="252" t="s">
        <v>426</v>
      </c>
    </row>
    <row r="2618">
      <c r="A2618" s="252" t="s">
        <v>14384</v>
      </c>
      <c r="B2618" s="252" t="s">
        <v>14379</v>
      </c>
      <c r="C2618" s="252" t="s">
        <v>410</v>
      </c>
      <c r="D2618" s="252" t="s">
        <v>411</v>
      </c>
      <c r="E2618" s="320">
        <v>45723.31458333333</v>
      </c>
      <c r="F2618" s="321">
        <v>2980.0</v>
      </c>
      <c r="G2618" s="252" t="s">
        <v>412</v>
      </c>
      <c r="H2618" s="321">
        <v>2980.0</v>
      </c>
      <c r="I2618" s="252" t="s">
        <v>412</v>
      </c>
      <c r="J2618" s="252" t="s">
        <v>413</v>
      </c>
      <c r="K2618" s="252" t="s">
        <v>414</v>
      </c>
      <c r="L2618" s="252" t="s">
        <v>590</v>
      </c>
      <c r="M2618" s="252" t="s">
        <v>14385</v>
      </c>
      <c r="N2618" s="252" t="s">
        <v>417</v>
      </c>
      <c r="O2618" s="252" t="s">
        <v>418</v>
      </c>
      <c r="P2618" s="252" t="s">
        <v>441</v>
      </c>
      <c r="Q2618" s="252" t="s">
        <v>420</v>
      </c>
      <c r="R2618" s="320">
        <v>45723.3125</v>
      </c>
      <c r="S2618" s="323"/>
      <c r="T2618" s="323"/>
      <c r="U2618" s="252" t="s">
        <v>14386</v>
      </c>
      <c r="V2618" s="324"/>
      <c r="W2618" s="324"/>
      <c r="X2618" s="324"/>
      <c r="Y2618" s="324"/>
      <c r="Z2618" s="324"/>
      <c r="AA2618" s="324"/>
      <c r="AB2618" s="252" t="s">
        <v>14382</v>
      </c>
      <c r="AC2618" s="324"/>
      <c r="AD2618" s="324"/>
      <c r="AE2618" s="323"/>
      <c r="AF2618" s="323"/>
      <c r="AG2618" s="323"/>
      <c r="AH2618" s="323"/>
      <c r="AI2618" s="323"/>
      <c r="AJ2618" s="252" t="s">
        <v>423</v>
      </c>
      <c r="AK2618" s="323"/>
      <c r="AL2618" s="323"/>
      <c r="AM2618" s="252" t="s">
        <v>14383</v>
      </c>
      <c r="AN2618" s="324"/>
      <c r="AO2618" s="323"/>
      <c r="AP2618" s="323"/>
      <c r="AQ2618" s="323"/>
      <c r="AR2618" s="323"/>
      <c r="AS2618" s="323"/>
      <c r="AT2618" s="252" t="s">
        <v>425</v>
      </c>
      <c r="AU2618" s="321">
        <v>7543.0</v>
      </c>
      <c r="AV2618" s="321">
        <v>9.0</v>
      </c>
      <c r="AW2618" s="321">
        <v>2026.0</v>
      </c>
      <c r="AX2618" s="252" t="s">
        <v>445</v>
      </c>
      <c r="AY2618" s="252" t="s">
        <v>480</v>
      </c>
      <c r="AZ2618" s="252" t="s">
        <v>426</v>
      </c>
    </row>
    <row r="2619">
      <c r="A2619" s="252" t="s">
        <v>14387</v>
      </c>
      <c r="B2619" s="252" t="s">
        <v>14388</v>
      </c>
      <c r="C2619" s="252" t="s">
        <v>410</v>
      </c>
      <c r="D2619" s="252" t="s">
        <v>411</v>
      </c>
      <c r="E2619" s="320">
        <v>45723.30486111111</v>
      </c>
      <c r="F2619" s="321">
        <v>9800.0</v>
      </c>
      <c r="G2619" s="252" t="s">
        <v>412</v>
      </c>
      <c r="H2619" s="321">
        <v>9800.0</v>
      </c>
      <c r="I2619" s="252" t="s">
        <v>412</v>
      </c>
      <c r="J2619" s="252" t="s">
        <v>413</v>
      </c>
      <c r="K2619" s="252" t="s">
        <v>414</v>
      </c>
      <c r="L2619" s="252" t="s">
        <v>590</v>
      </c>
      <c r="M2619" s="252" t="s">
        <v>14389</v>
      </c>
      <c r="N2619" s="252" t="s">
        <v>417</v>
      </c>
      <c r="O2619" s="252" t="s">
        <v>418</v>
      </c>
      <c r="P2619" s="252" t="s">
        <v>441</v>
      </c>
      <c r="Q2619" s="252" t="s">
        <v>420</v>
      </c>
      <c r="R2619" s="320">
        <v>45723.30347222222</v>
      </c>
      <c r="S2619" s="323"/>
      <c r="T2619" s="323"/>
      <c r="U2619" s="252" t="s">
        <v>14390</v>
      </c>
      <c r="V2619" s="324"/>
      <c r="W2619" s="324"/>
      <c r="X2619" s="324"/>
      <c r="Y2619" s="324"/>
      <c r="Z2619" s="324"/>
      <c r="AA2619" s="324"/>
      <c r="AB2619" s="252" t="s">
        <v>14391</v>
      </c>
      <c r="AC2619" s="324"/>
      <c r="AD2619" s="324"/>
      <c r="AE2619" s="323"/>
      <c r="AF2619" s="323"/>
      <c r="AG2619" s="323"/>
      <c r="AH2619" s="323"/>
      <c r="AI2619" s="323"/>
      <c r="AJ2619" s="252" t="s">
        <v>423</v>
      </c>
      <c r="AK2619" s="323"/>
      <c r="AL2619" s="323"/>
      <c r="AM2619" s="252" t="s">
        <v>14392</v>
      </c>
      <c r="AN2619" s="324"/>
      <c r="AO2619" s="323"/>
      <c r="AP2619" s="323"/>
      <c r="AQ2619" s="323"/>
      <c r="AR2619" s="323"/>
      <c r="AS2619" s="323"/>
      <c r="AT2619" s="252" t="s">
        <v>425</v>
      </c>
      <c r="AU2619" s="321">
        <v>9751.0</v>
      </c>
      <c r="AV2619" s="321">
        <v>6.0</v>
      </c>
      <c r="AW2619" s="321">
        <v>2026.0</v>
      </c>
      <c r="AX2619" s="252" t="s">
        <v>445</v>
      </c>
      <c r="AY2619" s="252" t="s">
        <v>472</v>
      </c>
      <c r="AZ2619" s="252" t="s">
        <v>426</v>
      </c>
    </row>
    <row r="2620">
      <c r="A2620" s="252" t="s">
        <v>14393</v>
      </c>
      <c r="B2620" s="252" t="s">
        <v>14388</v>
      </c>
      <c r="C2620" s="252" t="s">
        <v>410</v>
      </c>
      <c r="D2620" s="252" t="s">
        <v>411</v>
      </c>
      <c r="E2620" s="320">
        <v>45723.30416666667</v>
      </c>
      <c r="F2620" s="321">
        <v>2980.0</v>
      </c>
      <c r="G2620" s="252" t="s">
        <v>412</v>
      </c>
      <c r="H2620" s="321">
        <v>2980.0</v>
      </c>
      <c r="I2620" s="252" t="s">
        <v>412</v>
      </c>
      <c r="J2620" s="252" t="s">
        <v>413</v>
      </c>
      <c r="K2620" s="252" t="s">
        <v>414</v>
      </c>
      <c r="L2620" s="252" t="s">
        <v>590</v>
      </c>
      <c r="M2620" s="252" t="s">
        <v>14394</v>
      </c>
      <c r="N2620" s="252" t="s">
        <v>417</v>
      </c>
      <c r="O2620" s="252" t="s">
        <v>418</v>
      </c>
      <c r="P2620" s="252" t="s">
        <v>441</v>
      </c>
      <c r="Q2620" s="252" t="s">
        <v>420</v>
      </c>
      <c r="R2620" s="320">
        <v>45723.302777777775</v>
      </c>
      <c r="S2620" s="323"/>
      <c r="T2620" s="323"/>
      <c r="U2620" s="252" t="s">
        <v>14395</v>
      </c>
      <c r="V2620" s="324"/>
      <c r="W2620" s="324"/>
      <c r="X2620" s="324"/>
      <c r="Y2620" s="324"/>
      <c r="Z2620" s="324"/>
      <c r="AA2620" s="324"/>
      <c r="AB2620" s="252" t="s">
        <v>14391</v>
      </c>
      <c r="AC2620" s="324"/>
      <c r="AD2620" s="324"/>
      <c r="AE2620" s="323"/>
      <c r="AF2620" s="323"/>
      <c r="AG2620" s="323"/>
      <c r="AH2620" s="323"/>
      <c r="AI2620" s="323"/>
      <c r="AJ2620" s="252" t="s">
        <v>423</v>
      </c>
      <c r="AK2620" s="323"/>
      <c r="AL2620" s="323"/>
      <c r="AM2620" s="252" t="s">
        <v>14392</v>
      </c>
      <c r="AN2620" s="324"/>
      <c r="AO2620" s="324"/>
      <c r="AP2620" s="323"/>
      <c r="AQ2620" s="323"/>
      <c r="AR2620" s="323"/>
      <c r="AS2620" s="323"/>
      <c r="AT2620" s="252" t="s">
        <v>425</v>
      </c>
      <c r="AU2620" s="321">
        <v>9751.0</v>
      </c>
      <c r="AV2620" s="321">
        <v>6.0</v>
      </c>
      <c r="AW2620" s="321">
        <v>2026.0</v>
      </c>
      <c r="AX2620" s="252" t="s">
        <v>445</v>
      </c>
      <c r="AY2620" s="252" t="s">
        <v>472</v>
      </c>
      <c r="AZ2620" s="252" t="s">
        <v>426</v>
      </c>
    </row>
    <row r="2621">
      <c r="A2621" s="252" t="s">
        <v>14396</v>
      </c>
      <c r="B2621" s="252" t="s">
        <v>14397</v>
      </c>
      <c r="C2621" s="252" t="s">
        <v>410</v>
      </c>
      <c r="D2621" s="252" t="s">
        <v>411</v>
      </c>
      <c r="E2621" s="320">
        <v>45723.27638888889</v>
      </c>
      <c r="F2621" s="321">
        <v>2980.0</v>
      </c>
      <c r="G2621" s="252" t="s">
        <v>412</v>
      </c>
      <c r="H2621" s="321">
        <v>2980.0</v>
      </c>
      <c r="I2621" s="252" t="s">
        <v>412</v>
      </c>
      <c r="J2621" s="252" t="s">
        <v>413</v>
      </c>
      <c r="K2621" s="252" t="s">
        <v>414</v>
      </c>
      <c r="L2621" s="252" t="s">
        <v>590</v>
      </c>
      <c r="M2621" s="252" t="s">
        <v>14398</v>
      </c>
      <c r="N2621" s="252" t="s">
        <v>417</v>
      </c>
      <c r="O2621" s="252" t="s">
        <v>418</v>
      </c>
      <c r="P2621" s="252" t="s">
        <v>441</v>
      </c>
      <c r="Q2621" s="252" t="s">
        <v>420</v>
      </c>
      <c r="R2621" s="320">
        <v>45723.274305555555</v>
      </c>
      <c r="S2621" s="323"/>
      <c r="T2621" s="323"/>
      <c r="U2621" s="252" t="s">
        <v>14399</v>
      </c>
      <c r="V2621" s="324"/>
      <c r="W2621" s="324"/>
      <c r="X2621" s="324"/>
      <c r="Y2621" s="324"/>
      <c r="Z2621" s="324"/>
      <c r="AA2621" s="324"/>
      <c r="AB2621" s="252" t="s">
        <v>14400</v>
      </c>
      <c r="AC2621" s="324"/>
      <c r="AD2621" s="324"/>
      <c r="AE2621" s="324"/>
      <c r="AF2621" s="323"/>
      <c r="AG2621" s="323"/>
      <c r="AH2621" s="323"/>
      <c r="AI2621" s="323"/>
      <c r="AJ2621" s="252" t="s">
        <v>423</v>
      </c>
      <c r="AK2621" s="323"/>
      <c r="AL2621" s="323"/>
      <c r="AM2621" s="252" t="s">
        <v>14401</v>
      </c>
      <c r="AN2621" s="324"/>
      <c r="AO2621" s="323"/>
      <c r="AP2621" s="323"/>
      <c r="AQ2621" s="323"/>
      <c r="AR2621" s="323"/>
      <c r="AS2621" s="323"/>
      <c r="AT2621" s="252" t="s">
        <v>425</v>
      </c>
      <c r="AU2621" s="321">
        <v>9096.0</v>
      </c>
      <c r="AV2621" s="321">
        <v>4.0</v>
      </c>
      <c r="AW2621" s="321">
        <v>2026.0</v>
      </c>
      <c r="AX2621" s="252" t="s">
        <v>435</v>
      </c>
      <c r="AY2621" s="252" t="s">
        <v>938</v>
      </c>
      <c r="AZ2621" s="252" t="s">
        <v>426</v>
      </c>
    </row>
    <row r="2622">
      <c r="A2622" s="252" t="s">
        <v>14402</v>
      </c>
      <c r="B2622" s="252" t="s">
        <v>14403</v>
      </c>
      <c r="C2622" s="252" t="s">
        <v>410</v>
      </c>
      <c r="D2622" s="252" t="s">
        <v>411</v>
      </c>
      <c r="E2622" s="320">
        <v>45723.26458333333</v>
      </c>
      <c r="F2622" s="321">
        <v>2980.0</v>
      </c>
      <c r="G2622" s="252" t="s">
        <v>412</v>
      </c>
      <c r="H2622" s="321">
        <v>2980.0</v>
      </c>
      <c r="I2622" s="252" t="s">
        <v>412</v>
      </c>
      <c r="J2622" s="252" t="s">
        <v>413</v>
      </c>
      <c r="K2622" s="252" t="s">
        <v>414</v>
      </c>
      <c r="L2622" s="252" t="s">
        <v>590</v>
      </c>
      <c r="M2622" s="252" t="s">
        <v>14404</v>
      </c>
      <c r="N2622" s="252" t="s">
        <v>417</v>
      </c>
      <c r="O2622" s="252" t="s">
        <v>418</v>
      </c>
      <c r="P2622" s="252" t="s">
        <v>431</v>
      </c>
      <c r="Q2622" s="252" t="s">
        <v>420</v>
      </c>
      <c r="R2622" s="320">
        <v>45723.2625</v>
      </c>
      <c r="S2622" s="323"/>
      <c r="T2622" s="323"/>
      <c r="U2622" s="252" t="s">
        <v>14405</v>
      </c>
      <c r="V2622" s="324"/>
      <c r="W2622" s="324"/>
      <c r="X2622" s="324"/>
      <c r="Y2622" s="324"/>
      <c r="Z2622" s="324"/>
      <c r="AA2622" s="324"/>
      <c r="AB2622" s="252" t="s">
        <v>14406</v>
      </c>
      <c r="AC2622" s="324"/>
      <c r="AD2622" s="324"/>
      <c r="AE2622" s="323"/>
      <c r="AF2622" s="323"/>
      <c r="AG2622" s="323"/>
      <c r="AH2622" s="323"/>
      <c r="AI2622" s="323"/>
      <c r="AJ2622" s="252" t="s">
        <v>423</v>
      </c>
      <c r="AK2622" s="323"/>
      <c r="AL2622" s="323"/>
      <c r="AM2622" s="252" t="s">
        <v>14407</v>
      </c>
      <c r="AN2622" s="324"/>
      <c r="AO2622" s="324"/>
      <c r="AP2622" s="323"/>
      <c r="AQ2622" s="323"/>
      <c r="AR2622" s="323"/>
      <c r="AS2622" s="323"/>
      <c r="AT2622" s="252" t="s">
        <v>534</v>
      </c>
      <c r="AU2622" s="321">
        <v>4734.0</v>
      </c>
      <c r="AV2622" s="321">
        <v>11.0</v>
      </c>
      <c r="AW2622" s="321">
        <v>2030.0</v>
      </c>
      <c r="AX2622" s="252" t="s">
        <v>568</v>
      </c>
      <c r="AY2622" s="252" t="s">
        <v>922</v>
      </c>
      <c r="AZ2622" s="252" t="s">
        <v>426</v>
      </c>
    </row>
    <row r="2623">
      <c r="A2623" s="252" t="s">
        <v>14408</v>
      </c>
      <c r="B2623" s="252" t="s">
        <v>14409</v>
      </c>
      <c r="C2623" s="252" t="s">
        <v>410</v>
      </c>
      <c r="D2623" s="252" t="s">
        <v>411</v>
      </c>
      <c r="E2623" s="320">
        <v>45723.25208333333</v>
      </c>
      <c r="F2623" s="321">
        <v>9800.0</v>
      </c>
      <c r="G2623" s="252" t="s">
        <v>412</v>
      </c>
      <c r="H2623" s="321">
        <v>9800.0</v>
      </c>
      <c r="I2623" s="252" t="s">
        <v>412</v>
      </c>
      <c r="J2623" s="252" t="s">
        <v>413</v>
      </c>
      <c r="K2623" s="252" t="s">
        <v>414</v>
      </c>
      <c r="L2623" s="252" t="s">
        <v>590</v>
      </c>
      <c r="M2623" s="252" t="s">
        <v>14410</v>
      </c>
      <c r="N2623" s="252" t="s">
        <v>417</v>
      </c>
      <c r="O2623" s="252" t="s">
        <v>418</v>
      </c>
      <c r="P2623" s="252" t="s">
        <v>431</v>
      </c>
      <c r="Q2623" s="252" t="s">
        <v>420</v>
      </c>
      <c r="R2623" s="320">
        <v>45723.25069444445</v>
      </c>
      <c r="S2623" s="323"/>
      <c r="T2623" s="323"/>
      <c r="U2623" s="252" t="s">
        <v>14411</v>
      </c>
      <c r="V2623" s="324"/>
      <c r="W2623" s="324"/>
      <c r="X2623" s="324"/>
      <c r="Y2623" s="324"/>
      <c r="Z2623" s="324"/>
      <c r="AA2623" s="324"/>
      <c r="AB2623" s="252" t="s">
        <v>14412</v>
      </c>
      <c r="AC2623" s="324"/>
      <c r="AD2623" s="324"/>
      <c r="AE2623" s="323"/>
      <c r="AF2623" s="323"/>
      <c r="AG2623" s="323"/>
      <c r="AH2623" s="323"/>
      <c r="AI2623" s="323"/>
      <c r="AJ2623" s="252" t="s">
        <v>423</v>
      </c>
      <c r="AK2623" s="323"/>
      <c r="AL2623" s="323"/>
      <c r="AM2623" s="252" t="s">
        <v>14413</v>
      </c>
      <c r="AN2623" s="324"/>
      <c r="AO2623" s="324"/>
      <c r="AP2623" s="323"/>
      <c r="AQ2623" s="323"/>
      <c r="AR2623" s="323"/>
      <c r="AS2623" s="323"/>
      <c r="AT2623" s="252" t="s">
        <v>425</v>
      </c>
      <c r="AU2623" s="321">
        <v>5818.0</v>
      </c>
      <c r="AV2623" s="321">
        <v>8.0</v>
      </c>
      <c r="AW2623" s="321">
        <v>2028.0</v>
      </c>
      <c r="AX2623" s="252" t="s">
        <v>787</v>
      </c>
      <c r="AY2623" s="252" t="s">
        <v>788</v>
      </c>
      <c r="AZ2623" s="252" t="s">
        <v>426</v>
      </c>
    </row>
    <row r="2624">
      <c r="A2624" s="252" t="s">
        <v>14414</v>
      </c>
      <c r="B2624" s="252" t="s">
        <v>14409</v>
      </c>
      <c r="C2624" s="252" t="s">
        <v>410</v>
      </c>
      <c r="D2624" s="252" t="s">
        <v>411</v>
      </c>
      <c r="E2624" s="320">
        <v>45723.24513888889</v>
      </c>
      <c r="F2624" s="321">
        <v>2980.0</v>
      </c>
      <c r="G2624" s="252" t="s">
        <v>412</v>
      </c>
      <c r="H2624" s="321">
        <v>2980.0</v>
      </c>
      <c r="I2624" s="252" t="s">
        <v>412</v>
      </c>
      <c r="J2624" s="252" t="s">
        <v>413</v>
      </c>
      <c r="K2624" s="252" t="s">
        <v>414</v>
      </c>
      <c r="L2624" s="252" t="s">
        <v>590</v>
      </c>
      <c r="M2624" s="252" t="s">
        <v>14415</v>
      </c>
      <c r="N2624" s="252" t="s">
        <v>417</v>
      </c>
      <c r="O2624" s="252" t="s">
        <v>418</v>
      </c>
      <c r="P2624" s="252" t="s">
        <v>431</v>
      </c>
      <c r="Q2624" s="252" t="s">
        <v>420</v>
      </c>
      <c r="R2624" s="320">
        <v>45723.243055555555</v>
      </c>
      <c r="S2624" s="323"/>
      <c r="T2624" s="323"/>
      <c r="U2624" s="252" t="s">
        <v>14416</v>
      </c>
      <c r="V2624" s="324"/>
      <c r="W2624" s="324"/>
      <c r="X2624" s="324"/>
      <c r="Y2624" s="324"/>
      <c r="Z2624" s="324"/>
      <c r="AA2624" s="324"/>
      <c r="AB2624" s="252" t="s">
        <v>14412</v>
      </c>
      <c r="AC2624" s="324"/>
      <c r="AD2624" s="324"/>
      <c r="AE2624" s="323"/>
      <c r="AF2624" s="323"/>
      <c r="AG2624" s="323"/>
      <c r="AH2624" s="323"/>
      <c r="AI2624" s="323"/>
      <c r="AJ2624" s="252" t="s">
        <v>423</v>
      </c>
      <c r="AK2624" s="323"/>
      <c r="AL2624" s="323"/>
      <c r="AM2624" s="252" t="s">
        <v>14413</v>
      </c>
      <c r="AN2624" s="324"/>
      <c r="AO2624" s="323"/>
      <c r="AP2624" s="323"/>
      <c r="AQ2624" s="323"/>
      <c r="AR2624" s="323"/>
      <c r="AS2624" s="323"/>
      <c r="AT2624" s="252" t="s">
        <v>425</v>
      </c>
      <c r="AU2624" s="321">
        <v>5818.0</v>
      </c>
      <c r="AV2624" s="321">
        <v>8.0</v>
      </c>
      <c r="AW2624" s="321">
        <v>2028.0</v>
      </c>
      <c r="AX2624" s="252" t="s">
        <v>787</v>
      </c>
      <c r="AY2624" s="252" t="s">
        <v>788</v>
      </c>
      <c r="AZ2624" s="252" t="s">
        <v>426</v>
      </c>
    </row>
    <row r="2625">
      <c r="A2625" s="252" t="s">
        <v>12034</v>
      </c>
      <c r="B2625" s="252" t="s">
        <v>12029</v>
      </c>
      <c r="C2625" s="252" t="s">
        <v>410</v>
      </c>
      <c r="D2625" s="252" t="s">
        <v>411</v>
      </c>
      <c r="E2625" s="320">
        <v>45723.22083333333</v>
      </c>
      <c r="F2625" s="321">
        <v>9800.0</v>
      </c>
      <c r="G2625" s="252" t="s">
        <v>412</v>
      </c>
      <c r="H2625" s="321">
        <v>9800.0</v>
      </c>
      <c r="I2625" s="252" t="s">
        <v>412</v>
      </c>
      <c r="J2625" s="252" t="s">
        <v>413</v>
      </c>
      <c r="K2625" s="252" t="s">
        <v>414</v>
      </c>
      <c r="L2625" s="252" t="s">
        <v>590</v>
      </c>
      <c r="M2625" s="252" t="s">
        <v>12035</v>
      </c>
      <c r="N2625" s="252" t="s">
        <v>417</v>
      </c>
      <c r="O2625" s="252" t="s">
        <v>418</v>
      </c>
      <c r="P2625" s="252" t="s">
        <v>441</v>
      </c>
      <c r="Q2625" s="252" t="s">
        <v>420</v>
      </c>
      <c r="R2625" s="320">
        <v>45723.21944444445</v>
      </c>
      <c r="S2625" s="323"/>
      <c r="T2625" s="323"/>
      <c r="U2625" s="252" t="s">
        <v>12036</v>
      </c>
      <c r="V2625" s="324"/>
      <c r="W2625" s="324"/>
      <c r="X2625" s="324"/>
      <c r="Y2625" s="324"/>
      <c r="Z2625" s="324"/>
      <c r="AA2625" s="324"/>
      <c r="AB2625" s="252" t="s">
        <v>12032</v>
      </c>
      <c r="AC2625" s="324"/>
      <c r="AD2625" s="324"/>
      <c r="AE2625" s="323"/>
      <c r="AF2625" s="323"/>
      <c r="AG2625" s="323"/>
      <c r="AH2625" s="323"/>
      <c r="AI2625" s="323"/>
      <c r="AJ2625" s="252" t="s">
        <v>423</v>
      </c>
      <c r="AK2625" s="323"/>
      <c r="AL2625" s="323"/>
      <c r="AM2625" s="252" t="s">
        <v>12033</v>
      </c>
      <c r="AN2625" s="324"/>
      <c r="AO2625" s="323"/>
      <c r="AP2625" s="323"/>
      <c r="AQ2625" s="323"/>
      <c r="AR2625" s="323"/>
      <c r="AS2625" s="323"/>
      <c r="AT2625" s="252" t="s">
        <v>425</v>
      </c>
      <c r="AU2625" s="321">
        <v>5632.0</v>
      </c>
      <c r="AV2625" s="321">
        <v>10.0</v>
      </c>
      <c r="AW2625" s="321">
        <v>2029.0</v>
      </c>
      <c r="AX2625" s="252" t="s">
        <v>435</v>
      </c>
      <c r="AY2625" s="252" t="s">
        <v>480</v>
      </c>
      <c r="AZ2625" s="252" t="s">
        <v>426</v>
      </c>
    </row>
    <row r="2626">
      <c r="A2626" s="252" t="s">
        <v>12028</v>
      </c>
      <c r="B2626" s="252" t="s">
        <v>12029</v>
      </c>
      <c r="C2626" s="252" t="s">
        <v>410</v>
      </c>
      <c r="D2626" s="252" t="s">
        <v>411</v>
      </c>
      <c r="E2626" s="320">
        <v>45723.21805555555</v>
      </c>
      <c r="F2626" s="321">
        <v>2980.0</v>
      </c>
      <c r="G2626" s="252" t="s">
        <v>412</v>
      </c>
      <c r="H2626" s="321">
        <v>2980.0</v>
      </c>
      <c r="I2626" s="252" t="s">
        <v>412</v>
      </c>
      <c r="J2626" s="252" t="s">
        <v>413</v>
      </c>
      <c r="K2626" s="252" t="s">
        <v>414</v>
      </c>
      <c r="L2626" s="252" t="s">
        <v>590</v>
      </c>
      <c r="M2626" s="252" t="s">
        <v>12030</v>
      </c>
      <c r="N2626" s="252" t="s">
        <v>417</v>
      </c>
      <c r="O2626" s="252" t="s">
        <v>418</v>
      </c>
      <c r="P2626" s="252" t="s">
        <v>441</v>
      </c>
      <c r="Q2626" s="252" t="s">
        <v>420</v>
      </c>
      <c r="R2626" s="320">
        <v>45723.21666666667</v>
      </c>
      <c r="S2626" s="323"/>
      <c r="T2626" s="323"/>
      <c r="U2626" s="252" t="s">
        <v>12031</v>
      </c>
      <c r="V2626" s="324"/>
      <c r="W2626" s="324"/>
      <c r="X2626" s="324"/>
      <c r="Y2626" s="324"/>
      <c r="Z2626" s="324"/>
      <c r="AA2626" s="324"/>
      <c r="AB2626" s="252" t="s">
        <v>12032</v>
      </c>
      <c r="AC2626" s="324"/>
      <c r="AD2626" s="324"/>
      <c r="AE2626" s="323"/>
      <c r="AF2626" s="323"/>
      <c r="AG2626" s="323"/>
      <c r="AH2626" s="323"/>
      <c r="AI2626" s="323"/>
      <c r="AJ2626" s="252" t="s">
        <v>423</v>
      </c>
      <c r="AK2626" s="323"/>
      <c r="AL2626" s="323"/>
      <c r="AM2626" s="252" t="s">
        <v>12033</v>
      </c>
      <c r="AN2626" s="324"/>
      <c r="AO2626" s="323"/>
      <c r="AP2626" s="323"/>
      <c r="AQ2626" s="323"/>
      <c r="AR2626" s="323"/>
      <c r="AS2626" s="323"/>
      <c r="AT2626" s="252" t="s">
        <v>425</v>
      </c>
      <c r="AU2626" s="321">
        <v>5632.0</v>
      </c>
      <c r="AV2626" s="321">
        <v>10.0</v>
      </c>
      <c r="AW2626" s="321">
        <v>2029.0</v>
      </c>
      <c r="AX2626" s="252" t="s">
        <v>435</v>
      </c>
      <c r="AY2626" s="252" t="s">
        <v>480</v>
      </c>
      <c r="AZ2626" s="252" t="s">
        <v>426</v>
      </c>
    </row>
    <row r="2627">
      <c r="A2627" s="252" t="s">
        <v>14417</v>
      </c>
      <c r="B2627" s="252" t="s">
        <v>14418</v>
      </c>
      <c r="C2627" s="252" t="s">
        <v>410</v>
      </c>
      <c r="D2627" s="252" t="s">
        <v>411</v>
      </c>
      <c r="E2627" s="320">
        <v>45723.20208333333</v>
      </c>
      <c r="F2627" s="321">
        <v>9800.0</v>
      </c>
      <c r="G2627" s="252" t="s">
        <v>412</v>
      </c>
      <c r="H2627" s="321">
        <v>9800.0</v>
      </c>
      <c r="I2627" s="252" t="s">
        <v>412</v>
      </c>
      <c r="J2627" s="252" t="s">
        <v>413</v>
      </c>
      <c r="K2627" s="252" t="s">
        <v>414</v>
      </c>
      <c r="L2627" s="252" t="s">
        <v>590</v>
      </c>
      <c r="M2627" s="252" t="s">
        <v>14419</v>
      </c>
      <c r="N2627" s="252" t="s">
        <v>417</v>
      </c>
      <c r="O2627" s="252" t="s">
        <v>418</v>
      </c>
      <c r="P2627" s="252" t="s">
        <v>441</v>
      </c>
      <c r="Q2627" s="252" t="s">
        <v>420</v>
      </c>
      <c r="R2627" s="320">
        <v>45723.2</v>
      </c>
      <c r="S2627" s="323"/>
      <c r="T2627" s="323"/>
      <c r="U2627" s="252" t="s">
        <v>14420</v>
      </c>
      <c r="V2627" s="324"/>
      <c r="W2627" s="324"/>
      <c r="X2627" s="324"/>
      <c r="Y2627" s="324"/>
      <c r="Z2627" s="324"/>
      <c r="AA2627" s="324"/>
      <c r="AB2627" s="252" t="s">
        <v>14421</v>
      </c>
      <c r="AC2627" s="324"/>
      <c r="AD2627" s="324"/>
      <c r="AE2627" s="323"/>
      <c r="AF2627" s="323"/>
      <c r="AG2627" s="323"/>
      <c r="AH2627" s="323"/>
      <c r="AI2627" s="323"/>
      <c r="AJ2627" s="252" t="s">
        <v>423</v>
      </c>
      <c r="AK2627" s="323"/>
      <c r="AL2627" s="323"/>
      <c r="AM2627" s="252" t="s">
        <v>14422</v>
      </c>
      <c r="AN2627" s="324"/>
      <c r="AO2627" s="323"/>
      <c r="AP2627" s="323"/>
      <c r="AQ2627" s="323"/>
      <c r="AR2627" s="323"/>
      <c r="AS2627" s="323"/>
      <c r="AT2627" s="252" t="s">
        <v>534</v>
      </c>
      <c r="AU2627" s="321">
        <v>8418.0</v>
      </c>
      <c r="AV2627" s="321">
        <v>7.0</v>
      </c>
      <c r="AW2627" s="321">
        <v>2025.0</v>
      </c>
      <c r="AX2627" s="252" t="s">
        <v>445</v>
      </c>
      <c r="AY2627" s="252" t="s">
        <v>14423</v>
      </c>
      <c r="AZ2627" s="252" t="s">
        <v>14424</v>
      </c>
    </row>
    <row r="2628">
      <c r="A2628" s="252" t="s">
        <v>14425</v>
      </c>
      <c r="B2628" s="252" t="s">
        <v>14418</v>
      </c>
      <c r="C2628" s="252" t="s">
        <v>410</v>
      </c>
      <c r="D2628" s="252" t="s">
        <v>411</v>
      </c>
      <c r="E2628" s="320">
        <v>45723.197222222225</v>
      </c>
      <c r="F2628" s="321">
        <v>2980.0</v>
      </c>
      <c r="G2628" s="252" t="s">
        <v>412</v>
      </c>
      <c r="H2628" s="321">
        <v>2980.0</v>
      </c>
      <c r="I2628" s="252" t="s">
        <v>412</v>
      </c>
      <c r="J2628" s="252" t="s">
        <v>413</v>
      </c>
      <c r="K2628" s="252" t="s">
        <v>414</v>
      </c>
      <c r="L2628" s="252" t="s">
        <v>590</v>
      </c>
      <c r="M2628" s="252" t="s">
        <v>14426</v>
      </c>
      <c r="N2628" s="252" t="s">
        <v>417</v>
      </c>
      <c r="O2628" s="252" t="s">
        <v>418</v>
      </c>
      <c r="P2628" s="252" t="s">
        <v>441</v>
      </c>
      <c r="Q2628" s="252" t="s">
        <v>420</v>
      </c>
      <c r="R2628" s="320">
        <v>45723.19583333333</v>
      </c>
      <c r="S2628" s="323"/>
      <c r="T2628" s="323"/>
      <c r="U2628" s="252" t="s">
        <v>14427</v>
      </c>
      <c r="V2628" s="324"/>
      <c r="W2628" s="324"/>
      <c r="X2628" s="324"/>
      <c r="Y2628" s="324"/>
      <c r="Z2628" s="324"/>
      <c r="AA2628" s="324"/>
      <c r="AB2628" s="252" t="s">
        <v>14421</v>
      </c>
      <c r="AC2628" s="324"/>
      <c r="AD2628" s="324"/>
      <c r="AE2628" s="323"/>
      <c r="AF2628" s="323"/>
      <c r="AG2628" s="323"/>
      <c r="AH2628" s="323"/>
      <c r="AI2628" s="323"/>
      <c r="AJ2628" s="252" t="s">
        <v>423</v>
      </c>
      <c r="AK2628" s="323"/>
      <c r="AL2628" s="323"/>
      <c r="AM2628" s="252" t="s">
        <v>14422</v>
      </c>
      <c r="AN2628" s="324"/>
      <c r="AO2628" s="323"/>
      <c r="AP2628" s="323"/>
      <c r="AQ2628" s="323"/>
      <c r="AR2628" s="323"/>
      <c r="AS2628" s="323"/>
      <c r="AT2628" s="252" t="s">
        <v>534</v>
      </c>
      <c r="AU2628" s="321">
        <v>8418.0</v>
      </c>
      <c r="AV2628" s="321">
        <v>7.0</v>
      </c>
      <c r="AW2628" s="321">
        <v>2025.0</v>
      </c>
      <c r="AX2628" s="252" t="s">
        <v>445</v>
      </c>
      <c r="AY2628" s="252" t="s">
        <v>14423</v>
      </c>
      <c r="AZ2628" s="252" t="s">
        <v>14424</v>
      </c>
    </row>
    <row r="2629">
      <c r="A2629" s="252" t="s">
        <v>14428</v>
      </c>
      <c r="B2629" s="252" t="s">
        <v>14429</v>
      </c>
      <c r="C2629" s="252" t="s">
        <v>410</v>
      </c>
      <c r="D2629" s="252" t="s">
        <v>411</v>
      </c>
      <c r="E2629" s="320">
        <v>45723.16736111111</v>
      </c>
      <c r="F2629" s="321">
        <v>9800.0</v>
      </c>
      <c r="G2629" s="252" t="s">
        <v>412</v>
      </c>
      <c r="H2629" s="321">
        <v>9800.0</v>
      </c>
      <c r="I2629" s="252" t="s">
        <v>412</v>
      </c>
      <c r="J2629" s="252" t="s">
        <v>413</v>
      </c>
      <c r="K2629" s="252" t="s">
        <v>414</v>
      </c>
      <c r="L2629" s="252" t="s">
        <v>590</v>
      </c>
      <c r="M2629" s="252" t="s">
        <v>14430</v>
      </c>
      <c r="N2629" s="252" t="s">
        <v>417</v>
      </c>
      <c r="O2629" s="252" t="s">
        <v>418</v>
      </c>
      <c r="P2629" s="252" t="s">
        <v>441</v>
      </c>
      <c r="Q2629" s="252" t="s">
        <v>420</v>
      </c>
      <c r="R2629" s="320">
        <v>45723.166666666664</v>
      </c>
      <c r="S2629" s="323"/>
      <c r="T2629" s="323"/>
      <c r="U2629" s="252" t="s">
        <v>14431</v>
      </c>
      <c r="V2629" s="324"/>
      <c r="W2629" s="324"/>
      <c r="X2629" s="324"/>
      <c r="Y2629" s="324"/>
      <c r="Z2629" s="324"/>
      <c r="AA2629" s="324"/>
      <c r="AB2629" s="252" t="s">
        <v>14432</v>
      </c>
      <c r="AC2629" s="324"/>
      <c r="AD2629" s="324"/>
      <c r="AE2629" s="323"/>
      <c r="AF2629" s="323"/>
      <c r="AG2629" s="323"/>
      <c r="AH2629" s="323"/>
      <c r="AI2629" s="323"/>
      <c r="AJ2629" s="252" t="s">
        <v>423</v>
      </c>
      <c r="AK2629" s="323"/>
      <c r="AL2629" s="323"/>
      <c r="AM2629" s="252" t="s">
        <v>14433</v>
      </c>
      <c r="AN2629" s="324"/>
      <c r="AO2629" s="323"/>
      <c r="AP2629" s="323"/>
      <c r="AQ2629" s="323"/>
      <c r="AR2629" s="323"/>
      <c r="AS2629" s="323"/>
      <c r="AT2629" s="252" t="s">
        <v>425</v>
      </c>
      <c r="AU2629" s="321">
        <v>3201.0</v>
      </c>
      <c r="AV2629" s="321">
        <v>4.0</v>
      </c>
      <c r="AW2629" s="321">
        <v>2025.0</v>
      </c>
      <c r="AX2629" s="252" t="s">
        <v>445</v>
      </c>
      <c r="AY2629" s="252" t="s">
        <v>938</v>
      </c>
      <c r="AZ2629" s="252" t="s">
        <v>426</v>
      </c>
    </row>
    <row r="2630">
      <c r="A2630" s="252" t="s">
        <v>14434</v>
      </c>
      <c r="B2630" s="252" t="s">
        <v>14429</v>
      </c>
      <c r="C2630" s="252" t="s">
        <v>410</v>
      </c>
      <c r="D2630" s="252" t="s">
        <v>411</v>
      </c>
      <c r="E2630" s="320">
        <v>45723.16736111111</v>
      </c>
      <c r="F2630" s="321">
        <v>2980.0</v>
      </c>
      <c r="G2630" s="252" t="s">
        <v>412</v>
      </c>
      <c r="H2630" s="321">
        <v>2980.0</v>
      </c>
      <c r="I2630" s="252" t="s">
        <v>412</v>
      </c>
      <c r="J2630" s="252" t="s">
        <v>413</v>
      </c>
      <c r="K2630" s="252" t="s">
        <v>414</v>
      </c>
      <c r="L2630" s="252" t="s">
        <v>590</v>
      </c>
      <c r="M2630" s="252" t="s">
        <v>14435</v>
      </c>
      <c r="N2630" s="252" t="s">
        <v>417</v>
      </c>
      <c r="O2630" s="252" t="s">
        <v>418</v>
      </c>
      <c r="P2630" s="252" t="s">
        <v>441</v>
      </c>
      <c r="Q2630" s="252" t="s">
        <v>420</v>
      </c>
      <c r="R2630" s="320">
        <v>45723.165972222225</v>
      </c>
      <c r="S2630" s="323"/>
      <c r="T2630" s="323"/>
      <c r="U2630" s="252" t="s">
        <v>14436</v>
      </c>
      <c r="V2630" s="324"/>
      <c r="W2630" s="324"/>
      <c r="X2630" s="324"/>
      <c r="Y2630" s="324"/>
      <c r="Z2630" s="324"/>
      <c r="AA2630" s="324"/>
      <c r="AB2630" s="252" t="s">
        <v>14432</v>
      </c>
      <c r="AC2630" s="324"/>
      <c r="AD2630" s="324"/>
      <c r="AE2630" s="323"/>
      <c r="AF2630" s="323"/>
      <c r="AG2630" s="323"/>
      <c r="AH2630" s="323"/>
      <c r="AI2630" s="323"/>
      <c r="AJ2630" s="252" t="s">
        <v>423</v>
      </c>
      <c r="AK2630" s="323"/>
      <c r="AL2630" s="323"/>
      <c r="AM2630" s="252" t="s">
        <v>14433</v>
      </c>
      <c r="AN2630" s="324"/>
      <c r="AO2630" s="323"/>
      <c r="AP2630" s="323"/>
      <c r="AQ2630" s="323"/>
      <c r="AR2630" s="323"/>
      <c r="AS2630" s="323"/>
      <c r="AT2630" s="252" t="s">
        <v>425</v>
      </c>
      <c r="AU2630" s="321">
        <v>3201.0</v>
      </c>
      <c r="AV2630" s="321">
        <v>4.0</v>
      </c>
      <c r="AW2630" s="321">
        <v>2025.0</v>
      </c>
      <c r="AX2630" s="252" t="s">
        <v>445</v>
      </c>
      <c r="AY2630" s="252" t="s">
        <v>938</v>
      </c>
      <c r="AZ2630" s="252" t="s">
        <v>426</v>
      </c>
    </row>
    <row r="2631">
      <c r="A2631" s="252" t="s">
        <v>14437</v>
      </c>
      <c r="B2631" s="252" t="s">
        <v>14438</v>
      </c>
      <c r="C2631" s="252" t="s">
        <v>410</v>
      </c>
      <c r="D2631" s="252" t="s">
        <v>411</v>
      </c>
      <c r="E2631" s="320">
        <v>45723.157638888886</v>
      </c>
      <c r="F2631" s="321">
        <v>2980.0</v>
      </c>
      <c r="G2631" s="252" t="s">
        <v>412</v>
      </c>
      <c r="H2631" s="321">
        <v>2980.0</v>
      </c>
      <c r="I2631" s="252" t="s">
        <v>412</v>
      </c>
      <c r="J2631" s="252" t="s">
        <v>413</v>
      </c>
      <c r="K2631" s="252" t="s">
        <v>414</v>
      </c>
      <c r="L2631" s="252" t="s">
        <v>590</v>
      </c>
      <c r="M2631" s="252" t="s">
        <v>14439</v>
      </c>
      <c r="N2631" s="252" t="s">
        <v>417</v>
      </c>
      <c r="O2631" s="252" t="s">
        <v>418</v>
      </c>
      <c r="P2631" s="252" t="s">
        <v>441</v>
      </c>
      <c r="Q2631" s="252" t="s">
        <v>420</v>
      </c>
      <c r="R2631" s="320">
        <v>45723.15625</v>
      </c>
      <c r="S2631" s="323"/>
      <c r="T2631" s="323"/>
      <c r="U2631" s="252" t="s">
        <v>14440</v>
      </c>
      <c r="V2631" s="324"/>
      <c r="W2631" s="324"/>
      <c r="X2631" s="324"/>
      <c r="Y2631" s="324"/>
      <c r="Z2631" s="324"/>
      <c r="AA2631" s="324"/>
      <c r="AB2631" s="252" t="s">
        <v>14441</v>
      </c>
      <c r="AC2631" s="324"/>
      <c r="AD2631" s="324"/>
      <c r="AE2631" s="323"/>
      <c r="AF2631" s="323"/>
      <c r="AG2631" s="323"/>
      <c r="AH2631" s="323"/>
      <c r="AI2631" s="323"/>
      <c r="AJ2631" s="252" t="s">
        <v>423</v>
      </c>
      <c r="AK2631" s="323"/>
      <c r="AL2631" s="323"/>
      <c r="AM2631" s="252" t="s">
        <v>14442</v>
      </c>
      <c r="AN2631" s="324"/>
      <c r="AO2631" s="323"/>
      <c r="AP2631" s="323"/>
      <c r="AQ2631" s="323"/>
      <c r="AR2631" s="323"/>
      <c r="AS2631" s="323"/>
      <c r="AT2631" s="252" t="s">
        <v>425</v>
      </c>
      <c r="AU2631" s="321">
        <v>9639.0</v>
      </c>
      <c r="AV2631" s="321">
        <v>10.0</v>
      </c>
      <c r="AW2631" s="321">
        <v>2026.0</v>
      </c>
      <c r="AX2631" s="252" t="s">
        <v>445</v>
      </c>
      <c r="AY2631" s="252" t="s">
        <v>480</v>
      </c>
      <c r="AZ2631" s="252" t="s">
        <v>426</v>
      </c>
    </row>
    <row r="2632">
      <c r="A2632" s="252" t="s">
        <v>14443</v>
      </c>
      <c r="B2632" s="252" t="s">
        <v>14444</v>
      </c>
      <c r="C2632" s="252" t="s">
        <v>410</v>
      </c>
      <c r="D2632" s="252" t="s">
        <v>411</v>
      </c>
      <c r="E2632" s="320">
        <v>45723.15694444445</v>
      </c>
      <c r="F2632" s="321">
        <v>2980.0</v>
      </c>
      <c r="G2632" s="252" t="s">
        <v>412</v>
      </c>
      <c r="H2632" s="321">
        <v>2980.0</v>
      </c>
      <c r="I2632" s="252" t="s">
        <v>412</v>
      </c>
      <c r="J2632" s="252" t="s">
        <v>413</v>
      </c>
      <c r="K2632" s="252" t="s">
        <v>414</v>
      </c>
      <c r="L2632" s="252" t="s">
        <v>590</v>
      </c>
      <c r="M2632" s="252" t="s">
        <v>14445</v>
      </c>
      <c r="N2632" s="252" t="s">
        <v>417</v>
      </c>
      <c r="O2632" s="252" t="s">
        <v>418</v>
      </c>
      <c r="P2632" s="252" t="s">
        <v>812</v>
      </c>
      <c r="Q2632" s="252" t="s">
        <v>420</v>
      </c>
      <c r="R2632" s="320">
        <v>45723.15694444445</v>
      </c>
      <c r="S2632" s="323"/>
      <c r="T2632" s="323"/>
      <c r="U2632" s="252" t="s">
        <v>14446</v>
      </c>
      <c r="V2632" s="324"/>
      <c r="W2632" s="324"/>
      <c r="X2632" s="324"/>
      <c r="Y2632" s="324"/>
      <c r="Z2632" s="324"/>
      <c r="AA2632" s="324"/>
      <c r="AB2632" s="252" t="s">
        <v>14447</v>
      </c>
      <c r="AC2632" s="324"/>
      <c r="AD2632" s="324"/>
      <c r="AE2632" s="324"/>
      <c r="AF2632" s="323"/>
      <c r="AG2632" s="323"/>
      <c r="AH2632" s="323"/>
      <c r="AI2632" s="323"/>
      <c r="AJ2632" s="252" t="s">
        <v>423</v>
      </c>
      <c r="AK2632" s="323"/>
      <c r="AL2632" s="323"/>
      <c r="AM2632" s="252" t="s">
        <v>10118</v>
      </c>
      <c r="AN2632" s="324"/>
      <c r="AO2632" s="323"/>
      <c r="AP2632" s="323"/>
      <c r="AQ2632" s="323"/>
      <c r="AR2632" s="323"/>
      <c r="AS2632" s="323"/>
      <c r="AT2632" s="252" t="s">
        <v>425</v>
      </c>
      <c r="AU2632" s="321">
        <v>1008.0</v>
      </c>
      <c r="AV2632" s="321">
        <v>12.0</v>
      </c>
      <c r="AW2632" s="321">
        <v>2026.0</v>
      </c>
      <c r="AX2632" s="252" t="s">
        <v>816</v>
      </c>
      <c r="AY2632" s="252" t="s">
        <v>930</v>
      </c>
      <c r="AZ2632" s="252" t="s">
        <v>426</v>
      </c>
    </row>
    <row r="2633">
      <c r="A2633" s="252" t="s">
        <v>14448</v>
      </c>
      <c r="B2633" s="252" t="s">
        <v>14449</v>
      </c>
      <c r="C2633" s="252" t="s">
        <v>410</v>
      </c>
      <c r="D2633" s="252" t="s">
        <v>411</v>
      </c>
      <c r="E2633" s="320">
        <v>45723.15277777778</v>
      </c>
      <c r="F2633" s="321">
        <v>2980.0</v>
      </c>
      <c r="G2633" s="252" t="s">
        <v>412</v>
      </c>
      <c r="H2633" s="321">
        <v>2980.0</v>
      </c>
      <c r="I2633" s="252" t="s">
        <v>412</v>
      </c>
      <c r="J2633" s="252" t="s">
        <v>413</v>
      </c>
      <c r="K2633" s="252" t="s">
        <v>414</v>
      </c>
      <c r="L2633" s="252" t="s">
        <v>590</v>
      </c>
      <c r="M2633" s="252" t="s">
        <v>14450</v>
      </c>
      <c r="N2633" s="252" t="s">
        <v>417</v>
      </c>
      <c r="O2633" s="252" t="s">
        <v>418</v>
      </c>
      <c r="P2633" s="252" t="s">
        <v>419</v>
      </c>
      <c r="Q2633" s="252" t="s">
        <v>420</v>
      </c>
      <c r="R2633" s="320">
        <v>45723.15277777778</v>
      </c>
      <c r="S2633" s="323"/>
      <c r="T2633" s="323"/>
      <c r="U2633" s="252" t="s">
        <v>14451</v>
      </c>
      <c r="V2633" s="324"/>
      <c r="W2633" s="324"/>
      <c r="X2633" s="324"/>
      <c r="Y2633" s="324"/>
      <c r="Z2633" s="324"/>
      <c r="AA2633" s="324"/>
      <c r="AB2633" s="252" t="s">
        <v>14452</v>
      </c>
      <c r="AC2633" s="324"/>
      <c r="AD2633" s="323"/>
      <c r="AE2633" s="323"/>
      <c r="AF2633" s="323"/>
      <c r="AG2633" s="323"/>
      <c r="AH2633" s="323"/>
      <c r="AI2633" s="323"/>
      <c r="AJ2633" s="252" t="s">
        <v>423</v>
      </c>
      <c r="AK2633" s="323"/>
      <c r="AL2633" s="323"/>
      <c r="AM2633" s="252" t="s">
        <v>14453</v>
      </c>
      <c r="AN2633" s="324"/>
      <c r="AO2633" s="323"/>
      <c r="AP2633" s="323"/>
      <c r="AQ2633" s="323"/>
      <c r="AR2633" s="323"/>
      <c r="AS2633" s="323"/>
      <c r="AT2633" s="252" t="s">
        <v>425</v>
      </c>
      <c r="AU2633" s="321">
        <v>8647.0</v>
      </c>
      <c r="AV2633" s="321">
        <v>6.0</v>
      </c>
      <c r="AW2633" s="321">
        <v>2025.0</v>
      </c>
      <c r="AX2633" s="324"/>
      <c r="AY2633" s="252" t="s">
        <v>2848</v>
      </c>
      <c r="AZ2633" s="252" t="s">
        <v>426</v>
      </c>
    </row>
    <row r="2634">
      <c r="A2634" s="252" t="s">
        <v>14454</v>
      </c>
      <c r="B2634" s="252" t="s">
        <v>14455</v>
      </c>
      <c r="C2634" s="252" t="s">
        <v>410</v>
      </c>
      <c r="D2634" s="252" t="s">
        <v>411</v>
      </c>
      <c r="E2634" s="320">
        <v>45723.126388888886</v>
      </c>
      <c r="F2634" s="321">
        <v>2980.0</v>
      </c>
      <c r="G2634" s="252" t="s">
        <v>412</v>
      </c>
      <c r="H2634" s="321">
        <v>2980.0</v>
      </c>
      <c r="I2634" s="252" t="s">
        <v>412</v>
      </c>
      <c r="J2634" s="252" t="s">
        <v>413</v>
      </c>
      <c r="K2634" s="252" t="s">
        <v>414</v>
      </c>
      <c r="L2634" s="252" t="s">
        <v>590</v>
      </c>
      <c r="M2634" s="252" t="s">
        <v>14456</v>
      </c>
      <c r="N2634" s="252" t="s">
        <v>417</v>
      </c>
      <c r="O2634" s="252" t="s">
        <v>418</v>
      </c>
      <c r="P2634" s="252" t="s">
        <v>431</v>
      </c>
      <c r="Q2634" s="252" t="s">
        <v>420</v>
      </c>
      <c r="R2634" s="320">
        <v>45723.12430555555</v>
      </c>
      <c r="S2634" s="323"/>
      <c r="T2634" s="323"/>
      <c r="U2634" s="252" t="s">
        <v>14457</v>
      </c>
      <c r="V2634" s="324"/>
      <c r="W2634" s="324"/>
      <c r="X2634" s="324"/>
      <c r="Y2634" s="324"/>
      <c r="Z2634" s="324"/>
      <c r="AA2634" s="324"/>
      <c r="AB2634" s="252" t="s">
        <v>14458</v>
      </c>
      <c r="AC2634" s="324"/>
      <c r="AD2634" s="324"/>
      <c r="AE2634" s="323"/>
      <c r="AF2634" s="323"/>
      <c r="AG2634" s="323"/>
      <c r="AH2634" s="323"/>
      <c r="AI2634" s="323"/>
      <c r="AJ2634" s="252" t="s">
        <v>423</v>
      </c>
      <c r="AK2634" s="323"/>
      <c r="AL2634" s="323"/>
      <c r="AM2634" s="252" t="s">
        <v>14459</v>
      </c>
      <c r="AN2634" s="324"/>
      <c r="AO2634" s="323"/>
      <c r="AP2634" s="323"/>
      <c r="AQ2634" s="323"/>
      <c r="AR2634" s="323"/>
      <c r="AS2634" s="323"/>
      <c r="AT2634" s="252" t="s">
        <v>534</v>
      </c>
      <c r="AU2634" s="321">
        <v>469.0</v>
      </c>
      <c r="AV2634" s="321">
        <v>10.0</v>
      </c>
      <c r="AW2634" s="321">
        <v>2026.0</v>
      </c>
      <c r="AX2634" s="252" t="s">
        <v>953</v>
      </c>
      <c r="AY2634" s="252" t="s">
        <v>14460</v>
      </c>
      <c r="AZ2634" s="252" t="s">
        <v>14461</v>
      </c>
    </row>
    <row r="2635">
      <c r="A2635" s="252" t="s">
        <v>14462</v>
      </c>
      <c r="B2635" s="252" t="s">
        <v>14463</v>
      </c>
      <c r="C2635" s="252" t="s">
        <v>410</v>
      </c>
      <c r="D2635" s="252" t="s">
        <v>411</v>
      </c>
      <c r="E2635" s="320">
        <v>45723.11319444444</v>
      </c>
      <c r="F2635" s="321">
        <v>9800.0</v>
      </c>
      <c r="G2635" s="252" t="s">
        <v>412</v>
      </c>
      <c r="H2635" s="321">
        <v>9800.0</v>
      </c>
      <c r="I2635" s="252" t="s">
        <v>412</v>
      </c>
      <c r="J2635" s="252" t="s">
        <v>413</v>
      </c>
      <c r="K2635" s="252" t="s">
        <v>414</v>
      </c>
      <c r="L2635" s="252" t="s">
        <v>590</v>
      </c>
      <c r="M2635" s="252" t="s">
        <v>14464</v>
      </c>
      <c r="N2635" s="252" t="s">
        <v>417</v>
      </c>
      <c r="O2635" s="252" t="s">
        <v>418</v>
      </c>
      <c r="P2635" s="252" t="s">
        <v>441</v>
      </c>
      <c r="Q2635" s="252" t="s">
        <v>420</v>
      </c>
      <c r="R2635" s="320">
        <v>45723.11041666667</v>
      </c>
      <c r="S2635" s="323"/>
      <c r="T2635" s="323"/>
      <c r="U2635" s="252" t="s">
        <v>14465</v>
      </c>
      <c r="V2635" s="324"/>
      <c r="W2635" s="324"/>
      <c r="X2635" s="324"/>
      <c r="Y2635" s="324"/>
      <c r="Z2635" s="324"/>
      <c r="AA2635" s="324"/>
      <c r="AB2635" s="252" t="s">
        <v>14466</v>
      </c>
      <c r="AC2635" s="324"/>
      <c r="AD2635" s="324"/>
      <c r="AE2635" s="323"/>
      <c r="AF2635" s="323"/>
      <c r="AG2635" s="323"/>
      <c r="AH2635" s="323"/>
      <c r="AI2635" s="323"/>
      <c r="AJ2635" s="252" t="s">
        <v>423</v>
      </c>
      <c r="AK2635" s="323"/>
      <c r="AL2635" s="323"/>
      <c r="AM2635" s="252" t="s">
        <v>14467</v>
      </c>
      <c r="AN2635" s="324"/>
      <c r="AO2635" s="324"/>
      <c r="AP2635" s="323"/>
      <c r="AQ2635" s="323"/>
      <c r="AR2635" s="323"/>
      <c r="AS2635" s="323"/>
      <c r="AT2635" s="252" t="s">
        <v>425</v>
      </c>
      <c r="AU2635" s="321">
        <v>5579.0</v>
      </c>
      <c r="AV2635" s="321">
        <v>5.0</v>
      </c>
      <c r="AW2635" s="321">
        <v>2031.0</v>
      </c>
      <c r="AX2635" s="252" t="s">
        <v>445</v>
      </c>
      <c r="AY2635" s="252" t="s">
        <v>472</v>
      </c>
      <c r="AZ2635" s="252" t="s">
        <v>426</v>
      </c>
    </row>
    <row r="2636">
      <c r="A2636" s="252" t="s">
        <v>14468</v>
      </c>
      <c r="B2636" s="252" t="s">
        <v>14469</v>
      </c>
      <c r="C2636" s="252" t="s">
        <v>410</v>
      </c>
      <c r="D2636" s="252" t="s">
        <v>411</v>
      </c>
      <c r="E2636" s="320">
        <v>45723.111805555556</v>
      </c>
      <c r="F2636" s="321">
        <v>2980.0</v>
      </c>
      <c r="G2636" s="252" t="s">
        <v>412</v>
      </c>
      <c r="H2636" s="321">
        <v>2980.0</v>
      </c>
      <c r="I2636" s="252" t="s">
        <v>412</v>
      </c>
      <c r="J2636" s="252" t="s">
        <v>413</v>
      </c>
      <c r="K2636" s="252" t="s">
        <v>414</v>
      </c>
      <c r="L2636" s="252" t="s">
        <v>590</v>
      </c>
      <c r="M2636" s="252" t="s">
        <v>14470</v>
      </c>
      <c r="N2636" s="252" t="s">
        <v>417</v>
      </c>
      <c r="O2636" s="252" t="s">
        <v>418</v>
      </c>
      <c r="P2636" s="252" t="s">
        <v>431</v>
      </c>
      <c r="Q2636" s="252" t="s">
        <v>420</v>
      </c>
      <c r="R2636" s="320">
        <v>45723.11111111111</v>
      </c>
      <c r="S2636" s="323"/>
      <c r="T2636" s="323"/>
      <c r="U2636" s="252" t="s">
        <v>14471</v>
      </c>
      <c r="V2636" s="324"/>
      <c r="W2636" s="324"/>
      <c r="X2636" s="324"/>
      <c r="Y2636" s="324"/>
      <c r="Z2636" s="324"/>
      <c r="AA2636" s="324"/>
      <c r="AB2636" s="252" t="s">
        <v>14472</v>
      </c>
      <c r="AC2636" s="324"/>
      <c r="AD2636" s="324"/>
      <c r="AE2636" s="323"/>
      <c r="AF2636" s="323"/>
      <c r="AG2636" s="323"/>
      <c r="AH2636" s="323"/>
      <c r="AI2636" s="323"/>
      <c r="AJ2636" s="252" t="s">
        <v>423</v>
      </c>
      <c r="AK2636" s="323"/>
      <c r="AL2636" s="323"/>
      <c r="AM2636" s="252" t="s">
        <v>14473</v>
      </c>
      <c r="AN2636" s="324"/>
      <c r="AO2636" s="323"/>
      <c r="AP2636" s="323"/>
      <c r="AQ2636" s="323"/>
      <c r="AR2636" s="323"/>
      <c r="AS2636" s="323"/>
      <c r="AT2636" s="252" t="s">
        <v>425</v>
      </c>
      <c r="AU2636" s="321">
        <v>5797.0</v>
      </c>
      <c r="AV2636" s="321">
        <v>8.0</v>
      </c>
      <c r="AW2636" s="321">
        <v>2029.0</v>
      </c>
      <c r="AX2636" s="252" t="s">
        <v>953</v>
      </c>
      <c r="AY2636" s="252" t="s">
        <v>464</v>
      </c>
      <c r="AZ2636" s="252" t="s">
        <v>426</v>
      </c>
    </row>
    <row r="2637">
      <c r="A2637" s="252" t="s">
        <v>14474</v>
      </c>
      <c r="B2637" s="252" t="s">
        <v>14463</v>
      </c>
      <c r="C2637" s="252" t="s">
        <v>410</v>
      </c>
      <c r="D2637" s="252" t="s">
        <v>411</v>
      </c>
      <c r="E2637" s="320">
        <v>45723.10625</v>
      </c>
      <c r="F2637" s="321">
        <v>2980.0</v>
      </c>
      <c r="G2637" s="252" t="s">
        <v>412</v>
      </c>
      <c r="H2637" s="321">
        <v>2980.0</v>
      </c>
      <c r="I2637" s="252" t="s">
        <v>412</v>
      </c>
      <c r="J2637" s="252" t="s">
        <v>413</v>
      </c>
      <c r="K2637" s="252" t="s">
        <v>414</v>
      </c>
      <c r="L2637" s="252" t="s">
        <v>590</v>
      </c>
      <c r="M2637" s="252" t="s">
        <v>14475</v>
      </c>
      <c r="N2637" s="252" t="s">
        <v>417</v>
      </c>
      <c r="O2637" s="252" t="s">
        <v>418</v>
      </c>
      <c r="P2637" s="252" t="s">
        <v>441</v>
      </c>
      <c r="Q2637" s="252" t="s">
        <v>420</v>
      </c>
      <c r="R2637" s="320">
        <v>45723.104166666664</v>
      </c>
      <c r="S2637" s="323"/>
      <c r="T2637" s="323"/>
      <c r="U2637" s="252" t="s">
        <v>14476</v>
      </c>
      <c r="V2637" s="324"/>
      <c r="W2637" s="324"/>
      <c r="X2637" s="324"/>
      <c r="Y2637" s="324"/>
      <c r="Z2637" s="324"/>
      <c r="AA2637" s="324"/>
      <c r="AB2637" s="252" t="s">
        <v>14466</v>
      </c>
      <c r="AC2637" s="324"/>
      <c r="AD2637" s="324"/>
      <c r="AE2637" s="323"/>
      <c r="AF2637" s="323"/>
      <c r="AG2637" s="323"/>
      <c r="AH2637" s="323"/>
      <c r="AI2637" s="323"/>
      <c r="AJ2637" s="252" t="s">
        <v>423</v>
      </c>
      <c r="AK2637" s="323"/>
      <c r="AL2637" s="323"/>
      <c r="AM2637" s="252" t="s">
        <v>14467</v>
      </c>
      <c r="AN2637" s="324"/>
      <c r="AO2637" s="323"/>
      <c r="AP2637" s="323"/>
      <c r="AQ2637" s="323"/>
      <c r="AR2637" s="323"/>
      <c r="AS2637" s="323"/>
      <c r="AT2637" s="252" t="s">
        <v>425</v>
      </c>
      <c r="AU2637" s="321">
        <v>5579.0</v>
      </c>
      <c r="AV2637" s="321">
        <v>5.0</v>
      </c>
      <c r="AW2637" s="321">
        <v>2031.0</v>
      </c>
      <c r="AX2637" s="252" t="s">
        <v>445</v>
      </c>
      <c r="AY2637" s="252" t="s">
        <v>472</v>
      </c>
      <c r="AZ2637" s="252" t="s">
        <v>426</v>
      </c>
    </row>
    <row r="2638">
      <c r="A2638" s="252" t="s">
        <v>14477</v>
      </c>
      <c r="B2638" s="252" t="s">
        <v>14478</v>
      </c>
      <c r="C2638" s="252" t="s">
        <v>410</v>
      </c>
      <c r="D2638" s="252" t="s">
        <v>411</v>
      </c>
      <c r="E2638" s="320">
        <v>45723.09166666667</v>
      </c>
      <c r="F2638" s="321">
        <v>2980.0</v>
      </c>
      <c r="G2638" s="252" t="s">
        <v>412</v>
      </c>
      <c r="H2638" s="321">
        <v>2980.0</v>
      </c>
      <c r="I2638" s="252" t="s">
        <v>412</v>
      </c>
      <c r="J2638" s="252" t="s">
        <v>413</v>
      </c>
      <c r="K2638" s="252" t="s">
        <v>414</v>
      </c>
      <c r="L2638" s="252" t="s">
        <v>590</v>
      </c>
      <c r="M2638" s="252" t="s">
        <v>14479</v>
      </c>
      <c r="N2638" s="252" t="s">
        <v>417</v>
      </c>
      <c r="O2638" s="252" t="s">
        <v>418</v>
      </c>
      <c r="P2638" s="252" t="s">
        <v>812</v>
      </c>
      <c r="Q2638" s="252" t="s">
        <v>420</v>
      </c>
      <c r="R2638" s="320">
        <v>45723.09166666667</v>
      </c>
      <c r="S2638" s="323"/>
      <c r="T2638" s="323"/>
      <c r="U2638" s="252" t="s">
        <v>14480</v>
      </c>
      <c r="V2638" s="324"/>
      <c r="W2638" s="324"/>
      <c r="X2638" s="324"/>
      <c r="Y2638" s="324"/>
      <c r="Z2638" s="324"/>
      <c r="AA2638" s="324"/>
      <c r="AB2638" s="252" t="s">
        <v>14481</v>
      </c>
      <c r="AC2638" s="324"/>
      <c r="AD2638" s="324"/>
      <c r="AE2638" s="323"/>
      <c r="AF2638" s="323"/>
      <c r="AG2638" s="323"/>
      <c r="AH2638" s="323"/>
      <c r="AI2638" s="323"/>
      <c r="AJ2638" s="252" t="s">
        <v>423</v>
      </c>
      <c r="AK2638" s="323"/>
      <c r="AL2638" s="323"/>
      <c r="AM2638" s="252" t="s">
        <v>14482</v>
      </c>
      <c r="AN2638" s="324"/>
      <c r="AO2638" s="324"/>
      <c r="AP2638" s="323"/>
      <c r="AQ2638" s="323"/>
      <c r="AR2638" s="323"/>
      <c r="AS2638" s="323"/>
      <c r="AT2638" s="252" t="s">
        <v>425</v>
      </c>
      <c r="AU2638" s="321">
        <v>1007.0</v>
      </c>
      <c r="AV2638" s="321">
        <v>7.0</v>
      </c>
      <c r="AW2638" s="321">
        <v>2028.0</v>
      </c>
      <c r="AX2638" s="252" t="s">
        <v>816</v>
      </c>
      <c r="AY2638" s="252" t="s">
        <v>930</v>
      </c>
      <c r="AZ2638" s="252" t="s">
        <v>426</v>
      </c>
    </row>
    <row r="2639">
      <c r="A2639" s="252" t="s">
        <v>14483</v>
      </c>
      <c r="B2639" s="252" t="s">
        <v>14484</v>
      </c>
      <c r="C2639" s="252" t="s">
        <v>410</v>
      </c>
      <c r="D2639" s="252" t="s">
        <v>411</v>
      </c>
      <c r="E2639" s="320">
        <v>45723.08263888889</v>
      </c>
      <c r="F2639" s="321">
        <v>9800.0</v>
      </c>
      <c r="G2639" s="252" t="s">
        <v>412</v>
      </c>
      <c r="H2639" s="321">
        <v>9800.0</v>
      </c>
      <c r="I2639" s="252" t="s">
        <v>412</v>
      </c>
      <c r="J2639" s="252" t="s">
        <v>413</v>
      </c>
      <c r="K2639" s="252" t="s">
        <v>414</v>
      </c>
      <c r="L2639" s="252" t="s">
        <v>590</v>
      </c>
      <c r="M2639" s="252" t="s">
        <v>14485</v>
      </c>
      <c r="N2639" s="252" t="s">
        <v>417</v>
      </c>
      <c r="O2639" s="252" t="s">
        <v>418</v>
      </c>
      <c r="P2639" s="252" t="s">
        <v>441</v>
      </c>
      <c r="Q2639" s="252" t="s">
        <v>420</v>
      </c>
      <c r="R2639" s="320">
        <v>45723.08125</v>
      </c>
      <c r="S2639" s="323"/>
      <c r="T2639" s="323"/>
      <c r="U2639" s="252" t="s">
        <v>14486</v>
      </c>
      <c r="V2639" s="324"/>
      <c r="W2639" s="324"/>
      <c r="X2639" s="324"/>
      <c r="Y2639" s="324"/>
      <c r="Z2639" s="324"/>
      <c r="AA2639" s="324"/>
      <c r="AB2639" s="252" t="s">
        <v>14487</v>
      </c>
      <c r="AC2639" s="324"/>
      <c r="AD2639" s="324"/>
      <c r="AE2639" s="323"/>
      <c r="AF2639" s="323"/>
      <c r="AG2639" s="323"/>
      <c r="AH2639" s="323"/>
      <c r="AI2639" s="323"/>
      <c r="AJ2639" s="252" t="s">
        <v>423</v>
      </c>
      <c r="AK2639" s="326"/>
      <c r="AL2639" s="327"/>
      <c r="AM2639" s="252" t="s">
        <v>14488</v>
      </c>
      <c r="AN2639" s="324"/>
      <c r="AO2639" s="324"/>
      <c r="AP2639" s="323"/>
      <c r="AQ2639" s="323"/>
      <c r="AR2639" s="323"/>
      <c r="AS2639" s="323"/>
      <c r="AT2639" s="252" t="s">
        <v>425</v>
      </c>
      <c r="AU2639" s="321">
        <v>1852.0</v>
      </c>
      <c r="AV2639" s="321">
        <v>4.0</v>
      </c>
      <c r="AW2639" s="321">
        <v>2027.0</v>
      </c>
      <c r="AX2639" s="252" t="s">
        <v>495</v>
      </c>
      <c r="AY2639" s="252" t="s">
        <v>472</v>
      </c>
      <c r="AZ2639" s="252" t="s">
        <v>426</v>
      </c>
    </row>
    <row r="2640">
      <c r="A2640" s="252" t="s">
        <v>14489</v>
      </c>
      <c r="B2640" s="252" t="s">
        <v>14484</v>
      </c>
      <c r="C2640" s="252" t="s">
        <v>410</v>
      </c>
      <c r="D2640" s="252" t="s">
        <v>411</v>
      </c>
      <c r="E2640" s="320">
        <v>45723.08194444444</v>
      </c>
      <c r="F2640" s="321">
        <v>2980.0</v>
      </c>
      <c r="G2640" s="252" t="s">
        <v>412</v>
      </c>
      <c r="H2640" s="321">
        <v>2980.0</v>
      </c>
      <c r="I2640" s="252" t="s">
        <v>412</v>
      </c>
      <c r="J2640" s="252" t="s">
        <v>413</v>
      </c>
      <c r="K2640" s="252" t="s">
        <v>414</v>
      </c>
      <c r="L2640" s="252" t="s">
        <v>590</v>
      </c>
      <c r="M2640" s="252" t="s">
        <v>14490</v>
      </c>
      <c r="N2640" s="252" t="s">
        <v>417</v>
      </c>
      <c r="O2640" s="252" t="s">
        <v>418</v>
      </c>
      <c r="P2640" s="252" t="s">
        <v>441</v>
      </c>
      <c r="Q2640" s="252" t="s">
        <v>420</v>
      </c>
      <c r="R2640" s="320">
        <v>45723.080555555556</v>
      </c>
      <c r="S2640" s="323"/>
      <c r="T2640" s="323"/>
      <c r="U2640" s="252" t="s">
        <v>14491</v>
      </c>
      <c r="V2640" s="324"/>
      <c r="W2640" s="324"/>
      <c r="X2640" s="324"/>
      <c r="Y2640" s="324"/>
      <c r="Z2640" s="324"/>
      <c r="AA2640" s="324"/>
      <c r="AB2640" s="252" t="s">
        <v>14487</v>
      </c>
      <c r="AC2640" s="324"/>
      <c r="AD2640" s="324"/>
      <c r="AE2640" s="323"/>
      <c r="AF2640" s="323"/>
      <c r="AG2640" s="323"/>
      <c r="AH2640" s="323"/>
      <c r="AI2640" s="323"/>
      <c r="AJ2640" s="252" t="s">
        <v>423</v>
      </c>
      <c r="AK2640" s="323"/>
      <c r="AL2640" s="323"/>
      <c r="AM2640" s="252" t="s">
        <v>14488</v>
      </c>
      <c r="AN2640" s="324"/>
      <c r="AO2640" s="323"/>
      <c r="AP2640" s="323"/>
      <c r="AQ2640" s="323"/>
      <c r="AR2640" s="323"/>
      <c r="AS2640" s="323"/>
      <c r="AT2640" s="252" t="s">
        <v>425</v>
      </c>
      <c r="AU2640" s="321">
        <v>1852.0</v>
      </c>
      <c r="AV2640" s="321">
        <v>4.0</v>
      </c>
      <c r="AW2640" s="321">
        <v>2027.0</v>
      </c>
      <c r="AX2640" s="252" t="s">
        <v>495</v>
      </c>
      <c r="AY2640" s="252" t="s">
        <v>472</v>
      </c>
      <c r="AZ2640" s="252" t="s">
        <v>426</v>
      </c>
    </row>
    <row r="2641">
      <c r="A2641" s="252" t="s">
        <v>14492</v>
      </c>
      <c r="B2641" s="252" t="s">
        <v>14493</v>
      </c>
      <c r="C2641" s="252" t="s">
        <v>410</v>
      </c>
      <c r="D2641" s="252" t="s">
        <v>411</v>
      </c>
      <c r="E2641" s="320">
        <v>45723.06319444445</v>
      </c>
      <c r="F2641" s="321">
        <v>2980.0</v>
      </c>
      <c r="G2641" s="252" t="s">
        <v>412</v>
      </c>
      <c r="H2641" s="321">
        <v>2980.0</v>
      </c>
      <c r="I2641" s="252" t="s">
        <v>412</v>
      </c>
      <c r="J2641" s="252" t="s">
        <v>413</v>
      </c>
      <c r="K2641" s="252" t="s">
        <v>414</v>
      </c>
      <c r="L2641" s="252" t="s">
        <v>590</v>
      </c>
      <c r="M2641" s="252" t="s">
        <v>14494</v>
      </c>
      <c r="N2641" s="252" t="s">
        <v>417</v>
      </c>
      <c r="O2641" s="252" t="s">
        <v>418</v>
      </c>
      <c r="P2641" s="252" t="s">
        <v>419</v>
      </c>
      <c r="Q2641" s="252" t="s">
        <v>420</v>
      </c>
      <c r="R2641" s="320">
        <v>45723.06319444445</v>
      </c>
      <c r="S2641" s="323"/>
      <c r="T2641" s="323"/>
      <c r="U2641" s="252" t="s">
        <v>8412</v>
      </c>
      <c r="V2641" s="324"/>
      <c r="W2641" s="324"/>
      <c r="X2641" s="324"/>
      <c r="Y2641" s="324"/>
      <c r="Z2641" s="324"/>
      <c r="AA2641" s="324"/>
      <c r="AB2641" s="252" t="s">
        <v>14495</v>
      </c>
      <c r="AC2641" s="324"/>
      <c r="AD2641" s="324"/>
      <c r="AE2641" s="324"/>
      <c r="AF2641" s="323"/>
      <c r="AG2641" s="323"/>
      <c r="AH2641" s="323"/>
      <c r="AI2641" s="323"/>
      <c r="AJ2641" s="252" t="s">
        <v>423</v>
      </c>
      <c r="AK2641" s="323"/>
      <c r="AL2641" s="323"/>
      <c r="AM2641" s="252" t="s">
        <v>14496</v>
      </c>
      <c r="AN2641" s="324"/>
      <c r="AO2641" s="323"/>
      <c r="AP2641" s="323"/>
      <c r="AQ2641" s="323"/>
      <c r="AR2641" s="323"/>
      <c r="AS2641" s="323"/>
      <c r="AT2641" s="252" t="s">
        <v>425</v>
      </c>
      <c r="AU2641" s="321">
        <v>1488.0</v>
      </c>
      <c r="AV2641" s="321">
        <v>10.0</v>
      </c>
      <c r="AW2641" s="321">
        <v>2028.0</v>
      </c>
      <c r="AX2641" s="324"/>
      <c r="AY2641" s="252" t="s">
        <v>587</v>
      </c>
      <c r="AZ2641" s="252" t="s">
        <v>426</v>
      </c>
    </row>
    <row r="2642">
      <c r="A2642" s="252" t="s">
        <v>14254</v>
      </c>
      <c r="B2642" s="252" t="s">
        <v>14255</v>
      </c>
      <c r="C2642" s="252" t="s">
        <v>410</v>
      </c>
      <c r="D2642" s="252" t="s">
        <v>411</v>
      </c>
      <c r="E2642" s="320">
        <v>45723.05972222222</v>
      </c>
      <c r="F2642" s="321">
        <v>9800.0</v>
      </c>
      <c r="G2642" s="252" t="s">
        <v>412</v>
      </c>
      <c r="H2642" s="321">
        <v>9800.0</v>
      </c>
      <c r="I2642" s="252" t="s">
        <v>412</v>
      </c>
      <c r="J2642" s="252" t="s">
        <v>413</v>
      </c>
      <c r="K2642" s="252" t="s">
        <v>414</v>
      </c>
      <c r="L2642" s="252" t="s">
        <v>590</v>
      </c>
      <c r="M2642" s="252" t="s">
        <v>14256</v>
      </c>
      <c r="N2642" s="252" t="s">
        <v>417</v>
      </c>
      <c r="O2642" s="252" t="s">
        <v>418</v>
      </c>
      <c r="P2642" s="252" t="s">
        <v>441</v>
      </c>
      <c r="Q2642" s="252" t="s">
        <v>420</v>
      </c>
      <c r="R2642" s="320">
        <v>45723.058333333334</v>
      </c>
      <c r="S2642" s="323"/>
      <c r="T2642" s="323"/>
      <c r="U2642" s="252" t="s">
        <v>14257</v>
      </c>
      <c r="V2642" s="324"/>
      <c r="W2642" s="324"/>
      <c r="X2642" s="324"/>
      <c r="Y2642" s="324"/>
      <c r="Z2642" s="324"/>
      <c r="AA2642" s="324"/>
      <c r="AB2642" s="252" t="s">
        <v>14258</v>
      </c>
      <c r="AC2642" s="324"/>
      <c r="AD2642" s="324"/>
      <c r="AE2642" s="324"/>
      <c r="AF2642" s="323"/>
      <c r="AG2642" s="323"/>
      <c r="AH2642" s="323"/>
      <c r="AI2642" s="323"/>
      <c r="AJ2642" s="252" t="s">
        <v>423</v>
      </c>
      <c r="AK2642" s="323"/>
      <c r="AL2642" s="323"/>
      <c r="AM2642" s="252" t="s">
        <v>14259</v>
      </c>
      <c r="AN2642" s="324"/>
      <c r="AO2642" s="323"/>
      <c r="AP2642" s="323"/>
      <c r="AQ2642" s="323"/>
      <c r="AR2642" s="323"/>
      <c r="AS2642" s="323"/>
      <c r="AT2642" s="252" t="s">
        <v>425</v>
      </c>
      <c r="AU2642" s="321">
        <v>7980.0</v>
      </c>
      <c r="AV2642" s="321">
        <v>4.0</v>
      </c>
      <c r="AW2642" s="321">
        <v>2029.0</v>
      </c>
      <c r="AX2642" s="252" t="s">
        <v>445</v>
      </c>
      <c r="AY2642" s="252" t="s">
        <v>480</v>
      </c>
      <c r="AZ2642" s="252" t="s">
        <v>426</v>
      </c>
    </row>
    <row r="2643">
      <c r="A2643" s="252" t="s">
        <v>14260</v>
      </c>
      <c r="B2643" s="252" t="s">
        <v>14255</v>
      </c>
      <c r="C2643" s="252" t="s">
        <v>410</v>
      </c>
      <c r="D2643" s="252" t="s">
        <v>411</v>
      </c>
      <c r="E2643" s="320">
        <v>45723.05763888889</v>
      </c>
      <c r="F2643" s="321">
        <v>2980.0</v>
      </c>
      <c r="G2643" s="252" t="s">
        <v>412</v>
      </c>
      <c r="H2643" s="321">
        <v>2980.0</v>
      </c>
      <c r="I2643" s="252" t="s">
        <v>412</v>
      </c>
      <c r="J2643" s="252" t="s">
        <v>413</v>
      </c>
      <c r="K2643" s="252" t="s">
        <v>414</v>
      </c>
      <c r="L2643" s="252" t="s">
        <v>590</v>
      </c>
      <c r="M2643" s="252" t="s">
        <v>14261</v>
      </c>
      <c r="N2643" s="252" t="s">
        <v>417</v>
      </c>
      <c r="O2643" s="252" t="s">
        <v>418</v>
      </c>
      <c r="P2643" s="252" t="s">
        <v>441</v>
      </c>
      <c r="Q2643" s="252" t="s">
        <v>420</v>
      </c>
      <c r="R2643" s="320">
        <v>45723.05625</v>
      </c>
      <c r="S2643" s="323"/>
      <c r="T2643" s="323"/>
      <c r="U2643" s="252" t="s">
        <v>14262</v>
      </c>
      <c r="V2643" s="324"/>
      <c r="W2643" s="324"/>
      <c r="X2643" s="324"/>
      <c r="Y2643" s="324"/>
      <c r="Z2643" s="324"/>
      <c r="AA2643" s="324"/>
      <c r="AB2643" s="252" t="s">
        <v>14258</v>
      </c>
      <c r="AC2643" s="324"/>
      <c r="AD2643" s="324"/>
      <c r="AE2643" s="323"/>
      <c r="AF2643" s="323"/>
      <c r="AG2643" s="323"/>
      <c r="AH2643" s="323"/>
      <c r="AI2643" s="323"/>
      <c r="AJ2643" s="252" t="s">
        <v>423</v>
      </c>
      <c r="AK2643" s="323"/>
      <c r="AL2643" s="323"/>
      <c r="AM2643" s="252" t="s">
        <v>14259</v>
      </c>
      <c r="AN2643" s="324"/>
      <c r="AO2643" s="324"/>
      <c r="AP2643" s="323"/>
      <c r="AQ2643" s="323"/>
      <c r="AR2643" s="323"/>
      <c r="AS2643" s="323"/>
      <c r="AT2643" s="252" t="s">
        <v>425</v>
      </c>
      <c r="AU2643" s="321">
        <v>7980.0</v>
      </c>
      <c r="AV2643" s="321">
        <v>4.0</v>
      </c>
      <c r="AW2643" s="321">
        <v>2029.0</v>
      </c>
      <c r="AX2643" s="252" t="s">
        <v>445</v>
      </c>
      <c r="AY2643" s="252" t="s">
        <v>480</v>
      </c>
      <c r="AZ2643" s="252" t="s">
        <v>426</v>
      </c>
    </row>
    <row r="2644">
      <c r="A2644" s="252" t="s">
        <v>14497</v>
      </c>
      <c r="B2644" s="252" t="s">
        <v>14498</v>
      </c>
      <c r="C2644" s="252" t="s">
        <v>410</v>
      </c>
      <c r="D2644" s="252" t="s">
        <v>411</v>
      </c>
      <c r="E2644" s="320">
        <v>45723.05416666667</v>
      </c>
      <c r="F2644" s="321">
        <v>2980.0</v>
      </c>
      <c r="G2644" s="252" t="s">
        <v>412</v>
      </c>
      <c r="H2644" s="321">
        <v>2980.0</v>
      </c>
      <c r="I2644" s="252" t="s">
        <v>412</v>
      </c>
      <c r="J2644" s="252" t="s">
        <v>413</v>
      </c>
      <c r="K2644" s="252" t="s">
        <v>414</v>
      </c>
      <c r="L2644" s="252" t="s">
        <v>590</v>
      </c>
      <c r="M2644" s="252" t="s">
        <v>14499</v>
      </c>
      <c r="N2644" s="252" t="s">
        <v>417</v>
      </c>
      <c r="O2644" s="252" t="s">
        <v>418</v>
      </c>
      <c r="P2644" s="252" t="s">
        <v>441</v>
      </c>
      <c r="Q2644" s="252" t="s">
        <v>420</v>
      </c>
      <c r="R2644" s="320">
        <v>45723.052083333336</v>
      </c>
      <c r="S2644" s="323"/>
      <c r="T2644" s="323"/>
      <c r="U2644" s="252" t="s">
        <v>14500</v>
      </c>
      <c r="V2644" s="324"/>
      <c r="W2644" s="324"/>
      <c r="X2644" s="324"/>
      <c r="Y2644" s="324"/>
      <c r="Z2644" s="324"/>
      <c r="AA2644" s="324"/>
      <c r="AB2644" s="252" t="s">
        <v>14501</v>
      </c>
      <c r="AC2644" s="324"/>
      <c r="AD2644" s="323"/>
      <c r="AE2644" s="323"/>
      <c r="AF2644" s="323"/>
      <c r="AG2644" s="323"/>
      <c r="AH2644" s="323"/>
      <c r="AI2644" s="323"/>
      <c r="AJ2644" s="252" t="s">
        <v>423</v>
      </c>
      <c r="AK2644" s="323"/>
      <c r="AL2644" s="323"/>
      <c r="AM2644" s="252" t="s">
        <v>14502</v>
      </c>
      <c r="AN2644" s="324"/>
      <c r="AO2644" s="323"/>
      <c r="AP2644" s="323"/>
      <c r="AQ2644" s="323"/>
      <c r="AR2644" s="323"/>
      <c r="AS2644" s="323"/>
      <c r="AT2644" s="252" t="s">
        <v>425</v>
      </c>
      <c r="AU2644" s="321">
        <v>1672.0</v>
      </c>
      <c r="AV2644" s="321">
        <v>12.0</v>
      </c>
      <c r="AW2644" s="321">
        <v>2029.0</v>
      </c>
      <c r="AX2644" s="252" t="s">
        <v>435</v>
      </c>
      <c r="AY2644" s="252" t="s">
        <v>694</v>
      </c>
      <c r="AZ2644" s="252" t="s">
        <v>426</v>
      </c>
    </row>
    <row r="2645">
      <c r="A2645" s="252" t="s">
        <v>14503</v>
      </c>
      <c r="B2645" s="252" t="s">
        <v>14504</v>
      </c>
      <c r="C2645" s="252" t="s">
        <v>410</v>
      </c>
      <c r="D2645" s="252" t="s">
        <v>411</v>
      </c>
      <c r="E2645" s="320">
        <v>45723.03333333333</v>
      </c>
      <c r="F2645" s="321">
        <v>2980.0</v>
      </c>
      <c r="G2645" s="252" t="s">
        <v>412</v>
      </c>
      <c r="H2645" s="321">
        <v>2980.0</v>
      </c>
      <c r="I2645" s="252" t="s">
        <v>412</v>
      </c>
      <c r="J2645" s="252" t="s">
        <v>413</v>
      </c>
      <c r="K2645" s="252" t="s">
        <v>414</v>
      </c>
      <c r="L2645" s="252" t="s">
        <v>590</v>
      </c>
      <c r="M2645" s="252" t="s">
        <v>14505</v>
      </c>
      <c r="N2645" s="252" t="s">
        <v>417</v>
      </c>
      <c r="O2645" s="252" t="s">
        <v>418</v>
      </c>
      <c r="P2645" s="252" t="s">
        <v>431</v>
      </c>
      <c r="Q2645" s="252" t="s">
        <v>420</v>
      </c>
      <c r="R2645" s="320">
        <v>45723.03125</v>
      </c>
      <c r="S2645" s="323"/>
      <c r="T2645" s="323"/>
      <c r="U2645" s="252" t="s">
        <v>14506</v>
      </c>
      <c r="V2645" s="324"/>
      <c r="W2645" s="324"/>
      <c r="X2645" s="324"/>
      <c r="Y2645" s="324"/>
      <c r="Z2645" s="324"/>
      <c r="AA2645" s="324"/>
      <c r="AB2645" s="252" t="s">
        <v>14507</v>
      </c>
      <c r="AC2645" s="324"/>
      <c r="AD2645" s="324"/>
      <c r="AE2645" s="323"/>
      <c r="AF2645" s="323"/>
      <c r="AG2645" s="323"/>
      <c r="AH2645" s="323"/>
      <c r="AI2645" s="323"/>
      <c r="AJ2645" s="252" t="s">
        <v>423</v>
      </c>
      <c r="AK2645" s="323"/>
      <c r="AL2645" s="323"/>
      <c r="AM2645" s="252" t="s">
        <v>14508</v>
      </c>
      <c r="AN2645" s="324"/>
      <c r="AO2645" s="323"/>
      <c r="AP2645" s="323"/>
      <c r="AQ2645" s="323"/>
      <c r="AR2645" s="323"/>
      <c r="AS2645" s="323"/>
      <c r="AT2645" s="252" t="s">
        <v>425</v>
      </c>
      <c r="AU2645" s="321">
        <v>9607.0</v>
      </c>
      <c r="AV2645" s="321">
        <v>8.0</v>
      </c>
      <c r="AW2645" s="321">
        <v>2025.0</v>
      </c>
      <c r="AX2645" s="252" t="s">
        <v>953</v>
      </c>
      <c r="AY2645" s="252" t="s">
        <v>464</v>
      </c>
      <c r="AZ2645" s="252" t="s">
        <v>426</v>
      </c>
    </row>
    <row r="2646">
      <c r="A2646" s="252" t="s">
        <v>14509</v>
      </c>
      <c r="B2646" s="252" t="s">
        <v>14510</v>
      </c>
      <c r="C2646" s="252" t="s">
        <v>410</v>
      </c>
      <c r="D2646" s="252" t="s">
        <v>411</v>
      </c>
      <c r="E2646" s="320">
        <v>45723.02291666667</v>
      </c>
      <c r="F2646" s="321">
        <v>9800.0</v>
      </c>
      <c r="G2646" s="252" t="s">
        <v>412</v>
      </c>
      <c r="H2646" s="321">
        <v>9800.0</v>
      </c>
      <c r="I2646" s="252" t="s">
        <v>412</v>
      </c>
      <c r="J2646" s="252" t="s">
        <v>413</v>
      </c>
      <c r="K2646" s="252" t="s">
        <v>414</v>
      </c>
      <c r="L2646" s="252" t="s">
        <v>590</v>
      </c>
      <c r="M2646" s="252" t="s">
        <v>14511</v>
      </c>
      <c r="N2646" s="252" t="s">
        <v>417</v>
      </c>
      <c r="O2646" s="252" t="s">
        <v>418</v>
      </c>
      <c r="P2646" s="252" t="s">
        <v>441</v>
      </c>
      <c r="Q2646" s="252" t="s">
        <v>420</v>
      </c>
      <c r="R2646" s="320">
        <v>45723.01875</v>
      </c>
      <c r="S2646" s="323"/>
      <c r="T2646" s="323"/>
      <c r="U2646" s="252" t="s">
        <v>14512</v>
      </c>
      <c r="V2646" s="324"/>
      <c r="W2646" s="324"/>
      <c r="X2646" s="324"/>
      <c r="Y2646" s="324"/>
      <c r="Z2646" s="324"/>
      <c r="AA2646" s="324"/>
      <c r="AB2646" s="252" t="s">
        <v>14513</v>
      </c>
      <c r="AC2646" s="324"/>
      <c r="AD2646" s="324"/>
      <c r="AE2646" s="323"/>
      <c r="AF2646" s="323"/>
      <c r="AG2646" s="323"/>
      <c r="AH2646" s="323"/>
      <c r="AI2646" s="323"/>
      <c r="AJ2646" s="252" t="s">
        <v>423</v>
      </c>
      <c r="AK2646" s="323"/>
      <c r="AL2646" s="323"/>
      <c r="AM2646" s="252" t="s">
        <v>14514</v>
      </c>
      <c r="AN2646" s="324"/>
      <c r="AO2646" s="323"/>
      <c r="AP2646" s="323"/>
      <c r="AQ2646" s="323"/>
      <c r="AR2646" s="323"/>
      <c r="AS2646" s="323"/>
      <c r="AT2646" s="252" t="s">
        <v>425</v>
      </c>
      <c r="AU2646" s="321">
        <v>2194.0</v>
      </c>
      <c r="AV2646" s="321">
        <v>6.0</v>
      </c>
      <c r="AW2646" s="321">
        <v>2029.0</v>
      </c>
      <c r="AX2646" s="252" t="s">
        <v>445</v>
      </c>
      <c r="AY2646" s="252" t="s">
        <v>480</v>
      </c>
      <c r="AZ2646" s="252" t="s">
        <v>426</v>
      </c>
    </row>
    <row r="2647">
      <c r="A2647" s="252" t="s">
        <v>14515</v>
      </c>
      <c r="B2647" s="252" t="s">
        <v>14516</v>
      </c>
      <c r="C2647" s="252" t="s">
        <v>410</v>
      </c>
      <c r="D2647" s="252" t="s">
        <v>411</v>
      </c>
      <c r="E2647" s="320">
        <v>45723.01875</v>
      </c>
      <c r="F2647" s="321">
        <v>2980.0</v>
      </c>
      <c r="G2647" s="252" t="s">
        <v>412</v>
      </c>
      <c r="H2647" s="321">
        <v>2980.0</v>
      </c>
      <c r="I2647" s="252" t="s">
        <v>412</v>
      </c>
      <c r="J2647" s="252" t="s">
        <v>413</v>
      </c>
      <c r="K2647" s="252" t="s">
        <v>414</v>
      </c>
      <c r="L2647" s="252" t="s">
        <v>590</v>
      </c>
      <c r="M2647" s="252" t="s">
        <v>14517</v>
      </c>
      <c r="N2647" s="252" t="s">
        <v>417</v>
      </c>
      <c r="O2647" s="252" t="s">
        <v>418</v>
      </c>
      <c r="P2647" s="252" t="s">
        <v>419</v>
      </c>
      <c r="Q2647" s="252" t="s">
        <v>420</v>
      </c>
      <c r="R2647" s="320">
        <v>45723.01875</v>
      </c>
      <c r="S2647" s="323"/>
      <c r="T2647" s="323"/>
      <c r="U2647" s="252" t="s">
        <v>14518</v>
      </c>
      <c r="V2647" s="324"/>
      <c r="W2647" s="324"/>
      <c r="X2647" s="324"/>
      <c r="Y2647" s="324"/>
      <c r="Z2647" s="324"/>
      <c r="AA2647" s="324"/>
      <c r="AB2647" s="252" t="s">
        <v>14519</v>
      </c>
      <c r="AC2647" s="324"/>
      <c r="AD2647" s="324"/>
      <c r="AE2647" s="323"/>
      <c r="AF2647" s="323"/>
      <c r="AG2647" s="323"/>
      <c r="AH2647" s="323"/>
      <c r="AI2647" s="323"/>
      <c r="AJ2647" s="252" t="s">
        <v>423</v>
      </c>
      <c r="AK2647" s="323"/>
      <c r="AL2647" s="323"/>
      <c r="AM2647" s="252" t="s">
        <v>14520</v>
      </c>
      <c r="AN2647" s="324"/>
      <c r="AO2647" s="323"/>
      <c r="AP2647" s="323"/>
      <c r="AQ2647" s="323"/>
      <c r="AR2647" s="323"/>
      <c r="AS2647" s="323"/>
      <c r="AT2647" s="252" t="s">
        <v>425</v>
      </c>
      <c r="AU2647" s="321">
        <v>9669.0</v>
      </c>
      <c r="AV2647" s="321">
        <v>4.0</v>
      </c>
      <c r="AW2647" s="321">
        <v>2029.0</v>
      </c>
      <c r="AX2647" s="324"/>
      <c r="AY2647" s="324"/>
      <c r="AZ2647" s="252" t="s">
        <v>426</v>
      </c>
    </row>
    <row r="2648">
      <c r="A2648" s="252" t="s">
        <v>14521</v>
      </c>
      <c r="B2648" s="252" t="s">
        <v>14510</v>
      </c>
      <c r="C2648" s="252" t="s">
        <v>410</v>
      </c>
      <c r="D2648" s="252" t="s">
        <v>411</v>
      </c>
      <c r="E2648" s="320">
        <v>45723.01736111111</v>
      </c>
      <c r="F2648" s="321">
        <v>2980.0</v>
      </c>
      <c r="G2648" s="252" t="s">
        <v>412</v>
      </c>
      <c r="H2648" s="321">
        <v>2980.0</v>
      </c>
      <c r="I2648" s="252" t="s">
        <v>412</v>
      </c>
      <c r="J2648" s="252" t="s">
        <v>413</v>
      </c>
      <c r="K2648" s="252" t="s">
        <v>414</v>
      </c>
      <c r="L2648" s="252" t="s">
        <v>590</v>
      </c>
      <c r="M2648" s="252" t="s">
        <v>14522</v>
      </c>
      <c r="N2648" s="252" t="s">
        <v>417</v>
      </c>
      <c r="O2648" s="252" t="s">
        <v>418</v>
      </c>
      <c r="P2648" s="252" t="s">
        <v>441</v>
      </c>
      <c r="Q2648" s="252" t="s">
        <v>420</v>
      </c>
      <c r="R2648" s="320">
        <v>45723.01527777778</v>
      </c>
      <c r="S2648" s="323"/>
      <c r="T2648" s="323"/>
      <c r="U2648" s="252" t="s">
        <v>14523</v>
      </c>
      <c r="V2648" s="324"/>
      <c r="W2648" s="324"/>
      <c r="X2648" s="324"/>
      <c r="Y2648" s="324"/>
      <c r="Z2648" s="324"/>
      <c r="AA2648" s="324"/>
      <c r="AB2648" s="252" t="s">
        <v>14513</v>
      </c>
      <c r="AC2648" s="324"/>
      <c r="AD2648" s="324"/>
      <c r="AE2648" s="323"/>
      <c r="AF2648" s="323"/>
      <c r="AG2648" s="323"/>
      <c r="AH2648" s="323"/>
      <c r="AI2648" s="323"/>
      <c r="AJ2648" s="252" t="s">
        <v>423</v>
      </c>
      <c r="AK2648" s="323"/>
      <c r="AL2648" s="323"/>
      <c r="AM2648" s="252" t="s">
        <v>14514</v>
      </c>
      <c r="AN2648" s="324"/>
      <c r="AO2648" s="323"/>
      <c r="AP2648" s="323"/>
      <c r="AQ2648" s="323"/>
      <c r="AR2648" s="323"/>
      <c r="AS2648" s="323"/>
      <c r="AT2648" s="252" t="s">
        <v>425</v>
      </c>
      <c r="AU2648" s="321">
        <v>2194.0</v>
      </c>
      <c r="AV2648" s="321">
        <v>6.0</v>
      </c>
      <c r="AW2648" s="321">
        <v>2029.0</v>
      </c>
      <c r="AX2648" s="252" t="s">
        <v>445</v>
      </c>
      <c r="AY2648" s="252" t="s">
        <v>480</v>
      </c>
      <c r="AZ2648" s="252" t="s">
        <v>426</v>
      </c>
    </row>
    <row r="2649">
      <c r="A2649" s="252" t="s">
        <v>14524</v>
      </c>
      <c r="B2649" s="252" t="s">
        <v>14525</v>
      </c>
      <c r="C2649" s="252" t="s">
        <v>410</v>
      </c>
      <c r="D2649" s="252" t="s">
        <v>411</v>
      </c>
      <c r="E2649" s="320">
        <v>45723.010416666664</v>
      </c>
      <c r="F2649" s="321">
        <v>2980.0</v>
      </c>
      <c r="G2649" s="252" t="s">
        <v>412</v>
      </c>
      <c r="H2649" s="321">
        <v>2980.0</v>
      </c>
      <c r="I2649" s="252" t="s">
        <v>412</v>
      </c>
      <c r="J2649" s="252" t="s">
        <v>413</v>
      </c>
      <c r="K2649" s="252" t="s">
        <v>414</v>
      </c>
      <c r="L2649" s="252" t="s">
        <v>590</v>
      </c>
      <c r="M2649" s="252" t="s">
        <v>14526</v>
      </c>
      <c r="N2649" s="252" t="s">
        <v>417</v>
      </c>
      <c r="O2649" s="252" t="s">
        <v>418</v>
      </c>
      <c r="P2649" s="252" t="s">
        <v>431</v>
      </c>
      <c r="Q2649" s="252" t="s">
        <v>420</v>
      </c>
      <c r="R2649" s="320">
        <v>45723.00833333333</v>
      </c>
      <c r="S2649" s="323"/>
      <c r="T2649" s="323"/>
      <c r="U2649" s="252" t="s">
        <v>14527</v>
      </c>
      <c r="V2649" s="324"/>
      <c r="W2649" s="324"/>
      <c r="X2649" s="324"/>
      <c r="Y2649" s="324"/>
      <c r="Z2649" s="324"/>
      <c r="AA2649" s="324"/>
      <c r="AB2649" s="252" t="s">
        <v>14528</v>
      </c>
      <c r="AC2649" s="324"/>
      <c r="AD2649" s="324"/>
      <c r="AE2649" s="323"/>
      <c r="AF2649" s="323"/>
      <c r="AG2649" s="323"/>
      <c r="AH2649" s="323"/>
      <c r="AI2649" s="323"/>
      <c r="AJ2649" s="252" t="s">
        <v>423</v>
      </c>
      <c r="AK2649" s="323"/>
      <c r="AL2649" s="323"/>
      <c r="AM2649" s="252" t="s">
        <v>14529</v>
      </c>
      <c r="AN2649" s="324"/>
      <c r="AO2649" s="323"/>
      <c r="AP2649" s="323"/>
      <c r="AQ2649" s="323"/>
      <c r="AR2649" s="323"/>
      <c r="AS2649" s="323"/>
      <c r="AT2649" s="252" t="s">
        <v>425</v>
      </c>
      <c r="AU2649" s="321">
        <v>1318.0</v>
      </c>
      <c r="AV2649" s="321">
        <v>6.0</v>
      </c>
      <c r="AW2649" s="321">
        <v>2027.0</v>
      </c>
      <c r="AX2649" s="252" t="s">
        <v>435</v>
      </c>
      <c r="AY2649" s="252" t="s">
        <v>464</v>
      </c>
      <c r="AZ2649" s="252" t="s">
        <v>426</v>
      </c>
    </row>
    <row r="2650">
      <c r="A2650" s="252" t="s">
        <v>14530</v>
      </c>
      <c r="B2650" s="252" t="s">
        <v>14531</v>
      </c>
      <c r="C2650" s="252" t="s">
        <v>410</v>
      </c>
      <c r="D2650" s="252" t="s">
        <v>411</v>
      </c>
      <c r="E2650" s="320">
        <v>45723.00902777778</v>
      </c>
      <c r="F2650" s="321">
        <v>9800.0</v>
      </c>
      <c r="G2650" s="252" t="s">
        <v>412</v>
      </c>
      <c r="H2650" s="321">
        <v>9800.0</v>
      </c>
      <c r="I2650" s="252" t="s">
        <v>412</v>
      </c>
      <c r="J2650" s="252" t="s">
        <v>413</v>
      </c>
      <c r="K2650" s="252" t="s">
        <v>414</v>
      </c>
      <c r="L2650" s="252" t="s">
        <v>590</v>
      </c>
      <c r="M2650" s="252" t="s">
        <v>14532</v>
      </c>
      <c r="N2650" s="252" t="s">
        <v>417</v>
      </c>
      <c r="O2650" s="252" t="s">
        <v>418</v>
      </c>
      <c r="P2650" s="252" t="s">
        <v>441</v>
      </c>
      <c r="Q2650" s="252" t="s">
        <v>420</v>
      </c>
      <c r="R2650" s="320">
        <v>45723.00625</v>
      </c>
      <c r="S2650" s="323"/>
      <c r="T2650" s="323"/>
      <c r="U2650" s="252" t="s">
        <v>14533</v>
      </c>
      <c r="V2650" s="324"/>
      <c r="W2650" s="324"/>
      <c r="X2650" s="324"/>
      <c r="Y2650" s="324"/>
      <c r="Z2650" s="324"/>
      <c r="AA2650" s="324"/>
      <c r="AB2650" s="252" t="s">
        <v>14534</v>
      </c>
      <c r="AC2650" s="324"/>
      <c r="AD2650" s="324"/>
      <c r="AE2650" s="323"/>
      <c r="AF2650" s="323"/>
      <c r="AG2650" s="323"/>
      <c r="AH2650" s="323"/>
      <c r="AI2650" s="323"/>
      <c r="AJ2650" s="252" t="s">
        <v>423</v>
      </c>
      <c r="AK2650" s="323"/>
      <c r="AL2650" s="323"/>
      <c r="AM2650" s="252" t="s">
        <v>14535</v>
      </c>
      <c r="AN2650" s="324"/>
      <c r="AO2650" s="323"/>
      <c r="AP2650" s="323"/>
      <c r="AQ2650" s="323"/>
      <c r="AR2650" s="323"/>
      <c r="AS2650" s="323"/>
      <c r="AT2650" s="252" t="s">
        <v>425</v>
      </c>
      <c r="AU2650" s="321">
        <v>1088.0</v>
      </c>
      <c r="AV2650" s="321">
        <v>2.0</v>
      </c>
      <c r="AW2650" s="321">
        <v>2030.0</v>
      </c>
      <c r="AX2650" s="252" t="s">
        <v>445</v>
      </c>
      <c r="AY2650" s="252" t="s">
        <v>706</v>
      </c>
      <c r="AZ2650" s="252" t="s">
        <v>426</v>
      </c>
    </row>
    <row r="2651">
      <c r="A2651" s="252" t="s">
        <v>14536</v>
      </c>
      <c r="B2651" s="252" t="s">
        <v>14537</v>
      </c>
      <c r="C2651" s="252" t="s">
        <v>410</v>
      </c>
      <c r="D2651" s="252" t="s">
        <v>411</v>
      </c>
      <c r="E2651" s="320">
        <v>45723.001388888886</v>
      </c>
      <c r="F2651" s="321">
        <v>2980.0</v>
      </c>
      <c r="G2651" s="252" t="s">
        <v>412</v>
      </c>
      <c r="H2651" s="321">
        <v>2980.0</v>
      </c>
      <c r="I2651" s="252" t="s">
        <v>412</v>
      </c>
      <c r="J2651" s="252" t="s">
        <v>413</v>
      </c>
      <c r="K2651" s="252" t="s">
        <v>414</v>
      </c>
      <c r="L2651" s="252" t="s">
        <v>590</v>
      </c>
      <c r="M2651" s="252" t="s">
        <v>14538</v>
      </c>
      <c r="N2651" s="252" t="s">
        <v>417</v>
      </c>
      <c r="O2651" s="252" t="s">
        <v>418</v>
      </c>
      <c r="P2651" s="252" t="s">
        <v>441</v>
      </c>
      <c r="Q2651" s="252" t="s">
        <v>420</v>
      </c>
      <c r="R2651" s="320">
        <v>45722.998611111114</v>
      </c>
      <c r="S2651" s="323"/>
      <c r="T2651" s="323"/>
      <c r="U2651" s="252" t="s">
        <v>14539</v>
      </c>
      <c r="V2651" s="324"/>
      <c r="W2651" s="324"/>
      <c r="X2651" s="324"/>
      <c r="Y2651" s="324"/>
      <c r="Z2651" s="324"/>
      <c r="AA2651" s="324"/>
      <c r="AB2651" s="252" t="s">
        <v>14540</v>
      </c>
      <c r="AC2651" s="324"/>
      <c r="AD2651" s="324"/>
      <c r="AE2651" s="323"/>
      <c r="AF2651" s="323"/>
      <c r="AG2651" s="323"/>
      <c r="AH2651" s="323"/>
      <c r="AI2651" s="323"/>
      <c r="AJ2651" s="252" t="s">
        <v>423</v>
      </c>
      <c r="AK2651" s="323"/>
      <c r="AL2651" s="323"/>
      <c r="AM2651" s="252" t="s">
        <v>567</v>
      </c>
      <c r="AN2651" s="324"/>
      <c r="AO2651" s="323"/>
      <c r="AP2651" s="323"/>
      <c r="AQ2651" s="323"/>
      <c r="AR2651" s="323"/>
      <c r="AS2651" s="323"/>
      <c r="AT2651" s="252" t="s">
        <v>534</v>
      </c>
      <c r="AU2651" s="321">
        <v>1291.0</v>
      </c>
      <c r="AV2651" s="321">
        <v>6.0</v>
      </c>
      <c r="AW2651" s="321">
        <v>2025.0</v>
      </c>
      <c r="AX2651" s="252" t="s">
        <v>568</v>
      </c>
      <c r="AY2651" s="252" t="s">
        <v>569</v>
      </c>
      <c r="AZ2651" s="252" t="s">
        <v>426</v>
      </c>
    </row>
    <row r="2652">
      <c r="A2652" s="252" t="s">
        <v>14541</v>
      </c>
      <c r="B2652" s="252" t="s">
        <v>14531</v>
      </c>
      <c r="C2652" s="252" t="s">
        <v>410</v>
      </c>
      <c r="D2652" s="252" t="s">
        <v>411</v>
      </c>
      <c r="E2652" s="320">
        <v>45723.0</v>
      </c>
      <c r="F2652" s="321">
        <v>2980.0</v>
      </c>
      <c r="G2652" s="252" t="s">
        <v>412</v>
      </c>
      <c r="H2652" s="321">
        <v>2980.0</v>
      </c>
      <c r="I2652" s="252" t="s">
        <v>412</v>
      </c>
      <c r="J2652" s="252" t="s">
        <v>413</v>
      </c>
      <c r="K2652" s="252" t="s">
        <v>414</v>
      </c>
      <c r="L2652" s="252" t="s">
        <v>590</v>
      </c>
      <c r="M2652" s="252" t="s">
        <v>14542</v>
      </c>
      <c r="N2652" s="252" t="s">
        <v>417</v>
      </c>
      <c r="O2652" s="252" t="s">
        <v>418</v>
      </c>
      <c r="P2652" s="252" t="s">
        <v>441</v>
      </c>
      <c r="Q2652" s="252" t="s">
        <v>420</v>
      </c>
      <c r="R2652" s="320">
        <v>45722.99791666667</v>
      </c>
      <c r="S2652" s="323"/>
      <c r="T2652" s="323"/>
      <c r="U2652" s="252" t="s">
        <v>14543</v>
      </c>
      <c r="V2652" s="324"/>
      <c r="W2652" s="324"/>
      <c r="X2652" s="324"/>
      <c r="Y2652" s="324"/>
      <c r="Z2652" s="324"/>
      <c r="AA2652" s="324"/>
      <c r="AB2652" s="252" t="s">
        <v>14534</v>
      </c>
      <c r="AC2652" s="324"/>
      <c r="AD2652" s="324"/>
      <c r="AE2652" s="323"/>
      <c r="AF2652" s="323"/>
      <c r="AG2652" s="323"/>
      <c r="AH2652" s="323"/>
      <c r="AI2652" s="323"/>
      <c r="AJ2652" s="252" t="s">
        <v>423</v>
      </c>
      <c r="AK2652" s="323"/>
      <c r="AL2652" s="323"/>
      <c r="AM2652" s="252" t="s">
        <v>14535</v>
      </c>
      <c r="AN2652" s="324"/>
      <c r="AO2652" s="323"/>
      <c r="AP2652" s="323"/>
      <c r="AQ2652" s="323"/>
      <c r="AR2652" s="323"/>
      <c r="AS2652" s="323"/>
      <c r="AT2652" s="252" t="s">
        <v>425</v>
      </c>
      <c r="AU2652" s="321">
        <v>1088.0</v>
      </c>
      <c r="AV2652" s="321">
        <v>2.0</v>
      </c>
      <c r="AW2652" s="321">
        <v>2030.0</v>
      </c>
      <c r="AX2652" s="252" t="s">
        <v>445</v>
      </c>
      <c r="AY2652" s="252" t="s">
        <v>706</v>
      </c>
      <c r="AZ2652" s="252" t="s">
        <v>426</v>
      </c>
    </row>
    <row r="2653">
      <c r="A2653" s="252" t="s">
        <v>14544</v>
      </c>
      <c r="B2653" s="252" t="s">
        <v>14545</v>
      </c>
      <c r="C2653" s="252" t="s">
        <v>410</v>
      </c>
      <c r="D2653" s="252" t="s">
        <v>411</v>
      </c>
      <c r="E2653" s="320">
        <v>45722.989583333336</v>
      </c>
      <c r="F2653" s="321">
        <v>9800.0</v>
      </c>
      <c r="G2653" s="252" t="s">
        <v>412</v>
      </c>
      <c r="H2653" s="321">
        <v>9800.0</v>
      </c>
      <c r="I2653" s="252" t="s">
        <v>412</v>
      </c>
      <c r="J2653" s="252" t="s">
        <v>413</v>
      </c>
      <c r="K2653" s="252" t="s">
        <v>414</v>
      </c>
      <c r="L2653" s="252" t="s">
        <v>590</v>
      </c>
      <c r="M2653" s="252" t="s">
        <v>14546</v>
      </c>
      <c r="N2653" s="252" t="s">
        <v>417</v>
      </c>
      <c r="O2653" s="252" t="s">
        <v>418</v>
      </c>
      <c r="P2653" s="252" t="s">
        <v>441</v>
      </c>
      <c r="Q2653" s="252" t="s">
        <v>420</v>
      </c>
      <c r="R2653" s="320">
        <v>45722.9875</v>
      </c>
      <c r="S2653" s="323"/>
      <c r="T2653" s="323"/>
      <c r="U2653" s="252" t="s">
        <v>14547</v>
      </c>
      <c r="V2653" s="324"/>
      <c r="W2653" s="324"/>
      <c r="X2653" s="324"/>
      <c r="Y2653" s="324"/>
      <c r="Z2653" s="324"/>
      <c r="AA2653" s="324"/>
      <c r="AB2653" s="252" t="s">
        <v>14548</v>
      </c>
      <c r="AC2653" s="324"/>
      <c r="AD2653" s="324"/>
      <c r="AE2653" s="323"/>
      <c r="AF2653" s="323"/>
      <c r="AG2653" s="323"/>
      <c r="AH2653" s="323"/>
      <c r="AI2653" s="323"/>
      <c r="AJ2653" s="252" t="s">
        <v>423</v>
      </c>
      <c r="AK2653" s="323"/>
      <c r="AL2653" s="323"/>
      <c r="AM2653" s="252" t="s">
        <v>14549</v>
      </c>
      <c r="AN2653" s="324"/>
      <c r="AO2653" s="323"/>
      <c r="AP2653" s="323"/>
      <c r="AQ2653" s="323"/>
      <c r="AR2653" s="323"/>
      <c r="AS2653" s="323"/>
      <c r="AT2653" s="252" t="s">
        <v>425</v>
      </c>
      <c r="AU2653" s="321">
        <v>1252.0</v>
      </c>
      <c r="AV2653" s="321">
        <v>1.0</v>
      </c>
      <c r="AW2653" s="321">
        <v>2030.0</v>
      </c>
      <c r="AX2653" s="252" t="s">
        <v>2255</v>
      </c>
      <c r="AY2653" s="252" t="s">
        <v>840</v>
      </c>
      <c r="AZ2653" s="252" t="s">
        <v>426</v>
      </c>
    </row>
    <row r="2654">
      <c r="A2654" s="252" t="s">
        <v>14550</v>
      </c>
      <c r="B2654" s="252" t="s">
        <v>14545</v>
      </c>
      <c r="C2654" s="252" t="s">
        <v>410</v>
      </c>
      <c r="D2654" s="252" t="s">
        <v>411</v>
      </c>
      <c r="E2654" s="320">
        <v>45722.98819444444</v>
      </c>
      <c r="F2654" s="321">
        <v>2980.0</v>
      </c>
      <c r="G2654" s="252" t="s">
        <v>412</v>
      </c>
      <c r="H2654" s="321">
        <v>2980.0</v>
      </c>
      <c r="I2654" s="252" t="s">
        <v>412</v>
      </c>
      <c r="J2654" s="252" t="s">
        <v>413</v>
      </c>
      <c r="K2654" s="252" t="s">
        <v>414</v>
      </c>
      <c r="L2654" s="252" t="s">
        <v>590</v>
      </c>
      <c r="M2654" s="252" t="s">
        <v>14551</v>
      </c>
      <c r="N2654" s="252" t="s">
        <v>417</v>
      </c>
      <c r="O2654" s="252" t="s">
        <v>418</v>
      </c>
      <c r="P2654" s="252" t="s">
        <v>441</v>
      </c>
      <c r="Q2654" s="252" t="s">
        <v>420</v>
      </c>
      <c r="R2654" s="320">
        <v>45722.986805555556</v>
      </c>
      <c r="S2654" s="323"/>
      <c r="T2654" s="323"/>
      <c r="U2654" s="252" t="s">
        <v>14552</v>
      </c>
      <c r="V2654" s="324"/>
      <c r="W2654" s="324"/>
      <c r="X2654" s="324"/>
      <c r="Y2654" s="324"/>
      <c r="Z2654" s="324"/>
      <c r="AA2654" s="324"/>
      <c r="AB2654" s="252" t="s">
        <v>14548</v>
      </c>
      <c r="AC2654" s="324"/>
      <c r="AD2654" s="324"/>
      <c r="AE2654" s="324"/>
      <c r="AF2654" s="323"/>
      <c r="AG2654" s="323"/>
      <c r="AH2654" s="323"/>
      <c r="AI2654" s="323"/>
      <c r="AJ2654" s="252" t="s">
        <v>423</v>
      </c>
      <c r="AK2654" s="326"/>
      <c r="AL2654" s="327"/>
      <c r="AM2654" s="252" t="s">
        <v>14549</v>
      </c>
      <c r="AN2654" s="324"/>
      <c r="AO2654" s="323"/>
      <c r="AP2654" s="323"/>
      <c r="AQ2654" s="323"/>
      <c r="AR2654" s="323"/>
      <c r="AS2654" s="323"/>
      <c r="AT2654" s="252" t="s">
        <v>425</v>
      </c>
      <c r="AU2654" s="321">
        <v>1252.0</v>
      </c>
      <c r="AV2654" s="321">
        <v>1.0</v>
      </c>
      <c r="AW2654" s="321">
        <v>2030.0</v>
      </c>
      <c r="AX2654" s="252" t="s">
        <v>2255</v>
      </c>
      <c r="AY2654" s="252" t="s">
        <v>840</v>
      </c>
      <c r="AZ2654" s="252" t="s">
        <v>426</v>
      </c>
    </row>
    <row r="2655">
      <c r="A2655" s="252" t="s">
        <v>14553</v>
      </c>
      <c r="B2655" s="252" t="s">
        <v>14554</v>
      </c>
      <c r="C2655" s="252" t="s">
        <v>410</v>
      </c>
      <c r="D2655" s="252" t="s">
        <v>411</v>
      </c>
      <c r="E2655" s="320">
        <v>45722.98125</v>
      </c>
      <c r="F2655" s="321">
        <v>2980.0</v>
      </c>
      <c r="G2655" s="252" t="s">
        <v>412</v>
      </c>
      <c r="H2655" s="321">
        <v>2980.0</v>
      </c>
      <c r="I2655" s="252" t="s">
        <v>412</v>
      </c>
      <c r="J2655" s="252" t="s">
        <v>413</v>
      </c>
      <c r="K2655" s="252" t="s">
        <v>414</v>
      </c>
      <c r="L2655" s="252" t="s">
        <v>590</v>
      </c>
      <c r="M2655" s="252" t="s">
        <v>14555</v>
      </c>
      <c r="N2655" s="252" t="s">
        <v>417</v>
      </c>
      <c r="O2655" s="252" t="s">
        <v>418</v>
      </c>
      <c r="P2655" s="252" t="s">
        <v>431</v>
      </c>
      <c r="Q2655" s="252" t="s">
        <v>420</v>
      </c>
      <c r="R2655" s="320">
        <v>45722.979166666664</v>
      </c>
      <c r="S2655" s="323"/>
      <c r="T2655" s="323"/>
      <c r="U2655" s="252" t="s">
        <v>14556</v>
      </c>
      <c r="V2655" s="324"/>
      <c r="W2655" s="324"/>
      <c r="X2655" s="324"/>
      <c r="Y2655" s="324"/>
      <c r="Z2655" s="324"/>
      <c r="AA2655" s="324"/>
      <c r="AB2655" s="252" t="s">
        <v>14557</v>
      </c>
      <c r="AC2655" s="324"/>
      <c r="AD2655" s="324"/>
      <c r="AE2655" s="323"/>
      <c r="AF2655" s="323"/>
      <c r="AG2655" s="323"/>
      <c r="AH2655" s="323"/>
      <c r="AI2655" s="323"/>
      <c r="AJ2655" s="252" t="s">
        <v>423</v>
      </c>
      <c r="AK2655" s="323"/>
      <c r="AL2655" s="323"/>
      <c r="AM2655" s="252" t="s">
        <v>14558</v>
      </c>
      <c r="AN2655" s="324"/>
      <c r="AO2655" s="323"/>
      <c r="AP2655" s="323"/>
      <c r="AQ2655" s="323"/>
      <c r="AR2655" s="323"/>
      <c r="AS2655" s="323"/>
      <c r="AT2655" s="252" t="s">
        <v>425</v>
      </c>
      <c r="AU2655" s="321">
        <v>9066.0</v>
      </c>
      <c r="AV2655" s="321">
        <v>2.0</v>
      </c>
      <c r="AW2655" s="321">
        <v>2030.0</v>
      </c>
      <c r="AX2655" s="252" t="s">
        <v>953</v>
      </c>
      <c r="AY2655" s="252" t="s">
        <v>464</v>
      </c>
      <c r="AZ2655" s="252" t="s">
        <v>426</v>
      </c>
    </row>
    <row r="2656">
      <c r="A2656" s="252" t="s">
        <v>14559</v>
      </c>
      <c r="B2656" s="252" t="s">
        <v>14560</v>
      </c>
      <c r="C2656" s="252" t="s">
        <v>410</v>
      </c>
      <c r="D2656" s="252" t="s">
        <v>411</v>
      </c>
      <c r="E2656" s="320">
        <v>45722.98055555556</v>
      </c>
      <c r="F2656" s="321">
        <v>2980.0</v>
      </c>
      <c r="G2656" s="252" t="s">
        <v>412</v>
      </c>
      <c r="H2656" s="321">
        <v>2980.0</v>
      </c>
      <c r="I2656" s="252" t="s">
        <v>412</v>
      </c>
      <c r="J2656" s="252" t="s">
        <v>413</v>
      </c>
      <c r="K2656" s="252" t="s">
        <v>414</v>
      </c>
      <c r="L2656" s="252" t="s">
        <v>590</v>
      </c>
      <c r="M2656" s="252" t="s">
        <v>14561</v>
      </c>
      <c r="N2656" s="252" t="s">
        <v>417</v>
      </c>
      <c r="O2656" s="252" t="s">
        <v>418</v>
      </c>
      <c r="P2656" s="252" t="s">
        <v>441</v>
      </c>
      <c r="Q2656" s="252" t="s">
        <v>420</v>
      </c>
      <c r="R2656" s="320">
        <v>45722.978472222225</v>
      </c>
      <c r="S2656" s="323"/>
      <c r="T2656" s="323"/>
      <c r="U2656" s="252" t="s">
        <v>14562</v>
      </c>
      <c r="V2656" s="324"/>
      <c r="W2656" s="324"/>
      <c r="X2656" s="324"/>
      <c r="Y2656" s="324"/>
      <c r="Z2656" s="324"/>
      <c r="AA2656" s="324"/>
      <c r="AB2656" s="252" t="s">
        <v>14563</v>
      </c>
      <c r="AC2656" s="324"/>
      <c r="AD2656" s="324"/>
      <c r="AE2656" s="323"/>
      <c r="AF2656" s="323"/>
      <c r="AG2656" s="323"/>
      <c r="AH2656" s="323"/>
      <c r="AI2656" s="323"/>
      <c r="AJ2656" s="252" t="s">
        <v>423</v>
      </c>
      <c r="AK2656" s="323"/>
      <c r="AL2656" s="327"/>
      <c r="AM2656" s="252" t="s">
        <v>14564</v>
      </c>
      <c r="AN2656" s="324"/>
      <c r="AO2656" s="324"/>
      <c r="AP2656" s="323"/>
      <c r="AQ2656" s="323"/>
      <c r="AR2656" s="323"/>
      <c r="AS2656" s="323"/>
      <c r="AT2656" s="252" t="s">
        <v>425</v>
      </c>
      <c r="AU2656" s="321">
        <v>732.0</v>
      </c>
      <c r="AV2656" s="321">
        <v>6.0</v>
      </c>
      <c r="AW2656" s="321">
        <v>2029.0</v>
      </c>
      <c r="AX2656" s="252" t="s">
        <v>445</v>
      </c>
      <c r="AY2656" s="252" t="s">
        <v>480</v>
      </c>
      <c r="AZ2656" s="252" t="s">
        <v>426</v>
      </c>
    </row>
    <row r="2657">
      <c r="A2657" s="252" t="s">
        <v>14565</v>
      </c>
      <c r="B2657" s="252" t="s">
        <v>14566</v>
      </c>
      <c r="C2657" s="252" t="s">
        <v>410</v>
      </c>
      <c r="D2657" s="252" t="s">
        <v>411</v>
      </c>
      <c r="E2657" s="320">
        <v>45722.98055555556</v>
      </c>
      <c r="F2657" s="321">
        <v>9800.0</v>
      </c>
      <c r="G2657" s="252" t="s">
        <v>412</v>
      </c>
      <c r="H2657" s="321">
        <v>9800.0</v>
      </c>
      <c r="I2657" s="252" t="s">
        <v>412</v>
      </c>
      <c r="J2657" s="252" t="s">
        <v>413</v>
      </c>
      <c r="K2657" s="252" t="s">
        <v>414</v>
      </c>
      <c r="L2657" s="252" t="s">
        <v>590</v>
      </c>
      <c r="M2657" s="252" t="s">
        <v>14567</v>
      </c>
      <c r="N2657" s="252" t="s">
        <v>417</v>
      </c>
      <c r="O2657" s="252" t="s">
        <v>418</v>
      </c>
      <c r="P2657" s="252" t="s">
        <v>441</v>
      </c>
      <c r="Q2657" s="252" t="s">
        <v>420</v>
      </c>
      <c r="R2657" s="320">
        <v>45722.97777777778</v>
      </c>
      <c r="S2657" s="323"/>
      <c r="T2657" s="323"/>
      <c r="U2657" s="252" t="s">
        <v>14568</v>
      </c>
      <c r="V2657" s="324"/>
      <c r="W2657" s="324"/>
      <c r="X2657" s="324"/>
      <c r="Y2657" s="324"/>
      <c r="Z2657" s="324"/>
      <c r="AA2657" s="324"/>
      <c r="AB2657" s="252" t="s">
        <v>14569</v>
      </c>
      <c r="AC2657" s="324"/>
      <c r="AD2657" s="324"/>
      <c r="AE2657" s="323"/>
      <c r="AF2657" s="323"/>
      <c r="AG2657" s="323"/>
      <c r="AH2657" s="323"/>
      <c r="AI2657" s="323"/>
      <c r="AJ2657" s="252" t="s">
        <v>423</v>
      </c>
      <c r="AK2657" s="326"/>
      <c r="AL2657" s="327"/>
      <c r="AM2657" s="252" t="s">
        <v>14570</v>
      </c>
      <c r="AN2657" s="324"/>
      <c r="AO2657" s="324"/>
      <c r="AP2657" s="323"/>
      <c r="AQ2657" s="323"/>
      <c r="AR2657" s="323"/>
      <c r="AS2657" s="323"/>
      <c r="AT2657" s="252" t="s">
        <v>425</v>
      </c>
      <c r="AU2657" s="321">
        <v>1516.0</v>
      </c>
      <c r="AV2657" s="321">
        <v>12.0</v>
      </c>
      <c r="AW2657" s="321">
        <v>2029.0</v>
      </c>
      <c r="AX2657" s="252" t="s">
        <v>445</v>
      </c>
      <c r="AY2657" s="252" t="s">
        <v>480</v>
      </c>
      <c r="AZ2657" s="252" t="s">
        <v>426</v>
      </c>
    </row>
    <row r="2658">
      <c r="A2658" s="252" t="s">
        <v>14571</v>
      </c>
      <c r="B2658" s="252" t="s">
        <v>14566</v>
      </c>
      <c r="C2658" s="252" t="s">
        <v>410</v>
      </c>
      <c r="D2658" s="252" t="s">
        <v>411</v>
      </c>
      <c r="E2658" s="320">
        <v>45722.975694444445</v>
      </c>
      <c r="F2658" s="321">
        <v>2980.0</v>
      </c>
      <c r="G2658" s="252" t="s">
        <v>412</v>
      </c>
      <c r="H2658" s="321">
        <v>2980.0</v>
      </c>
      <c r="I2658" s="252" t="s">
        <v>412</v>
      </c>
      <c r="J2658" s="252" t="s">
        <v>413</v>
      </c>
      <c r="K2658" s="252" t="s">
        <v>414</v>
      </c>
      <c r="L2658" s="252" t="s">
        <v>590</v>
      </c>
      <c r="M2658" s="252" t="s">
        <v>14572</v>
      </c>
      <c r="N2658" s="252" t="s">
        <v>417</v>
      </c>
      <c r="O2658" s="252" t="s">
        <v>418</v>
      </c>
      <c r="P2658" s="252" t="s">
        <v>441</v>
      </c>
      <c r="Q2658" s="252" t="s">
        <v>420</v>
      </c>
      <c r="R2658" s="320">
        <v>45722.97361111111</v>
      </c>
      <c r="S2658" s="323"/>
      <c r="T2658" s="323"/>
      <c r="U2658" s="252" t="s">
        <v>14573</v>
      </c>
      <c r="V2658" s="324"/>
      <c r="W2658" s="324"/>
      <c r="X2658" s="324"/>
      <c r="Y2658" s="324"/>
      <c r="Z2658" s="324"/>
      <c r="AA2658" s="324"/>
      <c r="AB2658" s="252" t="s">
        <v>14569</v>
      </c>
      <c r="AC2658" s="324"/>
      <c r="AD2658" s="324"/>
      <c r="AE2658" s="323"/>
      <c r="AF2658" s="323"/>
      <c r="AG2658" s="323"/>
      <c r="AH2658" s="323"/>
      <c r="AI2658" s="323"/>
      <c r="AJ2658" s="252" t="s">
        <v>423</v>
      </c>
      <c r="AK2658" s="326"/>
      <c r="AL2658" s="327"/>
      <c r="AM2658" s="252" t="s">
        <v>14570</v>
      </c>
      <c r="AN2658" s="324"/>
      <c r="AO2658" s="323"/>
      <c r="AP2658" s="323"/>
      <c r="AQ2658" s="323"/>
      <c r="AR2658" s="323"/>
      <c r="AS2658" s="323"/>
      <c r="AT2658" s="252" t="s">
        <v>425</v>
      </c>
      <c r="AU2658" s="321">
        <v>1516.0</v>
      </c>
      <c r="AV2658" s="321">
        <v>12.0</v>
      </c>
      <c r="AW2658" s="321">
        <v>2029.0</v>
      </c>
      <c r="AX2658" s="252" t="s">
        <v>445</v>
      </c>
      <c r="AY2658" s="252" t="s">
        <v>480</v>
      </c>
      <c r="AZ2658" s="252" t="s">
        <v>426</v>
      </c>
    </row>
    <row r="2659">
      <c r="A2659" s="252" t="s">
        <v>14574</v>
      </c>
      <c r="B2659" s="252" t="s">
        <v>14575</v>
      </c>
      <c r="C2659" s="252" t="s">
        <v>410</v>
      </c>
      <c r="D2659" s="252" t="s">
        <v>411</v>
      </c>
      <c r="E2659" s="320">
        <v>45722.96666666667</v>
      </c>
      <c r="F2659" s="321">
        <v>2980.0</v>
      </c>
      <c r="G2659" s="252" t="s">
        <v>412</v>
      </c>
      <c r="H2659" s="321">
        <v>2980.0</v>
      </c>
      <c r="I2659" s="252" t="s">
        <v>412</v>
      </c>
      <c r="J2659" s="252" t="s">
        <v>413</v>
      </c>
      <c r="K2659" s="252" t="s">
        <v>414</v>
      </c>
      <c r="L2659" s="252" t="s">
        <v>590</v>
      </c>
      <c r="M2659" s="252" t="s">
        <v>14576</v>
      </c>
      <c r="N2659" s="252" t="s">
        <v>417</v>
      </c>
      <c r="O2659" s="252" t="s">
        <v>418</v>
      </c>
      <c r="P2659" s="252" t="s">
        <v>431</v>
      </c>
      <c r="Q2659" s="252" t="s">
        <v>420</v>
      </c>
      <c r="R2659" s="320">
        <v>45722.964583333334</v>
      </c>
      <c r="S2659" s="323"/>
      <c r="T2659" s="323"/>
      <c r="U2659" s="252" t="s">
        <v>14577</v>
      </c>
      <c r="V2659" s="324"/>
      <c r="W2659" s="324"/>
      <c r="X2659" s="324"/>
      <c r="Y2659" s="324"/>
      <c r="Z2659" s="324"/>
      <c r="AA2659" s="324"/>
      <c r="AB2659" s="252" t="s">
        <v>12008</v>
      </c>
      <c r="AC2659" s="324"/>
      <c r="AD2659" s="324"/>
      <c r="AE2659" s="324"/>
      <c r="AF2659" s="324"/>
      <c r="AG2659" s="324"/>
      <c r="AH2659" s="324"/>
      <c r="AI2659" s="323"/>
      <c r="AJ2659" s="252" t="s">
        <v>423</v>
      </c>
      <c r="AK2659" s="326"/>
      <c r="AL2659" s="327"/>
      <c r="AM2659" s="252" t="s">
        <v>12009</v>
      </c>
      <c r="AN2659" s="324"/>
      <c r="AO2659" s="323"/>
      <c r="AP2659" s="323"/>
      <c r="AQ2659" s="323"/>
      <c r="AR2659" s="323"/>
      <c r="AS2659" s="323"/>
      <c r="AT2659" s="252" t="s">
        <v>425</v>
      </c>
      <c r="AU2659" s="321">
        <v>1210.0</v>
      </c>
      <c r="AV2659" s="321">
        <v>5.0</v>
      </c>
      <c r="AW2659" s="321">
        <v>2030.0</v>
      </c>
      <c r="AX2659" s="252" t="s">
        <v>953</v>
      </c>
      <c r="AY2659" s="252" t="s">
        <v>464</v>
      </c>
      <c r="AZ2659" s="252" t="s">
        <v>426</v>
      </c>
    </row>
    <row r="2660">
      <c r="A2660" s="252" t="s">
        <v>14578</v>
      </c>
      <c r="B2660" s="252" t="s">
        <v>14579</v>
      </c>
      <c r="C2660" s="252" t="s">
        <v>410</v>
      </c>
      <c r="D2660" s="252" t="s">
        <v>411</v>
      </c>
      <c r="E2660" s="320">
        <v>45722.959027777775</v>
      </c>
      <c r="F2660" s="321">
        <v>2980.0</v>
      </c>
      <c r="G2660" s="252" t="s">
        <v>412</v>
      </c>
      <c r="H2660" s="321">
        <v>2980.0</v>
      </c>
      <c r="I2660" s="252" t="s">
        <v>412</v>
      </c>
      <c r="J2660" s="252" t="s">
        <v>413</v>
      </c>
      <c r="K2660" s="252" t="s">
        <v>414</v>
      </c>
      <c r="L2660" s="252" t="s">
        <v>590</v>
      </c>
      <c r="M2660" s="252" t="s">
        <v>14580</v>
      </c>
      <c r="N2660" s="252" t="s">
        <v>417</v>
      </c>
      <c r="O2660" s="252" t="s">
        <v>418</v>
      </c>
      <c r="P2660" s="252" t="s">
        <v>441</v>
      </c>
      <c r="Q2660" s="252" t="s">
        <v>420</v>
      </c>
      <c r="R2660" s="320">
        <v>45722.95763888889</v>
      </c>
      <c r="S2660" s="323"/>
      <c r="T2660" s="323"/>
      <c r="U2660" s="252" t="s">
        <v>14581</v>
      </c>
      <c r="V2660" s="324"/>
      <c r="W2660" s="324"/>
      <c r="X2660" s="324"/>
      <c r="Y2660" s="324"/>
      <c r="Z2660" s="324"/>
      <c r="AA2660" s="324"/>
      <c r="AB2660" s="252" t="s">
        <v>14582</v>
      </c>
      <c r="AC2660" s="324"/>
      <c r="AD2660" s="324"/>
      <c r="AE2660" s="324"/>
      <c r="AF2660" s="324"/>
      <c r="AG2660" s="324"/>
      <c r="AH2660" s="324"/>
      <c r="AI2660" s="323"/>
      <c r="AJ2660" s="252" t="s">
        <v>423</v>
      </c>
      <c r="AK2660" s="326"/>
      <c r="AL2660" s="327"/>
      <c r="AM2660" s="252" t="s">
        <v>14583</v>
      </c>
      <c r="AN2660" s="324"/>
      <c r="AO2660" s="323"/>
      <c r="AP2660" s="323"/>
      <c r="AQ2660" s="323"/>
      <c r="AR2660" s="323"/>
      <c r="AS2660" s="323"/>
      <c r="AT2660" s="252" t="s">
        <v>425</v>
      </c>
      <c r="AU2660" s="321">
        <v>8816.0</v>
      </c>
      <c r="AV2660" s="321">
        <v>6.0</v>
      </c>
      <c r="AW2660" s="321">
        <v>2026.0</v>
      </c>
      <c r="AX2660" s="252" t="s">
        <v>445</v>
      </c>
      <c r="AY2660" s="252" t="s">
        <v>480</v>
      </c>
      <c r="AZ2660" s="252" t="s">
        <v>426</v>
      </c>
    </row>
    <row r="2661">
      <c r="A2661" s="252" t="s">
        <v>11620</v>
      </c>
      <c r="B2661" s="252" t="s">
        <v>11621</v>
      </c>
      <c r="C2661" s="252" t="s">
        <v>410</v>
      </c>
      <c r="D2661" s="252" t="s">
        <v>411</v>
      </c>
      <c r="E2661" s="320">
        <v>45722.95347222222</v>
      </c>
      <c r="F2661" s="321">
        <v>2980.0</v>
      </c>
      <c r="G2661" s="252" t="s">
        <v>412</v>
      </c>
      <c r="H2661" s="321">
        <v>2980.0</v>
      </c>
      <c r="I2661" s="252" t="s">
        <v>412</v>
      </c>
      <c r="J2661" s="252" t="s">
        <v>413</v>
      </c>
      <c r="K2661" s="252" t="s">
        <v>414</v>
      </c>
      <c r="L2661" s="252" t="s">
        <v>590</v>
      </c>
      <c r="M2661" s="252" t="s">
        <v>11622</v>
      </c>
      <c r="N2661" s="252" t="s">
        <v>417</v>
      </c>
      <c r="O2661" s="252" t="s">
        <v>418</v>
      </c>
      <c r="P2661" s="252" t="s">
        <v>441</v>
      </c>
      <c r="Q2661" s="252" t="s">
        <v>420</v>
      </c>
      <c r="R2661" s="320">
        <v>45722.950694444444</v>
      </c>
      <c r="S2661" s="323"/>
      <c r="T2661" s="323"/>
      <c r="U2661" s="252" t="s">
        <v>11623</v>
      </c>
      <c r="V2661" s="324"/>
      <c r="W2661" s="324"/>
      <c r="X2661" s="324"/>
      <c r="Y2661" s="324"/>
      <c r="Z2661" s="324"/>
      <c r="AA2661" s="324"/>
      <c r="AB2661" s="252" t="s">
        <v>11624</v>
      </c>
      <c r="AC2661" s="324"/>
      <c r="AD2661" s="324"/>
      <c r="AE2661" s="324"/>
      <c r="AF2661" s="324"/>
      <c r="AG2661" s="324"/>
      <c r="AH2661" s="324"/>
      <c r="AI2661" s="323"/>
      <c r="AJ2661" s="252" t="s">
        <v>423</v>
      </c>
      <c r="AK2661" s="326"/>
      <c r="AL2661" s="327"/>
      <c r="AM2661" s="252" t="s">
        <v>11625</v>
      </c>
      <c r="AN2661" s="324"/>
      <c r="AO2661" s="323"/>
      <c r="AP2661" s="323"/>
      <c r="AQ2661" s="323"/>
      <c r="AR2661" s="323"/>
      <c r="AS2661" s="323"/>
      <c r="AT2661" s="252" t="s">
        <v>425</v>
      </c>
      <c r="AU2661" s="321">
        <v>3539.0</v>
      </c>
      <c r="AV2661" s="321">
        <v>3.0</v>
      </c>
      <c r="AW2661" s="321">
        <v>2030.0</v>
      </c>
      <c r="AX2661" s="252" t="s">
        <v>435</v>
      </c>
      <c r="AY2661" s="252" t="s">
        <v>480</v>
      </c>
      <c r="AZ2661" s="252" t="s">
        <v>426</v>
      </c>
    </row>
    <row r="2662">
      <c r="A2662" s="252" t="s">
        <v>14159</v>
      </c>
      <c r="B2662" s="252" t="s">
        <v>14154</v>
      </c>
      <c r="C2662" s="252" t="s">
        <v>410</v>
      </c>
      <c r="D2662" s="252" t="s">
        <v>411</v>
      </c>
      <c r="E2662" s="320">
        <v>45722.94861111111</v>
      </c>
      <c r="F2662" s="321">
        <v>9800.0</v>
      </c>
      <c r="G2662" s="252" t="s">
        <v>412</v>
      </c>
      <c r="H2662" s="321">
        <v>9800.0</v>
      </c>
      <c r="I2662" s="252" t="s">
        <v>412</v>
      </c>
      <c r="J2662" s="252" t="s">
        <v>413</v>
      </c>
      <c r="K2662" s="252" t="s">
        <v>414</v>
      </c>
      <c r="L2662" s="252" t="s">
        <v>590</v>
      </c>
      <c r="M2662" s="252" t="s">
        <v>14160</v>
      </c>
      <c r="N2662" s="252" t="s">
        <v>417</v>
      </c>
      <c r="O2662" s="252" t="s">
        <v>418</v>
      </c>
      <c r="P2662" s="252" t="s">
        <v>5887</v>
      </c>
      <c r="Q2662" s="252" t="s">
        <v>420</v>
      </c>
      <c r="R2662" s="320">
        <v>45722.94861111111</v>
      </c>
      <c r="S2662" s="323"/>
      <c r="T2662" s="323"/>
      <c r="U2662" s="252" t="s">
        <v>14161</v>
      </c>
      <c r="V2662" s="324"/>
      <c r="W2662" s="324"/>
      <c r="X2662" s="324"/>
      <c r="Y2662" s="324"/>
      <c r="Z2662" s="324"/>
      <c r="AA2662" s="324"/>
      <c r="AB2662" s="252" t="s">
        <v>14157</v>
      </c>
      <c r="AC2662" s="324"/>
      <c r="AD2662" s="324"/>
      <c r="AE2662" s="323"/>
      <c r="AF2662" s="323"/>
      <c r="AG2662" s="323"/>
      <c r="AH2662" s="323"/>
      <c r="AI2662" s="323"/>
      <c r="AJ2662" s="252" t="s">
        <v>423</v>
      </c>
      <c r="AK2662" s="323"/>
      <c r="AL2662" s="323"/>
      <c r="AM2662" s="252" t="s">
        <v>14158</v>
      </c>
      <c r="AN2662" s="324"/>
      <c r="AO2662" s="323"/>
      <c r="AP2662" s="323"/>
      <c r="AQ2662" s="323"/>
      <c r="AR2662" s="323"/>
      <c r="AS2662" s="323"/>
      <c r="AT2662" s="252" t="s">
        <v>425</v>
      </c>
      <c r="AU2662" s="321">
        <v>7689.0</v>
      </c>
      <c r="AV2662" s="321">
        <v>9.0</v>
      </c>
      <c r="AW2662" s="321">
        <v>2028.0</v>
      </c>
      <c r="AX2662" s="252" t="s">
        <v>816</v>
      </c>
      <c r="AY2662" s="252" t="s">
        <v>5891</v>
      </c>
      <c r="AZ2662" s="252" t="s">
        <v>426</v>
      </c>
    </row>
    <row r="2663">
      <c r="A2663" s="252" t="s">
        <v>14153</v>
      </c>
      <c r="B2663" s="252" t="s">
        <v>14154</v>
      </c>
      <c r="C2663" s="252" t="s">
        <v>410</v>
      </c>
      <c r="D2663" s="252" t="s">
        <v>411</v>
      </c>
      <c r="E2663" s="320">
        <v>45722.947916666664</v>
      </c>
      <c r="F2663" s="321">
        <v>2980.0</v>
      </c>
      <c r="G2663" s="252" t="s">
        <v>412</v>
      </c>
      <c r="H2663" s="321">
        <v>2980.0</v>
      </c>
      <c r="I2663" s="252" t="s">
        <v>412</v>
      </c>
      <c r="J2663" s="252" t="s">
        <v>413</v>
      </c>
      <c r="K2663" s="252" t="s">
        <v>414</v>
      </c>
      <c r="L2663" s="252" t="s">
        <v>590</v>
      </c>
      <c r="M2663" s="252" t="s">
        <v>14155</v>
      </c>
      <c r="N2663" s="252" t="s">
        <v>417</v>
      </c>
      <c r="O2663" s="252" t="s">
        <v>418</v>
      </c>
      <c r="P2663" s="252" t="s">
        <v>5887</v>
      </c>
      <c r="Q2663" s="252" t="s">
        <v>420</v>
      </c>
      <c r="R2663" s="320">
        <v>45722.947916666664</v>
      </c>
      <c r="S2663" s="323"/>
      <c r="T2663" s="323"/>
      <c r="U2663" s="252" t="s">
        <v>14156</v>
      </c>
      <c r="V2663" s="324"/>
      <c r="W2663" s="324"/>
      <c r="X2663" s="324"/>
      <c r="Y2663" s="324"/>
      <c r="Z2663" s="324"/>
      <c r="AA2663" s="324"/>
      <c r="AB2663" s="252" t="s">
        <v>14157</v>
      </c>
      <c r="AC2663" s="324"/>
      <c r="AD2663" s="324"/>
      <c r="AE2663" s="323"/>
      <c r="AF2663" s="323"/>
      <c r="AG2663" s="323"/>
      <c r="AH2663" s="323"/>
      <c r="AI2663" s="323"/>
      <c r="AJ2663" s="252" t="s">
        <v>423</v>
      </c>
      <c r="AK2663" s="323"/>
      <c r="AL2663" s="323"/>
      <c r="AM2663" s="252" t="s">
        <v>14158</v>
      </c>
      <c r="AN2663" s="324"/>
      <c r="AO2663" s="323"/>
      <c r="AP2663" s="323"/>
      <c r="AQ2663" s="323"/>
      <c r="AR2663" s="323"/>
      <c r="AS2663" s="323"/>
      <c r="AT2663" s="252" t="s">
        <v>425</v>
      </c>
      <c r="AU2663" s="321">
        <v>7689.0</v>
      </c>
      <c r="AV2663" s="321">
        <v>9.0</v>
      </c>
      <c r="AW2663" s="321">
        <v>2028.0</v>
      </c>
      <c r="AX2663" s="252" t="s">
        <v>816</v>
      </c>
      <c r="AY2663" s="252" t="s">
        <v>5891</v>
      </c>
      <c r="AZ2663" s="252" t="s">
        <v>426</v>
      </c>
    </row>
    <row r="2664">
      <c r="A2664" s="252" t="s">
        <v>14584</v>
      </c>
      <c r="B2664" s="252" t="s">
        <v>14585</v>
      </c>
      <c r="C2664" s="252" t="s">
        <v>410</v>
      </c>
      <c r="D2664" s="252" t="s">
        <v>411</v>
      </c>
      <c r="E2664" s="320">
        <v>45722.936111111114</v>
      </c>
      <c r="F2664" s="321">
        <v>9800.0</v>
      </c>
      <c r="G2664" s="252" t="s">
        <v>412</v>
      </c>
      <c r="H2664" s="321">
        <v>9800.0</v>
      </c>
      <c r="I2664" s="252" t="s">
        <v>412</v>
      </c>
      <c r="J2664" s="252" t="s">
        <v>413</v>
      </c>
      <c r="K2664" s="252" t="s">
        <v>414</v>
      </c>
      <c r="L2664" s="252" t="s">
        <v>590</v>
      </c>
      <c r="M2664" s="252" t="s">
        <v>14586</v>
      </c>
      <c r="N2664" s="252" t="s">
        <v>417</v>
      </c>
      <c r="O2664" s="252" t="s">
        <v>418</v>
      </c>
      <c r="P2664" s="252" t="s">
        <v>441</v>
      </c>
      <c r="Q2664" s="252" t="s">
        <v>420</v>
      </c>
      <c r="R2664" s="320">
        <v>45722.93402777778</v>
      </c>
      <c r="S2664" s="323"/>
      <c r="T2664" s="323"/>
      <c r="U2664" s="252" t="s">
        <v>14587</v>
      </c>
      <c r="V2664" s="324"/>
      <c r="W2664" s="324"/>
      <c r="X2664" s="324"/>
      <c r="Y2664" s="324"/>
      <c r="Z2664" s="324"/>
      <c r="AA2664" s="324"/>
      <c r="AB2664" s="252" t="s">
        <v>14588</v>
      </c>
      <c r="AC2664" s="324"/>
      <c r="AD2664" s="324"/>
      <c r="AE2664" s="324"/>
      <c r="AF2664" s="324"/>
      <c r="AG2664" s="324"/>
      <c r="AH2664" s="324"/>
      <c r="AI2664" s="323"/>
      <c r="AJ2664" s="252" t="s">
        <v>423</v>
      </c>
      <c r="AK2664" s="326"/>
      <c r="AL2664" s="327"/>
      <c r="AM2664" s="252" t="s">
        <v>14589</v>
      </c>
      <c r="AN2664" s="324"/>
      <c r="AO2664" s="323"/>
      <c r="AP2664" s="323"/>
      <c r="AQ2664" s="323"/>
      <c r="AR2664" s="323"/>
      <c r="AS2664" s="323"/>
      <c r="AT2664" s="252" t="s">
        <v>425</v>
      </c>
      <c r="AU2664" s="321">
        <v>6623.0</v>
      </c>
      <c r="AV2664" s="321">
        <v>6.0</v>
      </c>
      <c r="AW2664" s="321">
        <v>2026.0</v>
      </c>
      <c r="AX2664" s="252" t="s">
        <v>445</v>
      </c>
      <c r="AY2664" s="252" t="s">
        <v>560</v>
      </c>
      <c r="AZ2664" s="252" t="s">
        <v>426</v>
      </c>
    </row>
    <row r="2665">
      <c r="A2665" s="252" t="s">
        <v>14590</v>
      </c>
      <c r="B2665" s="252" t="s">
        <v>14585</v>
      </c>
      <c r="C2665" s="252" t="s">
        <v>410</v>
      </c>
      <c r="D2665" s="252" t="s">
        <v>411</v>
      </c>
      <c r="E2665" s="320">
        <v>45722.936111111114</v>
      </c>
      <c r="F2665" s="321">
        <v>2980.0</v>
      </c>
      <c r="G2665" s="252" t="s">
        <v>412</v>
      </c>
      <c r="H2665" s="321">
        <v>2980.0</v>
      </c>
      <c r="I2665" s="252" t="s">
        <v>412</v>
      </c>
      <c r="J2665" s="252" t="s">
        <v>413</v>
      </c>
      <c r="K2665" s="252" t="s">
        <v>414</v>
      </c>
      <c r="L2665" s="252" t="s">
        <v>590</v>
      </c>
      <c r="M2665" s="252" t="s">
        <v>14591</v>
      </c>
      <c r="N2665" s="252" t="s">
        <v>417</v>
      </c>
      <c r="O2665" s="252" t="s">
        <v>418</v>
      </c>
      <c r="P2665" s="252" t="s">
        <v>441</v>
      </c>
      <c r="Q2665" s="252" t="s">
        <v>420</v>
      </c>
      <c r="R2665" s="320">
        <v>45722.933333333334</v>
      </c>
      <c r="S2665" s="323"/>
      <c r="T2665" s="323"/>
      <c r="U2665" s="252" t="s">
        <v>14592</v>
      </c>
      <c r="V2665" s="324"/>
      <c r="W2665" s="324"/>
      <c r="X2665" s="324"/>
      <c r="Y2665" s="324"/>
      <c r="Z2665" s="324"/>
      <c r="AA2665" s="324"/>
      <c r="AB2665" s="252" t="s">
        <v>14588</v>
      </c>
      <c r="AC2665" s="324"/>
      <c r="AD2665" s="324"/>
      <c r="AE2665" s="324"/>
      <c r="AF2665" s="324"/>
      <c r="AG2665" s="324"/>
      <c r="AH2665" s="324"/>
      <c r="AI2665" s="323"/>
      <c r="AJ2665" s="252" t="s">
        <v>423</v>
      </c>
      <c r="AK2665" s="326"/>
      <c r="AL2665" s="327"/>
      <c r="AM2665" s="252" t="s">
        <v>14589</v>
      </c>
      <c r="AN2665" s="324"/>
      <c r="AO2665" s="323"/>
      <c r="AP2665" s="323"/>
      <c r="AQ2665" s="323"/>
      <c r="AR2665" s="323"/>
      <c r="AS2665" s="323"/>
      <c r="AT2665" s="252" t="s">
        <v>425</v>
      </c>
      <c r="AU2665" s="321">
        <v>6623.0</v>
      </c>
      <c r="AV2665" s="321">
        <v>6.0</v>
      </c>
      <c r="AW2665" s="321">
        <v>2026.0</v>
      </c>
      <c r="AX2665" s="252" t="s">
        <v>445</v>
      </c>
      <c r="AY2665" s="252" t="s">
        <v>560</v>
      </c>
      <c r="AZ2665" s="252" t="s">
        <v>426</v>
      </c>
    </row>
    <row r="2666">
      <c r="A2666" s="252" t="s">
        <v>14593</v>
      </c>
      <c r="B2666" s="252" t="s">
        <v>14594</v>
      </c>
      <c r="C2666" s="252" t="s">
        <v>410</v>
      </c>
      <c r="D2666" s="252" t="s">
        <v>411</v>
      </c>
      <c r="E2666" s="320">
        <v>45722.92013888889</v>
      </c>
      <c r="F2666" s="321">
        <v>2980.0</v>
      </c>
      <c r="G2666" s="252" t="s">
        <v>412</v>
      </c>
      <c r="H2666" s="321">
        <v>2980.0</v>
      </c>
      <c r="I2666" s="252" t="s">
        <v>412</v>
      </c>
      <c r="J2666" s="252" t="s">
        <v>413</v>
      </c>
      <c r="K2666" s="252" t="s">
        <v>414</v>
      </c>
      <c r="L2666" s="252" t="s">
        <v>590</v>
      </c>
      <c r="M2666" s="252" t="s">
        <v>14595</v>
      </c>
      <c r="N2666" s="252" t="s">
        <v>417</v>
      </c>
      <c r="O2666" s="252" t="s">
        <v>418</v>
      </c>
      <c r="P2666" s="252" t="s">
        <v>441</v>
      </c>
      <c r="Q2666" s="252" t="s">
        <v>420</v>
      </c>
      <c r="R2666" s="320">
        <v>45722.91805555556</v>
      </c>
      <c r="S2666" s="323"/>
      <c r="T2666" s="323"/>
      <c r="U2666" s="252" t="s">
        <v>14596</v>
      </c>
      <c r="V2666" s="324"/>
      <c r="W2666" s="324"/>
      <c r="X2666" s="324"/>
      <c r="Y2666" s="324"/>
      <c r="Z2666" s="324"/>
      <c r="AA2666" s="324"/>
      <c r="AB2666" s="252" t="s">
        <v>14597</v>
      </c>
      <c r="AC2666" s="324"/>
      <c r="AD2666" s="324"/>
      <c r="AE2666" s="324"/>
      <c r="AF2666" s="324"/>
      <c r="AG2666" s="324"/>
      <c r="AH2666" s="324"/>
      <c r="AI2666" s="323"/>
      <c r="AJ2666" s="252" t="s">
        <v>423</v>
      </c>
      <c r="AK2666" s="326"/>
      <c r="AL2666" s="327"/>
      <c r="AM2666" s="252" t="s">
        <v>14598</v>
      </c>
      <c r="AN2666" s="324"/>
      <c r="AO2666" s="324"/>
      <c r="AP2666" s="323"/>
      <c r="AQ2666" s="323"/>
      <c r="AR2666" s="323"/>
      <c r="AS2666" s="323"/>
      <c r="AT2666" s="252" t="s">
        <v>425</v>
      </c>
      <c r="AU2666" s="321">
        <v>2318.0</v>
      </c>
      <c r="AV2666" s="321">
        <v>8.0</v>
      </c>
      <c r="AW2666" s="321">
        <v>2026.0</v>
      </c>
      <c r="AX2666" s="252" t="s">
        <v>445</v>
      </c>
      <c r="AY2666" s="252" t="s">
        <v>560</v>
      </c>
      <c r="AZ2666" s="252" t="s">
        <v>426</v>
      </c>
    </row>
    <row r="2667">
      <c r="A2667" s="252" t="s">
        <v>14599</v>
      </c>
      <c r="B2667" s="252" t="s">
        <v>14600</v>
      </c>
      <c r="C2667" s="252" t="s">
        <v>410</v>
      </c>
      <c r="D2667" s="252" t="s">
        <v>411</v>
      </c>
      <c r="E2667" s="320">
        <v>45722.89861111111</v>
      </c>
      <c r="F2667" s="321">
        <v>2980.0</v>
      </c>
      <c r="G2667" s="252" t="s">
        <v>412</v>
      </c>
      <c r="H2667" s="321">
        <v>2980.0</v>
      </c>
      <c r="I2667" s="252" t="s">
        <v>412</v>
      </c>
      <c r="J2667" s="252" t="s">
        <v>413</v>
      </c>
      <c r="K2667" s="252" t="s">
        <v>414</v>
      </c>
      <c r="L2667" s="252" t="s">
        <v>590</v>
      </c>
      <c r="M2667" s="252" t="s">
        <v>14601</v>
      </c>
      <c r="N2667" s="252" t="s">
        <v>417</v>
      </c>
      <c r="O2667" s="252" t="s">
        <v>418</v>
      </c>
      <c r="P2667" s="252" t="s">
        <v>419</v>
      </c>
      <c r="Q2667" s="252" t="s">
        <v>420</v>
      </c>
      <c r="R2667" s="320">
        <v>45722.89861111111</v>
      </c>
      <c r="S2667" s="323"/>
      <c r="T2667" s="323"/>
      <c r="U2667" s="252" t="s">
        <v>4705</v>
      </c>
      <c r="V2667" s="324"/>
      <c r="W2667" s="324"/>
      <c r="X2667" s="324"/>
      <c r="Y2667" s="324"/>
      <c r="Z2667" s="324"/>
      <c r="AA2667" s="324"/>
      <c r="AB2667" s="252" t="s">
        <v>14602</v>
      </c>
      <c r="AC2667" s="324"/>
      <c r="AD2667" s="324"/>
      <c r="AE2667" s="324"/>
      <c r="AF2667" s="324"/>
      <c r="AG2667" s="324"/>
      <c r="AH2667" s="324"/>
      <c r="AI2667" s="323"/>
      <c r="AJ2667" s="252" t="s">
        <v>423</v>
      </c>
      <c r="AK2667" s="326"/>
      <c r="AL2667" s="327"/>
      <c r="AM2667" s="252" t="s">
        <v>14603</v>
      </c>
      <c r="AN2667" s="324"/>
      <c r="AO2667" s="323"/>
      <c r="AP2667" s="323"/>
      <c r="AQ2667" s="323"/>
      <c r="AR2667" s="323"/>
      <c r="AS2667" s="323"/>
      <c r="AT2667" s="252" t="s">
        <v>425</v>
      </c>
      <c r="AU2667" s="321">
        <v>4695.0</v>
      </c>
      <c r="AV2667" s="321">
        <v>4.0</v>
      </c>
      <c r="AW2667" s="321">
        <v>2029.0</v>
      </c>
      <c r="AX2667" s="324"/>
      <c r="AY2667" s="252" t="s">
        <v>587</v>
      </c>
      <c r="AZ2667" s="252" t="s">
        <v>426</v>
      </c>
    </row>
    <row r="2668">
      <c r="A2668" s="252" t="s">
        <v>14604</v>
      </c>
      <c r="B2668" s="252" t="s">
        <v>14605</v>
      </c>
      <c r="C2668" s="252" t="s">
        <v>410</v>
      </c>
      <c r="D2668" s="252" t="s">
        <v>411</v>
      </c>
      <c r="E2668" s="320">
        <v>45722.884722222225</v>
      </c>
      <c r="F2668" s="321">
        <v>2980.0</v>
      </c>
      <c r="G2668" s="252" t="s">
        <v>412</v>
      </c>
      <c r="H2668" s="321">
        <v>2980.0</v>
      </c>
      <c r="I2668" s="252" t="s">
        <v>412</v>
      </c>
      <c r="J2668" s="252" t="s">
        <v>413</v>
      </c>
      <c r="K2668" s="252" t="s">
        <v>414</v>
      </c>
      <c r="L2668" s="252" t="s">
        <v>590</v>
      </c>
      <c r="M2668" s="252" t="s">
        <v>14606</v>
      </c>
      <c r="N2668" s="252" t="s">
        <v>417</v>
      </c>
      <c r="O2668" s="252" t="s">
        <v>418</v>
      </c>
      <c r="P2668" s="252" t="s">
        <v>431</v>
      </c>
      <c r="Q2668" s="252" t="s">
        <v>420</v>
      </c>
      <c r="R2668" s="320">
        <v>45722.881944444445</v>
      </c>
      <c r="S2668" s="323"/>
      <c r="T2668" s="323"/>
      <c r="U2668" s="252" t="s">
        <v>14607</v>
      </c>
      <c r="V2668" s="324"/>
      <c r="W2668" s="324"/>
      <c r="X2668" s="324"/>
      <c r="Y2668" s="324"/>
      <c r="Z2668" s="324"/>
      <c r="AA2668" s="324"/>
      <c r="AB2668" s="252" t="s">
        <v>14608</v>
      </c>
      <c r="AC2668" s="324"/>
      <c r="AD2668" s="324"/>
      <c r="AE2668" s="324"/>
      <c r="AF2668" s="324"/>
      <c r="AG2668" s="324"/>
      <c r="AH2668" s="324"/>
      <c r="AI2668" s="323"/>
      <c r="AJ2668" s="252" t="s">
        <v>423</v>
      </c>
      <c r="AK2668" s="326"/>
      <c r="AL2668" s="327"/>
      <c r="AM2668" s="252" t="s">
        <v>14609</v>
      </c>
      <c r="AN2668" s="324"/>
      <c r="AO2668" s="323"/>
      <c r="AP2668" s="323"/>
      <c r="AQ2668" s="323"/>
      <c r="AR2668" s="323"/>
      <c r="AS2668" s="323"/>
      <c r="AT2668" s="252" t="s">
        <v>425</v>
      </c>
      <c r="AU2668" s="321">
        <v>2008.0</v>
      </c>
      <c r="AV2668" s="321">
        <v>2.0</v>
      </c>
      <c r="AW2668" s="321">
        <v>2032.0</v>
      </c>
      <c r="AX2668" s="252" t="s">
        <v>435</v>
      </c>
      <c r="AY2668" s="252" t="s">
        <v>446</v>
      </c>
      <c r="AZ2668" s="252" t="s">
        <v>426</v>
      </c>
    </row>
    <row r="2669">
      <c r="A2669" s="252" t="s">
        <v>14610</v>
      </c>
      <c r="B2669" s="252" t="s">
        <v>14611</v>
      </c>
      <c r="C2669" s="252" t="s">
        <v>410</v>
      </c>
      <c r="D2669" s="252" t="s">
        <v>411</v>
      </c>
      <c r="E2669" s="320">
        <v>45722.87847222222</v>
      </c>
      <c r="F2669" s="321">
        <v>2980.0</v>
      </c>
      <c r="G2669" s="252" t="s">
        <v>412</v>
      </c>
      <c r="H2669" s="321">
        <v>2980.0</v>
      </c>
      <c r="I2669" s="252" t="s">
        <v>412</v>
      </c>
      <c r="J2669" s="252" t="s">
        <v>413</v>
      </c>
      <c r="K2669" s="252" t="s">
        <v>414</v>
      </c>
      <c r="L2669" s="252" t="s">
        <v>590</v>
      </c>
      <c r="M2669" s="252" t="s">
        <v>14612</v>
      </c>
      <c r="N2669" s="252" t="s">
        <v>417</v>
      </c>
      <c r="O2669" s="252" t="s">
        <v>418</v>
      </c>
      <c r="P2669" s="252" t="s">
        <v>441</v>
      </c>
      <c r="Q2669" s="252" t="s">
        <v>420</v>
      </c>
      <c r="R2669" s="320">
        <v>45722.87569444445</v>
      </c>
      <c r="S2669" s="323"/>
      <c r="T2669" s="323"/>
      <c r="U2669" s="252" t="s">
        <v>14613</v>
      </c>
      <c r="V2669" s="324"/>
      <c r="W2669" s="324"/>
      <c r="X2669" s="324"/>
      <c r="Y2669" s="324"/>
      <c r="Z2669" s="324"/>
      <c r="AA2669" s="324"/>
      <c r="AB2669" s="252" t="s">
        <v>14614</v>
      </c>
      <c r="AC2669" s="324"/>
      <c r="AD2669" s="324"/>
      <c r="AE2669" s="324"/>
      <c r="AF2669" s="324"/>
      <c r="AG2669" s="324"/>
      <c r="AH2669" s="324"/>
      <c r="AI2669" s="323"/>
      <c r="AJ2669" s="252" t="s">
        <v>423</v>
      </c>
      <c r="AK2669" s="326"/>
      <c r="AL2669" s="327"/>
      <c r="AM2669" s="252" t="s">
        <v>567</v>
      </c>
      <c r="AN2669" s="324"/>
      <c r="AO2669" s="323"/>
      <c r="AP2669" s="323"/>
      <c r="AQ2669" s="323"/>
      <c r="AR2669" s="323"/>
      <c r="AS2669" s="323"/>
      <c r="AT2669" s="252" t="s">
        <v>534</v>
      </c>
      <c r="AU2669" s="321">
        <v>2399.0</v>
      </c>
      <c r="AV2669" s="321">
        <v>11.0</v>
      </c>
      <c r="AW2669" s="321">
        <v>2027.0</v>
      </c>
      <c r="AX2669" s="252" t="s">
        <v>568</v>
      </c>
      <c r="AY2669" s="252" t="s">
        <v>569</v>
      </c>
      <c r="AZ2669" s="252" t="s">
        <v>426</v>
      </c>
    </row>
    <row r="2670">
      <c r="A2670" s="252" t="s">
        <v>14615</v>
      </c>
      <c r="B2670" s="252" t="s">
        <v>14616</v>
      </c>
      <c r="C2670" s="252" t="s">
        <v>410</v>
      </c>
      <c r="D2670" s="252" t="s">
        <v>411</v>
      </c>
      <c r="E2670" s="320">
        <v>45722.87847222222</v>
      </c>
      <c r="F2670" s="321">
        <v>9800.0</v>
      </c>
      <c r="G2670" s="252" t="s">
        <v>412</v>
      </c>
      <c r="H2670" s="321">
        <v>9800.0</v>
      </c>
      <c r="I2670" s="252" t="s">
        <v>412</v>
      </c>
      <c r="J2670" s="252" t="s">
        <v>413</v>
      </c>
      <c r="K2670" s="252" t="s">
        <v>414</v>
      </c>
      <c r="L2670" s="252" t="s">
        <v>590</v>
      </c>
      <c r="M2670" s="252" t="s">
        <v>14617</v>
      </c>
      <c r="N2670" s="252" t="s">
        <v>417</v>
      </c>
      <c r="O2670" s="252" t="s">
        <v>418</v>
      </c>
      <c r="P2670" s="252" t="s">
        <v>441</v>
      </c>
      <c r="Q2670" s="252" t="s">
        <v>420</v>
      </c>
      <c r="R2670" s="320">
        <v>45722.876388888886</v>
      </c>
      <c r="S2670" s="323"/>
      <c r="T2670" s="323"/>
      <c r="U2670" s="252" t="s">
        <v>14618</v>
      </c>
      <c r="V2670" s="324"/>
      <c r="W2670" s="324"/>
      <c r="X2670" s="324"/>
      <c r="Y2670" s="324"/>
      <c r="Z2670" s="324"/>
      <c r="AA2670" s="324"/>
      <c r="AB2670" s="252" t="s">
        <v>14619</v>
      </c>
      <c r="AC2670" s="324"/>
      <c r="AD2670" s="324"/>
      <c r="AE2670" s="323"/>
      <c r="AF2670" s="323"/>
      <c r="AG2670" s="323"/>
      <c r="AH2670" s="323"/>
      <c r="AI2670" s="323"/>
      <c r="AJ2670" s="252" t="s">
        <v>423</v>
      </c>
      <c r="AK2670" s="323"/>
      <c r="AL2670" s="323"/>
      <c r="AM2670" s="252" t="s">
        <v>14620</v>
      </c>
      <c r="AN2670" s="324"/>
      <c r="AO2670" s="323"/>
      <c r="AP2670" s="323"/>
      <c r="AQ2670" s="323"/>
      <c r="AR2670" s="323"/>
      <c r="AS2670" s="323"/>
      <c r="AT2670" s="252" t="s">
        <v>425</v>
      </c>
      <c r="AU2670" s="321">
        <v>5040.0</v>
      </c>
      <c r="AV2670" s="321">
        <v>12.0</v>
      </c>
      <c r="AW2670" s="321">
        <v>2028.0</v>
      </c>
      <c r="AX2670" s="252" t="s">
        <v>445</v>
      </c>
      <c r="AY2670" s="252" t="s">
        <v>779</v>
      </c>
      <c r="AZ2670" s="252" t="s">
        <v>426</v>
      </c>
    </row>
    <row r="2671">
      <c r="A2671" s="252" t="s">
        <v>14621</v>
      </c>
      <c r="B2671" s="252" t="s">
        <v>14616</v>
      </c>
      <c r="C2671" s="252" t="s">
        <v>410</v>
      </c>
      <c r="D2671" s="252" t="s">
        <v>411</v>
      </c>
      <c r="E2671" s="320">
        <v>45722.87569444445</v>
      </c>
      <c r="F2671" s="321">
        <v>2980.0</v>
      </c>
      <c r="G2671" s="252" t="s">
        <v>412</v>
      </c>
      <c r="H2671" s="321">
        <v>2980.0</v>
      </c>
      <c r="I2671" s="252" t="s">
        <v>412</v>
      </c>
      <c r="J2671" s="252" t="s">
        <v>413</v>
      </c>
      <c r="K2671" s="252" t="s">
        <v>414</v>
      </c>
      <c r="L2671" s="252" t="s">
        <v>590</v>
      </c>
      <c r="M2671" s="252" t="s">
        <v>14622</v>
      </c>
      <c r="N2671" s="252" t="s">
        <v>417</v>
      </c>
      <c r="O2671" s="252" t="s">
        <v>418</v>
      </c>
      <c r="P2671" s="252" t="s">
        <v>441</v>
      </c>
      <c r="Q2671" s="252" t="s">
        <v>420</v>
      </c>
      <c r="R2671" s="320">
        <v>45722.873611111114</v>
      </c>
      <c r="S2671" s="323"/>
      <c r="T2671" s="323"/>
      <c r="U2671" s="252" t="s">
        <v>14623</v>
      </c>
      <c r="V2671" s="324"/>
      <c r="W2671" s="324"/>
      <c r="X2671" s="324"/>
      <c r="Y2671" s="324"/>
      <c r="Z2671" s="324"/>
      <c r="AA2671" s="324"/>
      <c r="AB2671" s="252" t="s">
        <v>14619</v>
      </c>
      <c r="AC2671" s="324"/>
      <c r="AD2671" s="324"/>
      <c r="AE2671" s="323"/>
      <c r="AF2671" s="323"/>
      <c r="AG2671" s="323"/>
      <c r="AH2671" s="323"/>
      <c r="AI2671" s="323"/>
      <c r="AJ2671" s="252" t="s">
        <v>423</v>
      </c>
      <c r="AK2671" s="323"/>
      <c r="AL2671" s="323"/>
      <c r="AM2671" s="252" t="s">
        <v>14620</v>
      </c>
      <c r="AN2671" s="324"/>
      <c r="AO2671" s="323"/>
      <c r="AP2671" s="323"/>
      <c r="AQ2671" s="323"/>
      <c r="AR2671" s="323"/>
      <c r="AS2671" s="323"/>
      <c r="AT2671" s="252" t="s">
        <v>425</v>
      </c>
      <c r="AU2671" s="321">
        <v>5040.0</v>
      </c>
      <c r="AV2671" s="321">
        <v>12.0</v>
      </c>
      <c r="AW2671" s="321">
        <v>2028.0</v>
      </c>
      <c r="AX2671" s="252" t="s">
        <v>445</v>
      </c>
      <c r="AY2671" s="252" t="s">
        <v>779</v>
      </c>
      <c r="AZ2671" s="252" t="s">
        <v>426</v>
      </c>
    </row>
    <row r="2672">
      <c r="A2672" s="252" t="s">
        <v>14624</v>
      </c>
      <c r="B2672" s="252" t="s">
        <v>14625</v>
      </c>
      <c r="C2672" s="252" t="s">
        <v>410</v>
      </c>
      <c r="D2672" s="252" t="s">
        <v>411</v>
      </c>
      <c r="E2672" s="320">
        <v>45722.87222222222</v>
      </c>
      <c r="F2672" s="321">
        <v>2980.0</v>
      </c>
      <c r="G2672" s="252" t="s">
        <v>412</v>
      </c>
      <c r="H2672" s="321">
        <v>2980.0</v>
      </c>
      <c r="I2672" s="252" t="s">
        <v>412</v>
      </c>
      <c r="J2672" s="252" t="s">
        <v>413</v>
      </c>
      <c r="K2672" s="252" t="s">
        <v>414</v>
      </c>
      <c r="L2672" s="252" t="s">
        <v>590</v>
      </c>
      <c r="M2672" s="252" t="s">
        <v>14626</v>
      </c>
      <c r="N2672" s="252" t="s">
        <v>417</v>
      </c>
      <c r="O2672" s="252" t="s">
        <v>418</v>
      </c>
      <c r="P2672" s="252" t="s">
        <v>441</v>
      </c>
      <c r="Q2672" s="252" t="s">
        <v>420</v>
      </c>
      <c r="R2672" s="320">
        <v>45722.86944444444</v>
      </c>
      <c r="S2672" s="323"/>
      <c r="T2672" s="323"/>
      <c r="U2672" s="252" t="s">
        <v>14627</v>
      </c>
      <c r="V2672" s="324"/>
      <c r="W2672" s="324"/>
      <c r="X2672" s="324"/>
      <c r="Y2672" s="324"/>
      <c r="Z2672" s="324"/>
      <c r="AA2672" s="324"/>
      <c r="AB2672" s="252" t="s">
        <v>14628</v>
      </c>
      <c r="AC2672" s="324"/>
      <c r="AD2672" s="324"/>
      <c r="AE2672" s="323"/>
      <c r="AF2672" s="323"/>
      <c r="AG2672" s="323"/>
      <c r="AH2672" s="323"/>
      <c r="AI2672" s="323"/>
      <c r="AJ2672" s="252" t="s">
        <v>423</v>
      </c>
      <c r="AK2672" s="323"/>
      <c r="AL2672" s="323"/>
      <c r="AM2672" s="252" t="s">
        <v>14629</v>
      </c>
      <c r="AN2672" s="324"/>
      <c r="AO2672" s="323"/>
      <c r="AP2672" s="323"/>
      <c r="AQ2672" s="323"/>
      <c r="AR2672" s="323"/>
      <c r="AS2672" s="323"/>
      <c r="AT2672" s="252" t="s">
        <v>425</v>
      </c>
      <c r="AU2672" s="321">
        <v>1423.0</v>
      </c>
      <c r="AV2672" s="321">
        <v>6.0</v>
      </c>
      <c r="AW2672" s="321">
        <v>2028.0</v>
      </c>
      <c r="AX2672" s="252" t="s">
        <v>445</v>
      </c>
      <c r="AY2672" s="252" t="s">
        <v>706</v>
      </c>
      <c r="AZ2672" s="252" t="s">
        <v>426</v>
      </c>
    </row>
    <row r="2673">
      <c r="A2673" s="252" t="s">
        <v>14630</v>
      </c>
      <c r="B2673" s="252" t="s">
        <v>14631</v>
      </c>
      <c r="C2673" s="252" t="s">
        <v>410</v>
      </c>
      <c r="D2673" s="252" t="s">
        <v>411</v>
      </c>
      <c r="E2673" s="320">
        <v>45722.86875</v>
      </c>
      <c r="F2673" s="321">
        <v>2980.0</v>
      </c>
      <c r="G2673" s="252" t="s">
        <v>412</v>
      </c>
      <c r="H2673" s="321">
        <v>2980.0</v>
      </c>
      <c r="I2673" s="252" t="s">
        <v>412</v>
      </c>
      <c r="J2673" s="252" t="s">
        <v>413</v>
      </c>
      <c r="K2673" s="252" t="s">
        <v>414</v>
      </c>
      <c r="L2673" s="252" t="s">
        <v>590</v>
      </c>
      <c r="M2673" s="252" t="s">
        <v>14632</v>
      </c>
      <c r="N2673" s="252" t="s">
        <v>417</v>
      </c>
      <c r="O2673" s="252" t="s">
        <v>418</v>
      </c>
      <c r="P2673" s="252" t="s">
        <v>419</v>
      </c>
      <c r="Q2673" s="252" t="s">
        <v>420</v>
      </c>
      <c r="R2673" s="320">
        <v>45722.86875</v>
      </c>
      <c r="S2673" s="323"/>
      <c r="T2673" s="323"/>
      <c r="U2673" s="252" t="s">
        <v>7577</v>
      </c>
      <c r="V2673" s="324"/>
      <c r="W2673" s="324"/>
      <c r="X2673" s="324"/>
      <c r="Y2673" s="324"/>
      <c r="Z2673" s="324"/>
      <c r="AA2673" s="324"/>
      <c r="AB2673" s="252" t="s">
        <v>14633</v>
      </c>
      <c r="AC2673" s="324"/>
      <c r="AD2673" s="324"/>
      <c r="AE2673" s="323"/>
      <c r="AF2673" s="323"/>
      <c r="AG2673" s="323"/>
      <c r="AH2673" s="323"/>
      <c r="AI2673" s="323"/>
      <c r="AJ2673" s="252" t="s">
        <v>423</v>
      </c>
      <c r="AK2673" s="323"/>
      <c r="AL2673" s="323"/>
      <c r="AM2673" s="252" t="s">
        <v>14634</v>
      </c>
      <c r="AN2673" s="324"/>
      <c r="AO2673" s="323"/>
      <c r="AP2673" s="323"/>
      <c r="AQ2673" s="323"/>
      <c r="AR2673" s="323"/>
      <c r="AS2673" s="323"/>
      <c r="AT2673" s="252" t="s">
        <v>425</v>
      </c>
      <c r="AU2673" s="321">
        <v>1808.0</v>
      </c>
      <c r="AV2673" s="321">
        <v>11.0</v>
      </c>
      <c r="AW2673" s="321">
        <v>2026.0</v>
      </c>
      <c r="AX2673" s="324"/>
      <c r="AY2673" s="252" t="s">
        <v>587</v>
      </c>
      <c r="AZ2673" s="252" t="s">
        <v>426</v>
      </c>
    </row>
    <row r="2674">
      <c r="A2674" s="252" t="s">
        <v>14635</v>
      </c>
      <c r="B2674" s="252" t="s">
        <v>14636</v>
      </c>
      <c r="C2674" s="252" t="s">
        <v>410</v>
      </c>
      <c r="D2674" s="252" t="s">
        <v>411</v>
      </c>
      <c r="E2674" s="320">
        <v>45722.84930555556</v>
      </c>
      <c r="F2674" s="321">
        <v>9800.0</v>
      </c>
      <c r="G2674" s="252" t="s">
        <v>412</v>
      </c>
      <c r="H2674" s="321">
        <v>9800.0</v>
      </c>
      <c r="I2674" s="252" t="s">
        <v>412</v>
      </c>
      <c r="J2674" s="252" t="s">
        <v>413</v>
      </c>
      <c r="K2674" s="252" t="s">
        <v>414</v>
      </c>
      <c r="L2674" s="252" t="s">
        <v>590</v>
      </c>
      <c r="M2674" s="252" t="s">
        <v>14637</v>
      </c>
      <c r="N2674" s="252" t="s">
        <v>417</v>
      </c>
      <c r="O2674" s="252" t="s">
        <v>418</v>
      </c>
      <c r="P2674" s="252" t="s">
        <v>431</v>
      </c>
      <c r="Q2674" s="252" t="s">
        <v>420</v>
      </c>
      <c r="R2674" s="320">
        <v>45722.84722222222</v>
      </c>
      <c r="S2674" s="323"/>
      <c r="T2674" s="323"/>
      <c r="U2674" s="252" t="s">
        <v>14638</v>
      </c>
      <c r="V2674" s="324"/>
      <c r="W2674" s="324"/>
      <c r="X2674" s="324"/>
      <c r="Y2674" s="324"/>
      <c r="Z2674" s="324"/>
      <c r="AA2674" s="324"/>
      <c r="AB2674" s="252" t="s">
        <v>14639</v>
      </c>
      <c r="AC2674" s="324"/>
      <c r="AD2674" s="324"/>
      <c r="AE2674" s="323"/>
      <c r="AF2674" s="323"/>
      <c r="AG2674" s="323"/>
      <c r="AH2674" s="323"/>
      <c r="AI2674" s="323"/>
      <c r="AJ2674" s="252" t="s">
        <v>423</v>
      </c>
      <c r="AK2674" s="323"/>
      <c r="AL2674" s="323"/>
      <c r="AM2674" s="252" t="s">
        <v>14640</v>
      </c>
      <c r="AN2674" s="324"/>
      <c r="AO2674" s="324"/>
      <c r="AP2674" s="324"/>
      <c r="AQ2674" s="323"/>
      <c r="AR2674" s="323"/>
      <c r="AS2674" s="323"/>
      <c r="AT2674" s="252" t="s">
        <v>534</v>
      </c>
      <c r="AU2674" s="321">
        <v>9397.0</v>
      </c>
      <c r="AV2674" s="321">
        <v>6.0</v>
      </c>
      <c r="AW2674" s="321">
        <v>2029.0</v>
      </c>
      <c r="AX2674" s="252" t="s">
        <v>495</v>
      </c>
      <c r="AY2674" s="252" t="s">
        <v>14641</v>
      </c>
      <c r="AZ2674" s="252" t="s">
        <v>426</v>
      </c>
    </row>
    <row r="2675">
      <c r="A2675" s="252" t="s">
        <v>9668</v>
      </c>
      <c r="B2675" s="252" t="s">
        <v>9669</v>
      </c>
      <c r="C2675" s="252" t="s">
        <v>410</v>
      </c>
      <c r="D2675" s="252" t="s">
        <v>411</v>
      </c>
      <c r="E2675" s="320">
        <v>45722.84583333333</v>
      </c>
      <c r="F2675" s="321">
        <v>2980.0</v>
      </c>
      <c r="G2675" s="252" t="s">
        <v>412</v>
      </c>
      <c r="H2675" s="321">
        <v>2980.0</v>
      </c>
      <c r="I2675" s="252" t="s">
        <v>412</v>
      </c>
      <c r="J2675" s="252" t="s">
        <v>413</v>
      </c>
      <c r="K2675" s="252" t="s">
        <v>414</v>
      </c>
      <c r="L2675" s="252" t="s">
        <v>590</v>
      </c>
      <c r="M2675" s="252" t="s">
        <v>9670</v>
      </c>
      <c r="N2675" s="252" t="s">
        <v>417</v>
      </c>
      <c r="O2675" s="252" t="s">
        <v>418</v>
      </c>
      <c r="P2675" s="252" t="s">
        <v>441</v>
      </c>
      <c r="Q2675" s="252" t="s">
        <v>420</v>
      </c>
      <c r="R2675" s="320">
        <v>45722.84375</v>
      </c>
      <c r="S2675" s="323"/>
      <c r="T2675" s="323"/>
      <c r="U2675" s="252" t="s">
        <v>9671</v>
      </c>
      <c r="V2675" s="324"/>
      <c r="W2675" s="324"/>
      <c r="X2675" s="324"/>
      <c r="Y2675" s="324"/>
      <c r="Z2675" s="324"/>
      <c r="AA2675" s="324"/>
      <c r="AB2675" s="252" t="s">
        <v>9666</v>
      </c>
      <c r="AC2675" s="324"/>
      <c r="AD2675" s="324"/>
      <c r="AE2675" s="323"/>
      <c r="AF2675" s="323"/>
      <c r="AG2675" s="323"/>
      <c r="AH2675" s="323"/>
      <c r="AI2675" s="323"/>
      <c r="AJ2675" s="252" t="s">
        <v>423</v>
      </c>
      <c r="AK2675" s="323"/>
      <c r="AL2675" s="323"/>
      <c r="AM2675" s="252" t="s">
        <v>9667</v>
      </c>
      <c r="AN2675" s="324"/>
      <c r="AO2675" s="323"/>
      <c r="AP2675" s="323"/>
      <c r="AQ2675" s="323"/>
      <c r="AR2675" s="323"/>
      <c r="AS2675" s="323"/>
      <c r="AT2675" s="252" t="s">
        <v>534</v>
      </c>
      <c r="AU2675" s="321">
        <v>613.0</v>
      </c>
      <c r="AV2675" s="321">
        <v>7.0</v>
      </c>
      <c r="AW2675" s="321">
        <v>2028.0</v>
      </c>
      <c r="AX2675" s="252" t="s">
        <v>2255</v>
      </c>
      <c r="AY2675" s="252" t="s">
        <v>1995</v>
      </c>
      <c r="AZ2675" s="252" t="s">
        <v>426</v>
      </c>
    </row>
    <row r="2676">
      <c r="A2676" s="252" t="s">
        <v>14642</v>
      </c>
      <c r="B2676" s="252" t="s">
        <v>14636</v>
      </c>
      <c r="C2676" s="252" t="s">
        <v>410</v>
      </c>
      <c r="D2676" s="252" t="s">
        <v>411</v>
      </c>
      <c r="E2676" s="320">
        <v>45722.84305555555</v>
      </c>
      <c r="F2676" s="321">
        <v>2980.0</v>
      </c>
      <c r="G2676" s="252" t="s">
        <v>412</v>
      </c>
      <c r="H2676" s="321">
        <v>2980.0</v>
      </c>
      <c r="I2676" s="252" t="s">
        <v>412</v>
      </c>
      <c r="J2676" s="252" t="s">
        <v>413</v>
      </c>
      <c r="K2676" s="252" t="s">
        <v>414</v>
      </c>
      <c r="L2676" s="252" t="s">
        <v>590</v>
      </c>
      <c r="M2676" s="252" t="s">
        <v>14643</v>
      </c>
      <c r="N2676" s="252" t="s">
        <v>417</v>
      </c>
      <c r="O2676" s="252" t="s">
        <v>418</v>
      </c>
      <c r="P2676" s="252" t="s">
        <v>431</v>
      </c>
      <c r="Q2676" s="252" t="s">
        <v>420</v>
      </c>
      <c r="R2676" s="320">
        <v>45722.84097222222</v>
      </c>
      <c r="S2676" s="323"/>
      <c r="T2676" s="323"/>
      <c r="U2676" s="252" t="s">
        <v>14644</v>
      </c>
      <c r="V2676" s="324"/>
      <c r="W2676" s="324"/>
      <c r="X2676" s="324"/>
      <c r="Y2676" s="324"/>
      <c r="Z2676" s="324"/>
      <c r="AA2676" s="324"/>
      <c r="AB2676" s="252" t="s">
        <v>14639</v>
      </c>
      <c r="AC2676" s="324"/>
      <c r="AD2676" s="324"/>
      <c r="AE2676" s="323"/>
      <c r="AF2676" s="323"/>
      <c r="AG2676" s="323"/>
      <c r="AH2676" s="323"/>
      <c r="AI2676" s="323"/>
      <c r="AJ2676" s="252" t="s">
        <v>423</v>
      </c>
      <c r="AK2676" s="323"/>
      <c r="AL2676" s="323"/>
      <c r="AM2676" s="252" t="s">
        <v>14640</v>
      </c>
      <c r="AN2676" s="324"/>
      <c r="AO2676" s="324"/>
      <c r="AP2676" s="323"/>
      <c r="AQ2676" s="323"/>
      <c r="AR2676" s="323"/>
      <c r="AS2676" s="323"/>
      <c r="AT2676" s="252" t="s">
        <v>534</v>
      </c>
      <c r="AU2676" s="321">
        <v>9397.0</v>
      </c>
      <c r="AV2676" s="321">
        <v>6.0</v>
      </c>
      <c r="AW2676" s="321">
        <v>2029.0</v>
      </c>
      <c r="AX2676" s="252" t="s">
        <v>495</v>
      </c>
      <c r="AY2676" s="252" t="s">
        <v>14641</v>
      </c>
      <c r="AZ2676" s="252" t="s">
        <v>426</v>
      </c>
    </row>
    <row r="2677">
      <c r="A2677" s="252" t="s">
        <v>14645</v>
      </c>
      <c r="B2677" s="252" t="s">
        <v>14646</v>
      </c>
      <c r="C2677" s="252" t="s">
        <v>410</v>
      </c>
      <c r="D2677" s="252" t="s">
        <v>411</v>
      </c>
      <c r="E2677" s="320">
        <v>45722.84166666667</v>
      </c>
      <c r="F2677" s="321">
        <v>9800.0</v>
      </c>
      <c r="G2677" s="252" t="s">
        <v>412</v>
      </c>
      <c r="H2677" s="321">
        <v>9800.0</v>
      </c>
      <c r="I2677" s="252" t="s">
        <v>412</v>
      </c>
      <c r="J2677" s="252" t="s">
        <v>413</v>
      </c>
      <c r="K2677" s="252" t="s">
        <v>414</v>
      </c>
      <c r="L2677" s="252" t="s">
        <v>590</v>
      </c>
      <c r="M2677" s="252" t="s">
        <v>14647</v>
      </c>
      <c r="N2677" s="252" t="s">
        <v>417</v>
      </c>
      <c r="O2677" s="252" t="s">
        <v>418</v>
      </c>
      <c r="P2677" s="252" t="s">
        <v>419</v>
      </c>
      <c r="Q2677" s="252" t="s">
        <v>420</v>
      </c>
      <c r="R2677" s="320">
        <v>45722.84166666667</v>
      </c>
      <c r="S2677" s="323"/>
      <c r="T2677" s="323"/>
      <c r="U2677" s="252" t="s">
        <v>14648</v>
      </c>
      <c r="V2677" s="324"/>
      <c r="W2677" s="324"/>
      <c r="X2677" s="324"/>
      <c r="Y2677" s="324"/>
      <c r="Z2677" s="324"/>
      <c r="AA2677" s="324"/>
      <c r="AB2677" s="252" t="s">
        <v>14649</v>
      </c>
      <c r="AC2677" s="324"/>
      <c r="AD2677" s="324"/>
      <c r="AE2677" s="323"/>
      <c r="AF2677" s="323"/>
      <c r="AG2677" s="323"/>
      <c r="AH2677" s="323"/>
      <c r="AI2677" s="323"/>
      <c r="AJ2677" s="252" t="s">
        <v>423</v>
      </c>
      <c r="AK2677" s="323"/>
      <c r="AL2677" s="323"/>
      <c r="AM2677" s="252" t="s">
        <v>14650</v>
      </c>
      <c r="AN2677" s="324"/>
      <c r="AO2677" s="324"/>
      <c r="AP2677" s="323"/>
      <c r="AQ2677" s="323"/>
      <c r="AR2677" s="323"/>
      <c r="AS2677" s="323"/>
      <c r="AT2677" s="252" t="s">
        <v>425</v>
      </c>
      <c r="AU2677" s="321">
        <v>6358.0</v>
      </c>
      <c r="AV2677" s="321">
        <v>2.0</v>
      </c>
      <c r="AW2677" s="321">
        <v>2030.0</v>
      </c>
      <c r="AX2677" s="252" t="s">
        <v>787</v>
      </c>
      <c r="AY2677" s="252" t="s">
        <v>8735</v>
      </c>
      <c r="AZ2677" s="252" t="s">
        <v>426</v>
      </c>
    </row>
    <row r="2678">
      <c r="A2678" s="252" t="s">
        <v>14651</v>
      </c>
      <c r="B2678" s="252" t="s">
        <v>14646</v>
      </c>
      <c r="C2678" s="252" t="s">
        <v>410</v>
      </c>
      <c r="D2678" s="252" t="s">
        <v>411</v>
      </c>
      <c r="E2678" s="320">
        <v>45722.830555555556</v>
      </c>
      <c r="F2678" s="321">
        <v>2980.0</v>
      </c>
      <c r="G2678" s="252" t="s">
        <v>412</v>
      </c>
      <c r="H2678" s="321">
        <v>2980.0</v>
      </c>
      <c r="I2678" s="252" t="s">
        <v>412</v>
      </c>
      <c r="J2678" s="252" t="s">
        <v>413</v>
      </c>
      <c r="K2678" s="252" t="s">
        <v>414</v>
      </c>
      <c r="L2678" s="252" t="s">
        <v>590</v>
      </c>
      <c r="M2678" s="252" t="s">
        <v>14652</v>
      </c>
      <c r="N2678" s="252" t="s">
        <v>417</v>
      </c>
      <c r="O2678" s="252" t="s">
        <v>418</v>
      </c>
      <c r="P2678" s="252" t="s">
        <v>419</v>
      </c>
      <c r="Q2678" s="252" t="s">
        <v>420</v>
      </c>
      <c r="R2678" s="320">
        <v>45722.830555555556</v>
      </c>
      <c r="S2678" s="323"/>
      <c r="T2678" s="323"/>
      <c r="U2678" s="252" t="s">
        <v>14653</v>
      </c>
      <c r="V2678" s="324"/>
      <c r="W2678" s="324"/>
      <c r="X2678" s="324"/>
      <c r="Y2678" s="324"/>
      <c r="Z2678" s="324"/>
      <c r="AA2678" s="324"/>
      <c r="AB2678" s="252" t="s">
        <v>14649</v>
      </c>
      <c r="AC2678" s="324"/>
      <c r="AD2678" s="324"/>
      <c r="AE2678" s="323"/>
      <c r="AF2678" s="323"/>
      <c r="AG2678" s="323"/>
      <c r="AH2678" s="323"/>
      <c r="AI2678" s="323"/>
      <c r="AJ2678" s="252" t="s">
        <v>423</v>
      </c>
      <c r="AK2678" s="323"/>
      <c r="AL2678" s="323"/>
      <c r="AM2678" s="252" t="s">
        <v>14650</v>
      </c>
      <c r="AN2678" s="324"/>
      <c r="AO2678" s="323"/>
      <c r="AP2678" s="323"/>
      <c r="AQ2678" s="323"/>
      <c r="AR2678" s="323"/>
      <c r="AS2678" s="323"/>
      <c r="AT2678" s="252" t="s">
        <v>425</v>
      </c>
      <c r="AU2678" s="321">
        <v>6358.0</v>
      </c>
      <c r="AV2678" s="321">
        <v>2.0</v>
      </c>
      <c r="AW2678" s="321">
        <v>2030.0</v>
      </c>
      <c r="AX2678" s="252" t="s">
        <v>787</v>
      </c>
      <c r="AY2678" s="252" t="s">
        <v>8735</v>
      </c>
      <c r="AZ2678" s="252" t="s">
        <v>426</v>
      </c>
    </row>
    <row r="2679">
      <c r="A2679" s="252" t="s">
        <v>14654</v>
      </c>
      <c r="B2679" s="252" t="s">
        <v>14655</v>
      </c>
      <c r="C2679" s="252" t="s">
        <v>410</v>
      </c>
      <c r="D2679" s="252" t="s">
        <v>411</v>
      </c>
      <c r="E2679" s="320">
        <v>45722.822222222225</v>
      </c>
      <c r="F2679" s="321">
        <v>2980.0</v>
      </c>
      <c r="G2679" s="252" t="s">
        <v>412</v>
      </c>
      <c r="H2679" s="321">
        <v>2980.0</v>
      </c>
      <c r="I2679" s="252" t="s">
        <v>412</v>
      </c>
      <c r="J2679" s="252" t="s">
        <v>413</v>
      </c>
      <c r="K2679" s="252" t="s">
        <v>414</v>
      </c>
      <c r="L2679" s="252" t="s">
        <v>590</v>
      </c>
      <c r="M2679" s="252" t="s">
        <v>14656</v>
      </c>
      <c r="N2679" s="252" t="s">
        <v>417</v>
      </c>
      <c r="O2679" s="252" t="s">
        <v>418</v>
      </c>
      <c r="P2679" s="252" t="s">
        <v>419</v>
      </c>
      <c r="Q2679" s="252" t="s">
        <v>420</v>
      </c>
      <c r="R2679" s="320">
        <v>45722.822222222225</v>
      </c>
      <c r="S2679" s="323"/>
      <c r="T2679" s="323"/>
      <c r="U2679" s="252" t="s">
        <v>14657</v>
      </c>
      <c r="V2679" s="324"/>
      <c r="W2679" s="324"/>
      <c r="X2679" s="324"/>
      <c r="Y2679" s="324"/>
      <c r="Z2679" s="324"/>
      <c r="AA2679" s="324"/>
      <c r="AB2679" s="252" t="s">
        <v>14658</v>
      </c>
      <c r="AC2679" s="324"/>
      <c r="AD2679" s="324"/>
      <c r="AE2679" s="323"/>
      <c r="AF2679" s="323"/>
      <c r="AG2679" s="323"/>
      <c r="AH2679" s="323"/>
      <c r="AI2679" s="323"/>
      <c r="AJ2679" s="252" t="s">
        <v>423</v>
      </c>
      <c r="AK2679" s="323"/>
      <c r="AL2679" s="323"/>
      <c r="AM2679" s="252" t="s">
        <v>14659</v>
      </c>
      <c r="AN2679" s="324"/>
      <c r="AO2679" s="324"/>
      <c r="AP2679" s="323"/>
      <c r="AQ2679" s="323"/>
      <c r="AR2679" s="323"/>
      <c r="AS2679" s="323"/>
      <c r="AT2679" s="252" t="s">
        <v>534</v>
      </c>
      <c r="AU2679" s="321">
        <v>1016.0</v>
      </c>
      <c r="AV2679" s="321">
        <v>2.0</v>
      </c>
      <c r="AW2679" s="321">
        <v>2027.0</v>
      </c>
      <c r="AX2679" s="324"/>
      <c r="AY2679" s="324"/>
      <c r="AZ2679" s="252" t="s">
        <v>426</v>
      </c>
    </row>
    <row r="2680">
      <c r="A2680" s="252" t="s">
        <v>14660</v>
      </c>
      <c r="B2680" s="252" t="s">
        <v>14661</v>
      </c>
      <c r="C2680" s="252" t="s">
        <v>410</v>
      </c>
      <c r="D2680" s="252" t="s">
        <v>411</v>
      </c>
      <c r="E2680" s="320">
        <v>45722.81180555555</v>
      </c>
      <c r="F2680" s="321">
        <v>2980.0</v>
      </c>
      <c r="G2680" s="252" t="s">
        <v>412</v>
      </c>
      <c r="H2680" s="321">
        <v>2980.0</v>
      </c>
      <c r="I2680" s="252" t="s">
        <v>412</v>
      </c>
      <c r="J2680" s="252" t="s">
        <v>413</v>
      </c>
      <c r="K2680" s="252" t="s">
        <v>414</v>
      </c>
      <c r="L2680" s="252" t="s">
        <v>590</v>
      </c>
      <c r="M2680" s="252" t="s">
        <v>14662</v>
      </c>
      <c r="N2680" s="252" t="s">
        <v>417</v>
      </c>
      <c r="O2680" s="252" t="s">
        <v>418</v>
      </c>
      <c r="P2680" s="252" t="s">
        <v>441</v>
      </c>
      <c r="Q2680" s="252" t="s">
        <v>420</v>
      </c>
      <c r="R2680" s="320">
        <v>45722.80902777778</v>
      </c>
      <c r="S2680" s="323"/>
      <c r="T2680" s="323"/>
      <c r="U2680" s="252" t="s">
        <v>14663</v>
      </c>
      <c r="V2680" s="324"/>
      <c r="W2680" s="324"/>
      <c r="X2680" s="324"/>
      <c r="Y2680" s="324"/>
      <c r="Z2680" s="324"/>
      <c r="AA2680" s="324"/>
      <c r="AB2680" s="252" t="s">
        <v>14664</v>
      </c>
      <c r="AC2680" s="324"/>
      <c r="AD2680" s="324"/>
      <c r="AE2680" s="323"/>
      <c r="AF2680" s="323"/>
      <c r="AG2680" s="323"/>
      <c r="AH2680" s="323"/>
      <c r="AI2680" s="323"/>
      <c r="AJ2680" s="252" t="s">
        <v>423</v>
      </c>
      <c r="AK2680" s="323"/>
      <c r="AL2680" s="323"/>
      <c r="AM2680" s="252" t="s">
        <v>14665</v>
      </c>
      <c r="AN2680" s="324"/>
      <c r="AO2680" s="323"/>
      <c r="AP2680" s="323"/>
      <c r="AQ2680" s="323"/>
      <c r="AR2680" s="323"/>
      <c r="AS2680" s="323"/>
      <c r="AT2680" s="252" t="s">
        <v>425</v>
      </c>
      <c r="AU2680" s="321">
        <v>502.0</v>
      </c>
      <c r="AV2680" s="321">
        <v>10.0</v>
      </c>
      <c r="AW2680" s="321">
        <v>2029.0</v>
      </c>
      <c r="AX2680" s="252" t="s">
        <v>445</v>
      </c>
      <c r="AY2680" s="252" t="s">
        <v>560</v>
      </c>
      <c r="AZ2680" s="252" t="s">
        <v>426</v>
      </c>
    </row>
    <row r="2681">
      <c r="A2681" s="252" t="s">
        <v>14666</v>
      </c>
      <c r="B2681" s="252" t="s">
        <v>14667</v>
      </c>
      <c r="C2681" s="252" t="s">
        <v>410</v>
      </c>
      <c r="D2681" s="252" t="s">
        <v>411</v>
      </c>
      <c r="E2681" s="320">
        <v>45722.80902777778</v>
      </c>
      <c r="F2681" s="321">
        <v>9800.0</v>
      </c>
      <c r="G2681" s="252" t="s">
        <v>412</v>
      </c>
      <c r="H2681" s="321">
        <v>9800.0</v>
      </c>
      <c r="I2681" s="252" t="s">
        <v>412</v>
      </c>
      <c r="J2681" s="252" t="s">
        <v>413</v>
      </c>
      <c r="K2681" s="252" t="s">
        <v>414</v>
      </c>
      <c r="L2681" s="252" t="s">
        <v>590</v>
      </c>
      <c r="M2681" s="252" t="s">
        <v>14668</v>
      </c>
      <c r="N2681" s="252" t="s">
        <v>417</v>
      </c>
      <c r="O2681" s="252" t="s">
        <v>418</v>
      </c>
      <c r="P2681" s="252" t="s">
        <v>441</v>
      </c>
      <c r="Q2681" s="252" t="s">
        <v>420</v>
      </c>
      <c r="R2681" s="320">
        <v>45722.80694444444</v>
      </c>
      <c r="S2681" s="323"/>
      <c r="T2681" s="323"/>
      <c r="U2681" s="252" t="s">
        <v>14669</v>
      </c>
      <c r="V2681" s="324"/>
      <c r="W2681" s="324"/>
      <c r="X2681" s="324"/>
      <c r="Y2681" s="324"/>
      <c r="Z2681" s="324"/>
      <c r="AA2681" s="324"/>
      <c r="AB2681" s="252" t="s">
        <v>14670</v>
      </c>
      <c r="AC2681" s="324"/>
      <c r="AD2681" s="324"/>
      <c r="AE2681" s="323"/>
      <c r="AF2681" s="323"/>
      <c r="AG2681" s="323"/>
      <c r="AH2681" s="323"/>
      <c r="AI2681" s="323"/>
      <c r="AJ2681" s="252" t="s">
        <v>423</v>
      </c>
      <c r="AK2681" s="323"/>
      <c r="AL2681" s="323"/>
      <c r="AM2681" s="252" t="s">
        <v>14671</v>
      </c>
      <c r="AN2681" s="324"/>
      <c r="AO2681" s="323"/>
      <c r="AP2681" s="323"/>
      <c r="AQ2681" s="323"/>
      <c r="AR2681" s="323"/>
      <c r="AS2681" s="323"/>
      <c r="AT2681" s="252" t="s">
        <v>534</v>
      </c>
      <c r="AU2681" s="321">
        <v>5297.0</v>
      </c>
      <c r="AV2681" s="321">
        <v>10.0</v>
      </c>
      <c r="AW2681" s="321">
        <v>2025.0</v>
      </c>
      <c r="AX2681" s="252" t="s">
        <v>445</v>
      </c>
      <c r="AY2681" s="252" t="s">
        <v>1372</v>
      </c>
      <c r="AZ2681" s="252" t="s">
        <v>426</v>
      </c>
    </row>
    <row r="2682">
      <c r="A2682" s="252" t="s">
        <v>14672</v>
      </c>
      <c r="B2682" s="252" t="s">
        <v>14667</v>
      </c>
      <c r="C2682" s="252" t="s">
        <v>410</v>
      </c>
      <c r="D2682" s="252" t="s">
        <v>411</v>
      </c>
      <c r="E2682" s="320">
        <v>45722.802777777775</v>
      </c>
      <c r="F2682" s="321">
        <v>2980.0</v>
      </c>
      <c r="G2682" s="252" t="s">
        <v>412</v>
      </c>
      <c r="H2682" s="321">
        <v>2980.0</v>
      </c>
      <c r="I2682" s="252" t="s">
        <v>412</v>
      </c>
      <c r="J2682" s="252" t="s">
        <v>413</v>
      </c>
      <c r="K2682" s="252" t="s">
        <v>414</v>
      </c>
      <c r="L2682" s="252" t="s">
        <v>590</v>
      </c>
      <c r="M2682" s="252" t="s">
        <v>14673</v>
      </c>
      <c r="N2682" s="252" t="s">
        <v>417</v>
      </c>
      <c r="O2682" s="252" t="s">
        <v>418</v>
      </c>
      <c r="P2682" s="252" t="s">
        <v>441</v>
      </c>
      <c r="Q2682" s="252" t="s">
        <v>420</v>
      </c>
      <c r="R2682" s="320">
        <v>45722.8</v>
      </c>
      <c r="S2682" s="323"/>
      <c r="T2682" s="323"/>
      <c r="U2682" s="252" t="s">
        <v>14674</v>
      </c>
      <c r="V2682" s="324"/>
      <c r="W2682" s="324"/>
      <c r="X2682" s="324"/>
      <c r="Y2682" s="324"/>
      <c r="Z2682" s="324"/>
      <c r="AA2682" s="324"/>
      <c r="AB2682" s="252" t="s">
        <v>14670</v>
      </c>
      <c r="AC2682" s="324"/>
      <c r="AD2682" s="324"/>
      <c r="AE2682" s="323"/>
      <c r="AF2682" s="323"/>
      <c r="AG2682" s="323"/>
      <c r="AH2682" s="323"/>
      <c r="AI2682" s="323"/>
      <c r="AJ2682" s="252" t="s">
        <v>423</v>
      </c>
      <c r="AK2682" s="323"/>
      <c r="AL2682" s="323"/>
      <c r="AM2682" s="252" t="s">
        <v>14671</v>
      </c>
      <c r="AN2682" s="324"/>
      <c r="AO2682" s="323"/>
      <c r="AP2682" s="323"/>
      <c r="AQ2682" s="323"/>
      <c r="AR2682" s="323"/>
      <c r="AS2682" s="323"/>
      <c r="AT2682" s="252" t="s">
        <v>534</v>
      </c>
      <c r="AU2682" s="321">
        <v>5297.0</v>
      </c>
      <c r="AV2682" s="321">
        <v>10.0</v>
      </c>
      <c r="AW2682" s="321">
        <v>2025.0</v>
      </c>
      <c r="AX2682" s="252" t="s">
        <v>445</v>
      </c>
      <c r="AY2682" s="252" t="s">
        <v>1372</v>
      </c>
      <c r="AZ2682" s="252" t="s">
        <v>426</v>
      </c>
    </row>
    <row r="2683">
      <c r="A2683" s="252" t="s">
        <v>14675</v>
      </c>
      <c r="B2683" s="252" t="s">
        <v>14676</v>
      </c>
      <c r="C2683" s="252" t="s">
        <v>410</v>
      </c>
      <c r="D2683" s="252" t="s">
        <v>411</v>
      </c>
      <c r="E2683" s="320">
        <v>45722.76875</v>
      </c>
      <c r="F2683" s="321">
        <v>2980.0</v>
      </c>
      <c r="G2683" s="252" t="s">
        <v>412</v>
      </c>
      <c r="H2683" s="321">
        <v>2980.0</v>
      </c>
      <c r="I2683" s="252" t="s">
        <v>412</v>
      </c>
      <c r="J2683" s="252" t="s">
        <v>413</v>
      </c>
      <c r="K2683" s="252" t="s">
        <v>414</v>
      </c>
      <c r="L2683" s="252" t="s">
        <v>590</v>
      </c>
      <c r="M2683" s="252" t="s">
        <v>14677</v>
      </c>
      <c r="N2683" s="252" t="s">
        <v>417</v>
      </c>
      <c r="O2683" s="252" t="s">
        <v>418</v>
      </c>
      <c r="P2683" s="252" t="s">
        <v>431</v>
      </c>
      <c r="Q2683" s="252" t="s">
        <v>420</v>
      </c>
      <c r="R2683" s="320">
        <v>45722.76666666667</v>
      </c>
      <c r="S2683" s="323"/>
      <c r="T2683" s="323"/>
      <c r="U2683" s="252" t="s">
        <v>14678</v>
      </c>
      <c r="V2683" s="324"/>
      <c r="W2683" s="324"/>
      <c r="X2683" s="324"/>
      <c r="Y2683" s="324"/>
      <c r="Z2683" s="324"/>
      <c r="AA2683" s="324"/>
      <c r="AB2683" s="252" t="s">
        <v>14679</v>
      </c>
      <c r="AC2683" s="324"/>
      <c r="AD2683" s="324"/>
      <c r="AE2683" s="323"/>
      <c r="AF2683" s="323"/>
      <c r="AG2683" s="323"/>
      <c r="AH2683" s="323"/>
      <c r="AI2683" s="323"/>
      <c r="AJ2683" s="252" t="s">
        <v>423</v>
      </c>
      <c r="AK2683" s="323"/>
      <c r="AL2683" s="323"/>
      <c r="AM2683" s="252" t="s">
        <v>14680</v>
      </c>
      <c r="AN2683" s="324"/>
      <c r="AO2683" s="324"/>
      <c r="AP2683" s="323"/>
      <c r="AQ2683" s="323"/>
      <c r="AR2683" s="323"/>
      <c r="AS2683" s="323"/>
      <c r="AT2683" s="252" t="s">
        <v>534</v>
      </c>
      <c r="AU2683" s="321">
        <v>7524.0</v>
      </c>
      <c r="AV2683" s="321">
        <v>5.0</v>
      </c>
      <c r="AW2683" s="321">
        <v>2031.0</v>
      </c>
      <c r="AX2683" s="252" t="s">
        <v>2255</v>
      </c>
      <c r="AY2683" s="252" t="s">
        <v>922</v>
      </c>
      <c r="AZ2683" s="252" t="s">
        <v>426</v>
      </c>
    </row>
    <row r="2684">
      <c r="A2684" s="252" t="s">
        <v>14681</v>
      </c>
      <c r="B2684" s="252" t="s">
        <v>14682</v>
      </c>
      <c r="C2684" s="252" t="s">
        <v>410</v>
      </c>
      <c r="D2684" s="252" t="s">
        <v>411</v>
      </c>
      <c r="E2684" s="320">
        <v>45722.75277777778</v>
      </c>
      <c r="F2684" s="321">
        <v>2980.0</v>
      </c>
      <c r="G2684" s="252" t="s">
        <v>412</v>
      </c>
      <c r="H2684" s="321">
        <v>2980.0</v>
      </c>
      <c r="I2684" s="252" t="s">
        <v>412</v>
      </c>
      <c r="J2684" s="252" t="s">
        <v>413</v>
      </c>
      <c r="K2684" s="252" t="s">
        <v>414</v>
      </c>
      <c r="L2684" s="252" t="s">
        <v>590</v>
      </c>
      <c r="M2684" s="252" t="s">
        <v>14683</v>
      </c>
      <c r="N2684" s="252" t="s">
        <v>417</v>
      </c>
      <c r="O2684" s="252" t="s">
        <v>418</v>
      </c>
      <c r="P2684" s="252" t="s">
        <v>441</v>
      </c>
      <c r="Q2684" s="252" t="s">
        <v>420</v>
      </c>
      <c r="R2684" s="320">
        <v>45722.748611111114</v>
      </c>
      <c r="S2684" s="323"/>
      <c r="T2684" s="323"/>
      <c r="U2684" s="252" t="s">
        <v>14684</v>
      </c>
      <c r="V2684" s="324"/>
      <c r="W2684" s="324"/>
      <c r="X2684" s="324"/>
      <c r="Y2684" s="324"/>
      <c r="Z2684" s="324"/>
      <c r="AA2684" s="324"/>
      <c r="AB2684" s="252" t="s">
        <v>14685</v>
      </c>
      <c r="AC2684" s="324"/>
      <c r="AD2684" s="324"/>
      <c r="AE2684" s="323"/>
      <c r="AF2684" s="323"/>
      <c r="AG2684" s="323"/>
      <c r="AH2684" s="323"/>
      <c r="AI2684" s="323"/>
      <c r="AJ2684" s="252" t="s">
        <v>423</v>
      </c>
      <c r="AK2684" s="323"/>
      <c r="AL2684" s="323"/>
      <c r="AM2684" s="252" t="s">
        <v>14686</v>
      </c>
      <c r="AN2684" s="324"/>
      <c r="AO2684" s="324"/>
      <c r="AP2684" s="323"/>
      <c r="AQ2684" s="323"/>
      <c r="AR2684" s="323"/>
      <c r="AS2684" s="323"/>
      <c r="AT2684" s="252" t="s">
        <v>425</v>
      </c>
      <c r="AU2684" s="321">
        <v>4768.0</v>
      </c>
      <c r="AV2684" s="321">
        <v>6.0</v>
      </c>
      <c r="AW2684" s="321">
        <v>2029.0</v>
      </c>
      <c r="AX2684" s="252" t="s">
        <v>435</v>
      </c>
      <c r="AY2684" s="252" t="s">
        <v>694</v>
      </c>
      <c r="AZ2684" s="252" t="s">
        <v>426</v>
      </c>
    </row>
    <row r="2685">
      <c r="A2685" s="252" t="s">
        <v>14687</v>
      </c>
      <c r="B2685" s="252" t="s">
        <v>14688</v>
      </c>
      <c r="C2685" s="252" t="s">
        <v>410</v>
      </c>
      <c r="D2685" s="252" t="s">
        <v>411</v>
      </c>
      <c r="E2685" s="320">
        <v>45722.74097222222</v>
      </c>
      <c r="F2685" s="321">
        <v>2980.0</v>
      </c>
      <c r="G2685" s="252" t="s">
        <v>412</v>
      </c>
      <c r="H2685" s="321">
        <v>2980.0</v>
      </c>
      <c r="I2685" s="252" t="s">
        <v>412</v>
      </c>
      <c r="J2685" s="252" t="s">
        <v>413</v>
      </c>
      <c r="K2685" s="252" t="s">
        <v>414</v>
      </c>
      <c r="L2685" s="252" t="s">
        <v>590</v>
      </c>
      <c r="M2685" s="252" t="s">
        <v>14689</v>
      </c>
      <c r="N2685" s="252" t="s">
        <v>417</v>
      </c>
      <c r="O2685" s="252" t="s">
        <v>418</v>
      </c>
      <c r="P2685" s="252" t="s">
        <v>419</v>
      </c>
      <c r="Q2685" s="252" t="s">
        <v>420</v>
      </c>
      <c r="R2685" s="320">
        <v>45722.74097222222</v>
      </c>
      <c r="S2685" s="323"/>
      <c r="T2685" s="323"/>
      <c r="U2685" s="252" t="s">
        <v>14690</v>
      </c>
      <c r="V2685" s="324"/>
      <c r="W2685" s="324"/>
      <c r="X2685" s="324"/>
      <c r="Y2685" s="324"/>
      <c r="Z2685" s="324"/>
      <c r="AA2685" s="324"/>
      <c r="AB2685" s="252" t="s">
        <v>14691</v>
      </c>
      <c r="AC2685" s="324"/>
      <c r="AD2685" s="324"/>
      <c r="AE2685" s="323"/>
      <c r="AF2685" s="323"/>
      <c r="AG2685" s="323"/>
      <c r="AH2685" s="323"/>
      <c r="AI2685" s="323"/>
      <c r="AJ2685" s="252" t="s">
        <v>423</v>
      </c>
      <c r="AK2685" s="323"/>
      <c r="AL2685" s="323"/>
      <c r="AM2685" s="252" t="s">
        <v>14692</v>
      </c>
      <c r="AN2685" s="324"/>
      <c r="AO2685" s="323"/>
      <c r="AP2685" s="323"/>
      <c r="AQ2685" s="323"/>
      <c r="AR2685" s="323"/>
      <c r="AS2685" s="323"/>
      <c r="AT2685" s="252" t="s">
        <v>425</v>
      </c>
      <c r="AU2685" s="321">
        <v>1070.0</v>
      </c>
      <c r="AV2685" s="321">
        <v>1.0</v>
      </c>
      <c r="AW2685" s="321">
        <v>2030.0</v>
      </c>
      <c r="AX2685" s="252" t="s">
        <v>2255</v>
      </c>
      <c r="AY2685" s="252" t="s">
        <v>2337</v>
      </c>
      <c r="AZ2685" s="252" t="s">
        <v>426</v>
      </c>
    </row>
    <row r="2686">
      <c r="A2686" s="252" t="s">
        <v>14693</v>
      </c>
      <c r="B2686" s="252" t="s">
        <v>14694</v>
      </c>
      <c r="C2686" s="252" t="s">
        <v>410</v>
      </c>
      <c r="D2686" s="252" t="s">
        <v>411</v>
      </c>
      <c r="E2686" s="320">
        <v>45722.73819444444</v>
      </c>
      <c r="F2686" s="321">
        <v>2980.0</v>
      </c>
      <c r="G2686" s="252" t="s">
        <v>412</v>
      </c>
      <c r="H2686" s="321">
        <v>2980.0</v>
      </c>
      <c r="I2686" s="252" t="s">
        <v>412</v>
      </c>
      <c r="J2686" s="252" t="s">
        <v>413</v>
      </c>
      <c r="K2686" s="252" t="s">
        <v>414</v>
      </c>
      <c r="L2686" s="252" t="s">
        <v>590</v>
      </c>
      <c r="M2686" s="252" t="s">
        <v>14695</v>
      </c>
      <c r="N2686" s="252" t="s">
        <v>417</v>
      </c>
      <c r="O2686" s="252" t="s">
        <v>418</v>
      </c>
      <c r="P2686" s="252" t="s">
        <v>431</v>
      </c>
      <c r="Q2686" s="252" t="s">
        <v>420</v>
      </c>
      <c r="R2686" s="320">
        <v>45722.73541666667</v>
      </c>
      <c r="S2686" s="323"/>
      <c r="T2686" s="323"/>
      <c r="U2686" s="252" t="s">
        <v>14696</v>
      </c>
      <c r="V2686" s="324"/>
      <c r="W2686" s="324"/>
      <c r="X2686" s="324"/>
      <c r="Y2686" s="324"/>
      <c r="Z2686" s="324"/>
      <c r="AA2686" s="324"/>
      <c r="AB2686" s="252" t="s">
        <v>14697</v>
      </c>
      <c r="AC2686" s="324"/>
      <c r="AD2686" s="324"/>
      <c r="AE2686" s="323"/>
      <c r="AF2686" s="323"/>
      <c r="AG2686" s="323"/>
      <c r="AH2686" s="323"/>
      <c r="AI2686" s="323"/>
      <c r="AJ2686" s="252" t="s">
        <v>423</v>
      </c>
      <c r="AK2686" s="323"/>
      <c r="AL2686" s="323"/>
      <c r="AM2686" s="252" t="s">
        <v>14698</v>
      </c>
      <c r="AN2686" s="324"/>
      <c r="AO2686" s="323"/>
      <c r="AP2686" s="323"/>
      <c r="AQ2686" s="323"/>
      <c r="AR2686" s="323"/>
      <c r="AS2686" s="323"/>
      <c r="AT2686" s="252" t="s">
        <v>425</v>
      </c>
      <c r="AU2686" s="321">
        <v>2413.0</v>
      </c>
      <c r="AV2686" s="321">
        <v>1.0</v>
      </c>
      <c r="AW2686" s="321">
        <v>2029.0</v>
      </c>
      <c r="AX2686" s="252" t="s">
        <v>907</v>
      </c>
      <c r="AY2686" s="252" t="s">
        <v>446</v>
      </c>
      <c r="AZ2686" s="252" t="s">
        <v>426</v>
      </c>
    </row>
    <row r="2687">
      <c r="A2687" s="252" t="s">
        <v>14699</v>
      </c>
      <c r="B2687" s="252" t="s">
        <v>14700</v>
      </c>
      <c r="C2687" s="252" t="s">
        <v>410</v>
      </c>
      <c r="D2687" s="252" t="s">
        <v>411</v>
      </c>
      <c r="E2687" s="320">
        <v>45722.73263888889</v>
      </c>
      <c r="F2687" s="321">
        <v>2980.0</v>
      </c>
      <c r="G2687" s="252" t="s">
        <v>412</v>
      </c>
      <c r="H2687" s="321">
        <v>2980.0</v>
      </c>
      <c r="I2687" s="252" t="s">
        <v>412</v>
      </c>
      <c r="J2687" s="252" t="s">
        <v>413</v>
      </c>
      <c r="K2687" s="252" t="s">
        <v>414</v>
      </c>
      <c r="L2687" s="252" t="s">
        <v>590</v>
      </c>
      <c r="M2687" s="252" t="s">
        <v>14701</v>
      </c>
      <c r="N2687" s="252" t="s">
        <v>417</v>
      </c>
      <c r="O2687" s="252" t="s">
        <v>418</v>
      </c>
      <c r="P2687" s="252" t="s">
        <v>441</v>
      </c>
      <c r="Q2687" s="252" t="s">
        <v>420</v>
      </c>
      <c r="R2687" s="320">
        <v>45722.72708333333</v>
      </c>
      <c r="S2687" s="323"/>
      <c r="T2687" s="323"/>
      <c r="U2687" s="252" t="s">
        <v>14702</v>
      </c>
      <c r="V2687" s="324"/>
      <c r="W2687" s="324"/>
      <c r="X2687" s="324"/>
      <c r="Y2687" s="324"/>
      <c r="Z2687" s="324"/>
      <c r="AA2687" s="324"/>
      <c r="AB2687" s="252" t="s">
        <v>14703</v>
      </c>
      <c r="AC2687" s="324"/>
      <c r="AD2687" s="324"/>
      <c r="AE2687" s="323"/>
      <c r="AF2687" s="323"/>
      <c r="AG2687" s="323"/>
      <c r="AH2687" s="323"/>
      <c r="AI2687" s="323"/>
      <c r="AJ2687" s="252" t="s">
        <v>423</v>
      </c>
      <c r="AK2687" s="323"/>
      <c r="AL2687" s="323"/>
      <c r="AM2687" s="252" t="s">
        <v>14704</v>
      </c>
      <c r="AN2687" s="324"/>
      <c r="AO2687" s="323"/>
      <c r="AP2687" s="323"/>
      <c r="AQ2687" s="323"/>
      <c r="AR2687" s="323"/>
      <c r="AS2687" s="323"/>
      <c r="AT2687" s="252" t="s">
        <v>534</v>
      </c>
      <c r="AU2687" s="321">
        <v>6530.0</v>
      </c>
      <c r="AV2687" s="321">
        <v>6.0</v>
      </c>
      <c r="AW2687" s="321">
        <v>2027.0</v>
      </c>
      <c r="AX2687" s="252" t="s">
        <v>445</v>
      </c>
      <c r="AY2687" s="252" t="s">
        <v>472</v>
      </c>
      <c r="AZ2687" s="252" t="s">
        <v>426</v>
      </c>
    </row>
    <row r="2688">
      <c r="A2688" s="252" t="s">
        <v>14705</v>
      </c>
      <c r="B2688" s="252" t="s">
        <v>14706</v>
      </c>
      <c r="C2688" s="252" t="s">
        <v>410</v>
      </c>
      <c r="D2688" s="252" t="s">
        <v>411</v>
      </c>
      <c r="E2688" s="320">
        <v>45722.71111111111</v>
      </c>
      <c r="F2688" s="321">
        <v>9800.0</v>
      </c>
      <c r="G2688" s="252" t="s">
        <v>412</v>
      </c>
      <c r="H2688" s="321">
        <v>9800.0</v>
      </c>
      <c r="I2688" s="252" t="s">
        <v>412</v>
      </c>
      <c r="J2688" s="252" t="s">
        <v>413</v>
      </c>
      <c r="K2688" s="252" t="s">
        <v>414</v>
      </c>
      <c r="L2688" s="252" t="s">
        <v>590</v>
      </c>
      <c r="M2688" s="252" t="s">
        <v>14707</v>
      </c>
      <c r="N2688" s="252" t="s">
        <v>417</v>
      </c>
      <c r="O2688" s="252" t="s">
        <v>418</v>
      </c>
      <c r="P2688" s="252" t="s">
        <v>441</v>
      </c>
      <c r="Q2688" s="252" t="s">
        <v>420</v>
      </c>
      <c r="R2688" s="320">
        <v>45722.709027777775</v>
      </c>
      <c r="S2688" s="323"/>
      <c r="T2688" s="323"/>
      <c r="U2688" s="252" t="s">
        <v>14708</v>
      </c>
      <c r="V2688" s="324"/>
      <c r="W2688" s="324"/>
      <c r="X2688" s="324"/>
      <c r="Y2688" s="324"/>
      <c r="Z2688" s="324"/>
      <c r="AA2688" s="324"/>
      <c r="AB2688" s="252" t="s">
        <v>14709</v>
      </c>
      <c r="AC2688" s="324"/>
      <c r="AD2688" s="324"/>
      <c r="AE2688" s="323"/>
      <c r="AF2688" s="323"/>
      <c r="AG2688" s="323"/>
      <c r="AH2688" s="323"/>
      <c r="AI2688" s="323"/>
      <c r="AJ2688" s="252" t="s">
        <v>423</v>
      </c>
      <c r="AK2688" s="323"/>
      <c r="AL2688" s="323"/>
      <c r="AM2688" s="252" t="s">
        <v>14710</v>
      </c>
      <c r="AN2688" s="324"/>
      <c r="AO2688" s="323"/>
      <c r="AP2688" s="323"/>
      <c r="AQ2688" s="323"/>
      <c r="AR2688" s="323"/>
      <c r="AS2688" s="323"/>
      <c r="AT2688" s="252" t="s">
        <v>425</v>
      </c>
      <c r="AU2688" s="321">
        <v>214.0</v>
      </c>
      <c r="AV2688" s="321">
        <v>2.0</v>
      </c>
      <c r="AW2688" s="321">
        <v>2026.0</v>
      </c>
      <c r="AX2688" s="252" t="s">
        <v>445</v>
      </c>
      <c r="AY2688" s="252" t="s">
        <v>472</v>
      </c>
      <c r="AZ2688" s="252" t="s">
        <v>426</v>
      </c>
    </row>
    <row r="2689">
      <c r="A2689" s="252" t="s">
        <v>14711</v>
      </c>
      <c r="B2689" s="252" t="s">
        <v>14706</v>
      </c>
      <c r="C2689" s="252" t="s">
        <v>410</v>
      </c>
      <c r="D2689" s="252" t="s">
        <v>411</v>
      </c>
      <c r="E2689" s="320">
        <v>45722.70277777778</v>
      </c>
      <c r="F2689" s="321">
        <v>2980.0</v>
      </c>
      <c r="G2689" s="252" t="s">
        <v>412</v>
      </c>
      <c r="H2689" s="321">
        <v>2980.0</v>
      </c>
      <c r="I2689" s="252" t="s">
        <v>412</v>
      </c>
      <c r="J2689" s="252" t="s">
        <v>413</v>
      </c>
      <c r="K2689" s="252" t="s">
        <v>414</v>
      </c>
      <c r="L2689" s="252" t="s">
        <v>590</v>
      </c>
      <c r="M2689" s="252" t="s">
        <v>14712</v>
      </c>
      <c r="N2689" s="252" t="s">
        <v>417</v>
      </c>
      <c r="O2689" s="252" t="s">
        <v>418</v>
      </c>
      <c r="P2689" s="252" t="s">
        <v>441</v>
      </c>
      <c r="Q2689" s="252" t="s">
        <v>420</v>
      </c>
      <c r="R2689" s="320">
        <v>45722.700694444444</v>
      </c>
      <c r="S2689" s="323"/>
      <c r="T2689" s="323"/>
      <c r="U2689" s="252" t="s">
        <v>14713</v>
      </c>
      <c r="V2689" s="324"/>
      <c r="W2689" s="323"/>
      <c r="X2689" s="324"/>
      <c r="Y2689" s="324"/>
      <c r="Z2689" s="324"/>
      <c r="AA2689" s="324"/>
      <c r="AB2689" s="252" t="s">
        <v>14709</v>
      </c>
      <c r="AC2689" s="324"/>
      <c r="AD2689" s="324"/>
      <c r="AE2689" s="324"/>
      <c r="AF2689" s="323"/>
      <c r="AG2689" s="323"/>
      <c r="AH2689" s="323"/>
      <c r="AI2689" s="323"/>
      <c r="AJ2689" s="252" t="s">
        <v>423</v>
      </c>
      <c r="AK2689" s="323"/>
      <c r="AL2689" s="323"/>
      <c r="AM2689" s="252" t="s">
        <v>14710</v>
      </c>
      <c r="AN2689" s="324"/>
      <c r="AO2689" s="323"/>
      <c r="AP2689" s="323"/>
      <c r="AQ2689" s="323"/>
      <c r="AR2689" s="323"/>
      <c r="AS2689" s="323"/>
      <c r="AT2689" s="252" t="s">
        <v>425</v>
      </c>
      <c r="AU2689" s="321">
        <v>214.0</v>
      </c>
      <c r="AV2689" s="321">
        <v>2.0</v>
      </c>
      <c r="AW2689" s="321">
        <v>2026.0</v>
      </c>
      <c r="AX2689" s="252" t="s">
        <v>445</v>
      </c>
      <c r="AY2689" s="252" t="s">
        <v>472</v>
      </c>
      <c r="AZ2689" s="252" t="s">
        <v>426</v>
      </c>
    </row>
    <row r="2690">
      <c r="A2690" s="252" t="s">
        <v>14714</v>
      </c>
      <c r="B2690" s="252" t="s">
        <v>14715</v>
      </c>
      <c r="C2690" s="252" t="s">
        <v>410</v>
      </c>
      <c r="D2690" s="252" t="s">
        <v>411</v>
      </c>
      <c r="E2690" s="320">
        <v>45722.69027777778</v>
      </c>
      <c r="F2690" s="321">
        <v>2980.0</v>
      </c>
      <c r="G2690" s="252" t="s">
        <v>412</v>
      </c>
      <c r="H2690" s="321">
        <v>2980.0</v>
      </c>
      <c r="I2690" s="252" t="s">
        <v>412</v>
      </c>
      <c r="J2690" s="252" t="s">
        <v>413</v>
      </c>
      <c r="K2690" s="252" t="s">
        <v>414</v>
      </c>
      <c r="L2690" s="252" t="s">
        <v>590</v>
      </c>
      <c r="M2690" s="252" t="s">
        <v>14716</v>
      </c>
      <c r="N2690" s="252" t="s">
        <v>417</v>
      </c>
      <c r="O2690" s="252" t="s">
        <v>418</v>
      </c>
      <c r="P2690" s="252" t="s">
        <v>431</v>
      </c>
      <c r="Q2690" s="252" t="s">
        <v>2594</v>
      </c>
      <c r="R2690" s="320">
        <v>45712.99930555555</v>
      </c>
      <c r="S2690" s="323"/>
      <c r="T2690" s="323"/>
      <c r="U2690" s="252" t="s">
        <v>14717</v>
      </c>
      <c r="V2690" s="320">
        <v>45722.688888888886</v>
      </c>
      <c r="W2690" s="324"/>
      <c r="X2690" s="252" t="s">
        <v>602</v>
      </c>
      <c r="Y2690" s="321">
        <v>2980.0</v>
      </c>
      <c r="Z2690" s="252" t="s">
        <v>412</v>
      </c>
      <c r="AA2690" s="252" t="s">
        <v>413</v>
      </c>
      <c r="AB2690" s="252" t="s">
        <v>14718</v>
      </c>
      <c r="AC2690" s="324"/>
      <c r="AD2690" s="324"/>
      <c r="AE2690" s="323"/>
      <c r="AF2690" s="323"/>
      <c r="AG2690" s="323"/>
      <c r="AH2690" s="323"/>
      <c r="AI2690" s="323"/>
      <c r="AJ2690" s="252" t="s">
        <v>423</v>
      </c>
      <c r="AK2690" s="323"/>
      <c r="AL2690" s="323"/>
      <c r="AM2690" s="252" t="s">
        <v>14719</v>
      </c>
      <c r="AN2690" s="324"/>
      <c r="AO2690" s="323"/>
      <c r="AP2690" s="323"/>
      <c r="AQ2690" s="323"/>
      <c r="AR2690" s="323"/>
      <c r="AS2690" s="323"/>
      <c r="AT2690" s="252" t="s">
        <v>425</v>
      </c>
      <c r="AU2690" s="321">
        <v>163.0</v>
      </c>
      <c r="AV2690" s="321">
        <v>11.0</v>
      </c>
      <c r="AW2690" s="321">
        <v>2025.0</v>
      </c>
      <c r="AX2690" s="252" t="s">
        <v>435</v>
      </c>
      <c r="AY2690" s="252" t="s">
        <v>496</v>
      </c>
      <c r="AZ2690" s="252" t="s">
        <v>426</v>
      </c>
    </row>
    <row r="2691">
      <c r="A2691" s="252" t="s">
        <v>14720</v>
      </c>
      <c r="B2691" s="252" t="s">
        <v>14721</v>
      </c>
      <c r="C2691" s="252" t="s">
        <v>410</v>
      </c>
      <c r="D2691" s="252" t="s">
        <v>411</v>
      </c>
      <c r="E2691" s="320">
        <v>45722.680555555555</v>
      </c>
      <c r="F2691" s="321">
        <v>2980.0</v>
      </c>
      <c r="G2691" s="252" t="s">
        <v>412</v>
      </c>
      <c r="H2691" s="321">
        <v>2980.0</v>
      </c>
      <c r="I2691" s="252" t="s">
        <v>412</v>
      </c>
      <c r="J2691" s="252" t="s">
        <v>413</v>
      </c>
      <c r="K2691" s="252" t="s">
        <v>414</v>
      </c>
      <c r="L2691" s="252" t="s">
        <v>590</v>
      </c>
      <c r="M2691" s="252" t="s">
        <v>14722</v>
      </c>
      <c r="N2691" s="252" t="s">
        <v>417</v>
      </c>
      <c r="O2691" s="252" t="s">
        <v>418</v>
      </c>
      <c r="P2691" s="252" t="s">
        <v>419</v>
      </c>
      <c r="Q2691" s="252" t="s">
        <v>420</v>
      </c>
      <c r="R2691" s="320">
        <v>45722.680555555555</v>
      </c>
      <c r="S2691" s="323"/>
      <c r="T2691" s="323"/>
      <c r="U2691" s="252" t="s">
        <v>14723</v>
      </c>
      <c r="V2691" s="324"/>
      <c r="W2691" s="324"/>
      <c r="X2691" s="324"/>
      <c r="Y2691" s="324"/>
      <c r="Z2691" s="324"/>
      <c r="AA2691" s="324"/>
      <c r="AB2691" s="252" t="s">
        <v>14724</v>
      </c>
      <c r="AC2691" s="324"/>
      <c r="AD2691" s="324"/>
      <c r="AE2691" s="323"/>
      <c r="AF2691" s="323"/>
      <c r="AG2691" s="323"/>
      <c r="AH2691" s="323"/>
      <c r="AI2691" s="323"/>
      <c r="AJ2691" s="252" t="s">
        <v>423</v>
      </c>
      <c r="AK2691" s="323"/>
      <c r="AL2691" s="323"/>
      <c r="AM2691" s="252" t="s">
        <v>14725</v>
      </c>
      <c r="AN2691" s="324"/>
      <c r="AO2691" s="323"/>
      <c r="AP2691" s="323"/>
      <c r="AQ2691" s="323"/>
      <c r="AR2691" s="323"/>
      <c r="AS2691" s="323"/>
      <c r="AT2691" s="252" t="s">
        <v>425</v>
      </c>
      <c r="AU2691" s="321">
        <v>1228.0</v>
      </c>
      <c r="AV2691" s="321">
        <v>3.0</v>
      </c>
      <c r="AW2691" s="321">
        <v>2029.0</v>
      </c>
      <c r="AX2691" s="252" t="s">
        <v>787</v>
      </c>
      <c r="AY2691" s="252" t="s">
        <v>9807</v>
      </c>
      <c r="AZ2691" s="252" t="s">
        <v>426</v>
      </c>
    </row>
    <row r="2692">
      <c r="A2692" s="252" t="s">
        <v>14726</v>
      </c>
      <c r="B2692" s="252" t="s">
        <v>14727</v>
      </c>
      <c r="C2692" s="252" t="s">
        <v>410</v>
      </c>
      <c r="D2692" s="252" t="s">
        <v>411</v>
      </c>
      <c r="E2692" s="320">
        <v>45722.67569444444</v>
      </c>
      <c r="F2692" s="321">
        <v>2980.0</v>
      </c>
      <c r="G2692" s="252" t="s">
        <v>412</v>
      </c>
      <c r="H2692" s="321">
        <v>2980.0</v>
      </c>
      <c r="I2692" s="252" t="s">
        <v>412</v>
      </c>
      <c r="J2692" s="252" t="s">
        <v>413</v>
      </c>
      <c r="K2692" s="252" t="s">
        <v>414</v>
      </c>
      <c r="L2692" s="252" t="s">
        <v>590</v>
      </c>
      <c r="M2692" s="252" t="s">
        <v>14728</v>
      </c>
      <c r="N2692" s="252" t="s">
        <v>417</v>
      </c>
      <c r="O2692" s="252" t="s">
        <v>418</v>
      </c>
      <c r="P2692" s="252" t="s">
        <v>441</v>
      </c>
      <c r="Q2692" s="252" t="s">
        <v>420</v>
      </c>
      <c r="R2692" s="320">
        <v>45722.67361111111</v>
      </c>
      <c r="S2692" s="323"/>
      <c r="T2692" s="323"/>
      <c r="U2692" s="252" t="s">
        <v>14729</v>
      </c>
      <c r="V2692" s="324"/>
      <c r="W2692" s="324"/>
      <c r="X2692" s="324"/>
      <c r="Y2692" s="324"/>
      <c r="Z2692" s="324"/>
      <c r="AA2692" s="324"/>
      <c r="AB2692" s="252" t="s">
        <v>14730</v>
      </c>
      <c r="AC2692" s="324"/>
      <c r="AD2692" s="323"/>
      <c r="AE2692" s="323"/>
      <c r="AF2692" s="323"/>
      <c r="AG2692" s="323"/>
      <c r="AH2692" s="323"/>
      <c r="AI2692" s="323"/>
      <c r="AJ2692" s="252" t="s">
        <v>423</v>
      </c>
      <c r="AK2692" s="323"/>
      <c r="AL2692" s="323"/>
      <c r="AM2692" s="252" t="s">
        <v>14731</v>
      </c>
      <c r="AN2692" s="324"/>
      <c r="AO2692" s="323"/>
      <c r="AP2692" s="323"/>
      <c r="AQ2692" s="323"/>
      <c r="AR2692" s="323"/>
      <c r="AS2692" s="323"/>
      <c r="AT2692" s="252" t="s">
        <v>425</v>
      </c>
      <c r="AU2692" s="321">
        <v>2077.0</v>
      </c>
      <c r="AV2692" s="321">
        <v>1.0</v>
      </c>
      <c r="AW2692" s="321">
        <v>2026.0</v>
      </c>
      <c r="AX2692" s="252" t="s">
        <v>435</v>
      </c>
      <c r="AY2692" s="252" t="s">
        <v>560</v>
      </c>
      <c r="AZ2692" s="252" t="s">
        <v>426</v>
      </c>
    </row>
    <row r="2693">
      <c r="A2693" s="252" t="s">
        <v>14732</v>
      </c>
      <c r="B2693" s="252" t="s">
        <v>14733</v>
      </c>
      <c r="C2693" s="252" t="s">
        <v>410</v>
      </c>
      <c r="D2693" s="252" t="s">
        <v>411</v>
      </c>
      <c r="E2693" s="320">
        <v>45722.66736111111</v>
      </c>
      <c r="F2693" s="321">
        <v>9800.0</v>
      </c>
      <c r="G2693" s="252" t="s">
        <v>412</v>
      </c>
      <c r="H2693" s="321">
        <v>9800.0</v>
      </c>
      <c r="I2693" s="252" t="s">
        <v>412</v>
      </c>
      <c r="J2693" s="252" t="s">
        <v>413</v>
      </c>
      <c r="K2693" s="252" t="s">
        <v>414</v>
      </c>
      <c r="L2693" s="252" t="s">
        <v>590</v>
      </c>
      <c r="M2693" s="252" t="s">
        <v>14734</v>
      </c>
      <c r="N2693" s="252" t="s">
        <v>417</v>
      </c>
      <c r="O2693" s="252" t="s">
        <v>418</v>
      </c>
      <c r="P2693" s="252" t="s">
        <v>419</v>
      </c>
      <c r="Q2693" s="252" t="s">
        <v>420</v>
      </c>
      <c r="R2693" s="320">
        <v>45722.66736111111</v>
      </c>
      <c r="S2693" s="323"/>
      <c r="T2693" s="323"/>
      <c r="U2693" s="252" t="s">
        <v>14735</v>
      </c>
      <c r="V2693" s="324"/>
      <c r="W2693" s="324"/>
      <c r="X2693" s="324"/>
      <c r="Y2693" s="324"/>
      <c r="Z2693" s="324"/>
      <c r="AA2693" s="324"/>
      <c r="AB2693" s="252" t="s">
        <v>14736</v>
      </c>
      <c r="AC2693" s="324"/>
      <c r="AD2693" s="324"/>
      <c r="AE2693" s="323"/>
      <c r="AF2693" s="323"/>
      <c r="AG2693" s="323"/>
      <c r="AH2693" s="323"/>
      <c r="AI2693" s="323"/>
      <c r="AJ2693" s="252" t="s">
        <v>423</v>
      </c>
      <c r="AK2693" s="323"/>
      <c r="AL2693" s="323"/>
      <c r="AM2693" s="252" t="s">
        <v>14737</v>
      </c>
      <c r="AN2693" s="324"/>
      <c r="AO2693" s="323"/>
      <c r="AP2693" s="323"/>
      <c r="AQ2693" s="323"/>
      <c r="AR2693" s="323"/>
      <c r="AS2693" s="323"/>
      <c r="AT2693" s="252" t="s">
        <v>425</v>
      </c>
      <c r="AU2693" s="321">
        <v>1168.0</v>
      </c>
      <c r="AV2693" s="321">
        <v>10.0</v>
      </c>
      <c r="AW2693" s="321">
        <v>2027.0</v>
      </c>
      <c r="AX2693" s="252" t="s">
        <v>787</v>
      </c>
      <c r="AY2693" s="252" t="s">
        <v>1761</v>
      </c>
      <c r="AZ2693" s="252" t="s">
        <v>426</v>
      </c>
    </row>
    <row r="2694">
      <c r="A2694" s="252" t="s">
        <v>14738</v>
      </c>
      <c r="B2694" s="252" t="s">
        <v>14739</v>
      </c>
      <c r="C2694" s="252" t="s">
        <v>410</v>
      </c>
      <c r="D2694" s="252" t="s">
        <v>411</v>
      </c>
      <c r="E2694" s="320">
        <v>45722.663194444445</v>
      </c>
      <c r="F2694" s="321">
        <v>2980.0</v>
      </c>
      <c r="G2694" s="252" t="s">
        <v>412</v>
      </c>
      <c r="H2694" s="321">
        <v>2980.0</v>
      </c>
      <c r="I2694" s="252" t="s">
        <v>412</v>
      </c>
      <c r="J2694" s="252" t="s">
        <v>413</v>
      </c>
      <c r="K2694" s="252" t="s">
        <v>414</v>
      </c>
      <c r="L2694" s="252" t="s">
        <v>590</v>
      </c>
      <c r="M2694" s="252" t="s">
        <v>14740</v>
      </c>
      <c r="N2694" s="252" t="s">
        <v>417</v>
      </c>
      <c r="O2694" s="252" t="s">
        <v>418</v>
      </c>
      <c r="P2694" s="252" t="s">
        <v>419</v>
      </c>
      <c r="Q2694" s="252" t="s">
        <v>420</v>
      </c>
      <c r="R2694" s="320">
        <v>45722.663194444445</v>
      </c>
      <c r="S2694" s="323"/>
      <c r="T2694" s="323"/>
      <c r="U2694" s="252" t="s">
        <v>1618</v>
      </c>
      <c r="V2694" s="324"/>
      <c r="W2694" s="324"/>
      <c r="X2694" s="324"/>
      <c r="Y2694" s="324"/>
      <c r="Z2694" s="324"/>
      <c r="AA2694" s="324"/>
      <c r="AB2694" s="252" t="s">
        <v>14741</v>
      </c>
      <c r="AC2694" s="324"/>
      <c r="AD2694" s="324"/>
      <c r="AE2694" s="323"/>
      <c r="AF2694" s="323"/>
      <c r="AG2694" s="323"/>
      <c r="AH2694" s="323"/>
      <c r="AI2694" s="323"/>
      <c r="AJ2694" s="252" t="s">
        <v>423</v>
      </c>
      <c r="AK2694" s="323"/>
      <c r="AL2694" s="323"/>
      <c r="AM2694" s="252" t="s">
        <v>14742</v>
      </c>
      <c r="AN2694" s="324"/>
      <c r="AO2694" s="323"/>
      <c r="AP2694" s="323"/>
      <c r="AQ2694" s="323"/>
      <c r="AR2694" s="323"/>
      <c r="AS2694" s="323"/>
      <c r="AT2694" s="252" t="s">
        <v>425</v>
      </c>
      <c r="AU2694" s="321">
        <v>7718.0</v>
      </c>
      <c r="AV2694" s="321">
        <v>10.0</v>
      </c>
      <c r="AW2694" s="321">
        <v>2025.0</v>
      </c>
      <c r="AX2694" s="324"/>
      <c r="AY2694" s="252" t="s">
        <v>587</v>
      </c>
      <c r="AZ2694" s="252" t="s">
        <v>426</v>
      </c>
    </row>
    <row r="2695">
      <c r="A2695" s="252" t="s">
        <v>14743</v>
      </c>
      <c r="B2695" s="252" t="s">
        <v>14744</v>
      </c>
      <c r="C2695" s="252" t="s">
        <v>410</v>
      </c>
      <c r="D2695" s="252" t="s">
        <v>411</v>
      </c>
      <c r="E2695" s="320">
        <v>45722.660416666666</v>
      </c>
      <c r="F2695" s="321">
        <v>9800.0</v>
      </c>
      <c r="G2695" s="252" t="s">
        <v>412</v>
      </c>
      <c r="H2695" s="321">
        <v>9800.0</v>
      </c>
      <c r="I2695" s="252" t="s">
        <v>412</v>
      </c>
      <c r="J2695" s="252" t="s">
        <v>413</v>
      </c>
      <c r="K2695" s="252" t="s">
        <v>414</v>
      </c>
      <c r="L2695" s="252" t="s">
        <v>590</v>
      </c>
      <c r="M2695" s="252" t="s">
        <v>14745</v>
      </c>
      <c r="N2695" s="252" t="s">
        <v>417</v>
      </c>
      <c r="O2695" s="252" t="s">
        <v>418</v>
      </c>
      <c r="P2695" s="252" t="s">
        <v>441</v>
      </c>
      <c r="Q2695" s="252" t="s">
        <v>420</v>
      </c>
      <c r="R2695" s="320">
        <v>45722.657638888886</v>
      </c>
      <c r="S2695" s="323"/>
      <c r="T2695" s="323"/>
      <c r="U2695" s="252" t="s">
        <v>14746</v>
      </c>
      <c r="V2695" s="324"/>
      <c r="W2695" s="324"/>
      <c r="X2695" s="324"/>
      <c r="Y2695" s="324"/>
      <c r="Z2695" s="324"/>
      <c r="AA2695" s="324"/>
      <c r="AB2695" s="252" t="s">
        <v>14747</v>
      </c>
      <c r="AC2695" s="324"/>
      <c r="AD2695" s="323"/>
      <c r="AE2695" s="323"/>
      <c r="AF2695" s="323"/>
      <c r="AG2695" s="323"/>
      <c r="AH2695" s="323"/>
      <c r="AI2695" s="323"/>
      <c r="AJ2695" s="252" t="s">
        <v>423</v>
      </c>
      <c r="AK2695" s="323"/>
      <c r="AL2695" s="323"/>
      <c r="AM2695" s="252" t="s">
        <v>14748</v>
      </c>
      <c r="AN2695" s="324"/>
      <c r="AO2695" s="323"/>
      <c r="AP2695" s="323"/>
      <c r="AQ2695" s="323"/>
      <c r="AR2695" s="323"/>
      <c r="AS2695" s="323"/>
      <c r="AT2695" s="252" t="s">
        <v>534</v>
      </c>
      <c r="AU2695" s="321">
        <v>6719.0</v>
      </c>
      <c r="AV2695" s="321">
        <v>6.0</v>
      </c>
      <c r="AW2695" s="321">
        <v>2030.0</v>
      </c>
      <c r="AX2695" s="252" t="s">
        <v>445</v>
      </c>
      <c r="AY2695" s="252" t="s">
        <v>472</v>
      </c>
      <c r="AZ2695" s="252" t="s">
        <v>426</v>
      </c>
    </row>
    <row r="2696">
      <c r="A2696" s="252" t="s">
        <v>14749</v>
      </c>
      <c r="B2696" s="252" t="s">
        <v>14733</v>
      </c>
      <c r="C2696" s="252" t="s">
        <v>410</v>
      </c>
      <c r="D2696" s="252" t="s">
        <v>411</v>
      </c>
      <c r="E2696" s="320">
        <v>45722.660416666666</v>
      </c>
      <c r="F2696" s="321">
        <v>2980.0</v>
      </c>
      <c r="G2696" s="252" t="s">
        <v>412</v>
      </c>
      <c r="H2696" s="321">
        <v>2980.0</v>
      </c>
      <c r="I2696" s="252" t="s">
        <v>412</v>
      </c>
      <c r="J2696" s="252" t="s">
        <v>413</v>
      </c>
      <c r="K2696" s="252" t="s">
        <v>414</v>
      </c>
      <c r="L2696" s="252" t="s">
        <v>590</v>
      </c>
      <c r="M2696" s="252" t="s">
        <v>14750</v>
      </c>
      <c r="N2696" s="252" t="s">
        <v>417</v>
      </c>
      <c r="O2696" s="252" t="s">
        <v>418</v>
      </c>
      <c r="P2696" s="252" t="s">
        <v>419</v>
      </c>
      <c r="Q2696" s="252" t="s">
        <v>420</v>
      </c>
      <c r="R2696" s="320">
        <v>45722.660416666666</v>
      </c>
      <c r="S2696" s="323"/>
      <c r="T2696" s="323"/>
      <c r="U2696" s="252" t="s">
        <v>14751</v>
      </c>
      <c r="V2696" s="324"/>
      <c r="W2696" s="324"/>
      <c r="X2696" s="324"/>
      <c r="Y2696" s="324"/>
      <c r="Z2696" s="324"/>
      <c r="AA2696" s="324"/>
      <c r="AB2696" s="252" t="s">
        <v>14736</v>
      </c>
      <c r="AC2696" s="324"/>
      <c r="AD2696" s="324"/>
      <c r="AE2696" s="323"/>
      <c r="AF2696" s="323"/>
      <c r="AG2696" s="323"/>
      <c r="AH2696" s="323"/>
      <c r="AI2696" s="323"/>
      <c r="AJ2696" s="252" t="s">
        <v>423</v>
      </c>
      <c r="AK2696" s="323"/>
      <c r="AL2696" s="323"/>
      <c r="AM2696" s="252" t="s">
        <v>14737</v>
      </c>
      <c r="AN2696" s="324"/>
      <c r="AO2696" s="323"/>
      <c r="AP2696" s="323"/>
      <c r="AQ2696" s="323"/>
      <c r="AR2696" s="323"/>
      <c r="AS2696" s="323"/>
      <c r="AT2696" s="252" t="s">
        <v>425</v>
      </c>
      <c r="AU2696" s="321">
        <v>1168.0</v>
      </c>
      <c r="AV2696" s="321">
        <v>10.0</v>
      </c>
      <c r="AW2696" s="321">
        <v>2027.0</v>
      </c>
      <c r="AX2696" s="252" t="s">
        <v>787</v>
      </c>
      <c r="AY2696" s="252" t="s">
        <v>1761</v>
      </c>
      <c r="AZ2696" s="252" t="s">
        <v>426</v>
      </c>
    </row>
    <row r="2697">
      <c r="A2697" s="252" t="s">
        <v>14752</v>
      </c>
      <c r="B2697" s="252" t="s">
        <v>14744</v>
      </c>
      <c r="C2697" s="252" t="s">
        <v>410</v>
      </c>
      <c r="D2697" s="252" t="s">
        <v>411</v>
      </c>
      <c r="E2697" s="320">
        <v>45722.65416666667</v>
      </c>
      <c r="F2697" s="321">
        <v>2980.0</v>
      </c>
      <c r="G2697" s="252" t="s">
        <v>412</v>
      </c>
      <c r="H2697" s="321">
        <v>2980.0</v>
      </c>
      <c r="I2697" s="252" t="s">
        <v>412</v>
      </c>
      <c r="J2697" s="252" t="s">
        <v>413</v>
      </c>
      <c r="K2697" s="252" t="s">
        <v>414</v>
      </c>
      <c r="L2697" s="252" t="s">
        <v>590</v>
      </c>
      <c r="M2697" s="252" t="s">
        <v>14753</v>
      </c>
      <c r="N2697" s="252" t="s">
        <v>417</v>
      </c>
      <c r="O2697" s="252" t="s">
        <v>418</v>
      </c>
      <c r="P2697" s="252" t="s">
        <v>441</v>
      </c>
      <c r="Q2697" s="252" t="s">
        <v>420</v>
      </c>
      <c r="R2697" s="320">
        <v>45722.652083333334</v>
      </c>
      <c r="S2697" s="323"/>
      <c r="T2697" s="323"/>
      <c r="U2697" s="252" t="s">
        <v>14754</v>
      </c>
      <c r="V2697" s="324"/>
      <c r="W2697" s="324"/>
      <c r="X2697" s="324"/>
      <c r="Y2697" s="324"/>
      <c r="Z2697" s="324"/>
      <c r="AA2697" s="324"/>
      <c r="AB2697" s="252" t="s">
        <v>14747</v>
      </c>
      <c r="AC2697" s="324"/>
      <c r="AD2697" s="324"/>
      <c r="AE2697" s="323"/>
      <c r="AF2697" s="323"/>
      <c r="AG2697" s="323"/>
      <c r="AH2697" s="323"/>
      <c r="AI2697" s="323"/>
      <c r="AJ2697" s="252" t="s">
        <v>423</v>
      </c>
      <c r="AK2697" s="323"/>
      <c r="AL2697" s="323"/>
      <c r="AM2697" s="252" t="s">
        <v>14748</v>
      </c>
      <c r="AN2697" s="324"/>
      <c r="AO2697" s="323"/>
      <c r="AP2697" s="323"/>
      <c r="AQ2697" s="323"/>
      <c r="AR2697" s="323"/>
      <c r="AS2697" s="323"/>
      <c r="AT2697" s="252" t="s">
        <v>534</v>
      </c>
      <c r="AU2697" s="321">
        <v>6719.0</v>
      </c>
      <c r="AV2697" s="321">
        <v>6.0</v>
      </c>
      <c r="AW2697" s="321">
        <v>2030.0</v>
      </c>
      <c r="AX2697" s="252" t="s">
        <v>445</v>
      </c>
      <c r="AY2697" s="252" t="s">
        <v>472</v>
      </c>
      <c r="AZ2697" s="252" t="s">
        <v>426</v>
      </c>
    </row>
    <row r="2698">
      <c r="A2698" s="252" t="s">
        <v>14755</v>
      </c>
      <c r="B2698" s="252" t="s">
        <v>14756</v>
      </c>
      <c r="C2698" s="252" t="s">
        <v>410</v>
      </c>
      <c r="D2698" s="252" t="s">
        <v>411</v>
      </c>
      <c r="E2698" s="320">
        <v>45722.64027777778</v>
      </c>
      <c r="F2698" s="321">
        <v>2980.0</v>
      </c>
      <c r="G2698" s="252" t="s">
        <v>412</v>
      </c>
      <c r="H2698" s="321">
        <v>2980.0</v>
      </c>
      <c r="I2698" s="252" t="s">
        <v>412</v>
      </c>
      <c r="J2698" s="252" t="s">
        <v>413</v>
      </c>
      <c r="K2698" s="252" t="s">
        <v>414</v>
      </c>
      <c r="L2698" s="252" t="s">
        <v>590</v>
      </c>
      <c r="M2698" s="252" t="s">
        <v>14757</v>
      </c>
      <c r="N2698" s="252" t="s">
        <v>417</v>
      </c>
      <c r="O2698" s="252" t="s">
        <v>418</v>
      </c>
      <c r="P2698" s="252" t="s">
        <v>419</v>
      </c>
      <c r="Q2698" s="252" t="s">
        <v>420</v>
      </c>
      <c r="R2698" s="320">
        <v>45722.64027777778</v>
      </c>
      <c r="S2698" s="323"/>
      <c r="T2698" s="323"/>
      <c r="U2698" s="252" t="s">
        <v>14758</v>
      </c>
      <c r="V2698" s="324"/>
      <c r="W2698" s="324"/>
      <c r="X2698" s="324"/>
      <c r="Y2698" s="324"/>
      <c r="Z2698" s="324"/>
      <c r="AA2698" s="324"/>
      <c r="AB2698" s="252" t="s">
        <v>14759</v>
      </c>
      <c r="AC2698" s="324"/>
      <c r="AD2698" s="324"/>
      <c r="AE2698" s="324"/>
      <c r="AF2698" s="323"/>
      <c r="AG2698" s="323"/>
      <c r="AH2698" s="323"/>
      <c r="AI2698" s="323"/>
      <c r="AJ2698" s="252" t="s">
        <v>423</v>
      </c>
      <c r="AK2698" s="323"/>
      <c r="AL2698" s="323"/>
      <c r="AM2698" s="252" t="s">
        <v>14760</v>
      </c>
      <c r="AN2698" s="324"/>
      <c r="AO2698" s="324"/>
      <c r="AP2698" s="323"/>
      <c r="AQ2698" s="323"/>
      <c r="AR2698" s="323"/>
      <c r="AS2698" s="323"/>
      <c r="AT2698" s="252" t="s">
        <v>425</v>
      </c>
      <c r="AU2698" s="321">
        <v>1061.0</v>
      </c>
      <c r="AV2698" s="321">
        <v>2.0</v>
      </c>
      <c r="AW2698" s="321">
        <v>2027.0</v>
      </c>
      <c r="AX2698" s="252" t="s">
        <v>787</v>
      </c>
      <c r="AY2698" s="324"/>
      <c r="AZ2698" s="252" t="s">
        <v>426</v>
      </c>
    </row>
    <row r="2699">
      <c r="A2699" s="252" t="s">
        <v>14761</v>
      </c>
      <c r="B2699" s="252" t="s">
        <v>14762</v>
      </c>
      <c r="C2699" s="252" t="s">
        <v>410</v>
      </c>
      <c r="D2699" s="252" t="s">
        <v>411</v>
      </c>
      <c r="E2699" s="320">
        <v>45722.60972222222</v>
      </c>
      <c r="F2699" s="321">
        <v>2980.0</v>
      </c>
      <c r="G2699" s="252" t="s">
        <v>412</v>
      </c>
      <c r="H2699" s="321">
        <v>2980.0</v>
      </c>
      <c r="I2699" s="252" t="s">
        <v>412</v>
      </c>
      <c r="J2699" s="252" t="s">
        <v>413</v>
      </c>
      <c r="K2699" s="252" t="s">
        <v>414</v>
      </c>
      <c r="L2699" s="252" t="s">
        <v>590</v>
      </c>
      <c r="M2699" s="252" t="s">
        <v>14763</v>
      </c>
      <c r="N2699" s="252" t="s">
        <v>417</v>
      </c>
      <c r="O2699" s="252" t="s">
        <v>418</v>
      </c>
      <c r="P2699" s="252" t="s">
        <v>441</v>
      </c>
      <c r="Q2699" s="252" t="s">
        <v>420</v>
      </c>
      <c r="R2699" s="320">
        <v>45722.606944444444</v>
      </c>
      <c r="S2699" s="323"/>
      <c r="T2699" s="323"/>
      <c r="U2699" s="252" t="s">
        <v>14764</v>
      </c>
      <c r="V2699" s="324"/>
      <c r="W2699" s="324"/>
      <c r="X2699" s="324"/>
      <c r="Y2699" s="324"/>
      <c r="Z2699" s="324"/>
      <c r="AA2699" s="324"/>
      <c r="AB2699" s="252" t="s">
        <v>14765</v>
      </c>
      <c r="AC2699" s="324"/>
      <c r="AD2699" s="324"/>
      <c r="AE2699" s="323"/>
      <c r="AF2699" s="323"/>
      <c r="AG2699" s="323"/>
      <c r="AH2699" s="323"/>
      <c r="AI2699" s="323"/>
      <c r="AJ2699" s="252" t="s">
        <v>423</v>
      </c>
      <c r="AK2699" s="323"/>
      <c r="AL2699" s="323"/>
      <c r="AM2699" s="252" t="s">
        <v>14766</v>
      </c>
      <c r="AN2699" s="324"/>
      <c r="AO2699" s="323"/>
      <c r="AP2699" s="323"/>
      <c r="AQ2699" s="323"/>
      <c r="AR2699" s="323"/>
      <c r="AS2699" s="323"/>
      <c r="AT2699" s="252" t="s">
        <v>425</v>
      </c>
      <c r="AU2699" s="321">
        <v>6052.0</v>
      </c>
      <c r="AV2699" s="321">
        <v>3.0</v>
      </c>
      <c r="AW2699" s="321">
        <v>2028.0</v>
      </c>
      <c r="AX2699" s="252" t="s">
        <v>445</v>
      </c>
      <c r="AY2699" s="252" t="s">
        <v>480</v>
      </c>
      <c r="AZ2699" s="252" t="s">
        <v>426</v>
      </c>
    </row>
    <row r="2700">
      <c r="A2700" s="252" t="s">
        <v>14767</v>
      </c>
      <c r="B2700" s="252" t="s">
        <v>14768</v>
      </c>
      <c r="C2700" s="252" t="s">
        <v>410</v>
      </c>
      <c r="D2700" s="252" t="s">
        <v>411</v>
      </c>
      <c r="E2700" s="320">
        <v>45722.604166666664</v>
      </c>
      <c r="F2700" s="321">
        <v>2980.0</v>
      </c>
      <c r="G2700" s="252" t="s">
        <v>412</v>
      </c>
      <c r="H2700" s="321">
        <v>2980.0</v>
      </c>
      <c r="I2700" s="252" t="s">
        <v>412</v>
      </c>
      <c r="J2700" s="252" t="s">
        <v>413</v>
      </c>
      <c r="K2700" s="252" t="s">
        <v>414</v>
      </c>
      <c r="L2700" s="252" t="s">
        <v>590</v>
      </c>
      <c r="M2700" s="252" t="s">
        <v>14769</v>
      </c>
      <c r="N2700" s="252" t="s">
        <v>417</v>
      </c>
      <c r="O2700" s="252" t="s">
        <v>418</v>
      </c>
      <c r="P2700" s="252" t="s">
        <v>441</v>
      </c>
      <c r="Q2700" s="252" t="s">
        <v>420</v>
      </c>
      <c r="R2700" s="320">
        <v>45722.60138888889</v>
      </c>
      <c r="S2700" s="323"/>
      <c r="T2700" s="323"/>
      <c r="U2700" s="252" t="s">
        <v>14770</v>
      </c>
      <c r="V2700" s="324"/>
      <c r="W2700" s="323"/>
      <c r="X2700" s="324"/>
      <c r="Y2700" s="324"/>
      <c r="Z2700" s="324"/>
      <c r="AA2700" s="324"/>
      <c r="AB2700" s="252" t="s">
        <v>14771</v>
      </c>
      <c r="AC2700" s="324"/>
      <c r="AD2700" s="324"/>
      <c r="AE2700" s="323"/>
      <c r="AF2700" s="323"/>
      <c r="AG2700" s="323"/>
      <c r="AH2700" s="323"/>
      <c r="AI2700" s="323"/>
      <c r="AJ2700" s="252" t="s">
        <v>423</v>
      </c>
      <c r="AK2700" s="323"/>
      <c r="AL2700" s="323"/>
      <c r="AM2700" s="252" t="s">
        <v>14772</v>
      </c>
      <c r="AN2700" s="324"/>
      <c r="AO2700" s="323"/>
      <c r="AP2700" s="323"/>
      <c r="AQ2700" s="323"/>
      <c r="AR2700" s="323"/>
      <c r="AS2700" s="323"/>
      <c r="AT2700" s="252" t="s">
        <v>425</v>
      </c>
      <c r="AU2700" s="321">
        <v>6270.0</v>
      </c>
      <c r="AV2700" s="321">
        <v>4.0</v>
      </c>
      <c r="AW2700" s="321">
        <v>2028.0</v>
      </c>
      <c r="AX2700" s="252" t="s">
        <v>445</v>
      </c>
      <c r="AY2700" s="252" t="s">
        <v>472</v>
      </c>
      <c r="AZ2700" s="252" t="s">
        <v>426</v>
      </c>
    </row>
    <row r="2701">
      <c r="A2701" s="252" t="s">
        <v>14773</v>
      </c>
      <c r="B2701" s="252" t="s">
        <v>14774</v>
      </c>
      <c r="C2701" s="252" t="s">
        <v>410</v>
      </c>
      <c r="D2701" s="252" t="s">
        <v>411</v>
      </c>
      <c r="E2701" s="320">
        <v>45722.600694444445</v>
      </c>
      <c r="F2701" s="321">
        <v>2980.0</v>
      </c>
      <c r="G2701" s="252" t="s">
        <v>412</v>
      </c>
      <c r="H2701" s="321">
        <v>2980.0</v>
      </c>
      <c r="I2701" s="252" t="s">
        <v>412</v>
      </c>
      <c r="J2701" s="252" t="s">
        <v>413</v>
      </c>
      <c r="K2701" s="252" t="s">
        <v>414</v>
      </c>
      <c r="L2701" s="252" t="s">
        <v>590</v>
      </c>
      <c r="M2701" s="252" t="s">
        <v>14775</v>
      </c>
      <c r="N2701" s="252" t="s">
        <v>417</v>
      </c>
      <c r="O2701" s="252" t="s">
        <v>418</v>
      </c>
      <c r="P2701" s="252" t="s">
        <v>441</v>
      </c>
      <c r="Q2701" s="252" t="s">
        <v>581</v>
      </c>
      <c r="R2701" s="320">
        <v>45722.52916666667</v>
      </c>
      <c r="S2701" s="323"/>
      <c r="T2701" s="323"/>
      <c r="U2701" s="252" t="s">
        <v>14776</v>
      </c>
      <c r="V2701" s="320">
        <v>45722.59722222222</v>
      </c>
      <c r="W2701" s="324"/>
      <c r="X2701" s="252" t="s">
        <v>2611</v>
      </c>
      <c r="Y2701" s="321">
        <v>2980.0</v>
      </c>
      <c r="Z2701" s="252" t="s">
        <v>412</v>
      </c>
      <c r="AA2701" s="252" t="s">
        <v>413</v>
      </c>
      <c r="AB2701" s="252" t="s">
        <v>14777</v>
      </c>
      <c r="AC2701" s="324"/>
      <c r="AD2701" s="324"/>
      <c r="AE2701" s="323"/>
      <c r="AF2701" s="323"/>
      <c r="AG2701" s="323"/>
      <c r="AH2701" s="323"/>
      <c r="AI2701" s="323"/>
      <c r="AJ2701" s="252" t="s">
        <v>423</v>
      </c>
      <c r="AK2701" s="323"/>
      <c r="AL2701" s="323"/>
      <c r="AM2701" s="252" t="s">
        <v>14778</v>
      </c>
      <c r="AN2701" s="324"/>
      <c r="AO2701" s="323"/>
      <c r="AP2701" s="323"/>
      <c r="AQ2701" s="323"/>
      <c r="AR2701" s="323"/>
      <c r="AS2701" s="323"/>
      <c r="AT2701" s="252" t="s">
        <v>425</v>
      </c>
      <c r="AU2701" s="321">
        <v>5773.0</v>
      </c>
      <c r="AV2701" s="321">
        <v>2.0</v>
      </c>
      <c r="AW2701" s="321">
        <v>2028.0</v>
      </c>
      <c r="AX2701" s="252" t="s">
        <v>445</v>
      </c>
      <c r="AY2701" s="252" t="s">
        <v>480</v>
      </c>
      <c r="AZ2701" s="252" t="s">
        <v>426</v>
      </c>
    </row>
    <row r="2702">
      <c r="A2702" s="252" t="s">
        <v>14779</v>
      </c>
      <c r="B2702" s="252" t="s">
        <v>14780</v>
      </c>
      <c r="C2702" s="252" t="s">
        <v>410</v>
      </c>
      <c r="D2702" s="252" t="s">
        <v>411</v>
      </c>
      <c r="E2702" s="320">
        <v>45722.59722222222</v>
      </c>
      <c r="F2702" s="321">
        <v>2980.0</v>
      </c>
      <c r="G2702" s="252" t="s">
        <v>412</v>
      </c>
      <c r="H2702" s="321">
        <v>2980.0</v>
      </c>
      <c r="I2702" s="252" t="s">
        <v>412</v>
      </c>
      <c r="J2702" s="252" t="s">
        <v>413</v>
      </c>
      <c r="K2702" s="252" t="s">
        <v>414</v>
      </c>
      <c r="L2702" s="252" t="s">
        <v>590</v>
      </c>
      <c r="M2702" s="252" t="s">
        <v>14781</v>
      </c>
      <c r="N2702" s="252" t="s">
        <v>417</v>
      </c>
      <c r="O2702" s="252" t="s">
        <v>418</v>
      </c>
      <c r="P2702" s="252" t="s">
        <v>431</v>
      </c>
      <c r="Q2702" s="252" t="s">
        <v>581</v>
      </c>
      <c r="R2702" s="320">
        <v>45721.43125</v>
      </c>
      <c r="S2702" s="323"/>
      <c r="T2702" s="323"/>
      <c r="U2702" s="252" t="s">
        <v>14782</v>
      </c>
      <c r="V2702" s="320">
        <v>45722.59305555555</v>
      </c>
      <c r="W2702" s="252" t="s">
        <v>583</v>
      </c>
      <c r="X2702" s="252" t="s">
        <v>584</v>
      </c>
      <c r="Y2702" s="321">
        <v>2980.0</v>
      </c>
      <c r="Z2702" s="252" t="s">
        <v>412</v>
      </c>
      <c r="AA2702" s="252" t="s">
        <v>413</v>
      </c>
      <c r="AB2702" s="252" t="s">
        <v>14783</v>
      </c>
      <c r="AC2702" s="324"/>
      <c r="AD2702" s="324"/>
      <c r="AE2702" s="323"/>
      <c r="AF2702" s="323"/>
      <c r="AG2702" s="323"/>
      <c r="AH2702" s="323"/>
      <c r="AI2702" s="323"/>
      <c r="AJ2702" s="252" t="s">
        <v>423</v>
      </c>
      <c r="AK2702" s="323"/>
      <c r="AL2702" s="323"/>
      <c r="AM2702" s="252" t="s">
        <v>13919</v>
      </c>
      <c r="AN2702" s="324"/>
      <c r="AO2702" s="323"/>
      <c r="AP2702" s="323"/>
      <c r="AQ2702" s="323"/>
      <c r="AR2702" s="323"/>
      <c r="AS2702" s="323"/>
      <c r="AT2702" s="252" t="s">
        <v>425</v>
      </c>
      <c r="AU2702" s="321">
        <v>2408.0</v>
      </c>
      <c r="AV2702" s="321">
        <v>4.0</v>
      </c>
      <c r="AW2702" s="321">
        <v>2027.0</v>
      </c>
      <c r="AX2702" s="252" t="s">
        <v>435</v>
      </c>
      <c r="AY2702" s="252" t="s">
        <v>446</v>
      </c>
      <c r="AZ2702" s="252" t="s">
        <v>426</v>
      </c>
    </row>
    <row r="2703">
      <c r="A2703" s="252" t="s">
        <v>14784</v>
      </c>
      <c r="B2703" s="252" t="s">
        <v>14780</v>
      </c>
      <c r="C2703" s="252" t="s">
        <v>410</v>
      </c>
      <c r="D2703" s="252" t="s">
        <v>411</v>
      </c>
      <c r="E2703" s="320">
        <v>45722.59652777778</v>
      </c>
      <c r="F2703" s="321">
        <v>9800.0</v>
      </c>
      <c r="G2703" s="252" t="s">
        <v>412</v>
      </c>
      <c r="H2703" s="321">
        <v>9800.0</v>
      </c>
      <c r="I2703" s="252" t="s">
        <v>412</v>
      </c>
      <c r="J2703" s="252" t="s">
        <v>413</v>
      </c>
      <c r="K2703" s="252" t="s">
        <v>414</v>
      </c>
      <c r="L2703" s="252" t="s">
        <v>590</v>
      </c>
      <c r="M2703" s="252" t="s">
        <v>14785</v>
      </c>
      <c r="N2703" s="252" t="s">
        <v>417</v>
      </c>
      <c r="O2703" s="252" t="s">
        <v>418</v>
      </c>
      <c r="P2703" s="252" t="s">
        <v>431</v>
      </c>
      <c r="Q2703" s="252" t="s">
        <v>581</v>
      </c>
      <c r="R2703" s="320">
        <v>45721.43541666667</v>
      </c>
      <c r="S2703" s="323"/>
      <c r="T2703" s="323"/>
      <c r="U2703" s="252" t="s">
        <v>14786</v>
      </c>
      <c r="V2703" s="320">
        <v>45722.59305555555</v>
      </c>
      <c r="W2703" s="252" t="s">
        <v>583</v>
      </c>
      <c r="X2703" s="252" t="s">
        <v>584</v>
      </c>
      <c r="Y2703" s="321">
        <v>9800.0</v>
      </c>
      <c r="Z2703" s="252" t="s">
        <v>412</v>
      </c>
      <c r="AA2703" s="252" t="s">
        <v>413</v>
      </c>
      <c r="AB2703" s="252" t="s">
        <v>14783</v>
      </c>
      <c r="AC2703" s="324"/>
      <c r="AD2703" s="324"/>
      <c r="AE2703" s="323"/>
      <c r="AF2703" s="323"/>
      <c r="AG2703" s="323"/>
      <c r="AH2703" s="323"/>
      <c r="AI2703" s="323"/>
      <c r="AJ2703" s="252" t="s">
        <v>423</v>
      </c>
      <c r="AK2703" s="323"/>
      <c r="AL2703" s="323"/>
      <c r="AM2703" s="252" t="s">
        <v>13919</v>
      </c>
      <c r="AN2703" s="324"/>
      <c r="AO2703" s="323"/>
      <c r="AP2703" s="323"/>
      <c r="AQ2703" s="323"/>
      <c r="AR2703" s="323"/>
      <c r="AS2703" s="323"/>
      <c r="AT2703" s="252" t="s">
        <v>425</v>
      </c>
      <c r="AU2703" s="321">
        <v>2408.0</v>
      </c>
      <c r="AV2703" s="321">
        <v>4.0</v>
      </c>
      <c r="AW2703" s="321">
        <v>2027.0</v>
      </c>
      <c r="AX2703" s="252" t="s">
        <v>435</v>
      </c>
      <c r="AY2703" s="252" t="s">
        <v>446</v>
      </c>
      <c r="AZ2703" s="252" t="s">
        <v>426</v>
      </c>
    </row>
    <row r="2704">
      <c r="A2704" s="252" t="s">
        <v>11331</v>
      </c>
      <c r="B2704" s="252" t="s">
        <v>11332</v>
      </c>
      <c r="C2704" s="252" t="s">
        <v>410</v>
      </c>
      <c r="D2704" s="252" t="s">
        <v>411</v>
      </c>
      <c r="E2704" s="320">
        <v>45722.592361111114</v>
      </c>
      <c r="F2704" s="321">
        <v>2980.0</v>
      </c>
      <c r="G2704" s="252" t="s">
        <v>412</v>
      </c>
      <c r="H2704" s="321">
        <v>2980.0</v>
      </c>
      <c r="I2704" s="252" t="s">
        <v>412</v>
      </c>
      <c r="J2704" s="252" t="s">
        <v>413</v>
      </c>
      <c r="K2704" s="252" t="s">
        <v>414</v>
      </c>
      <c r="L2704" s="252" t="s">
        <v>590</v>
      </c>
      <c r="M2704" s="252" t="s">
        <v>11333</v>
      </c>
      <c r="N2704" s="252" t="s">
        <v>417</v>
      </c>
      <c r="O2704" s="252" t="s">
        <v>418</v>
      </c>
      <c r="P2704" s="252" t="s">
        <v>441</v>
      </c>
      <c r="Q2704" s="252" t="s">
        <v>420</v>
      </c>
      <c r="R2704" s="320">
        <v>45722.589583333334</v>
      </c>
      <c r="S2704" s="323"/>
      <c r="T2704" s="323"/>
      <c r="U2704" s="252" t="s">
        <v>11334</v>
      </c>
      <c r="V2704" s="324"/>
      <c r="W2704" s="323"/>
      <c r="X2704" s="324"/>
      <c r="Y2704" s="324"/>
      <c r="Z2704" s="324"/>
      <c r="AA2704" s="324"/>
      <c r="AB2704" s="252" t="s">
        <v>11335</v>
      </c>
      <c r="AC2704" s="324"/>
      <c r="AD2704" s="324"/>
      <c r="AE2704" s="323"/>
      <c r="AF2704" s="323"/>
      <c r="AG2704" s="323"/>
      <c r="AH2704" s="323"/>
      <c r="AI2704" s="323"/>
      <c r="AJ2704" s="252" t="s">
        <v>423</v>
      </c>
      <c r="AK2704" s="323"/>
      <c r="AL2704" s="323"/>
      <c r="AM2704" s="252" t="s">
        <v>11336</v>
      </c>
      <c r="AN2704" s="324"/>
      <c r="AO2704" s="324"/>
      <c r="AP2704" s="323"/>
      <c r="AQ2704" s="323"/>
      <c r="AR2704" s="323"/>
      <c r="AS2704" s="323"/>
      <c r="AT2704" s="252" t="s">
        <v>425</v>
      </c>
      <c r="AU2704" s="321">
        <v>8020.0</v>
      </c>
      <c r="AV2704" s="321">
        <v>9.0</v>
      </c>
      <c r="AW2704" s="321">
        <v>2030.0</v>
      </c>
      <c r="AX2704" s="252" t="s">
        <v>445</v>
      </c>
      <c r="AY2704" s="252" t="s">
        <v>504</v>
      </c>
      <c r="AZ2704" s="252" t="s">
        <v>426</v>
      </c>
    </row>
    <row r="2705">
      <c r="A2705" s="252" t="s">
        <v>14787</v>
      </c>
      <c r="B2705" s="252" t="s">
        <v>14788</v>
      </c>
      <c r="C2705" s="252" t="s">
        <v>410</v>
      </c>
      <c r="D2705" s="252" t="s">
        <v>411</v>
      </c>
      <c r="E2705" s="320">
        <v>45722.59166666667</v>
      </c>
      <c r="F2705" s="321">
        <v>2980.0</v>
      </c>
      <c r="G2705" s="252" t="s">
        <v>412</v>
      </c>
      <c r="H2705" s="321">
        <v>2980.0</v>
      </c>
      <c r="I2705" s="252" t="s">
        <v>412</v>
      </c>
      <c r="J2705" s="252" t="s">
        <v>413</v>
      </c>
      <c r="K2705" s="252" t="s">
        <v>414</v>
      </c>
      <c r="L2705" s="252" t="s">
        <v>590</v>
      </c>
      <c r="M2705" s="252" t="s">
        <v>14789</v>
      </c>
      <c r="N2705" s="252" t="s">
        <v>417</v>
      </c>
      <c r="O2705" s="252" t="s">
        <v>418</v>
      </c>
      <c r="P2705" s="252" t="s">
        <v>5887</v>
      </c>
      <c r="Q2705" s="252" t="s">
        <v>581</v>
      </c>
      <c r="R2705" s="320">
        <v>45721.37222222222</v>
      </c>
      <c r="S2705" s="323"/>
      <c r="T2705" s="323"/>
      <c r="U2705" s="252" t="s">
        <v>14790</v>
      </c>
      <c r="V2705" s="320">
        <v>45722.59166666667</v>
      </c>
      <c r="W2705" s="324"/>
      <c r="X2705" s="252" t="s">
        <v>2611</v>
      </c>
      <c r="Y2705" s="321">
        <v>2980.0</v>
      </c>
      <c r="Z2705" s="252" t="s">
        <v>412</v>
      </c>
      <c r="AA2705" s="252" t="s">
        <v>413</v>
      </c>
      <c r="AB2705" s="252" t="s">
        <v>14791</v>
      </c>
      <c r="AC2705" s="324"/>
      <c r="AD2705" s="324"/>
      <c r="AE2705" s="323"/>
      <c r="AF2705" s="323"/>
      <c r="AG2705" s="323"/>
      <c r="AH2705" s="323"/>
      <c r="AI2705" s="323"/>
      <c r="AJ2705" s="252" t="s">
        <v>423</v>
      </c>
      <c r="AK2705" s="323"/>
      <c r="AL2705" s="323"/>
      <c r="AM2705" s="252" t="s">
        <v>14792</v>
      </c>
      <c r="AN2705" s="324"/>
      <c r="AO2705" s="323"/>
      <c r="AP2705" s="323"/>
      <c r="AQ2705" s="323"/>
      <c r="AR2705" s="323"/>
      <c r="AS2705" s="323"/>
      <c r="AT2705" s="252" t="s">
        <v>425</v>
      </c>
      <c r="AU2705" s="321">
        <v>9726.0</v>
      </c>
      <c r="AV2705" s="321">
        <v>7.0</v>
      </c>
      <c r="AW2705" s="321">
        <v>2026.0</v>
      </c>
      <c r="AX2705" s="324"/>
      <c r="AY2705" s="252" t="s">
        <v>5891</v>
      </c>
      <c r="AZ2705" s="252" t="s">
        <v>426</v>
      </c>
    </row>
    <row r="2706">
      <c r="A2706" s="252" t="s">
        <v>14793</v>
      </c>
      <c r="B2706" s="252" t="s">
        <v>14794</v>
      </c>
      <c r="C2706" s="252" t="s">
        <v>410</v>
      </c>
      <c r="D2706" s="252" t="s">
        <v>411</v>
      </c>
      <c r="E2706" s="320">
        <v>45722.59097222222</v>
      </c>
      <c r="F2706" s="321">
        <v>2980.0</v>
      </c>
      <c r="G2706" s="252" t="s">
        <v>412</v>
      </c>
      <c r="H2706" s="321">
        <v>2980.0</v>
      </c>
      <c r="I2706" s="252" t="s">
        <v>412</v>
      </c>
      <c r="J2706" s="252" t="s">
        <v>413</v>
      </c>
      <c r="K2706" s="252" t="s">
        <v>414</v>
      </c>
      <c r="L2706" s="252" t="s">
        <v>590</v>
      </c>
      <c r="M2706" s="252" t="s">
        <v>14795</v>
      </c>
      <c r="N2706" s="252" t="s">
        <v>417</v>
      </c>
      <c r="O2706" s="252" t="s">
        <v>418</v>
      </c>
      <c r="P2706" s="252" t="s">
        <v>419</v>
      </c>
      <c r="Q2706" s="252" t="s">
        <v>2594</v>
      </c>
      <c r="R2706" s="320">
        <v>45716.90347222222</v>
      </c>
      <c r="S2706" s="323"/>
      <c r="T2706" s="323"/>
      <c r="U2706" s="252" t="s">
        <v>14796</v>
      </c>
      <c r="V2706" s="320">
        <v>45722.59097222222</v>
      </c>
      <c r="W2706" s="252" t="s">
        <v>583</v>
      </c>
      <c r="X2706" s="252" t="s">
        <v>584</v>
      </c>
      <c r="Y2706" s="321">
        <v>2980.0</v>
      </c>
      <c r="Z2706" s="252" t="s">
        <v>412</v>
      </c>
      <c r="AA2706" s="252" t="s">
        <v>413</v>
      </c>
      <c r="AB2706" s="252" t="s">
        <v>14797</v>
      </c>
      <c r="AC2706" s="324"/>
      <c r="AD2706" s="324"/>
      <c r="AE2706" s="323"/>
      <c r="AF2706" s="323"/>
      <c r="AG2706" s="323"/>
      <c r="AH2706" s="323"/>
      <c r="AI2706" s="323"/>
      <c r="AJ2706" s="252" t="s">
        <v>423</v>
      </c>
      <c r="AK2706" s="323"/>
      <c r="AL2706" s="323"/>
      <c r="AM2706" s="252" t="s">
        <v>14798</v>
      </c>
      <c r="AN2706" s="324"/>
      <c r="AO2706" s="324"/>
      <c r="AP2706" s="323"/>
      <c r="AQ2706" s="323"/>
      <c r="AR2706" s="323"/>
      <c r="AS2706" s="323"/>
      <c r="AT2706" s="252" t="s">
        <v>425</v>
      </c>
      <c r="AU2706" s="321">
        <v>1013.0</v>
      </c>
      <c r="AV2706" s="321">
        <v>11.0</v>
      </c>
      <c r="AW2706" s="321">
        <v>2031.0</v>
      </c>
      <c r="AX2706" s="252" t="s">
        <v>787</v>
      </c>
      <c r="AY2706" s="324"/>
      <c r="AZ2706" s="252" t="s">
        <v>426</v>
      </c>
    </row>
    <row r="2707">
      <c r="A2707" s="252" t="s">
        <v>14799</v>
      </c>
      <c r="B2707" s="252" t="s">
        <v>14800</v>
      </c>
      <c r="C2707" s="252" t="s">
        <v>410</v>
      </c>
      <c r="D2707" s="252" t="s">
        <v>411</v>
      </c>
      <c r="E2707" s="320">
        <v>45722.59097222222</v>
      </c>
      <c r="F2707" s="321">
        <v>2980.0</v>
      </c>
      <c r="G2707" s="252" t="s">
        <v>412</v>
      </c>
      <c r="H2707" s="321">
        <v>2980.0</v>
      </c>
      <c r="I2707" s="252" t="s">
        <v>412</v>
      </c>
      <c r="J2707" s="252" t="s">
        <v>413</v>
      </c>
      <c r="K2707" s="252" t="s">
        <v>414</v>
      </c>
      <c r="L2707" s="252" t="s">
        <v>590</v>
      </c>
      <c r="M2707" s="252" t="s">
        <v>14801</v>
      </c>
      <c r="N2707" s="252" t="s">
        <v>417</v>
      </c>
      <c r="O2707" s="252" t="s">
        <v>418</v>
      </c>
      <c r="P2707" s="252" t="s">
        <v>419</v>
      </c>
      <c r="Q2707" s="252" t="s">
        <v>420</v>
      </c>
      <c r="R2707" s="320">
        <v>45722.59097222222</v>
      </c>
      <c r="S2707" s="323"/>
      <c r="T2707" s="323"/>
      <c r="U2707" s="252" t="s">
        <v>14802</v>
      </c>
      <c r="V2707" s="324"/>
      <c r="W2707" s="324"/>
      <c r="X2707" s="324"/>
      <c r="Y2707" s="324"/>
      <c r="Z2707" s="324"/>
      <c r="AA2707" s="324"/>
      <c r="AB2707" s="252" t="s">
        <v>14803</v>
      </c>
      <c r="AC2707" s="324"/>
      <c r="AD2707" s="324"/>
      <c r="AE2707" s="323"/>
      <c r="AF2707" s="323"/>
      <c r="AG2707" s="323"/>
      <c r="AH2707" s="323"/>
      <c r="AI2707" s="323"/>
      <c r="AJ2707" s="252" t="s">
        <v>423</v>
      </c>
      <c r="AK2707" s="323"/>
      <c r="AL2707" s="323"/>
      <c r="AM2707" s="252" t="s">
        <v>14804</v>
      </c>
      <c r="AN2707" s="324"/>
      <c r="AO2707" s="324"/>
      <c r="AP2707" s="323"/>
      <c r="AQ2707" s="323"/>
      <c r="AR2707" s="323"/>
      <c r="AS2707" s="323"/>
      <c r="AT2707" s="252" t="s">
        <v>425</v>
      </c>
      <c r="AU2707" s="321">
        <v>1016.0</v>
      </c>
      <c r="AV2707" s="321">
        <v>9.0</v>
      </c>
      <c r="AW2707" s="321">
        <v>2027.0</v>
      </c>
      <c r="AX2707" s="252" t="s">
        <v>787</v>
      </c>
      <c r="AY2707" s="252" t="s">
        <v>14805</v>
      </c>
      <c r="AZ2707" s="252" t="s">
        <v>426</v>
      </c>
    </row>
    <row r="2708">
      <c r="A2708" s="252" t="s">
        <v>14806</v>
      </c>
      <c r="B2708" s="252" t="s">
        <v>14807</v>
      </c>
      <c r="C2708" s="252" t="s">
        <v>410</v>
      </c>
      <c r="D2708" s="252" t="s">
        <v>411</v>
      </c>
      <c r="E2708" s="320">
        <v>45722.586805555555</v>
      </c>
      <c r="F2708" s="321">
        <v>2980.0</v>
      </c>
      <c r="G2708" s="252" t="s">
        <v>412</v>
      </c>
      <c r="H2708" s="321">
        <v>2980.0</v>
      </c>
      <c r="I2708" s="252" t="s">
        <v>412</v>
      </c>
      <c r="J2708" s="252" t="s">
        <v>413</v>
      </c>
      <c r="K2708" s="252" t="s">
        <v>414</v>
      </c>
      <c r="L2708" s="252" t="s">
        <v>590</v>
      </c>
      <c r="M2708" s="252" t="s">
        <v>14808</v>
      </c>
      <c r="N2708" s="252" t="s">
        <v>417</v>
      </c>
      <c r="O2708" s="252" t="s">
        <v>418</v>
      </c>
      <c r="P2708" s="252" t="s">
        <v>441</v>
      </c>
      <c r="Q2708" s="252" t="s">
        <v>420</v>
      </c>
      <c r="R2708" s="320">
        <v>45722.58472222222</v>
      </c>
      <c r="S2708" s="323"/>
      <c r="T2708" s="323"/>
      <c r="U2708" s="252" t="s">
        <v>14809</v>
      </c>
      <c r="V2708" s="324"/>
      <c r="W2708" s="323"/>
      <c r="X2708" s="324"/>
      <c r="Y2708" s="324"/>
      <c r="Z2708" s="324"/>
      <c r="AA2708" s="324"/>
      <c r="AB2708" s="252" t="s">
        <v>14810</v>
      </c>
      <c r="AC2708" s="324"/>
      <c r="AD2708" s="324"/>
      <c r="AE2708" s="323"/>
      <c r="AF2708" s="323"/>
      <c r="AG2708" s="323"/>
      <c r="AH2708" s="323"/>
      <c r="AI2708" s="323"/>
      <c r="AJ2708" s="252" t="s">
        <v>423</v>
      </c>
      <c r="AK2708" s="323"/>
      <c r="AL2708" s="323"/>
      <c r="AM2708" s="252" t="s">
        <v>14811</v>
      </c>
      <c r="AN2708" s="324"/>
      <c r="AO2708" s="323"/>
      <c r="AP2708" s="323"/>
      <c r="AQ2708" s="323"/>
      <c r="AR2708" s="323"/>
      <c r="AS2708" s="323"/>
      <c r="AT2708" s="252" t="s">
        <v>425</v>
      </c>
      <c r="AU2708" s="321">
        <v>9304.0</v>
      </c>
      <c r="AV2708" s="321">
        <v>8.0</v>
      </c>
      <c r="AW2708" s="321">
        <v>2027.0</v>
      </c>
      <c r="AX2708" s="252" t="s">
        <v>445</v>
      </c>
      <c r="AY2708" s="252" t="s">
        <v>480</v>
      </c>
      <c r="AZ2708" s="252" t="s">
        <v>426</v>
      </c>
    </row>
    <row r="2709">
      <c r="A2709" s="252" t="s">
        <v>14812</v>
      </c>
      <c r="B2709" s="252" t="s">
        <v>14813</v>
      </c>
      <c r="C2709" s="252" t="s">
        <v>410</v>
      </c>
      <c r="D2709" s="252" t="s">
        <v>411</v>
      </c>
      <c r="E2709" s="320">
        <v>45722.57916666667</v>
      </c>
      <c r="F2709" s="321">
        <v>2980.0</v>
      </c>
      <c r="G2709" s="252" t="s">
        <v>412</v>
      </c>
      <c r="H2709" s="321">
        <v>2980.0</v>
      </c>
      <c r="I2709" s="252" t="s">
        <v>412</v>
      </c>
      <c r="J2709" s="252" t="s">
        <v>413</v>
      </c>
      <c r="K2709" s="252" t="s">
        <v>414</v>
      </c>
      <c r="L2709" s="252" t="s">
        <v>590</v>
      </c>
      <c r="M2709" s="252" t="s">
        <v>14814</v>
      </c>
      <c r="N2709" s="252" t="s">
        <v>417</v>
      </c>
      <c r="O2709" s="252" t="s">
        <v>418</v>
      </c>
      <c r="P2709" s="252" t="s">
        <v>441</v>
      </c>
      <c r="Q2709" s="252" t="s">
        <v>581</v>
      </c>
      <c r="R2709" s="320">
        <v>45722.0</v>
      </c>
      <c r="S2709" s="323"/>
      <c r="T2709" s="323"/>
      <c r="U2709" s="252" t="s">
        <v>14815</v>
      </c>
      <c r="V2709" s="320">
        <v>45722.57708333333</v>
      </c>
      <c r="W2709" s="323"/>
      <c r="X2709" s="252" t="s">
        <v>2611</v>
      </c>
      <c r="Y2709" s="321">
        <v>2980.0</v>
      </c>
      <c r="Z2709" s="252" t="s">
        <v>412</v>
      </c>
      <c r="AA2709" s="252" t="s">
        <v>413</v>
      </c>
      <c r="AB2709" s="252" t="s">
        <v>14816</v>
      </c>
      <c r="AC2709" s="324"/>
      <c r="AD2709" s="324"/>
      <c r="AE2709" s="323"/>
      <c r="AF2709" s="323"/>
      <c r="AG2709" s="323"/>
      <c r="AH2709" s="323"/>
      <c r="AI2709" s="323"/>
      <c r="AJ2709" s="252" t="s">
        <v>423</v>
      </c>
      <c r="AK2709" s="323"/>
      <c r="AL2709" s="323"/>
      <c r="AM2709" s="252" t="s">
        <v>14817</v>
      </c>
      <c r="AN2709" s="324"/>
      <c r="AO2709" s="323"/>
      <c r="AP2709" s="323"/>
      <c r="AQ2709" s="323"/>
      <c r="AR2709" s="323"/>
      <c r="AS2709" s="323"/>
      <c r="AT2709" s="252" t="s">
        <v>425</v>
      </c>
      <c r="AU2709" s="321">
        <v>3714.0</v>
      </c>
      <c r="AV2709" s="321">
        <v>6.0</v>
      </c>
      <c r="AW2709" s="321">
        <v>2028.0</v>
      </c>
      <c r="AX2709" s="252" t="s">
        <v>445</v>
      </c>
      <c r="AY2709" s="252" t="s">
        <v>560</v>
      </c>
      <c r="AZ2709" s="252" t="s">
        <v>426</v>
      </c>
    </row>
    <row r="2710">
      <c r="A2710" s="252" t="s">
        <v>14818</v>
      </c>
      <c r="B2710" s="252" t="s">
        <v>14819</v>
      </c>
      <c r="C2710" s="252" t="s">
        <v>410</v>
      </c>
      <c r="D2710" s="252" t="s">
        <v>411</v>
      </c>
      <c r="E2710" s="320">
        <v>45722.57152777778</v>
      </c>
      <c r="F2710" s="321">
        <v>2980.0</v>
      </c>
      <c r="G2710" s="252" t="s">
        <v>412</v>
      </c>
      <c r="H2710" s="321">
        <v>2980.0</v>
      </c>
      <c r="I2710" s="252" t="s">
        <v>412</v>
      </c>
      <c r="J2710" s="252" t="s">
        <v>413</v>
      </c>
      <c r="K2710" s="252" t="s">
        <v>414</v>
      </c>
      <c r="L2710" s="252" t="s">
        <v>590</v>
      </c>
      <c r="M2710" s="252" t="s">
        <v>14820</v>
      </c>
      <c r="N2710" s="252" t="s">
        <v>417</v>
      </c>
      <c r="O2710" s="252" t="s">
        <v>418</v>
      </c>
      <c r="P2710" s="252" t="s">
        <v>441</v>
      </c>
      <c r="Q2710" s="252" t="s">
        <v>2594</v>
      </c>
      <c r="R2710" s="320">
        <v>45711.311111111114</v>
      </c>
      <c r="S2710" s="323"/>
      <c r="T2710" s="323"/>
      <c r="U2710" s="252" t="s">
        <v>14821</v>
      </c>
      <c r="V2710" s="320">
        <v>45722.56805555556</v>
      </c>
      <c r="W2710" s="323"/>
      <c r="X2710" s="252" t="s">
        <v>2611</v>
      </c>
      <c r="Y2710" s="321">
        <v>2980.0</v>
      </c>
      <c r="Z2710" s="252" t="s">
        <v>412</v>
      </c>
      <c r="AA2710" s="252" t="s">
        <v>413</v>
      </c>
      <c r="AB2710" s="252" t="s">
        <v>14822</v>
      </c>
      <c r="AC2710" s="324"/>
      <c r="AD2710" s="324"/>
      <c r="AE2710" s="323"/>
      <c r="AF2710" s="323"/>
      <c r="AG2710" s="323"/>
      <c r="AH2710" s="323"/>
      <c r="AI2710" s="323"/>
      <c r="AJ2710" s="252" t="s">
        <v>423</v>
      </c>
      <c r="AK2710" s="323"/>
      <c r="AL2710" s="323"/>
      <c r="AM2710" s="252" t="s">
        <v>14823</v>
      </c>
      <c r="AN2710" s="324"/>
      <c r="AO2710" s="323"/>
      <c r="AP2710" s="323"/>
      <c r="AQ2710" s="323"/>
      <c r="AR2710" s="323"/>
      <c r="AS2710" s="323"/>
      <c r="AT2710" s="252" t="s">
        <v>425</v>
      </c>
      <c r="AU2710" s="321">
        <v>4869.0</v>
      </c>
      <c r="AV2710" s="321">
        <v>4.0</v>
      </c>
      <c r="AW2710" s="321">
        <v>2028.0</v>
      </c>
      <c r="AX2710" s="252" t="s">
        <v>445</v>
      </c>
      <c r="AY2710" s="252" t="s">
        <v>706</v>
      </c>
      <c r="AZ2710" s="252" t="s">
        <v>426</v>
      </c>
    </row>
    <row r="2711">
      <c r="A2711" s="252" t="s">
        <v>14824</v>
      </c>
      <c r="B2711" s="252" t="s">
        <v>14825</v>
      </c>
      <c r="C2711" s="252" t="s">
        <v>410</v>
      </c>
      <c r="D2711" s="252" t="s">
        <v>411</v>
      </c>
      <c r="E2711" s="320">
        <v>45722.566666666666</v>
      </c>
      <c r="F2711" s="321">
        <v>2980.0</v>
      </c>
      <c r="G2711" s="252" t="s">
        <v>412</v>
      </c>
      <c r="H2711" s="321">
        <v>2980.0</v>
      </c>
      <c r="I2711" s="252" t="s">
        <v>412</v>
      </c>
      <c r="J2711" s="252" t="s">
        <v>413</v>
      </c>
      <c r="K2711" s="252" t="s">
        <v>414</v>
      </c>
      <c r="L2711" s="252" t="s">
        <v>590</v>
      </c>
      <c r="M2711" s="252" t="s">
        <v>14826</v>
      </c>
      <c r="N2711" s="252" t="s">
        <v>417</v>
      </c>
      <c r="O2711" s="252" t="s">
        <v>418</v>
      </c>
      <c r="P2711" s="252" t="s">
        <v>419</v>
      </c>
      <c r="Q2711" s="252" t="s">
        <v>581</v>
      </c>
      <c r="R2711" s="320">
        <v>45721.23402777778</v>
      </c>
      <c r="S2711" s="323"/>
      <c r="T2711" s="323"/>
      <c r="U2711" s="252" t="s">
        <v>14827</v>
      </c>
      <c r="V2711" s="320">
        <v>45722.566666666666</v>
      </c>
      <c r="W2711" s="323"/>
      <c r="X2711" s="252" t="s">
        <v>2611</v>
      </c>
      <c r="Y2711" s="321">
        <v>2980.0</v>
      </c>
      <c r="Z2711" s="252" t="s">
        <v>412</v>
      </c>
      <c r="AA2711" s="252" t="s">
        <v>413</v>
      </c>
      <c r="AB2711" s="252" t="s">
        <v>14828</v>
      </c>
      <c r="AC2711" s="324"/>
      <c r="AD2711" s="324"/>
      <c r="AE2711" s="324"/>
      <c r="AF2711" s="323"/>
      <c r="AG2711" s="323"/>
      <c r="AH2711" s="323"/>
      <c r="AI2711" s="323"/>
      <c r="AJ2711" s="252" t="s">
        <v>423</v>
      </c>
      <c r="AK2711" s="323"/>
      <c r="AL2711" s="323"/>
      <c r="AM2711" s="252" t="s">
        <v>14829</v>
      </c>
      <c r="AN2711" s="324"/>
      <c r="AO2711" s="324"/>
      <c r="AP2711" s="323"/>
      <c r="AQ2711" s="323"/>
      <c r="AR2711" s="323"/>
      <c r="AS2711" s="323"/>
      <c r="AT2711" s="252" t="s">
        <v>425</v>
      </c>
      <c r="AU2711" s="321">
        <v>7507.0</v>
      </c>
      <c r="AV2711" s="321">
        <v>3.0</v>
      </c>
      <c r="AW2711" s="321">
        <v>2026.0</v>
      </c>
      <c r="AX2711" s="252" t="s">
        <v>787</v>
      </c>
      <c r="AY2711" s="252" t="s">
        <v>14830</v>
      </c>
      <c r="AZ2711" s="252" t="s">
        <v>426</v>
      </c>
    </row>
    <row r="2712">
      <c r="A2712" s="252" t="s">
        <v>14831</v>
      </c>
      <c r="B2712" s="252" t="s">
        <v>14832</v>
      </c>
      <c r="C2712" s="252" t="s">
        <v>410</v>
      </c>
      <c r="D2712" s="252" t="s">
        <v>411</v>
      </c>
      <c r="E2712" s="320">
        <v>45722.56527777778</v>
      </c>
      <c r="F2712" s="321">
        <v>2980.0</v>
      </c>
      <c r="G2712" s="252" t="s">
        <v>412</v>
      </c>
      <c r="H2712" s="321">
        <v>2980.0</v>
      </c>
      <c r="I2712" s="252" t="s">
        <v>412</v>
      </c>
      <c r="J2712" s="252" t="s">
        <v>413</v>
      </c>
      <c r="K2712" s="252" t="s">
        <v>414</v>
      </c>
      <c r="L2712" s="252" t="s">
        <v>590</v>
      </c>
      <c r="M2712" s="252" t="s">
        <v>14833</v>
      </c>
      <c r="N2712" s="252" t="s">
        <v>417</v>
      </c>
      <c r="O2712" s="252" t="s">
        <v>418</v>
      </c>
      <c r="P2712" s="252" t="s">
        <v>431</v>
      </c>
      <c r="Q2712" s="252" t="s">
        <v>581</v>
      </c>
      <c r="R2712" s="320">
        <v>45718.72083333333</v>
      </c>
      <c r="S2712" s="323"/>
      <c r="T2712" s="323"/>
      <c r="U2712" s="252" t="s">
        <v>14834</v>
      </c>
      <c r="V2712" s="320">
        <v>45722.56180555555</v>
      </c>
      <c r="W2712" s="324"/>
      <c r="X2712" s="252" t="s">
        <v>2611</v>
      </c>
      <c r="Y2712" s="321">
        <v>2980.0</v>
      </c>
      <c r="Z2712" s="252" t="s">
        <v>412</v>
      </c>
      <c r="AA2712" s="252" t="s">
        <v>413</v>
      </c>
      <c r="AB2712" s="252" t="s">
        <v>14835</v>
      </c>
      <c r="AC2712" s="324"/>
      <c r="AD2712" s="324"/>
      <c r="AE2712" s="323"/>
      <c r="AF2712" s="323"/>
      <c r="AG2712" s="323"/>
      <c r="AH2712" s="323"/>
      <c r="AI2712" s="323"/>
      <c r="AJ2712" s="252" t="s">
        <v>423</v>
      </c>
      <c r="AK2712" s="323"/>
      <c r="AL2712" s="323"/>
      <c r="AM2712" s="252" t="s">
        <v>14836</v>
      </c>
      <c r="AN2712" s="324"/>
      <c r="AO2712" s="324"/>
      <c r="AP2712" s="323"/>
      <c r="AQ2712" s="323"/>
      <c r="AR2712" s="323"/>
      <c r="AS2712" s="323"/>
      <c r="AT2712" s="252" t="s">
        <v>425</v>
      </c>
      <c r="AU2712" s="321">
        <v>1084.0</v>
      </c>
      <c r="AV2712" s="321">
        <v>3.0</v>
      </c>
      <c r="AW2712" s="321">
        <v>2029.0</v>
      </c>
      <c r="AX2712" s="252" t="s">
        <v>495</v>
      </c>
      <c r="AY2712" s="252" t="s">
        <v>496</v>
      </c>
      <c r="AZ2712" s="252" t="s">
        <v>426</v>
      </c>
    </row>
    <row r="2713">
      <c r="A2713" s="252" t="s">
        <v>14837</v>
      </c>
      <c r="B2713" s="252" t="s">
        <v>14838</v>
      </c>
      <c r="C2713" s="252" t="s">
        <v>410</v>
      </c>
      <c r="D2713" s="252" t="s">
        <v>411</v>
      </c>
      <c r="E2713" s="320">
        <v>45722.55486111111</v>
      </c>
      <c r="F2713" s="321">
        <v>2980.0</v>
      </c>
      <c r="G2713" s="252" t="s">
        <v>412</v>
      </c>
      <c r="H2713" s="321">
        <v>2980.0</v>
      </c>
      <c r="I2713" s="252" t="s">
        <v>412</v>
      </c>
      <c r="J2713" s="252" t="s">
        <v>413</v>
      </c>
      <c r="K2713" s="252" t="s">
        <v>414</v>
      </c>
      <c r="L2713" s="252" t="s">
        <v>590</v>
      </c>
      <c r="M2713" s="252" t="s">
        <v>14839</v>
      </c>
      <c r="N2713" s="252" t="s">
        <v>417</v>
      </c>
      <c r="O2713" s="252" t="s">
        <v>418</v>
      </c>
      <c r="P2713" s="252" t="s">
        <v>419</v>
      </c>
      <c r="Q2713" s="252" t="s">
        <v>420</v>
      </c>
      <c r="R2713" s="320">
        <v>45722.55486111111</v>
      </c>
      <c r="S2713" s="323"/>
      <c r="T2713" s="323"/>
      <c r="U2713" s="252" t="s">
        <v>14840</v>
      </c>
      <c r="V2713" s="324"/>
      <c r="W2713" s="323"/>
      <c r="X2713" s="324"/>
      <c r="Y2713" s="324"/>
      <c r="Z2713" s="324"/>
      <c r="AA2713" s="324"/>
      <c r="AB2713" s="252" t="s">
        <v>14841</v>
      </c>
      <c r="AC2713" s="324"/>
      <c r="AD2713" s="324"/>
      <c r="AE2713" s="323"/>
      <c r="AF2713" s="323"/>
      <c r="AG2713" s="323"/>
      <c r="AH2713" s="323"/>
      <c r="AI2713" s="323"/>
      <c r="AJ2713" s="252" t="s">
        <v>423</v>
      </c>
      <c r="AK2713" s="323"/>
      <c r="AL2713" s="323"/>
      <c r="AM2713" s="252" t="s">
        <v>14842</v>
      </c>
      <c r="AN2713" s="324"/>
      <c r="AO2713" s="323"/>
      <c r="AP2713" s="323"/>
      <c r="AQ2713" s="323"/>
      <c r="AR2713" s="323"/>
      <c r="AS2713" s="323"/>
      <c r="AT2713" s="252" t="s">
        <v>425</v>
      </c>
      <c r="AU2713" s="321">
        <v>2007.0</v>
      </c>
      <c r="AV2713" s="321">
        <v>2.0</v>
      </c>
      <c r="AW2713" s="321">
        <v>2032.0</v>
      </c>
      <c r="AX2713" s="252" t="s">
        <v>787</v>
      </c>
      <c r="AY2713" s="324"/>
      <c r="AZ2713" s="252" t="s">
        <v>426</v>
      </c>
    </row>
    <row r="2714">
      <c r="A2714" s="252" t="s">
        <v>14843</v>
      </c>
      <c r="B2714" s="252" t="s">
        <v>14844</v>
      </c>
      <c r="C2714" s="252" t="s">
        <v>410</v>
      </c>
      <c r="D2714" s="252" t="s">
        <v>411</v>
      </c>
      <c r="E2714" s="320">
        <v>45722.55</v>
      </c>
      <c r="F2714" s="321">
        <v>9800.0</v>
      </c>
      <c r="G2714" s="252" t="s">
        <v>412</v>
      </c>
      <c r="H2714" s="321">
        <v>9800.0</v>
      </c>
      <c r="I2714" s="252" t="s">
        <v>412</v>
      </c>
      <c r="J2714" s="252" t="s">
        <v>413</v>
      </c>
      <c r="K2714" s="252" t="s">
        <v>414</v>
      </c>
      <c r="L2714" s="252" t="s">
        <v>590</v>
      </c>
      <c r="M2714" s="252" t="s">
        <v>14845</v>
      </c>
      <c r="N2714" s="252" t="s">
        <v>417</v>
      </c>
      <c r="O2714" s="252" t="s">
        <v>418</v>
      </c>
      <c r="P2714" s="252" t="s">
        <v>419</v>
      </c>
      <c r="Q2714" s="252" t="s">
        <v>581</v>
      </c>
      <c r="R2714" s="320">
        <v>45721.88125</v>
      </c>
      <c r="S2714" s="323"/>
      <c r="T2714" s="323"/>
      <c r="U2714" s="252" t="s">
        <v>14846</v>
      </c>
      <c r="V2714" s="320">
        <v>45722.55</v>
      </c>
      <c r="W2714" s="324"/>
      <c r="X2714" s="252" t="s">
        <v>2611</v>
      </c>
      <c r="Y2714" s="321">
        <v>9800.0</v>
      </c>
      <c r="Z2714" s="252" t="s">
        <v>412</v>
      </c>
      <c r="AA2714" s="252" t="s">
        <v>413</v>
      </c>
      <c r="AB2714" s="252" t="s">
        <v>14847</v>
      </c>
      <c r="AC2714" s="324"/>
      <c r="AD2714" s="324"/>
      <c r="AE2714" s="324"/>
      <c r="AF2714" s="323"/>
      <c r="AG2714" s="323"/>
      <c r="AH2714" s="323"/>
      <c r="AI2714" s="323"/>
      <c r="AJ2714" s="252" t="s">
        <v>423</v>
      </c>
      <c r="AK2714" s="323"/>
      <c r="AL2714" s="323"/>
      <c r="AM2714" s="252" t="s">
        <v>14848</v>
      </c>
      <c r="AN2714" s="324"/>
      <c r="AO2714" s="324"/>
      <c r="AP2714" s="323"/>
      <c r="AQ2714" s="323"/>
      <c r="AR2714" s="323"/>
      <c r="AS2714" s="323"/>
      <c r="AT2714" s="252" t="s">
        <v>534</v>
      </c>
      <c r="AU2714" s="321">
        <v>1167.0</v>
      </c>
      <c r="AV2714" s="321">
        <v>9.0</v>
      </c>
      <c r="AW2714" s="321">
        <v>2028.0</v>
      </c>
      <c r="AX2714" s="324"/>
      <c r="AY2714" s="324"/>
      <c r="AZ2714" s="252" t="s">
        <v>426</v>
      </c>
    </row>
    <row r="2715">
      <c r="A2715" s="252" t="s">
        <v>14849</v>
      </c>
      <c r="B2715" s="252" t="s">
        <v>14850</v>
      </c>
      <c r="C2715" s="252" t="s">
        <v>410</v>
      </c>
      <c r="D2715" s="252" t="s">
        <v>411</v>
      </c>
      <c r="E2715" s="320">
        <v>45722.54722222222</v>
      </c>
      <c r="F2715" s="321">
        <v>9800.0</v>
      </c>
      <c r="G2715" s="252" t="s">
        <v>412</v>
      </c>
      <c r="H2715" s="321">
        <v>9800.0</v>
      </c>
      <c r="I2715" s="252" t="s">
        <v>412</v>
      </c>
      <c r="J2715" s="252" t="s">
        <v>413</v>
      </c>
      <c r="K2715" s="252" t="s">
        <v>414</v>
      </c>
      <c r="L2715" s="252" t="s">
        <v>590</v>
      </c>
      <c r="M2715" s="252" t="s">
        <v>14851</v>
      </c>
      <c r="N2715" s="252" t="s">
        <v>417</v>
      </c>
      <c r="O2715" s="252" t="s">
        <v>418</v>
      </c>
      <c r="P2715" s="252" t="s">
        <v>431</v>
      </c>
      <c r="Q2715" s="252" t="s">
        <v>420</v>
      </c>
      <c r="R2715" s="320">
        <v>45722.54513888889</v>
      </c>
      <c r="S2715" s="323"/>
      <c r="T2715" s="323"/>
      <c r="U2715" s="252" t="s">
        <v>14852</v>
      </c>
      <c r="V2715" s="324"/>
      <c r="W2715" s="324"/>
      <c r="X2715" s="324"/>
      <c r="Y2715" s="324"/>
      <c r="Z2715" s="324"/>
      <c r="AA2715" s="324"/>
      <c r="AB2715" s="252" t="s">
        <v>14853</v>
      </c>
      <c r="AC2715" s="324"/>
      <c r="AD2715" s="324"/>
      <c r="AE2715" s="324"/>
      <c r="AF2715" s="323"/>
      <c r="AG2715" s="323"/>
      <c r="AH2715" s="323"/>
      <c r="AI2715" s="323"/>
      <c r="AJ2715" s="252" t="s">
        <v>423</v>
      </c>
      <c r="AK2715" s="323"/>
      <c r="AL2715" s="323"/>
      <c r="AM2715" s="252" t="s">
        <v>14854</v>
      </c>
      <c r="AN2715" s="324"/>
      <c r="AO2715" s="324"/>
      <c r="AP2715" s="323"/>
      <c r="AQ2715" s="323"/>
      <c r="AR2715" s="323"/>
      <c r="AS2715" s="323"/>
      <c r="AT2715" s="252" t="s">
        <v>425</v>
      </c>
      <c r="AU2715" s="321">
        <v>2937.0</v>
      </c>
      <c r="AV2715" s="321">
        <v>12.0</v>
      </c>
      <c r="AW2715" s="321">
        <v>2029.0</v>
      </c>
      <c r="AX2715" s="252" t="s">
        <v>435</v>
      </c>
      <c r="AY2715" s="252" t="s">
        <v>436</v>
      </c>
      <c r="AZ2715" s="252" t="s">
        <v>426</v>
      </c>
    </row>
    <row r="2716">
      <c r="A2716" s="252" t="s">
        <v>14855</v>
      </c>
      <c r="B2716" s="252" t="s">
        <v>14850</v>
      </c>
      <c r="C2716" s="252" t="s">
        <v>410</v>
      </c>
      <c r="D2716" s="252" t="s">
        <v>411</v>
      </c>
      <c r="E2716" s="320">
        <v>45722.538194444445</v>
      </c>
      <c r="F2716" s="321">
        <v>2980.0</v>
      </c>
      <c r="G2716" s="252" t="s">
        <v>412</v>
      </c>
      <c r="H2716" s="321">
        <v>2980.0</v>
      </c>
      <c r="I2716" s="252" t="s">
        <v>412</v>
      </c>
      <c r="J2716" s="252" t="s">
        <v>413</v>
      </c>
      <c r="K2716" s="252" t="s">
        <v>414</v>
      </c>
      <c r="L2716" s="252" t="s">
        <v>590</v>
      </c>
      <c r="M2716" s="252" t="s">
        <v>14856</v>
      </c>
      <c r="N2716" s="252" t="s">
        <v>417</v>
      </c>
      <c r="O2716" s="252" t="s">
        <v>418</v>
      </c>
      <c r="P2716" s="252" t="s">
        <v>431</v>
      </c>
      <c r="Q2716" s="252" t="s">
        <v>420</v>
      </c>
      <c r="R2716" s="320">
        <v>45722.53680555556</v>
      </c>
      <c r="S2716" s="323"/>
      <c r="T2716" s="323"/>
      <c r="U2716" s="252" t="s">
        <v>14857</v>
      </c>
      <c r="V2716" s="324"/>
      <c r="W2716" s="324"/>
      <c r="X2716" s="324"/>
      <c r="Y2716" s="324"/>
      <c r="Z2716" s="324"/>
      <c r="AA2716" s="324"/>
      <c r="AB2716" s="252" t="s">
        <v>14853</v>
      </c>
      <c r="AC2716" s="324"/>
      <c r="AD2716" s="324"/>
      <c r="AE2716" s="323"/>
      <c r="AF2716" s="323"/>
      <c r="AG2716" s="323"/>
      <c r="AH2716" s="323"/>
      <c r="AI2716" s="323"/>
      <c r="AJ2716" s="252" t="s">
        <v>423</v>
      </c>
      <c r="AK2716" s="323"/>
      <c r="AL2716" s="323"/>
      <c r="AM2716" s="252" t="s">
        <v>14854</v>
      </c>
      <c r="AN2716" s="324"/>
      <c r="AO2716" s="323"/>
      <c r="AP2716" s="323"/>
      <c r="AQ2716" s="323"/>
      <c r="AR2716" s="323"/>
      <c r="AS2716" s="323"/>
      <c r="AT2716" s="252" t="s">
        <v>425</v>
      </c>
      <c r="AU2716" s="321">
        <v>2937.0</v>
      </c>
      <c r="AV2716" s="321">
        <v>12.0</v>
      </c>
      <c r="AW2716" s="321">
        <v>2029.0</v>
      </c>
      <c r="AX2716" s="252" t="s">
        <v>435</v>
      </c>
      <c r="AY2716" s="252" t="s">
        <v>436</v>
      </c>
      <c r="AZ2716" s="252" t="s">
        <v>426</v>
      </c>
    </row>
    <row r="2717">
      <c r="A2717" s="252" t="s">
        <v>14773</v>
      </c>
      <c r="B2717" s="252" t="s">
        <v>14774</v>
      </c>
      <c r="C2717" s="252" t="s">
        <v>410</v>
      </c>
      <c r="D2717" s="252" t="s">
        <v>411</v>
      </c>
      <c r="E2717" s="320">
        <v>45722.53125</v>
      </c>
      <c r="F2717" s="321">
        <v>2980.0</v>
      </c>
      <c r="G2717" s="252" t="s">
        <v>412</v>
      </c>
      <c r="H2717" s="321">
        <v>2980.0</v>
      </c>
      <c r="I2717" s="252" t="s">
        <v>412</v>
      </c>
      <c r="J2717" s="252" t="s">
        <v>413</v>
      </c>
      <c r="K2717" s="252" t="s">
        <v>414</v>
      </c>
      <c r="L2717" s="252" t="s">
        <v>590</v>
      </c>
      <c r="M2717" s="252" t="s">
        <v>14775</v>
      </c>
      <c r="N2717" s="252" t="s">
        <v>417</v>
      </c>
      <c r="O2717" s="252" t="s">
        <v>418</v>
      </c>
      <c r="P2717" s="252" t="s">
        <v>441</v>
      </c>
      <c r="Q2717" s="252" t="s">
        <v>420</v>
      </c>
      <c r="R2717" s="320">
        <v>45722.52916666667</v>
      </c>
      <c r="S2717" s="323"/>
      <c r="T2717" s="323"/>
      <c r="U2717" s="252" t="s">
        <v>14776</v>
      </c>
      <c r="V2717" s="324"/>
      <c r="W2717" s="323"/>
      <c r="X2717" s="324"/>
      <c r="Y2717" s="324"/>
      <c r="Z2717" s="324"/>
      <c r="AA2717" s="324"/>
      <c r="AB2717" s="252" t="s">
        <v>14777</v>
      </c>
      <c r="AC2717" s="324"/>
      <c r="AD2717" s="324"/>
      <c r="AE2717" s="323"/>
      <c r="AF2717" s="323"/>
      <c r="AG2717" s="323"/>
      <c r="AH2717" s="323"/>
      <c r="AI2717" s="323"/>
      <c r="AJ2717" s="252" t="s">
        <v>423</v>
      </c>
      <c r="AK2717" s="323"/>
      <c r="AL2717" s="323"/>
      <c r="AM2717" s="252" t="s">
        <v>14778</v>
      </c>
      <c r="AN2717" s="324"/>
      <c r="AO2717" s="323"/>
      <c r="AP2717" s="323"/>
      <c r="AQ2717" s="323"/>
      <c r="AR2717" s="323"/>
      <c r="AS2717" s="323"/>
      <c r="AT2717" s="252" t="s">
        <v>425</v>
      </c>
      <c r="AU2717" s="321">
        <v>5773.0</v>
      </c>
      <c r="AV2717" s="321">
        <v>2.0</v>
      </c>
      <c r="AW2717" s="321">
        <v>2028.0</v>
      </c>
      <c r="AX2717" s="252" t="s">
        <v>445</v>
      </c>
      <c r="AY2717" s="252" t="s">
        <v>480</v>
      </c>
      <c r="AZ2717" s="252" t="s">
        <v>426</v>
      </c>
    </row>
    <row r="2718">
      <c r="A2718" s="252" t="s">
        <v>14858</v>
      </c>
      <c r="B2718" s="252" t="s">
        <v>14859</v>
      </c>
      <c r="C2718" s="252" t="s">
        <v>410</v>
      </c>
      <c r="D2718" s="252" t="s">
        <v>411</v>
      </c>
      <c r="E2718" s="320">
        <v>45722.52847222222</v>
      </c>
      <c r="F2718" s="321">
        <v>2980.0</v>
      </c>
      <c r="G2718" s="252" t="s">
        <v>412</v>
      </c>
      <c r="H2718" s="321">
        <v>2980.0</v>
      </c>
      <c r="I2718" s="252" t="s">
        <v>412</v>
      </c>
      <c r="J2718" s="252" t="s">
        <v>413</v>
      </c>
      <c r="K2718" s="252" t="s">
        <v>414</v>
      </c>
      <c r="L2718" s="252" t="s">
        <v>590</v>
      </c>
      <c r="M2718" s="252" t="s">
        <v>14860</v>
      </c>
      <c r="N2718" s="252" t="s">
        <v>417</v>
      </c>
      <c r="O2718" s="252" t="s">
        <v>418</v>
      </c>
      <c r="P2718" s="252" t="s">
        <v>431</v>
      </c>
      <c r="Q2718" s="252" t="s">
        <v>581</v>
      </c>
      <c r="R2718" s="320">
        <v>45718.759722222225</v>
      </c>
      <c r="S2718" s="323"/>
      <c r="T2718" s="323"/>
      <c r="U2718" s="252" t="s">
        <v>14861</v>
      </c>
      <c r="V2718" s="320">
        <v>45722.524305555555</v>
      </c>
      <c r="W2718" s="323"/>
      <c r="X2718" s="252" t="s">
        <v>2611</v>
      </c>
      <c r="Y2718" s="321">
        <v>2980.0</v>
      </c>
      <c r="Z2718" s="252" t="s">
        <v>412</v>
      </c>
      <c r="AA2718" s="252" t="s">
        <v>413</v>
      </c>
      <c r="AB2718" s="252" t="s">
        <v>14862</v>
      </c>
      <c r="AC2718" s="324"/>
      <c r="AD2718" s="324"/>
      <c r="AE2718" s="323"/>
      <c r="AF2718" s="323"/>
      <c r="AG2718" s="323"/>
      <c r="AH2718" s="323"/>
      <c r="AI2718" s="323"/>
      <c r="AJ2718" s="252" t="s">
        <v>423</v>
      </c>
      <c r="AK2718" s="323"/>
      <c r="AL2718" s="323"/>
      <c r="AM2718" s="252" t="s">
        <v>14863</v>
      </c>
      <c r="AN2718" s="324"/>
      <c r="AO2718" s="323"/>
      <c r="AP2718" s="323"/>
      <c r="AQ2718" s="323"/>
      <c r="AR2718" s="323"/>
      <c r="AS2718" s="323"/>
      <c r="AT2718" s="252" t="s">
        <v>425</v>
      </c>
      <c r="AU2718" s="321">
        <v>6410.0</v>
      </c>
      <c r="AV2718" s="321">
        <v>9.0</v>
      </c>
      <c r="AW2718" s="321">
        <v>2026.0</v>
      </c>
      <c r="AX2718" s="252" t="s">
        <v>435</v>
      </c>
      <c r="AY2718" s="252" t="s">
        <v>436</v>
      </c>
      <c r="AZ2718" s="252" t="s">
        <v>426</v>
      </c>
    </row>
    <row r="2719">
      <c r="A2719" s="252" t="s">
        <v>14864</v>
      </c>
      <c r="B2719" s="252" t="s">
        <v>14859</v>
      </c>
      <c r="C2719" s="252" t="s">
        <v>410</v>
      </c>
      <c r="D2719" s="252" t="s">
        <v>411</v>
      </c>
      <c r="E2719" s="320">
        <v>45722.524305555555</v>
      </c>
      <c r="F2719" s="321">
        <v>9800.0</v>
      </c>
      <c r="G2719" s="252" t="s">
        <v>412</v>
      </c>
      <c r="H2719" s="321">
        <v>9800.0</v>
      </c>
      <c r="I2719" s="252" t="s">
        <v>412</v>
      </c>
      <c r="J2719" s="252" t="s">
        <v>413</v>
      </c>
      <c r="K2719" s="252" t="s">
        <v>414</v>
      </c>
      <c r="L2719" s="252" t="s">
        <v>590</v>
      </c>
      <c r="M2719" s="252" t="s">
        <v>14865</v>
      </c>
      <c r="N2719" s="252" t="s">
        <v>417</v>
      </c>
      <c r="O2719" s="252" t="s">
        <v>418</v>
      </c>
      <c r="P2719" s="252" t="s">
        <v>431</v>
      </c>
      <c r="Q2719" s="252" t="s">
        <v>581</v>
      </c>
      <c r="R2719" s="320">
        <v>45718.763194444444</v>
      </c>
      <c r="S2719" s="323"/>
      <c r="T2719" s="323"/>
      <c r="U2719" s="252" t="s">
        <v>14866</v>
      </c>
      <c r="V2719" s="320">
        <v>45722.520833333336</v>
      </c>
      <c r="W2719" s="324"/>
      <c r="X2719" s="252" t="s">
        <v>2611</v>
      </c>
      <c r="Y2719" s="321">
        <v>9800.0</v>
      </c>
      <c r="Z2719" s="252" t="s">
        <v>412</v>
      </c>
      <c r="AA2719" s="252" t="s">
        <v>413</v>
      </c>
      <c r="AB2719" s="252" t="s">
        <v>14862</v>
      </c>
      <c r="AC2719" s="324"/>
      <c r="AD2719" s="324"/>
      <c r="AE2719" s="323"/>
      <c r="AF2719" s="323"/>
      <c r="AG2719" s="323"/>
      <c r="AH2719" s="323"/>
      <c r="AI2719" s="323"/>
      <c r="AJ2719" s="252" t="s">
        <v>423</v>
      </c>
      <c r="AK2719" s="323"/>
      <c r="AL2719" s="323"/>
      <c r="AM2719" s="252" t="s">
        <v>14863</v>
      </c>
      <c r="AN2719" s="324"/>
      <c r="AO2719" s="323"/>
      <c r="AP2719" s="323"/>
      <c r="AQ2719" s="323"/>
      <c r="AR2719" s="323"/>
      <c r="AS2719" s="323"/>
      <c r="AT2719" s="252" t="s">
        <v>425</v>
      </c>
      <c r="AU2719" s="321">
        <v>6410.0</v>
      </c>
      <c r="AV2719" s="321">
        <v>9.0</v>
      </c>
      <c r="AW2719" s="321">
        <v>2026.0</v>
      </c>
      <c r="AX2719" s="252" t="s">
        <v>435</v>
      </c>
      <c r="AY2719" s="252" t="s">
        <v>436</v>
      </c>
      <c r="AZ2719" s="252" t="s">
        <v>426</v>
      </c>
    </row>
    <row r="2720">
      <c r="A2720" s="252" t="s">
        <v>14867</v>
      </c>
      <c r="B2720" s="252" t="s">
        <v>14868</v>
      </c>
      <c r="C2720" s="252" t="s">
        <v>410</v>
      </c>
      <c r="D2720" s="252" t="s">
        <v>411</v>
      </c>
      <c r="E2720" s="320">
        <v>45722.50833333333</v>
      </c>
      <c r="F2720" s="321">
        <v>9800.0</v>
      </c>
      <c r="G2720" s="252" t="s">
        <v>412</v>
      </c>
      <c r="H2720" s="321">
        <v>9800.0</v>
      </c>
      <c r="I2720" s="252" t="s">
        <v>412</v>
      </c>
      <c r="J2720" s="252" t="s">
        <v>413</v>
      </c>
      <c r="K2720" s="252" t="s">
        <v>414</v>
      </c>
      <c r="L2720" s="252" t="s">
        <v>590</v>
      </c>
      <c r="M2720" s="252" t="s">
        <v>14869</v>
      </c>
      <c r="N2720" s="252" t="s">
        <v>417</v>
      </c>
      <c r="O2720" s="252" t="s">
        <v>418</v>
      </c>
      <c r="P2720" s="252" t="s">
        <v>812</v>
      </c>
      <c r="Q2720" s="252" t="s">
        <v>420</v>
      </c>
      <c r="R2720" s="320">
        <v>45722.50833333333</v>
      </c>
      <c r="S2720" s="323"/>
      <c r="T2720" s="323"/>
      <c r="U2720" s="252" t="s">
        <v>14870</v>
      </c>
      <c r="V2720" s="324"/>
      <c r="W2720" s="324"/>
      <c r="X2720" s="324"/>
      <c r="Y2720" s="324"/>
      <c r="Z2720" s="324"/>
      <c r="AA2720" s="324"/>
      <c r="AB2720" s="252" t="s">
        <v>14871</v>
      </c>
      <c r="AC2720" s="324"/>
      <c r="AD2720" s="324"/>
      <c r="AE2720" s="323"/>
      <c r="AF2720" s="323"/>
      <c r="AG2720" s="323"/>
      <c r="AH2720" s="323"/>
      <c r="AI2720" s="323"/>
      <c r="AJ2720" s="252" t="s">
        <v>423</v>
      </c>
      <c r="AK2720" s="323"/>
      <c r="AL2720" s="323"/>
      <c r="AM2720" s="252" t="s">
        <v>14872</v>
      </c>
      <c r="AN2720" s="324"/>
      <c r="AO2720" s="323"/>
      <c r="AP2720" s="323"/>
      <c r="AQ2720" s="323"/>
      <c r="AR2720" s="323"/>
      <c r="AS2720" s="323"/>
      <c r="AT2720" s="252" t="s">
        <v>425</v>
      </c>
      <c r="AU2720" s="321">
        <v>2006.0</v>
      </c>
      <c r="AV2720" s="321">
        <v>4.0</v>
      </c>
      <c r="AW2720" s="321">
        <v>2027.0</v>
      </c>
      <c r="AX2720" s="252" t="s">
        <v>816</v>
      </c>
      <c r="AY2720" s="252" t="s">
        <v>930</v>
      </c>
      <c r="AZ2720" s="252" t="s">
        <v>426</v>
      </c>
    </row>
    <row r="2721">
      <c r="A2721" s="252" t="s">
        <v>14873</v>
      </c>
      <c r="B2721" s="252" t="s">
        <v>14874</v>
      </c>
      <c r="C2721" s="252" t="s">
        <v>410</v>
      </c>
      <c r="D2721" s="252" t="s">
        <v>411</v>
      </c>
      <c r="E2721" s="320">
        <v>45722.50486111111</v>
      </c>
      <c r="F2721" s="321">
        <v>2980.0</v>
      </c>
      <c r="G2721" s="252" t="s">
        <v>412</v>
      </c>
      <c r="H2721" s="321">
        <v>2980.0</v>
      </c>
      <c r="I2721" s="252" t="s">
        <v>412</v>
      </c>
      <c r="J2721" s="252" t="s">
        <v>413</v>
      </c>
      <c r="K2721" s="252" t="s">
        <v>414</v>
      </c>
      <c r="L2721" s="252" t="s">
        <v>590</v>
      </c>
      <c r="M2721" s="252" t="s">
        <v>14875</v>
      </c>
      <c r="N2721" s="252" t="s">
        <v>417</v>
      </c>
      <c r="O2721" s="252" t="s">
        <v>418</v>
      </c>
      <c r="P2721" s="252" t="s">
        <v>441</v>
      </c>
      <c r="Q2721" s="252" t="s">
        <v>420</v>
      </c>
      <c r="R2721" s="320">
        <v>45722.50208333333</v>
      </c>
      <c r="S2721" s="323"/>
      <c r="T2721" s="323"/>
      <c r="U2721" s="252" t="s">
        <v>14876</v>
      </c>
      <c r="V2721" s="324"/>
      <c r="W2721" s="324"/>
      <c r="X2721" s="324"/>
      <c r="Y2721" s="324"/>
      <c r="Z2721" s="324"/>
      <c r="AA2721" s="324"/>
      <c r="AB2721" s="252" t="s">
        <v>14877</v>
      </c>
      <c r="AC2721" s="324"/>
      <c r="AD2721" s="324"/>
      <c r="AE2721" s="323"/>
      <c r="AF2721" s="323"/>
      <c r="AG2721" s="323"/>
      <c r="AH2721" s="323"/>
      <c r="AI2721" s="323"/>
      <c r="AJ2721" s="252" t="s">
        <v>423</v>
      </c>
      <c r="AK2721" s="323"/>
      <c r="AL2721" s="323"/>
      <c r="AM2721" s="252" t="s">
        <v>14878</v>
      </c>
      <c r="AN2721" s="324"/>
      <c r="AO2721" s="323"/>
      <c r="AP2721" s="323"/>
      <c r="AQ2721" s="323"/>
      <c r="AR2721" s="323"/>
      <c r="AS2721" s="323"/>
      <c r="AT2721" s="252" t="s">
        <v>425</v>
      </c>
      <c r="AU2721" s="321">
        <v>1508.0</v>
      </c>
      <c r="AV2721" s="321">
        <v>1.0</v>
      </c>
      <c r="AW2721" s="321">
        <v>2030.0</v>
      </c>
      <c r="AX2721" s="252" t="s">
        <v>445</v>
      </c>
      <c r="AY2721" s="252" t="s">
        <v>840</v>
      </c>
      <c r="AZ2721" s="252" t="s">
        <v>426</v>
      </c>
    </row>
    <row r="2722">
      <c r="A2722" s="252" t="s">
        <v>14879</v>
      </c>
      <c r="B2722" s="252" t="s">
        <v>14868</v>
      </c>
      <c r="C2722" s="252" t="s">
        <v>410</v>
      </c>
      <c r="D2722" s="252" t="s">
        <v>411</v>
      </c>
      <c r="E2722" s="320">
        <v>45722.50277777778</v>
      </c>
      <c r="F2722" s="321">
        <v>2980.0</v>
      </c>
      <c r="G2722" s="252" t="s">
        <v>412</v>
      </c>
      <c r="H2722" s="321">
        <v>2980.0</v>
      </c>
      <c r="I2722" s="252" t="s">
        <v>412</v>
      </c>
      <c r="J2722" s="252" t="s">
        <v>413</v>
      </c>
      <c r="K2722" s="252" t="s">
        <v>414</v>
      </c>
      <c r="L2722" s="252" t="s">
        <v>590</v>
      </c>
      <c r="M2722" s="252" t="s">
        <v>14880</v>
      </c>
      <c r="N2722" s="252" t="s">
        <v>417</v>
      </c>
      <c r="O2722" s="252" t="s">
        <v>418</v>
      </c>
      <c r="P2722" s="252" t="s">
        <v>812</v>
      </c>
      <c r="Q2722" s="252" t="s">
        <v>420</v>
      </c>
      <c r="R2722" s="320">
        <v>45722.50277777778</v>
      </c>
      <c r="S2722" s="323"/>
      <c r="T2722" s="323"/>
      <c r="U2722" s="252" t="s">
        <v>14881</v>
      </c>
      <c r="V2722" s="324"/>
      <c r="W2722" s="324"/>
      <c r="X2722" s="324"/>
      <c r="Y2722" s="324"/>
      <c r="Z2722" s="324"/>
      <c r="AA2722" s="324"/>
      <c r="AB2722" s="252" t="s">
        <v>14871</v>
      </c>
      <c r="AC2722" s="324"/>
      <c r="AD2722" s="324"/>
      <c r="AE2722" s="323"/>
      <c r="AF2722" s="323"/>
      <c r="AG2722" s="323"/>
      <c r="AH2722" s="323"/>
      <c r="AI2722" s="323"/>
      <c r="AJ2722" s="252" t="s">
        <v>423</v>
      </c>
      <c r="AK2722" s="323"/>
      <c r="AL2722" s="323"/>
      <c r="AM2722" s="252" t="s">
        <v>14872</v>
      </c>
      <c r="AN2722" s="324"/>
      <c r="AO2722" s="323"/>
      <c r="AP2722" s="323"/>
      <c r="AQ2722" s="323"/>
      <c r="AR2722" s="323"/>
      <c r="AS2722" s="323"/>
      <c r="AT2722" s="252" t="s">
        <v>425</v>
      </c>
      <c r="AU2722" s="321">
        <v>2006.0</v>
      </c>
      <c r="AV2722" s="321">
        <v>4.0</v>
      </c>
      <c r="AW2722" s="321">
        <v>2027.0</v>
      </c>
      <c r="AX2722" s="252" t="s">
        <v>816</v>
      </c>
      <c r="AY2722" s="252" t="s">
        <v>930</v>
      </c>
      <c r="AZ2722" s="252" t="s">
        <v>426</v>
      </c>
    </row>
    <row r="2723">
      <c r="A2723" s="252" t="s">
        <v>14882</v>
      </c>
      <c r="B2723" s="252" t="s">
        <v>14883</v>
      </c>
      <c r="C2723" s="252" t="s">
        <v>410</v>
      </c>
      <c r="D2723" s="252" t="s">
        <v>411</v>
      </c>
      <c r="E2723" s="320">
        <v>45722.48402777778</v>
      </c>
      <c r="F2723" s="321">
        <v>2980.0</v>
      </c>
      <c r="G2723" s="252" t="s">
        <v>412</v>
      </c>
      <c r="H2723" s="321">
        <v>2980.0</v>
      </c>
      <c r="I2723" s="252" t="s">
        <v>412</v>
      </c>
      <c r="J2723" s="252" t="s">
        <v>413</v>
      </c>
      <c r="K2723" s="252" t="s">
        <v>414</v>
      </c>
      <c r="L2723" s="252" t="s">
        <v>590</v>
      </c>
      <c r="M2723" s="252" t="s">
        <v>14884</v>
      </c>
      <c r="N2723" s="252" t="s">
        <v>417</v>
      </c>
      <c r="O2723" s="252" t="s">
        <v>418</v>
      </c>
      <c r="P2723" s="252" t="s">
        <v>431</v>
      </c>
      <c r="Q2723" s="252" t="s">
        <v>420</v>
      </c>
      <c r="R2723" s="320">
        <v>45722.481944444444</v>
      </c>
      <c r="S2723" s="323"/>
      <c r="T2723" s="323"/>
      <c r="U2723" s="252" t="s">
        <v>14885</v>
      </c>
      <c r="V2723" s="324"/>
      <c r="W2723" s="324"/>
      <c r="X2723" s="324"/>
      <c r="Y2723" s="324"/>
      <c r="Z2723" s="324"/>
      <c r="AA2723" s="324"/>
      <c r="AB2723" s="252" t="s">
        <v>14886</v>
      </c>
      <c r="AC2723" s="324"/>
      <c r="AD2723" s="324"/>
      <c r="AE2723" s="323"/>
      <c r="AF2723" s="323"/>
      <c r="AG2723" s="323"/>
      <c r="AH2723" s="323"/>
      <c r="AI2723" s="323"/>
      <c r="AJ2723" s="252" t="s">
        <v>423</v>
      </c>
      <c r="AK2723" s="323"/>
      <c r="AL2723" s="323"/>
      <c r="AM2723" s="252" t="s">
        <v>14887</v>
      </c>
      <c r="AN2723" s="324"/>
      <c r="AO2723" s="323"/>
      <c r="AP2723" s="323"/>
      <c r="AQ2723" s="323"/>
      <c r="AR2723" s="323"/>
      <c r="AS2723" s="323"/>
      <c r="AT2723" s="252" t="s">
        <v>425</v>
      </c>
      <c r="AU2723" s="321">
        <v>3639.0</v>
      </c>
      <c r="AV2723" s="321">
        <v>8.0</v>
      </c>
      <c r="AW2723" s="321">
        <v>2028.0</v>
      </c>
      <c r="AX2723" s="252" t="s">
        <v>495</v>
      </c>
      <c r="AY2723" s="252" t="s">
        <v>706</v>
      </c>
      <c r="AZ2723" s="252" t="s">
        <v>426</v>
      </c>
    </row>
    <row r="2724">
      <c r="A2724" s="252" t="s">
        <v>14888</v>
      </c>
      <c r="B2724" s="252" t="s">
        <v>14889</v>
      </c>
      <c r="C2724" s="252" t="s">
        <v>410</v>
      </c>
      <c r="D2724" s="252" t="s">
        <v>411</v>
      </c>
      <c r="E2724" s="320">
        <v>45722.46111111111</v>
      </c>
      <c r="F2724" s="321">
        <v>2980.0</v>
      </c>
      <c r="G2724" s="252" t="s">
        <v>412</v>
      </c>
      <c r="H2724" s="321">
        <v>2980.0</v>
      </c>
      <c r="I2724" s="252" t="s">
        <v>412</v>
      </c>
      <c r="J2724" s="252" t="s">
        <v>413</v>
      </c>
      <c r="K2724" s="252" t="s">
        <v>414</v>
      </c>
      <c r="L2724" s="252" t="s">
        <v>590</v>
      </c>
      <c r="M2724" s="252" t="s">
        <v>14890</v>
      </c>
      <c r="N2724" s="252" t="s">
        <v>417</v>
      </c>
      <c r="O2724" s="252" t="s">
        <v>418</v>
      </c>
      <c r="P2724" s="252" t="s">
        <v>431</v>
      </c>
      <c r="Q2724" s="252" t="s">
        <v>420</v>
      </c>
      <c r="R2724" s="320">
        <v>45722.45694444444</v>
      </c>
      <c r="S2724" s="323"/>
      <c r="T2724" s="323"/>
      <c r="U2724" s="252" t="s">
        <v>14891</v>
      </c>
      <c r="V2724" s="324"/>
      <c r="W2724" s="324"/>
      <c r="X2724" s="324"/>
      <c r="Y2724" s="324"/>
      <c r="Z2724" s="324"/>
      <c r="AA2724" s="324"/>
      <c r="AB2724" s="252" t="s">
        <v>14892</v>
      </c>
      <c r="AC2724" s="324"/>
      <c r="AD2724" s="324"/>
      <c r="AE2724" s="323"/>
      <c r="AF2724" s="323"/>
      <c r="AG2724" s="323"/>
      <c r="AH2724" s="323"/>
      <c r="AI2724" s="323"/>
      <c r="AJ2724" s="252" t="s">
        <v>423</v>
      </c>
      <c r="AK2724" s="323"/>
      <c r="AL2724" s="323"/>
      <c r="AM2724" s="252" t="s">
        <v>14893</v>
      </c>
      <c r="AN2724" s="324"/>
      <c r="AO2724" s="323"/>
      <c r="AP2724" s="323"/>
      <c r="AQ2724" s="323"/>
      <c r="AR2724" s="323"/>
      <c r="AS2724" s="323"/>
      <c r="AT2724" s="252" t="s">
        <v>425</v>
      </c>
      <c r="AU2724" s="321">
        <v>6603.0</v>
      </c>
      <c r="AV2724" s="321">
        <v>12.0</v>
      </c>
      <c r="AW2724" s="321">
        <v>2029.0</v>
      </c>
      <c r="AX2724" s="252" t="s">
        <v>435</v>
      </c>
      <c r="AY2724" s="252" t="s">
        <v>446</v>
      </c>
      <c r="AZ2724" s="252" t="s">
        <v>426</v>
      </c>
    </row>
    <row r="2725">
      <c r="A2725" s="252" t="s">
        <v>14894</v>
      </c>
      <c r="B2725" s="252" t="s">
        <v>14895</v>
      </c>
      <c r="C2725" s="252" t="s">
        <v>410</v>
      </c>
      <c r="D2725" s="252" t="s">
        <v>411</v>
      </c>
      <c r="E2725" s="320">
        <v>45722.441666666666</v>
      </c>
      <c r="F2725" s="321">
        <v>2980.0</v>
      </c>
      <c r="G2725" s="252" t="s">
        <v>412</v>
      </c>
      <c r="H2725" s="321">
        <v>2980.0</v>
      </c>
      <c r="I2725" s="252" t="s">
        <v>412</v>
      </c>
      <c r="J2725" s="252" t="s">
        <v>413</v>
      </c>
      <c r="K2725" s="252" t="s">
        <v>414</v>
      </c>
      <c r="L2725" s="252" t="s">
        <v>590</v>
      </c>
      <c r="M2725" s="252" t="s">
        <v>14896</v>
      </c>
      <c r="N2725" s="252" t="s">
        <v>417</v>
      </c>
      <c r="O2725" s="252" t="s">
        <v>418</v>
      </c>
      <c r="P2725" s="252" t="s">
        <v>419</v>
      </c>
      <c r="Q2725" s="252" t="s">
        <v>581</v>
      </c>
      <c r="R2725" s="320">
        <v>45718.29583333333</v>
      </c>
      <c r="S2725" s="323"/>
      <c r="T2725" s="323"/>
      <c r="U2725" s="252" t="s">
        <v>1164</v>
      </c>
      <c r="V2725" s="320">
        <v>45722.441666666666</v>
      </c>
      <c r="W2725" s="252" t="s">
        <v>583</v>
      </c>
      <c r="X2725" s="324"/>
      <c r="Y2725" s="321">
        <v>2980.0</v>
      </c>
      <c r="Z2725" s="252" t="s">
        <v>412</v>
      </c>
      <c r="AA2725" s="252" t="s">
        <v>413</v>
      </c>
      <c r="AB2725" s="252" t="s">
        <v>14897</v>
      </c>
      <c r="AC2725" s="324"/>
      <c r="AD2725" s="324"/>
      <c r="AE2725" s="323"/>
      <c r="AF2725" s="323"/>
      <c r="AG2725" s="323"/>
      <c r="AH2725" s="323"/>
      <c r="AI2725" s="323"/>
      <c r="AJ2725" s="252" t="s">
        <v>423</v>
      </c>
      <c r="AK2725" s="323"/>
      <c r="AL2725" s="323"/>
      <c r="AM2725" s="252" t="s">
        <v>14898</v>
      </c>
      <c r="AN2725" s="324"/>
      <c r="AO2725" s="323"/>
      <c r="AP2725" s="323"/>
      <c r="AQ2725" s="323"/>
      <c r="AR2725" s="323"/>
      <c r="AS2725" s="323"/>
      <c r="AT2725" s="252" t="s">
        <v>425</v>
      </c>
      <c r="AU2725" s="321">
        <v>2728.0</v>
      </c>
      <c r="AV2725" s="321">
        <v>2.0</v>
      </c>
      <c r="AW2725" s="321">
        <v>2026.0</v>
      </c>
      <c r="AX2725" s="323"/>
      <c r="AY2725" s="252" t="s">
        <v>587</v>
      </c>
      <c r="AZ2725" s="252" t="s">
        <v>426</v>
      </c>
    </row>
    <row r="2726">
      <c r="A2726" s="252" t="s">
        <v>14899</v>
      </c>
      <c r="B2726" s="252" t="s">
        <v>14900</v>
      </c>
      <c r="C2726" s="252" t="s">
        <v>410</v>
      </c>
      <c r="D2726" s="252" t="s">
        <v>411</v>
      </c>
      <c r="E2726" s="320">
        <v>45722.43958333333</v>
      </c>
      <c r="F2726" s="321">
        <v>2980.0</v>
      </c>
      <c r="G2726" s="252" t="s">
        <v>412</v>
      </c>
      <c r="H2726" s="321">
        <v>2980.0</v>
      </c>
      <c r="I2726" s="252" t="s">
        <v>412</v>
      </c>
      <c r="J2726" s="252" t="s">
        <v>413</v>
      </c>
      <c r="K2726" s="252" t="s">
        <v>414</v>
      </c>
      <c r="L2726" s="252" t="s">
        <v>590</v>
      </c>
      <c r="M2726" s="252" t="s">
        <v>14901</v>
      </c>
      <c r="N2726" s="252" t="s">
        <v>417</v>
      </c>
      <c r="O2726" s="252" t="s">
        <v>418</v>
      </c>
      <c r="P2726" s="252" t="s">
        <v>419</v>
      </c>
      <c r="Q2726" s="252" t="s">
        <v>420</v>
      </c>
      <c r="R2726" s="320">
        <v>45722.43958333333</v>
      </c>
      <c r="S2726" s="323"/>
      <c r="T2726" s="323"/>
      <c r="U2726" s="252" t="s">
        <v>14902</v>
      </c>
      <c r="V2726" s="324"/>
      <c r="W2726" s="324"/>
      <c r="X2726" s="324"/>
      <c r="Y2726" s="324"/>
      <c r="Z2726" s="324"/>
      <c r="AA2726" s="324"/>
      <c r="AB2726" s="252" t="s">
        <v>14903</v>
      </c>
      <c r="AC2726" s="324"/>
      <c r="AD2726" s="324"/>
      <c r="AE2726" s="323"/>
      <c r="AF2726" s="323"/>
      <c r="AG2726" s="323"/>
      <c r="AH2726" s="323"/>
      <c r="AI2726" s="323"/>
      <c r="AJ2726" s="252" t="s">
        <v>423</v>
      </c>
      <c r="AK2726" s="323"/>
      <c r="AL2726" s="323"/>
      <c r="AM2726" s="252" t="s">
        <v>14904</v>
      </c>
      <c r="AN2726" s="324"/>
      <c r="AO2726" s="323"/>
      <c r="AP2726" s="323"/>
      <c r="AQ2726" s="323"/>
      <c r="AR2726" s="323"/>
      <c r="AS2726" s="323"/>
      <c r="AT2726" s="252" t="s">
        <v>534</v>
      </c>
      <c r="AU2726" s="321">
        <v>1053.0</v>
      </c>
      <c r="AV2726" s="321">
        <v>9.0</v>
      </c>
      <c r="AW2726" s="321">
        <v>2031.0</v>
      </c>
      <c r="AX2726" s="324"/>
      <c r="AY2726" s="324"/>
      <c r="AZ2726" s="252" t="s">
        <v>426</v>
      </c>
    </row>
    <row r="2727">
      <c r="A2727" s="252" t="s">
        <v>14905</v>
      </c>
      <c r="B2727" s="252" t="s">
        <v>14906</v>
      </c>
      <c r="C2727" s="252" t="s">
        <v>410</v>
      </c>
      <c r="D2727" s="252" t="s">
        <v>411</v>
      </c>
      <c r="E2727" s="320">
        <v>45722.4375</v>
      </c>
      <c r="F2727" s="321">
        <v>9800.0</v>
      </c>
      <c r="G2727" s="252" t="s">
        <v>412</v>
      </c>
      <c r="H2727" s="321">
        <v>9800.0</v>
      </c>
      <c r="I2727" s="252" t="s">
        <v>412</v>
      </c>
      <c r="J2727" s="252" t="s">
        <v>413</v>
      </c>
      <c r="K2727" s="252" t="s">
        <v>414</v>
      </c>
      <c r="L2727" s="252" t="s">
        <v>590</v>
      </c>
      <c r="M2727" s="252" t="s">
        <v>14907</v>
      </c>
      <c r="N2727" s="252" t="s">
        <v>417</v>
      </c>
      <c r="O2727" s="252" t="s">
        <v>418</v>
      </c>
      <c r="P2727" s="252" t="s">
        <v>431</v>
      </c>
      <c r="Q2727" s="252" t="s">
        <v>581</v>
      </c>
      <c r="R2727" s="320">
        <v>45722.27847222222</v>
      </c>
      <c r="S2727" s="323"/>
      <c r="T2727" s="323"/>
      <c r="U2727" s="252" t="s">
        <v>14908</v>
      </c>
      <c r="V2727" s="320">
        <v>45722.433333333334</v>
      </c>
      <c r="W2727" s="252" t="s">
        <v>583</v>
      </c>
      <c r="X2727" s="252" t="s">
        <v>584</v>
      </c>
      <c r="Y2727" s="321">
        <v>9800.0</v>
      </c>
      <c r="Z2727" s="252" t="s">
        <v>412</v>
      </c>
      <c r="AA2727" s="252" t="s">
        <v>413</v>
      </c>
      <c r="AB2727" s="252" t="s">
        <v>14909</v>
      </c>
      <c r="AC2727" s="324"/>
      <c r="AD2727" s="324"/>
      <c r="AE2727" s="323"/>
      <c r="AF2727" s="323"/>
      <c r="AG2727" s="323"/>
      <c r="AH2727" s="323"/>
      <c r="AI2727" s="323"/>
      <c r="AJ2727" s="252" t="s">
        <v>423</v>
      </c>
      <c r="AK2727" s="323"/>
      <c r="AL2727" s="323"/>
      <c r="AM2727" s="252" t="s">
        <v>14910</v>
      </c>
      <c r="AN2727" s="324"/>
      <c r="AO2727" s="323"/>
      <c r="AP2727" s="323"/>
      <c r="AQ2727" s="323"/>
      <c r="AR2727" s="323"/>
      <c r="AS2727" s="323"/>
      <c r="AT2727" s="252" t="s">
        <v>425</v>
      </c>
      <c r="AU2727" s="321">
        <v>1094.0</v>
      </c>
      <c r="AV2727" s="321">
        <v>4.0</v>
      </c>
      <c r="AW2727" s="321">
        <v>2025.0</v>
      </c>
      <c r="AX2727" s="252" t="s">
        <v>787</v>
      </c>
      <c r="AY2727" s="252" t="s">
        <v>496</v>
      </c>
      <c r="AZ2727" s="252" t="s">
        <v>426</v>
      </c>
    </row>
    <row r="2728">
      <c r="A2728" s="252" t="s">
        <v>14911</v>
      </c>
      <c r="B2728" s="252" t="s">
        <v>14912</v>
      </c>
      <c r="C2728" s="252" t="s">
        <v>410</v>
      </c>
      <c r="D2728" s="252" t="s">
        <v>411</v>
      </c>
      <c r="E2728" s="320">
        <v>45722.43263888889</v>
      </c>
      <c r="F2728" s="321">
        <v>2980.0</v>
      </c>
      <c r="G2728" s="252" t="s">
        <v>412</v>
      </c>
      <c r="H2728" s="321">
        <v>2980.0</v>
      </c>
      <c r="I2728" s="252" t="s">
        <v>412</v>
      </c>
      <c r="J2728" s="252" t="s">
        <v>413</v>
      </c>
      <c r="K2728" s="252" t="s">
        <v>414</v>
      </c>
      <c r="L2728" s="252" t="s">
        <v>590</v>
      </c>
      <c r="M2728" s="252" t="s">
        <v>14913</v>
      </c>
      <c r="N2728" s="252" t="s">
        <v>417</v>
      </c>
      <c r="O2728" s="252" t="s">
        <v>418</v>
      </c>
      <c r="P2728" s="252" t="s">
        <v>431</v>
      </c>
      <c r="Q2728" s="252" t="s">
        <v>420</v>
      </c>
      <c r="R2728" s="320">
        <v>45722.430555555555</v>
      </c>
      <c r="S2728" s="323"/>
      <c r="T2728" s="323"/>
      <c r="U2728" s="252" t="s">
        <v>14914</v>
      </c>
      <c r="V2728" s="324"/>
      <c r="W2728" s="324"/>
      <c r="X2728" s="324"/>
      <c r="Y2728" s="324"/>
      <c r="Z2728" s="324"/>
      <c r="AA2728" s="324"/>
      <c r="AB2728" s="252" t="s">
        <v>14915</v>
      </c>
      <c r="AC2728" s="324"/>
      <c r="AD2728" s="324"/>
      <c r="AE2728" s="323"/>
      <c r="AF2728" s="323"/>
      <c r="AG2728" s="323"/>
      <c r="AH2728" s="323"/>
      <c r="AI2728" s="323"/>
      <c r="AJ2728" s="252" t="s">
        <v>423</v>
      </c>
      <c r="AK2728" s="323"/>
      <c r="AL2728" s="323"/>
      <c r="AM2728" s="252" t="s">
        <v>14916</v>
      </c>
      <c r="AN2728" s="324"/>
      <c r="AO2728" s="323"/>
      <c r="AP2728" s="323"/>
      <c r="AQ2728" s="323"/>
      <c r="AR2728" s="323"/>
      <c r="AS2728" s="323"/>
      <c r="AT2728" s="252" t="s">
        <v>425</v>
      </c>
      <c r="AU2728" s="321">
        <v>126.0</v>
      </c>
      <c r="AV2728" s="321">
        <v>9.0</v>
      </c>
      <c r="AW2728" s="321">
        <v>2027.0</v>
      </c>
      <c r="AX2728" s="252" t="s">
        <v>495</v>
      </c>
      <c r="AY2728" s="252" t="s">
        <v>496</v>
      </c>
      <c r="AZ2728" s="252" t="s">
        <v>426</v>
      </c>
    </row>
    <row r="2729">
      <c r="A2729" s="252" t="s">
        <v>14917</v>
      </c>
      <c r="B2729" s="252" t="s">
        <v>14918</v>
      </c>
      <c r="C2729" s="252" t="s">
        <v>410</v>
      </c>
      <c r="D2729" s="252" t="s">
        <v>411</v>
      </c>
      <c r="E2729" s="320">
        <v>45722.43125</v>
      </c>
      <c r="F2729" s="321">
        <v>2980.0</v>
      </c>
      <c r="G2729" s="252" t="s">
        <v>412</v>
      </c>
      <c r="H2729" s="321">
        <v>2980.0</v>
      </c>
      <c r="I2729" s="252" t="s">
        <v>412</v>
      </c>
      <c r="J2729" s="252" t="s">
        <v>413</v>
      </c>
      <c r="K2729" s="252" t="s">
        <v>414</v>
      </c>
      <c r="L2729" s="252" t="s">
        <v>590</v>
      </c>
      <c r="M2729" s="252" t="s">
        <v>14919</v>
      </c>
      <c r="N2729" s="252" t="s">
        <v>417</v>
      </c>
      <c r="O2729" s="252" t="s">
        <v>418</v>
      </c>
      <c r="P2729" s="252" t="s">
        <v>441</v>
      </c>
      <c r="Q2729" s="252" t="s">
        <v>420</v>
      </c>
      <c r="R2729" s="320">
        <v>45722.42986111111</v>
      </c>
      <c r="S2729" s="323"/>
      <c r="T2729" s="323"/>
      <c r="U2729" s="252" t="s">
        <v>14920</v>
      </c>
      <c r="V2729" s="324"/>
      <c r="W2729" s="324"/>
      <c r="X2729" s="324"/>
      <c r="Y2729" s="324"/>
      <c r="Z2729" s="324"/>
      <c r="AA2729" s="324"/>
      <c r="AB2729" s="252" t="s">
        <v>14921</v>
      </c>
      <c r="AC2729" s="324"/>
      <c r="AD2729" s="324"/>
      <c r="AE2729" s="323"/>
      <c r="AF2729" s="323"/>
      <c r="AG2729" s="323"/>
      <c r="AH2729" s="323"/>
      <c r="AI2729" s="323"/>
      <c r="AJ2729" s="252" t="s">
        <v>423</v>
      </c>
      <c r="AK2729" s="323"/>
      <c r="AL2729" s="323"/>
      <c r="AM2729" s="252" t="s">
        <v>14922</v>
      </c>
      <c r="AN2729" s="324"/>
      <c r="AO2729" s="323"/>
      <c r="AP2729" s="323"/>
      <c r="AQ2729" s="323"/>
      <c r="AR2729" s="323"/>
      <c r="AS2729" s="323"/>
      <c r="AT2729" s="252" t="s">
        <v>425</v>
      </c>
      <c r="AU2729" s="321">
        <v>5324.0</v>
      </c>
      <c r="AV2729" s="321">
        <v>5.0</v>
      </c>
      <c r="AW2729" s="321">
        <v>2029.0</v>
      </c>
      <c r="AX2729" s="252" t="s">
        <v>445</v>
      </c>
      <c r="AY2729" s="252" t="s">
        <v>480</v>
      </c>
      <c r="AZ2729" s="252" t="s">
        <v>426</v>
      </c>
    </row>
    <row r="2730">
      <c r="A2730" s="252" t="s">
        <v>14923</v>
      </c>
      <c r="B2730" s="252" t="s">
        <v>14924</v>
      </c>
      <c r="C2730" s="252" t="s">
        <v>410</v>
      </c>
      <c r="D2730" s="252" t="s">
        <v>411</v>
      </c>
      <c r="E2730" s="320">
        <v>45722.43125</v>
      </c>
      <c r="F2730" s="321">
        <v>2980.0</v>
      </c>
      <c r="G2730" s="252" t="s">
        <v>412</v>
      </c>
      <c r="H2730" s="321">
        <v>2980.0</v>
      </c>
      <c r="I2730" s="252" t="s">
        <v>412</v>
      </c>
      <c r="J2730" s="252" t="s">
        <v>413</v>
      </c>
      <c r="K2730" s="252" t="s">
        <v>414</v>
      </c>
      <c r="L2730" s="252" t="s">
        <v>590</v>
      </c>
      <c r="M2730" s="252" t="s">
        <v>14925</v>
      </c>
      <c r="N2730" s="252" t="s">
        <v>417</v>
      </c>
      <c r="O2730" s="252" t="s">
        <v>418</v>
      </c>
      <c r="P2730" s="252" t="s">
        <v>441</v>
      </c>
      <c r="Q2730" s="252" t="s">
        <v>581</v>
      </c>
      <c r="R2730" s="320">
        <v>45721.274305555555</v>
      </c>
      <c r="S2730" s="323"/>
      <c r="T2730" s="323"/>
      <c r="U2730" s="252" t="s">
        <v>14926</v>
      </c>
      <c r="V2730" s="320">
        <v>45722.427777777775</v>
      </c>
      <c r="W2730" s="252" t="s">
        <v>583</v>
      </c>
      <c r="X2730" s="252" t="s">
        <v>584</v>
      </c>
      <c r="Y2730" s="321">
        <v>2980.0</v>
      </c>
      <c r="Z2730" s="252" t="s">
        <v>412</v>
      </c>
      <c r="AA2730" s="252" t="s">
        <v>413</v>
      </c>
      <c r="AB2730" s="252" t="s">
        <v>14927</v>
      </c>
      <c r="AC2730" s="324"/>
      <c r="AD2730" s="324"/>
      <c r="AE2730" s="323"/>
      <c r="AF2730" s="323"/>
      <c r="AG2730" s="323"/>
      <c r="AH2730" s="323"/>
      <c r="AI2730" s="323"/>
      <c r="AJ2730" s="252" t="s">
        <v>423</v>
      </c>
      <c r="AK2730" s="323"/>
      <c r="AL2730" s="323"/>
      <c r="AM2730" s="252" t="s">
        <v>14928</v>
      </c>
      <c r="AN2730" s="324"/>
      <c r="AO2730" s="323"/>
      <c r="AP2730" s="323"/>
      <c r="AQ2730" s="323"/>
      <c r="AR2730" s="323"/>
      <c r="AS2730" s="323"/>
      <c r="AT2730" s="252" t="s">
        <v>425</v>
      </c>
      <c r="AU2730" s="321">
        <v>7115.0</v>
      </c>
      <c r="AV2730" s="321">
        <v>8.0</v>
      </c>
      <c r="AW2730" s="321">
        <v>2028.0</v>
      </c>
      <c r="AX2730" s="252" t="s">
        <v>435</v>
      </c>
      <c r="AY2730" s="252" t="s">
        <v>480</v>
      </c>
      <c r="AZ2730" s="252" t="s">
        <v>426</v>
      </c>
    </row>
    <row r="2731">
      <c r="A2731" s="252" t="s">
        <v>14929</v>
      </c>
      <c r="B2731" s="252" t="s">
        <v>14924</v>
      </c>
      <c r="C2731" s="252" t="s">
        <v>410</v>
      </c>
      <c r="D2731" s="252" t="s">
        <v>411</v>
      </c>
      <c r="E2731" s="320">
        <v>45722.42986111111</v>
      </c>
      <c r="F2731" s="321">
        <v>9800.0</v>
      </c>
      <c r="G2731" s="252" t="s">
        <v>412</v>
      </c>
      <c r="H2731" s="321">
        <v>9800.0</v>
      </c>
      <c r="I2731" s="252" t="s">
        <v>412</v>
      </c>
      <c r="J2731" s="252" t="s">
        <v>413</v>
      </c>
      <c r="K2731" s="252" t="s">
        <v>414</v>
      </c>
      <c r="L2731" s="252" t="s">
        <v>590</v>
      </c>
      <c r="M2731" s="252" t="s">
        <v>14930</v>
      </c>
      <c r="N2731" s="252" t="s">
        <v>417</v>
      </c>
      <c r="O2731" s="252" t="s">
        <v>418</v>
      </c>
      <c r="P2731" s="252" t="s">
        <v>441</v>
      </c>
      <c r="Q2731" s="252" t="s">
        <v>581</v>
      </c>
      <c r="R2731" s="320">
        <v>45721.28194444445</v>
      </c>
      <c r="S2731" s="323"/>
      <c r="T2731" s="323"/>
      <c r="U2731" s="252" t="s">
        <v>14931</v>
      </c>
      <c r="V2731" s="320">
        <v>45722.427777777775</v>
      </c>
      <c r="W2731" s="252" t="s">
        <v>583</v>
      </c>
      <c r="X2731" s="252" t="s">
        <v>584</v>
      </c>
      <c r="Y2731" s="321">
        <v>9800.0</v>
      </c>
      <c r="Z2731" s="252" t="s">
        <v>412</v>
      </c>
      <c r="AA2731" s="252" t="s">
        <v>413</v>
      </c>
      <c r="AB2731" s="252" t="s">
        <v>14927</v>
      </c>
      <c r="AC2731" s="324"/>
      <c r="AD2731" s="324"/>
      <c r="AE2731" s="323"/>
      <c r="AF2731" s="323"/>
      <c r="AG2731" s="323"/>
      <c r="AH2731" s="323"/>
      <c r="AI2731" s="323"/>
      <c r="AJ2731" s="252" t="s">
        <v>423</v>
      </c>
      <c r="AK2731" s="323"/>
      <c r="AL2731" s="323"/>
      <c r="AM2731" s="252" t="s">
        <v>14928</v>
      </c>
      <c r="AN2731" s="324"/>
      <c r="AO2731" s="323"/>
      <c r="AP2731" s="323"/>
      <c r="AQ2731" s="323"/>
      <c r="AR2731" s="323"/>
      <c r="AS2731" s="323"/>
      <c r="AT2731" s="252" t="s">
        <v>425</v>
      </c>
      <c r="AU2731" s="321">
        <v>7115.0</v>
      </c>
      <c r="AV2731" s="321">
        <v>8.0</v>
      </c>
      <c r="AW2731" s="321">
        <v>2028.0</v>
      </c>
      <c r="AX2731" s="252" t="s">
        <v>435</v>
      </c>
      <c r="AY2731" s="252" t="s">
        <v>480</v>
      </c>
      <c r="AZ2731" s="252" t="s">
        <v>426</v>
      </c>
    </row>
    <row r="2732">
      <c r="A2732" s="252" t="s">
        <v>14932</v>
      </c>
      <c r="B2732" s="252" t="s">
        <v>14933</v>
      </c>
      <c r="C2732" s="252" t="s">
        <v>410</v>
      </c>
      <c r="D2732" s="252" t="s">
        <v>411</v>
      </c>
      <c r="E2732" s="320">
        <v>45722.42291666667</v>
      </c>
      <c r="F2732" s="321">
        <v>2980.0</v>
      </c>
      <c r="G2732" s="252" t="s">
        <v>412</v>
      </c>
      <c r="H2732" s="321">
        <v>2980.0</v>
      </c>
      <c r="I2732" s="252" t="s">
        <v>412</v>
      </c>
      <c r="J2732" s="252" t="s">
        <v>413</v>
      </c>
      <c r="K2732" s="252" t="s">
        <v>414</v>
      </c>
      <c r="L2732" s="252" t="s">
        <v>590</v>
      </c>
      <c r="M2732" s="252" t="s">
        <v>14934</v>
      </c>
      <c r="N2732" s="252" t="s">
        <v>417</v>
      </c>
      <c r="O2732" s="252" t="s">
        <v>418</v>
      </c>
      <c r="P2732" s="252" t="s">
        <v>441</v>
      </c>
      <c r="Q2732" s="252" t="s">
        <v>420</v>
      </c>
      <c r="R2732" s="320">
        <v>45722.42013888889</v>
      </c>
      <c r="S2732" s="323"/>
      <c r="T2732" s="323"/>
      <c r="U2732" s="252" t="s">
        <v>14935</v>
      </c>
      <c r="V2732" s="324"/>
      <c r="W2732" s="324"/>
      <c r="X2732" s="324"/>
      <c r="Y2732" s="324"/>
      <c r="Z2732" s="324"/>
      <c r="AA2732" s="324"/>
      <c r="AB2732" s="252" t="s">
        <v>14936</v>
      </c>
      <c r="AC2732" s="324"/>
      <c r="AD2732" s="324"/>
      <c r="AE2732" s="323"/>
      <c r="AF2732" s="323"/>
      <c r="AG2732" s="323"/>
      <c r="AH2732" s="323"/>
      <c r="AI2732" s="323"/>
      <c r="AJ2732" s="252" t="s">
        <v>423</v>
      </c>
      <c r="AK2732" s="323"/>
      <c r="AL2732" s="323"/>
      <c r="AM2732" s="252" t="s">
        <v>14937</v>
      </c>
      <c r="AN2732" s="324"/>
      <c r="AO2732" s="323"/>
      <c r="AP2732" s="323"/>
      <c r="AQ2732" s="323"/>
      <c r="AR2732" s="323"/>
      <c r="AS2732" s="323"/>
      <c r="AT2732" s="252" t="s">
        <v>425</v>
      </c>
      <c r="AU2732" s="321">
        <v>602.0</v>
      </c>
      <c r="AV2732" s="321">
        <v>12.0</v>
      </c>
      <c r="AW2732" s="321">
        <v>2028.0</v>
      </c>
      <c r="AX2732" s="252" t="s">
        <v>445</v>
      </c>
      <c r="AY2732" s="252" t="s">
        <v>779</v>
      </c>
      <c r="AZ2732" s="252" t="s">
        <v>426</v>
      </c>
    </row>
    <row r="2733">
      <c r="A2733" s="252" t="s">
        <v>14938</v>
      </c>
      <c r="B2733" s="252" t="s">
        <v>14939</v>
      </c>
      <c r="C2733" s="252" t="s">
        <v>410</v>
      </c>
      <c r="D2733" s="252" t="s">
        <v>411</v>
      </c>
      <c r="E2733" s="320">
        <v>45722.413194444445</v>
      </c>
      <c r="F2733" s="321">
        <v>2980.0</v>
      </c>
      <c r="G2733" s="252" t="s">
        <v>412</v>
      </c>
      <c r="H2733" s="321">
        <v>2980.0</v>
      </c>
      <c r="I2733" s="252" t="s">
        <v>412</v>
      </c>
      <c r="J2733" s="252" t="s">
        <v>413</v>
      </c>
      <c r="K2733" s="252" t="s">
        <v>414</v>
      </c>
      <c r="L2733" s="252" t="s">
        <v>590</v>
      </c>
      <c r="M2733" s="252" t="s">
        <v>14940</v>
      </c>
      <c r="N2733" s="252" t="s">
        <v>417</v>
      </c>
      <c r="O2733" s="252" t="s">
        <v>418</v>
      </c>
      <c r="P2733" s="252" t="s">
        <v>441</v>
      </c>
      <c r="Q2733" s="252" t="s">
        <v>420</v>
      </c>
      <c r="R2733" s="320">
        <v>45722.410416666666</v>
      </c>
      <c r="S2733" s="323"/>
      <c r="T2733" s="323"/>
      <c r="U2733" s="252" t="s">
        <v>14941</v>
      </c>
      <c r="V2733" s="324"/>
      <c r="W2733" s="324"/>
      <c r="X2733" s="324"/>
      <c r="Y2733" s="324"/>
      <c r="Z2733" s="324"/>
      <c r="AA2733" s="324"/>
      <c r="AB2733" s="252" t="s">
        <v>14942</v>
      </c>
      <c r="AC2733" s="324"/>
      <c r="AD2733" s="324"/>
      <c r="AE2733" s="324"/>
      <c r="AF2733" s="323"/>
      <c r="AG2733" s="323"/>
      <c r="AH2733" s="323"/>
      <c r="AI2733" s="323"/>
      <c r="AJ2733" s="252" t="s">
        <v>423</v>
      </c>
      <c r="AK2733" s="323"/>
      <c r="AL2733" s="323"/>
      <c r="AM2733" s="252" t="s">
        <v>14943</v>
      </c>
      <c r="AN2733" s="324"/>
      <c r="AO2733" s="323"/>
      <c r="AP2733" s="323"/>
      <c r="AQ2733" s="323"/>
      <c r="AR2733" s="323"/>
      <c r="AS2733" s="323"/>
      <c r="AT2733" s="252" t="s">
        <v>425</v>
      </c>
      <c r="AU2733" s="321">
        <v>8412.0</v>
      </c>
      <c r="AV2733" s="321">
        <v>6.0</v>
      </c>
      <c r="AW2733" s="321">
        <v>2028.0</v>
      </c>
      <c r="AX2733" s="252" t="s">
        <v>445</v>
      </c>
      <c r="AY2733" s="252" t="s">
        <v>840</v>
      </c>
      <c r="AZ2733" s="252" t="s">
        <v>426</v>
      </c>
    </row>
    <row r="2734">
      <c r="A2734" s="252" t="s">
        <v>14944</v>
      </c>
      <c r="B2734" s="252" t="s">
        <v>14945</v>
      </c>
      <c r="C2734" s="252" t="s">
        <v>410</v>
      </c>
      <c r="D2734" s="252" t="s">
        <v>411</v>
      </c>
      <c r="E2734" s="320">
        <v>45722.41180555556</v>
      </c>
      <c r="F2734" s="321">
        <v>2980.0</v>
      </c>
      <c r="G2734" s="252" t="s">
        <v>412</v>
      </c>
      <c r="H2734" s="321">
        <v>2980.0</v>
      </c>
      <c r="I2734" s="252" t="s">
        <v>412</v>
      </c>
      <c r="J2734" s="252" t="s">
        <v>413</v>
      </c>
      <c r="K2734" s="252" t="s">
        <v>414</v>
      </c>
      <c r="L2734" s="252" t="s">
        <v>590</v>
      </c>
      <c r="M2734" s="252" t="s">
        <v>14946</v>
      </c>
      <c r="N2734" s="252" t="s">
        <v>417</v>
      </c>
      <c r="O2734" s="252" t="s">
        <v>418</v>
      </c>
      <c r="P2734" s="252" t="s">
        <v>441</v>
      </c>
      <c r="Q2734" s="252" t="s">
        <v>420</v>
      </c>
      <c r="R2734" s="320">
        <v>45722.40972222222</v>
      </c>
      <c r="S2734" s="323"/>
      <c r="T2734" s="323"/>
      <c r="U2734" s="252" t="s">
        <v>14947</v>
      </c>
      <c r="V2734" s="324"/>
      <c r="W2734" s="324"/>
      <c r="X2734" s="324"/>
      <c r="Y2734" s="324"/>
      <c r="Z2734" s="324"/>
      <c r="AA2734" s="324"/>
      <c r="AB2734" s="252" t="s">
        <v>14948</v>
      </c>
      <c r="AC2734" s="324"/>
      <c r="AD2734" s="323"/>
      <c r="AE2734" s="323"/>
      <c r="AF2734" s="323"/>
      <c r="AG2734" s="323"/>
      <c r="AH2734" s="323"/>
      <c r="AI2734" s="323"/>
      <c r="AJ2734" s="252" t="s">
        <v>423</v>
      </c>
      <c r="AK2734" s="323"/>
      <c r="AL2734" s="323"/>
      <c r="AM2734" s="252" t="s">
        <v>14949</v>
      </c>
      <c r="AN2734" s="324"/>
      <c r="AO2734" s="323"/>
      <c r="AP2734" s="323"/>
      <c r="AQ2734" s="323"/>
      <c r="AR2734" s="323"/>
      <c r="AS2734" s="323"/>
      <c r="AT2734" s="252" t="s">
        <v>534</v>
      </c>
      <c r="AU2734" s="321">
        <v>9302.0</v>
      </c>
      <c r="AV2734" s="321">
        <v>9.0</v>
      </c>
      <c r="AW2734" s="321">
        <v>2030.0</v>
      </c>
      <c r="AX2734" s="252" t="s">
        <v>445</v>
      </c>
      <c r="AY2734" s="252" t="s">
        <v>472</v>
      </c>
      <c r="AZ2734" s="252" t="s">
        <v>426</v>
      </c>
    </row>
    <row r="2735">
      <c r="A2735" s="252" t="s">
        <v>14950</v>
      </c>
      <c r="B2735" s="252" t="s">
        <v>14951</v>
      </c>
      <c r="C2735" s="252" t="s">
        <v>410</v>
      </c>
      <c r="D2735" s="252" t="s">
        <v>411</v>
      </c>
      <c r="E2735" s="320">
        <v>45722.40833333333</v>
      </c>
      <c r="F2735" s="321">
        <v>2980.0</v>
      </c>
      <c r="G2735" s="252" t="s">
        <v>412</v>
      </c>
      <c r="H2735" s="321">
        <v>2980.0</v>
      </c>
      <c r="I2735" s="252" t="s">
        <v>412</v>
      </c>
      <c r="J2735" s="252" t="s">
        <v>413</v>
      </c>
      <c r="K2735" s="252" t="s">
        <v>414</v>
      </c>
      <c r="L2735" s="252" t="s">
        <v>590</v>
      </c>
      <c r="M2735" s="252" t="s">
        <v>14952</v>
      </c>
      <c r="N2735" s="252" t="s">
        <v>417</v>
      </c>
      <c r="O2735" s="252" t="s">
        <v>418</v>
      </c>
      <c r="P2735" s="252" t="s">
        <v>812</v>
      </c>
      <c r="Q2735" s="252" t="s">
        <v>420</v>
      </c>
      <c r="R2735" s="320">
        <v>45722.40833333333</v>
      </c>
      <c r="S2735" s="323"/>
      <c r="T2735" s="323"/>
      <c r="U2735" s="252" t="s">
        <v>14953</v>
      </c>
      <c r="V2735" s="324"/>
      <c r="W2735" s="324"/>
      <c r="X2735" s="324"/>
      <c r="Y2735" s="324"/>
      <c r="Z2735" s="324"/>
      <c r="AA2735" s="324"/>
      <c r="AB2735" s="252" t="s">
        <v>14954</v>
      </c>
      <c r="AC2735" s="324"/>
      <c r="AD2735" s="324"/>
      <c r="AE2735" s="323"/>
      <c r="AF2735" s="323"/>
      <c r="AG2735" s="323"/>
      <c r="AH2735" s="323"/>
      <c r="AI2735" s="323"/>
      <c r="AJ2735" s="252" t="s">
        <v>423</v>
      </c>
      <c r="AK2735" s="323"/>
      <c r="AL2735" s="323"/>
      <c r="AM2735" s="252" t="s">
        <v>14955</v>
      </c>
      <c r="AN2735" s="324"/>
      <c r="AO2735" s="324"/>
      <c r="AP2735" s="323"/>
      <c r="AQ2735" s="323"/>
      <c r="AR2735" s="323"/>
      <c r="AS2735" s="323"/>
      <c r="AT2735" s="252" t="s">
        <v>425</v>
      </c>
      <c r="AU2735" s="321">
        <v>2008.0</v>
      </c>
      <c r="AV2735" s="321">
        <v>8.0</v>
      </c>
      <c r="AW2735" s="321">
        <v>2026.0</v>
      </c>
      <c r="AX2735" s="252" t="s">
        <v>816</v>
      </c>
      <c r="AY2735" s="252" t="s">
        <v>930</v>
      </c>
      <c r="AZ2735" s="252" t="s">
        <v>426</v>
      </c>
    </row>
    <row r="2736">
      <c r="A2736" s="252" t="s">
        <v>14956</v>
      </c>
      <c r="B2736" s="252" t="s">
        <v>14957</v>
      </c>
      <c r="C2736" s="252" t="s">
        <v>410</v>
      </c>
      <c r="D2736" s="252" t="s">
        <v>411</v>
      </c>
      <c r="E2736" s="320">
        <v>45722.40625</v>
      </c>
      <c r="F2736" s="321">
        <v>2980.0</v>
      </c>
      <c r="G2736" s="252" t="s">
        <v>412</v>
      </c>
      <c r="H2736" s="321">
        <v>2980.0</v>
      </c>
      <c r="I2736" s="252" t="s">
        <v>412</v>
      </c>
      <c r="J2736" s="252" t="s">
        <v>413</v>
      </c>
      <c r="K2736" s="252" t="s">
        <v>414</v>
      </c>
      <c r="L2736" s="252" t="s">
        <v>590</v>
      </c>
      <c r="M2736" s="252" t="s">
        <v>14958</v>
      </c>
      <c r="N2736" s="252" t="s">
        <v>417</v>
      </c>
      <c r="O2736" s="252" t="s">
        <v>418</v>
      </c>
      <c r="P2736" s="252" t="s">
        <v>441</v>
      </c>
      <c r="Q2736" s="252" t="s">
        <v>581</v>
      </c>
      <c r="R2736" s="320">
        <v>45722.04652777778</v>
      </c>
      <c r="S2736" s="323"/>
      <c r="T2736" s="323"/>
      <c r="U2736" s="252" t="s">
        <v>14959</v>
      </c>
      <c r="V2736" s="320">
        <v>45722.40416666667</v>
      </c>
      <c r="W2736" s="252" t="s">
        <v>583</v>
      </c>
      <c r="X2736" s="252" t="s">
        <v>2587</v>
      </c>
      <c r="Y2736" s="321">
        <v>2980.0</v>
      </c>
      <c r="Z2736" s="252" t="s">
        <v>412</v>
      </c>
      <c r="AA2736" s="252" t="s">
        <v>413</v>
      </c>
      <c r="AB2736" s="252" t="s">
        <v>14960</v>
      </c>
      <c r="AC2736" s="324"/>
      <c r="AD2736" s="324"/>
      <c r="AE2736" s="324"/>
      <c r="AF2736" s="324"/>
      <c r="AG2736" s="324"/>
      <c r="AH2736" s="324"/>
      <c r="AI2736" s="323"/>
      <c r="AJ2736" s="252" t="s">
        <v>423</v>
      </c>
      <c r="AK2736" s="324"/>
      <c r="AL2736" s="324"/>
      <c r="AM2736" s="252" t="s">
        <v>14961</v>
      </c>
      <c r="AN2736" s="324"/>
      <c r="AO2736" s="323"/>
      <c r="AP2736" s="323"/>
      <c r="AQ2736" s="323"/>
      <c r="AR2736" s="323"/>
      <c r="AS2736" s="323"/>
      <c r="AT2736" s="252" t="s">
        <v>425</v>
      </c>
      <c r="AU2736" s="321">
        <v>7013.0</v>
      </c>
      <c r="AV2736" s="321">
        <v>9.0</v>
      </c>
      <c r="AW2736" s="321">
        <v>2025.0</v>
      </c>
      <c r="AX2736" s="252" t="s">
        <v>445</v>
      </c>
      <c r="AY2736" s="252" t="s">
        <v>472</v>
      </c>
      <c r="AZ2736" s="252" t="s">
        <v>426</v>
      </c>
    </row>
    <row r="2737">
      <c r="A2737" s="252" t="s">
        <v>14962</v>
      </c>
      <c r="B2737" s="252" t="s">
        <v>14296</v>
      </c>
      <c r="C2737" s="252" t="s">
        <v>410</v>
      </c>
      <c r="D2737" s="252" t="s">
        <v>411</v>
      </c>
      <c r="E2737" s="320">
        <v>45722.39166666667</v>
      </c>
      <c r="F2737" s="321">
        <v>21300.0</v>
      </c>
      <c r="G2737" s="252" t="s">
        <v>412</v>
      </c>
      <c r="H2737" s="321">
        <v>21300.0</v>
      </c>
      <c r="I2737" s="252" t="s">
        <v>412</v>
      </c>
      <c r="J2737" s="252" t="s">
        <v>413</v>
      </c>
      <c r="K2737" s="252" t="s">
        <v>414</v>
      </c>
      <c r="L2737" s="252" t="s">
        <v>14297</v>
      </c>
      <c r="M2737" s="252" t="s">
        <v>14297</v>
      </c>
      <c r="N2737" s="252" t="s">
        <v>417</v>
      </c>
      <c r="O2737" s="252" t="s">
        <v>418</v>
      </c>
      <c r="P2737" s="252" t="s">
        <v>441</v>
      </c>
      <c r="Q2737" s="252" t="s">
        <v>420</v>
      </c>
      <c r="R2737" s="320">
        <v>45722.38888888889</v>
      </c>
      <c r="S2737" s="323"/>
      <c r="T2737" s="323"/>
      <c r="U2737" s="252" t="s">
        <v>14963</v>
      </c>
      <c r="V2737" s="324"/>
      <c r="W2737" s="324"/>
      <c r="X2737" s="324"/>
      <c r="Y2737" s="324"/>
      <c r="Z2737" s="324"/>
      <c r="AA2737" s="324"/>
      <c r="AB2737" s="252" t="s">
        <v>14299</v>
      </c>
      <c r="AC2737" s="324"/>
      <c r="AD2737" s="252" t="s">
        <v>14300</v>
      </c>
      <c r="AE2737" s="321">
        <v>766800.0</v>
      </c>
      <c r="AF2737" s="252" t="s">
        <v>412</v>
      </c>
      <c r="AG2737" s="252" t="s">
        <v>873</v>
      </c>
      <c r="AH2737" s="321">
        <v>36.0</v>
      </c>
      <c r="AI2737" s="323"/>
      <c r="AJ2737" s="252" t="s">
        <v>423</v>
      </c>
      <c r="AK2737" s="329">
        <v>45715.0</v>
      </c>
      <c r="AL2737" s="320">
        <v>45762.30138888889</v>
      </c>
      <c r="AM2737" s="252" t="s">
        <v>14301</v>
      </c>
      <c r="AN2737" s="324"/>
      <c r="AO2737" s="323"/>
      <c r="AP2737" s="323"/>
      <c r="AQ2737" s="323"/>
      <c r="AR2737" s="323"/>
      <c r="AS2737" s="323"/>
      <c r="AT2737" s="252" t="s">
        <v>425</v>
      </c>
      <c r="AU2737" s="321">
        <v>7201.0</v>
      </c>
      <c r="AV2737" s="321">
        <v>1.0</v>
      </c>
      <c r="AW2737" s="321">
        <v>2029.0</v>
      </c>
      <c r="AX2737" s="252" t="s">
        <v>435</v>
      </c>
      <c r="AY2737" s="252" t="s">
        <v>560</v>
      </c>
      <c r="AZ2737" s="252" t="s">
        <v>426</v>
      </c>
    </row>
    <row r="2738">
      <c r="A2738" s="252" t="s">
        <v>11062</v>
      </c>
      <c r="B2738" s="252" t="s">
        <v>11063</v>
      </c>
      <c r="C2738" s="252" t="s">
        <v>410</v>
      </c>
      <c r="D2738" s="252" t="s">
        <v>411</v>
      </c>
      <c r="E2738" s="320">
        <v>45722.38125</v>
      </c>
      <c r="F2738" s="321">
        <v>9800.0</v>
      </c>
      <c r="G2738" s="252" t="s">
        <v>412</v>
      </c>
      <c r="H2738" s="321">
        <v>9800.0</v>
      </c>
      <c r="I2738" s="252" t="s">
        <v>412</v>
      </c>
      <c r="J2738" s="252" t="s">
        <v>413</v>
      </c>
      <c r="K2738" s="252" t="s">
        <v>414</v>
      </c>
      <c r="L2738" s="252" t="s">
        <v>590</v>
      </c>
      <c r="M2738" s="252" t="s">
        <v>11064</v>
      </c>
      <c r="N2738" s="252" t="s">
        <v>417</v>
      </c>
      <c r="O2738" s="252" t="s">
        <v>418</v>
      </c>
      <c r="P2738" s="252" t="s">
        <v>441</v>
      </c>
      <c r="Q2738" s="252" t="s">
        <v>420</v>
      </c>
      <c r="R2738" s="320">
        <v>45722.379166666666</v>
      </c>
      <c r="S2738" s="323"/>
      <c r="T2738" s="323"/>
      <c r="U2738" s="252" t="s">
        <v>11065</v>
      </c>
      <c r="V2738" s="324"/>
      <c r="W2738" s="324"/>
      <c r="X2738" s="324"/>
      <c r="Y2738" s="324"/>
      <c r="Z2738" s="324"/>
      <c r="AA2738" s="324"/>
      <c r="AB2738" s="252" t="s">
        <v>11066</v>
      </c>
      <c r="AC2738" s="328"/>
      <c r="AD2738" s="324"/>
      <c r="AE2738" s="324"/>
      <c r="AF2738" s="324"/>
      <c r="AG2738" s="324"/>
      <c r="AH2738" s="324"/>
      <c r="AI2738" s="323"/>
      <c r="AJ2738" s="252" t="s">
        <v>423</v>
      </c>
      <c r="AK2738" s="324"/>
      <c r="AL2738" s="324"/>
      <c r="AM2738" s="252" t="s">
        <v>11067</v>
      </c>
      <c r="AN2738" s="324"/>
      <c r="AO2738" s="323"/>
      <c r="AP2738" s="323"/>
      <c r="AQ2738" s="323"/>
      <c r="AR2738" s="323"/>
      <c r="AS2738" s="323"/>
      <c r="AT2738" s="252" t="s">
        <v>425</v>
      </c>
      <c r="AU2738" s="321">
        <v>2114.0</v>
      </c>
      <c r="AV2738" s="321">
        <v>6.0</v>
      </c>
      <c r="AW2738" s="321">
        <v>2025.0</v>
      </c>
      <c r="AX2738" s="252" t="s">
        <v>435</v>
      </c>
      <c r="AY2738" s="252" t="s">
        <v>2468</v>
      </c>
      <c r="AZ2738" s="252" t="s">
        <v>426</v>
      </c>
    </row>
    <row r="2739">
      <c r="A2739" s="252" t="s">
        <v>14964</v>
      </c>
      <c r="B2739" s="252" t="s">
        <v>14965</v>
      </c>
      <c r="C2739" s="252" t="s">
        <v>410</v>
      </c>
      <c r="D2739" s="252" t="s">
        <v>411</v>
      </c>
      <c r="E2739" s="320">
        <v>45722.38055555556</v>
      </c>
      <c r="F2739" s="321">
        <v>21800.0</v>
      </c>
      <c r="G2739" s="252" t="s">
        <v>412</v>
      </c>
      <c r="H2739" s="321">
        <v>21800.0</v>
      </c>
      <c r="I2739" s="252" t="s">
        <v>412</v>
      </c>
      <c r="J2739" s="252" t="s">
        <v>413</v>
      </c>
      <c r="K2739" s="252" t="s">
        <v>414</v>
      </c>
      <c r="L2739" s="252" t="s">
        <v>14966</v>
      </c>
      <c r="M2739" s="252" t="s">
        <v>14966</v>
      </c>
      <c r="N2739" s="252" t="s">
        <v>417</v>
      </c>
      <c r="O2739" s="252" t="s">
        <v>418</v>
      </c>
      <c r="P2739" s="252" t="s">
        <v>441</v>
      </c>
      <c r="Q2739" s="252" t="s">
        <v>420</v>
      </c>
      <c r="R2739" s="320">
        <v>45722.37708333333</v>
      </c>
      <c r="S2739" s="323"/>
      <c r="T2739" s="323"/>
      <c r="U2739" s="252" t="s">
        <v>14967</v>
      </c>
      <c r="V2739" s="324"/>
      <c r="W2739" s="324"/>
      <c r="X2739" s="324"/>
      <c r="Y2739" s="324"/>
      <c r="Z2739" s="324"/>
      <c r="AA2739" s="324"/>
      <c r="AB2739" s="252" t="s">
        <v>14968</v>
      </c>
      <c r="AC2739" s="321">
        <v>8.038134095E9</v>
      </c>
      <c r="AD2739" s="252" t="s">
        <v>14969</v>
      </c>
      <c r="AE2739" s="321">
        <v>218000.0</v>
      </c>
      <c r="AF2739" s="252" t="s">
        <v>412</v>
      </c>
      <c r="AG2739" s="252" t="s">
        <v>873</v>
      </c>
      <c r="AH2739" s="321">
        <v>11.0</v>
      </c>
      <c r="AI2739" s="323"/>
      <c r="AJ2739" s="330" t="b">
        <v>1</v>
      </c>
      <c r="AK2739" s="329">
        <v>45777.0</v>
      </c>
      <c r="AL2739" s="320">
        <v>45749.30763888889</v>
      </c>
      <c r="AM2739" s="252" t="s">
        <v>14970</v>
      </c>
      <c r="AN2739" s="324"/>
      <c r="AO2739" s="324"/>
      <c r="AP2739" s="323"/>
      <c r="AQ2739" s="323"/>
      <c r="AR2739" s="323"/>
      <c r="AS2739" s="323"/>
      <c r="AT2739" s="252" t="s">
        <v>534</v>
      </c>
      <c r="AU2739" s="321">
        <v>8655.0</v>
      </c>
      <c r="AV2739" s="321">
        <v>4.0</v>
      </c>
      <c r="AW2739" s="321">
        <v>2029.0</v>
      </c>
      <c r="AX2739" s="252" t="s">
        <v>445</v>
      </c>
      <c r="AY2739" s="252" t="s">
        <v>875</v>
      </c>
      <c r="AZ2739" s="252" t="s">
        <v>426</v>
      </c>
    </row>
    <row r="2740">
      <c r="A2740" s="252" t="s">
        <v>14971</v>
      </c>
      <c r="B2740" s="252" t="s">
        <v>14972</v>
      </c>
      <c r="C2740" s="252" t="s">
        <v>410</v>
      </c>
      <c r="D2740" s="252" t="s">
        <v>411</v>
      </c>
      <c r="E2740" s="320">
        <v>45722.375</v>
      </c>
      <c r="F2740" s="321">
        <v>2980.0</v>
      </c>
      <c r="G2740" s="252" t="s">
        <v>412</v>
      </c>
      <c r="H2740" s="321">
        <v>2980.0</v>
      </c>
      <c r="I2740" s="252" t="s">
        <v>412</v>
      </c>
      <c r="J2740" s="252" t="s">
        <v>413</v>
      </c>
      <c r="K2740" s="252" t="s">
        <v>414</v>
      </c>
      <c r="L2740" s="252" t="s">
        <v>590</v>
      </c>
      <c r="M2740" s="252" t="s">
        <v>14973</v>
      </c>
      <c r="N2740" s="252" t="s">
        <v>417</v>
      </c>
      <c r="O2740" s="252" t="s">
        <v>418</v>
      </c>
      <c r="P2740" s="252" t="s">
        <v>441</v>
      </c>
      <c r="Q2740" s="252" t="s">
        <v>420</v>
      </c>
      <c r="R2740" s="320">
        <v>45722.37291666667</v>
      </c>
      <c r="S2740" s="323"/>
      <c r="T2740" s="323"/>
      <c r="U2740" s="252" t="s">
        <v>14974</v>
      </c>
      <c r="V2740" s="324"/>
      <c r="W2740" s="324"/>
      <c r="X2740" s="324"/>
      <c r="Y2740" s="324"/>
      <c r="Z2740" s="324"/>
      <c r="AA2740" s="324"/>
      <c r="AB2740" s="252" t="s">
        <v>14975</v>
      </c>
      <c r="AC2740" s="328"/>
      <c r="AD2740" s="324"/>
      <c r="AE2740" s="324"/>
      <c r="AF2740" s="324"/>
      <c r="AG2740" s="324"/>
      <c r="AH2740" s="324"/>
      <c r="AI2740" s="323"/>
      <c r="AJ2740" s="252" t="s">
        <v>423</v>
      </c>
      <c r="AK2740" s="326"/>
      <c r="AL2740" s="324"/>
      <c r="AM2740" s="252" t="s">
        <v>14976</v>
      </c>
      <c r="AN2740" s="324"/>
      <c r="AO2740" s="323"/>
      <c r="AP2740" s="323"/>
      <c r="AQ2740" s="323"/>
      <c r="AR2740" s="323"/>
      <c r="AS2740" s="323"/>
      <c r="AT2740" s="252" t="s">
        <v>425</v>
      </c>
      <c r="AU2740" s="321">
        <v>874.0</v>
      </c>
      <c r="AV2740" s="321">
        <v>4.0</v>
      </c>
      <c r="AW2740" s="321">
        <v>2028.0</v>
      </c>
      <c r="AX2740" s="252" t="s">
        <v>435</v>
      </c>
      <c r="AY2740" s="252" t="s">
        <v>480</v>
      </c>
      <c r="AZ2740" s="252" t="s">
        <v>426</v>
      </c>
    </row>
    <row r="2741">
      <c r="A2741" s="252" t="s">
        <v>14977</v>
      </c>
      <c r="B2741" s="252" t="s">
        <v>14978</v>
      </c>
      <c r="C2741" s="252" t="s">
        <v>410</v>
      </c>
      <c r="D2741" s="252" t="s">
        <v>411</v>
      </c>
      <c r="E2741" s="320">
        <v>45722.37430555555</v>
      </c>
      <c r="F2741" s="321">
        <v>32780.0</v>
      </c>
      <c r="G2741" s="252" t="s">
        <v>412</v>
      </c>
      <c r="H2741" s="321">
        <v>32780.0</v>
      </c>
      <c r="I2741" s="252" t="s">
        <v>412</v>
      </c>
      <c r="J2741" s="252" t="s">
        <v>413</v>
      </c>
      <c r="K2741" s="252" t="s">
        <v>414</v>
      </c>
      <c r="L2741" s="252" t="s">
        <v>14979</v>
      </c>
      <c r="M2741" s="252" t="s">
        <v>14979</v>
      </c>
      <c r="N2741" s="252" t="s">
        <v>417</v>
      </c>
      <c r="O2741" s="252" t="s">
        <v>418</v>
      </c>
      <c r="P2741" s="252" t="s">
        <v>441</v>
      </c>
      <c r="Q2741" s="252" t="s">
        <v>420</v>
      </c>
      <c r="R2741" s="320">
        <v>45722.37152777778</v>
      </c>
      <c r="S2741" s="323"/>
      <c r="T2741" s="323"/>
      <c r="U2741" s="252" t="s">
        <v>14980</v>
      </c>
      <c r="V2741" s="324"/>
      <c r="W2741" s="324"/>
      <c r="X2741" s="324"/>
      <c r="Y2741" s="324"/>
      <c r="Z2741" s="324"/>
      <c r="AA2741" s="324"/>
      <c r="AB2741" s="252" t="s">
        <v>14981</v>
      </c>
      <c r="AC2741" s="325">
        <v>8.019346243E9</v>
      </c>
      <c r="AD2741" s="252" t="s">
        <v>14982</v>
      </c>
      <c r="AE2741" s="321">
        <v>1016180.0</v>
      </c>
      <c r="AF2741" s="252" t="s">
        <v>412</v>
      </c>
      <c r="AG2741" s="252" t="s">
        <v>873</v>
      </c>
      <c r="AH2741" s="321">
        <v>31.0</v>
      </c>
      <c r="AI2741" s="323"/>
      <c r="AJ2741" s="252" t="s">
        <v>423</v>
      </c>
      <c r="AK2741" s="329">
        <v>45783.0</v>
      </c>
      <c r="AL2741" s="320">
        <v>45753.3</v>
      </c>
      <c r="AM2741" s="252" t="s">
        <v>14983</v>
      </c>
      <c r="AN2741" s="324"/>
      <c r="AO2741" s="323"/>
      <c r="AP2741" s="323"/>
      <c r="AQ2741" s="323"/>
      <c r="AR2741" s="323"/>
      <c r="AS2741" s="323"/>
      <c r="AT2741" s="252" t="s">
        <v>425</v>
      </c>
      <c r="AU2741" s="321">
        <v>2665.0</v>
      </c>
      <c r="AV2741" s="321">
        <v>6.0</v>
      </c>
      <c r="AW2741" s="321">
        <v>2025.0</v>
      </c>
      <c r="AX2741" s="252" t="s">
        <v>445</v>
      </c>
      <c r="AY2741" s="252" t="s">
        <v>560</v>
      </c>
      <c r="AZ2741" s="252" t="s">
        <v>426</v>
      </c>
    </row>
    <row r="2742">
      <c r="A2742" s="252" t="s">
        <v>14984</v>
      </c>
      <c r="B2742" s="252" t="s">
        <v>14985</v>
      </c>
      <c r="C2742" s="252" t="s">
        <v>410</v>
      </c>
      <c r="D2742" s="252" t="s">
        <v>411</v>
      </c>
      <c r="E2742" s="320">
        <v>45722.37430555555</v>
      </c>
      <c r="F2742" s="321">
        <v>21400.0</v>
      </c>
      <c r="G2742" s="252" t="s">
        <v>412</v>
      </c>
      <c r="H2742" s="321">
        <v>21400.0</v>
      </c>
      <c r="I2742" s="252" t="s">
        <v>412</v>
      </c>
      <c r="J2742" s="252" t="s">
        <v>413</v>
      </c>
      <c r="K2742" s="252" t="s">
        <v>414</v>
      </c>
      <c r="L2742" s="252" t="s">
        <v>14986</v>
      </c>
      <c r="M2742" s="252" t="s">
        <v>14986</v>
      </c>
      <c r="N2742" s="252" t="s">
        <v>417</v>
      </c>
      <c r="O2742" s="252" t="s">
        <v>418</v>
      </c>
      <c r="P2742" s="252" t="s">
        <v>441</v>
      </c>
      <c r="Q2742" s="252" t="s">
        <v>420</v>
      </c>
      <c r="R2742" s="320">
        <v>45722.370833333334</v>
      </c>
      <c r="S2742" s="323"/>
      <c r="T2742" s="323"/>
      <c r="U2742" s="252" t="s">
        <v>14987</v>
      </c>
      <c r="V2742" s="324"/>
      <c r="W2742" s="324"/>
      <c r="X2742" s="324"/>
      <c r="Y2742" s="324"/>
      <c r="Z2742" s="324"/>
      <c r="AA2742" s="324"/>
      <c r="AB2742" s="252" t="s">
        <v>14988</v>
      </c>
      <c r="AC2742" s="325">
        <v>8.044199237E9</v>
      </c>
      <c r="AD2742" s="252" t="s">
        <v>14989</v>
      </c>
      <c r="AE2742" s="321">
        <v>684800.0</v>
      </c>
      <c r="AF2742" s="252" t="s">
        <v>412</v>
      </c>
      <c r="AG2742" s="252" t="s">
        <v>873</v>
      </c>
      <c r="AH2742" s="321">
        <v>32.0</v>
      </c>
      <c r="AI2742" s="323"/>
      <c r="AJ2742" s="252" t="s">
        <v>423</v>
      </c>
      <c r="AK2742" s="329">
        <v>45779.0</v>
      </c>
      <c r="AL2742" s="320">
        <v>45749.3</v>
      </c>
      <c r="AM2742" s="252" t="s">
        <v>14990</v>
      </c>
      <c r="AN2742" s="324"/>
      <c r="AO2742" s="324"/>
      <c r="AP2742" s="323"/>
      <c r="AQ2742" s="323"/>
      <c r="AR2742" s="323"/>
      <c r="AS2742" s="323"/>
      <c r="AT2742" s="252" t="s">
        <v>534</v>
      </c>
      <c r="AU2742" s="321">
        <v>4905.0</v>
      </c>
      <c r="AV2742" s="321">
        <v>9.0</v>
      </c>
      <c r="AW2742" s="321">
        <v>2030.0</v>
      </c>
      <c r="AX2742" s="252" t="s">
        <v>445</v>
      </c>
      <c r="AY2742" s="252" t="s">
        <v>472</v>
      </c>
      <c r="AZ2742" s="252" t="s">
        <v>426</v>
      </c>
    </row>
    <row r="2743">
      <c r="A2743" s="252" t="s">
        <v>14991</v>
      </c>
      <c r="B2743" s="252" t="s">
        <v>14992</v>
      </c>
      <c r="C2743" s="252" t="s">
        <v>410</v>
      </c>
      <c r="D2743" s="252" t="s">
        <v>411</v>
      </c>
      <c r="E2743" s="320">
        <v>45722.37430555555</v>
      </c>
      <c r="F2743" s="321">
        <v>14800.0</v>
      </c>
      <c r="G2743" s="252" t="s">
        <v>412</v>
      </c>
      <c r="H2743" s="321">
        <v>14800.0</v>
      </c>
      <c r="I2743" s="252" t="s">
        <v>412</v>
      </c>
      <c r="J2743" s="252" t="s">
        <v>413</v>
      </c>
      <c r="K2743" s="252" t="s">
        <v>414</v>
      </c>
      <c r="L2743" s="252" t="s">
        <v>14993</v>
      </c>
      <c r="M2743" s="252" t="s">
        <v>14993</v>
      </c>
      <c r="N2743" s="252" t="s">
        <v>417</v>
      </c>
      <c r="O2743" s="252" t="s">
        <v>418</v>
      </c>
      <c r="P2743" s="252" t="s">
        <v>441</v>
      </c>
      <c r="Q2743" s="252" t="s">
        <v>420</v>
      </c>
      <c r="R2743" s="320">
        <v>45722.37013888889</v>
      </c>
      <c r="S2743" s="323"/>
      <c r="T2743" s="323"/>
      <c r="U2743" s="252" t="s">
        <v>14994</v>
      </c>
      <c r="V2743" s="324"/>
      <c r="W2743" s="324"/>
      <c r="X2743" s="324"/>
      <c r="Y2743" s="324"/>
      <c r="Z2743" s="324"/>
      <c r="AA2743" s="324"/>
      <c r="AB2743" s="252" t="s">
        <v>14995</v>
      </c>
      <c r="AC2743" s="321">
        <v>9.027101884E9</v>
      </c>
      <c r="AD2743" s="252" t="s">
        <v>14996</v>
      </c>
      <c r="AE2743" s="321">
        <v>621600.0</v>
      </c>
      <c r="AF2743" s="252" t="s">
        <v>412</v>
      </c>
      <c r="AG2743" s="252" t="s">
        <v>873</v>
      </c>
      <c r="AH2743" s="321">
        <v>42.0</v>
      </c>
      <c r="AI2743" s="323"/>
      <c r="AJ2743" s="252" t="s">
        <v>423</v>
      </c>
      <c r="AK2743" s="329">
        <v>45783.0</v>
      </c>
      <c r="AL2743" s="320">
        <v>45753.29861111111</v>
      </c>
      <c r="AM2743" s="252" t="s">
        <v>14997</v>
      </c>
      <c r="AN2743" s="324"/>
      <c r="AO2743" s="323"/>
      <c r="AP2743" s="323"/>
      <c r="AQ2743" s="323"/>
      <c r="AR2743" s="323"/>
      <c r="AS2743" s="323"/>
      <c r="AT2743" s="252" t="s">
        <v>425</v>
      </c>
      <c r="AU2743" s="321">
        <v>3116.0</v>
      </c>
      <c r="AV2743" s="321">
        <v>12.0</v>
      </c>
      <c r="AW2743" s="321">
        <v>2027.0</v>
      </c>
      <c r="AX2743" s="252" t="s">
        <v>445</v>
      </c>
      <c r="AY2743" s="252" t="s">
        <v>472</v>
      </c>
      <c r="AZ2743" s="252" t="s">
        <v>426</v>
      </c>
    </row>
    <row r="2744">
      <c r="A2744" s="252" t="s">
        <v>14998</v>
      </c>
      <c r="B2744" s="252" t="s">
        <v>11063</v>
      </c>
      <c r="C2744" s="252" t="s">
        <v>410</v>
      </c>
      <c r="D2744" s="252" t="s">
        <v>411</v>
      </c>
      <c r="E2744" s="320">
        <v>45722.37430555555</v>
      </c>
      <c r="F2744" s="321">
        <v>2980.0</v>
      </c>
      <c r="G2744" s="252" t="s">
        <v>412</v>
      </c>
      <c r="H2744" s="321">
        <v>2980.0</v>
      </c>
      <c r="I2744" s="252" t="s">
        <v>412</v>
      </c>
      <c r="J2744" s="252" t="s">
        <v>413</v>
      </c>
      <c r="K2744" s="252" t="s">
        <v>414</v>
      </c>
      <c r="L2744" s="252" t="s">
        <v>590</v>
      </c>
      <c r="M2744" s="252" t="s">
        <v>14999</v>
      </c>
      <c r="N2744" s="252" t="s">
        <v>417</v>
      </c>
      <c r="O2744" s="252" t="s">
        <v>418</v>
      </c>
      <c r="P2744" s="252" t="s">
        <v>441</v>
      </c>
      <c r="Q2744" s="252" t="s">
        <v>420</v>
      </c>
      <c r="R2744" s="320">
        <v>45722.37152777778</v>
      </c>
      <c r="S2744" s="323"/>
      <c r="T2744" s="323"/>
      <c r="U2744" s="252" t="s">
        <v>15000</v>
      </c>
      <c r="V2744" s="324"/>
      <c r="W2744" s="324"/>
      <c r="X2744" s="324"/>
      <c r="Y2744" s="324"/>
      <c r="Z2744" s="324"/>
      <c r="AA2744" s="324"/>
      <c r="AB2744" s="252" t="s">
        <v>11066</v>
      </c>
      <c r="AC2744" s="328"/>
      <c r="AD2744" s="324"/>
      <c r="AE2744" s="324"/>
      <c r="AF2744" s="324"/>
      <c r="AG2744" s="324"/>
      <c r="AH2744" s="324"/>
      <c r="AI2744" s="323"/>
      <c r="AJ2744" s="252" t="s">
        <v>423</v>
      </c>
      <c r="AK2744" s="326"/>
      <c r="AL2744" s="324"/>
      <c r="AM2744" s="252" t="s">
        <v>11067</v>
      </c>
      <c r="AN2744" s="324"/>
      <c r="AO2744" s="323"/>
      <c r="AP2744" s="323"/>
      <c r="AQ2744" s="323"/>
      <c r="AR2744" s="323"/>
      <c r="AS2744" s="323"/>
      <c r="AT2744" s="252" t="s">
        <v>425</v>
      </c>
      <c r="AU2744" s="321">
        <v>2114.0</v>
      </c>
      <c r="AV2744" s="321">
        <v>6.0</v>
      </c>
      <c r="AW2744" s="321">
        <v>2025.0</v>
      </c>
      <c r="AX2744" s="252" t="s">
        <v>435</v>
      </c>
      <c r="AY2744" s="252" t="s">
        <v>2468</v>
      </c>
      <c r="AZ2744" s="252" t="s">
        <v>426</v>
      </c>
    </row>
    <row r="2745">
      <c r="A2745" s="252" t="s">
        <v>15001</v>
      </c>
      <c r="B2745" s="252" t="s">
        <v>15002</v>
      </c>
      <c r="C2745" s="252" t="s">
        <v>410</v>
      </c>
      <c r="D2745" s="252" t="s">
        <v>411</v>
      </c>
      <c r="E2745" s="320">
        <v>45722.373611111114</v>
      </c>
      <c r="F2745" s="321">
        <v>19580.0</v>
      </c>
      <c r="G2745" s="252" t="s">
        <v>412</v>
      </c>
      <c r="H2745" s="321">
        <v>19580.0</v>
      </c>
      <c r="I2745" s="252" t="s">
        <v>412</v>
      </c>
      <c r="J2745" s="252" t="s">
        <v>413</v>
      </c>
      <c r="K2745" s="252" t="s">
        <v>414</v>
      </c>
      <c r="L2745" s="252" t="s">
        <v>15003</v>
      </c>
      <c r="M2745" s="252" t="s">
        <v>15003</v>
      </c>
      <c r="N2745" s="252" t="s">
        <v>417</v>
      </c>
      <c r="O2745" s="252" t="s">
        <v>418</v>
      </c>
      <c r="P2745" s="252" t="s">
        <v>431</v>
      </c>
      <c r="Q2745" s="252" t="s">
        <v>420</v>
      </c>
      <c r="R2745" s="320">
        <v>45722.370833333334</v>
      </c>
      <c r="S2745" s="323"/>
      <c r="T2745" s="323"/>
      <c r="U2745" s="252" t="s">
        <v>15004</v>
      </c>
      <c r="V2745" s="324"/>
      <c r="W2745" s="324"/>
      <c r="X2745" s="324"/>
      <c r="Y2745" s="324"/>
      <c r="Z2745" s="324"/>
      <c r="AA2745" s="324"/>
      <c r="AB2745" s="252" t="s">
        <v>15005</v>
      </c>
      <c r="AC2745" s="321">
        <v>9.076875405E9</v>
      </c>
      <c r="AD2745" s="252" t="s">
        <v>15006</v>
      </c>
      <c r="AE2745" s="321">
        <v>665720.0</v>
      </c>
      <c r="AF2745" s="252" t="s">
        <v>412</v>
      </c>
      <c r="AG2745" s="252" t="s">
        <v>873</v>
      </c>
      <c r="AH2745" s="321">
        <v>34.0</v>
      </c>
      <c r="AI2745" s="323"/>
      <c r="AJ2745" s="252" t="s">
        <v>423</v>
      </c>
      <c r="AK2745" s="329">
        <v>45783.0</v>
      </c>
      <c r="AL2745" s="320">
        <v>45753.299305555556</v>
      </c>
      <c r="AM2745" s="252" t="s">
        <v>15007</v>
      </c>
      <c r="AN2745" s="324"/>
      <c r="AO2745" s="323"/>
      <c r="AP2745" s="323"/>
      <c r="AQ2745" s="323"/>
      <c r="AR2745" s="323"/>
      <c r="AS2745" s="323"/>
      <c r="AT2745" s="252" t="s">
        <v>425</v>
      </c>
      <c r="AU2745" s="321">
        <v>4807.0</v>
      </c>
      <c r="AV2745" s="321">
        <v>9.0</v>
      </c>
      <c r="AW2745" s="321">
        <v>2026.0</v>
      </c>
      <c r="AX2745" s="324"/>
      <c r="AY2745" s="252" t="s">
        <v>464</v>
      </c>
      <c r="AZ2745" s="252" t="s">
        <v>426</v>
      </c>
    </row>
    <row r="2746">
      <c r="A2746" s="252" t="s">
        <v>15008</v>
      </c>
      <c r="B2746" s="252" t="s">
        <v>15009</v>
      </c>
      <c r="C2746" s="252" t="s">
        <v>410</v>
      </c>
      <c r="D2746" s="252" t="s">
        <v>411</v>
      </c>
      <c r="E2746" s="320">
        <v>45722.37291666667</v>
      </c>
      <c r="F2746" s="321">
        <v>19970.0</v>
      </c>
      <c r="G2746" s="252" t="s">
        <v>412</v>
      </c>
      <c r="H2746" s="321">
        <v>19970.0</v>
      </c>
      <c r="I2746" s="252" t="s">
        <v>412</v>
      </c>
      <c r="J2746" s="252" t="s">
        <v>413</v>
      </c>
      <c r="K2746" s="252" t="s">
        <v>414</v>
      </c>
      <c r="L2746" s="252" t="s">
        <v>15010</v>
      </c>
      <c r="M2746" s="252" t="s">
        <v>15010</v>
      </c>
      <c r="N2746" s="252" t="s">
        <v>417</v>
      </c>
      <c r="O2746" s="252" t="s">
        <v>418</v>
      </c>
      <c r="P2746" s="252" t="s">
        <v>431</v>
      </c>
      <c r="Q2746" s="252" t="s">
        <v>420</v>
      </c>
      <c r="R2746" s="320">
        <v>45722.370833333334</v>
      </c>
      <c r="S2746" s="323"/>
      <c r="T2746" s="323"/>
      <c r="U2746" s="252" t="s">
        <v>15011</v>
      </c>
      <c r="V2746" s="324"/>
      <c r="W2746" s="324"/>
      <c r="X2746" s="324"/>
      <c r="Y2746" s="324"/>
      <c r="Z2746" s="324"/>
      <c r="AA2746" s="324"/>
      <c r="AB2746" s="252" t="s">
        <v>15012</v>
      </c>
      <c r="AC2746" s="324"/>
      <c r="AD2746" s="252" t="s">
        <v>15013</v>
      </c>
      <c r="AE2746" s="321">
        <v>479280.0</v>
      </c>
      <c r="AF2746" s="252" t="s">
        <v>412</v>
      </c>
      <c r="AG2746" s="252" t="s">
        <v>873</v>
      </c>
      <c r="AH2746" s="321">
        <v>24.0</v>
      </c>
      <c r="AI2746" s="323"/>
      <c r="AJ2746" s="252" t="s">
        <v>423</v>
      </c>
      <c r="AK2746" s="329">
        <v>45783.0</v>
      </c>
      <c r="AL2746" s="320">
        <v>45753.29861111111</v>
      </c>
      <c r="AM2746" s="252" t="s">
        <v>15014</v>
      </c>
      <c r="AN2746" s="324"/>
      <c r="AO2746" s="324"/>
      <c r="AP2746" s="323"/>
      <c r="AQ2746" s="323"/>
      <c r="AR2746" s="323"/>
      <c r="AS2746" s="323"/>
      <c r="AT2746" s="252" t="s">
        <v>425</v>
      </c>
      <c r="AU2746" s="321">
        <v>9233.0</v>
      </c>
      <c r="AV2746" s="321">
        <v>9.0</v>
      </c>
      <c r="AW2746" s="321">
        <v>2026.0</v>
      </c>
      <c r="AX2746" s="252" t="s">
        <v>495</v>
      </c>
      <c r="AY2746" s="252" t="s">
        <v>436</v>
      </c>
      <c r="AZ2746" s="252" t="s">
        <v>426</v>
      </c>
    </row>
    <row r="2747">
      <c r="A2747" s="252" t="s">
        <v>15015</v>
      </c>
      <c r="B2747" s="252" t="s">
        <v>4329</v>
      </c>
      <c r="C2747" s="252" t="s">
        <v>2813</v>
      </c>
      <c r="D2747" s="252" t="s">
        <v>411</v>
      </c>
      <c r="E2747" s="320">
        <v>45722.37222222222</v>
      </c>
      <c r="F2747" s="321">
        <v>24985.0</v>
      </c>
      <c r="G2747" s="252" t="s">
        <v>412</v>
      </c>
      <c r="H2747" s="321">
        <v>24985.0</v>
      </c>
      <c r="I2747" s="252" t="s">
        <v>412</v>
      </c>
      <c r="J2747" s="252" t="s">
        <v>413</v>
      </c>
      <c r="K2747" s="252" t="s">
        <v>414</v>
      </c>
      <c r="L2747" s="252" t="s">
        <v>4330</v>
      </c>
      <c r="M2747" s="252" t="s">
        <v>4331</v>
      </c>
      <c r="N2747" s="252" t="s">
        <v>417</v>
      </c>
      <c r="O2747" s="252" t="s">
        <v>418</v>
      </c>
      <c r="P2747" s="252" t="s">
        <v>441</v>
      </c>
      <c r="Q2747" s="252" t="s">
        <v>420</v>
      </c>
      <c r="R2747" s="320">
        <v>45722.37013888889</v>
      </c>
      <c r="S2747" s="323"/>
      <c r="T2747" s="323"/>
      <c r="U2747" s="252" t="s">
        <v>15016</v>
      </c>
      <c r="V2747" s="324"/>
      <c r="W2747" s="324"/>
      <c r="X2747" s="324"/>
      <c r="Y2747" s="324"/>
      <c r="Z2747" s="324"/>
      <c r="AA2747" s="324"/>
      <c r="AB2747" s="252" t="s">
        <v>4333</v>
      </c>
      <c r="AC2747" s="328"/>
      <c r="AD2747" s="252" t="s">
        <v>4334</v>
      </c>
      <c r="AE2747" s="321">
        <v>699640.0</v>
      </c>
      <c r="AF2747" s="252" t="s">
        <v>412</v>
      </c>
      <c r="AG2747" s="252" t="s">
        <v>873</v>
      </c>
      <c r="AH2747" s="321">
        <v>24.0</v>
      </c>
      <c r="AI2747" s="323"/>
      <c r="AJ2747" s="330" t="b">
        <v>0</v>
      </c>
      <c r="AK2747" s="324"/>
      <c r="AL2747" s="320">
        <v>45742.30138888889</v>
      </c>
      <c r="AM2747" s="252" t="s">
        <v>4335</v>
      </c>
      <c r="AN2747" s="324"/>
      <c r="AO2747" s="324"/>
      <c r="AP2747" s="323"/>
      <c r="AQ2747" s="323"/>
      <c r="AR2747" s="323"/>
      <c r="AS2747" s="323"/>
      <c r="AT2747" s="252" t="s">
        <v>425</v>
      </c>
      <c r="AU2747" s="321">
        <v>5608.0</v>
      </c>
      <c r="AV2747" s="321">
        <v>8.0</v>
      </c>
      <c r="AW2747" s="321">
        <v>2028.0</v>
      </c>
      <c r="AX2747" s="252" t="s">
        <v>2255</v>
      </c>
      <c r="AY2747" s="252" t="s">
        <v>472</v>
      </c>
      <c r="AZ2747" s="252" t="s">
        <v>426</v>
      </c>
    </row>
    <row r="2748">
      <c r="A2748" s="252" t="s">
        <v>15017</v>
      </c>
      <c r="B2748" s="252" t="s">
        <v>15018</v>
      </c>
      <c r="C2748" s="252" t="s">
        <v>410</v>
      </c>
      <c r="D2748" s="252" t="s">
        <v>411</v>
      </c>
      <c r="E2748" s="320">
        <v>45722.37222222222</v>
      </c>
      <c r="F2748" s="321">
        <v>21400.0</v>
      </c>
      <c r="G2748" s="252" t="s">
        <v>412</v>
      </c>
      <c r="H2748" s="321">
        <v>21400.0</v>
      </c>
      <c r="I2748" s="252" t="s">
        <v>412</v>
      </c>
      <c r="J2748" s="252" t="s">
        <v>413</v>
      </c>
      <c r="K2748" s="252" t="s">
        <v>414</v>
      </c>
      <c r="L2748" s="252" t="s">
        <v>15019</v>
      </c>
      <c r="M2748" s="252" t="s">
        <v>15019</v>
      </c>
      <c r="N2748" s="252" t="s">
        <v>417</v>
      </c>
      <c r="O2748" s="252" t="s">
        <v>418</v>
      </c>
      <c r="P2748" s="252" t="s">
        <v>441</v>
      </c>
      <c r="Q2748" s="252" t="s">
        <v>420</v>
      </c>
      <c r="R2748" s="320">
        <v>45722.37013888889</v>
      </c>
      <c r="S2748" s="323"/>
      <c r="T2748" s="323"/>
      <c r="U2748" s="252" t="s">
        <v>15020</v>
      </c>
      <c r="V2748" s="324"/>
      <c r="W2748" s="324"/>
      <c r="X2748" s="324"/>
      <c r="Y2748" s="324"/>
      <c r="Z2748" s="324"/>
      <c r="AA2748" s="324"/>
      <c r="AB2748" s="252" t="s">
        <v>15021</v>
      </c>
      <c r="AC2748" s="325">
        <v>9.021896202E9</v>
      </c>
      <c r="AD2748" s="252" t="s">
        <v>15022</v>
      </c>
      <c r="AE2748" s="321">
        <v>770400.0</v>
      </c>
      <c r="AF2748" s="252" t="s">
        <v>412</v>
      </c>
      <c r="AG2748" s="252" t="s">
        <v>873</v>
      </c>
      <c r="AH2748" s="321">
        <v>36.0</v>
      </c>
      <c r="AI2748" s="323"/>
      <c r="AJ2748" s="252" t="s">
        <v>423</v>
      </c>
      <c r="AK2748" s="329">
        <v>45771.0</v>
      </c>
      <c r="AL2748" s="320">
        <v>45752.29861111111</v>
      </c>
      <c r="AM2748" s="252" t="s">
        <v>15023</v>
      </c>
      <c r="AN2748" s="324"/>
      <c r="AO2748" s="323"/>
      <c r="AP2748" s="323"/>
      <c r="AQ2748" s="323"/>
      <c r="AR2748" s="323"/>
      <c r="AS2748" s="323"/>
      <c r="AT2748" s="252" t="s">
        <v>425</v>
      </c>
      <c r="AU2748" s="321">
        <v>1064.0</v>
      </c>
      <c r="AV2748" s="321">
        <v>7.0</v>
      </c>
      <c r="AW2748" s="321">
        <v>2026.0</v>
      </c>
      <c r="AX2748" s="252" t="s">
        <v>445</v>
      </c>
      <c r="AY2748" s="252" t="s">
        <v>2431</v>
      </c>
      <c r="AZ2748" s="252" t="s">
        <v>426</v>
      </c>
    </row>
    <row r="2749">
      <c r="A2749" s="252" t="s">
        <v>15024</v>
      </c>
      <c r="B2749" s="252" t="s">
        <v>15025</v>
      </c>
      <c r="C2749" s="252" t="s">
        <v>410</v>
      </c>
      <c r="D2749" s="252" t="s">
        <v>411</v>
      </c>
      <c r="E2749" s="320">
        <v>45722.37222222222</v>
      </c>
      <c r="F2749" s="321">
        <v>16280.0</v>
      </c>
      <c r="G2749" s="252" t="s">
        <v>412</v>
      </c>
      <c r="H2749" s="321">
        <v>16280.0</v>
      </c>
      <c r="I2749" s="252" t="s">
        <v>412</v>
      </c>
      <c r="J2749" s="252" t="s">
        <v>413</v>
      </c>
      <c r="K2749" s="252" t="s">
        <v>414</v>
      </c>
      <c r="L2749" s="252" t="s">
        <v>15026</v>
      </c>
      <c r="M2749" s="252" t="s">
        <v>15026</v>
      </c>
      <c r="N2749" s="252" t="s">
        <v>417</v>
      </c>
      <c r="O2749" s="252" t="s">
        <v>418</v>
      </c>
      <c r="P2749" s="252" t="s">
        <v>441</v>
      </c>
      <c r="Q2749" s="252" t="s">
        <v>420</v>
      </c>
      <c r="R2749" s="320">
        <v>45722.37013888889</v>
      </c>
      <c r="S2749" s="323"/>
      <c r="T2749" s="323"/>
      <c r="U2749" s="252" t="s">
        <v>15027</v>
      </c>
      <c r="V2749" s="324"/>
      <c r="W2749" s="324"/>
      <c r="X2749" s="324"/>
      <c r="Y2749" s="324"/>
      <c r="Z2749" s="324"/>
      <c r="AA2749" s="324"/>
      <c r="AB2749" s="252" t="s">
        <v>15028</v>
      </c>
      <c r="AC2749" s="325">
        <v>9.02244308E9</v>
      </c>
      <c r="AD2749" s="252" t="s">
        <v>15029</v>
      </c>
      <c r="AE2749" s="321">
        <v>634920.0</v>
      </c>
      <c r="AF2749" s="252" t="s">
        <v>412</v>
      </c>
      <c r="AG2749" s="252" t="s">
        <v>873</v>
      </c>
      <c r="AH2749" s="321">
        <v>39.0</v>
      </c>
      <c r="AI2749" s="323"/>
      <c r="AJ2749" s="252" t="s">
        <v>423</v>
      </c>
      <c r="AK2749" s="329">
        <v>45783.0</v>
      </c>
      <c r="AL2749" s="320">
        <v>45753.29861111111</v>
      </c>
      <c r="AM2749" s="252" t="s">
        <v>15030</v>
      </c>
      <c r="AN2749" s="324"/>
      <c r="AO2749" s="323"/>
      <c r="AP2749" s="323"/>
      <c r="AQ2749" s="323"/>
      <c r="AR2749" s="323"/>
      <c r="AS2749" s="323"/>
      <c r="AT2749" s="252" t="s">
        <v>425</v>
      </c>
      <c r="AU2749" s="321">
        <v>13.0</v>
      </c>
      <c r="AV2749" s="321">
        <v>10.0</v>
      </c>
      <c r="AW2749" s="321">
        <v>2025.0</v>
      </c>
      <c r="AX2749" s="252" t="s">
        <v>445</v>
      </c>
      <c r="AY2749" s="252" t="s">
        <v>504</v>
      </c>
      <c r="AZ2749" s="252" t="s">
        <v>426</v>
      </c>
    </row>
    <row r="2750">
      <c r="A2750" s="252" t="s">
        <v>15031</v>
      </c>
      <c r="B2750" s="252" t="s">
        <v>15032</v>
      </c>
      <c r="C2750" s="252" t="s">
        <v>410</v>
      </c>
      <c r="D2750" s="252" t="s">
        <v>411</v>
      </c>
      <c r="E2750" s="320">
        <v>45722.37152777778</v>
      </c>
      <c r="F2750" s="321">
        <v>14900.0</v>
      </c>
      <c r="G2750" s="252" t="s">
        <v>412</v>
      </c>
      <c r="H2750" s="321">
        <v>14900.0</v>
      </c>
      <c r="I2750" s="252" t="s">
        <v>412</v>
      </c>
      <c r="J2750" s="252" t="s">
        <v>413</v>
      </c>
      <c r="K2750" s="252" t="s">
        <v>414</v>
      </c>
      <c r="L2750" s="252" t="s">
        <v>15033</v>
      </c>
      <c r="M2750" s="252" t="s">
        <v>15033</v>
      </c>
      <c r="N2750" s="252" t="s">
        <v>417</v>
      </c>
      <c r="O2750" s="252" t="s">
        <v>418</v>
      </c>
      <c r="P2750" s="252" t="s">
        <v>441</v>
      </c>
      <c r="Q2750" s="252" t="s">
        <v>420</v>
      </c>
      <c r="R2750" s="320">
        <v>45722.36875</v>
      </c>
      <c r="S2750" s="323"/>
      <c r="T2750" s="323"/>
      <c r="U2750" s="252" t="s">
        <v>15034</v>
      </c>
      <c r="V2750" s="324"/>
      <c r="W2750" s="324"/>
      <c r="X2750" s="324"/>
      <c r="Y2750" s="324"/>
      <c r="Z2750" s="324"/>
      <c r="AA2750" s="324"/>
      <c r="AB2750" s="252" t="s">
        <v>15035</v>
      </c>
      <c r="AC2750" s="321">
        <v>9.029661528E9</v>
      </c>
      <c r="AD2750" s="252" t="s">
        <v>15036</v>
      </c>
      <c r="AE2750" s="321">
        <v>357600.0</v>
      </c>
      <c r="AF2750" s="252" t="s">
        <v>412</v>
      </c>
      <c r="AG2750" s="252" t="s">
        <v>873</v>
      </c>
      <c r="AH2750" s="321">
        <v>24.0</v>
      </c>
      <c r="AI2750" s="323"/>
      <c r="AJ2750" s="252" t="s">
        <v>423</v>
      </c>
      <c r="AK2750" s="329">
        <v>45783.0</v>
      </c>
      <c r="AL2750" s="320">
        <v>45753.29722222222</v>
      </c>
      <c r="AM2750" s="252" t="s">
        <v>15037</v>
      </c>
      <c r="AN2750" s="324"/>
      <c r="AO2750" s="323"/>
      <c r="AP2750" s="323"/>
      <c r="AQ2750" s="323"/>
      <c r="AR2750" s="323"/>
      <c r="AS2750" s="323"/>
      <c r="AT2750" s="252" t="s">
        <v>425</v>
      </c>
      <c r="AU2750" s="321">
        <v>4002.0</v>
      </c>
      <c r="AV2750" s="321">
        <v>3.0</v>
      </c>
      <c r="AW2750" s="321">
        <v>2026.0</v>
      </c>
      <c r="AX2750" s="252" t="s">
        <v>435</v>
      </c>
      <c r="AY2750" s="252" t="s">
        <v>938</v>
      </c>
      <c r="AZ2750" s="252" t="s">
        <v>426</v>
      </c>
    </row>
    <row r="2751">
      <c r="A2751" s="252" t="s">
        <v>15038</v>
      </c>
      <c r="B2751" s="252" t="s">
        <v>15039</v>
      </c>
      <c r="C2751" s="252" t="s">
        <v>410</v>
      </c>
      <c r="D2751" s="252" t="s">
        <v>411</v>
      </c>
      <c r="E2751" s="320">
        <v>45722.370833333334</v>
      </c>
      <c r="F2751" s="321">
        <v>24975.0</v>
      </c>
      <c r="G2751" s="252" t="s">
        <v>412</v>
      </c>
      <c r="H2751" s="321">
        <v>24975.0</v>
      </c>
      <c r="I2751" s="252" t="s">
        <v>412</v>
      </c>
      <c r="J2751" s="252" t="s">
        <v>413</v>
      </c>
      <c r="K2751" s="252" t="s">
        <v>414</v>
      </c>
      <c r="L2751" s="252" t="s">
        <v>590</v>
      </c>
      <c r="M2751" s="252" t="s">
        <v>15040</v>
      </c>
      <c r="N2751" s="252" t="s">
        <v>417</v>
      </c>
      <c r="O2751" s="252" t="s">
        <v>418</v>
      </c>
      <c r="P2751" s="252" t="s">
        <v>419</v>
      </c>
      <c r="Q2751" s="252" t="s">
        <v>420</v>
      </c>
      <c r="R2751" s="320">
        <v>45722.370833333334</v>
      </c>
      <c r="S2751" s="323"/>
      <c r="T2751" s="323"/>
      <c r="U2751" s="252" t="s">
        <v>15041</v>
      </c>
      <c r="V2751" s="324"/>
      <c r="W2751" s="324"/>
      <c r="X2751" s="324"/>
      <c r="Y2751" s="324"/>
      <c r="Z2751" s="324"/>
      <c r="AA2751" s="324"/>
      <c r="AB2751" s="252" t="s">
        <v>15042</v>
      </c>
      <c r="AC2751" s="328"/>
      <c r="AD2751" s="252" t="s">
        <v>15043</v>
      </c>
      <c r="AE2751" s="321">
        <v>599400.0</v>
      </c>
      <c r="AF2751" s="252" t="s">
        <v>412</v>
      </c>
      <c r="AG2751" s="252" t="s">
        <v>873</v>
      </c>
      <c r="AH2751" s="321">
        <v>24.0</v>
      </c>
      <c r="AI2751" s="323"/>
      <c r="AJ2751" s="252" t="s">
        <v>423</v>
      </c>
      <c r="AK2751" s="329">
        <v>45783.0</v>
      </c>
      <c r="AL2751" s="320">
        <v>45753.29861111111</v>
      </c>
      <c r="AM2751" s="252" t="s">
        <v>15044</v>
      </c>
      <c r="AN2751" s="324"/>
      <c r="AO2751" s="323"/>
      <c r="AP2751" s="323"/>
      <c r="AQ2751" s="323"/>
      <c r="AR2751" s="323"/>
      <c r="AS2751" s="323"/>
      <c r="AT2751" s="252" t="s">
        <v>534</v>
      </c>
      <c r="AU2751" s="321">
        <v>775.0</v>
      </c>
      <c r="AV2751" s="321">
        <v>3.0</v>
      </c>
      <c r="AW2751" s="321">
        <v>2030.0</v>
      </c>
      <c r="AX2751" s="324"/>
      <c r="AY2751" s="324"/>
      <c r="AZ2751" s="252" t="s">
        <v>426</v>
      </c>
    </row>
    <row r="2752">
      <c r="A2752" s="252" t="s">
        <v>15045</v>
      </c>
      <c r="B2752" s="252" t="s">
        <v>15046</v>
      </c>
      <c r="C2752" s="252" t="s">
        <v>410</v>
      </c>
      <c r="D2752" s="252" t="s">
        <v>411</v>
      </c>
      <c r="E2752" s="320">
        <v>45722.37013888889</v>
      </c>
      <c r="F2752" s="321">
        <v>16280.0</v>
      </c>
      <c r="G2752" s="252" t="s">
        <v>412</v>
      </c>
      <c r="H2752" s="321">
        <v>16280.0</v>
      </c>
      <c r="I2752" s="252" t="s">
        <v>412</v>
      </c>
      <c r="J2752" s="252" t="s">
        <v>413</v>
      </c>
      <c r="K2752" s="252" t="s">
        <v>414</v>
      </c>
      <c r="L2752" s="252" t="s">
        <v>15047</v>
      </c>
      <c r="M2752" s="252" t="s">
        <v>15047</v>
      </c>
      <c r="N2752" s="252" t="s">
        <v>417</v>
      </c>
      <c r="O2752" s="252" t="s">
        <v>418</v>
      </c>
      <c r="P2752" s="252" t="s">
        <v>812</v>
      </c>
      <c r="Q2752" s="252" t="s">
        <v>420</v>
      </c>
      <c r="R2752" s="320">
        <v>45722.37013888889</v>
      </c>
      <c r="S2752" s="323"/>
      <c r="T2752" s="323"/>
      <c r="U2752" s="252" t="s">
        <v>15048</v>
      </c>
      <c r="V2752" s="324"/>
      <c r="W2752" s="324"/>
      <c r="X2752" s="324"/>
      <c r="Y2752" s="324"/>
      <c r="Z2752" s="324"/>
      <c r="AA2752" s="324"/>
      <c r="AB2752" s="252" t="s">
        <v>15049</v>
      </c>
      <c r="AC2752" s="321">
        <v>7.038396215E9</v>
      </c>
      <c r="AD2752" s="252" t="s">
        <v>15050</v>
      </c>
      <c r="AE2752" s="321">
        <v>667480.0</v>
      </c>
      <c r="AF2752" s="252" t="s">
        <v>412</v>
      </c>
      <c r="AG2752" s="252" t="s">
        <v>873</v>
      </c>
      <c r="AH2752" s="321">
        <v>41.0</v>
      </c>
      <c r="AI2752" s="323"/>
      <c r="AJ2752" s="252" t="s">
        <v>423</v>
      </c>
      <c r="AK2752" s="329">
        <v>45783.0</v>
      </c>
      <c r="AL2752" s="320">
        <v>45753.29861111111</v>
      </c>
      <c r="AM2752" s="252" t="s">
        <v>15051</v>
      </c>
      <c r="AN2752" s="324"/>
      <c r="AO2752" s="323"/>
      <c r="AP2752" s="323"/>
      <c r="AQ2752" s="323"/>
      <c r="AR2752" s="323"/>
      <c r="AS2752" s="323"/>
      <c r="AT2752" s="252" t="s">
        <v>425</v>
      </c>
      <c r="AU2752" s="321">
        <v>1009.0</v>
      </c>
      <c r="AV2752" s="321">
        <v>4.0</v>
      </c>
      <c r="AW2752" s="321">
        <v>2028.0</v>
      </c>
      <c r="AX2752" s="252" t="s">
        <v>816</v>
      </c>
      <c r="AY2752" s="324"/>
      <c r="AZ2752" s="252" t="s">
        <v>426</v>
      </c>
    </row>
    <row r="2753">
      <c r="A2753" s="252" t="s">
        <v>15052</v>
      </c>
      <c r="B2753" s="252" t="s">
        <v>15053</v>
      </c>
      <c r="C2753" s="252" t="s">
        <v>410</v>
      </c>
      <c r="D2753" s="252" t="s">
        <v>411</v>
      </c>
      <c r="E2753" s="320">
        <v>45722.37013888889</v>
      </c>
      <c r="F2753" s="321">
        <v>24970.0</v>
      </c>
      <c r="G2753" s="252" t="s">
        <v>412</v>
      </c>
      <c r="H2753" s="321">
        <v>24970.0</v>
      </c>
      <c r="I2753" s="252" t="s">
        <v>412</v>
      </c>
      <c r="J2753" s="252" t="s">
        <v>413</v>
      </c>
      <c r="K2753" s="252" t="s">
        <v>414</v>
      </c>
      <c r="L2753" s="252" t="s">
        <v>15054</v>
      </c>
      <c r="M2753" s="252" t="s">
        <v>15054</v>
      </c>
      <c r="N2753" s="252" t="s">
        <v>417</v>
      </c>
      <c r="O2753" s="252" t="s">
        <v>418</v>
      </c>
      <c r="P2753" s="252" t="s">
        <v>419</v>
      </c>
      <c r="Q2753" s="252" t="s">
        <v>420</v>
      </c>
      <c r="R2753" s="320">
        <v>45722.37013888889</v>
      </c>
      <c r="S2753" s="323"/>
      <c r="T2753" s="323"/>
      <c r="U2753" s="252" t="s">
        <v>15055</v>
      </c>
      <c r="V2753" s="324"/>
      <c r="W2753" s="324"/>
      <c r="X2753" s="324"/>
      <c r="Y2753" s="324"/>
      <c r="Z2753" s="324"/>
      <c r="AA2753" s="324"/>
      <c r="AB2753" s="252" t="s">
        <v>15056</v>
      </c>
      <c r="AC2753" s="324"/>
      <c r="AD2753" s="252" t="s">
        <v>15057</v>
      </c>
      <c r="AE2753" s="321">
        <v>699280.0</v>
      </c>
      <c r="AF2753" s="252" t="s">
        <v>412</v>
      </c>
      <c r="AG2753" s="252" t="s">
        <v>873</v>
      </c>
      <c r="AH2753" s="321">
        <v>24.0</v>
      </c>
      <c r="AI2753" s="323"/>
      <c r="AJ2753" s="252" t="s">
        <v>423</v>
      </c>
      <c r="AK2753" s="329">
        <v>45781.0</v>
      </c>
      <c r="AL2753" s="320">
        <v>45751.302083333336</v>
      </c>
      <c r="AM2753" s="252" t="s">
        <v>15058</v>
      </c>
      <c r="AN2753" s="324"/>
      <c r="AO2753" s="323"/>
      <c r="AP2753" s="323"/>
      <c r="AQ2753" s="323"/>
      <c r="AR2753" s="323"/>
      <c r="AS2753" s="323"/>
      <c r="AT2753" s="252" t="s">
        <v>425</v>
      </c>
      <c r="AU2753" s="321">
        <v>8189.0</v>
      </c>
      <c r="AV2753" s="321">
        <v>11.0</v>
      </c>
      <c r="AW2753" s="321">
        <v>2028.0</v>
      </c>
      <c r="AX2753" s="324"/>
      <c r="AY2753" s="324"/>
      <c r="AZ2753" s="252" t="s">
        <v>426</v>
      </c>
    </row>
    <row r="2754">
      <c r="A2754" s="252" t="s">
        <v>15059</v>
      </c>
      <c r="B2754" s="252" t="s">
        <v>15060</v>
      </c>
      <c r="C2754" s="252" t="s">
        <v>410</v>
      </c>
      <c r="D2754" s="252" t="s">
        <v>411</v>
      </c>
      <c r="E2754" s="320">
        <v>45722.356944444444</v>
      </c>
      <c r="F2754" s="321">
        <v>2980.0</v>
      </c>
      <c r="G2754" s="252" t="s">
        <v>412</v>
      </c>
      <c r="H2754" s="321">
        <v>2980.0</v>
      </c>
      <c r="I2754" s="252" t="s">
        <v>412</v>
      </c>
      <c r="J2754" s="252" t="s">
        <v>413</v>
      </c>
      <c r="K2754" s="252" t="s">
        <v>414</v>
      </c>
      <c r="L2754" s="252" t="s">
        <v>590</v>
      </c>
      <c r="M2754" s="252" t="s">
        <v>15061</v>
      </c>
      <c r="N2754" s="252" t="s">
        <v>417</v>
      </c>
      <c r="O2754" s="252" t="s">
        <v>418</v>
      </c>
      <c r="P2754" s="252" t="s">
        <v>441</v>
      </c>
      <c r="Q2754" s="252" t="s">
        <v>420</v>
      </c>
      <c r="R2754" s="320">
        <v>45722.354166666664</v>
      </c>
      <c r="S2754" s="323"/>
      <c r="T2754" s="323"/>
      <c r="U2754" s="252" t="s">
        <v>15062</v>
      </c>
      <c r="V2754" s="324"/>
      <c r="W2754" s="324"/>
      <c r="X2754" s="324"/>
      <c r="Y2754" s="324"/>
      <c r="Z2754" s="324"/>
      <c r="AA2754" s="324"/>
      <c r="AB2754" s="252" t="s">
        <v>15063</v>
      </c>
      <c r="AC2754" s="324"/>
      <c r="AD2754" s="324"/>
      <c r="AE2754" s="323"/>
      <c r="AF2754" s="323"/>
      <c r="AG2754" s="323"/>
      <c r="AH2754" s="323"/>
      <c r="AI2754" s="323"/>
      <c r="AJ2754" s="252" t="s">
        <v>423</v>
      </c>
      <c r="AK2754" s="323"/>
      <c r="AL2754" s="323"/>
      <c r="AM2754" s="252" t="s">
        <v>15064</v>
      </c>
      <c r="AN2754" s="324"/>
      <c r="AO2754" s="323"/>
      <c r="AP2754" s="323"/>
      <c r="AQ2754" s="323"/>
      <c r="AR2754" s="323"/>
      <c r="AS2754" s="323"/>
      <c r="AT2754" s="252" t="s">
        <v>425</v>
      </c>
      <c r="AU2754" s="321">
        <v>1008.0</v>
      </c>
      <c r="AV2754" s="321">
        <v>5.0</v>
      </c>
      <c r="AW2754" s="321">
        <v>2026.0</v>
      </c>
      <c r="AX2754" s="252" t="s">
        <v>445</v>
      </c>
      <c r="AY2754" s="252" t="s">
        <v>518</v>
      </c>
      <c r="AZ2754" s="252" t="s">
        <v>426</v>
      </c>
    </row>
    <row r="2755">
      <c r="A2755" s="252" t="s">
        <v>15065</v>
      </c>
      <c r="B2755" s="252" t="s">
        <v>15066</v>
      </c>
      <c r="C2755" s="252" t="s">
        <v>410</v>
      </c>
      <c r="D2755" s="252" t="s">
        <v>411</v>
      </c>
      <c r="E2755" s="320">
        <v>45722.35277777778</v>
      </c>
      <c r="F2755" s="321">
        <v>2980.0</v>
      </c>
      <c r="G2755" s="252" t="s">
        <v>412</v>
      </c>
      <c r="H2755" s="321">
        <v>2980.0</v>
      </c>
      <c r="I2755" s="252" t="s">
        <v>412</v>
      </c>
      <c r="J2755" s="252" t="s">
        <v>413</v>
      </c>
      <c r="K2755" s="252" t="s">
        <v>414</v>
      </c>
      <c r="L2755" s="252" t="s">
        <v>590</v>
      </c>
      <c r="M2755" s="252" t="s">
        <v>15067</v>
      </c>
      <c r="N2755" s="252" t="s">
        <v>417</v>
      </c>
      <c r="O2755" s="252" t="s">
        <v>418</v>
      </c>
      <c r="P2755" s="252" t="s">
        <v>431</v>
      </c>
      <c r="Q2755" s="252" t="s">
        <v>420</v>
      </c>
      <c r="R2755" s="320">
        <v>45722.34930555556</v>
      </c>
      <c r="S2755" s="323"/>
      <c r="T2755" s="323"/>
      <c r="U2755" s="252" t="s">
        <v>15068</v>
      </c>
      <c r="V2755" s="324"/>
      <c r="W2755" s="324"/>
      <c r="X2755" s="324"/>
      <c r="Y2755" s="324"/>
      <c r="Z2755" s="324"/>
      <c r="AA2755" s="324"/>
      <c r="AB2755" s="252" t="s">
        <v>15069</v>
      </c>
      <c r="AC2755" s="324"/>
      <c r="AD2755" s="324"/>
      <c r="AE2755" s="323"/>
      <c r="AF2755" s="323"/>
      <c r="AG2755" s="323"/>
      <c r="AH2755" s="323"/>
      <c r="AI2755" s="323"/>
      <c r="AJ2755" s="252" t="s">
        <v>423</v>
      </c>
      <c r="AK2755" s="326"/>
      <c r="AL2755" s="327"/>
      <c r="AM2755" s="252" t="s">
        <v>15070</v>
      </c>
      <c r="AN2755" s="324"/>
      <c r="AO2755" s="323"/>
      <c r="AP2755" s="323"/>
      <c r="AQ2755" s="323"/>
      <c r="AR2755" s="323"/>
      <c r="AS2755" s="323"/>
      <c r="AT2755" s="252" t="s">
        <v>534</v>
      </c>
      <c r="AU2755" s="321">
        <v>1003.0</v>
      </c>
      <c r="AV2755" s="321">
        <v>6.0</v>
      </c>
      <c r="AW2755" s="321">
        <v>2028.0</v>
      </c>
      <c r="AX2755" s="252" t="s">
        <v>495</v>
      </c>
      <c r="AY2755" s="252" t="s">
        <v>875</v>
      </c>
      <c r="AZ2755" s="252" t="s">
        <v>426</v>
      </c>
    </row>
    <row r="2756">
      <c r="A2756" s="252" t="s">
        <v>15071</v>
      </c>
      <c r="B2756" s="252" t="s">
        <v>15072</v>
      </c>
      <c r="C2756" s="252" t="s">
        <v>410</v>
      </c>
      <c r="D2756" s="252" t="s">
        <v>411</v>
      </c>
      <c r="E2756" s="320">
        <v>45722.35277777778</v>
      </c>
      <c r="F2756" s="321">
        <v>2980.0</v>
      </c>
      <c r="G2756" s="252" t="s">
        <v>412</v>
      </c>
      <c r="H2756" s="321">
        <v>2980.0</v>
      </c>
      <c r="I2756" s="252" t="s">
        <v>412</v>
      </c>
      <c r="J2756" s="252" t="s">
        <v>413</v>
      </c>
      <c r="K2756" s="252" t="s">
        <v>414</v>
      </c>
      <c r="L2756" s="252" t="s">
        <v>590</v>
      </c>
      <c r="M2756" s="252" t="s">
        <v>15073</v>
      </c>
      <c r="N2756" s="252" t="s">
        <v>417</v>
      </c>
      <c r="O2756" s="252" t="s">
        <v>418</v>
      </c>
      <c r="P2756" s="252" t="s">
        <v>441</v>
      </c>
      <c r="Q2756" s="252" t="s">
        <v>420</v>
      </c>
      <c r="R2756" s="320">
        <v>45722.350694444445</v>
      </c>
      <c r="S2756" s="323"/>
      <c r="T2756" s="323"/>
      <c r="U2756" s="252" t="s">
        <v>15074</v>
      </c>
      <c r="V2756" s="324"/>
      <c r="W2756" s="324"/>
      <c r="X2756" s="324"/>
      <c r="Y2756" s="324"/>
      <c r="Z2756" s="324"/>
      <c r="AA2756" s="324"/>
      <c r="AB2756" s="252" t="s">
        <v>15075</v>
      </c>
      <c r="AC2756" s="324"/>
      <c r="AD2756" s="324"/>
      <c r="AE2756" s="323"/>
      <c r="AF2756" s="323"/>
      <c r="AG2756" s="323"/>
      <c r="AH2756" s="323"/>
      <c r="AI2756" s="323"/>
      <c r="AJ2756" s="252" t="s">
        <v>423</v>
      </c>
      <c r="AK2756" s="326"/>
      <c r="AL2756" s="327"/>
      <c r="AM2756" s="252" t="s">
        <v>15076</v>
      </c>
      <c r="AN2756" s="324"/>
      <c r="AO2756" s="323"/>
      <c r="AP2756" s="323"/>
      <c r="AQ2756" s="323"/>
      <c r="AR2756" s="323"/>
      <c r="AS2756" s="323"/>
      <c r="AT2756" s="252" t="s">
        <v>534</v>
      </c>
      <c r="AU2756" s="321">
        <v>1048.0</v>
      </c>
      <c r="AV2756" s="321">
        <v>7.0</v>
      </c>
      <c r="AW2756" s="321">
        <v>2027.0</v>
      </c>
      <c r="AX2756" s="252" t="s">
        <v>445</v>
      </c>
      <c r="AY2756" s="252" t="s">
        <v>12366</v>
      </c>
      <c r="AZ2756" s="252" t="s">
        <v>426</v>
      </c>
    </row>
    <row r="2757">
      <c r="A2757" s="252" t="s">
        <v>15077</v>
      </c>
      <c r="B2757" s="252" t="s">
        <v>15078</v>
      </c>
      <c r="C2757" s="252" t="s">
        <v>410</v>
      </c>
      <c r="D2757" s="252" t="s">
        <v>411</v>
      </c>
      <c r="E2757" s="320">
        <v>45722.350694444445</v>
      </c>
      <c r="F2757" s="321">
        <v>2980.0</v>
      </c>
      <c r="G2757" s="252" t="s">
        <v>412</v>
      </c>
      <c r="H2757" s="321">
        <v>2980.0</v>
      </c>
      <c r="I2757" s="252" t="s">
        <v>412</v>
      </c>
      <c r="J2757" s="252" t="s">
        <v>413</v>
      </c>
      <c r="K2757" s="252" t="s">
        <v>414</v>
      </c>
      <c r="L2757" s="252" t="s">
        <v>590</v>
      </c>
      <c r="M2757" s="252" t="s">
        <v>15079</v>
      </c>
      <c r="N2757" s="252" t="s">
        <v>417</v>
      </c>
      <c r="O2757" s="252" t="s">
        <v>418</v>
      </c>
      <c r="P2757" s="252" t="s">
        <v>419</v>
      </c>
      <c r="Q2757" s="252" t="s">
        <v>420</v>
      </c>
      <c r="R2757" s="320">
        <v>45722.350694444445</v>
      </c>
      <c r="S2757" s="323"/>
      <c r="T2757" s="323"/>
      <c r="U2757" s="252" t="s">
        <v>15080</v>
      </c>
      <c r="V2757" s="324"/>
      <c r="W2757" s="324"/>
      <c r="X2757" s="324"/>
      <c r="Y2757" s="324"/>
      <c r="Z2757" s="324"/>
      <c r="AA2757" s="324"/>
      <c r="AB2757" s="252" t="s">
        <v>15081</v>
      </c>
      <c r="AC2757" s="324"/>
      <c r="AD2757" s="324"/>
      <c r="AE2757" s="323"/>
      <c r="AF2757" s="323"/>
      <c r="AG2757" s="323"/>
      <c r="AH2757" s="323"/>
      <c r="AI2757" s="323"/>
      <c r="AJ2757" s="252" t="s">
        <v>423</v>
      </c>
      <c r="AK2757" s="323"/>
      <c r="AL2757" s="323"/>
      <c r="AM2757" s="252" t="s">
        <v>15082</v>
      </c>
      <c r="AN2757" s="324"/>
      <c r="AO2757" s="323"/>
      <c r="AP2757" s="323"/>
      <c r="AQ2757" s="323"/>
      <c r="AR2757" s="323"/>
      <c r="AS2757" s="323"/>
      <c r="AT2757" s="252" t="s">
        <v>425</v>
      </c>
      <c r="AU2757" s="321">
        <v>1082.0</v>
      </c>
      <c r="AV2757" s="321">
        <v>1.0</v>
      </c>
      <c r="AW2757" s="321">
        <v>2028.0</v>
      </c>
      <c r="AX2757" s="252" t="s">
        <v>787</v>
      </c>
      <c r="AY2757" s="324"/>
      <c r="AZ2757" s="252" t="s">
        <v>426</v>
      </c>
    </row>
    <row r="2758">
      <c r="A2758" s="252" t="s">
        <v>15083</v>
      </c>
      <c r="B2758" s="252" t="s">
        <v>15084</v>
      </c>
      <c r="C2758" s="252" t="s">
        <v>410</v>
      </c>
      <c r="D2758" s="252" t="s">
        <v>411</v>
      </c>
      <c r="E2758" s="320">
        <v>45722.333333333336</v>
      </c>
      <c r="F2758" s="321">
        <v>2980.0</v>
      </c>
      <c r="G2758" s="252" t="s">
        <v>412</v>
      </c>
      <c r="H2758" s="321">
        <v>2980.0</v>
      </c>
      <c r="I2758" s="252" t="s">
        <v>412</v>
      </c>
      <c r="J2758" s="252" t="s">
        <v>413</v>
      </c>
      <c r="K2758" s="252" t="s">
        <v>414</v>
      </c>
      <c r="L2758" s="252" t="s">
        <v>590</v>
      </c>
      <c r="M2758" s="252" t="s">
        <v>15085</v>
      </c>
      <c r="N2758" s="252" t="s">
        <v>417</v>
      </c>
      <c r="O2758" s="252" t="s">
        <v>418</v>
      </c>
      <c r="P2758" s="252" t="s">
        <v>441</v>
      </c>
      <c r="Q2758" s="252" t="s">
        <v>420</v>
      </c>
      <c r="R2758" s="320">
        <v>45722.33125</v>
      </c>
      <c r="S2758" s="323"/>
      <c r="T2758" s="323"/>
      <c r="U2758" s="252" t="s">
        <v>15086</v>
      </c>
      <c r="V2758" s="324"/>
      <c r="W2758" s="324"/>
      <c r="X2758" s="324"/>
      <c r="Y2758" s="324"/>
      <c r="Z2758" s="324"/>
      <c r="AA2758" s="324"/>
      <c r="AB2758" s="252" t="s">
        <v>15087</v>
      </c>
      <c r="AC2758" s="324"/>
      <c r="AD2758" s="324"/>
      <c r="AE2758" s="324"/>
      <c r="AF2758" s="324"/>
      <c r="AG2758" s="324"/>
      <c r="AH2758" s="324"/>
      <c r="AI2758" s="323"/>
      <c r="AJ2758" s="252" t="s">
        <v>423</v>
      </c>
      <c r="AK2758" s="326"/>
      <c r="AL2758" s="327"/>
      <c r="AM2758" s="252" t="s">
        <v>15088</v>
      </c>
      <c r="AN2758" s="324"/>
      <c r="AO2758" s="323"/>
      <c r="AP2758" s="323"/>
      <c r="AQ2758" s="323"/>
      <c r="AR2758" s="323"/>
      <c r="AS2758" s="323"/>
      <c r="AT2758" s="252" t="s">
        <v>425</v>
      </c>
      <c r="AU2758" s="321">
        <v>5308.0</v>
      </c>
      <c r="AV2758" s="321">
        <v>1.0</v>
      </c>
      <c r="AW2758" s="321">
        <v>2028.0</v>
      </c>
      <c r="AX2758" s="252" t="s">
        <v>445</v>
      </c>
      <c r="AY2758" s="252" t="s">
        <v>779</v>
      </c>
      <c r="AZ2758" s="252" t="s">
        <v>426</v>
      </c>
    </row>
    <row r="2759">
      <c r="A2759" s="252" t="s">
        <v>15089</v>
      </c>
      <c r="B2759" s="252" t="s">
        <v>15090</v>
      </c>
      <c r="C2759" s="252" t="s">
        <v>410</v>
      </c>
      <c r="D2759" s="252" t="s">
        <v>411</v>
      </c>
      <c r="E2759" s="320">
        <v>45722.28611111111</v>
      </c>
      <c r="F2759" s="321">
        <v>2980.0</v>
      </c>
      <c r="G2759" s="252" t="s">
        <v>412</v>
      </c>
      <c r="H2759" s="321">
        <v>2980.0</v>
      </c>
      <c r="I2759" s="252" t="s">
        <v>412</v>
      </c>
      <c r="J2759" s="252" t="s">
        <v>413</v>
      </c>
      <c r="K2759" s="252" t="s">
        <v>414</v>
      </c>
      <c r="L2759" s="252" t="s">
        <v>590</v>
      </c>
      <c r="M2759" s="252" t="s">
        <v>15091</v>
      </c>
      <c r="N2759" s="252" t="s">
        <v>417</v>
      </c>
      <c r="O2759" s="252" t="s">
        <v>418</v>
      </c>
      <c r="P2759" s="252" t="s">
        <v>441</v>
      </c>
      <c r="Q2759" s="252" t="s">
        <v>420</v>
      </c>
      <c r="R2759" s="320">
        <v>45722.28333333333</v>
      </c>
      <c r="S2759" s="323"/>
      <c r="T2759" s="323"/>
      <c r="U2759" s="252" t="s">
        <v>15092</v>
      </c>
      <c r="V2759" s="324"/>
      <c r="W2759" s="324"/>
      <c r="X2759" s="324"/>
      <c r="Y2759" s="324"/>
      <c r="Z2759" s="324"/>
      <c r="AA2759" s="324"/>
      <c r="AB2759" s="252" t="s">
        <v>15093</v>
      </c>
      <c r="AC2759" s="324"/>
      <c r="AD2759" s="324"/>
      <c r="AE2759" s="323"/>
      <c r="AF2759" s="323"/>
      <c r="AG2759" s="323"/>
      <c r="AH2759" s="323"/>
      <c r="AI2759" s="323"/>
      <c r="AJ2759" s="252" t="s">
        <v>423</v>
      </c>
      <c r="AK2759" s="323"/>
      <c r="AL2759" s="323"/>
      <c r="AM2759" s="252" t="s">
        <v>15094</v>
      </c>
      <c r="AN2759" s="324"/>
      <c r="AO2759" s="323"/>
      <c r="AP2759" s="323"/>
      <c r="AQ2759" s="323"/>
      <c r="AR2759" s="323"/>
      <c r="AS2759" s="323"/>
      <c r="AT2759" s="252" t="s">
        <v>425</v>
      </c>
      <c r="AU2759" s="321">
        <v>4452.0</v>
      </c>
      <c r="AV2759" s="321">
        <v>10.0</v>
      </c>
      <c r="AW2759" s="321">
        <v>2026.0</v>
      </c>
      <c r="AX2759" s="252" t="s">
        <v>435</v>
      </c>
      <c r="AY2759" s="252" t="s">
        <v>518</v>
      </c>
      <c r="AZ2759" s="252" t="s">
        <v>426</v>
      </c>
    </row>
    <row r="2760">
      <c r="A2760" s="252" t="s">
        <v>14905</v>
      </c>
      <c r="B2760" s="252" t="s">
        <v>14906</v>
      </c>
      <c r="C2760" s="252" t="s">
        <v>410</v>
      </c>
      <c r="D2760" s="252" t="s">
        <v>411</v>
      </c>
      <c r="E2760" s="320">
        <v>45722.28125</v>
      </c>
      <c r="F2760" s="321">
        <v>9800.0</v>
      </c>
      <c r="G2760" s="252" t="s">
        <v>412</v>
      </c>
      <c r="H2760" s="321">
        <v>9800.0</v>
      </c>
      <c r="I2760" s="252" t="s">
        <v>412</v>
      </c>
      <c r="J2760" s="252" t="s">
        <v>413</v>
      </c>
      <c r="K2760" s="252" t="s">
        <v>414</v>
      </c>
      <c r="L2760" s="252" t="s">
        <v>590</v>
      </c>
      <c r="M2760" s="252" t="s">
        <v>14907</v>
      </c>
      <c r="N2760" s="252" t="s">
        <v>417</v>
      </c>
      <c r="O2760" s="252" t="s">
        <v>418</v>
      </c>
      <c r="P2760" s="252" t="s">
        <v>431</v>
      </c>
      <c r="Q2760" s="252" t="s">
        <v>420</v>
      </c>
      <c r="R2760" s="320">
        <v>45722.27847222222</v>
      </c>
      <c r="S2760" s="323"/>
      <c r="T2760" s="323"/>
      <c r="U2760" s="252" t="s">
        <v>14908</v>
      </c>
      <c r="V2760" s="324"/>
      <c r="W2760" s="324"/>
      <c r="X2760" s="324"/>
      <c r="Y2760" s="324"/>
      <c r="Z2760" s="324"/>
      <c r="AA2760" s="324"/>
      <c r="AB2760" s="252" t="s">
        <v>14909</v>
      </c>
      <c r="AC2760" s="324"/>
      <c r="AD2760" s="324"/>
      <c r="AE2760" s="324"/>
      <c r="AF2760" s="324"/>
      <c r="AG2760" s="324"/>
      <c r="AH2760" s="324"/>
      <c r="AI2760" s="323"/>
      <c r="AJ2760" s="252" t="s">
        <v>423</v>
      </c>
      <c r="AK2760" s="326"/>
      <c r="AL2760" s="327"/>
      <c r="AM2760" s="252" t="s">
        <v>14910</v>
      </c>
      <c r="AN2760" s="324"/>
      <c r="AO2760" s="323"/>
      <c r="AP2760" s="323"/>
      <c r="AQ2760" s="323"/>
      <c r="AR2760" s="323"/>
      <c r="AS2760" s="323"/>
      <c r="AT2760" s="252" t="s">
        <v>425</v>
      </c>
      <c r="AU2760" s="321">
        <v>1094.0</v>
      </c>
      <c r="AV2760" s="321">
        <v>4.0</v>
      </c>
      <c r="AW2760" s="321">
        <v>2025.0</v>
      </c>
      <c r="AX2760" s="252" t="s">
        <v>787</v>
      </c>
      <c r="AY2760" s="252" t="s">
        <v>496</v>
      </c>
      <c r="AZ2760" s="252" t="s">
        <v>426</v>
      </c>
    </row>
    <row r="2761">
      <c r="A2761" s="252" t="s">
        <v>15095</v>
      </c>
      <c r="B2761" s="252" t="s">
        <v>14906</v>
      </c>
      <c r="C2761" s="252" t="s">
        <v>410</v>
      </c>
      <c r="D2761" s="252" t="s">
        <v>411</v>
      </c>
      <c r="E2761" s="320">
        <v>45722.274305555555</v>
      </c>
      <c r="F2761" s="321">
        <v>2980.0</v>
      </c>
      <c r="G2761" s="252" t="s">
        <v>412</v>
      </c>
      <c r="H2761" s="321">
        <v>2980.0</v>
      </c>
      <c r="I2761" s="252" t="s">
        <v>412</v>
      </c>
      <c r="J2761" s="252" t="s">
        <v>413</v>
      </c>
      <c r="K2761" s="252" t="s">
        <v>414</v>
      </c>
      <c r="L2761" s="252" t="s">
        <v>590</v>
      </c>
      <c r="M2761" s="252" t="s">
        <v>15096</v>
      </c>
      <c r="N2761" s="252" t="s">
        <v>417</v>
      </c>
      <c r="O2761" s="252" t="s">
        <v>418</v>
      </c>
      <c r="P2761" s="252" t="s">
        <v>431</v>
      </c>
      <c r="Q2761" s="252" t="s">
        <v>420</v>
      </c>
      <c r="R2761" s="320">
        <v>45722.27222222222</v>
      </c>
      <c r="S2761" s="323"/>
      <c r="T2761" s="323"/>
      <c r="U2761" s="252" t="s">
        <v>15097</v>
      </c>
      <c r="V2761" s="324"/>
      <c r="W2761" s="324"/>
      <c r="X2761" s="324"/>
      <c r="Y2761" s="324"/>
      <c r="Z2761" s="324"/>
      <c r="AA2761" s="324"/>
      <c r="AB2761" s="252" t="s">
        <v>14909</v>
      </c>
      <c r="AC2761" s="324"/>
      <c r="AD2761" s="324"/>
      <c r="AE2761" s="323"/>
      <c r="AF2761" s="323"/>
      <c r="AG2761" s="323"/>
      <c r="AH2761" s="323"/>
      <c r="AI2761" s="323"/>
      <c r="AJ2761" s="252" t="s">
        <v>423</v>
      </c>
      <c r="AK2761" s="323"/>
      <c r="AL2761" s="323"/>
      <c r="AM2761" s="252" t="s">
        <v>14910</v>
      </c>
      <c r="AN2761" s="324"/>
      <c r="AO2761" s="323"/>
      <c r="AP2761" s="323"/>
      <c r="AQ2761" s="323"/>
      <c r="AR2761" s="323"/>
      <c r="AS2761" s="323"/>
      <c r="AT2761" s="252" t="s">
        <v>425</v>
      </c>
      <c r="AU2761" s="321">
        <v>1094.0</v>
      </c>
      <c r="AV2761" s="321">
        <v>4.0</v>
      </c>
      <c r="AW2761" s="321">
        <v>2025.0</v>
      </c>
      <c r="AX2761" s="252" t="s">
        <v>787</v>
      </c>
      <c r="AY2761" s="252" t="s">
        <v>496</v>
      </c>
      <c r="AZ2761" s="252" t="s">
        <v>426</v>
      </c>
    </row>
    <row r="2762">
      <c r="A2762" s="252" t="s">
        <v>15098</v>
      </c>
      <c r="B2762" s="252" t="s">
        <v>15099</v>
      </c>
      <c r="C2762" s="252" t="s">
        <v>410</v>
      </c>
      <c r="D2762" s="252" t="s">
        <v>411</v>
      </c>
      <c r="E2762" s="320">
        <v>45722.25625</v>
      </c>
      <c r="F2762" s="321">
        <v>9800.0</v>
      </c>
      <c r="G2762" s="252" t="s">
        <v>412</v>
      </c>
      <c r="H2762" s="321">
        <v>9800.0</v>
      </c>
      <c r="I2762" s="252" t="s">
        <v>412</v>
      </c>
      <c r="J2762" s="252" t="s">
        <v>413</v>
      </c>
      <c r="K2762" s="252" t="s">
        <v>414</v>
      </c>
      <c r="L2762" s="252" t="s">
        <v>590</v>
      </c>
      <c r="M2762" s="252" t="s">
        <v>15100</v>
      </c>
      <c r="N2762" s="252" t="s">
        <v>417</v>
      </c>
      <c r="O2762" s="252" t="s">
        <v>418</v>
      </c>
      <c r="P2762" s="252" t="s">
        <v>431</v>
      </c>
      <c r="Q2762" s="252" t="s">
        <v>420</v>
      </c>
      <c r="R2762" s="320">
        <v>45722.25347222222</v>
      </c>
      <c r="S2762" s="323"/>
      <c r="T2762" s="323"/>
      <c r="U2762" s="252" t="s">
        <v>15101</v>
      </c>
      <c r="V2762" s="324"/>
      <c r="W2762" s="324"/>
      <c r="X2762" s="324"/>
      <c r="Y2762" s="324"/>
      <c r="Z2762" s="324"/>
      <c r="AA2762" s="324"/>
      <c r="AB2762" s="252" t="s">
        <v>15102</v>
      </c>
      <c r="AC2762" s="324"/>
      <c r="AD2762" s="324"/>
      <c r="AE2762" s="324"/>
      <c r="AF2762" s="324"/>
      <c r="AG2762" s="324"/>
      <c r="AH2762" s="324"/>
      <c r="AI2762" s="323"/>
      <c r="AJ2762" s="252" t="s">
        <v>423</v>
      </c>
      <c r="AK2762" s="326"/>
      <c r="AL2762" s="327"/>
      <c r="AM2762" s="252" t="s">
        <v>15103</v>
      </c>
      <c r="AN2762" s="324"/>
      <c r="AO2762" s="323"/>
      <c r="AP2762" s="323"/>
      <c r="AQ2762" s="323"/>
      <c r="AR2762" s="323"/>
      <c r="AS2762" s="323"/>
      <c r="AT2762" s="252" t="s">
        <v>425</v>
      </c>
      <c r="AU2762" s="321">
        <v>9004.0</v>
      </c>
      <c r="AV2762" s="321">
        <v>11.0</v>
      </c>
      <c r="AW2762" s="321">
        <v>2028.0</v>
      </c>
      <c r="AX2762" s="323"/>
      <c r="AY2762" s="252" t="s">
        <v>840</v>
      </c>
      <c r="AZ2762" s="252" t="s">
        <v>426</v>
      </c>
    </row>
    <row r="2763">
      <c r="A2763" s="252" t="s">
        <v>15104</v>
      </c>
      <c r="B2763" s="252" t="s">
        <v>15099</v>
      </c>
      <c r="C2763" s="252" t="s">
        <v>410</v>
      </c>
      <c r="D2763" s="252" t="s">
        <v>411</v>
      </c>
      <c r="E2763" s="320">
        <v>45722.248611111114</v>
      </c>
      <c r="F2763" s="321">
        <v>2980.0</v>
      </c>
      <c r="G2763" s="252" t="s">
        <v>412</v>
      </c>
      <c r="H2763" s="321">
        <v>2980.0</v>
      </c>
      <c r="I2763" s="252" t="s">
        <v>412</v>
      </c>
      <c r="J2763" s="252" t="s">
        <v>413</v>
      </c>
      <c r="K2763" s="252" t="s">
        <v>414</v>
      </c>
      <c r="L2763" s="252" t="s">
        <v>590</v>
      </c>
      <c r="M2763" s="252" t="s">
        <v>15105</v>
      </c>
      <c r="N2763" s="252" t="s">
        <v>417</v>
      </c>
      <c r="O2763" s="252" t="s">
        <v>418</v>
      </c>
      <c r="P2763" s="252" t="s">
        <v>431</v>
      </c>
      <c r="Q2763" s="252" t="s">
        <v>420</v>
      </c>
      <c r="R2763" s="320">
        <v>45722.24652777778</v>
      </c>
      <c r="S2763" s="323"/>
      <c r="T2763" s="323"/>
      <c r="U2763" s="252" t="s">
        <v>15106</v>
      </c>
      <c r="V2763" s="324"/>
      <c r="W2763" s="324"/>
      <c r="X2763" s="324"/>
      <c r="Y2763" s="324"/>
      <c r="Z2763" s="324"/>
      <c r="AA2763" s="324"/>
      <c r="AB2763" s="252" t="s">
        <v>15102</v>
      </c>
      <c r="AC2763" s="324"/>
      <c r="AD2763" s="324"/>
      <c r="AE2763" s="324"/>
      <c r="AF2763" s="324"/>
      <c r="AG2763" s="324"/>
      <c r="AH2763" s="324"/>
      <c r="AI2763" s="323"/>
      <c r="AJ2763" s="252" t="s">
        <v>423</v>
      </c>
      <c r="AK2763" s="326"/>
      <c r="AL2763" s="327"/>
      <c r="AM2763" s="252" t="s">
        <v>15103</v>
      </c>
      <c r="AN2763" s="324"/>
      <c r="AO2763" s="323"/>
      <c r="AP2763" s="323"/>
      <c r="AQ2763" s="323"/>
      <c r="AR2763" s="323"/>
      <c r="AS2763" s="323"/>
      <c r="AT2763" s="252" t="s">
        <v>425</v>
      </c>
      <c r="AU2763" s="321">
        <v>9004.0</v>
      </c>
      <c r="AV2763" s="321">
        <v>11.0</v>
      </c>
      <c r="AW2763" s="321">
        <v>2028.0</v>
      </c>
      <c r="AX2763" s="324"/>
      <c r="AY2763" s="252" t="s">
        <v>840</v>
      </c>
      <c r="AZ2763" s="252" t="s">
        <v>426</v>
      </c>
    </row>
    <row r="2764">
      <c r="A2764" s="252" t="s">
        <v>15107</v>
      </c>
      <c r="B2764" s="252" t="s">
        <v>15108</v>
      </c>
      <c r="C2764" s="252" t="s">
        <v>410</v>
      </c>
      <c r="D2764" s="252" t="s">
        <v>411</v>
      </c>
      <c r="E2764" s="320">
        <v>45722.21666666667</v>
      </c>
      <c r="F2764" s="321">
        <v>2980.0</v>
      </c>
      <c r="G2764" s="252" t="s">
        <v>412</v>
      </c>
      <c r="H2764" s="321">
        <v>2980.0</v>
      </c>
      <c r="I2764" s="252" t="s">
        <v>412</v>
      </c>
      <c r="J2764" s="252" t="s">
        <v>413</v>
      </c>
      <c r="K2764" s="252" t="s">
        <v>414</v>
      </c>
      <c r="L2764" s="252" t="s">
        <v>590</v>
      </c>
      <c r="M2764" s="252" t="s">
        <v>15109</v>
      </c>
      <c r="N2764" s="252" t="s">
        <v>417</v>
      </c>
      <c r="O2764" s="252" t="s">
        <v>418</v>
      </c>
      <c r="P2764" s="252" t="s">
        <v>431</v>
      </c>
      <c r="Q2764" s="252" t="s">
        <v>420</v>
      </c>
      <c r="R2764" s="320">
        <v>45722.21388888889</v>
      </c>
      <c r="S2764" s="323"/>
      <c r="T2764" s="323"/>
      <c r="U2764" s="252" t="s">
        <v>15110</v>
      </c>
      <c r="V2764" s="324"/>
      <c r="W2764" s="324"/>
      <c r="X2764" s="324"/>
      <c r="Y2764" s="324"/>
      <c r="Z2764" s="324"/>
      <c r="AA2764" s="324"/>
      <c r="AB2764" s="252" t="s">
        <v>15111</v>
      </c>
      <c r="AC2764" s="324"/>
      <c r="AD2764" s="324"/>
      <c r="AE2764" s="324"/>
      <c r="AF2764" s="324"/>
      <c r="AG2764" s="324"/>
      <c r="AH2764" s="324"/>
      <c r="AI2764" s="323"/>
      <c r="AJ2764" s="252" t="s">
        <v>423</v>
      </c>
      <c r="AK2764" s="326"/>
      <c r="AL2764" s="327"/>
      <c r="AM2764" s="252" t="s">
        <v>15112</v>
      </c>
      <c r="AN2764" s="324"/>
      <c r="AO2764" s="324"/>
      <c r="AP2764" s="323"/>
      <c r="AQ2764" s="323"/>
      <c r="AR2764" s="323"/>
      <c r="AS2764" s="323"/>
      <c r="AT2764" s="252" t="s">
        <v>425</v>
      </c>
      <c r="AU2764" s="321">
        <v>6555.0</v>
      </c>
      <c r="AV2764" s="321">
        <v>8.0</v>
      </c>
      <c r="AW2764" s="321">
        <v>2029.0</v>
      </c>
      <c r="AX2764" s="252" t="s">
        <v>435</v>
      </c>
      <c r="AY2764" s="252" t="s">
        <v>436</v>
      </c>
      <c r="AZ2764" s="252" t="s">
        <v>426</v>
      </c>
    </row>
    <row r="2765">
      <c r="A2765" s="252" t="s">
        <v>15113</v>
      </c>
      <c r="B2765" s="252" t="s">
        <v>15114</v>
      </c>
      <c r="C2765" s="252" t="s">
        <v>410</v>
      </c>
      <c r="D2765" s="252" t="s">
        <v>411</v>
      </c>
      <c r="E2765" s="320">
        <v>45722.1875</v>
      </c>
      <c r="F2765" s="321">
        <v>9800.0</v>
      </c>
      <c r="G2765" s="252" t="s">
        <v>412</v>
      </c>
      <c r="H2765" s="321">
        <v>9800.0</v>
      </c>
      <c r="I2765" s="252" t="s">
        <v>412</v>
      </c>
      <c r="J2765" s="252" t="s">
        <v>413</v>
      </c>
      <c r="K2765" s="252" t="s">
        <v>414</v>
      </c>
      <c r="L2765" s="252" t="s">
        <v>590</v>
      </c>
      <c r="M2765" s="252" t="s">
        <v>15115</v>
      </c>
      <c r="N2765" s="252" t="s">
        <v>417</v>
      </c>
      <c r="O2765" s="252" t="s">
        <v>418</v>
      </c>
      <c r="P2765" s="252" t="s">
        <v>441</v>
      </c>
      <c r="Q2765" s="252" t="s">
        <v>420</v>
      </c>
      <c r="R2765" s="320">
        <v>45722.18541666667</v>
      </c>
      <c r="S2765" s="323"/>
      <c r="T2765" s="323"/>
      <c r="U2765" s="252" t="s">
        <v>15116</v>
      </c>
      <c r="V2765" s="324"/>
      <c r="W2765" s="324"/>
      <c r="X2765" s="324"/>
      <c r="Y2765" s="324"/>
      <c r="Z2765" s="324"/>
      <c r="AA2765" s="324"/>
      <c r="AB2765" s="252" t="s">
        <v>15117</v>
      </c>
      <c r="AC2765" s="324"/>
      <c r="AD2765" s="324"/>
      <c r="AE2765" s="324"/>
      <c r="AF2765" s="324"/>
      <c r="AG2765" s="324"/>
      <c r="AH2765" s="324"/>
      <c r="AI2765" s="323"/>
      <c r="AJ2765" s="252" t="s">
        <v>423</v>
      </c>
      <c r="AK2765" s="326"/>
      <c r="AL2765" s="327"/>
      <c r="AM2765" s="252" t="s">
        <v>15118</v>
      </c>
      <c r="AN2765" s="324"/>
      <c r="AO2765" s="324"/>
      <c r="AP2765" s="323"/>
      <c r="AQ2765" s="323"/>
      <c r="AR2765" s="323"/>
      <c r="AS2765" s="323"/>
      <c r="AT2765" s="252" t="s">
        <v>425</v>
      </c>
      <c r="AU2765" s="321">
        <v>650.0</v>
      </c>
      <c r="AV2765" s="321">
        <v>1.0</v>
      </c>
      <c r="AW2765" s="321">
        <v>2027.0</v>
      </c>
      <c r="AX2765" s="252" t="s">
        <v>435</v>
      </c>
      <c r="AY2765" s="252" t="s">
        <v>518</v>
      </c>
      <c r="AZ2765" s="252" t="s">
        <v>426</v>
      </c>
    </row>
    <row r="2766">
      <c r="A2766" s="252" t="s">
        <v>15119</v>
      </c>
      <c r="B2766" s="252" t="s">
        <v>15114</v>
      </c>
      <c r="C2766" s="252" t="s">
        <v>410</v>
      </c>
      <c r="D2766" s="252" t="s">
        <v>411</v>
      </c>
      <c r="E2766" s="320">
        <v>45722.183333333334</v>
      </c>
      <c r="F2766" s="321">
        <v>2980.0</v>
      </c>
      <c r="G2766" s="252" t="s">
        <v>412</v>
      </c>
      <c r="H2766" s="321">
        <v>2980.0</v>
      </c>
      <c r="I2766" s="252" t="s">
        <v>412</v>
      </c>
      <c r="J2766" s="252" t="s">
        <v>413</v>
      </c>
      <c r="K2766" s="252" t="s">
        <v>414</v>
      </c>
      <c r="L2766" s="252" t="s">
        <v>590</v>
      </c>
      <c r="M2766" s="252" t="s">
        <v>15120</v>
      </c>
      <c r="N2766" s="252" t="s">
        <v>417</v>
      </c>
      <c r="O2766" s="252" t="s">
        <v>418</v>
      </c>
      <c r="P2766" s="252" t="s">
        <v>441</v>
      </c>
      <c r="Q2766" s="252" t="s">
        <v>420</v>
      </c>
      <c r="R2766" s="320">
        <v>45722.18125</v>
      </c>
      <c r="S2766" s="323"/>
      <c r="T2766" s="323"/>
      <c r="U2766" s="252" t="s">
        <v>15121</v>
      </c>
      <c r="V2766" s="324"/>
      <c r="W2766" s="324"/>
      <c r="X2766" s="324"/>
      <c r="Y2766" s="324"/>
      <c r="Z2766" s="324"/>
      <c r="AA2766" s="324"/>
      <c r="AB2766" s="252" t="s">
        <v>15117</v>
      </c>
      <c r="AC2766" s="324"/>
      <c r="AD2766" s="324"/>
      <c r="AE2766" s="324"/>
      <c r="AF2766" s="324"/>
      <c r="AG2766" s="324"/>
      <c r="AH2766" s="324"/>
      <c r="AI2766" s="323"/>
      <c r="AJ2766" s="252" t="s">
        <v>423</v>
      </c>
      <c r="AK2766" s="326"/>
      <c r="AL2766" s="327"/>
      <c r="AM2766" s="252" t="s">
        <v>15118</v>
      </c>
      <c r="AN2766" s="324"/>
      <c r="AO2766" s="323"/>
      <c r="AP2766" s="323"/>
      <c r="AQ2766" s="323"/>
      <c r="AR2766" s="323"/>
      <c r="AS2766" s="323"/>
      <c r="AT2766" s="252" t="s">
        <v>425</v>
      </c>
      <c r="AU2766" s="321">
        <v>650.0</v>
      </c>
      <c r="AV2766" s="321">
        <v>1.0</v>
      </c>
      <c r="AW2766" s="321">
        <v>2027.0</v>
      </c>
      <c r="AX2766" s="252" t="s">
        <v>435</v>
      </c>
      <c r="AY2766" s="252" t="s">
        <v>518</v>
      </c>
      <c r="AZ2766" s="252" t="s">
        <v>426</v>
      </c>
    </row>
    <row r="2767">
      <c r="A2767" s="252" t="s">
        <v>11071</v>
      </c>
      <c r="B2767" s="252" t="s">
        <v>11072</v>
      </c>
      <c r="C2767" s="252" t="s">
        <v>410</v>
      </c>
      <c r="D2767" s="252" t="s">
        <v>411</v>
      </c>
      <c r="E2767" s="320">
        <v>45722.100694444445</v>
      </c>
      <c r="F2767" s="321">
        <v>9800.0</v>
      </c>
      <c r="G2767" s="252" t="s">
        <v>412</v>
      </c>
      <c r="H2767" s="321">
        <v>9800.0</v>
      </c>
      <c r="I2767" s="252" t="s">
        <v>412</v>
      </c>
      <c r="J2767" s="252" t="s">
        <v>413</v>
      </c>
      <c r="K2767" s="252" t="s">
        <v>414</v>
      </c>
      <c r="L2767" s="252" t="s">
        <v>590</v>
      </c>
      <c r="M2767" s="252" t="s">
        <v>11073</v>
      </c>
      <c r="N2767" s="252" t="s">
        <v>417</v>
      </c>
      <c r="O2767" s="252" t="s">
        <v>418</v>
      </c>
      <c r="P2767" s="252" t="s">
        <v>419</v>
      </c>
      <c r="Q2767" s="252" t="s">
        <v>420</v>
      </c>
      <c r="R2767" s="320">
        <v>45722.100694444445</v>
      </c>
      <c r="S2767" s="323"/>
      <c r="T2767" s="323"/>
      <c r="U2767" s="252" t="s">
        <v>11074</v>
      </c>
      <c r="V2767" s="324"/>
      <c r="W2767" s="324"/>
      <c r="X2767" s="324"/>
      <c r="Y2767" s="324"/>
      <c r="Z2767" s="324"/>
      <c r="AA2767" s="324"/>
      <c r="AB2767" s="252" t="s">
        <v>11075</v>
      </c>
      <c r="AC2767" s="324"/>
      <c r="AD2767" s="324"/>
      <c r="AE2767" s="324"/>
      <c r="AF2767" s="324"/>
      <c r="AG2767" s="324"/>
      <c r="AH2767" s="324"/>
      <c r="AI2767" s="323"/>
      <c r="AJ2767" s="252" t="s">
        <v>423</v>
      </c>
      <c r="AK2767" s="326"/>
      <c r="AL2767" s="327"/>
      <c r="AM2767" s="252" t="s">
        <v>11076</v>
      </c>
      <c r="AN2767" s="324"/>
      <c r="AO2767" s="323"/>
      <c r="AP2767" s="323"/>
      <c r="AQ2767" s="323"/>
      <c r="AR2767" s="323"/>
      <c r="AS2767" s="323"/>
      <c r="AT2767" s="252" t="s">
        <v>425</v>
      </c>
      <c r="AU2767" s="321">
        <v>1201.0</v>
      </c>
      <c r="AV2767" s="321">
        <v>4.0</v>
      </c>
      <c r="AW2767" s="321">
        <v>2026.0</v>
      </c>
      <c r="AX2767" s="252" t="s">
        <v>787</v>
      </c>
      <c r="AY2767" s="252" t="s">
        <v>1761</v>
      </c>
      <c r="AZ2767" s="252" t="s">
        <v>426</v>
      </c>
    </row>
    <row r="2768">
      <c r="A2768" s="252" t="s">
        <v>11077</v>
      </c>
      <c r="B2768" s="252" t="s">
        <v>11072</v>
      </c>
      <c r="C2768" s="252" t="s">
        <v>410</v>
      </c>
      <c r="D2768" s="252" t="s">
        <v>411</v>
      </c>
      <c r="E2768" s="320">
        <v>45722.09444444445</v>
      </c>
      <c r="F2768" s="321">
        <v>2980.0</v>
      </c>
      <c r="G2768" s="252" t="s">
        <v>412</v>
      </c>
      <c r="H2768" s="321">
        <v>2980.0</v>
      </c>
      <c r="I2768" s="252" t="s">
        <v>412</v>
      </c>
      <c r="J2768" s="252" t="s">
        <v>413</v>
      </c>
      <c r="K2768" s="252" t="s">
        <v>414</v>
      </c>
      <c r="L2768" s="252" t="s">
        <v>590</v>
      </c>
      <c r="M2768" s="252" t="s">
        <v>11078</v>
      </c>
      <c r="N2768" s="252" t="s">
        <v>417</v>
      </c>
      <c r="O2768" s="252" t="s">
        <v>418</v>
      </c>
      <c r="P2768" s="252" t="s">
        <v>419</v>
      </c>
      <c r="Q2768" s="252" t="s">
        <v>420</v>
      </c>
      <c r="R2768" s="320">
        <v>45722.09444444445</v>
      </c>
      <c r="S2768" s="323"/>
      <c r="T2768" s="323"/>
      <c r="U2768" s="252" t="s">
        <v>11079</v>
      </c>
      <c r="V2768" s="324"/>
      <c r="W2768" s="324"/>
      <c r="X2768" s="324"/>
      <c r="Y2768" s="324"/>
      <c r="Z2768" s="324"/>
      <c r="AA2768" s="324"/>
      <c r="AB2768" s="252" t="s">
        <v>11075</v>
      </c>
      <c r="AC2768" s="324"/>
      <c r="AD2768" s="324"/>
      <c r="AE2768" s="324"/>
      <c r="AF2768" s="324"/>
      <c r="AG2768" s="324"/>
      <c r="AH2768" s="324"/>
      <c r="AI2768" s="323"/>
      <c r="AJ2768" s="252" t="s">
        <v>423</v>
      </c>
      <c r="AK2768" s="326"/>
      <c r="AL2768" s="327"/>
      <c r="AM2768" s="252" t="s">
        <v>11076</v>
      </c>
      <c r="AN2768" s="324"/>
      <c r="AO2768" s="324"/>
      <c r="AP2768" s="323"/>
      <c r="AQ2768" s="323"/>
      <c r="AR2768" s="323"/>
      <c r="AS2768" s="323"/>
      <c r="AT2768" s="252" t="s">
        <v>425</v>
      </c>
      <c r="AU2768" s="321">
        <v>1201.0</v>
      </c>
      <c r="AV2768" s="321">
        <v>4.0</v>
      </c>
      <c r="AW2768" s="321">
        <v>2026.0</v>
      </c>
      <c r="AX2768" s="252" t="s">
        <v>787</v>
      </c>
      <c r="AY2768" s="252" t="s">
        <v>1761</v>
      </c>
      <c r="AZ2768" s="252" t="s">
        <v>426</v>
      </c>
    </row>
    <row r="2769">
      <c r="A2769" s="252" t="s">
        <v>15122</v>
      </c>
      <c r="B2769" s="252" t="s">
        <v>15123</v>
      </c>
      <c r="C2769" s="252" t="s">
        <v>410</v>
      </c>
      <c r="D2769" s="252" t="s">
        <v>411</v>
      </c>
      <c r="E2769" s="320">
        <v>45722.09097222222</v>
      </c>
      <c r="F2769" s="321">
        <v>2980.0</v>
      </c>
      <c r="G2769" s="252" t="s">
        <v>412</v>
      </c>
      <c r="H2769" s="321">
        <v>2980.0</v>
      </c>
      <c r="I2769" s="252" t="s">
        <v>412</v>
      </c>
      <c r="J2769" s="252" t="s">
        <v>413</v>
      </c>
      <c r="K2769" s="252" t="s">
        <v>414</v>
      </c>
      <c r="L2769" s="252" t="s">
        <v>590</v>
      </c>
      <c r="M2769" s="252" t="s">
        <v>15124</v>
      </c>
      <c r="N2769" s="252" t="s">
        <v>417</v>
      </c>
      <c r="O2769" s="252" t="s">
        <v>418</v>
      </c>
      <c r="P2769" s="252" t="s">
        <v>419</v>
      </c>
      <c r="Q2769" s="252" t="s">
        <v>420</v>
      </c>
      <c r="R2769" s="320">
        <v>45722.09097222222</v>
      </c>
      <c r="S2769" s="323"/>
      <c r="T2769" s="323"/>
      <c r="U2769" s="252" t="s">
        <v>15125</v>
      </c>
      <c r="V2769" s="324"/>
      <c r="W2769" s="324"/>
      <c r="X2769" s="324"/>
      <c r="Y2769" s="324"/>
      <c r="Z2769" s="324"/>
      <c r="AA2769" s="324"/>
      <c r="AB2769" s="252" t="s">
        <v>15126</v>
      </c>
      <c r="AC2769" s="324"/>
      <c r="AD2769" s="324"/>
      <c r="AE2769" s="324"/>
      <c r="AF2769" s="324"/>
      <c r="AG2769" s="324"/>
      <c r="AH2769" s="324"/>
      <c r="AI2769" s="323"/>
      <c r="AJ2769" s="252" t="s">
        <v>423</v>
      </c>
      <c r="AK2769" s="326"/>
      <c r="AL2769" s="327"/>
      <c r="AM2769" s="252" t="s">
        <v>15127</v>
      </c>
      <c r="AN2769" s="324"/>
      <c r="AO2769" s="323"/>
      <c r="AP2769" s="323"/>
      <c r="AQ2769" s="323"/>
      <c r="AR2769" s="323"/>
      <c r="AS2769" s="323"/>
      <c r="AT2769" s="252" t="s">
        <v>534</v>
      </c>
      <c r="AU2769" s="321">
        <v>1197.0</v>
      </c>
      <c r="AV2769" s="321">
        <v>10.0</v>
      </c>
      <c r="AW2769" s="321">
        <v>2029.0</v>
      </c>
      <c r="AX2769" s="324"/>
      <c r="AY2769" s="324"/>
      <c r="AZ2769" s="252" t="s">
        <v>426</v>
      </c>
    </row>
    <row r="2770">
      <c r="A2770" s="252" t="s">
        <v>15128</v>
      </c>
      <c r="B2770" s="252" t="s">
        <v>15129</v>
      </c>
      <c r="C2770" s="252" t="s">
        <v>410</v>
      </c>
      <c r="D2770" s="252" t="s">
        <v>411</v>
      </c>
      <c r="E2770" s="320">
        <v>45722.05972222222</v>
      </c>
      <c r="F2770" s="321">
        <v>7980.0</v>
      </c>
      <c r="G2770" s="252" t="s">
        <v>412</v>
      </c>
      <c r="H2770" s="321">
        <v>7980.0</v>
      </c>
      <c r="I2770" s="252" t="s">
        <v>412</v>
      </c>
      <c r="J2770" s="252" t="s">
        <v>413</v>
      </c>
      <c r="K2770" s="252" t="s">
        <v>414</v>
      </c>
      <c r="L2770" s="252" t="s">
        <v>590</v>
      </c>
      <c r="M2770" s="252" t="s">
        <v>15130</v>
      </c>
      <c r="N2770" s="252" t="s">
        <v>417</v>
      </c>
      <c r="O2770" s="252" t="s">
        <v>418</v>
      </c>
      <c r="P2770" s="252" t="s">
        <v>441</v>
      </c>
      <c r="Q2770" s="252" t="s">
        <v>420</v>
      </c>
      <c r="R2770" s="320">
        <v>45722.058333333334</v>
      </c>
      <c r="S2770" s="323"/>
      <c r="T2770" s="323"/>
      <c r="U2770" s="252" t="s">
        <v>15131</v>
      </c>
      <c r="V2770" s="324"/>
      <c r="W2770" s="324"/>
      <c r="X2770" s="324"/>
      <c r="Y2770" s="324"/>
      <c r="Z2770" s="324"/>
      <c r="AA2770" s="324"/>
      <c r="AB2770" s="252" t="s">
        <v>15132</v>
      </c>
      <c r="AC2770" s="324"/>
      <c r="AD2770" s="324"/>
      <c r="AE2770" s="324"/>
      <c r="AF2770" s="324"/>
      <c r="AG2770" s="324"/>
      <c r="AH2770" s="324"/>
      <c r="AI2770" s="323"/>
      <c r="AJ2770" s="252" t="s">
        <v>423</v>
      </c>
      <c r="AK2770" s="326"/>
      <c r="AL2770" s="327"/>
      <c r="AM2770" s="252" t="s">
        <v>15133</v>
      </c>
      <c r="AN2770" s="324"/>
      <c r="AO2770" s="323"/>
      <c r="AP2770" s="323"/>
      <c r="AQ2770" s="323"/>
      <c r="AR2770" s="323"/>
      <c r="AS2770" s="323"/>
      <c r="AT2770" s="252" t="s">
        <v>425</v>
      </c>
      <c r="AU2770" s="321">
        <v>5250.0</v>
      </c>
      <c r="AV2770" s="321">
        <v>3.0</v>
      </c>
      <c r="AW2770" s="321">
        <v>2025.0</v>
      </c>
      <c r="AX2770" s="252" t="s">
        <v>445</v>
      </c>
      <c r="AY2770" s="252" t="s">
        <v>2431</v>
      </c>
      <c r="AZ2770" s="252" t="s">
        <v>426</v>
      </c>
    </row>
    <row r="2771">
      <c r="A2771" s="252" t="s">
        <v>15134</v>
      </c>
      <c r="B2771" s="252" t="s">
        <v>15135</v>
      </c>
      <c r="C2771" s="252" t="s">
        <v>410</v>
      </c>
      <c r="D2771" s="252" t="s">
        <v>411</v>
      </c>
      <c r="E2771" s="320">
        <v>45722.05347222222</v>
      </c>
      <c r="F2771" s="321">
        <v>2980.0</v>
      </c>
      <c r="G2771" s="252" t="s">
        <v>412</v>
      </c>
      <c r="H2771" s="321">
        <v>2980.0</v>
      </c>
      <c r="I2771" s="252" t="s">
        <v>412</v>
      </c>
      <c r="J2771" s="252" t="s">
        <v>413</v>
      </c>
      <c r="K2771" s="252" t="s">
        <v>414</v>
      </c>
      <c r="L2771" s="252" t="s">
        <v>590</v>
      </c>
      <c r="M2771" s="252" t="s">
        <v>15136</v>
      </c>
      <c r="N2771" s="252" t="s">
        <v>417</v>
      </c>
      <c r="O2771" s="252" t="s">
        <v>418</v>
      </c>
      <c r="P2771" s="252" t="s">
        <v>441</v>
      </c>
      <c r="Q2771" s="252" t="s">
        <v>420</v>
      </c>
      <c r="R2771" s="320">
        <v>45722.05</v>
      </c>
      <c r="S2771" s="323"/>
      <c r="T2771" s="323"/>
      <c r="U2771" s="252" t="s">
        <v>15137</v>
      </c>
      <c r="V2771" s="324"/>
      <c r="W2771" s="324"/>
      <c r="X2771" s="324"/>
      <c r="Y2771" s="324"/>
      <c r="Z2771" s="324"/>
      <c r="AA2771" s="324"/>
      <c r="AB2771" s="252" t="s">
        <v>15132</v>
      </c>
      <c r="AC2771" s="324"/>
      <c r="AD2771" s="324"/>
      <c r="AE2771" s="324"/>
      <c r="AF2771" s="324"/>
      <c r="AG2771" s="324"/>
      <c r="AH2771" s="324"/>
      <c r="AI2771" s="323"/>
      <c r="AJ2771" s="252" t="s">
        <v>423</v>
      </c>
      <c r="AK2771" s="326"/>
      <c r="AL2771" s="327"/>
      <c r="AM2771" s="252" t="s">
        <v>15133</v>
      </c>
      <c r="AN2771" s="324"/>
      <c r="AO2771" s="324"/>
      <c r="AP2771" s="323"/>
      <c r="AQ2771" s="323"/>
      <c r="AR2771" s="323"/>
      <c r="AS2771" s="323"/>
      <c r="AT2771" s="252" t="s">
        <v>425</v>
      </c>
      <c r="AU2771" s="321">
        <v>5250.0</v>
      </c>
      <c r="AV2771" s="321">
        <v>3.0</v>
      </c>
      <c r="AW2771" s="321">
        <v>2025.0</v>
      </c>
      <c r="AX2771" s="252" t="s">
        <v>445</v>
      </c>
      <c r="AY2771" s="252" t="s">
        <v>2431</v>
      </c>
      <c r="AZ2771" s="252" t="s">
        <v>426</v>
      </c>
    </row>
    <row r="2772">
      <c r="A2772" s="252" t="s">
        <v>14956</v>
      </c>
      <c r="B2772" s="252" t="s">
        <v>14957</v>
      </c>
      <c r="C2772" s="252" t="s">
        <v>410</v>
      </c>
      <c r="D2772" s="252" t="s">
        <v>411</v>
      </c>
      <c r="E2772" s="320">
        <v>45722.04861111111</v>
      </c>
      <c r="F2772" s="321">
        <v>2980.0</v>
      </c>
      <c r="G2772" s="252" t="s">
        <v>412</v>
      </c>
      <c r="H2772" s="321">
        <v>2980.0</v>
      </c>
      <c r="I2772" s="252" t="s">
        <v>412</v>
      </c>
      <c r="J2772" s="252" t="s">
        <v>413</v>
      </c>
      <c r="K2772" s="252" t="s">
        <v>414</v>
      </c>
      <c r="L2772" s="252" t="s">
        <v>590</v>
      </c>
      <c r="M2772" s="252" t="s">
        <v>14958</v>
      </c>
      <c r="N2772" s="252" t="s">
        <v>417</v>
      </c>
      <c r="O2772" s="252" t="s">
        <v>418</v>
      </c>
      <c r="P2772" s="252" t="s">
        <v>441</v>
      </c>
      <c r="Q2772" s="252" t="s">
        <v>420</v>
      </c>
      <c r="R2772" s="320">
        <v>45722.04652777778</v>
      </c>
      <c r="S2772" s="323"/>
      <c r="T2772" s="323"/>
      <c r="U2772" s="252" t="s">
        <v>14959</v>
      </c>
      <c r="V2772" s="324"/>
      <c r="W2772" s="324"/>
      <c r="X2772" s="324"/>
      <c r="Y2772" s="324"/>
      <c r="Z2772" s="324"/>
      <c r="AA2772" s="324"/>
      <c r="AB2772" s="252" t="s">
        <v>14960</v>
      </c>
      <c r="AC2772" s="324"/>
      <c r="AD2772" s="324"/>
      <c r="AE2772" s="324"/>
      <c r="AF2772" s="324"/>
      <c r="AG2772" s="324"/>
      <c r="AH2772" s="324"/>
      <c r="AI2772" s="323"/>
      <c r="AJ2772" s="252" t="s">
        <v>423</v>
      </c>
      <c r="AK2772" s="326"/>
      <c r="AL2772" s="327"/>
      <c r="AM2772" s="252" t="s">
        <v>14961</v>
      </c>
      <c r="AN2772" s="324"/>
      <c r="AO2772" s="323"/>
      <c r="AP2772" s="323"/>
      <c r="AQ2772" s="323"/>
      <c r="AR2772" s="323"/>
      <c r="AS2772" s="323"/>
      <c r="AT2772" s="252" t="s">
        <v>425</v>
      </c>
      <c r="AU2772" s="321">
        <v>7013.0</v>
      </c>
      <c r="AV2772" s="321">
        <v>9.0</v>
      </c>
      <c r="AW2772" s="321">
        <v>2025.0</v>
      </c>
      <c r="AX2772" s="252" t="s">
        <v>445</v>
      </c>
      <c r="AY2772" s="252" t="s">
        <v>472</v>
      </c>
      <c r="AZ2772" s="252" t="s">
        <v>426</v>
      </c>
    </row>
    <row r="2773">
      <c r="A2773" s="252" t="s">
        <v>15138</v>
      </c>
      <c r="B2773" s="252" t="s">
        <v>15139</v>
      </c>
      <c r="C2773" s="252" t="s">
        <v>410</v>
      </c>
      <c r="D2773" s="252" t="s">
        <v>411</v>
      </c>
      <c r="E2773" s="320">
        <v>45722.040972222225</v>
      </c>
      <c r="F2773" s="321">
        <v>2980.0</v>
      </c>
      <c r="G2773" s="252" t="s">
        <v>412</v>
      </c>
      <c r="H2773" s="321">
        <v>2980.0</v>
      </c>
      <c r="I2773" s="252" t="s">
        <v>412</v>
      </c>
      <c r="J2773" s="252" t="s">
        <v>413</v>
      </c>
      <c r="K2773" s="252" t="s">
        <v>414</v>
      </c>
      <c r="L2773" s="252" t="s">
        <v>590</v>
      </c>
      <c r="M2773" s="252" t="s">
        <v>15140</v>
      </c>
      <c r="N2773" s="252" t="s">
        <v>417</v>
      </c>
      <c r="O2773" s="252" t="s">
        <v>418</v>
      </c>
      <c r="P2773" s="252" t="s">
        <v>441</v>
      </c>
      <c r="Q2773" s="252" t="s">
        <v>420</v>
      </c>
      <c r="R2773" s="320">
        <v>45722.03888888889</v>
      </c>
      <c r="S2773" s="323"/>
      <c r="T2773" s="323"/>
      <c r="U2773" s="252" t="s">
        <v>15141</v>
      </c>
      <c r="V2773" s="324"/>
      <c r="W2773" s="324"/>
      <c r="X2773" s="324"/>
      <c r="Y2773" s="324"/>
      <c r="Z2773" s="324"/>
      <c r="AA2773" s="324"/>
      <c r="AB2773" s="252" t="s">
        <v>15142</v>
      </c>
      <c r="AC2773" s="324"/>
      <c r="AD2773" s="324"/>
      <c r="AE2773" s="324"/>
      <c r="AF2773" s="324"/>
      <c r="AG2773" s="324"/>
      <c r="AH2773" s="324"/>
      <c r="AI2773" s="323"/>
      <c r="AJ2773" s="252" t="s">
        <v>423</v>
      </c>
      <c r="AK2773" s="326"/>
      <c r="AL2773" s="327"/>
      <c r="AM2773" s="252" t="s">
        <v>15143</v>
      </c>
      <c r="AN2773" s="324"/>
      <c r="AO2773" s="323"/>
      <c r="AP2773" s="323"/>
      <c r="AQ2773" s="323"/>
      <c r="AR2773" s="323"/>
      <c r="AS2773" s="323"/>
      <c r="AT2773" s="252" t="s">
        <v>425</v>
      </c>
      <c r="AU2773" s="321">
        <v>1725.0</v>
      </c>
      <c r="AV2773" s="321">
        <v>3.0</v>
      </c>
      <c r="AW2773" s="321">
        <v>2030.0</v>
      </c>
      <c r="AX2773" s="252" t="s">
        <v>2255</v>
      </c>
      <c r="AY2773" s="252" t="s">
        <v>480</v>
      </c>
      <c r="AZ2773" s="252" t="s">
        <v>426</v>
      </c>
    </row>
    <row r="2774">
      <c r="A2774" s="252" t="s">
        <v>15144</v>
      </c>
      <c r="B2774" s="252" t="s">
        <v>15145</v>
      </c>
      <c r="C2774" s="252" t="s">
        <v>410</v>
      </c>
      <c r="D2774" s="252" t="s">
        <v>411</v>
      </c>
      <c r="E2774" s="320">
        <v>45722.02361111111</v>
      </c>
      <c r="F2774" s="321">
        <v>2980.0</v>
      </c>
      <c r="G2774" s="252" t="s">
        <v>412</v>
      </c>
      <c r="H2774" s="321">
        <v>2980.0</v>
      </c>
      <c r="I2774" s="252" t="s">
        <v>412</v>
      </c>
      <c r="J2774" s="252" t="s">
        <v>413</v>
      </c>
      <c r="K2774" s="252" t="s">
        <v>414</v>
      </c>
      <c r="L2774" s="252" t="s">
        <v>590</v>
      </c>
      <c r="M2774" s="252" t="s">
        <v>15146</v>
      </c>
      <c r="N2774" s="252" t="s">
        <v>417</v>
      </c>
      <c r="O2774" s="252" t="s">
        <v>418</v>
      </c>
      <c r="P2774" s="252" t="s">
        <v>441</v>
      </c>
      <c r="Q2774" s="252" t="s">
        <v>420</v>
      </c>
      <c r="R2774" s="320">
        <v>45722.02291666667</v>
      </c>
      <c r="S2774" s="323"/>
      <c r="T2774" s="323"/>
      <c r="U2774" s="252" t="s">
        <v>15147</v>
      </c>
      <c r="V2774" s="324"/>
      <c r="W2774" s="324"/>
      <c r="X2774" s="324"/>
      <c r="Y2774" s="324"/>
      <c r="Z2774" s="324"/>
      <c r="AA2774" s="324"/>
      <c r="AB2774" s="252" t="s">
        <v>15148</v>
      </c>
      <c r="AC2774" s="324"/>
      <c r="AD2774" s="324"/>
      <c r="AE2774" s="323"/>
      <c r="AF2774" s="323"/>
      <c r="AG2774" s="323"/>
      <c r="AH2774" s="323"/>
      <c r="AI2774" s="323"/>
      <c r="AJ2774" s="252" t="s">
        <v>423</v>
      </c>
      <c r="AK2774" s="326"/>
      <c r="AL2774" s="327"/>
      <c r="AM2774" s="252" t="s">
        <v>15149</v>
      </c>
      <c r="AN2774" s="324"/>
      <c r="AO2774" s="323"/>
      <c r="AP2774" s="323"/>
      <c r="AQ2774" s="323"/>
      <c r="AR2774" s="323"/>
      <c r="AS2774" s="323"/>
      <c r="AT2774" s="252" t="s">
        <v>425</v>
      </c>
      <c r="AU2774" s="321">
        <v>9038.0</v>
      </c>
      <c r="AV2774" s="321">
        <v>12.0</v>
      </c>
      <c r="AW2774" s="321">
        <v>2027.0</v>
      </c>
      <c r="AX2774" s="252" t="s">
        <v>435</v>
      </c>
      <c r="AY2774" s="252" t="s">
        <v>560</v>
      </c>
      <c r="AZ2774" s="252" t="s">
        <v>426</v>
      </c>
    </row>
    <row r="2775">
      <c r="A2775" s="252" t="s">
        <v>14812</v>
      </c>
      <c r="B2775" s="252" t="s">
        <v>14813</v>
      </c>
      <c r="C2775" s="252" t="s">
        <v>410</v>
      </c>
      <c r="D2775" s="252" t="s">
        <v>411</v>
      </c>
      <c r="E2775" s="320">
        <v>45722.00208333333</v>
      </c>
      <c r="F2775" s="321">
        <v>2980.0</v>
      </c>
      <c r="G2775" s="252" t="s">
        <v>412</v>
      </c>
      <c r="H2775" s="321">
        <v>2980.0</v>
      </c>
      <c r="I2775" s="252" t="s">
        <v>412</v>
      </c>
      <c r="J2775" s="252" t="s">
        <v>413</v>
      </c>
      <c r="K2775" s="252" t="s">
        <v>414</v>
      </c>
      <c r="L2775" s="252" t="s">
        <v>590</v>
      </c>
      <c r="M2775" s="252" t="s">
        <v>14814</v>
      </c>
      <c r="N2775" s="252" t="s">
        <v>417</v>
      </c>
      <c r="O2775" s="252" t="s">
        <v>418</v>
      </c>
      <c r="P2775" s="252" t="s">
        <v>441</v>
      </c>
      <c r="Q2775" s="252" t="s">
        <v>420</v>
      </c>
      <c r="R2775" s="320">
        <v>45722.0</v>
      </c>
      <c r="S2775" s="323"/>
      <c r="T2775" s="323"/>
      <c r="U2775" s="252" t="s">
        <v>14815</v>
      </c>
      <c r="V2775" s="324"/>
      <c r="W2775" s="324"/>
      <c r="X2775" s="324"/>
      <c r="Y2775" s="324"/>
      <c r="Z2775" s="324"/>
      <c r="AA2775" s="324"/>
      <c r="AB2775" s="252" t="s">
        <v>14816</v>
      </c>
      <c r="AC2775" s="324"/>
      <c r="AD2775" s="324"/>
      <c r="AE2775" s="323"/>
      <c r="AF2775" s="323"/>
      <c r="AG2775" s="323"/>
      <c r="AH2775" s="323"/>
      <c r="AI2775" s="323"/>
      <c r="AJ2775" s="252" t="s">
        <v>423</v>
      </c>
      <c r="AK2775" s="326"/>
      <c r="AL2775" s="327"/>
      <c r="AM2775" s="252" t="s">
        <v>14817</v>
      </c>
      <c r="AN2775" s="324"/>
      <c r="AO2775" s="323"/>
      <c r="AP2775" s="323"/>
      <c r="AQ2775" s="323"/>
      <c r="AR2775" s="323"/>
      <c r="AS2775" s="323"/>
      <c r="AT2775" s="252" t="s">
        <v>425</v>
      </c>
      <c r="AU2775" s="321">
        <v>3714.0</v>
      </c>
      <c r="AV2775" s="321">
        <v>6.0</v>
      </c>
      <c r="AW2775" s="321">
        <v>2028.0</v>
      </c>
      <c r="AX2775" s="252" t="s">
        <v>445</v>
      </c>
      <c r="AY2775" s="252" t="s">
        <v>560</v>
      </c>
      <c r="AZ2775" s="252" t="s">
        <v>426</v>
      </c>
    </row>
    <row r="2776">
      <c r="A2776" s="252" t="s">
        <v>15150</v>
      </c>
      <c r="B2776" s="252" t="s">
        <v>15151</v>
      </c>
      <c r="C2776" s="252" t="s">
        <v>410</v>
      </c>
      <c r="D2776" s="252" t="s">
        <v>411</v>
      </c>
      <c r="E2776" s="320">
        <v>45721.99444444444</v>
      </c>
      <c r="F2776" s="321">
        <v>2980.0</v>
      </c>
      <c r="G2776" s="252" t="s">
        <v>412</v>
      </c>
      <c r="H2776" s="321">
        <v>2980.0</v>
      </c>
      <c r="I2776" s="252" t="s">
        <v>412</v>
      </c>
      <c r="J2776" s="252" t="s">
        <v>413</v>
      </c>
      <c r="K2776" s="252" t="s">
        <v>414</v>
      </c>
      <c r="L2776" s="252" t="s">
        <v>590</v>
      </c>
      <c r="M2776" s="252" t="s">
        <v>15152</v>
      </c>
      <c r="N2776" s="252" t="s">
        <v>417</v>
      </c>
      <c r="O2776" s="252" t="s">
        <v>418</v>
      </c>
      <c r="P2776" s="252" t="s">
        <v>419</v>
      </c>
      <c r="Q2776" s="252" t="s">
        <v>420</v>
      </c>
      <c r="R2776" s="320">
        <v>45721.99444444444</v>
      </c>
      <c r="S2776" s="323"/>
      <c r="T2776" s="323"/>
      <c r="U2776" s="252" t="s">
        <v>7531</v>
      </c>
      <c r="V2776" s="324"/>
      <c r="W2776" s="324"/>
      <c r="X2776" s="324"/>
      <c r="Y2776" s="324"/>
      <c r="Z2776" s="324"/>
      <c r="AA2776" s="324"/>
      <c r="AB2776" s="252" t="s">
        <v>15153</v>
      </c>
      <c r="AC2776" s="324"/>
      <c r="AD2776" s="324"/>
      <c r="AE2776" s="323"/>
      <c r="AF2776" s="323"/>
      <c r="AG2776" s="323"/>
      <c r="AH2776" s="323"/>
      <c r="AI2776" s="323"/>
      <c r="AJ2776" s="252" t="s">
        <v>423</v>
      </c>
      <c r="AK2776" s="326"/>
      <c r="AL2776" s="327"/>
      <c r="AM2776" s="252" t="s">
        <v>15154</v>
      </c>
      <c r="AN2776" s="324"/>
      <c r="AO2776" s="323"/>
      <c r="AP2776" s="323"/>
      <c r="AQ2776" s="323"/>
      <c r="AR2776" s="323"/>
      <c r="AS2776" s="323"/>
      <c r="AT2776" s="252" t="s">
        <v>425</v>
      </c>
      <c r="AU2776" s="321">
        <v>1119.0</v>
      </c>
      <c r="AV2776" s="321">
        <v>7.0</v>
      </c>
      <c r="AW2776" s="321">
        <v>2027.0</v>
      </c>
      <c r="AX2776" s="324"/>
      <c r="AY2776" s="252" t="s">
        <v>587</v>
      </c>
      <c r="AZ2776" s="252" t="s">
        <v>426</v>
      </c>
    </row>
    <row r="2777">
      <c r="A2777" s="252" t="s">
        <v>15155</v>
      </c>
      <c r="B2777" s="252" t="s">
        <v>15156</v>
      </c>
      <c r="C2777" s="252" t="s">
        <v>410</v>
      </c>
      <c r="D2777" s="252" t="s">
        <v>411</v>
      </c>
      <c r="E2777" s="320">
        <v>45721.986805555556</v>
      </c>
      <c r="F2777" s="321">
        <v>2980.0</v>
      </c>
      <c r="G2777" s="252" t="s">
        <v>412</v>
      </c>
      <c r="H2777" s="321">
        <v>2980.0</v>
      </c>
      <c r="I2777" s="252" t="s">
        <v>412</v>
      </c>
      <c r="J2777" s="252" t="s">
        <v>413</v>
      </c>
      <c r="K2777" s="252" t="s">
        <v>414</v>
      </c>
      <c r="L2777" s="252" t="s">
        <v>590</v>
      </c>
      <c r="M2777" s="252" t="s">
        <v>15157</v>
      </c>
      <c r="N2777" s="252" t="s">
        <v>417</v>
      </c>
      <c r="O2777" s="252" t="s">
        <v>418</v>
      </c>
      <c r="P2777" s="252" t="s">
        <v>441</v>
      </c>
      <c r="Q2777" s="252" t="s">
        <v>420</v>
      </c>
      <c r="R2777" s="320">
        <v>45721.98541666667</v>
      </c>
      <c r="S2777" s="323"/>
      <c r="T2777" s="323"/>
      <c r="U2777" s="252" t="s">
        <v>15158</v>
      </c>
      <c r="V2777" s="324"/>
      <c r="W2777" s="324"/>
      <c r="X2777" s="324"/>
      <c r="Y2777" s="324"/>
      <c r="Z2777" s="324"/>
      <c r="AA2777" s="324"/>
      <c r="AB2777" s="252" t="s">
        <v>15159</v>
      </c>
      <c r="AC2777" s="324"/>
      <c r="AD2777" s="324"/>
      <c r="AE2777" s="323"/>
      <c r="AF2777" s="323"/>
      <c r="AG2777" s="323"/>
      <c r="AH2777" s="323"/>
      <c r="AI2777" s="323"/>
      <c r="AJ2777" s="252" t="s">
        <v>423</v>
      </c>
      <c r="AK2777" s="326"/>
      <c r="AL2777" s="327"/>
      <c r="AM2777" s="252" t="s">
        <v>15160</v>
      </c>
      <c r="AN2777" s="324"/>
      <c r="AO2777" s="323"/>
      <c r="AP2777" s="323"/>
      <c r="AQ2777" s="323"/>
      <c r="AR2777" s="323"/>
      <c r="AS2777" s="323"/>
      <c r="AT2777" s="252" t="s">
        <v>425</v>
      </c>
      <c r="AU2777" s="321">
        <v>8002.0</v>
      </c>
      <c r="AV2777" s="321">
        <v>9.0</v>
      </c>
      <c r="AW2777" s="321">
        <v>2028.0</v>
      </c>
      <c r="AX2777" s="252" t="s">
        <v>435</v>
      </c>
      <c r="AY2777" s="252" t="s">
        <v>938</v>
      </c>
      <c r="AZ2777" s="252" t="s">
        <v>426</v>
      </c>
    </row>
    <row r="2778">
      <c r="A2778" s="252" t="s">
        <v>15161</v>
      </c>
      <c r="B2778" s="252" t="s">
        <v>15162</v>
      </c>
      <c r="C2778" s="252" t="s">
        <v>410</v>
      </c>
      <c r="D2778" s="252" t="s">
        <v>411</v>
      </c>
      <c r="E2778" s="320">
        <v>45721.98125</v>
      </c>
      <c r="F2778" s="321">
        <v>2980.0</v>
      </c>
      <c r="G2778" s="252" t="s">
        <v>412</v>
      </c>
      <c r="H2778" s="321">
        <v>2980.0</v>
      </c>
      <c r="I2778" s="252" t="s">
        <v>412</v>
      </c>
      <c r="J2778" s="252" t="s">
        <v>413</v>
      </c>
      <c r="K2778" s="252" t="s">
        <v>414</v>
      </c>
      <c r="L2778" s="252" t="s">
        <v>590</v>
      </c>
      <c r="M2778" s="252" t="s">
        <v>15163</v>
      </c>
      <c r="N2778" s="252" t="s">
        <v>417</v>
      </c>
      <c r="O2778" s="252" t="s">
        <v>418</v>
      </c>
      <c r="P2778" s="252" t="s">
        <v>419</v>
      </c>
      <c r="Q2778" s="252" t="s">
        <v>420</v>
      </c>
      <c r="R2778" s="320">
        <v>45721.98125</v>
      </c>
      <c r="S2778" s="323"/>
      <c r="T2778" s="323"/>
      <c r="U2778" s="252" t="s">
        <v>15164</v>
      </c>
      <c r="V2778" s="324"/>
      <c r="W2778" s="324"/>
      <c r="X2778" s="324"/>
      <c r="Y2778" s="324"/>
      <c r="Z2778" s="324"/>
      <c r="AA2778" s="324"/>
      <c r="AB2778" s="252" t="s">
        <v>15165</v>
      </c>
      <c r="AC2778" s="324"/>
      <c r="AD2778" s="324"/>
      <c r="AE2778" s="323"/>
      <c r="AF2778" s="323"/>
      <c r="AG2778" s="323"/>
      <c r="AH2778" s="323"/>
      <c r="AI2778" s="323"/>
      <c r="AJ2778" s="252" t="s">
        <v>423</v>
      </c>
      <c r="AK2778" s="326"/>
      <c r="AL2778" s="327"/>
      <c r="AM2778" s="252" t="s">
        <v>15166</v>
      </c>
      <c r="AN2778" s="324"/>
      <c r="AO2778" s="324"/>
      <c r="AP2778" s="323"/>
      <c r="AQ2778" s="323"/>
      <c r="AR2778" s="323"/>
      <c r="AS2778" s="323"/>
      <c r="AT2778" s="252" t="s">
        <v>534</v>
      </c>
      <c r="AU2778" s="321">
        <v>1050.0</v>
      </c>
      <c r="AV2778" s="321">
        <v>2.0</v>
      </c>
      <c r="AW2778" s="321">
        <v>2029.0</v>
      </c>
      <c r="AX2778" s="324"/>
      <c r="AY2778" s="324"/>
      <c r="AZ2778" s="252" t="s">
        <v>426</v>
      </c>
    </row>
    <row r="2779">
      <c r="A2779" s="252" t="s">
        <v>15167</v>
      </c>
      <c r="B2779" s="252" t="s">
        <v>15168</v>
      </c>
      <c r="C2779" s="252" t="s">
        <v>410</v>
      </c>
      <c r="D2779" s="252" t="s">
        <v>411</v>
      </c>
      <c r="E2779" s="320">
        <v>45721.978472222225</v>
      </c>
      <c r="F2779" s="321">
        <v>2980.0</v>
      </c>
      <c r="G2779" s="252" t="s">
        <v>412</v>
      </c>
      <c r="H2779" s="321">
        <v>2980.0</v>
      </c>
      <c r="I2779" s="252" t="s">
        <v>412</v>
      </c>
      <c r="J2779" s="252" t="s">
        <v>413</v>
      </c>
      <c r="K2779" s="252" t="s">
        <v>414</v>
      </c>
      <c r="L2779" s="252" t="s">
        <v>590</v>
      </c>
      <c r="M2779" s="252" t="s">
        <v>15169</v>
      </c>
      <c r="N2779" s="252" t="s">
        <v>417</v>
      </c>
      <c r="O2779" s="252" t="s">
        <v>418</v>
      </c>
      <c r="P2779" s="252" t="s">
        <v>441</v>
      </c>
      <c r="Q2779" s="252" t="s">
        <v>420</v>
      </c>
      <c r="R2779" s="320">
        <v>45721.97708333333</v>
      </c>
      <c r="S2779" s="323"/>
      <c r="T2779" s="323"/>
      <c r="U2779" s="252" t="s">
        <v>15170</v>
      </c>
      <c r="V2779" s="324"/>
      <c r="W2779" s="324"/>
      <c r="X2779" s="324"/>
      <c r="Y2779" s="324"/>
      <c r="Z2779" s="324"/>
      <c r="AA2779" s="324"/>
      <c r="AB2779" s="252" t="s">
        <v>15171</v>
      </c>
      <c r="AC2779" s="324"/>
      <c r="AD2779" s="324"/>
      <c r="AE2779" s="323"/>
      <c r="AF2779" s="323"/>
      <c r="AG2779" s="323"/>
      <c r="AH2779" s="323"/>
      <c r="AI2779" s="323"/>
      <c r="AJ2779" s="252" t="s">
        <v>423</v>
      </c>
      <c r="AK2779" s="326"/>
      <c r="AL2779" s="327"/>
      <c r="AM2779" s="252" t="s">
        <v>15172</v>
      </c>
      <c r="AN2779" s="324"/>
      <c r="AO2779" s="324"/>
      <c r="AP2779" s="323"/>
      <c r="AQ2779" s="323"/>
      <c r="AR2779" s="323"/>
      <c r="AS2779" s="323"/>
      <c r="AT2779" s="252" t="s">
        <v>425</v>
      </c>
      <c r="AU2779" s="321">
        <v>6788.0</v>
      </c>
      <c r="AV2779" s="321">
        <v>10.0</v>
      </c>
      <c r="AW2779" s="321">
        <v>2026.0</v>
      </c>
      <c r="AX2779" s="252" t="s">
        <v>445</v>
      </c>
      <c r="AY2779" s="252" t="s">
        <v>480</v>
      </c>
      <c r="AZ2779" s="252" t="s">
        <v>426</v>
      </c>
    </row>
    <row r="2780">
      <c r="A2780" s="252" t="s">
        <v>12699</v>
      </c>
      <c r="B2780" s="252" t="s">
        <v>12694</v>
      </c>
      <c r="C2780" s="252" t="s">
        <v>410</v>
      </c>
      <c r="D2780" s="252" t="s">
        <v>411</v>
      </c>
      <c r="E2780" s="320">
        <v>45721.96319444444</v>
      </c>
      <c r="F2780" s="321">
        <v>9800.0</v>
      </c>
      <c r="G2780" s="252" t="s">
        <v>412</v>
      </c>
      <c r="H2780" s="321">
        <v>9800.0</v>
      </c>
      <c r="I2780" s="252" t="s">
        <v>412</v>
      </c>
      <c r="J2780" s="252" t="s">
        <v>413</v>
      </c>
      <c r="K2780" s="252" t="s">
        <v>414</v>
      </c>
      <c r="L2780" s="252" t="s">
        <v>590</v>
      </c>
      <c r="M2780" s="252" t="s">
        <v>12700</v>
      </c>
      <c r="N2780" s="252" t="s">
        <v>417</v>
      </c>
      <c r="O2780" s="252" t="s">
        <v>418</v>
      </c>
      <c r="P2780" s="252" t="s">
        <v>812</v>
      </c>
      <c r="Q2780" s="252" t="s">
        <v>420</v>
      </c>
      <c r="R2780" s="320">
        <v>45721.96319444444</v>
      </c>
      <c r="S2780" s="323"/>
      <c r="T2780" s="323"/>
      <c r="U2780" s="252" t="s">
        <v>12701</v>
      </c>
      <c r="V2780" s="324"/>
      <c r="W2780" s="324"/>
      <c r="X2780" s="324"/>
      <c r="Y2780" s="324"/>
      <c r="Z2780" s="324"/>
      <c r="AA2780" s="324"/>
      <c r="AB2780" s="252" t="s">
        <v>12697</v>
      </c>
      <c r="AC2780" s="324"/>
      <c r="AD2780" s="324"/>
      <c r="AE2780" s="323"/>
      <c r="AF2780" s="323"/>
      <c r="AG2780" s="323"/>
      <c r="AH2780" s="323"/>
      <c r="AI2780" s="323"/>
      <c r="AJ2780" s="252" t="s">
        <v>423</v>
      </c>
      <c r="AK2780" s="323"/>
      <c r="AL2780" s="323"/>
      <c r="AM2780" s="252" t="s">
        <v>12698</v>
      </c>
      <c r="AN2780" s="324"/>
      <c r="AO2780" s="324"/>
      <c r="AP2780" s="323"/>
      <c r="AQ2780" s="323"/>
      <c r="AR2780" s="323"/>
      <c r="AS2780" s="323"/>
      <c r="AT2780" s="252" t="s">
        <v>425</v>
      </c>
      <c r="AU2780" s="321">
        <v>2006.0</v>
      </c>
      <c r="AV2780" s="321">
        <v>3.0</v>
      </c>
      <c r="AW2780" s="321">
        <v>2030.0</v>
      </c>
      <c r="AX2780" s="252" t="s">
        <v>816</v>
      </c>
      <c r="AY2780" s="252" t="s">
        <v>930</v>
      </c>
      <c r="AZ2780" s="252" t="s">
        <v>426</v>
      </c>
    </row>
    <row r="2781">
      <c r="A2781" s="252" t="s">
        <v>12693</v>
      </c>
      <c r="B2781" s="252" t="s">
        <v>12694</v>
      </c>
      <c r="C2781" s="252" t="s">
        <v>410</v>
      </c>
      <c r="D2781" s="252" t="s">
        <v>411</v>
      </c>
      <c r="E2781" s="320">
        <v>45721.958333333336</v>
      </c>
      <c r="F2781" s="321">
        <v>2980.0</v>
      </c>
      <c r="G2781" s="252" t="s">
        <v>412</v>
      </c>
      <c r="H2781" s="321">
        <v>2980.0</v>
      </c>
      <c r="I2781" s="252" t="s">
        <v>412</v>
      </c>
      <c r="J2781" s="252" t="s">
        <v>413</v>
      </c>
      <c r="K2781" s="252" t="s">
        <v>414</v>
      </c>
      <c r="L2781" s="252" t="s">
        <v>590</v>
      </c>
      <c r="M2781" s="252" t="s">
        <v>12695</v>
      </c>
      <c r="N2781" s="252" t="s">
        <v>417</v>
      </c>
      <c r="O2781" s="252" t="s">
        <v>418</v>
      </c>
      <c r="P2781" s="252" t="s">
        <v>812</v>
      </c>
      <c r="Q2781" s="252" t="s">
        <v>420</v>
      </c>
      <c r="R2781" s="320">
        <v>45721.958333333336</v>
      </c>
      <c r="S2781" s="323"/>
      <c r="T2781" s="323"/>
      <c r="U2781" s="252" t="s">
        <v>12696</v>
      </c>
      <c r="V2781" s="324"/>
      <c r="W2781" s="324"/>
      <c r="X2781" s="324"/>
      <c r="Y2781" s="324"/>
      <c r="Z2781" s="324"/>
      <c r="AA2781" s="324"/>
      <c r="AB2781" s="252" t="s">
        <v>12697</v>
      </c>
      <c r="AC2781" s="324"/>
      <c r="AD2781" s="323"/>
      <c r="AE2781" s="323"/>
      <c r="AF2781" s="323"/>
      <c r="AG2781" s="323"/>
      <c r="AH2781" s="323"/>
      <c r="AI2781" s="323"/>
      <c r="AJ2781" s="252" t="s">
        <v>423</v>
      </c>
      <c r="AK2781" s="326"/>
      <c r="AL2781" s="327"/>
      <c r="AM2781" s="252" t="s">
        <v>12698</v>
      </c>
      <c r="AN2781" s="324"/>
      <c r="AO2781" s="323"/>
      <c r="AP2781" s="323"/>
      <c r="AQ2781" s="323"/>
      <c r="AR2781" s="323"/>
      <c r="AS2781" s="323"/>
      <c r="AT2781" s="252" t="s">
        <v>425</v>
      </c>
      <c r="AU2781" s="321">
        <v>2006.0</v>
      </c>
      <c r="AV2781" s="321">
        <v>3.0</v>
      </c>
      <c r="AW2781" s="321">
        <v>2030.0</v>
      </c>
      <c r="AX2781" s="252" t="s">
        <v>816</v>
      </c>
      <c r="AY2781" s="252" t="s">
        <v>930</v>
      </c>
      <c r="AZ2781" s="252" t="s">
        <v>426</v>
      </c>
    </row>
    <row r="2782">
      <c r="A2782" s="252" t="s">
        <v>15173</v>
      </c>
      <c r="B2782" s="252" t="s">
        <v>15174</v>
      </c>
      <c r="C2782" s="252" t="s">
        <v>410</v>
      </c>
      <c r="D2782" s="252" t="s">
        <v>411</v>
      </c>
      <c r="E2782" s="320">
        <v>45721.950694444444</v>
      </c>
      <c r="F2782" s="321">
        <v>9800.0</v>
      </c>
      <c r="G2782" s="252" t="s">
        <v>412</v>
      </c>
      <c r="H2782" s="321">
        <v>9800.0</v>
      </c>
      <c r="I2782" s="252" t="s">
        <v>412</v>
      </c>
      <c r="J2782" s="252" t="s">
        <v>413</v>
      </c>
      <c r="K2782" s="252" t="s">
        <v>414</v>
      </c>
      <c r="L2782" s="252" t="s">
        <v>590</v>
      </c>
      <c r="M2782" s="252" t="s">
        <v>15175</v>
      </c>
      <c r="N2782" s="252" t="s">
        <v>417</v>
      </c>
      <c r="O2782" s="252" t="s">
        <v>418</v>
      </c>
      <c r="P2782" s="252" t="s">
        <v>441</v>
      </c>
      <c r="Q2782" s="252" t="s">
        <v>420</v>
      </c>
      <c r="R2782" s="320">
        <v>45721.94861111111</v>
      </c>
      <c r="S2782" s="323"/>
      <c r="T2782" s="323"/>
      <c r="U2782" s="252" t="s">
        <v>15176</v>
      </c>
      <c r="V2782" s="324"/>
      <c r="W2782" s="324"/>
      <c r="X2782" s="324"/>
      <c r="Y2782" s="324"/>
      <c r="Z2782" s="324"/>
      <c r="AA2782" s="324"/>
      <c r="AB2782" s="252" t="s">
        <v>15177</v>
      </c>
      <c r="AC2782" s="324"/>
      <c r="AD2782" s="324"/>
      <c r="AE2782" s="323"/>
      <c r="AF2782" s="323"/>
      <c r="AG2782" s="323"/>
      <c r="AH2782" s="323"/>
      <c r="AI2782" s="323"/>
      <c r="AJ2782" s="252" t="s">
        <v>423</v>
      </c>
      <c r="AK2782" s="326"/>
      <c r="AL2782" s="327"/>
      <c r="AM2782" s="252" t="s">
        <v>15178</v>
      </c>
      <c r="AN2782" s="324"/>
      <c r="AO2782" s="323"/>
      <c r="AP2782" s="323"/>
      <c r="AQ2782" s="323"/>
      <c r="AR2782" s="323"/>
      <c r="AS2782" s="323"/>
      <c r="AT2782" s="252" t="s">
        <v>425</v>
      </c>
      <c r="AU2782" s="321">
        <v>5024.0</v>
      </c>
      <c r="AV2782" s="321">
        <v>8.0</v>
      </c>
      <c r="AW2782" s="321">
        <v>2026.0</v>
      </c>
      <c r="AX2782" s="252" t="s">
        <v>445</v>
      </c>
      <c r="AY2782" s="252" t="s">
        <v>472</v>
      </c>
      <c r="AZ2782" s="252" t="s">
        <v>426</v>
      </c>
    </row>
    <row r="2783">
      <c r="A2783" s="252" t="s">
        <v>15179</v>
      </c>
      <c r="B2783" s="252" t="s">
        <v>15180</v>
      </c>
      <c r="C2783" s="252" t="s">
        <v>410</v>
      </c>
      <c r="D2783" s="252" t="s">
        <v>411</v>
      </c>
      <c r="E2783" s="320">
        <v>45721.94583333333</v>
      </c>
      <c r="F2783" s="321">
        <v>2980.0</v>
      </c>
      <c r="G2783" s="252" t="s">
        <v>412</v>
      </c>
      <c r="H2783" s="321">
        <v>2980.0</v>
      </c>
      <c r="I2783" s="252" t="s">
        <v>412</v>
      </c>
      <c r="J2783" s="252" t="s">
        <v>413</v>
      </c>
      <c r="K2783" s="252" t="s">
        <v>414</v>
      </c>
      <c r="L2783" s="252" t="s">
        <v>590</v>
      </c>
      <c r="M2783" s="252" t="s">
        <v>15181</v>
      </c>
      <c r="N2783" s="252" t="s">
        <v>417</v>
      </c>
      <c r="O2783" s="252" t="s">
        <v>418</v>
      </c>
      <c r="P2783" s="252" t="s">
        <v>431</v>
      </c>
      <c r="Q2783" s="252" t="s">
        <v>420</v>
      </c>
      <c r="R2783" s="320">
        <v>45721.94375</v>
      </c>
      <c r="S2783" s="323"/>
      <c r="T2783" s="323"/>
      <c r="U2783" s="252" t="s">
        <v>15182</v>
      </c>
      <c r="V2783" s="324"/>
      <c r="W2783" s="324"/>
      <c r="X2783" s="324"/>
      <c r="Y2783" s="324"/>
      <c r="Z2783" s="324"/>
      <c r="AA2783" s="324"/>
      <c r="AB2783" s="252" t="s">
        <v>15183</v>
      </c>
      <c r="AC2783" s="324"/>
      <c r="AD2783" s="323"/>
      <c r="AE2783" s="323"/>
      <c r="AF2783" s="323"/>
      <c r="AG2783" s="323"/>
      <c r="AH2783" s="323"/>
      <c r="AI2783" s="323"/>
      <c r="AJ2783" s="252" t="s">
        <v>423</v>
      </c>
      <c r="AK2783" s="326"/>
      <c r="AL2783" s="327"/>
      <c r="AM2783" s="252" t="s">
        <v>15184</v>
      </c>
      <c r="AN2783" s="324"/>
      <c r="AO2783" s="323"/>
      <c r="AP2783" s="323"/>
      <c r="AQ2783" s="323"/>
      <c r="AR2783" s="323"/>
      <c r="AS2783" s="323"/>
      <c r="AT2783" s="252" t="s">
        <v>425</v>
      </c>
      <c r="AU2783" s="321">
        <v>2007.0</v>
      </c>
      <c r="AV2783" s="321">
        <v>3.0</v>
      </c>
      <c r="AW2783" s="321">
        <v>2026.0</v>
      </c>
      <c r="AX2783" s="252" t="s">
        <v>435</v>
      </c>
      <c r="AY2783" s="252" t="s">
        <v>496</v>
      </c>
      <c r="AZ2783" s="252" t="s">
        <v>426</v>
      </c>
    </row>
    <row r="2784">
      <c r="A2784" s="252" t="s">
        <v>15185</v>
      </c>
      <c r="B2784" s="252" t="s">
        <v>15174</v>
      </c>
      <c r="C2784" s="252" t="s">
        <v>410</v>
      </c>
      <c r="D2784" s="252" t="s">
        <v>411</v>
      </c>
      <c r="E2784" s="320">
        <v>45721.94375</v>
      </c>
      <c r="F2784" s="321">
        <v>2980.0</v>
      </c>
      <c r="G2784" s="252" t="s">
        <v>412</v>
      </c>
      <c r="H2784" s="321">
        <v>2980.0</v>
      </c>
      <c r="I2784" s="252" t="s">
        <v>412</v>
      </c>
      <c r="J2784" s="252" t="s">
        <v>413</v>
      </c>
      <c r="K2784" s="252" t="s">
        <v>414</v>
      </c>
      <c r="L2784" s="252" t="s">
        <v>590</v>
      </c>
      <c r="M2784" s="252" t="s">
        <v>15186</v>
      </c>
      <c r="N2784" s="252" t="s">
        <v>417</v>
      </c>
      <c r="O2784" s="252" t="s">
        <v>418</v>
      </c>
      <c r="P2784" s="252" t="s">
        <v>441</v>
      </c>
      <c r="Q2784" s="252" t="s">
        <v>420</v>
      </c>
      <c r="R2784" s="320">
        <v>45721.94236111111</v>
      </c>
      <c r="S2784" s="323"/>
      <c r="T2784" s="323"/>
      <c r="U2784" s="252" t="s">
        <v>15187</v>
      </c>
      <c r="V2784" s="324"/>
      <c r="W2784" s="324"/>
      <c r="X2784" s="324"/>
      <c r="Y2784" s="324"/>
      <c r="Z2784" s="324"/>
      <c r="AA2784" s="324"/>
      <c r="AB2784" s="252" t="s">
        <v>15177</v>
      </c>
      <c r="AC2784" s="324"/>
      <c r="AD2784" s="324"/>
      <c r="AE2784" s="323"/>
      <c r="AF2784" s="323"/>
      <c r="AG2784" s="323"/>
      <c r="AH2784" s="323"/>
      <c r="AI2784" s="323"/>
      <c r="AJ2784" s="252" t="s">
        <v>423</v>
      </c>
      <c r="AK2784" s="326"/>
      <c r="AL2784" s="327"/>
      <c r="AM2784" s="252" t="s">
        <v>15178</v>
      </c>
      <c r="AN2784" s="324"/>
      <c r="AO2784" s="323"/>
      <c r="AP2784" s="323"/>
      <c r="AQ2784" s="323"/>
      <c r="AR2784" s="323"/>
      <c r="AS2784" s="323"/>
      <c r="AT2784" s="252" t="s">
        <v>425</v>
      </c>
      <c r="AU2784" s="321">
        <v>5024.0</v>
      </c>
      <c r="AV2784" s="321">
        <v>8.0</v>
      </c>
      <c r="AW2784" s="321">
        <v>2026.0</v>
      </c>
      <c r="AX2784" s="252" t="s">
        <v>445</v>
      </c>
      <c r="AY2784" s="252" t="s">
        <v>472</v>
      </c>
      <c r="AZ2784" s="252" t="s">
        <v>426</v>
      </c>
    </row>
    <row r="2785">
      <c r="A2785" s="252" t="s">
        <v>15188</v>
      </c>
      <c r="B2785" s="252" t="s">
        <v>15189</v>
      </c>
      <c r="C2785" s="252" t="s">
        <v>410</v>
      </c>
      <c r="D2785" s="252" t="s">
        <v>411</v>
      </c>
      <c r="E2785" s="320">
        <v>45721.92361111111</v>
      </c>
      <c r="F2785" s="321">
        <v>9800.0</v>
      </c>
      <c r="G2785" s="252" t="s">
        <v>412</v>
      </c>
      <c r="H2785" s="321">
        <v>9800.0</v>
      </c>
      <c r="I2785" s="252" t="s">
        <v>412</v>
      </c>
      <c r="J2785" s="252" t="s">
        <v>413</v>
      </c>
      <c r="K2785" s="252" t="s">
        <v>414</v>
      </c>
      <c r="L2785" s="252" t="s">
        <v>590</v>
      </c>
      <c r="M2785" s="252" t="s">
        <v>15190</v>
      </c>
      <c r="N2785" s="252" t="s">
        <v>417</v>
      </c>
      <c r="O2785" s="252" t="s">
        <v>418</v>
      </c>
      <c r="P2785" s="252" t="s">
        <v>419</v>
      </c>
      <c r="Q2785" s="252" t="s">
        <v>420</v>
      </c>
      <c r="R2785" s="320">
        <v>45721.92361111111</v>
      </c>
      <c r="S2785" s="323"/>
      <c r="T2785" s="323"/>
      <c r="U2785" s="252" t="s">
        <v>582</v>
      </c>
      <c r="V2785" s="324"/>
      <c r="W2785" s="324"/>
      <c r="X2785" s="324"/>
      <c r="Y2785" s="324"/>
      <c r="Z2785" s="324"/>
      <c r="AA2785" s="324"/>
      <c r="AB2785" s="252" t="s">
        <v>15191</v>
      </c>
      <c r="AC2785" s="324"/>
      <c r="AD2785" s="324"/>
      <c r="AE2785" s="323"/>
      <c r="AF2785" s="323"/>
      <c r="AG2785" s="323"/>
      <c r="AH2785" s="323"/>
      <c r="AI2785" s="323"/>
      <c r="AJ2785" s="252" t="s">
        <v>423</v>
      </c>
      <c r="AK2785" s="323"/>
      <c r="AL2785" s="323"/>
      <c r="AM2785" s="252" t="s">
        <v>15192</v>
      </c>
      <c r="AN2785" s="324"/>
      <c r="AO2785" s="324"/>
      <c r="AP2785" s="323"/>
      <c r="AQ2785" s="323"/>
      <c r="AR2785" s="323"/>
      <c r="AS2785" s="323"/>
      <c r="AT2785" s="252" t="s">
        <v>425</v>
      </c>
      <c r="AU2785" s="321">
        <v>7791.0</v>
      </c>
      <c r="AV2785" s="321">
        <v>11.0</v>
      </c>
      <c r="AW2785" s="321">
        <v>2028.0</v>
      </c>
      <c r="AX2785" s="324"/>
      <c r="AY2785" s="252" t="s">
        <v>587</v>
      </c>
      <c r="AZ2785" s="252" t="s">
        <v>426</v>
      </c>
    </row>
    <row r="2786">
      <c r="A2786" s="252" t="s">
        <v>15193</v>
      </c>
      <c r="B2786" s="252" t="s">
        <v>15194</v>
      </c>
      <c r="C2786" s="252" t="s">
        <v>410</v>
      </c>
      <c r="D2786" s="252" t="s">
        <v>411</v>
      </c>
      <c r="E2786" s="320">
        <v>45721.919444444444</v>
      </c>
      <c r="F2786" s="321">
        <v>2980.0</v>
      </c>
      <c r="G2786" s="252" t="s">
        <v>412</v>
      </c>
      <c r="H2786" s="321">
        <v>2980.0</v>
      </c>
      <c r="I2786" s="252" t="s">
        <v>412</v>
      </c>
      <c r="J2786" s="252" t="s">
        <v>413</v>
      </c>
      <c r="K2786" s="252" t="s">
        <v>414</v>
      </c>
      <c r="L2786" s="252" t="s">
        <v>590</v>
      </c>
      <c r="M2786" s="252" t="s">
        <v>15195</v>
      </c>
      <c r="N2786" s="252" t="s">
        <v>417</v>
      </c>
      <c r="O2786" s="252" t="s">
        <v>418</v>
      </c>
      <c r="P2786" s="252" t="s">
        <v>419</v>
      </c>
      <c r="Q2786" s="252" t="s">
        <v>420</v>
      </c>
      <c r="R2786" s="320">
        <v>45721.919444444444</v>
      </c>
      <c r="S2786" s="323"/>
      <c r="T2786" s="323"/>
      <c r="U2786" s="252" t="s">
        <v>15196</v>
      </c>
      <c r="V2786" s="324"/>
      <c r="W2786" s="324"/>
      <c r="X2786" s="324"/>
      <c r="Y2786" s="324"/>
      <c r="Z2786" s="324"/>
      <c r="AA2786" s="324"/>
      <c r="AB2786" s="252" t="s">
        <v>15197</v>
      </c>
      <c r="AC2786" s="324"/>
      <c r="AD2786" s="324"/>
      <c r="AE2786" s="323"/>
      <c r="AF2786" s="323"/>
      <c r="AG2786" s="323"/>
      <c r="AH2786" s="323"/>
      <c r="AI2786" s="323"/>
      <c r="AJ2786" s="252" t="s">
        <v>423</v>
      </c>
      <c r="AK2786" s="323"/>
      <c r="AL2786" s="323"/>
      <c r="AM2786" s="252" t="s">
        <v>15198</v>
      </c>
      <c r="AN2786" s="324"/>
      <c r="AO2786" s="323"/>
      <c r="AP2786" s="323"/>
      <c r="AQ2786" s="323"/>
      <c r="AR2786" s="323"/>
      <c r="AS2786" s="323"/>
      <c r="AT2786" s="252" t="s">
        <v>425</v>
      </c>
      <c r="AU2786" s="321">
        <v>7000.0</v>
      </c>
      <c r="AV2786" s="321">
        <v>11.0</v>
      </c>
      <c r="AW2786" s="321">
        <v>2030.0</v>
      </c>
      <c r="AX2786" s="252" t="s">
        <v>787</v>
      </c>
      <c r="AY2786" s="324"/>
      <c r="AZ2786" s="252" t="s">
        <v>426</v>
      </c>
    </row>
    <row r="2787">
      <c r="A2787" s="252" t="s">
        <v>15199</v>
      </c>
      <c r="B2787" s="252" t="s">
        <v>15189</v>
      </c>
      <c r="C2787" s="252" t="s">
        <v>410</v>
      </c>
      <c r="D2787" s="252" t="s">
        <v>411</v>
      </c>
      <c r="E2787" s="320">
        <v>45721.919444444444</v>
      </c>
      <c r="F2787" s="321">
        <v>2980.0</v>
      </c>
      <c r="G2787" s="252" t="s">
        <v>412</v>
      </c>
      <c r="H2787" s="321">
        <v>2980.0</v>
      </c>
      <c r="I2787" s="252" t="s">
        <v>412</v>
      </c>
      <c r="J2787" s="252" t="s">
        <v>413</v>
      </c>
      <c r="K2787" s="252" t="s">
        <v>414</v>
      </c>
      <c r="L2787" s="252" t="s">
        <v>590</v>
      </c>
      <c r="M2787" s="252" t="s">
        <v>15200</v>
      </c>
      <c r="N2787" s="252" t="s">
        <v>417</v>
      </c>
      <c r="O2787" s="252" t="s">
        <v>418</v>
      </c>
      <c r="P2787" s="252" t="s">
        <v>419</v>
      </c>
      <c r="Q2787" s="252" t="s">
        <v>420</v>
      </c>
      <c r="R2787" s="320">
        <v>45721.919444444444</v>
      </c>
      <c r="S2787" s="323"/>
      <c r="T2787" s="323"/>
      <c r="U2787" s="252" t="s">
        <v>15201</v>
      </c>
      <c r="V2787" s="324"/>
      <c r="W2787" s="324"/>
      <c r="X2787" s="324"/>
      <c r="Y2787" s="324"/>
      <c r="Z2787" s="324"/>
      <c r="AA2787" s="324"/>
      <c r="AB2787" s="252" t="s">
        <v>15191</v>
      </c>
      <c r="AC2787" s="324"/>
      <c r="AD2787" s="324"/>
      <c r="AE2787" s="323"/>
      <c r="AF2787" s="323"/>
      <c r="AG2787" s="323"/>
      <c r="AH2787" s="323"/>
      <c r="AI2787" s="323"/>
      <c r="AJ2787" s="252" t="s">
        <v>423</v>
      </c>
      <c r="AK2787" s="323"/>
      <c r="AL2787" s="323"/>
      <c r="AM2787" s="252" t="s">
        <v>15192</v>
      </c>
      <c r="AN2787" s="324"/>
      <c r="AO2787" s="323"/>
      <c r="AP2787" s="323"/>
      <c r="AQ2787" s="323"/>
      <c r="AR2787" s="323"/>
      <c r="AS2787" s="323"/>
      <c r="AT2787" s="252" t="s">
        <v>425</v>
      </c>
      <c r="AU2787" s="321">
        <v>7791.0</v>
      </c>
      <c r="AV2787" s="321">
        <v>11.0</v>
      </c>
      <c r="AW2787" s="321">
        <v>2028.0</v>
      </c>
      <c r="AX2787" s="324"/>
      <c r="AY2787" s="252" t="s">
        <v>587</v>
      </c>
      <c r="AZ2787" s="252" t="s">
        <v>426</v>
      </c>
    </row>
    <row r="2788">
      <c r="A2788" s="252" t="s">
        <v>15202</v>
      </c>
      <c r="B2788" s="252" t="s">
        <v>15203</v>
      </c>
      <c r="C2788" s="252" t="s">
        <v>410</v>
      </c>
      <c r="D2788" s="252" t="s">
        <v>411</v>
      </c>
      <c r="E2788" s="320">
        <v>45721.902083333334</v>
      </c>
      <c r="F2788" s="321">
        <v>2980.0</v>
      </c>
      <c r="G2788" s="252" t="s">
        <v>412</v>
      </c>
      <c r="H2788" s="321">
        <v>2980.0</v>
      </c>
      <c r="I2788" s="252" t="s">
        <v>412</v>
      </c>
      <c r="J2788" s="252" t="s">
        <v>413</v>
      </c>
      <c r="K2788" s="252" t="s">
        <v>414</v>
      </c>
      <c r="L2788" s="252" t="s">
        <v>590</v>
      </c>
      <c r="M2788" s="252" t="s">
        <v>15204</v>
      </c>
      <c r="N2788" s="252" t="s">
        <v>417</v>
      </c>
      <c r="O2788" s="252" t="s">
        <v>418</v>
      </c>
      <c r="P2788" s="252" t="s">
        <v>441</v>
      </c>
      <c r="Q2788" s="252" t="s">
        <v>420</v>
      </c>
      <c r="R2788" s="320">
        <v>45721.9</v>
      </c>
      <c r="S2788" s="323"/>
      <c r="T2788" s="323"/>
      <c r="U2788" s="252" t="s">
        <v>15205</v>
      </c>
      <c r="V2788" s="324"/>
      <c r="W2788" s="324"/>
      <c r="X2788" s="324"/>
      <c r="Y2788" s="324"/>
      <c r="Z2788" s="324"/>
      <c r="AA2788" s="324"/>
      <c r="AB2788" s="252" t="s">
        <v>15206</v>
      </c>
      <c r="AC2788" s="324"/>
      <c r="AD2788" s="324"/>
      <c r="AE2788" s="323"/>
      <c r="AF2788" s="323"/>
      <c r="AG2788" s="323"/>
      <c r="AH2788" s="323"/>
      <c r="AI2788" s="323"/>
      <c r="AJ2788" s="252" t="s">
        <v>423</v>
      </c>
      <c r="AK2788" s="323"/>
      <c r="AL2788" s="323"/>
      <c r="AM2788" s="252" t="s">
        <v>15207</v>
      </c>
      <c r="AN2788" s="324"/>
      <c r="AO2788" s="324"/>
      <c r="AP2788" s="323"/>
      <c r="AQ2788" s="323"/>
      <c r="AR2788" s="323"/>
      <c r="AS2788" s="323"/>
      <c r="AT2788" s="252" t="s">
        <v>425</v>
      </c>
      <c r="AU2788" s="321">
        <v>9421.0</v>
      </c>
      <c r="AV2788" s="321">
        <v>7.0</v>
      </c>
      <c r="AW2788" s="321">
        <v>2027.0</v>
      </c>
      <c r="AX2788" s="252" t="s">
        <v>445</v>
      </c>
      <c r="AY2788" s="252" t="s">
        <v>480</v>
      </c>
      <c r="AZ2788" s="252" t="s">
        <v>426</v>
      </c>
    </row>
    <row r="2789">
      <c r="A2789" s="252" t="s">
        <v>15208</v>
      </c>
      <c r="B2789" s="252" t="s">
        <v>15209</v>
      </c>
      <c r="C2789" s="252" t="s">
        <v>410</v>
      </c>
      <c r="D2789" s="252" t="s">
        <v>411</v>
      </c>
      <c r="E2789" s="320">
        <v>45721.89166666667</v>
      </c>
      <c r="F2789" s="321">
        <v>9800.0</v>
      </c>
      <c r="G2789" s="252" t="s">
        <v>412</v>
      </c>
      <c r="H2789" s="321">
        <v>9800.0</v>
      </c>
      <c r="I2789" s="252" t="s">
        <v>412</v>
      </c>
      <c r="J2789" s="252" t="s">
        <v>413</v>
      </c>
      <c r="K2789" s="252" t="s">
        <v>414</v>
      </c>
      <c r="L2789" s="252" t="s">
        <v>590</v>
      </c>
      <c r="M2789" s="252" t="s">
        <v>15210</v>
      </c>
      <c r="N2789" s="252" t="s">
        <v>417</v>
      </c>
      <c r="O2789" s="252" t="s">
        <v>418</v>
      </c>
      <c r="P2789" s="252" t="s">
        <v>441</v>
      </c>
      <c r="Q2789" s="252" t="s">
        <v>420</v>
      </c>
      <c r="R2789" s="320">
        <v>45721.89027777778</v>
      </c>
      <c r="S2789" s="323"/>
      <c r="T2789" s="323"/>
      <c r="U2789" s="252" t="s">
        <v>15211</v>
      </c>
      <c r="V2789" s="324"/>
      <c r="W2789" s="324"/>
      <c r="X2789" s="324"/>
      <c r="Y2789" s="324"/>
      <c r="Z2789" s="324"/>
      <c r="AA2789" s="324"/>
      <c r="AB2789" s="252" t="s">
        <v>15212</v>
      </c>
      <c r="AC2789" s="324"/>
      <c r="AD2789" s="324"/>
      <c r="AE2789" s="323"/>
      <c r="AF2789" s="323"/>
      <c r="AG2789" s="323"/>
      <c r="AH2789" s="323"/>
      <c r="AI2789" s="323"/>
      <c r="AJ2789" s="252" t="s">
        <v>423</v>
      </c>
      <c r="AK2789" s="323"/>
      <c r="AL2789" s="323"/>
      <c r="AM2789" s="252" t="s">
        <v>15213</v>
      </c>
      <c r="AN2789" s="324"/>
      <c r="AO2789" s="323"/>
      <c r="AP2789" s="323"/>
      <c r="AQ2789" s="323"/>
      <c r="AR2789" s="323"/>
      <c r="AS2789" s="323"/>
      <c r="AT2789" s="252" t="s">
        <v>425</v>
      </c>
      <c r="AU2789" s="321">
        <v>3941.0</v>
      </c>
      <c r="AV2789" s="321">
        <v>2.0</v>
      </c>
      <c r="AW2789" s="321">
        <v>2029.0</v>
      </c>
      <c r="AX2789" s="252" t="s">
        <v>435</v>
      </c>
      <c r="AY2789" s="252" t="s">
        <v>694</v>
      </c>
      <c r="AZ2789" s="252" t="s">
        <v>426</v>
      </c>
    </row>
    <row r="2790">
      <c r="A2790" s="252" t="s">
        <v>15214</v>
      </c>
      <c r="B2790" s="252" t="s">
        <v>15215</v>
      </c>
      <c r="C2790" s="252" t="s">
        <v>410</v>
      </c>
      <c r="D2790" s="252" t="s">
        <v>411</v>
      </c>
      <c r="E2790" s="320">
        <v>45721.89097222222</v>
      </c>
      <c r="F2790" s="321">
        <v>2980.0</v>
      </c>
      <c r="G2790" s="252" t="s">
        <v>412</v>
      </c>
      <c r="H2790" s="321">
        <v>2980.0</v>
      </c>
      <c r="I2790" s="252" t="s">
        <v>412</v>
      </c>
      <c r="J2790" s="252" t="s">
        <v>413</v>
      </c>
      <c r="K2790" s="252" t="s">
        <v>414</v>
      </c>
      <c r="L2790" s="252" t="s">
        <v>590</v>
      </c>
      <c r="M2790" s="252" t="s">
        <v>15216</v>
      </c>
      <c r="N2790" s="252" t="s">
        <v>417</v>
      </c>
      <c r="O2790" s="252" t="s">
        <v>418</v>
      </c>
      <c r="P2790" s="252" t="s">
        <v>441</v>
      </c>
      <c r="Q2790" s="252" t="s">
        <v>420</v>
      </c>
      <c r="R2790" s="320">
        <v>45721.888194444444</v>
      </c>
      <c r="S2790" s="323"/>
      <c r="T2790" s="323"/>
      <c r="U2790" s="252" t="s">
        <v>15217</v>
      </c>
      <c r="V2790" s="324"/>
      <c r="W2790" s="324"/>
      <c r="X2790" s="324"/>
      <c r="Y2790" s="324"/>
      <c r="Z2790" s="324"/>
      <c r="AA2790" s="324"/>
      <c r="AB2790" s="252" t="s">
        <v>15218</v>
      </c>
      <c r="AC2790" s="324"/>
      <c r="AD2790" s="324"/>
      <c r="AE2790" s="323"/>
      <c r="AF2790" s="323"/>
      <c r="AG2790" s="323"/>
      <c r="AH2790" s="323"/>
      <c r="AI2790" s="323"/>
      <c r="AJ2790" s="252" t="s">
        <v>423</v>
      </c>
      <c r="AK2790" s="323"/>
      <c r="AL2790" s="323"/>
      <c r="AM2790" s="252" t="s">
        <v>15219</v>
      </c>
      <c r="AN2790" s="324"/>
      <c r="AO2790" s="323"/>
      <c r="AP2790" s="323"/>
      <c r="AQ2790" s="323"/>
      <c r="AR2790" s="323"/>
      <c r="AS2790" s="323"/>
      <c r="AT2790" s="252" t="s">
        <v>534</v>
      </c>
      <c r="AU2790" s="321">
        <v>4800.0</v>
      </c>
      <c r="AV2790" s="321">
        <v>12.0</v>
      </c>
      <c r="AW2790" s="321">
        <v>2026.0</v>
      </c>
      <c r="AX2790" s="252" t="s">
        <v>568</v>
      </c>
      <c r="AY2790" s="252" t="s">
        <v>569</v>
      </c>
      <c r="AZ2790" s="252" t="s">
        <v>426</v>
      </c>
    </row>
    <row r="2791">
      <c r="A2791" s="252" t="s">
        <v>15220</v>
      </c>
      <c r="B2791" s="252" t="s">
        <v>15221</v>
      </c>
      <c r="C2791" s="252" t="s">
        <v>410</v>
      </c>
      <c r="D2791" s="252" t="s">
        <v>411</v>
      </c>
      <c r="E2791" s="320">
        <v>45721.888194444444</v>
      </c>
      <c r="F2791" s="321">
        <v>2980.0</v>
      </c>
      <c r="G2791" s="252" t="s">
        <v>412</v>
      </c>
      <c r="H2791" s="321">
        <v>2980.0</v>
      </c>
      <c r="I2791" s="252" t="s">
        <v>412</v>
      </c>
      <c r="J2791" s="252" t="s">
        <v>413</v>
      </c>
      <c r="K2791" s="252" t="s">
        <v>414</v>
      </c>
      <c r="L2791" s="252" t="s">
        <v>590</v>
      </c>
      <c r="M2791" s="252" t="s">
        <v>15222</v>
      </c>
      <c r="N2791" s="252" t="s">
        <v>417</v>
      </c>
      <c r="O2791" s="252" t="s">
        <v>418</v>
      </c>
      <c r="P2791" s="252" t="s">
        <v>441</v>
      </c>
      <c r="Q2791" s="252" t="s">
        <v>420</v>
      </c>
      <c r="R2791" s="320">
        <v>45721.88680555556</v>
      </c>
      <c r="S2791" s="323"/>
      <c r="T2791" s="323"/>
      <c r="U2791" s="252" t="s">
        <v>15223</v>
      </c>
      <c r="V2791" s="324"/>
      <c r="W2791" s="324"/>
      <c r="X2791" s="324"/>
      <c r="Y2791" s="324"/>
      <c r="Z2791" s="324"/>
      <c r="AA2791" s="324"/>
      <c r="AB2791" s="252" t="s">
        <v>15224</v>
      </c>
      <c r="AC2791" s="324"/>
      <c r="AD2791" s="324"/>
      <c r="AE2791" s="323"/>
      <c r="AF2791" s="323"/>
      <c r="AG2791" s="323"/>
      <c r="AH2791" s="323"/>
      <c r="AI2791" s="323"/>
      <c r="AJ2791" s="252" t="s">
        <v>423</v>
      </c>
      <c r="AK2791" s="323"/>
      <c r="AL2791" s="323"/>
      <c r="AM2791" s="252" t="s">
        <v>567</v>
      </c>
      <c r="AN2791" s="324"/>
      <c r="AO2791" s="324"/>
      <c r="AP2791" s="323"/>
      <c r="AQ2791" s="323"/>
      <c r="AR2791" s="323"/>
      <c r="AS2791" s="323"/>
      <c r="AT2791" s="252" t="s">
        <v>534</v>
      </c>
      <c r="AU2791" s="321">
        <v>7511.0</v>
      </c>
      <c r="AV2791" s="321">
        <v>8.0</v>
      </c>
      <c r="AW2791" s="321">
        <v>2029.0</v>
      </c>
      <c r="AX2791" s="252" t="s">
        <v>568</v>
      </c>
      <c r="AY2791" s="252" t="s">
        <v>569</v>
      </c>
      <c r="AZ2791" s="252" t="s">
        <v>426</v>
      </c>
    </row>
    <row r="2792">
      <c r="A2792" s="252" t="s">
        <v>15225</v>
      </c>
      <c r="B2792" s="252" t="s">
        <v>15209</v>
      </c>
      <c r="C2792" s="252" t="s">
        <v>410</v>
      </c>
      <c r="D2792" s="252" t="s">
        <v>411</v>
      </c>
      <c r="E2792" s="320">
        <v>45721.888194444444</v>
      </c>
      <c r="F2792" s="321">
        <v>2980.0</v>
      </c>
      <c r="G2792" s="252" t="s">
        <v>412</v>
      </c>
      <c r="H2792" s="321">
        <v>2980.0</v>
      </c>
      <c r="I2792" s="252" t="s">
        <v>412</v>
      </c>
      <c r="J2792" s="252" t="s">
        <v>413</v>
      </c>
      <c r="K2792" s="252" t="s">
        <v>414</v>
      </c>
      <c r="L2792" s="252" t="s">
        <v>590</v>
      </c>
      <c r="M2792" s="252" t="s">
        <v>15226</v>
      </c>
      <c r="N2792" s="252" t="s">
        <v>417</v>
      </c>
      <c r="O2792" s="252" t="s">
        <v>418</v>
      </c>
      <c r="P2792" s="252" t="s">
        <v>441</v>
      </c>
      <c r="Q2792" s="252" t="s">
        <v>420</v>
      </c>
      <c r="R2792" s="320">
        <v>45721.88680555556</v>
      </c>
      <c r="S2792" s="323"/>
      <c r="T2792" s="323"/>
      <c r="U2792" s="252" t="s">
        <v>15227</v>
      </c>
      <c r="V2792" s="324"/>
      <c r="W2792" s="324"/>
      <c r="X2792" s="324"/>
      <c r="Y2792" s="324"/>
      <c r="Z2792" s="324"/>
      <c r="AA2792" s="324"/>
      <c r="AB2792" s="252" t="s">
        <v>15212</v>
      </c>
      <c r="AC2792" s="324"/>
      <c r="AD2792" s="324"/>
      <c r="AE2792" s="323"/>
      <c r="AF2792" s="323"/>
      <c r="AG2792" s="323"/>
      <c r="AH2792" s="323"/>
      <c r="AI2792" s="323"/>
      <c r="AJ2792" s="252" t="s">
        <v>423</v>
      </c>
      <c r="AK2792" s="323"/>
      <c r="AL2792" s="323"/>
      <c r="AM2792" s="252" t="s">
        <v>15213</v>
      </c>
      <c r="AN2792" s="324"/>
      <c r="AO2792" s="323"/>
      <c r="AP2792" s="323"/>
      <c r="AQ2792" s="323"/>
      <c r="AR2792" s="323"/>
      <c r="AS2792" s="323"/>
      <c r="AT2792" s="252" t="s">
        <v>425</v>
      </c>
      <c r="AU2792" s="321">
        <v>3941.0</v>
      </c>
      <c r="AV2792" s="321">
        <v>2.0</v>
      </c>
      <c r="AW2792" s="321">
        <v>2029.0</v>
      </c>
      <c r="AX2792" s="252" t="s">
        <v>435</v>
      </c>
      <c r="AY2792" s="252" t="s">
        <v>694</v>
      </c>
      <c r="AZ2792" s="252" t="s">
        <v>426</v>
      </c>
    </row>
    <row r="2793">
      <c r="A2793" s="252" t="s">
        <v>14843</v>
      </c>
      <c r="B2793" s="252" t="s">
        <v>14844</v>
      </c>
      <c r="C2793" s="252" t="s">
        <v>410</v>
      </c>
      <c r="D2793" s="252" t="s">
        <v>411</v>
      </c>
      <c r="E2793" s="320">
        <v>45721.88125</v>
      </c>
      <c r="F2793" s="321">
        <v>9800.0</v>
      </c>
      <c r="G2793" s="252" t="s">
        <v>412</v>
      </c>
      <c r="H2793" s="321">
        <v>9800.0</v>
      </c>
      <c r="I2793" s="252" t="s">
        <v>412</v>
      </c>
      <c r="J2793" s="252" t="s">
        <v>413</v>
      </c>
      <c r="K2793" s="252" t="s">
        <v>414</v>
      </c>
      <c r="L2793" s="252" t="s">
        <v>590</v>
      </c>
      <c r="M2793" s="252" t="s">
        <v>14845</v>
      </c>
      <c r="N2793" s="252" t="s">
        <v>417</v>
      </c>
      <c r="O2793" s="252" t="s">
        <v>418</v>
      </c>
      <c r="P2793" s="252" t="s">
        <v>419</v>
      </c>
      <c r="Q2793" s="252" t="s">
        <v>420</v>
      </c>
      <c r="R2793" s="320">
        <v>45721.88125</v>
      </c>
      <c r="S2793" s="323"/>
      <c r="T2793" s="323"/>
      <c r="U2793" s="252" t="s">
        <v>14846</v>
      </c>
      <c r="V2793" s="324"/>
      <c r="W2793" s="324"/>
      <c r="X2793" s="324"/>
      <c r="Y2793" s="324"/>
      <c r="Z2793" s="324"/>
      <c r="AA2793" s="324"/>
      <c r="AB2793" s="252" t="s">
        <v>14847</v>
      </c>
      <c r="AC2793" s="324"/>
      <c r="AD2793" s="324"/>
      <c r="AE2793" s="323"/>
      <c r="AF2793" s="323"/>
      <c r="AG2793" s="323"/>
      <c r="AH2793" s="323"/>
      <c r="AI2793" s="323"/>
      <c r="AJ2793" s="252" t="s">
        <v>423</v>
      </c>
      <c r="AK2793" s="323"/>
      <c r="AL2793" s="323"/>
      <c r="AM2793" s="252" t="s">
        <v>14848</v>
      </c>
      <c r="AN2793" s="324"/>
      <c r="AO2793" s="323"/>
      <c r="AP2793" s="323"/>
      <c r="AQ2793" s="323"/>
      <c r="AR2793" s="323"/>
      <c r="AS2793" s="323"/>
      <c r="AT2793" s="252" t="s">
        <v>534</v>
      </c>
      <c r="AU2793" s="321">
        <v>1167.0</v>
      </c>
      <c r="AV2793" s="321">
        <v>9.0</v>
      </c>
      <c r="AW2793" s="321">
        <v>2028.0</v>
      </c>
      <c r="AX2793" s="324"/>
      <c r="AY2793" s="324"/>
      <c r="AZ2793" s="252" t="s">
        <v>426</v>
      </c>
    </row>
    <row r="2794">
      <c r="A2794" s="252" t="s">
        <v>15228</v>
      </c>
      <c r="B2794" s="252" t="s">
        <v>15229</v>
      </c>
      <c r="C2794" s="252" t="s">
        <v>410</v>
      </c>
      <c r="D2794" s="252" t="s">
        <v>411</v>
      </c>
      <c r="E2794" s="320">
        <v>45721.88055555556</v>
      </c>
      <c r="F2794" s="321">
        <v>2980.0</v>
      </c>
      <c r="G2794" s="252" t="s">
        <v>412</v>
      </c>
      <c r="H2794" s="321">
        <v>2980.0</v>
      </c>
      <c r="I2794" s="252" t="s">
        <v>412</v>
      </c>
      <c r="J2794" s="252" t="s">
        <v>413</v>
      </c>
      <c r="K2794" s="252" t="s">
        <v>414</v>
      </c>
      <c r="L2794" s="252" t="s">
        <v>590</v>
      </c>
      <c r="M2794" s="252" t="s">
        <v>15230</v>
      </c>
      <c r="N2794" s="252" t="s">
        <v>417</v>
      </c>
      <c r="O2794" s="252" t="s">
        <v>418</v>
      </c>
      <c r="P2794" s="252" t="s">
        <v>812</v>
      </c>
      <c r="Q2794" s="252" t="s">
        <v>420</v>
      </c>
      <c r="R2794" s="320">
        <v>45721.88055555556</v>
      </c>
      <c r="S2794" s="323"/>
      <c r="T2794" s="323"/>
      <c r="U2794" s="252" t="s">
        <v>15231</v>
      </c>
      <c r="V2794" s="324"/>
      <c r="W2794" s="324"/>
      <c r="X2794" s="324"/>
      <c r="Y2794" s="324"/>
      <c r="Z2794" s="324"/>
      <c r="AA2794" s="324"/>
      <c r="AB2794" s="252" t="s">
        <v>15232</v>
      </c>
      <c r="AC2794" s="324"/>
      <c r="AD2794" s="324"/>
      <c r="AE2794" s="323"/>
      <c r="AF2794" s="323"/>
      <c r="AG2794" s="323"/>
      <c r="AH2794" s="323"/>
      <c r="AI2794" s="323"/>
      <c r="AJ2794" s="252" t="s">
        <v>423</v>
      </c>
      <c r="AK2794" s="323"/>
      <c r="AL2794" s="323"/>
      <c r="AM2794" s="252" t="s">
        <v>15233</v>
      </c>
      <c r="AN2794" s="324"/>
      <c r="AO2794" s="323"/>
      <c r="AP2794" s="323"/>
      <c r="AQ2794" s="323"/>
      <c r="AR2794" s="323"/>
      <c r="AS2794" s="323"/>
      <c r="AT2794" s="252" t="s">
        <v>425</v>
      </c>
      <c r="AU2794" s="321">
        <v>1006.0</v>
      </c>
      <c r="AV2794" s="321">
        <v>9.0</v>
      </c>
      <c r="AW2794" s="321">
        <v>2028.0</v>
      </c>
      <c r="AX2794" s="252" t="s">
        <v>816</v>
      </c>
      <c r="AY2794" s="252" t="s">
        <v>930</v>
      </c>
      <c r="AZ2794" s="252" t="s">
        <v>426</v>
      </c>
    </row>
    <row r="2795">
      <c r="A2795" s="252" t="s">
        <v>15234</v>
      </c>
      <c r="B2795" s="252" t="s">
        <v>14844</v>
      </c>
      <c r="C2795" s="252" t="s">
        <v>410</v>
      </c>
      <c r="D2795" s="252" t="s">
        <v>411</v>
      </c>
      <c r="E2795" s="320">
        <v>45721.88055555556</v>
      </c>
      <c r="F2795" s="321">
        <v>2980.0</v>
      </c>
      <c r="G2795" s="252" t="s">
        <v>412</v>
      </c>
      <c r="H2795" s="321">
        <v>2980.0</v>
      </c>
      <c r="I2795" s="252" t="s">
        <v>412</v>
      </c>
      <c r="J2795" s="252" t="s">
        <v>413</v>
      </c>
      <c r="K2795" s="252" t="s">
        <v>414</v>
      </c>
      <c r="L2795" s="252" t="s">
        <v>590</v>
      </c>
      <c r="M2795" s="252" t="s">
        <v>15235</v>
      </c>
      <c r="N2795" s="252" t="s">
        <v>417</v>
      </c>
      <c r="O2795" s="252" t="s">
        <v>418</v>
      </c>
      <c r="P2795" s="252" t="s">
        <v>419</v>
      </c>
      <c r="Q2795" s="252" t="s">
        <v>420</v>
      </c>
      <c r="R2795" s="320">
        <v>45721.88055555556</v>
      </c>
      <c r="S2795" s="323"/>
      <c r="T2795" s="323"/>
      <c r="U2795" s="252" t="s">
        <v>15236</v>
      </c>
      <c r="V2795" s="324"/>
      <c r="W2795" s="324"/>
      <c r="X2795" s="324"/>
      <c r="Y2795" s="324"/>
      <c r="Z2795" s="324"/>
      <c r="AA2795" s="324"/>
      <c r="AB2795" s="252" t="s">
        <v>14847</v>
      </c>
      <c r="AC2795" s="324"/>
      <c r="AD2795" s="323"/>
      <c r="AE2795" s="323"/>
      <c r="AF2795" s="323"/>
      <c r="AG2795" s="323"/>
      <c r="AH2795" s="323"/>
      <c r="AI2795" s="323"/>
      <c r="AJ2795" s="252" t="s">
        <v>423</v>
      </c>
      <c r="AK2795" s="323"/>
      <c r="AL2795" s="323"/>
      <c r="AM2795" s="252" t="s">
        <v>14848</v>
      </c>
      <c r="AN2795" s="324"/>
      <c r="AO2795" s="323"/>
      <c r="AP2795" s="323"/>
      <c r="AQ2795" s="323"/>
      <c r="AR2795" s="323"/>
      <c r="AS2795" s="323"/>
      <c r="AT2795" s="252" t="s">
        <v>534</v>
      </c>
      <c r="AU2795" s="321">
        <v>1167.0</v>
      </c>
      <c r="AV2795" s="321">
        <v>9.0</v>
      </c>
      <c r="AW2795" s="321">
        <v>2028.0</v>
      </c>
      <c r="AX2795" s="324"/>
      <c r="AY2795" s="324"/>
      <c r="AZ2795" s="252" t="s">
        <v>426</v>
      </c>
    </row>
    <row r="2796">
      <c r="A2796" s="252" t="s">
        <v>15237</v>
      </c>
      <c r="B2796" s="252" t="s">
        <v>15238</v>
      </c>
      <c r="C2796" s="252" t="s">
        <v>410</v>
      </c>
      <c r="D2796" s="252" t="s">
        <v>411</v>
      </c>
      <c r="E2796" s="320">
        <v>45721.86597222222</v>
      </c>
      <c r="F2796" s="321">
        <v>2980.0</v>
      </c>
      <c r="G2796" s="252" t="s">
        <v>412</v>
      </c>
      <c r="H2796" s="321">
        <v>2980.0</v>
      </c>
      <c r="I2796" s="252" t="s">
        <v>412</v>
      </c>
      <c r="J2796" s="252" t="s">
        <v>413</v>
      </c>
      <c r="K2796" s="252" t="s">
        <v>414</v>
      </c>
      <c r="L2796" s="252" t="s">
        <v>590</v>
      </c>
      <c r="M2796" s="252" t="s">
        <v>15239</v>
      </c>
      <c r="N2796" s="252" t="s">
        <v>417</v>
      </c>
      <c r="O2796" s="252" t="s">
        <v>418</v>
      </c>
      <c r="P2796" s="252" t="s">
        <v>441</v>
      </c>
      <c r="Q2796" s="252" t="s">
        <v>420</v>
      </c>
      <c r="R2796" s="320">
        <v>45721.864583333336</v>
      </c>
      <c r="S2796" s="323"/>
      <c r="T2796" s="323"/>
      <c r="U2796" s="252" t="s">
        <v>15240</v>
      </c>
      <c r="V2796" s="324"/>
      <c r="W2796" s="324"/>
      <c r="X2796" s="324"/>
      <c r="Y2796" s="324"/>
      <c r="Z2796" s="324"/>
      <c r="AA2796" s="324"/>
      <c r="AB2796" s="252" t="s">
        <v>15241</v>
      </c>
      <c r="AC2796" s="324"/>
      <c r="AD2796" s="324"/>
      <c r="AE2796" s="324"/>
      <c r="AF2796" s="323"/>
      <c r="AG2796" s="323"/>
      <c r="AH2796" s="323"/>
      <c r="AI2796" s="323"/>
      <c r="AJ2796" s="252" t="s">
        <v>423</v>
      </c>
      <c r="AK2796" s="323"/>
      <c r="AL2796" s="323"/>
      <c r="AM2796" s="252" t="s">
        <v>15242</v>
      </c>
      <c r="AN2796" s="324"/>
      <c r="AO2796" s="323"/>
      <c r="AP2796" s="323"/>
      <c r="AQ2796" s="323"/>
      <c r="AR2796" s="323"/>
      <c r="AS2796" s="323"/>
      <c r="AT2796" s="252" t="s">
        <v>534</v>
      </c>
      <c r="AU2796" s="321">
        <v>308.0</v>
      </c>
      <c r="AV2796" s="321">
        <v>12.0</v>
      </c>
      <c r="AW2796" s="321">
        <v>2029.0</v>
      </c>
      <c r="AX2796" s="252" t="s">
        <v>445</v>
      </c>
      <c r="AY2796" s="252" t="s">
        <v>875</v>
      </c>
      <c r="AZ2796" s="252" t="s">
        <v>426</v>
      </c>
    </row>
    <row r="2797">
      <c r="A2797" s="252" t="s">
        <v>15243</v>
      </c>
      <c r="B2797" s="252" t="s">
        <v>15244</v>
      </c>
      <c r="C2797" s="252" t="s">
        <v>410</v>
      </c>
      <c r="D2797" s="252" t="s">
        <v>411</v>
      </c>
      <c r="E2797" s="320">
        <v>45721.86319444444</v>
      </c>
      <c r="F2797" s="321">
        <v>9800.0</v>
      </c>
      <c r="G2797" s="252" t="s">
        <v>412</v>
      </c>
      <c r="H2797" s="321">
        <v>9800.0</v>
      </c>
      <c r="I2797" s="252" t="s">
        <v>412</v>
      </c>
      <c r="J2797" s="252" t="s">
        <v>413</v>
      </c>
      <c r="K2797" s="252" t="s">
        <v>414</v>
      </c>
      <c r="L2797" s="252" t="s">
        <v>590</v>
      </c>
      <c r="M2797" s="252" t="s">
        <v>15245</v>
      </c>
      <c r="N2797" s="252" t="s">
        <v>417</v>
      </c>
      <c r="O2797" s="252" t="s">
        <v>418</v>
      </c>
      <c r="P2797" s="252" t="s">
        <v>441</v>
      </c>
      <c r="Q2797" s="252" t="s">
        <v>420</v>
      </c>
      <c r="R2797" s="320">
        <v>45721.86111111111</v>
      </c>
      <c r="S2797" s="323"/>
      <c r="T2797" s="323"/>
      <c r="U2797" s="252" t="s">
        <v>15246</v>
      </c>
      <c r="V2797" s="324"/>
      <c r="W2797" s="324"/>
      <c r="X2797" s="324"/>
      <c r="Y2797" s="324"/>
      <c r="Z2797" s="324"/>
      <c r="AA2797" s="324"/>
      <c r="AB2797" s="252" t="s">
        <v>2162</v>
      </c>
      <c r="AC2797" s="324"/>
      <c r="AD2797" s="324"/>
      <c r="AE2797" s="323"/>
      <c r="AF2797" s="323"/>
      <c r="AG2797" s="323"/>
      <c r="AH2797" s="323"/>
      <c r="AI2797" s="323"/>
      <c r="AJ2797" s="252" t="s">
        <v>423</v>
      </c>
      <c r="AK2797" s="323"/>
      <c r="AL2797" s="323"/>
      <c r="AM2797" s="252" t="s">
        <v>2163</v>
      </c>
      <c r="AN2797" s="324"/>
      <c r="AO2797" s="324"/>
      <c r="AP2797" s="323"/>
      <c r="AQ2797" s="323"/>
      <c r="AR2797" s="323"/>
      <c r="AS2797" s="323"/>
      <c r="AT2797" s="252" t="s">
        <v>425</v>
      </c>
      <c r="AU2797" s="321">
        <v>8183.0</v>
      </c>
      <c r="AV2797" s="321">
        <v>1.0</v>
      </c>
      <c r="AW2797" s="321">
        <v>2027.0</v>
      </c>
      <c r="AX2797" s="252" t="s">
        <v>445</v>
      </c>
      <c r="AY2797" s="252" t="s">
        <v>480</v>
      </c>
      <c r="AZ2797" s="252" t="s">
        <v>426</v>
      </c>
    </row>
    <row r="2798">
      <c r="A2798" s="252" t="s">
        <v>15247</v>
      </c>
      <c r="B2798" s="252" t="s">
        <v>15248</v>
      </c>
      <c r="C2798" s="252" t="s">
        <v>410</v>
      </c>
      <c r="D2798" s="252" t="s">
        <v>411</v>
      </c>
      <c r="E2798" s="320">
        <v>45721.85972222222</v>
      </c>
      <c r="F2798" s="321">
        <v>9800.0</v>
      </c>
      <c r="G2798" s="252" t="s">
        <v>412</v>
      </c>
      <c r="H2798" s="321">
        <v>9800.0</v>
      </c>
      <c r="I2798" s="252" t="s">
        <v>412</v>
      </c>
      <c r="J2798" s="252" t="s">
        <v>413</v>
      </c>
      <c r="K2798" s="252" t="s">
        <v>414</v>
      </c>
      <c r="L2798" s="252" t="s">
        <v>590</v>
      </c>
      <c r="M2798" s="252" t="s">
        <v>15249</v>
      </c>
      <c r="N2798" s="252" t="s">
        <v>417</v>
      </c>
      <c r="O2798" s="252" t="s">
        <v>418</v>
      </c>
      <c r="P2798" s="252" t="s">
        <v>441</v>
      </c>
      <c r="Q2798" s="252" t="s">
        <v>420</v>
      </c>
      <c r="R2798" s="320">
        <v>45721.85833333333</v>
      </c>
      <c r="S2798" s="323"/>
      <c r="T2798" s="323"/>
      <c r="U2798" s="252" t="s">
        <v>15250</v>
      </c>
      <c r="V2798" s="324"/>
      <c r="W2798" s="324"/>
      <c r="X2798" s="324"/>
      <c r="Y2798" s="324"/>
      <c r="Z2798" s="324"/>
      <c r="AA2798" s="324"/>
      <c r="AB2798" s="252" t="s">
        <v>15251</v>
      </c>
      <c r="AC2798" s="324"/>
      <c r="AD2798" s="324"/>
      <c r="AE2798" s="324"/>
      <c r="AF2798" s="323"/>
      <c r="AG2798" s="323"/>
      <c r="AH2798" s="323"/>
      <c r="AI2798" s="323"/>
      <c r="AJ2798" s="252" t="s">
        <v>423</v>
      </c>
      <c r="AK2798" s="323"/>
      <c r="AL2798" s="323"/>
      <c r="AM2798" s="252" t="s">
        <v>15252</v>
      </c>
      <c r="AN2798" s="324"/>
      <c r="AO2798" s="323"/>
      <c r="AP2798" s="323"/>
      <c r="AQ2798" s="323"/>
      <c r="AR2798" s="323"/>
      <c r="AS2798" s="323"/>
      <c r="AT2798" s="252" t="s">
        <v>425</v>
      </c>
      <c r="AU2798" s="321">
        <v>553.0</v>
      </c>
      <c r="AV2798" s="321">
        <v>6.0</v>
      </c>
      <c r="AW2798" s="321">
        <v>2025.0</v>
      </c>
      <c r="AX2798" s="252" t="s">
        <v>445</v>
      </c>
      <c r="AY2798" s="252" t="s">
        <v>480</v>
      </c>
      <c r="AZ2798" s="252" t="s">
        <v>426</v>
      </c>
    </row>
    <row r="2799">
      <c r="A2799" s="252" t="s">
        <v>15253</v>
      </c>
      <c r="B2799" s="252" t="s">
        <v>15244</v>
      </c>
      <c r="C2799" s="252" t="s">
        <v>410</v>
      </c>
      <c r="D2799" s="252" t="s">
        <v>411</v>
      </c>
      <c r="E2799" s="320">
        <v>45721.85763888889</v>
      </c>
      <c r="F2799" s="321">
        <v>2980.0</v>
      </c>
      <c r="G2799" s="252" t="s">
        <v>412</v>
      </c>
      <c r="H2799" s="321">
        <v>2980.0</v>
      </c>
      <c r="I2799" s="252" t="s">
        <v>412</v>
      </c>
      <c r="J2799" s="252" t="s">
        <v>413</v>
      </c>
      <c r="K2799" s="252" t="s">
        <v>414</v>
      </c>
      <c r="L2799" s="252" t="s">
        <v>590</v>
      </c>
      <c r="M2799" s="252" t="s">
        <v>15254</v>
      </c>
      <c r="N2799" s="252" t="s">
        <v>417</v>
      </c>
      <c r="O2799" s="252" t="s">
        <v>418</v>
      </c>
      <c r="P2799" s="252" t="s">
        <v>441</v>
      </c>
      <c r="Q2799" s="252" t="s">
        <v>420</v>
      </c>
      <c r="R2799" s="320">
        <v>45721.85555555556</v>
      </c>
      <c r="S2799" s="323"/>
      <c r="T2799" s="323"/>
      <c r="U2799" s="252" t="s">
        <v>15255</v>
      </c>
      <c r="V2799" s="324"/>
      <c r="W2799" s="324"/>
      <c r="X2799" s="324"/>
      <c r="Y2799" s="324"/>
      <c r="Z2799" s="324"/>
      <c r="AA2799" s="324"/>
      <c r="AB2799" s="252" t="s">
        <v>2162</v>
      </c>
      <c r="AC2799" s="324"/>
      <c r="AD2799" s="324"/>
      <c r="AE2799" s="324"/>
      <c r="AF2799" s="323"/>
      <c r="AG2799" s="323"/>
      <c r="AH2799" s="323"/>
      <c r="AI2799" s="323"/>
      <c r="AJ2799" s="252" t="s">
        <v>423</v>
      </c>
      <c r="AK2799" s="323"/>
      <c r="AL2799" s="323"/>
      <c r="AM2799" s="252" t="s">
        <v>2163</v>
      </c>
      <c r="AN2799" s="324"/>
      <c r="AO2799" s="324"/>
      <c r="AP2799" s="323"/>
      <c r="AQ2799" s="323"/>
      <c r="AR2799" s="323"/>
      <c r="AS2799" s="323"/>
      <c r="AT2799" s="252" t="s">
        <v>425</v>
      </c>
      <c r="AU2799" s="321">
        <v>8183.0</v>
      </c>
      <c r="AV2799" s="321">
        <v>1.0</v>
      </c>
      <c r="AW2799" s="321">
        <v>2027.0</v>
      </c>
      <c r="AX2799" s="252" t="s">
        <v>445</v>
      </c>
      <c r="AY2799" s="252" t="s">
        <v>480</v>
      </c>
      <c r="AZ2799" s="252" t="s">
        <v>426</v>
      </c>
    </row>
    <row r="2800">
      <c r="A2800" s="252" t="s">
        <v>15256</v>
      </c>
      <c r="B2800" s="252" t="s">
        <v>15257</v>
      </c>
      <c r="C2800" s="252" t="s">
        <v>410</v>
      </c>
      <c r="D2800" s="252" t="s">
        <v>411</v>
      </c>
      <c r="E2800" s="320">
        <v>45721.85555555556</v>
      </c>
      <c r="F2800" s="321">
        <v>2980.0</v>
      </c>
      <c r="G2800" s="252" t="s">
        <v>412</v>
      </c>
      <c r="H2800" s="321">
        <v>2980.0</v>
      </c>
      <c r="I2800" s="252" t="s">
        <v>412</v>
      </c>
      <c r="J2800" s="252" t="s">
        <v>413</v>
      </c>
      <c r="K2800" s="252" t="s">
        <v>414</v>
      </c>
      <c r="L2800" s="252" t="s">
        <v>590</v>
      </c>
      <c r="M2800" s="252" t="s">
        <v>15258</v>
      </c>
      <c r="N2800" s="252" t="s">
        <v>417</v>
      </c>
      <c r="O2800" s="252" t="s">
        <v>418</v>
      </c>
      <c r="P2800" s="252" t="s">
        <v>419</v>
      </c>
      <c r="Q2800" s="252" t="s">
        <v>420</v>
      </c>
      <c r="R2800" s="320">
        <v>45721.85555555556</v>
      </c>
      <c r="S2800" s="323"/>
      <c r="T2800" s="323"/>
      <c r="U2800" s="252" t="s">
        <v>15259</v>
      </c>
      <c r="V2800" s="324"/>
      <c r="W2800" s="324"/>
      <c r="X2800" s="324"/>
      <c r="Y2800" s="324"/>
      <c r="Z2800" s="324"/>
      <c r="AA2800" s="324"/>
      <c r="AB2800" s="252" t="s">
        <v>15260</v>
      </c>
      <c r="AC2800" s="324"/>
      <c r="AD2800" s="324"/>
      <c r="AE2800" s="323"/>
      <c r="AF2800" s="323"/>
      <c r="AG2800" s="323"/>
      <c r="AH2800" s="323"/>
      <c r="AI2800" s="323"/>
      <c r="AJ2800" s="252" t="s">
        <v>423</v>
      </c>
      <c r="AK2800" s="323"/>
      <c r="AL2800" s="323"/>
      <c r="AM2800" s="252" t="s">
        <v>15261</v>
      </c>
      <c r="AN2800" s="324"/>
      <c r="AO2800" s="324"/>
      <c r="AP2800" s="323"/>
      <c r="AQ2800" s="323"/>
      <c r="AR2800" s="323"/>
      <c r="AS2800" s="323"/>
      <c r="AT2800" s="252" t="s">
        <v>425</v>
      </c>
      <c r="AU2800" s="321">
        <v>3110.0</v>
      </c>
      <c r="AV2800" s="321">
        <v>1.0</v>
      </c>
      <c r="AW2800" s="321">
        <v>2027.0</v>
      </c>
      <c r="AX2800" s="252" t="s">
        <v>787</v>
      </c>
      <c r="AY2800" s="252" t="s">
        <v>2003</v>
      </c>
      <c r="AZ2800" s="252" t="s">
        <v>426</v>
      </c>
    </row>
    <row r="2801">
      <c r="A2801" s="252" t="s">
        <v>15262</v>
      </c>
      <c r="B2801" s="252" t="s">
        <v>15248</v>
      </c>
      <c r="C2801" s="252" t="s">
        <v>410</v>
      </c>
      <c r="D2801" s="252" t="s">
        <v>411</v>
      </c>
      <c r="E2801" s="320">
        <v>45721.845138888886</v>
      </c>
      <c r="F2801" s="321">
        <v>2980.0</v>
      </c>
      <c r="G2801" s="252" t="s">
        <v>412</v>
      </c>
      <c r="H2801" s="321">
        <v>2980.0</v>
      </c>
      <c r="I2801" s="252" t="s">
        <v>412</v>
      </c>
      <c r="J2801" s="252" t="s">
        <v>413</v>
      </c>
      <c r="K2801" s="252" t="s">
        <v>414</v>
      </c>
      <c r="L2801" s="252" t="s">
        <v>590</v>
      </c>
      <c r="M2801" s="252" t="s">
        <v>15263</v>
      </c>
      <c r="N2801" s="252" t="s">
        <v>417</v>
      </c>
      <c r="O2801" s="252" t="s">
        <v>418</v>
      </c>
      <c r="P2801" s="252" t="s">
        <v>441</v>
      </c>
      <c r="Q2801" s="252" t="s">
        <v>420</v>
      </c>
      <c r="R2801" s="320">
        <v>45721.84375</v>
      </c>
      <c r="S2801" s="323"/>
      <c r="T2801" s="323"/>
      <c r="U2801" s="252" t="s">
        <v>15264</v>
      </c>
      <c r="V2801" s="324"/>
      <c r="W2801" s="324"/>
      <c r="X2801" s="324"/>
      <c r="Y2801" s="324"/>
      <c r="Z2801" s="324"/>
      <c r="AA2801" s="324"/>
      <c r="AB2801" s="252" t="s">
        <v>15251</v>
      </c>
      <c r="AC2801" s="324"/>
      <c r="AD2801" s="323"/>
      <c r="AE2801" s="323"/>
      <c r="AF2801" s="323"/>
      <c r="AG2801" s="323"/>
      <c r="AH2801" s="323"/>
      <c r="AI2801" s="323"/>
      <c r="AJ2801" s="252" t="s">
        <v>423</v>
      </c>
      <c r="AK2801" s="323"/>
      <c r="AL2801" s="323"/>
      <c r="AM2801" s="252" t="s">
        <v>15252</v>
      </c>
      <c r="AN2801" s="324"/>
      <c r="AO2801" s="323"/>
      <c r="AP2801" s="323"/>
      <c r="AQ2801" s="323"/>
      <c r="AR2801" s="323"/>
      <c r="AS2801" s="323"/>
      <c r="AT2801" s="252" t="s">
        <v>425</v>
      </c>
      <c r="AU2801" s="321">
        <v>553.0</v>
      </c>
      <c r="AV2801" s="321">
        <v>6.0</v>
      </c>
      <c r="AW2801" s="321">
        <v>2025.0</v>
      </c>
      <c r="AX2801" s="252" t="s">
        <v>445</v>
      </c>
      <c r="AY2801" s="252" t="s">
        <v>480</v>
      </c>
      <c r="AZ2801" s="252" t="s">
        <v>426</v>
      </c>
    </row>
    <row r="2802">
      <c r="A2802" s="252" t="s">
        <v>15265</v>
      </c>
      <c r="B2802" s="252" t="s">
        <v>15266</v>
      </c>
      <c r="C2802" s="252" t="s">
        <v>410</v>
      </c>
      <c r="D2802" s="252" t="s">
        <v>411</v>
      </c>
      <c r="E2802" s="320">
        <v>45721.82083333333</v>
      </c>
      <c r="F2802" s="321">
        <v>2980.0</v>
      </c>
      <c r="G2802" s="252" t="s">
        <v>412</v>
      </c>
      <c r="H2802" s="321">
        <v>2980.0</v>
      </c>
      <c r="I2802" s="252" t="s">
        <v>412</v>
      </c>
      <c r="J2802" s="252" t="s">
        <v>413</v>
      </c>
      <c r="K2802" s="252" t="s">
        <v>414</v>
      </c>
      <c r="L2802" s="252" t="s">
        <v>590</v>
      </c>
      <c r="M2802" s="252" t="s">
        <v>15267</v>
      </c>
      <c r="N2802" s="252" t="s">
        <v>417</v>
      </c>
      <c r="O2802" s="252" t="s">
        <v>418</v>
      </c>
      <c r="P2802" s="252" t="s">
        <v>441</v>
      </c>
      <c r="Q2802" s="252" t="s">
        <v>420</v>
      </c>
      <c r="R2802" s="320">
        <v>45721.819444444445</v>
      </c>
      <c r="S2802" s="323"/>
      <c r="T2802" s="323"/>
      <c r="U2802" s="252" t="s">
        <v>15268</v>
      </c>
      <c r="V2802" s="324"/>
      <c r="W2802" s="324"/>
      <c r="X2802" s="324"/>
      <c r="Y2802" s="324"/>
      <c r="Z2802" s="324"/>
      <c r="AA2802" s="324"/>
      <c r="AB2802" s="252" t="s">
        <v>15269</v>
      </c>
      <c r="AC2802" s="324"/>
      <c r="AD2802" s="324"/>
      <c r="AE2802" s="323"/>
      <c r="AF2802" s="323"/>
      <c r="AG2802" s="323"/>
      <c r="AH2802" s="323"/>
      <c r="AI2802" s="323"/>
      <c r="AJ2802" s="252" t="s">
        <v>423</v>
      </c>
      <c r="AK2802" s="323"/>
      <c r="AL2802" s="323"/>
      <c r="AM2802" s="252" t="s">
        <v>15270</v>
      </c>
      <c r="AN2802" s="324"/>
      <c r="AO2802" s="323"/>
      <c r="AP2802" s="323"/>
      <c r="AQ2802" s="323"/>
      <c r="AR2802" s="323"/>
      <c r="AS2802" s="323"/>
      <c r="AT2802" s="252" t="s">
        <v>534</v>
      </c>
      <c r="AU2802" s="321">
        <v>5472.0</v>
      </c>
      <c r="AV2802" s="321">
        <v>4.0</v>
      </c>
      <c r="AW2802" s="321">
        <v>2028.0</v>
      </c>
      <c r="AX2802" s="252" t="s">
        <v>445</v>
      </c>
      <c r="AY2802" s="252" t="s">
        <v>535</v>
      </c>
      <c r="AZ2802" s="252" t="s">
        <v>426</v>
      </c>
    </row>
    <row r="2803">
      <c r="A2803" s="252" t="s">
        <v>15271</v>
      </c>
      <c r="B2803" s="252" t="s">
        <v>15272</v>
      </c>
      <c r="C2803" s="252" t="s">
        <v>410</v>
      </c>
      <c r="D2803" s="252" t="s">
        <v>411</v>
      </c>
      <c r="E2803" s="320">
        <v>45721.80486111111</v>
      </c>
      <c r="F2803" s="321">
        <v>9800.0</v>
      </c>
      <c r="G2803" s="252" t="s">
        <v>412</v>
      </c>
      <c r="H2803" s="321">
        <v>9800.0</v>
      </c>
      <c r="I2803" s="252" t="s">
        <v>412</v>
      </c>
      <c r="J2803" s="252" t="s">
        <v>413</v>
      </c>
      <c r="K2803" s="252" t="s">
        <v>414</v>
      </c>
      <c r="L2803" s="252" t="s">
        <v>590</v>
      </c>
      <c r="M2803" s="252" t="s">
        <v>15273</v>
      </c>
      <c r="N2803" s="252" t="s">
        <v>417</v>
      </c>
      <c r="O2803" s="252" t="s">
        <v>418</v>
      </c>
      <c r="P2803" s="252" t="s">
        <v>431</v>
      </c>
      <c r="Q2803" s="252" t="s">
        <v>420</v>
      </c>
      <c r="R2803" s="320">
        <v>45721.80416666667</v>
      </c>
      <c r="S2803" s="323"/>
      <c r="T2803" s="323"/>
      <c r="U2803" s="252" t="s">
        <v>15274</v>
      </c>
      <c r="V2803" s="324"/>
      <c r="W2803" s="324"/>
      <c r="X2803" s="324"/>
      <c r="Y2803" s="324"/>
      <c r="Z2803" s="324"/>
      <c r="AA2803" s="324"/>
      <c r="AB2803" s="252" t="s">
        <v>15275</v>
      </c>
      <c r="AC2803" s="324"/>
      <c r="AD2803" s="324"/>
      <c r="AE2803" s="323"/>
      <c r="AF2803" s="323"/>
      <c r="AG2803" s="323"/>
      <c r="AH2803" s="323"/>
      <c r="AI2803" s="323"/>
      <c r="AJ2803" s="252" t="s">
        <v>423</v>
      </c>
      <c r="AK2803" s="323"/>
      <c r="AL2803" s="323"/>
      <c r="AM2803" s="252" t="s">
        <v>15276</v>
      </c>
      <c r="AN2803" s="324"/>
      <c r="AO2803" s="323"/>
      <c r="AP2803" s="323"/>
      <c r="AQ2803" s="323"/>
      <c r="AR2803" s="323"/>
      <c r="AS2803" s="323"/>
      <c r="AT2803" s="252" t="s">
        <v>425</v>
      </c>
      <c r="AU2803" s="321">
        <v>1053.0</v>
      </c>
      <c r="AV2803" s="321">
        <v>12.0</v>
      </c>
      <c r="AW2803" s="321">
        <v>2028.0</v>
      </c>
      <c r="AX2803" s="252" t="s">
        <v>787</v>
      </c>
      <c r="AY2803" s="252" t="s">
        <v>496</v>
      </c>
      <c r="AZ2803" s="252" t="s">
        <v>426</v>
      </c>
    </row>
    <row r="2804">
      <c r="A2804" s="252" t="s">
        <v>15277</v>
      </c>
      <c r="B2804" s="252" t="s">
        <v>15278</v>
      </c>
      <c r="C2804" s="252" t="s">
        <v>410</v>
      </c>
      <c r="D2804" s="252" t="s">
        <v>411</v>
      </c>
      <c r="E2804" s="320">
        <v>45721.80347222222</v>
      </c>
      <c r="F2804" s="321">
        <v>2980.0</v>
      </c>
      <c r="G2804" s="252" t="s">
        <v>412</v>
      </c>
      <c r="H2804" s="321">
        <v>2980.0</v>
      </c>
      <c r="I2804" s="252" t="s">
        <v>412</v>
      </c>
      <c r="J2804" s="252" t="s">
        <v>413</v>
      </c>
      <c r="K2804" s="252" t="s">
        <v>414</v>
      </c>
      <c r="L2804" s="252" t="s">
        <v>590</v>
      </c>
      <c r="M2804" s="252" t="s">
        <v>15279</v>
      </c>
      <c r="N2804" s="252" t="s">
        <v>417</v>
      </c>
      <c r="O2804" s="252" t="s">
        <v>418</v>
      </c>
      <c r="P2804" s="252" t="s">
        <v>441</v>
      </c>
      <c r="Q2804" s="252" t="s">
        <v>420</v>
      </c>
      <c r="R2804" s="320">
        <v>45721.80138888889</v>
      </c>
      <c r="S2804" s="323"/>
      <c r="T2804" s="323"/>
      <c r="U2804" s="252" t="s">
        <v>15280</v>
      </c>
      <c r="V2804" s="324"/>
      <c r="W2804" s="324"/>
      <c r="X2804" s="324"/>
      <c r="Y2804" s="324"/>
      <c r="Z2804" s="324"/>
      <c r="AA2804" s="324"/>
      <c r="AB2804" s="252" t="s">
        <v>15281</v>
      </c>
      <c r="AC2804" s="324"/>
      <c r="AD2804" s="324"/>
      <c r="AE2804" s="324"/>
      <c r="AF2804" s="324"/>
      <c r="AG2804" s="324"/>
      <c r="AH2804" s="323"/>
      <c r="AI2804" s="323"/>
      <c r="AJ2804" s="252" t="s">
        <v>423</v>
      </c>
      <c r="AK2804" s="323"/>
      <c r="AL2804" s="327"/>
      <c r="AM2804" s="252" t="s">
        <v>15282</v>
      </c>
      <c r="AN2804" s="324"/>
      <c r="AO2804" s="323"/>
      <c r="AP2804" s="323"/>
      <c r="AQ2804" s="323"/>
      <c r="AR2804" s="323"/>
      <c r="AS2804" s="323"/>
      <c r="AT2804" s="252" t="s">
        <v>425</v>
      </c>
      <c r="AU2804" s="321">
        <v>2000.0</v>
      </c>
      <c r="AV2804" s="321">
        <v>2.0</v>
      </c>
      <c r="AW2804" s="321">
        <v>2027.0</v>
      </c>
      <c r="AX2804" s="252" t="s">
        <v>445</v>
      </c>
      <c r="AY2804" s="252" t="s">
        <v>480</v>
      </c>
      <c r="AZ2804" s="252" t="s">
        <v>426</v>
      </c>
    </row>
    <row r="2805">
      <c r="A2805" s="252" t="s">
        <v>15283</v>
      </c>
      <c r="B2805" s="252" t="s">
        <v>15272</v>
      </c>
      <c r="C2805" s="252" t="s">
        <v>410</v>
      </c>
      <c r="D2805" s="252" t="s">
        <v>411</v>
      </c>
      <c r="E2805" s="320">
        <v>45721.802083333336</v>
      </c>
      <c r="F2805" s="321">
        <v>2980.0</v>
      </c>
      <c r="G2805" s="252" t="s">
        <v>412</v>
      </c>
      <c r="H2805" s="321">
        <v>2980.0</v>
      </c>
      <c r="I2805" s="252" t="s">
        <v>412</v>
      </c>
      <c r="J2805" s="252" t="s">
        <v>413</v>
      </c>
      <c r="K2805" s="252" t="s">
        <v>414</v>
      </c>
      <c r="L2805" s="252" t="s">
        <v>590</v>
      </c>
      <c r="M2805" s="252" t="s">
        <v>15284</v>
      </c>
      <c r="N2805" s="252" t="s">
        <v>417</v>
      </c>
      <c r="O2805" s="252" t="s">
        <v>418</v>
      </c>
      <c r="P2805" s="252" t="s">
        <v>431</v>
      </c>
      <c r="Q2805" s="252" t="s">
        <v>420</v>
      </c>
      <c r="R2805" s="320">
        <v>45721.8</v>
      </c>
      <c r="S2805" s="323"/>
      <c r="T2805" s="323"/>
      <c r="U2805" s="252" t="s">
        <v>15285</v>
      </c>
      <c r="V2805" s="324"/>
      <c r="W2805" s="324"/>
      <c r="X2805" s="324"/>
      <c r="Y2805" s="324"/>
      <c r="Z2805" s="324"/>
      <c r="AA2805" s="324"/>
      <c r="AB2805" s="252" t="s">
        <v>15275</v>
      </c>
      <c r="AC2805" s="324"/>
      <c r="AD2805" s="324"/>
      <c r="AE2805" s="323"/>
      <c r="AF2805" s="323"/>
      <c r="AG2805" s="323"/>
      <c r="AH2805" s="323"/>
      <c r="AI2805" s="323"/>
      <c r="AJ2805" s="252" t="s">
        <v>423</v>
      </c>
      <c r="AK2805" s="323"/>
      <c r="AL2805" s="323"/>
      <c r="AM2805" s="252" t="s">
        <v>15276</v>
      </c>
      <c r="AN2805" s="324"/>
      <c r="AO2805" s="323"/>
      <c r="AP2805" s="323"/>
      <c r="AQ2805" s="323"/>
      <c r="AR2805" s="323"/>
      <c r="AS2805" s="323"/>
      <c r="AT2805" s="252" t="s">
        <v>425</v>
      </c>
      <c r="AU2805" s="321">
        <v>1053.0</v>
      </c>
      <c r="AV2805" s="321">
        <v>12.0</v>
      </c>
      <c r="AW2805" s="321">
        <v>2028.0</v>
      </c>
      <c r="AX2805" s="252" t="s">
        <v>787</v>
      </c>
      <c r="AY2805" s="252" t="s">
        <v>496</v>
      </c>
      <c r="AZ2805" s="252" t="s">
        <v>426</v>
      </c>
    </row>
    <row r="2806">
      <c r="A2806" s="252" t="s">
        <v>15286</v>
      </c>
      <c r="B2806" s="252" t="s">
        <v>15287</v>
      </c>
      <c r="C2806" s="252" t="s">
        <v>410</v>
      </c>
      <c r="D2806" s="252" t="s">
        <v>411</v>
      </c>
      <c r="E2806" s="320">
        <v>45721.79375</v>
      </c>
      <c r="F2806" s="321">
        <v>2980.0</v>
      </c>
      <c r="G2806" s="252" t="s">
        <v>412</v>
      </c>
      <c r="H2806" s="321">
        <v>2980.0</v>
      </c>
      <c r="I2806" s="252" t="s">
        <v>412</v>
      </c>
      <c r="J2806" s="252" t="s">
        <v>413</v>
      </c>
      <c r="K2806" s="252" t="s">
        <v>414</v>
      </c>
      <c r="L2806" s="252" t="s">
        <v>590</v>
      </c>
      <c r="M2806" s="252" t="s">
        <v>15288</v>
      </c>
      <c r="N2806" s="252" t="s">
        <v>417</v>
      </c>
      <c r="O2806" s="252" t="s">
        <v>418</v>
      </c>
      <c r="P2806" s="252" t="s">
        <v>441</v>
      </c>
      <c r="Q2806" s="252" t="s">
        <v>420</v>
      </c>
      <c r="R2806" s="320">
        <v>45721.791666666664</v>
      </c>
      <c r="S2806" s="323"/>
      <c r="T2806" s="323"/>
      <c r="U2806" s="252" t="s">
        <v>15289</v>
      </c>
      <c r="V2806" s="324"/>
      <c r="W2806" s="324"/>
      <c r="X2806" s="324"/>
      <c r="Y2806" s="324"/>
      <c r="Z2806" s="324"/>
      <c r="AA2806" s="324"/>
      <c r="AB2806" s="252" t="s">
        <v>15290</v>
      </c>
      <c r="AC2806" s="324"/>
      <c r="AD2806" s="324"/>
      <c r="AE2806" s="324"/>
      <c r="AF2806" s="323"/>
      <c r="AG2806" s="323"/>
      <c r="AH2806" s="323"/>
      <c r="AI2806" s="323"/>
      <c r="AJ2806" s="252" t="s">
        <v>423</v>
      </c>
      <c r="AK2806" s="323"/>
      <c r="AL2806" s="323"/>
      <c r="AM2806" s="252" t="s">
        <v>15291</v>
      </c>
      <c r="AN2806" s="324"/>
      <c r="AO2806" s="324"/>
      <c r="AP2806" s="323"/>
      <c r="AQ2806" s="323"/>
      <c r="AR2806" s="323"/>
      <c r="AS2806" s="323"/>
      <c r="AT2806" s="252" t="s">
        <v>425</v>
      </c>
      <c r="AU2806" s="321">
        <v>9963.0</v>
      </c>
      <c r="AV2806" s="321">
        <v>12.0</v>
      </c>
      <c r="AW2806" s="321">
        <v>2028.0</v>
      </c>
      <c r="AX2806" s="252" t="s">
        <v>445</v>
      </c>
      <c r="AY2806" s="252" t="s">
        <v>706</v>
      </c>
      <c r="AZ2806" s="252" t="s">
        <v>426</v>
      </c>
    </row>
    <row r="2807">
      <c r="A2807" s="252" t="s">
        <v>15292</v>
      </c>
      <c r="B2807" s="252" t="s">
        <v>15293</v>
      </c>
      <c r="C2807" s="252" t="s">
        <v>410</v>
      </c>
      <c r="D2807" s="252" t="s">
        <v>411</v>
      </c>
      <c r="E2807" s="320">
        <v>45721.788194444445</v>
      </c>
      <c r="F2807" s="321">
        <v>2980.0</v>
      </c>
      <c r="G2807" s="252" t="s">
        <v>412</v>
      </c>
      <c r="H2807" s="321">
        <v>2980.0</v>
      </c>
      <c r="I2807" s="252" t="s">
        <v>412</v>
      </c>
      <c r="J2807" s="252" t="s">
        <v>413</v>
      </c>
      <c r="K2807" s="252" t="s">
        <v>414</v>
      </c>
      <c r="L2807" s="252" t="s">
        <v>590</v>
      </c>
      <c r="M2807" s="252" t="s">
        <v>15294</v>
      </c>
      <c r="N2807" s="252" t="s">
        <v>417</v>
      </c>
      <c r="O2807" s="252" t="s">
        <v>418</v>
      </c>
      <c r="P2807" s="252" t="s">
        <v>431</v>
      </c>
      <c r="Q2807" s="252" t="s">
        <v>581</v>
      </c>
      <c r="R2807" s="320">
        <v>45720.46527777778</v>
      </c>
      <c r="S2807" s="323"/>
      <c r="T2807" s="323"/>
      <c r="U2807" s="252" t="s">
        <v>15295</v>
      </c>
      <c r="V2807" s="320">
        <v>45721.78611111111</v>
      </c>
      <c r="W2807" s="252" t="s">
        <v>583</v>
      </c>
      <c r="X2807" s="252" t="s">
        <v>2587</v>
      </c>
      <c r="Y2807" s="321">
        <v>2980.0</v>
      </c>
      <c r="Z2807" s="252" t="s">
        <v>412</v>
      </c>
      <c r="AA2807" s="252" t="s">
        <v>413</v>
      </c>
      <c r="AB2807" s="252" t="s">
        <v>15296</v>
      </c>
      <c r="AC2807" s="324"/>
      <c r="AD2807" s="324"/>
      <c r="AE2807" s="323"/>
      <c r="AF2807" s="323"/>
      <c r="AG2807" s="323"/>
      <c r="AH2807" s="323"/>
      <c r="AI2807" s="323"/>
      <c r="AJ2807" s="252" t="s">
        <v>423</v>
      </c>
      <c r="AK2807" s="323"/>
      <c r="AL2807" s="323"/>
      <c r="AM2807" s="252" t="s">
        <v>15297</v>
      </c>
      <c r="AN2807" s="324"/>
      <c r="AO2807" s="323"/>
      <c r="AP2807" s="323"/>
      <c r="AQ2807" s="323"/>
      <c r="AR2807" s="323"/>
      <c r="AS2807" s="323"/>
      <c r="AT2807" s="252" t="s">
        <v>425</v>
      </c>
      <c r="AU2807" s="321">
        <v>26.0</v>
      </c>
      <c r="AV2807" s="321">
        <v>12.0</v>
      </c>
      <c r="AW2807" s="321">
        <v>2030.0</v>
      </c>
      <c r="AX2807" s="252" t="s">
        <v>435</v>
      </c>
      <c r="AY2807" s="252" t="s">
        <v>996</v>
      </c>
      <c r="AZ2807" s="252" t="s">
        <v>426</v>
      </c>
    </row>
    <row r="2808">
      <c r="A2808" s="252" t="s">
        <v>15298</v>
      </c>
      <c r="B2808" s="252" t="s">
        <v>15299</v>
      </c>
      <c r="C2808" s="252" t="s">
        <v>410</v>
      </c>
      <c r="D2808" s="252" t="s">
        <v>411</v>
      </c>
      <c r="E2808" s="320">
        <v>45721.756944444445</v>
      </c>
      <c r="F2808" s="321">
        <v>2980.0</v>
      </c>
      <c r="G2808" s="252" t="s">
        <v>412</v>
      </c>
      <c r="H2808" s="321">
        <v>2980.0</v>
      </c>
      <c r="I2808" s="252" t="s">
        <v>412</v>
      </c>
      <c r="J2808" s="252" t="s">
        <v>413</v>
      </c>
      <c r="K2808" s="252" t="s">
        <v>414</v>
      </c>
      <c r="L2808" s="252" t="s">
        <v>590</v>
      </c>
      <c r="M2808" s="252" t="s">
        <v>15300</v>
      </c>
      <c r="N2808" s="252" t="s">
        <v>417</v>
      </c>
      <c r="O2808" s="252" t="s">
        <v>418</v>
      </c>
      <c r="P2808" s="252" t="s">
        <v>419</v>
      </c>
      <c r="Q2808" s="252" t="s">
        <v>420</v>
      </c>
      <c r="R2808" s="320">
        <v>45721.756944444445</v>
      </c>
      <c r="S2808" s="323"/>
      <c r="T2808" s="323"/>
      <c r="U2808" s="252" t="s">
        <v>15301</v>
      </c>
      <c r="V2808" s="324"/>
      <c r="W2808" s="324"/>
      <c r="X2808" s="324"/>
      <c r="Y2808" s="324"/>
      <c r="Z2808" s="324"/>
      <c r="AA2808" s="324"/>
      <c r="AB2808" s="252" t="s">
        <v>15302</v>
      </c>
      <c r="AC2808" s="324"/>
      <c r="AD2808" s="324"/>
      <c r="AE2808" s="323"/>
      <c r="AF2808" s="323"/>
      <c r="AG2808" s="323"/>
      <c r="AH2808" s="323"/>
      <c r="AI2808" s="323"/>
      <c r="AJ2808" s="252" t="s">
        <v>423</v>
      </c>
      <c r="AK2808" s="323"/>
      <c r="AL2808" s="323"/>
      <c r="AM2808" s="252" t="s">
        <v>15303</v>
      </c>
      <c r="AN2808" s="324"/>
      <c r="AO2808" s="324"/>
      <c r="AP2808" s="323"/>
      <c r="AQ2808" s="323"/>
      <c r="AR2808" s="323"/>
      <c r="AS2808" s="323"/>
      <c r="AT2808" s="252" t="s">
        <v>425</v>
      </c>
      <c r="AU2808" s="321">
        <v>2000.0</v>
      </c>
      <c r="AV2808" s="321">
        <v>4.0</v>
      </c>
      <c r="AW2808" s="321">
        <v>2027.0</v>
      </c>
      <c r="AX2808" s="252" t="s">
        <v>787</v>
      </c>
      <c r="AY2808" s="252" t="s">
        <v>15304</v>
      </c>
      <c r="AZ2808" s="252" t="s">
        <v>426</v>
      </c>
    </row>
    <row r="2809">
      <c r="A2809" s="252" t="s">
        <v>15305</v>
      </c>
      <c r="B2809" s="252" t="s">
        <v>15306</v>
      </c>
      <c r="C2809" s="252" t="s">
        <v>410</v>
      </c>
      <c r="D2809" s="252" t="s">
        <v>411</v>
      </c>
      <c r="E2809" s="320">
        <v>45721.74930555555</v>
      </c>
      <c r="F2809" s="321">
        <v>2980.0</v>
      </c>
      <c r="G2809" s="252" t="s">
        <v>412</v>
      </c>
      <c r="H2809" s="321">
        <v>2980.0</v>
      </c>
      <c r="I2809" s="252" t="s">
        <v>412</v>
      </c>
      <c r="J2809" s="252" t="s">
        <v>413</v>
      </c>
      <c r="K2809" s="252" t="s">
        <v>414</v>
      </c>
      <c r="L2809" s="252" t="s">
        <v>590</v>
      </c>
      <c r="M2809" s="252" t="s">
        <v>15307</v>
      </c>
      <c r="N2809" s="252" t="s">
        <v>417</v>
      </c>
      <c r="O2809" s="252" t="s">
        <v>418</v>
      </c>
      <c r="P2809" s="252" t="s">
        <v>431</v>
      </c>
      <c r="Q2809" s="252" t="s">
        <v>420</v>
      </c>
      <c r="R2809" s="320">
        <v>45721.74722222222</v>
      </c>
      <c r="S2809" s="323"/>
      <c r="T2809" s="323"/>
      <c r="U2809" s="252" t="s">
        <v>15308</v>
      </c>
      <c r="V2809" s="324"/>
      <c r="W2809" s="324"/>
      <c r="X2809" s="324"/>
      <c r="Y2809" s="324"/>
      <c r="Z2809" s="324"/>
      <c r="AA2809" s="324"/>
      <c r="AB2809" s="252" t="s">
        <v>15309</v>
      </c>
      <c r="AC2809" s="324"/>
      <c r="AD2809" s="324"/>
      <c r="AE2809" s="323"/>
      <c r="AF2809" s="323"/>
      <c r="AG2809" s="323"/>
      <c r="AH2809" s="323"/>
      <c r="AI2809" s="323"/>
      <c r="AJ2809" s="252" t="s">
        <v>423</v>
      </c>
      <c r="AK2809" s="323"/>
      <c r="AL2809" s="323"/>
      <c r="AM2809" s="252" t="s">
        <v>15310</v>
      </c>
      <c r="AN2809" s="324"/>
      <c r="AO2809" s="323"/>
      <c r="AP2809" s="323"/>
      <c r="AQ2809" s="323"/>
      <c r="AR2809" s="323"/>
      <c r="AS2809" s="323"/>
      <c r="AT2809" s="252" t="s">
        <v>425</v>
      </c>
      <c r="AU2809" s="321">
        <v>137.0</v>
      </c>
      <c r="AV2809" s="321">
        <v>3.0</v>
      </c>
      <c r="AW2809" s="321">
        <v>2029.0</v>
      </c>
      <c r="AX2809" s="252" t="s">
        <v>495</v>
      </c>
      <c r="AY2809" s="252" t="s">
        <v>496</v>
      </c>
      <c r="AZ2809" s="252" t="s">
        <v>426</v>
      </c>
    </row>
    <row r="2810">
      <c r="A2810" s="252" t="s">
        <v>15311</v>
      </c>
      <c r="B2810" s="252" t="s">
        <v>15312</v>
      </c>
      <c r="C2810" s="252" t="s">
        <v>410</v>
      </c>
      <c r="D2810" s="252" t="s">
        <v>411</v>
      </c>
      <c r="E2810" s="320">
        <v>45721.72361111111</v>
      </c>
      <c r="F2810" s="321">
        <v>2980.0</v>
      </c>
      <c r="G2810" s="252" t="s">
        <v>412</v>
      </c>
      <c r="H2810" s="321">
        <v>2980.0</v>
      </c>
      <c r="I2810" s="252" t="s">
        <v>412</v>
      </c>
      <c r="J2810" s="252" t="s">
        <v>413</v>
      </c>
      <c r="K2810" s="252" t="s">
        <v>414</v>
      </c>
      <c r="L2810" s="252" t="s">
        <v>590</v>
      </c>
      <c r="M2810" s="252" t="s">
        <v>15313</v>
      </c>
      <c r="N2810" s="252" t="s">
        <v>417</v>
      </c>
      <c r="O2810" s="252" t="s">
        <v>418</v>
      </c>
      <c r="P2810" s="252" t="s">
        <v>419</v>
      </c>
      <c r="Q2810" s="252" t="s">
        <v>420</v>
      </c>
      <c r="R2810" s="320">
        <v>45721.72361111111</v>
      </c>
      <c r="S2810" s="323"/>
      <c r="T2810" s="323"/>
      <c r="U2810" s="252" t="s">
        <v>15314</v>
      </c>
      <c r="V2810" s="324"/>
      <c r="W2810" s="324"/>
      <c r="X2810" s="324"/>
      <c r="Y2810" s="324"/>
      <c r="Z2810" s="324"/>
      <c r="AA2810" s="324"/>
      <c r="AB2810" s="252" t="s">
        <v>15315</v>
      </c>
      <c r="AC2810" s="324"/>
      <c r="AD2810" s="324"/>
      <c r="AE2810" s="323"/>
      <c r="AF2810" s="323"/>
      <c r="AG2810" s="323"/>
      <c r="AH2810" s="323"/>
      <c r="AI2810" s="323"/>
      <c r="AJ2810" s="252" t="s">
        <v>423</v>
      </c>
      <c r="AK2810" s="323"/>
      <c r="AL2810" s="323"/>
      <c r="AM2810" s="252" t="s">
        <v>15316</v>
      </c>
      <c r="AN2810" s="324"/>
      <c r="AO2810" s="323"/>
      <c r="AP2810" s="323"/>
      <c r="AQ2810" s="323"/>
      <c r="AR2810" s="323"/>
      <c r="AS2810" s="323"/>
      <c r="AT2810" s="252" t="s">
        <v>425</v>
      </c>
      <c r="AU2810" s="321">
        <v>1031.0</v>
      </c>
      <c r="AV2810" s="321">
        <v>12.0</v>
      </c>
      <c r="AW2810" s="321">
        <v>2025.0</v>
      </c>
      <c r="AX2810" s="252" t="s">
        <v>787</v>
      </c>
      <c r="AY2810" s="324"/>
      <c r="AZ2810" s="252" t="s">
        <v>426</v>
      </c>
    </row>
    <row r="2811">
      <c r="A2811" s="252" t="s">
        <v>15317</v>
      </c>
      <c r="B2811" s="252" t="s">
        <v>15318</v>
      </c>
      <c r="C2811" s="252" t="s">
        <v>410</v>
      </c>
      <c r="D2811" s="252" t="s">
        <v>411</v>
      </c>
      <c r="E2811" s="320">
        <v>45721.71319444444</v>
      </c>
      <c r="F2811" s="321">
        <v>79800.0</v>
      </c>
      <c r="G2811" s="252" t="s">
        <v>412</v>
      </c>
      <c r="H2811" s="321">
        <v>79800.0</v>
      </c>
      <c r="I2811" s="252" t="s">
        <v>412</v>
      </c>
      <c r="J2811" s="252" t="s">
        <v>413</v>
      </c>
      <c r="K2811" s="252" t="s">
        <v>414</v>
      </c>
      <c r="L2811" s="252" t="s">
        <v>590</v>
      </c>
      <c r="M2811" s="252" t="s">
        <v>15319</v>
      </c>
      <c r="N2811" s="252" t="s">
        <v>417</v>
      </c>
      <c r="O2811" s="252" t="s">
        <v>418</v>
      </c>
      <c r="P2811" s="252" t="s">
        <v>441</v>
      </c>
      <c r="Q2811" s="252" t="s">
        <v>420</v>
      </c>
      <c r="R2811" s="320">
        <v>45721.71111111111</v>
      </c>
      <c r="S2811" s="323"/>
      <c r="T2811" s="323"/>
      <c r="U2811" s="252" t="s">
        <v>15320</v>
      </c>
      <c r="V2811" s="324"/>
      <c r="W2811" s="324"/>
      <c r="X2811" s="324"/>
      <c r="Y2811" s="324"/>
      <c r="Z2811" s="324"/>
      <c r="AA2811" s="324"/>
      <c r="AB2811" s="252" t="s">
        <v>15321</v>
      </c>
      <c r="AC2811" s="324"/>
      <c r="AD2811" s="324"/>
      <c r="AE2811" s="323"/>
      <c r="AF2811" s="323"/>
      <c r="AG2811" s="323"/>
      <c r="AH2811" s="323"/>
      <c r="AI2811" s="323"/>
      <c r="AJ2811" s="252" t="s">
        <v>423</v>
      </c>
      <c r="AK2811" s="323"/>
      <c r="AL2811" s="323"/>
      <c r="AM2811" s="252" t="s">
        <v>15322</v>
      </c>
      <c r="AN2811" s="324"/>
      <c r="AO2811" s="323"/>
      <c r="AP2811" s="323"/>
      <c r="AQ2811" s="323"/>
      <c r="AR2811" s="323"/>
      <c r="AS2811" s="323"/>
      <c r="AT2811" s="252" t="s">
        <v>425</v>
      </c>
      <c r="AU2811" s="321">
        <v>5656.0</v>
      </c>
      <c r="AV2811" s="321">
        <v>6.0</v>
      </c>
      <c r="AW2811" s="321">
        <v>2029.0</v>
      </c>
      <c r="AX2811" s="252" t="s">
        <v>445</v>
      </c>
      <c r="AY2811" s="252" t="s">
        <v>480</v>
      </c>
      <c r="AZ2811" s="252" t="s">
        <v>426</v>
      </c>
    </row>
    <row r="2812">
      <c r="A2812" s="252" t="s">
        <v>15323</v>
      </c>
      <c r="B2812" s="252" t="s">
        <v>15324</v>
      </c>
      <c r="C2812" s="252" t="s">
        <v>410</v>
      </c>
      <c r="D2812" s="252" t="s">
        <v>411</v>
      </c>
      <c r="E2812" s="320">
        <v>45721.666666666664</v>
      </c>
      <c r="F2812" s="321">
        <v>2980.0</v>
      </c>
      <c r="G2812" s="252" t="s">
        <v>412</v>
      </c>
      <c r="H2812" s="321">
        <v>2980.0</v>
      </c>
      <c r="I2812" s="252" t="s">
        <v>412</v>
      </c>
      <c r="J2812" s="252" t="s">
        <v>413</v>
      </c>
      <c r="K2812" s="252" t="s">
        <v>414</v>
      </c>
      <c r="L2812" s="252" t="s">
        <v>590</v>
      </c>
      <c r="M2812" s="252" t="s">
        <v>15325</v>
      </c>
      <c r="N2812" s="252" t="s">
        <v>417</v>
      </c>
      <c r="O2812" s="252" t="s">
        <v>418</v>
      </c>
      <c r="P2812" s="252" t="s">
        <v>419</v>
      </c>
      <c r="Q2812" s="252" t="s">
        <v>420</v>
      </c>
      <c r="R2812" s="320">
        <v>45721.666666666664</v>
      </c>
      <c r="S2812" s="323"/>
      <c r="T2812" s="323"/>
      <c r="U2812" s="252" t="s">
        <v>15326</v>
      </c>
      <c r="V2812" s="324"/>
      <c r="W2812" s="323"/>
      <c r="X2812" s="324"/>
      <c r="Y2812" s="324"/>
      <c r="Z2812" s="324"/>
      <c r="AA2812" s="324"/>
      <c r="AB2812" s="252" t="s">
        <v>15327</v>
      </c>
      <c r="AC2812" s="324"/>
      <c r="AD2812" s="324"/>
      <c r="AE2812" s="324"/>
      <c r="AF2812" s="323"/>
      <c r="AG2812" s="323"/>
      <c r="AH2812" s="323"/>
      <c r="AI2812" s="323"/>
      <c r="AJ2812" s="252" t="s">
        <v>423</v>
      </c>
      <c r="AK2812" s="323"/>
      <c r="AL2812" s="323"/>
      <c r="AM2812" s="252" t="s">
        <v>15328</v>
      </c>
      <c r="AN2812" s="324"/>
      <c r="AO2812" s="323"/>
      <c r="AP2812" s="323"/>
      <c r="AQ2812" s="323"/>
      <c r="AR2812" s="323"/>
      <c r="AS2812" s="323"/>
      <c r="AT2812" s="252" t="s">
        <v>425</v>
      </c>
      <c r="AU2812" s="321">
        <v>391.0</v>
      </c>
      <c r="AV2812" s="321">
        <v>10.0</v>
      </c>
      <c r="AW2812" s="321">
        <v>2027.0</v>
      </c>
      <c r="AX2812" s="324"/>
      <c r="AY2812" s="324"/>
      <c r="AZ2812" s="252" t="s">
        <v>426</v>
      </c>
    </row>
    <row r="2813">
      <c r="A2813" s="252" t="s">
        <v>15329</v>
      </c>
      <c r="B2813" s="252" t="s">
        <v>15330</v>
      </c>
      <c r="C2813" s="252" t="s">
        <v>410</v>
      </c>
      <c r="D2813" s="252" t="s">
        <v>411</v>
      </c>
      <c r="E2813" s="320">
        <v>45721.63402777778</v>
      </c>
      <c r="F2813" s="321">
        <v>2980.0</v>
      </c>
      <c r="G2813" s="252" t="s">
        <v>412</v>
      </c>
      <c r="H2813" s="321">
        <v>2980.0</v>
      </c>
      <c r="I2813" s="252" t="s">
        <v>412</v>
      </c>
      <c r="J2813" s="252" t="s">
        <v>413</v>
      </c>
      <c r="K2813" s="252" t="s">
        <v>414</v>
      </c>
      <c r="L2813" s="252" t="s">
        <v>590</v>
      </c>
      <c r="M2813" s="252" t="s">
        <v>15331</v>
      </c>
      <c r="N2813" s="252" t="s">
        <v>417</v>
      </c>
      <c r="O2813" s="252" t="s">
        <v>418</v>
      </c>
      <c r="P2813" s="252" t="s">
        <v>431</v>
      </c>
      <c r="Q2813" s="252" t="s">
        <v>2594</v>
      </c>
      <c r="R2813" s="320">
        <v>45706.694444444445</v>
      </c>
      <c r="S2813" s="323"/>
      <c r="T2813" s="323"/>
      <c r="U2813" s="252" t="s">
        <v>15332</v>
      </c>
      <c r="V2813" s="320">
        <v>45721.631944444445</v>
      </c>
      <c r="W2813" s="324"/>
      <c r="X2813" s="252" t="s">
        <v>2611</v>
      </c>
      <c r="Y2813" s="321">
        <v>2980.0</v>
      </c>
      <c r="Z2813" s="252" t="s">
        <v>412</v>
      </c>
      <c r="AA2813" s="252" t="s">
        <v>413</v>
      </c>
      <c r="AB2813" s="252" t="s">
        <v>15333</v>
      </c>
      <c r="AC2813" s="324"/>
      <c r="AD2813" s="324"/>
      <c r="AE2813" s="324"/>
      <c r="AF2813" s="324"/>
      <c r="AG2813" s="324"/>
      <c r="AH2813" s="323"/>
      <c r="AI2813" s="323"/>
      <c r="AJ2813" s="252" t="s">
        <v>423</v>
      </c>
      <c r="AK2813" s="323"/>
      <c r="AL2813" s="327"/>
      <c r="AM2813" s="252" t="s">
        <v>15334</v>
      </c>
      <c r="AN2813" s="324"/>
      <c r="AO2813" s="323"/>
      <c r="AP2813" s="323"/>
      <c r="AQ2813" s="323"/>
      <c r="AR2813" s="323"/>
      <c r="AS2813" s="323"/>
      <c r="AT2813" s="252" t="s">
        <v>425</v>
      </c>
      <c r="AU2813" s="321">
        <v>4220.0</v>
      </c>
      <c r="AV2813" s="321">
        <v>2.0</v>
      </c>
      <c r="AW2813" s="321">
        <v>2028.0</v>
      </c>
      <c r="AX2813" s="252" t="s">
        <v>435</v>
      </c>
      <c r="AY2813" s="252" t="s">
        <v>436</v>
      </c>
      <c r="AZ2813" s="252" t="s">
        <v>426</v>
      </c>
    </row>
    <row r="2814">
      <c r="A2814" s="252" t="s">
        <v>15335</v>
      </c>
      <c r="B2814" s="252" t="s">
        <v>15336</v>
      </c>
      <c r="C2814" s="252" t="s">
        <v>410</v>
      </c>
      <c r="D2814" s="252" t="s">
        <v>411</v>
      </c>
      <c r="E2814" s="320">
        <v>45721.62708333333</v>
      </c>
      <c r="F2814" s="321">
        <v>2980.0</v>
      </c>
      <c r="G2814" s="252" t="s">
        <v>412</v>
      </c>
      <c r="H2814" s="321">
        <v>2980.0</v>
      </c>
      <c r="I2814" s="252" t="s">
        <v>412</v>
      </c>
      <c r="J2814" s="252" t="s">
        <v>413</v>
      </c>
      <c r="K2814" s="252" t="s">
        <v>414</v>
      </c>
      <c r="L2814" s="252" t="s">
        <v>590</v>
      </c>
      <c r="M2814" s="252" t="s">
        <v>15337</v>
      </c>
      <c r="N2814" s="252" t="s">
        <v>417</v>
      </c>
      <c r="O2814" s="252" t="s">
        <v>418</v>
      </c>
      <c r="P2814" s="252" t="s">
        <v>441</v>
      </c>
      <c r="Q2814" s="252" t="s">
        <v>420</v>
      </c>
      <c r="R2814" s="320">
        <v>45721.62569444445</v>
      </c>
      <c r="S2814" s="323"/>
      <c r="T2814" s="323"/>
      <c r="U2814" s="252" t="s">
        <v>15338</v>
      </c>
      <c r="V2814" s="324"/>
      <c r="W2814" s="324"/>
      <c r="X2814" s="324"/>
      <c r="Y2814" s="324"/>
      <c r="Z2814" s="324"/>
      <c r="AA2814" s="324"/>
      <c r="AB2814" s="252" t="s">
        <v>15339</v>
      </c>
      <c r="AC2814" s="324"/>
      <c r="AD2814" s="324"/>
      <c r="AE2814" s="324"/>
      <c r="AF2814" s="324"/>
      <c r="AG2814" s="324"/>
      <c r="AH2814" s="323"/>
      <c r="AI2814" s="323"/>
      <c r="AJ2814" s="252" t="s">
        <v>423</v>
      </c>
      <c r="AK2814" s="323"/>
      <c r="AL2814" s="327"/>
      <c r="AM2814" s="252" t="s">
        <v>15340</v>
      </c>
      <c r="AN2814" s="324"/>
      <c r="AO2814" s="323"/>
      <c r="AP2814" s="323"/>
      <c r="AQ2814" s="323"/>
      <c r="AR2814" s="323"/>
      <c r="AS2814" s="323"/>
      <c r="AT2814" s="252" t="s">
        <v>534</v>
      </c>
      <c r="AU2814" s="321">
        <v>3430.0</v>
      </c>
      <c r="AV2814" s="321">
        <v>5.0</v>
      </c>
      <c r="AW2814" s="321">
        <v>2029.0</v>
      </c>
      <c r="AX2814" s="252" t="s">
        <v>445</v>
      </c>
      <c r="AY2814" s="252" t="s">
        <v>4066</v>
      </c>
      <c r="AZ2814" s="252" t="s">
        <v>426</v>
      </c>
    </row>
    <row r="2815">
      <c r="A2815" s="252" t="s">
        <v>15341</v>
      </c>
      <c r="B2815" s="252" t="s">
        <v>15342</v>
      </c>
      <c r="C2815" s="252" t="s">
        <v>410</v>
      </c>
      <c r="D2815" s="252" t="s">
        <v>411</v>
      </c>
      <c r="E2815" s="320">
        <v>45721.62708333333</v>
      </c>
      <c r="F2815" s="321">
        <v>2980.0</v>
      </c>
      <c r="G2815" s="252" t="s">
        <v>412</v>
      </c>
      <c r="H2815" s="321">
        <v>2980.0</v>
      </c>
      <c r="I2815" s="252" t="s">
        <v>412</v>
      </c>
      <c r="J2815" s="252" t="s">
        <v>413</v>
      </c>
      <c r="K2815" s="252" t="s">
        <v>414</v>
      </c>
      <c r="L2815" s="252" t="s">
        <v>590</v>
      </c>
      <c r="M2815" s="252" t="s">
        <v>15343</v>
      </c>
      <c r="N2815" s="252" t="s">
        <v>417</v>
      </c>
      <c r="O2815" s="252" t="s">
        <v>418</v>
      </c>
      <c r="P2815" s="252" t="s">
        <v>431</v>
      </c>
      <c r="Q2815" s="252" t="s">
        <v>420</v>
      </c>
      <c r="R2815" s="320">
        <v>45721.625</v>
      </c>
      <c r="S2815" s="323"/>
      <c r="T2815" s="323"/>
      <c r="U2815" s="252" t="s">
        <v>15344</v>
      </c>
      <c r="V2815" s="324"/>
      <c r="W2815" s="324"/>
      <c r="X2815" s="324"/>
      <c r="Y2815" s="324"/>
      <c r="Z2815" s="324"/>
      <c r="AA2815" s="324"/>
      <c r="AB2815" s="252" t="s">
        <v>15345</v>
      </c>
      <c r="AC2815" s="324"/>
      <c r="AD2815" s="324"/>
      <c r="AE2815" s="323"/>
      <c r="AF2815" s="323"/>
      <c r="AG2815" s="323"/>
      <c r="AH2815" s="323"/>
      <c r="AI2815" s="323"/>
      <c r="AJ2815" s="252" t="s">
        <v>423</v>
      </c>
      <c r="AK2815" s="323"/>
      <c r="AL2815" s="323"/>
      <c r="AM2815" s="252" t="s">
        <v>15346</v>
      </c>
      <c r="AN2815" s="324"/>
      <c r="AO2815" s="323"/>
      <c r="AP2815" s="323"/>
      <c r="AQ2815" s="323"/>
      <c r="AR2815" s="323"/>
      <c r="AS2815" s="323"/>
      <c r="AT2815" s="252" t="s">
        <v>425</v>
      </c>
      <c r="AU2815" s="321">
        <v>6359.0</v>
      </c>
      <c r="AV2815" s="321">
        <v>5.0</v>
      </c>
      <c r="AW2815" s="321">
        <v>2030.0</v>
      </c>
      <c r="AX2815" s="252" t="s">
        <v>953</v>
      </c>
      <c r="AY2815" s="252" t="s">
        <v>464</v>
      </c>
      <c r="AZ2815" s="252" t="s">
        <v>426</v>
      </c>
    </row>
    <row r="2816">
      <c r="A2816" s="252" t="s">
        <v>15347</v>
      </c>
      <c r="B2816" s="252" t="s">
        <v>15348</v>
      </c>
      <c r="C2816" s="252" t="s">
        <v>410</v>
      </c>
      <c r="D2816" s="252" t="s">
        <v>411</v>
      </c>
      <c r="E2816" s="320">
        <v>45721.615277777775</v>
      </c>
      <c r="F2816" s="321">
        <v>2980.0</v>
      </c>
      <c r="G2816" s="252" t="s">
        <v>412</v>
      </c>
      <c r="H2816" s="321">
        <v>2980.0</v>
      </c>
      <c r="I2816" s="252" t="s">
        <v>412</v>
      </c>
      <c r="J2816" s="252" t="s">
        <v>413</v>
      </c>
      <c r="K2816" s="252" t="s">
        <v>414</v>
      </c>
      <c r="L2816" s="252" t="s">
        <v>590</v>
      </c>
      <c r="M2816" s="252" t="s">
        <v>15349</v>
      </c>
      <c r="N2816" s="252" t="s">
        <v>417</v>
      </c>
      <c r="O2816" s="252" t="s">
        <v>418</v>
      </c>
      <c r="P2816" s="252" t="s">
        <v>441</v>
      </c>
      <c r="Q2816" s="252" t="s">
        <v>420</v>
      </c>
      <c r="R2816" s="320">
        <v>45721.61319444444</v>
      </c>
      <c r="S2816" s="323"/>
      <c r="T2816" s="323"/>
      <c r="U2816" s="252" t="s">
        <v>15350</v>
      </c>
      <c r="V2816" s="324"/>
      <c r="W2816" s="324"/>
      <c r="X2816" s="324"/>
      <c r="Y2816" s="324"/>
      <c r="Z2816" s="324"/>
      <c r="AA2816" s="324"/>
      <c r="AB2816" s="252" t="s">
        <v>15351</v>
      </c>
      <c r="AC2816" s="324"/>
      <c r="AD2816" s="324"/>
      <c r="AE2816" s="323"/>
      <c r="AF2816" s="323"/>
      <c r="AG2816" s="323"/>
      <c r="AH2816" s="323"/>
      <c r="AI2816" s="323"/>
      <c r="AJ2816" s="252" t="s">
        <v>423</v>
      </c>
      <c r="AK2816" s="323"/>
      <c r="AL2816" s="323"/>
      <c r="AM2816" s="252" t="s">
        <v>15352</v>
      </c>
      <c r="AN2816" s="324"/>
      <c r="AO2816" s="323"/>
      <c r="AP2816" s="323"/>
      <c r="AQ2816" s="323"/>
      <c r="AR2816" s="323"/>
      <c r="AS2816" s="323"/>
      <c r="AT2816" s="252" t="s">
        <v>425</v>
      </c>
      <c r="AU2816" s="321">
        <v>8327.0</v>
      </c>
      <c r="AV2816" s="321">
        <v>10.0</v>
      </c>
      <c r="AW2816" s="321">
        <v>2029.0</v>
      </c>
      <c r="AX2816" s="252" t="s">
        <v>435</v>
      </c>
      <c r="AY2816" s="252" t="s">
        <v>480</v>
      </c>
      <c r="AZ2816" s="252" t="s">
        <v>426</v>
      </c>
    </row>
    <row r="2817">
      <c r="A2817" s="252" t="s">
        <v>15353</v>
      </c>
      <c r="B2817" s="252" t="s">
        <v>15354</v>
      </c>
      <c r="C2817" s="252" t="s">
        <v>410</v>
      </c>
      <c r="D2817" s="252" t="s">
        <v>411</v>
      </c>
      <c r="E2817" s="320">
        <v>45721.61319444444</v>
      </c>
      <c r="F2817" s="321">
        <v>9800.0</v>
      </c>
      <c r="G2817" s="252" t="s">
        <v>412</v>
      </c>
      <c r="H2817" s="321">
        <v>9800.0</v>
      </c>
      <c r="I2817" s="252" t="s">
        <v>412</v>
      </c>
      <c r="J2817" s="252" t="s">
        <v>413</v>
      </c>
      <c r="K2817" s="252" t="s">
        <v>414</v>
      </c>
      <c r="L2817" s="252" t="s">
        <v>590</v>
      </c>
      <c r="M2817" s="252" t="s">
        <v>15355</v>
      </c>
      <c r="N2817" s="252" t="s">
        <v>417</v>
      </c>
      <c r="O2817" s="252" t="s">
        <v>418</v>
      </c>
      <c r="P2817" s="252" t="s">
        <v>431</v>
      </c>
      <c r="Q2817" s="252" t="s">
        <v>420</v>
      </c>
      <c r="R2817" s="320">
        <v>45721.61111111111</v>
      </c>
      <c r="S2817" s="323"/>
      <c r="T2817" s="323"/>
      <c r="U2817" s="252" t="s">
        <v>15356</v>
      </c>
      <c r="V2817" s="324"/>
      <c r="W2817" s="324"/>
      <c r="X2817" s="324"/>
      <c r="Y2817" s="324"/>
      <c r="Z2817" s="324"/>
      <c r="AA2817" s="324"/>
      <c r="AB2817" s="252" t="s">
        <v>15357</v>
      </c>
      <c r="AC2817" s="324"/>
      <c r="AD2817" s="324"/>
      <c r="AE2817" s="323"/>
      <c r="AF2817" s="323"/>
      <c r="AG2817" s="323"/>
      <c r="AH2817" s="323"/>
      <c r="AI2817" s="323"/>
      <c r="AJ2817" s="252" t="s">
        <v>423</v>
      </c>
      <c r="AK2817" s="323"/>
      <c r="AL2817" s="323"/>
      <c r="AM2817" s="252" t="s">
        <v>15358</v>
      </c>
      <c r="AN2817" s="324"/>
      <c r="AO2817" s="323"/>
      <c r="AP2817" s="323"/>
      <c r="AQ2817" s="323"/>
      <c r="AR2817" s="323"/>
      <c r="AS2817" s="323"/>
      <c r="AT2817" s="252" t="s">
        <v>534</v>
      </c>
      <c r="AU2817" s="321">
        <v>3109.0</v>
      </c>
      <c r="AV2817" s="321">
        <v>2.0</v>
      </c>
      <c r="AW2817" s="321">
        <v>2032.0</v>
      </c>
      <c r="AX2817" s="252" t="s">
        <v>953</v>
      </c>
      <c r="AY2817" s="252" t="s">
        <v>922</v>
      </c>
      <c r="AZ2817" s="252" t="s">
        <v>426</v>
      </c>
    </row>
    <row r="2818">
      <c r="A2818" s="252" t="s">
        <v>15359</v>
      </c>
      <c r="B2818" s="252" t="s">
        <v>15354</v>
      </c>
      <c r="C2818" s="252" t="s">
        <v>410</v>
      </c>
      <c r="D2818" s="252" t="s">
        <v>411</v>
      </c>
      <c r="E2818" s="320">
        <v>45721.611805555556</v>
      </c>
      <c r="F2818" s="321">
        <v>2980.0</v>
      </c>
      <c r="G2818" s="252" t="s">
        <v>412</v>
      </c>
      <c r="H2818" s="321">
        <v>2980.0</v>
      </c>
      <c r="I2818" s="252" t="s">
        <v>412</v>
      </c>
      <c r="J2818" s="252" t="s">
        <v>413</v>
      </c>
      <c r="K2818" s="252" t="s">
        <v>414</v>
      </c>
      <c r="L2818" s="252" t="s">
        <v>590</v>
      </c>
      <c r="M2818" s="252" t="s">
        <v>15360</v>
      </c>
      <c r="N2818" s="252" t="s">
        <v>417</v>
      </c>
      <c r="O2818" s="252" t="s">
        <v>418</v>
      </c>
      <c r="P2818" s="252" t="s">
        <v>431</v>
      </c>
      <c r="Q2818" s="252" t="s">
        <v>420</v>
      </c>
      <c r="R2818" s="320">
        <v>45721.60972222222</v>
      </c>
      <c r="S2818" s="323"/>
      <c r="T2818" s="323"/>
      <c r="U2818" s="252" t="s">
        <v>15361</v>
      </c>
      <c r="V2818" s="324"/>
      <c r="W2818" s="324"/>
      <c r="X2818" s="324"/>
      <c r="Y2818" s="324"/>
      <c r="Z2818" s="324"/>
      <c r="AA2818" s="324"/>
      <c r="AB2818" s="252" t="s">
        <v>15357</v>
      </c>
      <c r="AC2818" s="324"/>
      <c r="AD2818" s="324"/>
      <c r="AE2818" s="323"/>
      <c r="AF2818" s="323"/>
      <c r="AG2818" s="323"/>
      <c r="AH2818" s="323"/>
      <c r="AI2818" s="323"/>
      <c r="AJ2818" s="252" t="s">
        <v>423</v>
      </c>
      <c r="AK2818" s="323"/>
      <c r="AL2818" s="323"/>
      <c r="AM2818" s="252" t="s">
        <v>15358</v>
      </c>
      <c r="AN2818" s="324"/>
      <c r="AO2818" s="324"/>
      <c r="AP2818" s="323"/>
      <c r="AQ2818" s="323"/>
      <c r="AR2818" s="323"/>
      <c r="AS2818" s="323"/>
      <c r="AT2818" s="252" t="s">
        <v>534</v>
      </c>
      <c r="AU2818" s="321">
        <v>3109.0</v>
      </c>
      <c r="AV2818" s="321">
        <v>2.0</v>
      </c>
      <c r="AW2818" s="321">
        <v>2032.0</v>
      </c>
      <c r="AX2818" s="252" t="s">
        <v>953</v>
      </c>
      <c r="AY2818" s="252" t="s">
        <v>922</v>
      </c>
      <c r="AZ2818" s="252" t="s">
        <v>426</v>
      </c>
    </row>
    <row r="2819">
      <c r="A2819" s="252" t="s">
        <v>15362</v>
      </c>
      <c r="B2819" s="252" t="s">
        <v>15363</v>
      </c>
      <c r="C2819" s="252" t="s">
        <v>410</v>
      </c>
      <c r="D2819" s="252" t="s">
        <v>411</v>
      </c>
      <c r="E2819" s="320">
        <v>45721.59305555555</v>
      </c>
      <c r="F2819" s="321">
        <v>9800.0</v>
      </c>
      <c r="G2819" s="252" t="s">
        <v>412</v>
      </c>
      <c r="H2819" s="321">
        <v>9800.0</v>
      </c>
      <c r="I2819" s="252" t="s">
        <v>412</v>
      </c>
      <c r="J2819" s="252" t="s">
        <v>413</v>
      </c>
      <c r="K2819" s="252" t="s">
        <v>414</v>
      </c>
      <c r="L2819" s="252" t="s">
        <v>590</v>
      </c>
      <c r="M2819" s="252" t="s">
        <v>15364</v>
      </c>
      <c r="N2819" s="252" t="s">
        <v>417</v>
      </c>
      <c r="O2819" s="252" t="s">
        <v>418</v>
      </c>
      <c r="P2819" s="252" t="s">
        <v>441</v>
      </c>
      <c r="Q2819" s="252" t="s">
        <v>420</v>
      </c>
      <c r="R2819" s="320">
        <v>45721.59027777778</v>
      </c>
      <c r="S2819" s="323"/>
      <c r="T2819" s="323"/>
      <c r="U2819" s="252" t="s">
        <v>15365</v>
      </c>
      <c r="V2819" s="324"/>
      <c r="W2819" s="324"/>
      <c r="X2819" s="324"/>
      <c r="Y2819" s="324"/>
      <c r="Z2819" s="324"/>
      <c r="AA2819" s="324"/>
      <c r="AB2819" s="252" t="s">
        <v>15366</v>
      </c>
      <c r="AC2819" s="324"/>
      <c r="AD2819" s="324"/>
      <c r="AE2819" s="323"/>
      <c r="AF2819" s="323"/>
      <c r="AG2819" s="323"/>
      <c r="AH2819" s="323"/>
      <c r="AI2819" s="323"/>
      <c r="AJ2819" s="252" t="s">
        <v>423</v>
      </c>
      <c r="AK2819" s="323"/>
      <c r="AL2819" s="323"/>
      <c r="AM2819" s="252" t="s">
        <v>15367</v>
      </c>
      <c r="AN2819" s="324"/>
      <c r="AO2819" s="324"/>
      <c r="AP2819" s="323"/>
      <c r="AQ2819" s="323"/>
      <c r="AR2819" s="323"/>
      <c r="AS2819" s="323"/>
      <c r="AT2819" s="252" t="s">
        <v>425</v>
      </c>
      <c r="AU2819" s="321">
        <v>6397.0</v>
      </c>
      <c r="AV2819" s="321">
        <v>10.0</v>
      </c>
      <c r="AW2819" s="321">
        <v>2027.0</v>
      </c>
      <c r="AX2819" s="252" t="s">
        <v>2255</v>
      </c>
      <c r="AY2819" s="252" t="s">
        <v>472</v>
      </c>
      <c r="AZ2819" s="252" t="s">
        <v>426</v>
      </c>
    </row>
    <row r="2820">
      <c r="A2820" s="252" t="s">
        <v>15368</v>
      </c>
      <c r="B2820" s="252" t="s">
        <v>15363</v>
      </c>
      <c r="C2820" s="252" t="s">
        <v>410</v>
      </c>
      <c r="D2820" s="252" t="s">
        <v>411</v>
      </c>
      <c r="E2820" s="320">
        <v>45721.58611111111</v>
      </c>
      <c r="F2820" s="321">
        <v>2980.0</v>
      </c>
      <c r="G2820" s="252" t="s">
        <v>412</v>
      </c>
      <c r="H2820" s="321">
        <v>2980.0</v>
      </c>
      <c r="I2820" s="252" t="s">
        <v>412</v>
      </c>
      <c r="J2820" s="252" t="s">
        <v>413</v>
      </c>
      <c r="K2820" s="252" t="s">
        <v>414</v>
      </c>
      <c r="L2820" s="252" t="s">
        <v>590</v>
      </c>
      <c r="M2820" s="252" t="s">
        <v>15369</v>
      </c>
      <c r="N2820" s="252" t="s">
        <v>417</v>
      </c>
      <c r="O2820" s="252" t="s">
        <v>418</v>
      </c>
      <c r="P2820" s="252" t="s">
        <v>441</v>
      </c>
      <c r="Q2820" s="252" t="s">
        <v>420</v>
      </c>
      <c r="R2820" s="320">
        <v>45721.583333333336</v>
      </c>
      <c r="S2820" s="323"/>
      <c r="T2820" s="323"/>
      <c r="U2820" s="252" t="s">
        <v>15370</v>
      </c>
      <c r="V2820" s="324"/>
      <c r="W2820" s="324"/>
      <c r="X2820" s="324"/>
      <c r="Y2820" s="324"/>
      <c r="Z2820" s="324"/>
      <c r="AA2820" s="324"/>
      <c r="AB2820" s="252" t="s">
        <v>15366</v>
      </c>
      <c r="AC2820" s="324"/>
      <c r="AD2820" s="324"/>
      <c r="AE2820" s="324"/>
      <c r="AF2820" s="323"/>
      <c r="AG2820" s="323"/>
      <c r="AH2820" s="323"/>
      <c r="AI2820" s="323"/>
      <c r="AJ2820" s="252" t="s">
        <v>423</v>
      </c>
      <c r="AK2820" s="323"/>
      <c r="AL2820" s="323"/>
      <c r="AM2820" s="252" t="s">
        <v>15367</v>
      </c>
      <c r="AN2820" s="324"/>
      <c r="AO2820" s="323"/>
      <c r="AP2820" s="323"/>
      <c r="AQ2820" s="323"/>
      <c r="AR2820" s="323"/>
      <c r="AS2820" s="323"/>
      <c r="AT2820" s="252" t="s">
        <v>425</v>
      </c>
      <c r="AU2820" s="321">
        <v>6397.0</v>
      </c>
      <c r="AV2820" s="321">
        <v>10.0</v>
      </c>
      <c r="AW2820" s="321">
        <v>2027.0</v>
      </c>
      <c r="AX2820" s="252" t="s">
        <v>2255</v>
      </c>
      <c r="AY2820" s="252" t="s">
        <v>472</v>
      </c>
      <c r="AZ2820" s="252" t="s">
        <v>426</v>
      </c>
    </row>
    <row r="2821">
      <c r="A2821" s="252" t="s">
        <v>12729</v>
      </c>
      <c r="B2821" s="252" t="s">
        <v>12724</v>
      </c>
      <c r="C2821" s="252" t="s">
        <v>410</v>
      </c>
      <c r="D2821" s="252" t="s">
        <v>411</v>
      </c>
      <c r="E2821" s="320">
        <v>45721.57777777778</v>
      </c>
      <c r="F2821" s="321">
        <v>9800.0</v>
      </c>
      <c r="G2821" s="252" t="s">
        <v>412</v>
      </c>
      <c r="H2821" s="321">
        <v>9800.0</v>
      </c>
      <c r="I2821" s="252" t="s">
        <v>412</v>
      </c>
      <c r="J2821" s="252" t="s">
        <v>413</v>
      </c>
      <c r="K2821" s="252" t="s">
        <v>414</v>
      </c>
      <c r="L2821" s="252" t="s">
        <v>590</v>
      </c>
      <c r="M2821" s="252" t="s">
        <v>12730</v>
      </c>
      <c r="N2821" s="252" t="s">
        <v>417</v>
      </c>
      <c r="O2821" s="252" t="s">
        <v>418</v>
      </c>
      <c r="P2821" s="252" t="s">
        <v>441</v>
      </c>
      <c r="Q2821" s="252" t="s">
        <v>420</v>
      </c>
      <c r="R2821" s="320">
        <v>45721.575694444444</v>
      </c>
      <c r="S2821" s="323"/>
      <c r="T2821" s="323"/>
      <c r="U2821" s="252" t="s">
        <v>12731</v>
      </c>
      <c r="V2821" s="324"/>
      <c r="W2821" s="324"/>
      <c r="X2821" s="324"/>
      <c r="Y2821" s="324"/>
      <c r="Z2821" s="324"/>
      <c r="AA2821" s="324"/>
      <c r="AB2821" s="252" t="s">
        <v>12727</v>
      </c>
      <c r="AC2821" s="324"/>
      <c r="AD2821" s="324"/>
      <c r="AE2821" s="324"/>
      <c r="AF2821" s="324"/>
      <c r="AG2821" s="324"/>
      <c r="AH2821" s="323"/>
      <c r="AI2821" s="323"/>
      <c r="AJ2821" s="252" t="s">
        <v>423</v>
      </c>
      <c r="AK2821" s="323"/>
      <c r="AL2821" s="327"/>
      <c r="AM2821" s="252" t="s">
        <v>12728</v>
      </c>
      <c r="AN2821" s="324"/>
      <c r="AO2821" s="323"/>
      <c r="AP2821" s="323"/>
      <c r="AQ2821" s="323"/>
      <c r="AR2821" s="323"/>
      <c r="AS2821" s="323"/>
      <c r="AT2821" s="252" t="s">
        <v>425</v>
      </c>
      <c r="AU2821" s="321">
        <v>39.0</v>
      </c>
      <c r="AV2821" s="321">
        <v>1.0</v>
      </c>
      <c r="AW2821" s="321">
        <v>2029.0</v>
      </c>
      <c r="AX2821" s="252" t="s">
        <v>445</v>
      </c>
      <c r="AY2821" s="252" t="s">
        <v>840</v>
      </c>
      <c r="AZ2821" s="252" t="s">
        <v>426</v>
      </c>
    </row>
    <row r="2822">
      <c r="A2822" s="252" t="s">
        <v>14063</v>
      </c>
      <c r="B2822" s="252" t="s">
        <v>14064</v>
      </c>
      <c r="C2822" s="252" t="s">
        <v>410</v>
      </c>
      <c r="D2822" s="252" t="s">
        <v>411</v>
      </c>
      <c r="E2822" s="320">
        <v>45721.575694444444</v>
      </c>
      <c r="F2822" s="321">
        <v>9800.0</v>
      </c>
      <c r="G2822" s="252" t="s">
        <v>412</v>
      </c>
      <c r="H2822" s="321">
        <v>9800.0</v>
      </c>
      <c r="I2822" s="252" t="s">
        <v>412</v>
      </c>
      <c r="J2822" s="252" t="s">
        <v>413</v>
      </c>
      <c r="K2822" s="252" t="s">
        <v>414</v>
      </c>
      <c r="L2822" s="252" t="s">
        <v>590</v>
      </c>
      <c r="M2822" s="252" t="s">
        <v>14065</v>
      </c>
      <c r="N2822" s="252" t="s">
        <v>417</v>
      </c>
      <c r="O2822" s="252" t="s">
        <v>418</v>
      </c>
      <c r="P2822" s="252" t="s">
        <v>812</v>
      </c>
      <c r="Q2822" s="252" t="s">
        <v>420</v>
      </c>
      <c r="R2822" s="320">
        <v>45721.575694444444</v>
      </c>
      <c r="S2822" s="323"/>
      <c r="T2822" s="323"/>
      <c r="U2822" s="252" t="s">
        <v>14066</v>
      </c>
      <c r="V2822" s="324"/>
      <c r="W2822" s="324"/>
      <c r="X2822" s="324"/>
      <c r="Y2822" s="324"/>
      <c r="Z2822" s="324"/>
      <c r="AA2822" s="324"/>
      <c r="AB2822" s="252" t="s">
        <v>14067</v>
      </c>
      <c r="AC2822" s="324"/>
      <c r="AD2822" s="324"/>
      <c r="AE2822" s="324"/>
      <c r="AF2822" s="323"/>
      <c r="AG2822" s="323"/>
      <c r="AH2822" s="323"/>
      <c r="AI2822" s="323"/>
      <c r="AJ2822" s="252" t="s">
        <v>423</v>
      </c>
      <c r="AK2822" s="323"/>
      <c r="AL2822" s="323"/>
      <c r="AM2822" s="252" t="s">
        <v>14068</v>
      </c>
      <c r="AN2822" s="324"/>
      <c r="AO2822" s="323"/>
      <c r="AP2822" s="323"/>
      <c r="AQ2822" s="323"/>
      <c r="AR2822" s="323"/>
      <c r="AS2822" s="323"/>
      <c r="AT2822" s="252" t="s">
        <v>425</v>
      </c>
      <c r="AU2822" s="321">
        <v>1001.0</v>
      </c>
      <c r="AV2822" s="321">
        <v>2.0</v>
      </c>
      <c r="AW2822" s="321">
        <v>2029.0</v>
      </c>
      <c r="AX2822" s="252" t="s">
        <v>816</v>
      </c>
      <c r="AY2822" s="252" t="s">
        <v>930</v>
      </c>
      <c r="AZ2822" s="252" t="s">
        <v>426</v>
      </c>
    </row>
    <row r="2823">
      <c r="A2823" s="252" t="s">
        <v>12723</v>
      </c>
      <c r="B2823" s="252" t="s">
        <v>12724</v>
      </c>
      <c r="C2823" s="252" t="s">
        <v>410</v>
      </c>
      <c r="D2823" s="252" t="s">
        <v>411</v>
      </c>
      <c r="E2823" s="320">
        <v>45721.572916666664</v>
      </c>
      <c r="F2823" s="321">
        <v>2980.0</v>
      </c>
      <c r="G2823" s="252" t="s">
        <v>412</v>
      </c>
      <c r="H2823" s="321">
        <v>2980.0</v>
      </c>
      <c r="I2823" s="252" t="s">
        <v>412</v>
      </c>
      <c r="J2823" s="252" t="s">
        <v>413</v>
      </c>
      <c r="K2823" s="252" t="s">
        <v>414</v>
      </c>
      <c r="L2823" s="252" t="s">
        <v>590</v>
      </c>
      <c r="M2823" s="252" t="s">
        <v>12725</v>
      </c>
      <c r="N2823" s="252" t="s">
        <v>417</v>
      </c>
      <c r="O2823" s="252" t="s">
        <v>418</v>
      </c>
      <c r="P2823" s="252" t="s">
        <v>441</v>
      </c>
      <c r="Q2823" s="252" t="s">
        <v>420</v>
      </c>
      <c r="R2823" s="320">
        <v>45721.57083333333</v>
      </c>
      <c r="S2823" s="323"/>
      <c r="T2823" s="323"/>
      <c r="U2823" s="252" t="s">
        <v>12726</v>
      </c>
      <c r="V2823" s="324"/>
      <c r="W2823" s="324"/>
      <c r="X2823" s="324"/>
      <c r="Y2823" s="324"/>
      <c r="Z2823" s="324"/>
      <c r="AA2823" s="324"/>
      <c r="AB2823" s="252" t="s">
        <v>12727</v>
      </c>
      <c r="AC2823" s="328"/>
      <c r="AD2823" s="324"/>
      <c r="AE2823" s="324"/>
      <c r="AF2823" s="324"/>
      <c r="AG2823" s="324"/>
      <c r="AH2823" s="324"/>
      <c r="AI2823" s="323"/>
      <c r="AJ2823" s="252" t="s">
        <v>423</v>
      </c>
      <c r="AK2823" s="326"/>
      <c r="AL2823" s="324"/>
      <c r="AM2823" s="252" t="s">
        <v>12728</v>
      </c>
      <c r="AN2823" s="324"/>
      <c r="AO2823" s="323"/>
      <c r="AP2823" s="323"/>
      <c r="AQ2823" s="323"/>
      <c r="AR2823" s="323"/>
      <c r="AS2823" s="323"/>
      <c r="AT2823" s="252" t="s">
        <v>425</v>
      </c>
      <c r="AU2823" s="321">
        <v>39.0</v>
      </c>
      <c r="AV2823" s="321">
        <v>1.0</v>
      </c>
      <c r="AW2823" s="321">
        <v>2029.0</v>
      </c>
      <c r="AX2823" s="252" t="s">
        <v>445</v>
      </c>
      <c r="AY2823" s="252" t="s">
        <v>840</v>
      </c>
      <c r="AZ2823" s="252" t="s">
        <v>426</v>
      </c>
    </row>
    <row r="2824">
      <c r="A2824" s="252" t="s">
        <v>15371</v>
      </c>
      <c r="B2824" s="252" t="s">
        <v>15372</v>
      </c>
      <c r="C2824" s="252" t="s">
        <v>2813</v>
      </c>
      <c r="D2824" s="252" t="s">
        <v>411</v>
      </c>
      <c r="E2824" s="320">
        <v>45721.55972222222</v>
      </c>
      <c r="F2824" s="321">
        <v>16280.0</v>
      </c>
      <c r="G2824" s="252" t="s">
        <v>412</v>
      </c>
      <c r="H2824" s="321">
        <v>16280.0</v>
      </c>
      <c r="I2824" s="252" t="s">
        <v>412</v>
      </c>
      <c r="J2824" s="252" t="s">
        <v>413</v>
      </c>
      <c r="K2824" s="252" t="s">
        <v>414</v>
      </c>
      <c r="L2824" s="252" t="s">
        <v>15373</v>
      </c>
      <c r="M2824" s="252" t="s">
        <v>15373</v>
      </c>
      <c r="N2824" s="252" t="s">
        <v>417</v>
      </c>
      <c r="O2824" s="252" t="s">
        <v>418</v>
      </c>
      <c r="P2824" s="252" t="s">
        <v>441</v>
      </c>
      <c r="Q2824" s="252" t="s">
        <v>420</v>
      </c>
      <c r="R2824" s="320">
        <v>45721.558333333334</v>
      </c>
      <c r="S2824" s="323"/>
      <c r="T2824" s="323"/>
      <c r="U2824" s="252" t="s">
        <v>15374</v>
      </c>
      <c r="V2824" s="324"/>
      <c r="W2824" s="324"/>
      <c r="X2824" s="324"/>
      <c r="Y2824" s="324"/>
      <c r="Z2824" s="324"/>
      <c r="AA2824" s="324"/>
      <c r="AB2824" s="252" t="s">
        <v>15375</v>
      </c>
      <c r="AC2824" s="325">
        <v>8.015923721E9</v>
      </c>
      <c r="AD2824" s="252" t="s">
        <v>15376</v>
      </c>
      <c r="AE2824" s="321">
        <v>700040.0</v>
      </c>
      <c r="AF2824" s="252" t="s">
        <v>412</v>
      </c>
      <c r="AG2824" s="252" t="s">
        <v>873</v>
      </c>
      <c r="AH2824" s="321">
        <v>43.0</v>
      </c>
      <c r="AI2824" s="323"/>
      <c r="AJ2824" s="252" t="s">
        <v>423</v>
      </c>
      <c r="AK2824" s="329">
        <v>45752.0</v>
      </c>
      <c r="AL2824" s="320">
        <v>45762.30972222222</v>
      </c>
      <c r="AM2824" s="252" t="s">
        <v>15377</v>
      </c>
      <c r="AN2824" s="324"/>
      <c r="AO2824" s="323"/>
      <c r="AP2824" s="323"/>
      <c r="AQ2824" s="323"/>
      <c r="AR2824" s="323"/>
      <c r="AS2824" s="323"/>
      <c r="AT2824" s="252" t="s">
        <v>425</v>
      </c>
      <c r="AU2824" s="321">
        <v>1352.0</v>
      </c>
      <c r="AV2824" s="321">
        <v>3.0</v>
      </c>
      <c r="AW2824" s="321">
        <v>2025.0</v>
      </c>
      <c r="AX2824" s="252" t="s">
        <v>445</v>
      </c>
      <c r="AY2824" s="252" t="s">
        <v>472</v>
      </c>
      <c r="AZ2824" s="252" t="s">
        <v>426</v>
      </c>
    </row>
    <row r="2825">
      <c r="A2825" s="252" t="s">
        <v>15378</v>
      </c>
      <c r="B2825" s="252" t="s">
        <v>15379</v>
      </c>
      <c r="C2825" s="252" t="s">
        <v>410</v>
      </c>
      <c r="D2825" s="252" t="s">
        <v>411</v>
      </c>
      <c r="E2825" s="320">
        <v>45721.552777777775</v>
      </c>
      <c r="F2825" s="321">
        <v>21780.0</v>
      </c>
      <c r="G2825" s="252" t="s">
        <v>412</v>
      </c>
      <c r="H2825" s="321">
        <v>21780.0</v>
      </c>
      <c r="I2825" s="252" t="s">
        <v>412</v>
      </c>
      <c r="J2825" s="252" t="s">
        <v>413</v>
      </c>
      <c r="K2825" s="252" t="s">
        <v>414</v>
      </c>
      <c r="L2825" s="252" t="s">
        <v>15380</v>
      </c>
      <c r="M2825" s="252" t="s">
        <v>15380</v>
      </c>
      <c r="N2825" s="252" t="s">
        <v>417</v>
      </c>
      <c r="O2825" s="252" t="s">
        <v>418</v>
      </c>
      <c r="P2825" s="252" t="s">
        <v>431</v>
      </c>
      <c r="Q2825" s="252" t="s">
        <v>420</v>
      </c>
      <c r="R2825" s="320">
        <v>45721.55069444444</v>
      </c>
      <c r="S2825" s="323"/>
      <c r="T2825" s="323"/>
      <c r="U2825" s="252" t="s">
        <v>15381</v>
      </c>
      <c r="V2825" s="324"/>
      <c r="W2825" s="324"/>
      <c r="X2825" s="324"/>
      <c r="Y2825" s="324"/>
      <c r="Z2825" s="324"/>
      <c r="AA2825" s="324"/>
      <c r="AB2825" s="252" t="s">
        <v>15382</v>
      </c>
      <c r="AC2825" s="325">
        <v>8.033372305E9</v>
      </c>
      <c r="AD2825" s="252" t="s">
        <v>15383</v>
      </c>
      <c r="AE2825" s="321">
        <v>21780.0</v>
      </c>
      <c r="AF2825" s="252" t="s">
        <v>412</v>
      </c>
      <c r="AG2825" s="252" t="s">
        <v>605</v>
      </c>
      <c r="AH2825" s="324"/>
      <c r="AI2825" s="323"/>
      <c r="AJ2825" s="252" t="s">
        <v>423</v>
      </c>
      <c r="AK2825" s="326"/>
      <c r="AL2825" s="320">
        <v>45721.55069444444</v>
      </c>
      <c r="AM2825" s="252" t="s">
        <v>15384</v>
      </c>
      <c r="AN2825" s="324"/>
      <c r="AO2825" s="323"/>
      <c r="AP2825" s="323"/>
      <c r="AQ2825" s="323"/>
      <c r="AR2825" s="323"/>
      <c r="AS2825" s="323"/>
      <c r="AT2825" s="252" t="s">
        <v>425</v>
      </c>
      <c r="AU2825" s="321">
        <v>1290.0</v>
      </c>
      <c r="AV2825" s="321">
        <v>5.0</v>
      </c>
      <c r="AW2825" s="321">
        <v>2028.0</v>
      </c>
      <c r="AX2825" s="252" t="s">
        <v>495</v>
      </c>
      <c r="AY2825" s="252" t="s">
        <v>436</v>
      </c>
      <c r="AZ2825" s="252" t="s">
        <v>426</v>
      </c>
    </row>
    <row r="2826">
      <c r="A2826" s="252" t="s">
        <v>15385</v>
      </c>
      <c r="B2826" s="252" t="s">
        <v>15386</v>
      </c>
      <c r="C2826" s="252" t="s">
        <v>410</v>
      </c>
      <c r="D2826" s="252" t="s">
        <v>411</v>
      </c>
      <c r="E2826" s="320">
        <v>45721.552777777775</v>
      </c>
      <c r="F2826" s="321">
        <v>14900.0</v>
      </c>
      <c r="G2826" s="252" t="s">
        <v>412</v>
      </c>
      <c r="H2826" s="321">
        <v>14900.0</v>
      </c>
      <c r="I2826" s="252" t="s">
        <v>412</v>
      </c>
      <c r="J2826" s="252" t="s">
        <v>413</v>
      </c>
      <c r="K2826" s="252" t="s">
        <v>414</v>
      </c>
      <c r="L2826" s="252" t="s">
        <v>15387</v>
      </c>
      <c r="M2826" s="252" t="s">
        <v>15387</v>
      </c>
      <c r="N2826" s="252" t="s">
        <v>417</v>
      </c>
      <c r="O2826" s="252" t="s">
        <v>418</v>
      </c>
      <c r="P2826" s="252" t="s">
        <v>441</v>
      </c>
      <c r="Q2826" s="252" t="s">
        <v>420</v>
      </c>
      <c r="R2826" s="320">
        <v>45721.55069444444</v>
      </c>
      <c r="S2826" s="323"/>
      <c r="T2826" s="323"/>
      <c r="U2826" s="252" t="s">
        <v>15388</v>
      </c>
      <c r="V2826" s="324"/>
      <c r="W2826" s="324"/>
      <c r="X2826" s="324"/>
      <c r="Y2826" s="324"/>
      <c r="Z2826" s="324"/>
      <c r="AA2826" s="324"/>
      <c r="AB2826" s="252" t="s">
        <v>15389</v>
      </c>
      <c r="AC2826" s="321">
        <v>7.083567659E9</v>
      </c>
      <c r="AD2826" s="252" t="s">
        <v>15390</v>
      </c>
      <c r="AE2826" s="321">
        <v>657600.0</v>
      </c>
      <c r="AF2826" s="252" t="s">
        <v>412</v>
      </c>
      <c r="AG2826" s="252" t="s">
        <v>873</v>
      </c>
      <c r="AH2826" s="321">
        <v>24.0</v>
      </c>
      <c r="AI2826" s="323"/>
      <c r="AJ2826" s="252" t="s">
        <v>423</v>
      </c>
      <c r="AK2826" s="329">
        <v>45752.0</v>
      </c>
      <c r="AL2826" s="320">
        <v>45762.3</v>
      </c>
      <c r="AM2826" s="252" t="s">
        <v>15391</v>
      </c>
      <c r="AN2826" s="324"/>
      <c r="AO2826" s="323"/>
      <c r="AP2826" s="323"/>
      <c r="AQ2826" s="323"/>
      <c r="AR2826" s="323"/>
      <c r="AS2826" s="323"/>
      <c r="AT2826" s="252" t="s">
        <v>425</v>
      </c>
      <c r="AU2826" s="321">
        <v>4107.0</v>
      </c>
      <c r="AV2826" s="321">
        <v>2.0</v>
      </c>
      <c r="AW2826" s="321">
        <v>2027.0</v>
      </c>
      <c r="AX2826" s="252" t="s">
        <v>445</v>
      </c>
      <c r="AY2826" s="252" t="s">
        <v>480</v>
      </c>
      <c r="AZ2826" s="252" t="s">
        <v>426</v>
      </c>
    </row>
    <row r="2827">
      <c r="A2827" s="252" t="s">
        <v>15392</v>
      </c>
      <c r="B2827" s="252" t="s">
        <v>14296</v>
      </c>
      <c r="C2827" s="252" t="s">
        <v>410</v>
      </c>
      <c r="D2827" s="252" t="s">
        <v>411</v>
      </c>
      <c r="E2827" s="320">
        <v>45721.55069444444</v>
      </c>
      <c r="F2827" s="321">
        <v>21300.0</v>
      </c>
      <c r="G2827" s="252" t="s">
        <v>412</v>
      </c>
      <c r="H2827" s="321">
        <v>21300.0</v>
      </c>
      <c r="I2827" s="252" t="s">
        <v>412</v>
      </c>
      <c r="J2827" s="252" t="s">
        <v>413</v>
      </c>
      <c r="K2827" s="252" t="s">
        <v>414</v>
      </c>
      <c r="L2827" s="252" t="s">
        <v>14297</v>
      </c>
      <c r="M2827" s="252" t="s">
        <v>14297</v>
      </c>
      <c r="N2827" s="252" t="s">
        <v>417</v>
      </c>
      <c r="O2827" s="252" t="s">
        <v>418</v>
      </c>
      <c r="P2827" s="252" t="s">
        <v>441</v>
      </c>
      <c r="Q2827" s="252" t="s">
        <v>420</v>
      </c>
      <c r="R2827" s="320">
        <v>45721.549305555556</v>
      </c>
      <c r="S2827" s="323"/>
      <c r="T2827" s="323"/>
      <c r="U2827" s="252" t="s">
        <v>15393</v>
      </c>
      <c r="V2827" s="324"/>
      <c r="W2827" s="324"/>
      <c r="X2827" s="324"/>
      <c r="Y2827" s="324"/>
      <c r="Z2827" s="324"/>
      <c r="AA2827" s="324"/>
      <c r="AB2827" s="252" t="s">
        <v>14299</v>
      </c>
      <c r="AC2827" s="324"/>
      <c r="AD2827" s="252" t="s">
        <v>14300</v>
      </c>
      <c r="AE2827" s="321">
        <v>766800.0</v>
      </c>
      <c r="AF2827" s="252" t="s">
        <v>412</v>
      </c>
      <c r="AG2827" s="252" t="s">
        <v>873</v>
      </c>
      <c r="AH2827" s="321">
        <v>36.0</v>
      </c>
      <c r="AI2827" s="323"/>
      <c r="AJ2827" s="252" t="s">
        <v>423</v>
      </c>
      <c r="AK2827" s="329">
        <v>45715.0</v>
      </c>
      <c r="AL2827" s="320">
        <v>45762.30138888889</v>
      </c>
      <c r="AM2827" s="252" t="s">
        <v>14301</v>
      </c>
      <c r="AN2827" s="324"/>
      <c r="AO2827" s="323"/>
      <c r="AP2827" s="323"/>
      <c r="AQ2827" s="323"/>
      <c r="AR2827" s="323"/>
      <c r="AS2827" s="323"/>
      <c r="AT2827" s="252" t="s">
        <v>425</v>
      </c>
      <c r="AU2827" s="321">
        <v>7201.0</v>
      </c>
      <c r="AV2827" s="321">
        <v>1.0</v>
      </c>
      <c r="AW2827" s="321">
        <v>2029.0</v>
      </c>
      <c r="AX2827" s="252" t="s">
        <v>435</v>
      </c>
      <c r="AY2827" s="252" t="s">
        <v>560</v>
      </c>
      <c r="AZ2827" s="252" t="s">
        <v>426</v>
      </c>
    </row>
    <row r="2828">
      <c r="A2828" s="252" t="s">
        <v>15394</v>
      </c>
      <c r="B2828" s="252" t="s">
        <v>15395</v>
      </c>
      <c r="C2828" s="252" t="s">
        <v>410</v>
      </c>
      <c r="D2828" s="252" t="s">
        <v>411</v>
      </c>
      <c r="E2828" s="320">
        <v>45721.55</v>
      </c>
      <c r="F2828" s="321">
        <v>19900.0</v>
      </c>
      <c r="G2828" s="252" t="s">
        <v>412</v>
      </c>
      <c r="H2828" s="321">
        <v>19900.0</v>
      </c>
      <c r="I2828" s="252" t="s">
        <v>412</v>
      </c>
      <c r="J2828" s="252" t="s">
        <v>413</v>
      </c>
      <c r="K2828" s="252" t="s">
        <v>414</v>
      </c>
      <c r="L2828" s="252" t="s">
        <v>15396</v>
      </c>
      <c r="M2828" s="252" t="s">
        <v>15396</v>
      </c>
      <c r="N2828" s="252" t="s">
        <v>417</v>
      </c>
      <c r="O2828" s="252" t="s">
        <v>418</v>
      </c>
      <c r="P2828" s="252" t="s">
        <v>441</v>
      </c>
      <c r="Q2828" s="252" t="s">
        <v>420</v>
      </c>
      <c r="R2828" s="320">
        <v>45721.54861111111</v>
      </c>
      <c r="S2828" s="323"/>
      <c r="T2828" s="323"/>
      <c r="U2828" s="252" t="s">
        <v>15397</v>
      </c>
      <c r="V2828" s="324"/>
      <c r="W2828" s="324"/>
      <c r="X2828" s="324"/>
      <c r="Y2828" s="324"/>
      <c r="Z2828" s="324"/>
      <c r="AA2828" s="324"/>
      <c r="AB2828" s="252" t="s">
        <v>15398</v>
      </c>
      <c r="AC2828" s="328"/>
      <c r="AD2828" s="252" t="s">
        <v>15399</v>
      </c>
      <c r="AE2828" s="321">
        <v>557200.0</v>
      </c>
      <c r="AF2828" s="252" t="s">
        <v>412</v>
      </c>
      <c r="AG2828" s="252" t="s">
        <v>873</v>
      </c>
      <c r="AH2828" s="321">
        <v>28.0</v>
      </c>
      <c r="AI2828" s="323"/>
      <c r="AJ2828" s="252" t="s">
        <v>423</v>
      </c>
      <c r="AK2828" s="329">
        <v>45782.0</v>
      </c>
      <c r="AL2828" s="320">
        <v>45752.29652777778</v>
      </c>
      <c r="AM2828" s="252" t="s">
        <v>15400</v>
      </c>
      <c r="AN2828" s="324"/>
      <c r="AO2828" s="323"/>
      <c r="AP2828" s="323"/>
      <c r="AQ2828" s="323"/>
      <c r="AR2828" s="323"/>
      <c r="AS2828" s="323"/>
      <c r="AT2828" s="252" t="s">
        <v>425</v>
      </c>
      <c r="AU2828" s="321">
        <v>7327.0</v>
      </c>
      <c r="AV2828" s="321">
        <v>1.0</v>
      </c>
      <c r="AW2828" s="321">
        <v>2032.0</v>
      </c>
      <c r="AX2828" s="252" t="s">
        <v>445</v>
      </c>
      <c r="AY2828" s="252" t="s">
        <v>472</v>
      </c>
      <c r="AZ2828" s="252" t="s">
        <v>426</v>
      </c>
    </row>
    <row r="2829">
      <c r="A2829" s="252" t="s">
        <v>15401</v>
      </c>
      <c r="B2829" s="252" t="s">
        <v>15402</v>
      </c>
      <c r="C2829" s="252" t="s">
        <v>410</v>
      </c>
      <c r="D2829" s="252" t="s">
        <v>411</v>
      </c>
      <c r="E2829" s="320">
        <v>45721.55</v>
      </c>
      <c r="F2829" s="321">
        <v>29800.0</v>
      </c>
      <c r="G2829" s="252" t="s">
        <v>412</v>
      </c>
      <c r="H2829" s="321">
        <v>29800.0</v>
      </c>
      <c r="I2829" s="252" t="s">
        <v>412</v>
      </c>
      <c r="J2829" s="252" t="s">
        <v>413</v>
      </c>
      <c r="K2829" s="252" t="s">
        <v>414</v>
      </c>
      <c r="L2829" s="252" t="s">
        <v>15403</v>
      </c>
      <c r="M2829" s="252" t="s">
        <v>15403</v>
      </c>
      <c r="N2829" s="252" t="s">
        <v>417</v>
      </c>
      <c r="O2829" s="252" t="s">
        <v>418</v>
      </c>
      <c r="P2829" s="252" t="s">
        <v>441</v>
      </c>
      <c r="Q2829" s="252" t="s">
        <v>420</v>
      </c>
      <c r="R2829" s="320">
        <v>45721.54861111111</v>
      </c>
      <c r="S2829" s="323"/>
      <c r="T2829" s="323"/>
      <c r="U2829" s="252" t="s">
        <v>15404</v>
      </c>
      <c r="V2829" s="324"/>
      <c r="W2829" s="324"/>
      <c r="X2829" s="324"/>
      <c r="Y2829" s="324"/>
      <c r="Z2829" s="324"/>
      <c r="AA2829" s="324"/>
      <c r="AB2829" s="252" t="s">
        <v>15405</v>
      </c>
      <c r="AC2829" s="325">
        <v>9.073090873E9</v>
      </c>
      <c r="AD2829" s="252" t="s">
        <v>15406</v>
      </c>
      <c r="AE2829" s="321">
        <v>476800.0</v>
      </c>
      <c r="AF2829" s="252" t="s">
        <v>412</v>
      </c>
      <c r="AG2829" s="252" t="s">
        <v>873</v>
      </c>
      <c r="AH2829" s="321">
        <v>16.0</v>
      </c>
      <c r="AI2829" s="323"/>
      <c r="AJ2829" s="252" t="s">
        <v>423</v>
      </c>
      <c r="AK2829" s="329">
        <v>45743.0</v>
      </c>
      <c r="AL2829" s="320">
        <v>45761.29652777778</v>
      </c>
      <c r="AM2829" s="252" t="s">
        <v>15407</v>
      </c>
      <c r="AN2829" s="324"/>
      <c r="AO2829" s="323"/>
      <c r="AP2829" s="323"/>
      <c r="AQ2829" s="323"/>
      <c r="AR2829" s="323"/>
      <c r="AS2829" s="323"/>
      <c r="AT2829" s="252" t="s">
        <v>425</v>
      </c>
      <c r="AU2829" s="321">
        <v>1153.0</v>
      </c>
      <c r="AV2829" s="321">
        <v>8.0</v>
      </c>
      <c r="AW2829" s="321">
        <v>2028.0</v>
      </c>
      <c r="AX2829" s="252" t="s">
        <v>445</v>
      </c>
      <c r="AY2829" s="252" t="s">
        <v>938</v>
      </c>
      <c r="AZ2829" s="252" t="s">
        <v>426</v>
      </c>
    </row>
    <row r="2830">
      <c r="A2830" s="252" t="s">
        <v>15408</v>
      </c>
      <c r="B2830" s="252" t="s">
        <v>15409</v>
      </c>
      <c r="C2830" s="252" t="s">
        <v>410</v>
      </c>
      <c r="D2830" s="252" t="s">
        <v>411</v>
      </c>
      <c r="E2830" s="320">
        <v>45721.549305555556</v>
      </c>
      <c r="F2830" s="321">
        <v>22875.0</v>
      </c>
      <c r="G2830" s="252" t="s">
        <v>412</v>
      </c>
      <c r="H2830" s="321">
        <v>22875.0</v>
      </c>
      <c r="I2830" s="252" t="s">
        <v>412</v>
      </c>
      <c r="J2830" s="252" t="s">
        <v>413</v>
      </c>
      <c r="K2830" s="252" t="s">
        <v>414</v>
      </c>
      <c r="L2830" s="252" t="s">
        <v>15410</v>
      </c>
      <c r="M2830" s="252" t="s">
        <v>15410</v>
      </c>
      <c r="N2830" s="252" t="s">
        <v>417</v>
      </c>
      <c r="O2830" s="252" t="s">
        <v>418</v>
      </c>
      <c r="P2830" s="252" t="s">
        <v>431</v>
      </c>
      <c r="Q2830" s="252" t="s">
        <v>420</v>
      </c>
      <c r="R2830" s="320">
        <v>45721.54861111111</v>
      </c>
      <c r="S2830" s="323"/>
      <c r="T2830" s="323"/>
      <c r="U2830" s="252" t="s">
        <v>15411</v>
      </c>
      <c r="V2830" s="324"/>
      <c r="W2830" s="324"/>
      <c r="X2830" s="324"/>
      <c r="Y2830" s="324"/>
      <c r="Z2830" s="324"/>
      <c r="AA2830" s="324"/>
      <c r="AB2830" s="252" t="s">
        <v>15412</v>
      </c>
      <c r="AC2830" s="325">
        <v>8.056428527E9</v>
      </c>
      <c r="AD2830" s="252" t="s">
        <v>15413</v>
      </c>
      <c r="AE2830" s="321">
        <v>549000.0</v>
      </c>
      <c r="AF2830" s="252" t="s">
        <v>412</v>
      </c>
      <c r="AG2830" s="252" t="s">
        <v>873</v>
      </c>
      <c r="AH2830" s="321">
        <v>24.0</v>
      </c>
      <c r="AI2830" s="323"/>
      <c r="AJ2830" s="252" t="s">
        <v>423</v>
      </c>
      <c r="AK2830" s="329">
        <v>45782.0</v>
      </c>
      <c r="AL2830" s="320">
        <v>45752.299305555556</v>
      </c>
      <c r="AM2830" s="252" t="s">
        <v>15414</v>
      </c>
      <c r="AN2830" s="324"/>
      <c r="AO2830" s="323"/>
      <c r="AP2830" s="323"/>
      <c r="AQ2830" s="323"/>
      <c r="AR2830" s="323"/>
      <c r="AS2830" s="323"/>
      <c r="AT2830" s="252" t="s">
        <v>425</v>
      </c>
      <c r="AU2830" s="321">
        <v>3404.0</v>
      </c>
      <c r="AV2830" s="321">
        <v>6.0</v>
      </c>
      <c r="AW2830" s="321">
        <v>2028.0</v>
      </c>
      <c r="AX2830" s="252" t="s">
        <v>907</v>
      </c>
      <c r="AY2830" s="252" t="s">
        <v>446</v>
      </c>
      <c r="AZ2830" s="252" t="s">
        <v>426</v>
      </c>
    </row>
    <row r="2831">
      <c r="A2831" s="252" t="s">
        <v>15415</v>
      </c>
      <c r="B2831" s="252" t="s">
        <v>15416</v>
      </c>
      <c r="C2831" s="252" t="s">
        <v>410</v>
      </c>
      <c r="D2831" s="252" t="s">
        <v>411</v>
      </c>
      <c r="E2831" s="320">
        <v>45721.549305555556</v>
      </c>
      <c r="F2831" s="321">
        <v>14800.0</v>
      </c>
      <c r="G2831" s="252" t="s">
        <v>412</v>
      </c>
      <c r="H2831" s="321">
        <v>14800.0</v>
      </c>
      <c r="I2831" s="252" t="s">
        <v>412</v>
      </c>
      <c r="J2831" s="252" t="s">
        <v>413</v>
      </c>
      <c r="K2831" s="252" t="s">
        <v>414</v>
      </c>
      <c r="L2831" s="252" t="s">
        <v>15417</v>
      </c>
      <c r="M2831" s="252" t="s">
        <v>15417</v>
      </c>
      <c r="N2831" s="252" t="s">
        <v>417</v>
      </c>
      <c r="O2831" s="252" t="s">
        <v>418</v>
      </c>
      <c r="P2831" s="252" t="s">
        <v>431</v>
      </c>
      <c r="Q2831" s="252" t="s">
        <v>420</v>
      </c>
      <c r="R2831" s="320">
        <v>45721.54861111111</v>
      </c>
      <c r="S2831" s="323"/>
      <c r="T2831" s="323"/>
      <c r="U2831" s="252" t="s">
        <v>15418</v>
      </c>
      <c r="V2831" s="324"/>
      <c r="W2831" s="324"/>
      <c r="X2831" s="324"/>
      <c r="Y2831" s="324"/>
      <c r="Z2831" s="324"/>
      <c r="AA2831" s="324"/>
      <c r="AB2831" s="252" t="s">
        <v>15419</v>
      </c>
      <c r="AC2831" s="321">
        <v>8.050675331E9</v>
      </c>
      <c r="AD2831" s="252" t="s">
        <v>15420</v>
      </c>
      <c r="AE2831" s="321">
        <v>577200.0</v>
      </c>
      <c r="AF2831" s="252" t="s">
        <v>412</v>
      </c>
      <c r="AG2831" s="252" t="s">
        <v>873</v>
      </c>
      <c r="AH2831" s="321">
        <v>39.0</v>
      </c>
      <c r="AI2831" s="323"/>
      <c r="AJ2831" s="252" t="s">
        <v>423</v>
      </c>
      <c r="AK2831" s="329">
        <v>45782.0</v>
      </c>
      <c r="AL2831" s="320">
        <v>45752.299305555556</v>
      </c>
      <c r="AM2831" s="252" t="s">
        <v>15421</v>
      </c>
      <c r="AN2831" s="324"/>
      <c r="AO2831" s="324"/>
      <c r="AP2831" s="323"/>
      <c r="AQ2831" s="323"/>
      <c r="AR2831" s="323"/>
      <c r="AS2831" s="323"/>
      <c r="AT2831" s="252" t="s">
        <v>425</v>
      </c>
      <c r="AU2831" s="321">
        <v>2299.0</v>
      </c>
      <c r="AV2831" s="321">
        <v>1.0</v>
      </c>
      <c r="AW2831" s="321">
        <v>2027.0</v>
      </c>
      <c r="AX2831" s="252" t="s">
        <v>435</v>
      </c>
      <c r="AY2831" s="252" t="s">
        <v>436</v>
      </c>
      <c r="AZ2831" s="252" t="s">
        <v>426</v>
      </c>
    </row>
    <row r="2832">
      <c r="A2832" s="252" t="s">
        <v>15422</v>
      </c>
      <c r="B2832" s="252" t="s">
        <v>15423</v>
      </c>
      <c r="C2832" s="252" t="s">
        <v>410</v>
      </c>
      <c r="D2832" s="252" t="s">
        <v>411</v>
      </c>
      <c r="E2832" s="320">
        <v>45721.532638888886</v>
      </c>
      <c r="F2832" s="321">
        <v>2980.0</v>
      </c>
      <c r="G2832" s="252" t="s">
        <v>412</v>
      </c>
      <c r="H2832" s="321">
        <v>2980.0</v>
      </c>
      <c r="I2832" s="252" t="s">
        <v>412</v>
      </c>
      <c r="J2832" s="252" t="s">
        <v>413</v>
      </c>
      <c r="K2832" s="252" t="s">
        <v>414</v>
      </c>
      <c r="L2832" s="252" t="s">
        <v>590</v>
      </c>
      <c r="M2832" s="252" t="s">
        <v>15424</v>
      </c>
      <c r="N2832" s="252" t="s">
        <v>417</v>
      </c>
      <c r="O2832" s="252" t="s">
        <v>418</v>
      </c>
      <c r="P2832" s="252" t="s">
        <v>419</v>
      </c>
      <c r="Q2832" s="252" t="s">
        <v>420</v>
      </c>
      <c r="R2832" s="320">
        <v>45721.532638888886</v>
      </c>
      <c r="S2832" s="323"/>
      <c r="T2832" s="323"/>
      <c r="U2832" s="252" t="s">
        <v>15425</v>
      </c>
      <c r="V2832" s="324"/>
      <c r="W2832" s="324"/>
      <c r="X2832" s="324"/>
      <c r="Y2832" s="324"/>
      <c r="Z2832" s="324"/>
      <c r="AA2832" s="324"/>
      <c r="AB2832" s="252" t="s">
        <v>15426</v>
      </c>
      <c r="AC2832" s="324"/>
      <c r="AD2832" s="324"/>
      <c r="AE2832" s="323"/>
      <c r="AF2832" s="323"/>
      <c r="AG2832" s="323"/>
      <c r="AH2832" s="323"/>
      <c r="AI2832" s="323"/>
      <c r="AJ2832" s="252" t="s">
        <v>423</v>
      </c>
      <c r="AK2832" s="323"/>
      <c r="AL2832" s="323"/>
      <c r="AM2832" s="252" t="s">
        <v>15427</v>
      </c>
      <c r="AN2832" s="324"/>
      <c r="AO2832" s="324"/>
      <c r="AP2832" s="323"/>
      <c r="AQ2832" s="323"/>
      <c r="AR2832" s="323"/>
      <c r="AS2832" s="323"/>
      <c r="AT2832" s="252" t="s">
        <v>425</v>
      </c>
      <c r="AU2832" s="321">
        <v>304.0</v>
      </c>
      <c r="AV2832" s="321">
        <v>4.0</v>
      </c>
      <c r="AW2832" s="321">
        <v>2025.0</v>
      </c>
      <c r="AX2832" s="252" t="s">
        <v>787</v>
      </c>
      <c r="AY2832" s="252" t="s">
        <v>2121</v>
      </c>
      <c r="AZ2832" s="252" t="s">
        <v>426</v>
      </c>
    </row>
    <row r="2833">
      <c r="A2833" s="252" t="s">
        <v>15428</v>
      </c>
      <c r="B2833" s="252" t="s">
        <v>15429</v>
      </c>
      <c r="C2833" s="252" t="s">
        <v>410</v>
      </c>
      <c r="D2833" s="252" t="s">
        <v>411</v>
      </c>
      <c r="E2833" s="320">
        <v>45721.53055555555</v>
      </c>
      <c r="F2833" s="321">
        <v>2980.0</v>
      </c>
      <c r="G2833" s="252" t="s">
        <v>412</v>
      </c>
      <c r="H2833" s="321">
        <v>2980.0</v>
      </c>
      <c r="I2833" s="252" t="s">
        <v>412</v>
      </c>
      <c r="J2833" s="252" t="s">
        <v>413</v>
      </c>
      <c r="K2833" s="252" t="s">
        <v>414</v>
      </c>
      <c r="L2833" s="252" t="s">
        <v>590</v>
      </c>
      <c r="M2833" s="252" t="s">
        <v>15430</v>
      </c>
      <c r="N2833" s="252" t="s">
        <v>417</v>
      </c>
      <c r="O2833" s="252" t="s">
        <v>418</v>
      </c>
      <c r="P2833" s="252" t="s">
        <v>441</v>
      </c>
      <c r="Q2833" s="252" t="s">
        <v>420</v>
      </c>
      <c r="R2833" s="320">
        <v>45721.52916666667</v>
      </c>
      <c r="S2833" s="323"/>
      <c r="T2833" s="323"/>
      <c r="U2833" s="252" t="s">
        <v>15431</v>
      </c>
      <c r="V2833" s="324"/>
      <c r="W2833" s="324"/>
      <c r="X2833" s="324"/>
      <c r="Y2833" s="324"/>
      <c r="Z2833" s="324"/>
      <c r="AA2833" s="324"/>
      <c r="AB2833" s="252" t="s">
        <v>15432</v>
      </c>
      <c r="AC2833" s="324"/>
      <c r="AD2833" s="324"/>
      <c r="AE2833" s="324"/>
      <c r="AF2833" s="323"/>
      <c r="AG2833" s="323"/>
      <c r="AH2833" s="323"/>
      <c r="AI2833" s="323"/>
      <c r="AJ2833" s="252" t="s">
        <v>423</v>
      </c>
      <c r="AK2833" s="323"/>
      <c r="AL2833" s="323"/>
      <c r="AM2833" s="252" t="s">
        <v>15433</v>
      </c>
      <c r="AN2833" s="324"/>
      <c r="AO2833" s="323"/>
      <c r="AP2833" s="323"/>
      <c r="AQ2833" s="323"/>
      <c r="AR2833" s="323"/>
      <c r="AS2833" s="323"/>
      <c r="AT2833" s="252" t="s">
        <v>425</v>
      </c>
      <c r="AU2833" s="321">
        <v>3389.0</v>
      </c>
      <c r="AV2833" s="321">
        <v>5.0</v>
      </c>
      <c r="AW2833" s="321">
        <v>2027.0</v>
      </c>
      <c r="AX2833" s="252" t="s">
        <v>445</v>
      </c>
      <c r="AY2833" s="252" t="s">
        <v>480</v>
      </c>
      <c r="AZ2833" s="252" t="s">
        <v>426</v>
      </c>
    </row>
    <row r="2834">
      <c r="A2834" s="252" t="s">
        <v>12131</v>
      </c>
      <c r="B2834" s="252" t="s">
        <v>12132</v>
      </c>
      <c r="C2834" s="252" t="s">
        <v>410</v>
      </c>
      <c r="D2834" s="252" t="s">
        <v>411</v>
      </c>
      <c r="E2834" s="320">
        <v>45721.513194444444</v>
      </c>
      <c r="F2834" s="321">
        <v>9800.0</v>
      </c>
      <c r="G2834" s="252" t="s">
        <v>412</v>
      </c>
      <c r="H2834" s="321">
        <v>9800.0</v>
      </c>
      <c r="I2834" s="252" t="s">
        <v>412</v>
      </c>
      <c r="J2834" s="252" t="s">
        <v>413</v>
      </c>
      <c r="K2834" s="252" t="s">
        <v>414</v>
      </c>
      <c r="L2834" s="252" t="s">
        <v>590</v>
      </c>
      <c r="M2834" s="252" t="s">
        <v>12133</v>
      </c>
      <c r="N2834" s="252" t="s">
        <v>417</v>
      </c>
      <c r="O2834" s="252" t="s">
        <v>418</v>
      </c>
      <c r="P2834" s="252" t="s">
        <v>431</v>
      </c>
      <c r="Q2834" s="252" t="s">
        <v>420</v>
      </c>
      <c r="R2834" s="320">
        <v>45721.5125</v>
      </c>
      <c r="S2834" s="323"/>
      <c r="T2834" s="323"/>
      <c r="U2834" s="252" t="s">
        <v>12134</v>
      </c>
      <c r="V2834" s="324"/>
      <c r="W2834" s="324"/>
      <c r="X2834" s="324"/>
      <c r="Y2834" s="324"/>
      <c r="Z2834" s="324"/>
      <c r="AA2834" s="324"/>
      <c r="AB2834" s="252" t="s">
        <v>12135</v>
      </c>
      <c r="AC2834" s="324"/>
      <c r="AD2834" s="324"/>
      <c r="AE2834" s="324"/>
      <c r="AF2834" s="323"/>
      <c r="AG2834" s="323"/>
      <c r="AH2834" s="323"/>
      <c r="AI2834" s="323"/>
      <c r="AJ2834" s="252" t="s">
        <v>423</v>
      </c>
      <c r="AK2834" s="323"/>
      <c r="AL2834" s="323"/>
      <c r="AM2834" s="252" t="s">
        <v>12136</v>
      </c>
      <c r="AN2834" s="324"/>
      <c r="AO2834" s="323"/>
      <c r="AP2834" s="323"/>
      <c r="AQ2834" s="323"/>
      <c r="AR2834" s="323"/>
      <c r="AS2834" s="323"/>
      <c r="AT2834" s="252" t="s">
        <v>425</v>
      </c>
      <c r="AU2834" s="321">
        <v>5177.0</v>
      </c>
      <c r="AV2834" s="321">
        <v>2.0</v>
      </c>
      <c r="AW2834" s="321">
        <v>2032.0</v>
      </c>
      <c r="AX2834" s="252" t="s">
        <v>953</v>
      </c>
      <c r="AY2834" s="252" t="s">
        <v>464</v>
      </c>
      <c r="AZ2834" s="252" t="s">
        <v>426</v>
      </c>
    </row>
    <row r="2835">
      <c r="A2835" s="252" t="s">
        <v>15434</v>
      </c>
      <c r="B2835" s="252" t="s">
        <v>12132</v>
      </c>
      <c r="C2835" s="252" t="s">
        <v>410</v>
      </c>
      <c r="D2835" s="252" t="s">
        <v>411</v>
      </c>
      <c r="E2835" s="320">
        <v>45721.50486111111</v>
      </c>
      <c r="F2835" s="321">
        <v>2980.0</v>
      </c>
      <c r="G2835" s="252" t="s">
        <v>412</v>
      </c>
      <c r="H2835" s="321">
        <v>2980.0</v>
      </c>
      <c r="I2835" s="252" t="s">
        <v>412</v>
      </c>
      <c r="J2835" s="252" t="s">
        <v>413</v>
      </c>
      <c r="K2835" s="252" t="s">
        <v>414</v>
      </c>
      <c r="L2835" s="252" t="s">
        <v>590</v>
      </c>
      <c r="M2835" s="252" t="s">
        <v>15435</v>
      </c>
      <c r="N2835" s="252" t="s">
        <v>417</v>
      </c>
      <c r="O2835" s="252" t="s">
        <v>418</v>
      </c>
      <c r="P2835" s="252" t="s">
        <v>431</v>
      </c>
      <c r="Q2835" s="252" t="s">
        <v>420</v>
      </c>
      <c r="R2835" s="320">
        <v>45721.50208333333</v>
      </c>
      <c r="S2835" s="323"/>
      <c r="T2835" s="323"/>
      <c r="U2835" s="252" t="s">
        <v>15436</v>
      </c>
      <c r="V2835" s="324"/>
      <c r="W2835" s="324"/>
      <c r="X2835" s="324"/>
      <c r="Y2835" s="324"/>
      <c r="Z2835" s="324"/>
      <c r="AA2835" s="324"/>
      <c r="AB2835" s="252" t="s">
        <v>12135</v>
      </c>
      <c r="AC2835" s="324"/>
      <c r="AD2835" s="324"/>
      <c r="AE2835" s="323"/>
      <c r="AF2835" s="323"/>
      <c r="AG2835" s="323"/>
      <c r="AH2835" s="323"/>
      <c r="AI2835" s="323"/>
      <c r="AJ2835" s="252" t="s">
        <v>423</v>
      </c>
      <c r="AK2835" s="323"/>
      <c r="AL2835" s="323"/>
      <c r="AM2835" s="252" t="s">
        <v>12136</v>
      </c>
      <c r="AN2835" s="324"/>
      <c r="AO2835" s="323"/>
      <c r="AP2835" s="323"/>
      <c r="AQ2835" s="323"/>
      <c r="AR2835" s="323"/>
      <c r="AS2835" s="323"/>
      <c r="AT2835" s="252" t="s">
        <v>425</v>
      </c>
      <c r="AU2835" s="321">
        <v>5177.0</v>
      </c>
      <c r="AV2835" s="321">
        <v>2.0</v>
      </c>
      <c r="AW2835" s="321">
        <v>2032.0</v>
      </c>
      <c r="AX2835" s="252" t="s">
        <v>953</v>
      </c>
      <c r="AY2835" s="252" t="s">
        <v>464</v>
      </c>
      <c r="AZ2835" s="252" t="s">
        <v>426</v>
      </c>
    </row>
    <row r="2836">
      <c r="A2836" s="252" t="s">
        <v>15437</v>
      </c>
      <c r="B2836" s="252" t="s">
        <v>15438</v>
      </c>
      <c r="C2836" s="252" t="s">
        <v>410</v>
      </c>
      <c r="D2836" s="252" t="s">
        <v>411</v>
      </c>
      <c r="E2836" s="320">
        <v>45721.46805555555</v>
      </c>
      <c r="F2836" s="321">
        <v>2980.0</v>
      </c>
      <c r="G2836" s="252" t="s">
        <v>412</v>
      </c>
      <c r="H2836" s="321">
        <v>2980.0</v>
      </c>
      <c r="I2836" s="252" t="s">
        <v>412</v>
      </c>
      <c r="J2836" s="252" t="s">
        <v>413</v>
      </c>
      <c r="K2836" s="252" t="s">
        <v>414</v>
      </c>
      <c r="L2836" s="252" t="s">
        <v>590</v>
      </c>
      <c r="M2836" s="252" t="s">
        <v>15439</v>
      </c>
      <c r="N2836" s="252" t="s">
        <v>417</v>
      </c>
      <c r="O2836" s="252" t="s">
        <v>418</v>
      </c>
      <c r="P2836" s="252" t="s">
        <v>441</v>
      </c>
      <c r="Q2836" s="252" t="s">
        <v>420</v>
      </c>
      <c r="R2836" s="320">
        <v>45721.46597222222</v>
      </c>
      <c r="S2836" s="323"/>
      <c r="T2836" s="323"/>
      <c r="U2836" s="252" t="s">
        <v>15440</v>
      </c>
      <c r="V2836" s="324"/>
      <c r="W2836" s="324"/>
      <c r="X2836" s="324"/>
      <c r="Y2836" s="324"/>
      <c r="Z2836" s="324"/>
      <c r="AA2836" s="324"/>
      <c r="AB2836" s="252" t="s">
        <v>15441</v>
      </c>
      <c r="AC2836" s="324"/>
      <c r="AD2836" s="323"/>
      <c r="AE2836" s="323"/>
      <c r="AF2836" s="323"/>
      <c r="AG2836" s="323"/>
      <c r="AH2836" s="323"/>
      <c r="AI2836" s="323"/>
      <c r="AJ2836" s="252" t="s">
        <v>423</v>
      </c>
      <c r="AK2836" s="323"/>
      <c r="AL2836" s="323"/>
      <c r="AM2836" s="252" t="s">
        <v>15442</v>
      </c>
      <c r="AN2836" s="324"/>
      <c r="AO2836" s="323"/>
      <c r="AP2836" s="323"/>
      <c r="AQ2836" s="323"/>
      <c r="AR2836" s="323"/>
      <c r="AS2836" s="323"/>
      <c r="AT2836" s="252" t="s">
        <v>425</v>
      </c>
      <c r="AU2836" s="321">
        <v>6230.0</v>
      </c>
      <c r="AV2836" s="321">
        <v>4.0</v>
      </c>
      <c r="AW2836" s="321">
        <v>2027.0</v>
      </c>
      <c r="AX2836" s="252" t="s">
        <v>2255</v>
      </c>
      <c r="AY2836" s="252" t="s">
        <v>4565</v>
      </c>
      <c r="AZ2836" s="252" t="s">
        <v>426</v>
      </c>
    </row>
    <row r="2837">
      <c r="A2837" s="252" t="s">
        <v>15443</v>
      </c>
      <c r="B2837" s="252" t="s">
        <v>15444</v>
      </c>
      <c r="C2837" s="252" t="s">
        <v>410</v>
      </c>
      <c r="D2837" s="252" t="s">
        <v>411</v>
      </c>
      <c r="E2837" s="320">
        <v>45721.45972222222</v>
      </c>
      <c r="F2837" s="321">
        <v>9800.0</v>
      </c>
      <c r="G2837" s="252" t="s">
        <v>412</v>
      </c>
      <c r="H2837" s="321">
        <v>9800.0</v>
      </c>
      <c r="I2837" s="252" t="s">
        <v>412</v>
      </c>
      <c r="J2837" s="252" t="s">
        <v>413</v>
      </c>
      <c r="K2837" s="252" t="s">
        <v>414</v>
      </c>
      <c r="L2837" s="252" t="s">
        <v>590</v>
      </c>
      <c r="M2837" s="252" t="s">
        <v>15445</v>
      </c>
      <c r="N2837" s="252" t="s">
        <v>417</v>
      </c>
      <c r="O2837" s="252" t="s">
        <v>418</v>
      </c>
      <c r="P2837" s="252" t="s">
        <v>441</v>
      </c>
      <c r="Q2837" s="252" t="s">
        <v>420</v>
      </c>
      <c r="R2837" s="320">
        <v>45721.45694444444</v>
      </c>
      <c r="S2837" s="323"/>
      <c r="T2837" s="323"/>
      <c r="U2837" s="252" t="s">
        <v>15446</v>
      </c>
      <c r="V2837" s="324"/>
      <c r="W2837" s="324"/>
      <c r="X2837" s="324"/>
      <c r="Y2837" s="324"/>
      <c r="Z2837" s="324"/>
      <c r="AA2837" s="324"/>
      <c r="AB2837" s="252" t="s">
        <v>15447</v>
      </c>
      <c r="AC2837" s="324"/>
      <c r="AD2837" s="324"/>
      <c r="AE2837" s="323"/>
      <c r="AF2837" s="323"/>
      <c r="AG2837" s="323"/>
      <c r="AH2837" s="323"/>
      <c r="AI2837" s="323"/>
      <c r="AJ2837" s="252" t="s">
        <v>423</v>
      </c>
      <c r="AK2837" s="323"/>
      <c r="AL2837" s="323"/>
      <c r="AM2837" s="252" t="s">
        <v>15448</v>
      </c>
      <c r="AN2837" s="324"/>
      <c r="AO2837" s="323"/>
      <c r="AP2837" s="323"/>
      <c r="AQ2837" s="323"/>
      <c r="AR2837" s="323"/>
      <c r="AS2837" s="323"/>
      <c r="AT2837" s="252" t="s">
        <v>425</v>
      </c>
      <c r="AU2837" s="321">
        <v>1026.0</v>
      </c>
      <c r="AV2837" s="321">
        <v>1.0</v>
      </c>
      <c r="AW2837" s="321">
        <v>2026.0</v>
      </c>
      <c r="AX2837" s="252" t="s">
        <v>445</v>
      </c>
      <c r="AY2837" s="252" t="s">
        <v>504</v>
      </c>
      <c r="AZ2837" s="252" t="s">
        <v>426</v>
      </c>
    </row>
    <row r="2838">
      <c r="A2838" s="252" t="s">
        <v>15449</v>
      </c>
      <c r="B2838" s="252" t="s">
        <v>15450</v>
      </c>
      <c r="C2838" s="252" t="s">
        <v>410</v>
      </c>
      <c r="D2838" s="252" t="s">
        <v>411</v>
      </c>
      <c r="E2838" s="320">
        <v>45721.45694444444</v>
      </c>
      <c r="F2838" s="321">
        <v>9800.0</v>
      </c>
      <c r="G2838" s="252" t="s">
        <v>412</v>
      </c>
      <c r="H2838" s="321">
        <v>9800.0</v>
      </c>
      <c r="I2838" s="252" t="s">
        <v>412</v>
      </c>
      <c r="J2838" s="252" t="s">
        <v>413</v>
      </c>
      <c r="K2838" s="252" t="s">
        <v>414</v>
      </c>
      <c r="L2838" s="252" t="s">
        <v>590</v>
      </c>
      <c r="M2838" s="252" t="s">
        <v>15451</v>
      </c>
      <c r="N2838" s="252" t="s">
        <v>417</v>
      </c>
      <c r="O2838" s="252" t="s">
        <v>418</v>
      </c>
      <c r="P2838" s="252" t="s">
        <v>441</v>
      </c>
      <c r="Q2838" s="252" t="s">
        <v>420</v>
      </c>
      <c r="R2838" s="320">
        <v>45721.455555555556</v>
      </c>
      <c r="S2838" s="323"/>
      <c r="T2838" s="323"/>
      <c r="U2838" s="252" t="s">
        <v>15452</v>
      </c>
      <c r="V2838" s="324"/>
      <c r="W2838" s="324"/>
      <c r="X2838" s="324"/>
      <c r="Y2838" s="324"/>
      <c r="Z2838" s="324"/>
      <c r="AA2838" s="324"/>
      <c r="AB2838" s="252" t="s">
        <v>15453</v>
      </c>
      <c r="AC2838" s="324"/>
      <c r="AD2838" s="324"/>
      <c r="AE2838" s="323"/>
      <c r="AF2838" s="323"/>
      <c r="AG2838" s="323"/>
      <c r="AH2838" s="323"/>
      <c r="AI2838" s="323"/>
      <c r="AJ2838" s="252" t="s">
        <v>423</v>
      </c>
      <c r="AK2838" s="323"/>
      <c r="AL2838" s="323"/>
      <c r="AM2838" s="252" t="s">
        <v>15454</v>
      </c>
      <c r="AN2838" s="324"/>
      <c r="AO2838" s="323"/>
      <c r="AP2838" s="323"/>
      <c r="AQ2838" s="323"/>
      <c r="AR2838" s="323"/>
      <c r="AS2838" s="323"/>
      <c r="AT2838" s="252" t="s">
        <v>425</v>
      </c>
      <c r="AU2838" s="321">
        <v>9600.0</v>
      </c>
      <c r="AV2838" s="321">
        <v>10.0</v>
      </c>
      <c r="AW2838" s="321">
        <v>2026.0</v>
      </c>
      <c r="AX2838" s="252" t="s">
        <v>445</v>
      </c>
      <c r="AY2838" s="252" t="s">
        <v>5027</v>
      </c>
      <c r="AZ2838" s="252" t="s">
        <v>426</v>
      </c>
    </row>
    <row r="2839">
      <c r="A2839" s="252" t="s">
        <v>15455</v>
      </c>
      <c r="B2839" s="252" t="s">
        <v>15456</v>
      </c>
      <c r="C2839" s="252" t="s">
        <v>410</v>
      </c>
      <c r="D2839" s="252" t="s">
        <v>411</v>
      </c>
      <c r="E2839" s="320">
        <v>45721.45486111111</v>
      </c>
      <c r="F2839" s="321">
        <v>2980.0</v>
      </c>
      <c r="G2839" s="252" t="s">
        <v>412</v>
      </c>
      <c r="H2839" s="321">
        <v>2980.0</v>
      </c>
      <c r="I2839" s="252" t="s">
        <v>412</v>
      </c>
      <c r="J2839" s="252" t="s">
        <v>413</v>
      </c>
      <c r="K2839" s="252" t="s">
        <v>414</v>
      </c>
      <c r="L2839" s="252" t="s">
        <v>590</v>
      </c>
      <c r="M2839" s="252" t="s">
        <v>15457</v>
      </c>
      <c r="N2839" s="252" t="s">
        <v>417</v>
      </c>
      <c r="O2839" s="252" t="s">
        <v>418</v>
      </c>
      <c r="P2839" s="252" t="s">
        <v>419</v>
      </c>
      <c r="Q2839" s="252" t="s">
        <v>420</v>
      </c>
      <c r="R2839" s="320">
        <v>45721.45486111111</v>
      </c>
      <c r="S2839" s="323"/>
      <c r="T2839" s="323"/>
      <c r="U2839" s="252" t="s">
        <v>15458</v>
      </c>
      <c r="V2839" s="324"/>
      <c r="W2839" s="324"/>
      <c r="X2839" s="324"/>
      <c r="Y2839" s="324"/>
      <c r="Z2839" s="324"/>
      <c r="AA2839" s="324"/>
      <c r="AB2839" s="252" t="s">
        <v>15459</v>
      </c>
      <c r="AC2839" s="324"/>
      <c r="AD2839" s="323"/>
      <c r="AE2839" s="323"/>
      <c r="AF2839" s="323"/>
      <c r="AG2839" s="323"/>
      <c r="AH2839" s="323"/>
      <c r="AI2839" s="323"/>
      <c r="AJ2839" s="252" t="s">
        <v>423</v>
      </c>
      <c r="AK2839" s="323"/>
      <c r="AL2839" s="323"/>
      <c r="AM2839" s="252" t="s">
        <v>15460</v>
      </c>
      <c r="AN2839" s="324"/>
      <c r="AO2839" s="323"/>
      <c r="AP2839" s="323"/>
      <c r="AQ2839" s="323"/>
      <c r="AR2839" s="323"/>
      <c r="AS2839" s="323"/>
      <c r="AT2839" s="252" t="s">
        <v>425</v>
      </c>
      <c r="AU2839" s="321">
        <v>5508.0</v>
      </c>
      <c r="AV2839" s="321">
        <v>9.0</v>
      </c>
      <c r="AW2839" s="321">
        <v>2026.0</v>
      </c>
      <c r="AX2839" s="252" t="s">
        <v>787</v>
      </c>
      <c r="AY2839" s="252" t="s">
        <v>2121</v>
      </c>
      <c r="AZ2839" s="252" t="s">
        <v>426</v>
      </c>
    </row>
    <row r="2840">
      <c r="A2840" s="252" t="s">
        <v>15461</v>
      </c>
      <c r="B2840" s="252" t="s">
        <v>15444</v>
      </c>
      <c r="C2840" s="252" t="s">
        <v>410</v>
      </c>
      <c r="D2840" s="252" t="s">
        <v>411</v>
      </c>
      <c r="E2840" s="320">
        <v>45721.45277777778</v>
      </c>
      <c r="F2840" s="321">
        <v>2980.0</v>
      </c>
      <c r="G2840" s="252" t="s">
        <v>412</v>
      </c>
      <c r="H2840" s="321">
        <v>2980.0</v>
      </c>
      <c r="I2840" s="252" t="s">
        <v>412</v>
      </c>
      <c r="J2840" s="252" t="s">
        <v>413</v>
      </c>
      <c r="K2840" s="252" t="s">
        <v>414</v>
      </c>
      <c r="L2840" s="252" t="s">
        <v>590</v>
      </c>
      <c r="M2840" s="252" t="s">
        <v>15462</v>
      </c>
      <c r="N2840" s="252" t="s">
        <v>417</v>
      </c>
      <c r="O2840" s="252" t="s">
        <v>418</v>
      </c>
      <c r="P2840" s="252" t="s">
        <v>441</v>
      </c>
      <c r="Q2840" s="252" t="s">
        <v>420</v>
      </c>
      <c r="R2840" s="320">
        <v>45721.45208333333</v>
      </c>
      <c r="S2840" s="323"/>
      <c r="T2840" s="323"/>
      <c r="U2840" s="252" t="s">
        <v>15463</v>
      </c>
      <c r="V2840" s="324"/>
      <c r="W2840" s="324"/>
      <c r="X2840" s="324"/>
      <c r="Y2840" s="324"/>
      <c r="Z2840" s="324"/>
      <c r="AA2840" s="324"/>
      <c r="AB2840" s="252" t="s">
        <v>15447</v>
      </c>
      <c r="AC2840" s="324"/>
      <c r="AD2840" s="324"/>
      <c r="AE2840" s="323"/>
      <c r="AF2840" s="323"/>
      <c r="AG2840" s="323"/>
      <c r="AH2840" s="323"/>
      <c r="AI2840" s="323"/>
      <c r="AJ2840" s="252" t="s">
        <v>423</v>
      </c>
      <c r="AK2840" s="323"/>
      <c r="AL2840" s="323"/>
      <c r="AM2840" s="252" t="s">
        <v>15448</v>
      </c>
      <c r="AN2840" s="324"/>
      <c r="AO2840" s="323"/>
      <c r="AP2840" s="323"/>
      <c r="AQ2840" s="323"/>
      <c r="AR2840" s="323"/>
      <c r="AS2840" s="323"/>
      <c r="AT2840" s="252" t="s">
        <v>425</v>
      </c>
      <c r="AU2840" s="321">
        <v>1026.0</v>
      </c>
      <c r="AV2840" s="321">
        <v>1.0</v>
      </c>
      <c r="AW2840" s="321">
        <v>2026.0</v>
      </c>
      <c r="AX2840" s="252" t="s">
        <v>445</v>
      </c>
      <c r="AY2840" s="252" t="s">
        <v>504</v>
      </c>
      <c r="AZ2840" s="252" t="s">
        <v>426</v>
      </c>
    </row>
    <row r="2841">
      <c r="A2841" s="252" t="s">
        <v>15464</v>
      </c>
      <c r="B2841" s="252" t="s">
        <v>15450</v>
      </c>
      <c r="C2841" s="252" t="s">
        <v>410</v>
      </c>
      <c r="D2841" s="252" t="s">
        <v>411</v>
      </c>
      <c r="E2841" s="320">
        <v>45721.45208333333</v>
      </c>
      <c r="F2841" s="321">
        <v>2980.0</v>
      </c>
      <c r="G2841" s="252" t="s">
        <v>412</v>
      </c>
      <c r="H2841" s="321">
        <v>2980.0</v>
      </c>
      <c r="I2841" s="252" t="s">
        <v>412</v>
      </c>
      <c r="J2841" s="252" t="s">
        <v>413</v>
      </c>
      <c r="K2841" s="252" t="s">
        <v>414</v>
      </c>
      <c r="L2841" s="252" t="s">
        <v>590</v>
      </c>
      <c r="M2841" s="252" t="s">
        <v>15465</v>
      </c>
      <c r="N2841" s="252" t="s">
        <v>417</v>
      </c>
      <c r="O2841" s="252" t="s">
        <v>418</v>
      </c>
      <c r="P2841" s="252" t="s">
        <v>441</v>
      </c>
      <c r="Q2841" s="252" t="s">
        <v>420</v>
      </c>
      <c r="R2841" s="320">
        <v>45721.45138888889</v>
      </c>
      <c r="S2841" s="323"/>
      <c r="T2841" s="323"/>
      <c r="U2841" s="252" t="s">
        <v>15466</v>
      </c>
      <c r="V2841" s="324"/>
      <c r="W2841" s="324"/>
      <c r="X2841" s="324"/>
      <c r="Y2841" s="324"/>
      <c r="Z2841" s="324"/>
      <c r="AA2841" s="324"/>
      <c r="AB2841" s="252" t="s">
        <v>15453</v>
      </c>
      <c r="AC2841" s="324"/>
      <c r="AD2841" s="324"/>
      <c r="AE2841" s="323"/>
      <c r="AF2841" s="323"/>
      <c r="AG2841" s="323"/>
      <c r="AH2841" s="323"/>
      <c r="AI2841" s="323"/>
      <c r="AJ2841" s="252" t="s">
        <v>423</v>
      </c>
      <c r="AK2841" s="323"/>
      <c r="AL2841" s="323"/>
      <c r="AM2841" s="252" t="s">
        <v>15454</v>
      </c>
      <c r="AN2841" s="324"/>
      <c r="AO2841" s="323"/>
      <c r="AP2841" s="323"/>
      <c r="AQ2841" s="323"/>
      <c r="AR2841" s="323"/>
      <c r="AS2841" s="323"/>
      <c r="AT2841" s="252" t="s">
        <v>425</v>
      </c>
      <c r="AU2841" s="321">
        <v>9600.0</v>
      </c>
      <c r="AV2841" s="321">
        <v>10.0</v>
      </c>
      <c r="AW2841" s="321">
        <v>2026.0</v>
      </c>
      <c r="AX2841" s="252" t="s">
        <v>445</v>
      </c>
      <c r="AY2841" s="252" t="s">
        <v>5027</v>
      </c>
      <c r="AZ2841" s="252" t="s">
        <v>426</v>
      </c>
    </row>
    <row r="2842">
      <c r="A2842" s="252" t="s">
        <v>15467</v>
      </c>
      <c r="B2842" s="252" t="s">
        <v>15468</v>
      </c>
      <c r="C2842" s="252" t="s">
        <v>410</v>
      </c>
      <c r="D2842" s="252" t="s">
        <v>411</v>
      </c>
      <c r="E2842" s="320">
        <v>45721.44027777778</v>
      </c>
      <c r="F2842" s="321">
        <v>2980.0</v>
      </c>
      <c r="G2842" s="252" t="s">
        <v>412</v>
      </c>
      <c r="H2842" s="321">
        <v>2980.0</v>
      </c>
      <c r="I2842" s="252" t="s">
        <v>412</v>
      </c>
      <c r="J2842" s="252" t="s">
        <v>413</v>
      </c>
      <c r="K2842" s="252" t="s">
        <v>414</v>
      </c>
      <c r="L2842" s="252" t="s">
        <v>590</v>
      </c>
      <c r="M2842" s="252" t="s">
        <v>15469</v>
      </c>
      <c r="N2842" s="252" t="s">
        <v>417</v>
      </c>
      <c r="O2842" s="252" t="s">
        <v>418</v>
      </c>
      <c r="P2842" s="252" t="s">
        <v>431</v>
      </c>
      <c r="Q2842" s="252" t="s">
        <v>420</v>
      </c>
      <c r="R2842" s="320">
        <v>45721.43819444445</v>
      </c>
      <c r="S2842" s="323"/>
      <c r="T2842" s="323"/>
      <c r="U2842" s="252" t="s">
        <v>15470</v>
      </c>
      <c r="V2842" s="324"/>
      <c r="W2842" s="324"/>
      <c r="X2842" s="324"/>
      <c r="Y2842" s="324"/>
      <c r="Z2842" s="324"/>
      <c r="AA2842" s="324"/>
      <c r="AB2842" s="252" t="s">
        <v>15471</v>
      </c>
      <c r="AC2842" s="324"/>
      <c r="AD2842" s="324"/>
      <c r="AE2842" s="323"/>
      <c r="AF2842" s="323"/>
      <c r="AG2842" s="323"/>
      <c r="AH2842" s="323"/>
      <c r="AI2842" s="323"/>
      <c r="AJ2842" s="252" t="s">
        <v>423</v>
      </c>
      <c r="AK2842" s="323"/>
      <c r="AL2842" s="323"/>
      <c r="AM2842" s="252" t="s">
        <v>15472</v>
      </c>
      <c r="AN2842" s="324"/>
      <c r="AO2842" s="323"/>
      <c r="AP2842" s="323"/>
      <c r="AQ2842" s="323"/>
      <c r="AR2842" s="323"/>
      <c r="AS2842" s="323"/>
      <c r="AT2842" s="252" t="s">
        <v>425</v>
      </c>
      <c r="AU2842" s="321">
        <v>7606.0</v>
      </c>
      <c r="AV2842" s="321">
        <v>2.0</v>
      </c>
      <c r="AW2842" s="321">
        <v>2029.0</v>
      </c>
      <c r="AX2842" s="252" t="s">
        <v>435</v>
      </c>
      <c r="AY2842" s="252" t="s">
        <v>436</v>
      </c>
      <c r="AZ2842" s="252" t="s">
        <v>426</v>
      </c>
    </row>
    <row r="2843">
      <c r="A2843" s="252" t="s">
        <v>14784</v>
      </c>
      <c r="B2843" s="252" t="s">
        <v>14780</v>
      </c>
      <c r="C2843" s="252" t="s">
        <v>410</v>
      </c>
      <c r="D2843" s="252" t="s">
        <v>411</v>
      </c>
      <c r="E2843" s="320">
        <v>45721.436111111114</v>
      </c>
      <c r="F2843" s="321">
        <v>9800.0</v>
      </c>
      <c r="G2843" s="252" t="s">
        <v>412</v>
      </c>
      <c r="H2843" s="321">
        <v>9800.0</v>
      </c>
      <c r="I2843" s="252" t="s">
        <v>412</v>
      </c>
      <c r="J2843" s="252" t="s">
        <v>413</v>
      </c>
      <c r="K2843" s="252" t="s">
        <v>414</v>
      </c>
      <c r="L2843" s="252" t="s">
        <v>590</v>
      </c>
      <c r="M2843" s="252" t="s">
        <v>14785</v>
      </c>
      <c r="N2843" s="252" t="s">
        <v>417</v>
      </c>
      <c r="O2843" s="252" t="s">
        <v>418</v>
      </c>
      <c r="P2843" s="252" t="s">
        <v>431</v>
      </c>
      <c r="Q2843" s="252" t="s">
        <v>420</v>
      </c>
      <c r="R2843" s="320">
        <v>45721.43541666667</v>
      </c>
      <c r="S2843" s="323"/>
      <c r="T2843" s="323"/>
      <c r="U2843" s="252" t="s">
        <v>14786</v>
      </c>
      <c r="V2843" s="324"/>
      <c r="W2843" s="324"/>
      <c r="X2843" s="324"/>
      <c r="Y2843" s="324"/>
      <c r="Z2843" s="324"/>
      <c r="AA2843" s="324"/>
      <c r="AB2843" s="252" t="s">
        <v>14783</v>
      </c>
      <c r="AC2843" s="324"/>
      <c r="AD2843" s="324"/>
      <c r="AE2843" s="323"/>
      <c r="AF2843" s="323"/>
      <c r="AG2843" s="323"/>
      <c r="AH2843" s="323"/>
      <c r="AI2843" s="323"/>
      <c r="AJ2843" s="252" t="s">
        <v>423</v>
      </c>
      <c r="AK2843" s="323"/>
      <c r="AL2843" s="323"/>
      <c r="AM2843" s="252" t="s">
        <v>13919</v>
      </c>
      <c r="AN2843" s="324"/>
      <c r="AO2843" s="323"/>
      <c r="AP2843" s="323"/>
      <c r="AQ2843" s="323"/>
      <c r="AR2843" s="323"/>
      <c r="AS2843" s="323"/>
      <c r="AT2843" s="252" t="s">
        <v>425</v>
      </c>
      <c r="AU2843" s="321">
        <v>2408.0</v>
      </c>
      <c r="AV2843" s="321">
        <v>4.0</v>
      </c>
      <c r="AW2843" s="321">
        <v>2027.0</v>
      </c>
      <c r="AX2843" s="252" t="s">
        <v>435</v>
      </c>
      <c r="AY2843" s="252" t="s">
        <v>446</v>
      </c>
      <c r="AZ2843" s="252" t="s">
        <v>426</v>
      </c>
    </row>
    <row r="2844">
      <c r="A2844" s="252" t="s">
        <v>14779</v>
      </c>
      <c r="B2844" s="252" t="s">
        <v>14780</v>
      </c>
      <c r="C2844" s="252" t="s">
        <v>410</v>
      </c>
      <c r="D2844" s="252" t="s">
        <v>411</v>
      </c>
      <c r="E2844" s="320">
        <v>45721.43263888889</v>
      </c>
      <c r="F2844" s="321">
        <v>2980.0</v>
      </c>
      <c r="G2844" s="252" t="s">
        <v>412</v>
      </c>
      <c r="H2844" s="321">
        <v>2980.0</v>
      </c>
      <c r="I2844" s="252" t="s">
        <v>412</v>
      </c>
      <c r="J2844" s="252" t="s">
        <v>413</v>
      </c>
      <c r="K2844" s="252" t="s">
        <v>414</v>
      </c>
      <c r="L2844" s="252" t="s">
        <v>590</v>
      </c>
      <c r="M2844" s="252" t="s">
        <v>14781</v>
      </c>
      <c r="N2844" s="252" t="s">
        <v>417</v>
      </c>
      <c r="O2844" s="252" t="s">
        <v>418</v>
      </c>
      <c r="P2844" s="252" t="s">
        <v>431</v>
      </c>
      <c r="Q2844" s="252" t="s">
        <v>420</v>
      </c>
      <c r="R2844" s="320">
        <v>45721.43125</v>
      </c>
      <c r="S2844" s="323"/>
      <c r="T2844" s="323"/>
      <c r="U2844" s="252" t="s">
        <v>14782</v>
      </c>
      <c r="V2844" s="324"/>
      <c r="W2844" s="324"/>
      <c r="X2844" s="324"/>
      <c r="Y2844" s="324"/>
      <c r="Z2844" s="324"/>
      <c r="AA2844" s="324"/>
      <c r="AB2844" s="252" t="s">
        <v>14783</v>
      </c>
      <c r="AC2844" s="324"/>
      <c r="AD2844" s="324"/>
      <c r="AE2844" s="323"/>
      <c r="AF2844" s="323"/>
      <c r="AG2844" s="323"/>
      <c r="AH2844" s="323"/>
      <c r="AI2844" s="323"/>
      <c r="AJ2844" s="252" t="s">
        <v>423</v>
      </c>
      <c r="AK2844" s="323"/>
      <c r="AL2844" s="323"/>
      <c r="AM2844" s="252" t="s">
        <v>13919</v>
      </c>
      <c r="AN2844" s="324"/>
      <c r="AO2844" s="323"/>
      <c r="AP2844" s="323"/>
      <c r="AQ2844" s="323"/>
      <c r="AR2844" s="323"/>
      <c r="AS2844" s="323"/>
      <c r="AT2844" s="252" t="s">
        <v>425</v>
      </c>
      <c r="AU2844" s="321">
        <v>2408.0</v>
      </c>
      <c r="AV2844" s="321">
        <v>4.0</v>
      </c>
      <c r="AW2844" s="321">
        <v>2027.0</v>
      </c>
      <c r="AX2844" s="252" t="s">
        <v>435</v>
      </c>
      <c r="AY2844" s="252" t="s">
        <v>446</v>
      </c>
      <c r="AZ2844" s="252" t="s">
        <v>426</v>
      </c>
    </row>
    <row r="2845">
      <c r="A2845" s="252" t="s">
        <v>15473</v>
      </c>
      <c r="B2845" s="252" t="s">
        <v>15474</v>
      </c>
      <c r="C2845" s="252" t="s">
        <v>410</v>
      </c>
      <c r="D2845" s="252" t="s">
        <v>411</v>
      </c>
      <c r="E2845" s="320">
        <v>45721.410416666666</v>
      </c>
      <c r="F2845" s="321">
        <v>2980.0</v>
      </c>
      <c r="G2845" s="252" t="s">
        <v>412</v>
      </c>
      <c r="H2845" s="321">
        <v>2980.0</v>
      </c>
      <c r="I2845" s="252" t="s">
        <v>412</v>
      </c>
      <c r="J2845" s="252" t="s">
        <v>413</v>
      </c>
      <c r="K2845" s="252" t="s">
        <v>414</v>
      </c>
      <c r="L2845" s="252" t="s">
        <v>590</v>
      </c>
      <c r="M2845" s="252" t="s">
        <v>15475</v>
      </c>
      <c r="N2845" s="252" t="s">
        <v>417</v>
      </c>
      <c r="O2845" s="252" t="s">
        <v>418</v>
      </c>
      <c r="P2845" s="252" t="s">
        <v>441</v>
      </c>
      <c r="Q2845" s="252" t="s">
        <v>420</v>
      </c>
      <c r="R2845" s="320">
        <v>45721.40833333333</v>
      </c>
      <c r="S2845" s="323"/>
      <c r="T2845" s="323"/>
      <c r="U2845" s="252" t="s">
        <v>15476</v>
      </c>
      <c r="V2845" s="324"/>
      <c r="W2845" s="324"/>
      <c r="X2845" s="324"/>
      <c r="Y2845" s="324"/>
      <c r="Z2845" s="324"/>
      <c r="AA2845" s="324"/>
      <c r="AB2845" s="252" t="s">
        <v>15477</v>
      </c>
      <c r="AC2845" s="324"/>
      <c r="AD2845" s="324"/>
      <c r="AE2845" s="323"/>
      <c r="AF2845" s="323"/>
      <c r="AG2845" s="323"/>
      <c r="AH2845" s="323"/>
      <c r="AI2845" s="323"/>
      <c r="AJ2845" s="252" t="s">
        <v>423</v>
      </c>
      <c r="AK2845" s="323"/>
      <c r="AL2845" s="323"/>
      <c r="AM2845" s="252" t="s">
        <v>15478</v>
      </c>
      <c r="AN2845" s="324"/>
      <c r="AO2845" s="324"/>
      <c r="AP2845" s="323"/>
      <c r="AQ2845" s="323"/>
      <c r="AR2845" s="323"/>
      <c r="AS2845" s="323"/>
      <c r="AT2845" s="252" t="s">
        <v>425</v>
      </c>
      <c r="AU2845" s="321">
        <v>818.0</v>
      </c>
      <c r="AV2845" s="321">
        <v>12.0</v>
      </c>
      <c r="AW2845" s="321">
        <v>2026.0</v>
      </c>
      <c r="AX2845" s="252" t="s">
        <v>445</v>
      </c>
      <c r="AY2845" s="252" t="s">
        <v>480</v>
      </c>
      <c r="AZ2845" s="252" t="s">
        <v>426</v>
      </c>
    </row>
    <row r="2846">
      <c r="A2846" s="252" t="s">
        <v>15479</v>
      </c>
      <c r="B2846" s="252" t="s">
        <v>15480</v>
      </c>
      <c r="C2846" s="252" t="s">
        <v>410</v>
      </c>
      <c r="D2846" s="252" t="s">
        <v>411</v>
      </c>
      <c r="E2846" s="320">
        <v>45721.388194444444</v>
      </c>
      <c r="F2846" s="321">
        <v>9800.0</v>
      </c>
      <c r="G2846" s="252" t="s">
        <v>412</v>
      </c>
      <c r="H2846" s="321">
        <v>9800.0</v>
      </c>
      <c r="I2846" s="252" t="s">
        <v>412</v>
      </c>
      <c r="J2846" s="252" t="s">
        <v>413</v>
      </c>
      <c r="K2846" s="252" t="s">
        <v>414</v>
      </c>
      <c r="L2846" s="252" t="s">
        <v>590</v>
      </c>
      <c r="M2846" s="252" t="s">
        <v>15481</v>
      </c>
      <c r="N2846" s="252" t="s">
        <v>417</v>
      </c>
      <c r="O2846" s="252" t="s">
        <v>418</v>
      </c>
      <c r="P2846" s="252" t="s">
        <v>812</v>
      </c>
      <c r="Q2846" s="252" t="s">
        <v>420</v>
      </c>
      <c r="R2846" s="320">
        <v>45721.388194444444</v>
      </c>
      <c r="S2846" s="323"/>
      <c r="T2846" s="323"/>
      <c r="U2846" s="252" t="s">
        <v>15482</v>
      </c>
      <c r="V2846" s="324"/>
      <c r="W2846" s="324"/>
      <c r="X2846" s="324"/>
      <c r="Y2846" s="324"/>
      <c r="Z2846" s="324"/>
      <c r="AA2846" s="324"/>
      <c r="AB2846" s="252" t="s">
        <v>15483</v>
      </c>
      <c r="AC2846" s="324"/>
      <c r="AD2846" s="324"/>
      <c r="AE2846" s="323"/>
      <c r="AF2846" s="323"/>
      <c r="AG2846" s="323"/>
      <c r="AH2846" s="323"/>
      <c r="AI2846" s="323"/>
      <c r="AJ2846" s="252" t="s">
        <v>423</v>
      </c>
      <c r="AK2846" s="323"/>
      <c r="AL2846" s="323"/>
      <c r="AM2846" s="252" t="s">
        <v>15484</v>
      </c>
      <c r="AN2846" s="324"/>
      <c r="AO2846" s="323"/>
      <c r="AP2846" s="323"/>
      <c r="AQ2846" s="323"/>
      <c r="AR2846" s="323"/>
      <c r="AS2846" s="323"/>
      <c r="AT2846" s="252" t="s">
        <v>425</v>
      </c>
      <c r="AU2846" s="321">
        <v>8203.0</v>
      </c>
      <c r="AV2846" s="321">
        <v>11.0</v>
      </c>
      <c r="AW2846" s="321">
        <v>2028.0</v>
      </c>
      <c r="AX2846" s="252" t="s">
        <v>816</v>
      </c>
      <c r="AY2846" s="252" t="s">
        <v>817</v>
      </c>
      <c r="AZ2846" s="252" t="s">
        <v>426</v>
      </c>
    </row>
    <row r="2847">
      <c r="A2847" s="252" t="s">
        <v>15485</v>
      </c>
      <c r="B2847" s="252" t="s">
        <v>15486</v>
      </c>
      <c r="C2847" s="252" t="s">
        <v>410</v>
      </c>
      <c r="D2847" s="252" t="s">
        <v>411</v>
      </c>
      <c r="E2847" s="320">
        <v>45721.385416666664</v>
      </c>
      <c r="F2847" s="321">
        <v>2980.0</v>
      </c>
      <c r="G2847" s="252" t="s">
        <v>412</v>
      </c>
      <c r="H2847" s="321">
        <v>2980.0</v>
      </c>
      <c r="I2847" s="252" t="s">
        <v>412</v>
      </c>
      <c r="J2847" s="252" t="s">
        <v>413</v>
      </c>
      <c r="K2847" s="252" t="s">
        <v>414</v>
      </c>
      <c r="L2847" s="252" t="s">
        <v>590</v>
      </c>
      <c r="M2847" s="252" t="s">
        <v>15487</v>
      </c>
      <c r="N2847" s="252" t="s">
        <v>417</v>
      </c>
      <c r="O2847" s="252" t="s">
        <v>418</v>
      </c>
      <c r="P2847" s="252" t="s">
        <v>431</v>
      </c>
      <c r="Q2847" s="252" t="s">
        <v>420</v>
      </c>
      <c r="R2847" s="320">
        <v>45721.38333333333</v>
      </c>
      <c r="S2847" s="323"/>
      <c r="T2847" s="323"/>
      <c r="U2847" s="252" t="s">
        <v>15488</v>
      </c>
      <c r="V2847" s="324"/>
      <c r="W2847" s="324"/>
      <c r="X2847" s="324"/>
      <c r="Y2847" s="324"/>
      <c r="Z2847" s="324"/>
      <c r="AA2847" s="324"/>
      <c r="AB2847" s="252" t="s">
        <v>15489</v>
      </c>
      <c r="AC2847" s="324"/>
      <c r="AD2847" s="324"/>
      <c r="AE2847" s="323"/>
      <c r="AF2847" s="323"/>
      <c r="AG2847" s="323"/>
      <c r="AH2847" s="323"/>
      <c r="AI2847" s="323"/>
      <c r="AJ2847" s="252" t="s">
        <v>423</v>
      </c>
      <c r="AK2847" s="323"/>
      <c r="AL2847" s="323"/>
      <c r="AM2847" s="252" t="s">
        <v>15490</v>
      </c>
      <c r="AN2847" s="324"/>
      <c r="AO2847" s="324"/>
      <c r="AP2847" s="323"/>
      <c r="AQ2847" s="323"/>
      <c r="AR2847" s="323"/>
      <c r="AS2847" s="323"/>
      <c r="AT2847" s="252" t="s">
        <v>425</v>
      </c>
      <c r="AU2847" s="321">
        <v>1070.0</v>
      </c>
      <c r="AV2847" s="321">
        <v>8.0</v>
      </c>
      <c r="AW2847" s="321">
        <v>2026.0</v>
      </c>
      <c r="AX2847" s="252" t="s">
        <v>787</v>
      </c>
      <c r="AY2847" s="252" t="s">
        <v>496</v>
      </c>
      <c r="AZ2847" s="252" t="s">
        <v>426</v>
      </c>
    </row>
    <row r="2848">
      <c r="A2848" s="252" t="s">
        <v>15491</v>
      </c>
      <c r="B2848" s="252" t="s">
        <v>15480</v>
      </c>
      <c r="C2848" s="252" t="s">
        <v>410</v>
      </c>
      <c r="D2848" s="252" t="s">
        <v>411</v>
      </c>
      <c r="E2848" s="320">
        <v>45721.384722222225</v>
      </c>
      <c r="F2848" s="321">
        <v>2980.0</v>
      </c>
      <c r="G2848" s="252" t="s">
        <v>412</v>
      </c>
      <c r="H2848" s="321">
        <v>2980.0</v>
      </c>
      <c r="I2848" s="252" t="s">
        <v>412</v>
      </c>
      <c r="J2848" s="252" t="s">
        <v>413</v>
      </c>
      <c r="K2848" s="252" t="s">
        <v>414</v>
      </c>
      <c r="L2848" s="252" t="s">
        <v>590</v>
      </c>
      <c r="M2848" s="252" t="s">
        <v>15492</v>
      </c>
      <c r="N2848" s="252" t="s">
        <v>417</v>
      </c>
      <c r="O2848" s="252" t="s">
        <v>418</v>
      </c>
      <c r="P2848" s="252" t="s">
        <v>812</v>
      </c>
      <c r="Q2848" s="252" t="s">
        <v>420</v>
      </c>
      <c r="R2848" s="320">
        <v>45721.384722222225</v>
      </c>
      <c r="S2848" s="323"/>
      <c r="T2848" s="323"/>
      <c r="U2848" s="252" t="s">
        <v>15493</v>
      </c>
      <c r="V2848" s="324"/>
      <c r="W2848" s="324"/>
      <c r="X2848" s="324"/>
      <c r="Y2848" s="324"/>
      <c r="Z2848" s="324"/>
      <c r="AA2848" s="324"/>
      <c r="AB2848" s="252" t="s">
        <v>15483</v>
      </c>
      <c r="AC2848" s="324"/>
      <c r="AD2848" s="324"/>
      <c r="AE2848" s="323"/>
      <c r="AF2848" s="323"/>
      <c r="AG2848" s="323"/>
      <c r="AH2848" s="323"/>
      <c r="AI2848" s="323"/>
      <c r="AJ2848" s="252" t="s">
        <v>423</v>
      </c>
      <c r="AK2848" s="323"/>
      <c r="AL2848" s="323"/>
      <c r="AM2848" s="252" t="s">
        <v>15484</v>
      </c>
      <c r="AN2848" s="324"/>
      <c r="AO2848" s="323"/>
      <c r="AP2848" s="323"/>
      <c r="AQ2848" s="323"/>
      <c r="AR2848" s="323"/>
      <c r="AS2848" s="323"/>
      <c r="AT2848" s="252" t="s">
        <v>425</v>
      </c>
      <c r="AU2848" s="321">
        <v>8203.0</v>
      </c>
      <c r="AV2848" s="321">
        <v>11.0</v>
      </c>
      <c r="AW2848" s="321">
        <v>2028.0</v>
      </c>
      <c r="AX2848" s="252" t="s">
        <v>816</v>
      </c>
      <c r="AY2848" s="252" t="s">
        <v>817</v>
      </c>
      <c r="AZ2848" s="252" t="s">
        <v>426</v>
      </c>
    </row>
    <row r="2849">
      <c r="A2849" s="252" t="s">
        <v>15494</v>
      </c>
      <c r="B2849" s="252" t="s">
        <v>15495</v>
      </c>
      <c r="C2849" s="252" t="s">
        <v>410</v>
      </c>
      <c r="D2849" s="252" t="s">
        <v>411</v>
      </c>
      <c r="E2849" s="320">
        <v>45721.384722222225</v>
      </c>
      <c r="F2849" s="321">
        <v>9800.0</v>
      </c>
      <c r="G2849" s="252" t="s">
        <v>412</v>
      </c>
      <c r="H2849" s="321">
        <v>9800.0</v>
      </c>
      <c r="I2849" s="252" t="s">
        <v>412</v>
      </c>
      <c r="J2849" s="252" t="s">
        <v>413</v>
      </c>
      <c r="K2849" s="252" t="s">
        <v>414</v>
      </c>
      <c r="L2849" s="252" t="s">
        <v>590</v>
      </c>
      <c r="M2849" s="252" t="s">
        <v>15496</v>
      </c>
      <c r="N2849" s="252" t="s">
        <v>417</v>
      </c>
      <c r="O2849" s="252" t="s">
        <v>418</v>
      </c>
      <c r="P2849" s="252" t="s">
        <v>441</v>
      </c>
      <c r="Q2849" s="252" t="s">
        <v>420</v>
      </c>
      <c r="R2849" s="320">
        <v>45721.38333333333</v>
      </c>
      <c r="S2849" s="323"/>
      <c r="T2849" s="323"/>
      <c r="U2849" s="252" t="s">
        <v>15497</v>
      </c>
      <c r="V2849" s="324"/>
      <c r="W2849" s="324"/>
      <c r="X2849" s="324"/>
      <c r="Y2849" s="324"/>
      <c r="Z2849" s="324"/>
      <c r="AA2849" s="324"/>
      <c r="AB2849" s="252" t="s">
        <v>15498</v>
      </c>
      <c r="AC2849" s="324"/>
      <c r="AD2849" s="324"/>
      <c r="AE2849" s="323"/>
      <c r="AF2849" s="323"/>
      <c r="AG2849" s="323"/>
      <c r="AH2849" s="323"/>
      <c r="AI2849" s="323"/>
      <c r="AJ2849" s="252" t="s">
        <v>423</v>
      </c>
      <c r="AK2849" s="323"/>
      <c r="AL2849" s="323"/>
      <c r="AM2849" s="252" t="s">
        <v>15499</v>
      </c>
      <c r="AN2849" s="324"/>
      <c r="AO2849" s="323"/>
      <c r="AP2849" s="323"/>
      <c r="AQ2849" s="323"/>
      <c r="AR2849" s="323"/>
      <c r="AS2849" s="323"/>
      <c r="AT2849" s="252" t="s">
        <v>425</v>
      </c>
      <c r="AU2849" s="321">
        <v>1604.0</v>
      </c>
      <c r="AV2849" s="321">
        <v>8.0</v>
      </c>
      <c r="AW2849" s="321">
        <v>2028.0</v>
      </c>
      <c r="AX2849" s="252" t="s">
        <v>445</v>
      </c>
      <c r="AY2849" s="252" t="s">
        <v>446</v>
      </c>
      <c r="AZ2849" s="252" t="s">
        <v>426</v>
      </c>
    </row>
    <row r="2850">
      <c r="A2850" s="252" t="s">
        <v>15500</v>
      </c>
      <c r="B2850" s="252" t="s">
        <v>15495</v>
      </c>
      <c r="C2850" s="252" t="s">
        <v>410</v>
      </c>
      <c r="D2850" s="252" t="s">
        <v>411</v>
      </c>
      <c r="E2850" s="320">
        <v>45721.38402777778</v>
      </c>
      <c r="F2850" s="321">
        <v>2980.0</v>
      </c>
      <c r="G2850" s="252" t="s">
        <v>412</v>
      </c>
      <c r="H2850" s="321">
        <v>2980.0</v>
      </c>
      <c r="I2850" s="252" t="s">
        <v>412</v>
      </c>
      <c r="J2850" s="252" t="s">
        <v>413</v>
      </c>
      <c r="K2850" s="252" t="s">
        <v>414</v>
      </c>
      <c r="L2850" s="252" t="s">
        <v>590</v>
      </c>
      <c r="M2850" s="252" t="s">
        <v>15501</v>
      </c>
      <c r="N2850" s="252" t="s">
        <v>417</v>
      </c>
      <c r="O2850" s="252" t="s">
        <v>418</v>
      </c>
      <c r="P2850" s="252" t="s">
        <v>441</v>
      </c>
      <c r="Q2850" s="252" t="s">
        <v>420</v>
      </c>
      <c r="R2850" s="320">
        <v>45721.381944444445</v>
      </c>
      <c r="S2850" s="323"/>
      <c r="T2850" s="323"/>
      <c r="U2850" s="252" t="s">
        <v>15502</v>
      </c>
      <c r="V2850" s="324"/>
      <c r="W2850" s="324"/>
      <c r="X2850" s="324"/>
      <c r="Y2850" s="324"/>
      <c r="Z2850" s="324"/>
      <c r="AA2850" s="324"/>
      <c r="AB2850" s="252" t="s">
        <v>15498</v>
      </c>
      <c r="AC2850" s="324"/>
      <c r="AD2850" s="324"/>
      <c r="AE2850" s="323"/>
      <c r="AF2850" s="323"/>
      <c r="AG2850" s="323"/>
      <c r="AH2850" s="323"/>
      <c r="AI2850" s="323"/>
      <c r="AJ2850" s="252" t="s">
        <v>423</v>
      </c>
      <c r="AK2850" s="323"/>
      <c r="AL2850" s="323"/>
      <c r="AM2850" s="252" t="s">
        <v>15499</v>
      </c>
      <c r="AN2850" s="324"/>
      <c r="AO2850" s="323"/>
      <c r="AP2850" s="323"/>
      <c r="AQ2850" s="323"/>
      <c r="AR2850" s="323"/>
      <c r="AS2850" s="323"/>
      <c r="AT2850" s="252" t="s">
        <v>425</v>
      </c>
      <c r="AU2850" s="321">
        <v>1604.0</v>
      </c>
      <c r="AV2850" s="321">
        <v>8.0</v>
      </c>
      <c r="AW2850" s="321">
        <v>2028.0</v>
      </c>
      <c r="AX2850" s="252" t="s">
        <v>445</v>
      </c>
      <c r="AY2850" s="252" t="s">
        <v>446</v>
      </c>
      <c r="AZ2850" s="252" t="s">
        <v>426</v>
      </c>
    </row>
    <row r="2851">
      <c r="A2851" s="252" t="s">
        <v>15503</v>
      </c>
      <c r="B2851" s="252" t="s">
        <v>15504</v>
      </c>
      <c r="C2851" s="252" t="s">
        <v>410</v>
      </c>
      <c r="D2851" s="252" t="s">
        <v>411</v>
      </c>
      <c r="E2851" s="320">
        <v>45721.38333333333</v>
      </c>
      <c r="F2851" s="321">
        <v>9800.0</v>
      </c>
      <c r="G2851" s="252" t="s">
        <v>412</v>
      </c>
      <c r="H2851" s="321">
        <v>9800.0</v>
      </c>
      <c r="I2851" s="252" t="s">
        <v>412</v>
      </c>
      <c r="J2851" s="252" t="s">
        <v>413</v>
      </c>
      <c r="K2851" s="252" t="s">
        <v>414</v>
      </c>
      <c r="L2851" s="252" t="s">
        <v>590</v>
      </c>
      <c r="M2851" s="252" t="s">
        <v>15505</v>
      </c>
      <c r="N2851" s="252" t="s">
        <v>417</v>
      </c>
      <c r="O2851" s="252" t="s">
        <v>418</v>
      </c>
      <c r="P2851" s="252" t="s">
        <v>441</v>
      </c>
      <c r="Q2851" s="252" t="s">
        <v>420</v>
      </c>
      <c r="R2851" s="320">
        <v>45721.38263888889</v>
      </c>
      <c r="S2851" s="323"/>
      <c r="T2851" s="323"/>
      <c r="U2851" s="252" t="s">
        <v>15506</v>
      </c>
      <c r="V2851" s="324"/>
      <c r="W2851" s="324"/>
      <c r="X2851" s="324"/>
      <c r="Y2851" s="324"/>
      <c r="Z2851" s="324"/>
      <c r="AA2851" s="324"/>
      <c r="AB2851" s="252" t="s">
        <v>15507</v>
      </c>
      <c r="AC2851" s="324"/>
      <c r="AD2851" s="324"/>
      <c r="AE2851" s="323"/>
      <c r="AF2851" s="323"/>
      <c r="AG2851" s="323"/>
      <c r="AH2851" s="323"/>
      <c r="AI2851" s="323"/>
      <c r="AJ2851" s="252" t="s">
        <v>423</v>
      </c>
      <c r="AK2851" s="323"/>
      <c r="AL2851" s="323"/>
      <c r="AM2851" s="252" t="s">
        <v>15508</v>
      </c>
      <c r="AN2851" s="324"/>
      <c r="AO2851" s="323"/>
      <c r="AP2851" s="323"/>
      <c r="AQ2851" s="323"/>
      <c r="AR2851" s="323"/>
      <c r="AS2851" s="323"/>
      <c r="AT2851" s="252" t="s">
        <v>425</v>
      </c>
      <c r="AU2851" s="321">
        <v>1067.0</v>
      </c>
      <c r="AV2851" s="321">
        <v>12.0</v>
      </c>
      <c r="AW2851" s="321">
        <v>2026.0</v>
      </c>
      <c r="AX2851" s="252" t="s">
        <v>445</v>
      </c>
      <c r="AY2851" s="252" t="s">
        <v>938</v>
      </c>
      <c r="AZ2851" s="252" t="s">
        <v>426</v>
      </c>
    </row>
    <row r="2852">
      <c r="A2852" s="252" t="s">
        <v>15509</v>
      </c>
      <c r="B2852" s="252" t="s">
        <v>14064</v>
      </c>
      <c r="C2852" s="252" t="s">
        <v>410</v>
      </c>
      <c r="D2852" s="252" t="s">
        <v>411</v>
      </c>
      <c r="E2852" s="320">
        <v>45721.37986111111</v>
      </c>
      <c r="F2852" s="321">
        <v>2980.0</v>
      </c>
      <c r="G2852" s="252" t="s">
        <v>412</v>
      </c>
      <c r="H2852" s="321">
        <v>2980.0</v>
      </c>
      <c r="I2852" s="252" t="s">
        <v>412</v>
      </c>
      <c r="J2852" s="252" t="s">
        <v>413</v>
      </c>
      <c r="K2852" s="252" t="s">
        <v>414</v>
      </c>
      <c r="L2852" s="252" t="s">
        <v>590</v>
      </c>
      <c r="M2852" s="252" t="s">
        <v>15510</v>
      </c>
      <c r="N2852" s="252" t="s">
        <v>417</v>
      </c>
      <c r="O2852" s="252" t="s">
        <v>418</v>
      </c>
      <c r="P2852" s="252" t="s">
        <v>812</v>
      </c>
      <c r="Q2852" s="252" t="s">
        <v>420</v>
      </c>
      <c r="R2852" s="320">
        <v>45721.37986111111</v>
      </c>
      <c r="S2852" s="323"/>
      <c r="T2852" s="323"/>
      <c r="U2852" s="252" t="s">
        <v>15511</v>
      </c>
      <c r="V2852" s="324"/>
      <c r="W2852" s="324"/>
      <c r="X2852" s="324"/>
      <c r="Y2852" s="324"/>
      <c r="Z2852" s="324"/>
      <c r="AA2852" s="324"/>
      <c r="AB2852" s="252" t="s">
        <v>14067</v>
      </c>
      <c r="AC2852" s="324"/>
      <c r="AD2852" s="324"/>
      <c r="AE2852" s="323"/>
      <c r="AF2852" s="323"/>
      <c r="AG2852" s="323"/>
      <c r="AH2852" s="323"/>
      <c r="AI2852" s="323"/>
      <c r="AJ2852" s="252" t="s">
        <v>423</v>
      </c>
      <c r="AK2852" s="323"/>
      <c r="AL2852" s="323"/>
      <c r="AM2852" s="252" t="s">
        <v>14068</v>
      </c>
      <c r="AN2852" s="324"/>
      <c r="AO2852" s="323"/>
      <c r="AP2852" s="323"/>
      <c r="AQ2852" s="323"/>
      <c r="AR2852" s="323"/>
      <c r="AS2852" s="323"/>
      <c r="AT2852" s="252" t="s">
        <v>425</v>
      </c>
      <c r="AU2852" s="321">
        <v>1001.0</v>
      </c>
      <c r="AV2852" s="321">
        <v>2.0</v>
      </c>
      <c r="AW2852" s="321">
        <v>2029.0</v>
      </c>
      <c r="AX2852" s="252" t="s">
        <v>816</v>
      </c>
      <c r="AY2852" s="252" t="s">
        <v>930</v>
      </c>
      <c r="AZ2852" s="252" t="s">
        <v>426</v>
      </c>
    </row>
    <row r="2853">
      <c r="A2853" s="252" t="s">
        <v>15512</v>
      </c>
      <c r="B2853" s="252" t="s">
        <v>15504</v>
      </c>
      <c r="C2853" s="252" t="s">
        <v>410</v>
      </c>
      <c r="D2853" s="252" t="s">
        <v>411</v>
      </c>
      <c r="E2853" s="320">
        <v>45721.37777777778</v>
      </c>
      <c r="F2853" s="321">
        <v>2980.0</v>
      </c>
      <c r="G2853" s="252" t="s">
        <v>412</v>
      </c>
      <c r="H2853" s="321">
        <v>2980.0</v>
      </c>
      <c r="I2853" s="252" t="s">
        <v>412</v>
      </c>
      <c r="J2853" s="252" t="s">
        <v>413</v>
      </c>
      <c r="K2853" s="252" t="s">
        <v>414</v>
      </c>
      <c r="L2853" s="252" t="s">
        <v>590</v>
      </c>
      <c r="M2853" s="252" t="s">
        <v>15513</v>
      </c>
      <c r="N2853" s="252" t="s">
        <v>417</v>
      </c>
      <c r="O2853" s="252" t="s">
        <v>418</v>
      </c>
      <c r="P2853" s="252" t="s">
        <v>441</v>
      </c>
      <c r="Q2853" s="252" t="s">
        <v>420</v>
      </c>
      <c r="R2853" s="320">
        <v>45721.37708333333</v>
      </c>
      <c r="S2853" s="323"/>
      <c r="T2853" s="323"/>
      <c r="U2853" s="252" t="s">
        <v>15514</v>
      </c>
      <c r="V2853" s="324"/>
      <c r="W2853" s="324"/>
      <c r="X2853" s="324"/>
      <c r="Y2853" s="324"/>
      <c r="Z2853" s="324"/>
      <c r="AA2853" s="324"/>
      <c r="AB2853" s="252" t="s">
        <v>15507</v>
      </c>
      <c r="AC2853" s="324"/>
      <c r="AD2853" s="324"/>
      <c r="AE2853" s="324"/>
      <c r="AF2853" s="323"/>
      <c r="AG2853" s="323"/>
      <c r="AH2853" s="323"/>
      <c r="AI2853" s="323"/>
      <c r="AJ2853" s="252" t="s">
        <v>423</v>
      </c>
      <c r="AK2853" s="323"/>
      <c r="AL2853" s="323"/>
      <c r="AM2853" s="252" t="s">
        <v>15508</v>
      </c>
      <c r="AN2853" s="324"/>
      <c r="AO2853" s="323"/>
      <c r="AP2853" s="323"/>
      <c r="AQ2853" s="323"/>
      <c r="AR2853" s="323"/>
      <c r="AS2853" s="323"/>
      <c r="AT2853" s="252" t="s">
        <v>425</v>
      </c>
      <c r="AU2853" s="321">
        <v>1067.0</v>
      </c>
      <c r="AV2853" s="321">
        <v>12.0</v>
      </c>
      <c r="AW2853" s="321">
        <v>2026.0</v>
      </c>
      <c r="AX2853" s="252" t="s">
        <v>445</v>
      </c>
      <c r="AY2853" s="252" t="s">
        <v>938</v>
      </c>
      <c r="AZ2853" s="252" t="s">
        <v>426</v>
      </c>
    </row>
    <row r="2854">
      <c r="A2854" s="252" t="s">
        <v>14072</v>
      </c>
      <c r="B2854" s="252" t="s">
        <v>14073</v>
      </c>
      <c r="C2854" s="252" t="s">
        <v>410</v>
      </c>
      <c r="D2854" s="252" t="s">
        <v>411</v>
      </c>
      <c r="E2854" s="320">
        <v>45721.37291666667</v>
      </c>
      <c r="F2854" s="321">
        <v>2980.0</v>
      </c>
      <c r="G2854" s="252" t="s">
        <v>412</v>
      </c>
      <c r="H2854" s="321">
        <v>2980.0</v>
      </c>
      <c r="I2854" s="252" t="s">
        <v>412</v>
      </c>
      <c r="J2854" s="252" t="s">
        <v>413</v>
      </c>
      <c r="K2854" s="252" t="s">
        <v>414</v>
      </c>
      <c r="L2854" s="252" t="s">
        <v>590</v>
      </c>
      <c r="M2854" s="252" t="s">
        <v>14074</v>
      </c>
      <c r="N2854" s="252" t="s">
        <v>417</v>
      </c>
      <c r="O2854" s="252" t="s">
        <v>418</v>
      </c>
      <c r="P2854" s="252" t="s">
        <v>441</v>
      </c>
      <c r="Q2854" s="252" t="s">
        <v>420</v>
      </c>
      <c r="R2854" s="320">
        <v>45721.37152777778</v>
      </c>
      <c r="S2854" s="323"/>
      <c r="T2854" s="323"/>
      <c r="U2854" s="252" t="s">
        <v>14075</v>
      </c>
      <c r="V2854" s="324"/>
      <c r="W2854" s="324"/>
      <c r="X2854" s="324"/>
      <c r="Y2854" s="324"/>
      <c r="Z2854" s="324"/>
      <c r="AA2854" s="324"/>
      <c r="AB2854" s="252" t="s">
        <v>14076</v>
      </c>
      <c r="AC2854" s="324"/>
      <c r="AD2854" s="324"/>
      <c r="AE2854" s="323"/>
      <c r="AF2854" s="323"/>
      <c r="AG2854" s="323"/>
      <c r="AH2854" s="323"/>
      <c r="AI2854" s="323"/>
      <c r="AJ2854" s="252" t="s">
        <v>423</v>
      </c>
      <c r="AK2854" s="323"/>
      <c r="AL2854" s="323"/>
      <c r="AM2854" s="252" t="s">
        <v>14077</v>
      </c>
      <c r="AN2854" s="324"/>
      <c r="AO2854" s="324"/>
      <c r="AP2854" s="323"/>
      <c r="AQ2854" s="323"/>
      <c r="AR2854" s="323"/>
      <c r="AS2854" s="323"/>
      <c r="AT2854" s="252" t="s">
        <v>534</v>
      </c>
      <c r="AU2854" s="321">
        <v>2903.0</v>
      </c>
      <c r="AV2854" s="321">
        <v>11.0</v>
      </c>
      <c r="AW2854" s="321">
        <v>2031.0</v>
      </c>
      <c r="AX2854" s="252" t="s">
        <v>445</v>
      </c>
      <c r="AY2854" s="252" t="s">
        <v>472</v>
      </c>
      <c r="AZ2854" s="252" t="s">
        <v>426</v>
      </c>
    </row>
    <row r="2855">
      <c r="A2855" s="252" t="s">
        <v>14787</v>
      </c>
      <c r="B2855" s="252" t="s">
        <v>14788</v>
      </c>
      <c r="C2855" s="252" t="s">
        <v>410</v>
      </c>
      <c r="D2855" s="252" t="s">
        <v>411</v>
      </c>
      <c r="E2855" s="320">
        <v>45721.37222222222</v>
      </c>
      <c r="F2855" s="321">
        <v>2980.0</v>
      </c>
      <c r="G2855" s="252" t="s">
        <v>412</v>
      </c>
      <c r="H2855" s="321">
        <v>2980.0</v>
      </c>
      <c r="I2855" s="252" t="s">
        <v>412</v>
      </c>
      <c r="J2855" s="252" t="s">
        <v>413</v>
      </c>
      <c r="K2855" s="252" t="s">
        <v>414</v>
      </c>
      <c r="L2855" s="252" t="s">
        <v>590</v>
      </c>
      <c r="M2855" s="252" t="s">
        <v>14789</v>
      </c>
      <c r="N2855" s="252" t="s">
        <v>417</v>
      </c>
      <c r="O2855" s="252" t="s">
        <v>418</v>
      </c>
      <c r="P2855" s="252" t="s">
        <v>5887</v>
      </c>
      <c r="Q2855" s="252" t="s">
        <v>420</v>
      </c>
      <c r="R2855" s="320">
        <v>45721.37222222222</v>
      </c>
      <c r="S2855" s="323"/>
      <c r="T2855" s="323"/>
      <c r="U2855" s="252" t="s">
        <v>14790</v>
      </c>
      <c r="V2855" s="324"/>
      <c r="W2855" s="324"/>
      <c r="X2855" s="324"/>
      <c r="Y2855" s="324"/>
      <c r="Z2855" s="324"/>
      <c r="AA2855" s="324"/>
      <c r="AB2855" s="252" t="s">
        <v>14791</v>
      </c>
      <c r="AC2855" s="324"/>
      <c r="AD2855" s="324"/>
      <c r="AE2855" s="323"/>
      <c r="AF2855" s="323"/>
      <c r="AG2855" s="323"/>
      <c r="AH2855" s="323"/>
      <c r="AI2855" s="323"/>
      <c r="AJ2855" s="252" t="s">
        <v>423</v>
      </c>
      <c r="AK2855" s="323"/>
      <c r="AL2855" s="323"/>
      <c r="AM2855" s="252" t="s">
        <v>14792</v>
      </c>
      <c r="AN2855" s="324"/>
      <c r="AO2855" s="324"/>
      <c r="AP2855" s="323"/>
      <c r="AQ2855" s="323"/>
      <c r="AR2855" s="323"/>
      <c r="AS2855" s="323"/>
      <c r="AT2855" s="252" t="s">
        <v>425</v>
      </c>
      <c r="AU2855" s="321">
        <v>9726.0</v>
      </c>
      <c r="AV2855" s="321">
        <v>7.0</v>
      </c>
      <c r="AW2855" s="321">
        <v>2026.0</v>
      </c>
      <c r="AX2855" s="324"/>
      <c r="AY2855" s="252" t="s">
        <v>5891</v>
      </c>
      <c r="AZ2855" s="252" t="s">
        <v>426</v>
      </c>
    </row>
    <row r="2856">
      <c r="A2856" s="252" t="s">
        <v>15515</v>
      </c>
      <c r="B2856" s="252" t="s">
        <v>15516</v>
      </c>
      <c r="C2856" s="252" t="s">
        <v>410</v>
      </c>
      <c r="D2856" s="252" t="s">
        <v>411</v>
      </c>
      <c r="E2856" s="320">
        <v>45721.32430555556</v>
      </c>
      <c r="F2856" s="321">
        <v>9800.0</v>
      </c>
      <c r="G2856" s="252" t="s">
        <v>412</v>
      </c>
      <c r="H2856" s="321">
        <v>9800.0</v>
      </c>
      <c r="I2856" s="252" t="s">
        <v>412</v>
      </c>
      <c r="J2856" s="252" t="s">
        <v>413</v>
      </c>
      <c r="K2856" s="252" t="s">
        <v>414</v>
      </c>
      <c r="L2856" s="252" t="s">
        <v>590</v>
      </c>
      <c r="M2856" s="252" t="s">
        <v>15517</v>
      </c>
      <c r="N2856" s="252" t="s">
        <v>417</v>
      </c>
      <c r="O2856" s="252" t="s">
        <v>418</v>
      </c>
      <c r="P2856" s="252" t="s">
        <v>419</v>
      </c>
      <c r="Q2856" s="252" t="s">
        <v>420</v>
      </c>
      <c r="R2856" s="320">
        <v>45721.32430555556</v>
      </c>
      <c r="S2856" s="323"/>
      <c r="T2856" s="323"/>
      <c r="U2856" s="252" t="s">
        <v>15518</v>
      </c>
      <c r="V2856" s="324"/>
      <c r="W2856" s="324"/>
      <c r="X2856" s="324"/>
      <c r="Y2856" s="324"/>
      <c r="Z2856" s="324"/>
      <c r="AA2856" s="324"/>
      <c r="AB2856" s="252" t="s">
        <v>15519</v>
      </c>
      <c r="AC2856" s="324"/>
      <c r="AD2856" s="324"/>
      <c r="AE2856" s="323"/>
      <c r="AF2856" s="323"/>
      <c r="AG2856" s="323"/>
      <c r="AH2856" s="323"/>
      <c r="AI2856" s="323"/>
      <c r="AJ2856" s="252" t="s">
        <v>423</v>
      </c>
      <c r="AK2856" s="323"/>
      <c r="AL2856" s="323"/>
      <c r="AM2856" s="252" t="s">
        <v>15520</v>
      </c>
      <c r="AN2856" s="324"/>
      <c r="AO2856" s="324"/>
      <c r="AP2856" s="323"/>
      <c r="AQ2856" s="323"/>
      <c r="AR2856" s="323"/>
      <c r="AS2856" s="323"/>
      <c r="AT2856" s="252" t="s">
        <v>534</v>
      </c>
      <c r="AU2856" s="321">
        <v>653.0</v>
      </c>
      <c r="AV2856" s="321">
        <v>1.0</v>
      </c>
      <c r="AW2856" s="321">
        <v>2031.0</v>
      </c>
      <c r="AX2856" s="324"/>
      <c r="AY2856" s="324"/>
      <c r="AZ2856" s="252" t="s">
        <v>426</v>
      </c>
    </row>
    <row r="2857">
      <c r="A2857" s="252" t="s">
        <v>15521</v>
      </c>
      <c r="B2857" s="252" t="s">
        <v>15516</v>
      </c>
      <c r="C2857" s="252" t="s">
        <v>410</v>
      </c>
      <c r="D2857" s="252" t="s">
        <v>411</v>
      </c>
      <c r="E2857" s="320">
        <v>45721.31875</v>
      </c>
      <c r="F2857" s="321">
        <v>2980.0</v>
      </c>
      <c r="G2857" s="252" t="s">
        <v>412</v>
      </c>
      <c r="H2857" s="321">
        <v>2980.0</v>
      </c>
      <c r="I2857" s="252" t="s">
        <v>412</v>
      </c>
      <c r="J2857" s="252" t="s">
        <v>413</v>
      </c>
      <c r="K2857" s="252" t="s">
        <v>414</v>
      </c>
      <c r="L2857" s="252" t="s">
        <v>590</v>
      </c>
      <c r="M2857" s="252" t="s">
        <v>15522</v>
      </c>
      <c r="N2857" s="252" t="s">
        <v>417</v>
      </c>
      <c r="O2857" s="252" t="s">
        <v>418</v>
      </c>
      <c r="P2857" s="252" t="s">
        <v>419</v>
      </c>
      <c r="Q2857" s="252" t="s">
        <v>420</v>
      </c>
      <c r="R2857" s="320">
        <v>45721.31875</v>
      </c>
      <c r="S2857" s="323"/>
      <c r="T2857" s="323"/>
      <c r="U2857" s="252" t="s">
        <v>15523</v>
      </c>
      <c r="V2857" s="324"/>
      <c r="W2857" s="324"/>
      <c r="X2857" s="324"/>
      <c r="Y2857" s="324"/>
      <c r="Z2857" s="324"/>
      <c r="AA2857" s="324"/>
      <c r="AB2857" s="252" t="s">
        <v>15519</v>
      </c>
      <c r="AC2857" s="324"/>
      <c r="AD2857" s="324"/>
      <c r="AE2857" s="323"/>
      <c r="AF2857" s="323"/>
      <c r="AG2857" s="323"/>
      <c r="AH2857" s="323"/>
      <c r="AI2857" s="323"/>
      <c r="AJ2857" s="252" t="s">
        <v>423</v>
      </c>
      <c r="AK2857" s="323"/>
      <c r="AL2857" s="323"/>
      <c r="AM2857" s="252" t="s">
        <v>15520</v>
      </c>
      <c r="AN2857" s="324"/>
      <c r="AO2857" s="324"/>
      <c r="AP2857" s="323"/>
      <c r="AQ2857" s="323"/>
      <c r="AR2857" s="323"/>
      <c r="AS2857" s="323"/>
      <c r="AT2857" s="252" t="s">
        <v>534</v>
      </c>
      <c r="AU2857" s="321">
        <v>653.0</v>
      </c>
      <c r="AV2857" s="321">
        <v>1.0</v>
      </c>
      <c r="AW2857" s="321">
        <v>2031.0</v>
      </c>
      <c r="AX2857" s="324"/>
      <c r="AY2857" s="324"/>
      <c r="AZ2857" s="252" t="s">
        <v>426</v>
      </c>
    </row>
    <row r="2858">
      <c r="A2858" s="252" t="s">
        <v>15524</v>
      </c>
      <c r="B2858" s="252" t="s">
        <v>15525</v>
      </c>
      <c r="C2858" s="252" t="s">
        <v>410</v>
      </c>
      <c r="D2858" s="252" t="s">
        <v>411</v>
      </c>
      <c r="E2858" s="320">
        <v>45721.313888888886</v>
      </c>
      <c r="F2858" s="321">
        <v>9800.0</v>
      </c>
      <c r="G2858" s="252" t="s">
        <v>412</v>
      </c>
      <c r="H2858" s="321">
        <v>9800.0</v>
      </c>
      <c r="I2858" s="252" t="s">
        <v>412</v>
      </c>
      <c r="J2858" s="252" t="s">
        <v>413</v>
      </c>
      <c r="K2858" s="252" t="s">
        <v>414</v>
      </c>
      <c r="L2858" s="252" t="s">
        <v>590</v>
      </c>
      <c r="M2858" s="252" t="s">
        <v>15526</v>
      </c>
      <c r="N2858" s="252" t="s">
        <v>417</v>
      </c>
      <c r="O2858" s="252" t="s">
        <v>418</v>
      </c>
      <c r="P2858" s="252" t="s">
        <v>441</v>
      </c>
      <c r="Q2858" s="252" t="s">
        <v>420</v>
      </c>
      <c r="R2858" s="320">
        <v>45721.311111111114</v>
      </c>
      <c r="S2858" s="323"/>
      <c r="T2858" s="323"/>
      <c r="U2858" s="252" t="s">
        <v>15527</v>
      </c>
      <c r="V2858" s="324"/>
      <c r="W2858" s="324"/>
      <c r="X2858" s="324"/>
      <c r="Y2858" s="324"/>
      <c r="Z2858" s="324"/>
      <c r="AA2858" s="324"/>
      <c r="AB2858" s="252" t="s">
        <v>15528</v>
      </c>
      <c r="AC2858" s="324"/>
      <c r="AD2858" s="323"/>
      <c r="AE2858" s="323"/>
      <c r="AF2858" s="323"/>
      <c r="AG2858" s="323"/>
      <c r="AH2858" s="323"/>
      <c r="AI2858" s="323"/>
      <c r="AJ2858" s="252" t="s">
        <v>423</v>
      </c>
      <c r="AK2858" s="323"/>
      <c r="AL2858" s="323"/>
      <c r="AM2858" s="252" t="s">
        <v>15529</v>
      </c>
      <c r="AN2858" s="324"/>
      <c r="AO2858" s="323"/>
      <c r="AP2858" s="323"/>
      <c r="AQ2858" s="323"/>
      <c r="AR2858" s="323"/>
      <c r="AS2858" s="323"/>
      <c r="AT2858" s="252" t="s">
        <v>425</v>
      </c>
      <c r="AU2858" s="321">
        <v>9824.0</v>
      </c>
      <c r="AV2858" s="321">
        <v>8.0</v>
      </c>
      <c r="AW2858" s="321">
        <v>2029.0</v>
      </c>
      <c r="AX2858" s="252" t="s">
        <v>445</v>
      </c>
      <c r="AY2858" s="252" t="s">
        <v>480</v>
      </c>
      <c r="AZ2858" s="252" t="s">
        <v>426</v>
      </c>
    </row>
    <row r="2859">
      <c r="A2859" s="252" t="s">
        <v>15530</v>
      </c>
      <c r="B2859" s="252" t="s">
        <v>15531</v>
      </c>
      <c r="C2859" s="252" t="s">
        <v>410</v>
      </c>
      <c r="D2859" s="252" t="s">
        <v>411</v>
      </c>
      <c r="E2859" s="320">
        <v>45721.30972222222</v>
      </c>
      <c r="F2859" s="321">
        <v>2980.0</v>
      </c>
      <c r="G2859" s="252" t="s">
        <v>412</v>
      </c>
      <c r="H2859" s="321">
        <v>2980.0</v>
      </c>
      <c r="I2859" s="252" t="s">
        <v>412</v>
      </c>
      <c r="J2859" s="252" t="s">
        <v>413</v>
      </c>
      <c r="K2859" s="252" t="s">
        <v>414</v>
      </c>
      <c r="L2859" s="252" t="s">
        <v>590</v>
      </c>
      <c r="M2859" s="252" t="s">
        <v>15532</v>
      </c>
      <c r="N2859" s="252" t="s">
        <v>417</v>
      </c>
      <c r="O2859" s="252" t="s">
        <v>418</v>
      </c>
      <c r="P2859" s="252" t="s">
        <v>441</v>
      </c>
      <c r="Q2859" s="252" t="s">
        <v>420</v>
      </c>
      <c r="R2859" s="320">
        <v>45721.30763888889</v>
      </c>
      <c r="S2859" s="323"/>
      <c r="T2859" s="323"/>
      <c r="U2859" s="252" t="s">
        <v>15533</v>
      </c>
      <c r="V2859" s="324"/>
      <c r="W2859" s="324"/>
      <c r="X2859" s="324"/>
      <c r="Y2859" s="324"/>
      <c r="Z2859" s="324"/>
      <c r="AA2859" s="324"/>
      <c r="AB2859" s="252" t="s">
        <v>11618</v>
      </c>
      <c r="AC2859" s="324"/>
      <c r="AD2859" s="324"/>
      <c r="AE2859" s="323"/>
      <c r="AF2859" s="323"/>
      <c r="AG2859" s="323"/>
      <c r="AH2859" s="323"/>
      <c r="AI2859" s="323"/>
      <c r="AJ2859" s="252" t="s">
        <v>423</v>
      </c>
      <c r="AK2859" s="323"/>
      <c r="AL2859" s="323"/>
      <c r="AM2859" s="252" t="s">
        <v>11619</v>
      </c>
      <c r="AN2859" s="324"/>
      <c r="AO2859" s="324"/>
      <c r="AP2859" s="323"/>
      <c r="AQ2859" s="323"/>
      <c r="AR2859" s="323"/>
      <c r="AS2859" s="323"/>
      <c r="AT2859" s="252" t="s">
        <v>425</v>
      </c>
      <c r="AU2859" s="321">
        <v>4278.0</v>
      </c>
      <c r="AV2859" s="321">
        <v>8.0</v>
      </c>
      <c r="AW2859" s="321">
        <v>2026.0</v>
      </c>
      <c r="AX2859" s="252" t="s">
        <v>435</v>
      </c>
      <c r="AY2859" s="252" t="s">
        <v>480</v>
      </c>
      <c r="AZ2859" s="252" t="s">
        <v>426</v>
      </c>
    </row>
    <row r="2860">
      <c r="A2860" s="252" t="s">
        <v>15534</v>
      </c>
      <c r="B2860" s="252" t="s">
        <v>15525</v>
      </c>
      <c r="C2860" s="252" t="s">
        <v>410</v>
      </c>
      <c r="D2860" s="252" t="s">
        <v>411</v>
      </c>
      <c r="E2860" s="320">
        <v>45721.308333333334</v>
      </c>
      <c r="F2860" s="321">
        <v>2980.0</v>
      </c>
      <c r="G2860" s="252" t="s">
        <v>412</v>
      </c>
      <c r="H2860" s="321">
        <v>2980.0</v>
      </c>
      <c r="I2860" s="252" t="s">
        <v>412</v>
      </c>
      <c r="J2860" s="252" t="s">
        <v>413</v>
      </c>
      <c r="K2860" s="252" t="s">
        <v>414</v>
      </c>
      <c r="L2860" s="252" t="s">
        <v>590</v>
      </c>
      <c r="M2860" s="252" t="s">
        <v>15535</v>
      </c>
      <c r="N2860" s="252" t="s">
        <v>417</v>
      </c>
      <c r="O2860" s="252" t="s">
        <v>418</v>
      </c>
      <c r="P2860" s="252" t="s">
        <v>441</v>
      </c>
      <c r="Q2860" s="252" t="s">
        <v>420</v>
      </c>
      <c r="R2860" s="320">
        <v>45721.30694444444</v>
      </c>
      <c r="S2860" s="323"/>
      <c r="T2860" s="323"/>
      <c r="U2860" s="252" t="s">
        <v>15536</v>
      </c>
      <c r="V2860" s="324"/>
      <c r="W2860" s="324"/>
      <c r="X2860" s="324"/>
      <c r="Y2860" s="324"/>
      <c r="Z2860" s="324"/>
      <c r="AA2860" s="324"/>
      <c r="AB2860" s="252" t="s">
        <v>15528</v>
      </c>
      <c r="AC2860" s="324"/>
      <c r="AD2860" s="324"/>
      <c r="AE2860" s="323"/>
      <c r="AF2860" s="323"/>
      <c r="AG2860" s="323"/>
      <c r="AH2860" s="323"/>
      <c r="AI2860" s="323"/>
      <c r="AJ2860" s="252" t="s">
        <v>423</v>
      </c>
      <c r="AK2860" s="323"/>
      <c r="AL2860" s="323"/>
      <c r="AM2860" s="252" t="s">
        <v>15529</v>
      </c>
      <c r="AN2860" s="324"/>
      <c r="AO2860" s="323"/>
      <c r="AP2860" s="323"/>
      <c r="AQ2860" s="323"/>
      <c r="AR2860" s="323"/>
      <c r="AS2860" s="323"/>
      <c r="AT2860" s="252" t="s">
        <v>425</v>
      </c>
      <c r="AU2860" s="321">
        <v>9824.0</v>
      </c>
      <c r="AV2860" s="321">
        <v>8.0</v>
      </c>
      <c r="AW2860" s="321">
        <v>2029.0</v>
      </c>
      <c r="AX2860" s="252" t="s">
        <v>445</v>
      </c>
      <c r="AY2860" s="252" t="s">
        <v>480</v>
      </c>
      <c r="AZ2860" s="252" t="s">
        <v>426</v>
      </c>
    </row>
    <row r="2861">
      <c r="A2861" s="252" t="s">
        <v>15537</v>
      </c>
      <c r="B2861" s="252" t="s">
        <v>15538</v>
      </c>
      <c r="C2861" s="252" t="s">
        <v>410</v>
      </c>
      <c r="D2861" s="252" t="s">
        <v>411</v>
      </c>
      <c r="E2861" s="320">
        <v>45721.30138888889</v>
      </c>
      <c r="F2861" s="321">
        <v>2980.0</v>
      </c>
      <c r="G2861" s="252" t="s">
        <v>412</v>
      </c>
      <c r="H2861" s="321">
        <v>2980.0</v>
      </c>
      <c r="I2861" s="252" t="s">
        <v>412</v>
      </c>
      <c r="J2861" s="252" t="s">
        <v>413</v>
      </c>
      <c r="K2861" s="252" t="s">
        <v>414</v>
      </c>
      <c r="L2861" s="252" t="s">
        <v>590</v>
      </c>
      <c r="M2861" s="252" t="s">
        <v>15539</v>
      </c>
      <c r="N2861" s="252" t="s">
        <v>417</v>
      </c>
      <c r="O2861" s="252" t="s">
        <v>418</v>
      </c>
      <c r="P2861" s="252" t="s">
        <v>812</v>
      </c>
      <c r="Q2861" s="252" t="s">
        <v>420</v>
      </c>
      <c r="R2861" s="320">
        <v>45721.30138888889</v>
      </c>
      <c r="S2861" s="323"/>
      <c r="T2861" s="323"/>
      <c r="U2861" s="252" t="s">
        <v>15540</v>
      </c>
      <c r="V2861" s="324"/>
      <c r="W2861" s="324"/>
      <c r="X2861" s="324"/>
      <c r="Y2861" s="324"/>
      <c r="Z2861" s="324"/>
      <c r="AA2861" s="324"/>
      <c r="AB2861" s="252" t="s">
        <v>15541</v>
      </c>
      <c r="AC2861" s="324"/>
      <c r="AD2861" s="324"/>
      <c r="AE2861" s="323"/>
      <c r="AF2861" s="323"/>
      <c r="AG2861" s="323"/>
      <c r="AH2861" s="323"/>
      <c r="AI2861" s="323"/>
      <c r="AJ2861" s="252" t="s">
        <v>423</v>
      </c>
      <c r="AK2861" s="323"/>
      <c r="AL2861" s="323"/>
      <c r="AM2861" s="252" t="s">
        <v>15542</v>
      </c>
      <c r="AN2861" s="324"/>
      <c r="AO2861" s="323"/>
      <c r="AP2861" s="323"/>
      <c r="AQ2861" s="323"/>
      <c r="AR2861" s="323"/>
      <c r="AS2861" s="323"/>
      <c r="AT2861" s="252" t="s">
        <v>425</v>
      </c>
      <c r="AU2861" s="321">
        <v>1000.0</v>
      </c>
      <c r="AV2861" s="321">
        <v>9.0</v>
      </c>
      <c r="AW2861" s="321">
        <v>2028.0</v>
      </c>
      <c r="AX2861" s="252" t="s">
        <v>816</v>
      </c>
      <c r="AY2861" s="252" t="s">
        <v>930</v>
      </c>
      <c r="AZ2861" s="252" t="s">
        <v>426</v>
      </c>
    </row>
    <row r="2862">
      <c r="A2862" s="252" t="s">
        <v>14929</v>
      </c>
      <c r="B2862" s="252" t="s">
        <v>14924</v>
      </c>
      <c r="C2862" s="252" t="s">
        <v>410</v>
      </c>
      <c r="D2862" s="252" t="s">
        <v>411</v>
      </c>
      <c r="E2862" s="320">
        <v>45721.28333333333</v>
      </c>
      <c r="F2862" s="321">
        <v>9800.0</v>
      </c>
      <c r="G2862" s="252" t="s">
        <v>412</v>
      </c>
      <c r="H2862" s="321">
        <v>9800.0</v>
      </c>
      <c r="I2862" s="252" t="s">
        <v>412</v>
      </c>
      <c r="J2862" s="252" t="s">
        <v>413</v>
      </c>
      <c r="K2862" s="252" t="s">
        <v>414</v>
      </c>
      <c r="L2862" s="252" t="s">
        <v>590</v>
      </c>
      <c r="M2862" s="252" t="s">
        <v>14930</v>
      </c>
      <c r="N2862" s="252" t="s">
        <v>417</v>
      </c>
      <c r="O2862" s="252" t="s">
        <v>418</v>
      </c>
      <c r="P2862" s="252" t="s">
        <v>441</v>
      </c>
      <c r="Q2862" s="252" t="s">
        <v>420</v>
      </c>
      <c r="R2862" s="320">
        <v>45721.28194444445</v>
      </c>
      <c r="S2862" s="323"/>
      <c r="T2862" s="323"/>
      <c r="U2862" s="252" t="s">
        <v>14931</v>
      </c>
      <c r="V2862" s="324"/>
      <c r="W2862" s="324"/>
      <c r="X2862" s="324"/>
      <c r="Y2862" s="324"/>
      <c r="Z2862" s="324"/>
      <c r="AA2862" s="324"/>
      <c r="AB2862" s="252" t="s">
        <v>14927</v>
      </c>
      <c r="AC2862" s="324"/>
      <c r="AD2862" s="324"/>
      <c r="AE2862" s="323"/>
      <c r="AF2862" s="323"/>
      <c r="AG2862" s="323"/>
      <c r="AH2862" s="323"/>
      <c r="AI2862" s="323"/>
      <c r="AJ2862" s="252" t="s">
        <v>423</v>
      </c>
      <c r="AK2862" s="323"/>
      <c r="AL2862" s="323"/>
      <c r="AM2862" s="252" t="s">
        <v>14928</v>
      </c>
      <c r="AN2862" s="324"/>
      <c r="AO2862" s="323"/>
      <c r="AP2862" s="323"/>
      <c r="AQ2862" s="323"/>
      <c r="AR2862" s="323"/>
      <c r="AS2862" s="323"/>
      <c r="AT2862" s="252" t="s">
        <v>425</v>
      </c>
      <c r="AU2862" s="321">
        <v>7115.0</v>
      </c>
      <c r="AV2862" s="321">
        <v>8.0</v>
      </c>
      <c r="AW2862" s="321">
        <v>2028.0</v>
      </c>
      <c r="AX2862" s="252" t="s">
        <v>435</v>
      </c>
      <c r="AY2862" s="252" t="s">
        <v>480</v>
      </c>
      <c r="AZ2862" s="252" t="s">
        <v>426</v>
      </c>
    </row>
    <row r="2863">
      <c r="A2863" s="252" t="s">
        <v>15543</v>
      </c>
      <c r="B2863" s="252" t="s">
        <v>15544</v>
      </c>
      <c r="C2863" s="252" t="s">
        <v>410</v>
      </c>
      <c r="D2863" s="252" t="s">
        <v>411</v>
      </c>
      <c r="E2863" s="320">
        <v>45721.27916666667</v>
      </c>
      <c r="F2863" s="321">
        <v>2980.0</v>
      </c>
      <c r="G2863" s="252" t="s">
        <v>412</v>
      </c>
      <c r="H2863" s="321">
        <v>2980.0</v>
      </c>
      <c r="I2863" s="252" t="s">
        <v>412</v>
      </c>
      <c r="J2863" s="252" t="s">
        <v>413</v>
      </c>
      <c r="K2863" s="252" t="s">
        <v>414</v>
      </c>
      <c r="L2863" s="252" t="s">
        <v>590</v>
      </c>
      <c r="M2863" s="252" t="s">
        <v>15545</v>
      </c>
      <c r="N2863" s="252" t="s">
        <v>417</v>
      </c>
      <c r="O2863" s="252" t="s">
        <v>418</v>
      </c>
      <c r="P2863" s="252" t="s">
        <v>419</v>
      </c>
      <c r="Q2863" s="252" t="s">
        <v>420</v>
      </c>
      <c r="R2863" s="320">
        <v>45721.27916666667</v>
      </c>
      <c r="S2863" s="323"/>
      <c r="T2863" s="323"/>
      <c r="U2863" s="252" t="s">
        <v>15546</v>
      </c>
      <c r="V2863" s="324"/>
      <c r="W2863" s="324"/>
      <c r="X2863" s="324"/>
      <c r="Y2863" s="324"/>
      <c r="Z2863" s="324"/>
      <c r="AA2863" s="324"/>
      <c r="AB2863" s="252" t="s">
        <v>15547</v>
      </c>
      <c r="AC2863" s="324"/>
      <c r="AD2863" s="324"/>
      <c r="AE2863" s="323"/>
      <c r="AF2863" s="323"/>
      <c r="AG2863" s="323"/>
      <c r="AH2863" s="323"/>
      <c r="AI2863" s="323"/>
      <c r="AJ2863" s="252" t="s">
        <v>423</v>
      </c>
      <c r="AK2863" s="323"/>
      <c r="AL2863" s="323"/>
      <c r="AM2863" s="252" t="s">
        <v>15548</v>
      </c>
      <c r="AN2863" s="324"/>
      <c r="AO2863" s="323"/>
      <c r="AP2863" s="323"/>
      <c r="AQ2863" s="323"/>
      <c r="AR2863" s="323"/>
      <c r="AS2863" s="323"/>
      <c r="AT2863" s="252" t="s">
        <v>425</v>
      </c>
      <c r="AU2863" s="321">
        <v>8393.0</v>
      </c>
      <c r="AV2863" s="321">
        <v>1.0</v>
      </c>
      <c r="AW2863" s="321">
        <v>2031.0</v>
      </c>
      <c r="AX2863" s="252" t="s">
        <v>787</v>
      </c>
      <c r="AY2863" s="252" t="s">
        <v>2003</v>
      </c>
      <c r="AZ2863" s="252" t="s">
        <v>426</v>
      </c>
    </row>
    <row r="2864">
      <c r="A2864" s="252" t="s">
        <v>14923</v>
      </c>
      <c r="B2864" s="252" t="s">
        <v>14924</v>
      </c>
      <c r="C2864" s="252" t="s">
        <v>410</v>
      </c>
      <c r="D2864" s="252" t="s">
        <v>411</v>
      </c>
      <c r="E2864" s="320">
        <v>45721.27638888889</v>
      </c>
      <c r="F2864" s="321">
        <v>2980.0</v>
      </c>
      <c r="G2864" s="252" t="s">
        <v>412</v>
      </c>
      <c r="H2864" s="321">
        <v>2980.0</v>
      </c>
      <c r="I2864" s="252" t="s">
        <v>412</v>
      </c>
      <c r="J2864" s="252" t="s">
        <v>413</v>
      </c>
      <c r="K2864" s="252" t="s">
        <v>414</v>
      </c>
      <c r="L2864" s="252" t="s">
        <v>590</v>
      </c>
      <c r="M2864" s="252" t="s">
        <v>14925</v>
      </c>
      <c r="N2864" s="252" t="s">
        <v>417</v>
      </c>
      <c r="O2864" s="252" t="s">
        <v>418</v>
      </c>
      <c r="P2864" s="252" t="s">
        <v>441</v>
      </c>
      <c r="Q2864" s="252" t="s">
        <v>420</v>
      </c>
      <c r="R2864" s="320">
        <v>45721.274305555555</v>
      </c>
      <c r="S2864" s="323"/>
      <c r="T2864" s="323"/>
      <c r="U2864" s="252" t="s">
        <v>14926</v>
      </c>
      <c r="V2864" s="324"/>
      <c r="W2864" s="324"/>
      <c r="X2864" s="324"/>
      <c r="Y2864" s="324"/>
      <c r="Z2864" s="324"/>
      <c r="AA2864" s="324"/>
      <c r="AB2864" s="252" t="s">
        <v>14927</v>
      </c>
      <c r="AC2864" s="324"/>
      <c r="AD2864" s="324"/>
      <c r="AE2864" s="323"/>
      <c r="AF2864" s="323"/>
      <c r="AG2864" s="323"/>
      <c r="AH2864" s="323"/>
      <c r="AI2864" s="323"/>
      <c r="AJ2864" s="252" t="s">
        <v>423</v>
      </c>
      <c r="AK2864" s="323"/>
      <c r="AL2864" s="323"/>
      <c r="AM2864" s="252" t="s">
        <v>14928</v>
      </c>
      <c r="AN2864" s="324"/>
      <c r="AO2864" s="323"/>
      <c r="AP2864" s="323"/>
      <c r="AQ2864" s="323"/>
      <c r="AR2864" s="323"/>
      <c r="AS2864" s="323"/>
      <c r="AT2864" s="252" t="s">
        <v>425</v>
      </c>
      <c r="AU2864" s="321">
        <v>7115.0</v>
      </c>
      <c r="AV2864" s="321">
        <v>8.0</v>
      </c>
      <c r="AW2864" s="321">
        <v>2028.0</v>
      </c>
      <c r="AX2864" s="252" t="s">
        <v>435</v>
      </c>
      <c r="AY2864" s="252" t="s">
        <v>480</v>
      </c>
      <c r="AZ2864" s="252" t="s">
        <v>426</v>
      </c>
    </row>
    <row r="2865">
      <c r="A2865" s="252" t="s">
        <v>14186</v>
      </c>
      <c r="B2865" s="252" t="s">
        <v>14187</v>
      </c>
      <c r="C2865" s="252" t="s">
        <v>410</v>
      </c>
      <c r="D2865" s="252" t="s">
        <v>411</v>
      </c>
      <c r="E2865" s="320">
        <v>45721.26458333333</v>
      </c>
      <c r="F2865" s="321">
        <v>2980.0</v>
      </c>
      <c r="G2865" s="252" t="s">
        <v>412</v>
      </c>
      <c r="H2865" s="321">
        <v>2980.0</v>
      </c>
      <c r="I2865" s="252" t="s">
        <v>412</v>
      </c>
      <c r="J2865" s="252" t="s">
        <v>413</v>
      </c>
      <c r="K2865" s="252" t="s">
        <v>414</v>
      </c>
      <c r="L2865" s="252" t="s">
        <v>590</v>
      </c>
      <c r="M2865" s="252" t="s">
        <v>14188</v>
      </c>
      <c r="N2865" s="252" t="s">
        <v>417</v>
      </c>
      <c r="O2865" s="252" t="s">
        <v>418</v>
      </c>
      <c r="P2865" s="252" t="s">
        <v>441</v>
      </c>
      <c r="Q2865" s="252" t="s">
        <v>420</v>
      </c>
      <c r="R2865" s="320">
        <v>45721.263194444444</v>
      </c>
      <c r="S2865" s="323"/>
      <c r="T2865" s="323"/>
      <c r="U2865" s="252" t="s">
        <v>14189</v>
      </c>
      <c r="V2865" s="324"/>
      <c r="W2865" s="324"/>
      <c r="X2865" s="324"/>
      <c r="Y2865" s="324"/>
      <c r="Z2865" s="324"/>
      <c r="AA2865" s="324"/>
      <c r="AB2865" s="252" t="s">
        <v>14190</v>
      </c>
      <c r="AC2865" s="324"/>
      <c r="AD2865" s="324"/>
      <c r="AE2865" s="323"/>
      <c r="AF2865" s="323"/>
      <c r="AG2865" s="323"/>
      <c r="AH2865" s="323"/>
      <c r="AI2865" s="323"/>
      <c r="AJ2865" s="252" t="s">
        <v>423</v>
      </c>
      <c r="AK2865" s="323"/>
      <c r="AL2865" s="323"/>
      <c r="AM2865" s="252" t="s">
        <v>14191</v>
      </c>
      <c r="AN2865" s="324"/>
      <c r="AO2865" s="323"/>
      <c r="AP2865" s="323"/>
      <c r="AQ2865" s="323"/>
      <c r="AR2865" s="323"/>
      <c r="AS2865" s="323"/>
      <c r="AT2865" s="252" t="s">
        <v>534</v>
      </c>
      <c r="AU2865" s="321">
        <v>1786.0</v>
      </c>
      <c r="AV2865" s="321">
        <v>12.0</v>
      </c>
      <c r="AW2865" s="321">
        <v>2028.0</v>
      </c>
      <c r="AX2865" s="252" t="s">
        <v>445</v>
      </c>
      <c r="AY2865" s="252" t="s">
        <v>922</v>
      </c>
      <c r="AZ2865" s="252" t="s">
        <v>426</v>
      </c>
    </row>
    <row r="2866">
      <c r="A2866" s="252" t="s">
        <v>15549</v>
      </c>
      <c r="B2866" s="252" t="s">
        <v>15550</v>
      </c>
      <c r="C2866" s="252" t="s">
        <v>410</v>
      </c>
      <c r="D2866" s="252" t="s">
        <v>411</v>
      </c>
      <c r="E2866" s="320">
        <v>45721.25625</v>
      </c>
      <c r="F2866" s="321">
        <v>9800.0</v>
      </c>
      <c r="G2866" s="252" t="s">
        <v>412</v>
      </c>
      <c r="H2866" s="321">
        <v>9800.0</v>
      </c>
      <c r="I2866" s="252" t="s">
        <v>412</v>
      </c>
      <c r="J2866" s="252" t="s">
        <v>413</v>
      </c>
      <c r="K2866" s="252" t="s">
        <v>414</v>
      </c>
      <c r="L2866" s="252" t="s">
        <v>590</v>
      </c>
      <c r="M2866" s="252" t="s">
        <v>15551</v>
      </c>
      <c r="N2866" s="252" t="s">
        <v>417</v>
      </c>
      <c r="O2866" s="252" t="s">
        <v>418</v>
      </c>
      <c r="P2866" s="252" t="s">
        <v>441</v>
      </c>
      <c r="Q2866" s="252" t="s">
        <v>420</v>
      </c>
      <c r="R2866" s="320">
        <v>45721.25486111111</v>
      </c>
      <c r="S2866" s="323"/>
      <c r="T2866" s="323"/>
      <c r="U2866" s="252" t="s">
        <v>15552</v>
      </c>
      <c r="V2866" s="324"/>
      <c r="W2866" s="324"/>
      <c r="X2866" s="324"/>
      <c r="Y2866" s="324"/>
      <c r="Z2866" s="324"/>
      <c r="AA2866" s="324"/>
      <c r="AB2866" s="252" t="s">
        <v>15553</v>
      </c>
      <c r="AC2866" s="324"/>
      <c r="AD2866" s="324"/>
      <c r="AE2866" s="323"/>
      <c r="AF2866" s="323"/>
      <c r="AG2866" s="323"/>
      <c r="AH2866" s="323"/>
      <c r="AI2866" s="323"/>
      <c r="AJ2866" s="252" t="s">
        <v>423</v>
      </c>
      <c r="AK2866" s="323"/>
      <c r="AL2866" s="323"/>
      <c r="AM2866" s="252" t="s">
        <v>15554</v>
      </c>
      <c r="AN2866" s="324"/>
      <c r="AO2866" s="323"/>
      <c r="AP2866" s="323"/>
      <c r="AQ2866" s="323"/>
      <c r="AR2866" s="323"/>
      <c r="AS2866" s="323"/>
      <c r="AT2866" s="252" t="s">
        <v>425</v>
      </c>
      <c r="AU2866" s="321">
        <v>4368.0</v>
      </c>
      <c r="AV2866" s="321">
        <v>4.0</v>
      </c>
      <c r="AW2866" s="321">
        <v>2029.0</v>
      </c>
      <c r="AX2866" s="252" t="s">
        <v>445</v>
      </c>
      <c r="AY2866" s="252" t="s">
        <v>446</v>
      </c>
      <c r="AZ2866" s="252" t="s">
        <v>426</v>
      </c>
    </row>
    <row r="2867">
      <c r="A2867" s="252" t="s">
        <v>15555</v>
      </c>
      <c r="B2867" s="252" t="s">
        <v>15550</v>
      </c>
      <c r="C2867" s="252" t="s">
        <v>410</v>
      </c>
      <c r="D2867" s="252" t="s">
        <v>411</v>
      </c>
      <c r="E2867" s="320">
        <v>45721.25069444445</v>
      </c>
      <c r="F2867" s="321">
        <v>2980.0</v>
      </c>
      <c r="G2867" s="252" t="s">
        <v>412</v>
      </c>
      <c r="H2867" s="321">
        <v>2980.0</v>
      </c>
      <c r="I2867" s="252" t="s">
        <v>412</v>
      </c>
      <c r="J2867" s="252" t="s">
        <v>413</v>
      </c>
      <c r="K2867" s="252" t="s">
        <v>414</v>
      </c>
      <c r="L2867" s="252" t="s">
        <v>590</v>
      </c>
      <c r="M2867" s="252" t="s">
        <v>15556</v>
      </c>
      <c r="N2867" s="252" t="s">
        <v>417</v>
      </c>
      <c r="O2867" s="252" t="s">
        <v>418</v>
      </c>
      <c r="P2867" s="252" t="s">
        <v>441</v>
      </c>
      <c r="Q2867" s="252" t="s">
        <v>420</v>
      </c>
      <c r="R2867" s="320">
        <v>45721.248611111114</v>
      </c>
      <c r="S2867" s="323"/>
      <c r="T2867" s="323"/>
      <c r="U2867" s="252" t="s">
        <v>15557</v>
      </c>
      <c r="V2867" s="324"/>
      <c r="W2867" s="324"/>
      <c r="X2867" s="324"/>
      <c r="Y2867" s="324"/>
      <c r="Z2867" s="324"/>
      <c r="AA2867" s="324"/>
      <c r="AB2867" s="252" t="s">
        <v>15553</v>
      </c>
      <c r="AC2867" s="324"/>
      <c r="AD2867" s="324"/>
      <c r="AE2867" s="323"/>
      <c r="AF2867" s="323"/>
      <c r="AG2867" s="323"/>
      <c r="AH2867" s="323"/>
      <c r="AI2867" s="323"/>
      <c r="AJ2867" s="252" t="s">
        <v>423</v>
      </c>
      <c r="AK2867" s="323"/>
      <c r="AL2867" s="323"/>
      <c r="AM2867" s="252" t="s">
        <v>15554</v>
      </c>
      <c r="AN2867" s="324"/>
      <c r="AO2867" s="323"/>
      <c r="AP2867" s="323"/>
      <c r="AQ2867" s="323"/>
      <c r="AR2867" s="323"/>
      <c r="AS2867" s="323"/>
      <c r="AT2867" s="252" t="s">
        <v>425</v>
      </c>
      <c r="AU2867" s="321">
        <v>4368.0</v>
      </c>
      <c r="AV2867" s="321">
        <v>4.0</v>
      </c>
      <c r="AW2867" s="321">
        <v>2029.0</v>
      </c>
      <c r="AX2867" s="252" t="s">
        <v>445</v>
      </c>
      <c r="AY2867" s="252" t="s">
        <v>446</v>
      </c>
      <c r="AZ2867" s="252" t="s">
        <v>426</v>
      </c>
    </row>
    <row r="2868">
      <c r="A2868" s="252" t="s">
        <v>15558</v>
      </c>
      <c r="B2868" s="252" t="s">
        <v>15559</v>
      </c>
      <c r="C2868" s="252" t="s">
        <v>410</v>
      </c>
      <c r="D2868" s="252" t="s">
        <v>411</v>
      </c>
      <c r="E2868" s="320">
        <v>45721.24166666667</v>
      </c>
      <c r="F2868" s="321">
        <v>9800.0</v>
      </c>
      <c r="G2868" s="252" t="s">
        <v>412</v>
      </c>
      <c r="H2868" s="321">
        <v>9800.0</v>
      </c>
      <c r="I2868" s="252" t="s">
        <v>412</v>
      </c>
      <c r="J2868" s="252" t="s">
        <v>413</v>
      </c>
      <c r="K2868" s="252" t="s">
        <v>414</v>
      </c>
      <c r="L2868" s="252" t="s">
        <v>590</v>
      </c>
      <c r="M2868" s="252" t="s">
        <v>15560</v>
      </c>
      <c r="N2868" s="252" t="s">
        <v>417</v>
      </c>
      <c r="O2868" s="252" t="s">
        <v>418</v>
      </c>
      <c r="P2868" s="252" t="s">
        <v>441</v>
      </c>
      <c r="Q2868" s="252" t="s">
        <v>420</v>
      </c>
      <c r="R2868" s="320">
        <v>45721.24097222222</v>
      </c>
      <c r="S2868" s="323"/>
      <c r="T2868" s="323"/>
      <c r="U2868" s="252" t="s">
        <v>15561</v>
      </c>
      <c r="V2868" s="324"/>
      <c r="W2868" s="324"/>
      <c r="X2868" s="324"/>
      <c r="Y2868" s="324"/>
      <c r="Z2868" s="324"/>
      <c r="AA2868" s="324"/>
      <c r="AB2868" s="252" t="s">
        <v>15562</v>
      </c>
      <c r="AC2868" s="324"/>
      <c r="AD2868" s="324"/>
      <c r="AE2868" s="323"/>
      <c r="AF2868" s="323"/>
      <c r="AG2868" s="323"/>
      <c r="AH2868" s="323"/>
      <c r="AI2868" s="323"/>
      <c r="AJ2868" s="252" t="s">
        <v>423</v>
      </c>
      <c r="AK2868" s="323"/>
      <c r="AL2868" s="323"/>
      <c r="AM2868" s="252" t="s">
        <v>15563</v>
      </c>
      <c r="AN2868" s="324"/>
      <c r="AO2868" s="323"/>
      <c r="AP2868" s="323"/>
      <c r="AQ2868" s="323"/>
      <c r="AR2868" s="323"/>
      <c r="AS2868" s="323"/>
      <c r="AT2868" s="252" t="s">
        <v>425</v>
      </c>
      <c r="AU2868" s="321">
        <v>3750.0</v>
      </c>
      <c r="AV2868" s="321">
        <v>7.0</v>
      </c>
      <c r="AW2868" s="321">
        <v>2029.0</v>
      </c>
      <c r="AX2868" s="252" t="s">
        <v>435</v>
      </c>
      <c r="AY2868" s="252" t="s">
        <v>706</v>
      </c>
      <c r="AZ2868" s="252" t="s">
        <v>426</v>
      </c>
    </row>
    <row r="2869">
      <c r="A2869" s="252" t="s">
        <v>15564</v>
      </c>
      <c r="B2869" s="252" t="s">
        <v>15565</v>
      </c>
      <c r="C2869" s="252" t="s">
        <v>410</v>
      </c>
      <c r="D2869" s="252" t="s">
        <v>411</v>
      </c>
      <c r="E2869" s="320">
        <v>45721.23888888889</v>
      </c>
      <c r="F2869" s="321">
        <v>9800.0</v>
      </c>
      <c r="G2869" s="252" t="s">
        <v>412</v>
      </c>
      <c r="H2869" s="321">
        <v>9800.0</v>
      </c>
      <c r="I2869" s="252" t="s">
        <v>412</v>
      </c>
      <c r="J2869" s="252" t="s">
        <v>413</v>
      </c>
      <c r="K2869" s="252" t="s">
        <v>414</v>
      </c>
      <c r="L2869" s="252" t="s">
        <v>590</v>
      </c>
      <c r="M2869" s="252" t="s">
        <v>15566</v>
      </c>
      <c r="N2869" s="252" t="s">
        <v>417</v>
      </c>
      <c r="O2869" s="252" t="s">
        <v>418</v>
      </c>
      <c r="P2869" s="252" t="s">
        <v>431</v>
      </c>
      <c r="Q2869" s="252" t="s">
        <v>420</v>
      </c>
      <c r="R2869" s="320">
        <v>45721.2375</v>
      </c>
      <c r="S2869" s="323"/>
      <c r="T2869" s="323"/>
      <c r="U2869" s="252" t="s">
        <v>15567</v>
      </c>
      <c r="V2869" s="324"/>
      <c r="W2869" s="324"/>
      <c r="X2869" s="324"/>
      <c r="Y2869" s="324"/>
      <c r="Z2869" s="324"/>
      <c r="AA2869" s="324"/>
      <c r="AB2869" s="252" t="s">
        <v>15568</v>
      </c>
      <c r="AC2869" s="324"/>
      <c r="AD2869" s="324"/>
      <c r="AE2869" s="323"/>
      <c r="AF2869" s="323"/>
      <c r="AG2869" s="323"/>
      <c r="AH2869" s="323"/>
      <c r="AI2869" s="323"/>
      <c r="AJ2869" s="252" t="s">
        <v>423</v>
      </c>
      <c r="AK2869" s="323"/>
      <c r="AL2869" s="323"/>
      <c r="AM2869" s="252" t="s">
        <v>15569</v>
      </c>
      <c r="AN2869" s="324"/>
      <c r="AO2869" s="323"/>
      <c r="AP2869" s="323"/>
      <c r="AQ2869" s="323"/>
      <c r="AR2869" s="323"/>
      <c r="AS2869" s="323"/>
      <c r="AT2869" s="252" t="s">
        <v>425</v>
      </c>
      <c r="AU2869" s="321">
        <v>4049.0</v>
      </c>
      <c r="AV2869" s="321">
        <v>10.0</v>
      </c>
      <c r="AW2869" s="321">
        <v>2029.0</v>
      </c>
      <c r="AX2869" s="252" t="s">
        <v>953</v>
      </c>
      <c r="AY2869" s="252" t="s">
        <v>464</v>
      </c>
      <c r="AZ2869" s="252" t="s">
        <v>426</v>
      </c>
    </row>
    <row r="2870">
      <c r="A2870" s="252" t="s">
        <v>15570</v>
      </c>
      <c r="B2870" s="252" t="s">
        <v>15559</v>
      </c>
      <c r="C2870" s="252" t="s">
        <v>410</v>
      </c>
      <c r="D2870" s="252" t="s">
        <v>411</v>
      </c>
      <c r="E2870" s="320">
        <v>45721.23819444444</v>
      </c>
      <c r="F2870" s="321">
        <v>2980.0</v>
      </c>
      <c r="G2870" s="252" t="s">
        <v>412</v>
      </c>
      <c r="H2870" s="321">
        <v>2980.0</v>
      </c>
      <c r="I2870" s="252" t="s">
        <v>412</v>
      </c>
      <c r="J2870" s="252" t="s">
        <v>413</v>
      </c>
      <c r="K2870" s="252" t="s">
        <v>414</v>
      </c>
      <c r="L2870" s="252" t="s">
        <v>590</v>
      </c>
      <c r="M2870" s="252" t="s">
        <v>15571</v>
      </c>
      <c r="N2870" s="252" t="s">
        <v>417</v>
      </c>
      <c r="O2870" s="252" t="s">
        <v>418</v>
      </c>
      <c r="P2870" s="252" t="s">
        <v>441</v>
      </c>
      <c r="Q2870" s="252" t="s">
        <v>420</v>
      </c>
      <c r="R2870" s="320">
        <v>45721.23611111111</v>
      </c>
      <c r="S2870" s="323"/>
      <c r="T2870" s="323"/>
      <c r="U2870" s="252" t="s">
        <v>15572</v>
      </c>
      <c r="V2870" s="324"/>
      <c r="W2870" s="324"/>
      <c r="X2870" s="324"/>
      <c r="Y2870" s="324"/>
      <c r="Z2870" s="324"/>
      <c r="AA2870" s="324"/>
      <c r="AB2870" s="252" t="s">
        <v>15562</v>
      </c>
      <c r="AC2870" s="324"/>
      <c r="AD2870" s="324"/>
      <c r="AE2870" s="323"/>
      <c r="AF2870" s="323"/>
      <c r="AG2870" s="323"/>
      <c r="AH2870" s="323"/>
      <c r="AI2870" s="323"/>
      <c r="AJ2870" s="252" t="s">
        <v>423</v>
      </c>
      <c r="AK2870" s="323"/>
      <c r="AL2870" s="323"/>
      <c r="AM2870" s="252" t="s">
        <v>15563</v>
      </c>
      <c r="AN2870" s="324"/>
      <c r="AO2870" s="323"/>
      <c r="AP2870" s="323"/>
      <c r="AQ2870" s="323"/>
      <c r="AR2870" s="323"/>
      <c r="AS2870" s="323"/>
      <c r="AT2870" s="252" t="s">
        <v>425</v>
      </c>
      <c r="AU2870" s="321">
        <v>3750.0</v>
      </c>
      <c r="AV2870" s="321">
        <v>7.0</v>
      </c>
      <c r="AW2870" s="321">
        <v>2029.0</v>
      </c>
      <c r="AX2870" s="252" t="s">
        <v>435</v>
      </c>
      <c r="AY2870" s="252" t="s">
        <v>706</v>
      </c>
      <c r="AZ2870" s="252" t="s">
        <v>426</v>
      </c>
    </row>
    <row r="2871">
      <c r="A2871" s="252" t="s">
        <v>14824</v>
      </c>
      <c r="B2871" s="252" t="s">
        <v>14825</v>
      </c>
      <c r="C2871" s="252" t="s">
        <v>410</v>
      </c>
      <c r="D2871" s="252" t="s">
        <v>411</v>
      </c>
      <c r="E2871" s="320">
        <v>45721.23402777778</v>
      </c>
      <c r="F2871" s="321">
        <v>2980.0</v>
      </c>
      <c r="G2871" s="252" t="s">
        <v>412</v>
      </c>
      <c r="H2871" s="321">
        <v>2980.0</v>
      </c>
      <c r="I2871" s="252" t="s">
        <v>412</v>
      </c>
      <c r="J2871" s="252" t="s">
        <v>413</v>
      </c>
      <c r="K2871" s="252" t="s">
        <v>414</v>
      </c>
      <c r="L2871" s="252" t="s">
        <v>590</v>
      </c>
      <c r="M2871" s="252" t="s">
        <v>14826</v>
      </c>
      <c r="N2871" s="252" t="s">
        <v>417</v>
      </c>
      <c r="O2871" s="252" t="s">
        <v>418</v>
      </c>
      <c r="P2871" s="252" t="s">
        <v>419</v>
      </c>
      <c r="Q2871" s="252" t="s">
        <v>420</v>
      </c>
      <c r="R2871" s="320">
        <v>45721.23402777778</v>
      </c>
      <c r="S2871" s="323"/>
      <c r="T2871" s="323"/>
      <c r="U2871" s="252" t="s">
        <v>14827</v>
      </c>
      <c r="V2871" s="324"/>
      <c r="W2871" s="324"/>
      <c r="X2871" s="324"/>
      <c r="Y2871" s="324"/>
      <c r="Z2871" s="324"/>
      <c r="AA2871" s="324"/>
      <c r="AB2871" s="252" t="s">
        <v>14828</v>
      </c>
      <c r="AC2871" s="324"/>
      <c r="AD2871" s="324"/>
      <c r="AE2871" s="323"/>
      <c r="AF2871" s="323"/>
      <c r="AG2871" s="323"/>
      <c r="AH2871" s="323"/>
      <c r="AI2871" s="323"/>
      <c r="AJ2871" s="252" t="s">
        <v>423</v>
      </c>
      <c r="AK2871" s="323"/>
      <c r="AL2871" s="323"/>
      <c r="AM2871" s="252" t="s">
        <v>14829</v>
      </c>
      <c r="AN2871" s="324"/>
      <c r="AO2871" s="323"/>
      <c r="AP2871" s="323"/>
      <c r="AQ2871" s="323"/>
      <c r="AR2871" s="323"/>
      <c r="AS2871" s="323"/>
      <c r="AT2871" s="252" t="s">
        <v>425</v>
      </c>
      <c r="AU2871" s="321">
        <v>7507.0</v>
      </c>
      <c r="AV2871" s="321">
        <v>3.0</v>
      </c>
      <c r="AW2871" s="321">
        <v>2026.0</v>
      </c>
      <c r="AX2871" s="252" t="s">
        <v>787</v>
      </c>
      <c r="AY2871" s="252" t="s">
        <v>14830</v>
      </c>
      <c r="AZ2871" s="252" t="s">
        <v>426</v>
      </c>
    </row>
    <row r="2872">
      <c r="A2872" s="252" t="s">
        <v>15573</v>
      </c>
      <c r="B2872" s="252" t="s">
        <v>15565</v>
      </c>
      <c r="C2872" s="252" t="s">
        <v>410</v>
      </c>
      <c r="D2872" s="252" t="s">
        <v>411</v>
      </c>
      <c r="E2872" s="320">
        <v>45721.229166666664</v>
      </c>
      <c r="F2872" s="321">
        <v>2980.0</v>
      </c>
      <c r="G2872" s="252" t="s">
        <v>412</v>
      </c>
      <c r="H2872" s="321">
        <v>2980.0</v>
      </c>
      <c r="I2872" s="252" t="s">
        <v>412</v>
      </c>
      <c r="J2872" s="252" t="s">
        <v>413</v>
      </c>
      <c r="K2872" s="252" t="s">
        <v>414</v>
      </c>
      <c r="L2872" s="252" t="s">
        <v>590</v>
      </c>
      <c r="M2872" s="252" t="s">
        <v>15574</v>
      </c>
      <c r="N2872" s="252" t="s">
        <v>417</v>
      </c>
      <c r="O2872" s="252" t="s">
        <v>418</v>
      </c>
      <c r="P2872" s="252" t="s">
        <v>431</v>
      </c>
      <c r="Q2872" s="252" t="s">
        <v>420</v>
      </c>
      <c r="R2872" s="320">
        <v>45721.22708333333</v>
      </c>
      <c r="S2872" s="323"/>
      <c r="T2872" s="323"/>
      <c r="U2872" s="252" t="s">
        <v>15575</v>
      </c>
      <c r="V2872" s="324"/>
      <c r="W2872" s="324"/>
      <c r="X2872" s="324"/>
      <c r="Y2872" s="324"/>
      <c r="Z2872" s="324"/>
      <c r="AA2872" s="324"/>
      <c r="AB2872" s="252" t="s">
        <v>15568</v>
      </c>
      <c r="AC2872" s="324"/>
      <c r="AD2872" s="324"/>
      <c r="AE2872" s="323"/>
      <c r="AF2872" s="323"/>
      <c r="AG2872" s="323"/>
      <c r="AH2872" s="323"/>
      <c r="AI2872" s="323"/>
      <c r="AJ2872" s="252" t="s">
        <v>423</v>
      </c>
      <c r="AK2872" s="323"/>
      <c r="AL2872" s="323"/>
      <c r="AM2872" s="252" t="s">
        <v>15569</v>
      </c>
      <c r="AN2872" s="324"/>
      <c r="AO2872" s="323"/>
      <c r="AP2872" s="323"/>
      <c r="AQ2872" s="323"/>
      <c r="AR2872" s="323"/>
      <c r="AS2872" s="323"/>
      <c r="AT2872" s="252" t="s">
        <v>425</v>
      </c>
      <c r="AU2872" s="321">
        <v>4049.0</v>
      </c>
      <c r="AV2872" s="321">
        <v>10.0</v>
      </c>
      <c r="AW2872" s="321">
        <v>2029.0</v>
      </c>
      <c r="AX2872" s="252" t="s">
        <v>953</v>
      </c>
      <c r="AY2872" s="252" t="s">
        <v>464</v>
      </c>
      <c r="AZ2872" s="252" t="s">
        <v>426</v>
      </c>
    </row>
    <row r="2873">
      <c r="A2873" s="252" t="s">
        <v>15576</v>
      </c>
      <c r="B2873" s="252" t="s">
        <v>15577</v>
      </c>
      <c r="C2873" s="252" t="s">
        <v>410</v>
      </c>
      <c r="D2873" s="252" t="s">
        <v>411</v>
      </c>
      <c r="E2873" s="320">
        <v>45721.19513888889</v>
      </c>
      <c r="F2873" s="321">
        <v>9800.0</v>
      </c>
      <c r="G2873" s="252" t="s">
        <v>412</v>
      </c>
      <c r="H2873" s="321">
        <v>9800.0</v>
      </c>
      <c r="I2873" s="252" t="s">
        <v>412</v>
      </c>
      <c r="J2873" s="252" t="s">
        <v>413</v>
      </c>
      <c r="K2873" s="252" t="s">
        <v>414</v>
      </c>
      <c r="L2873" s="252" t="s">
        <v>590</v>
      </c>
      <c r="M2873" s="252" t="s">
        <v>15578</v>
      </c>
      <c r="N2873" s="252" t="s">
        <v>417</v>
      </c>
      <c r="O2873" s="252" t="s">
        <v>418</v>
      </c>
      <c r="P2873" s="252" t="s">
        <v>812</v>
      </c>
      <c r="Q2873" s="252" t="s">
        <v>420</v>
      </c>
      <c r="R2873" s="320">
        <v>45721.19513888889</v>
      </c>
      <c r="S2873" s="323"/>
      <c r="T2873" s="323"/>
      <c r="U2873" s="252" t="s">
        <v>15579</v>
      </c>
      <c r="V2873" s="324"/>
      <c r="W2873" s="324"/>
      <c r="X2873" s="324"/>
      <c r="Y2873" s="324"/>
      <c r="Z2873" s="324"/>
      <c r="AA2873" s="324"/>
      <c r="AB2873" s="252" t="s">
        <v>15580</v>
      </c>
      <c r="AC2873" s="324"/>
      <c r="AD2873" s="324"/>
      <c r="AE2873" s="324"/>
      <c r="AF2873" s="324"/>
      <c r="AG2873" s="324"/>
      <c r="AH2873" s="324"/>
      <c r="AI2873" s="323"/>
      <c r="AJ2873" s="252" t="s">
        <v>423</v>
      </c>
      <c r="AK2873" s="326"/>
      <c r="AL2873" s="327"/>
      <c r="AM2873" s="252" t="s">
        <v>15581</v>
      </c>
      <c r="AN2873" s="324"/>
      <c r="AO2873" s="323"/>
      <c r="AP2873" s="323"/>
      <c r="AQ2873" s="323"/>
      <c r="AR2873" s="323"/>
      <c r="AS2873" s="323"/>
      <c r="AT2873" s="252" t="s">
        <v>425</v>
      </c>
      <c r="AU2873" s="321">
        <v>5002.0</v>
      </c>
      <c r="AV2873" s="321">
        <v>8.0</v>
      </c>
      <c r="AW2873" s="321">
        <v>2025.0</v>
      </c>
      <c r="AX2873" s="323"/>
      <c r="AY2873" s="252" t="s">
        <v>930</v>
      </c>
      <c r="AZ2873" s="252" t="s">
        <v>426</v>
      </c>
    </row>
    <row r="2874">
      <c r="A2874" s="252" t="s">
        <v>15582</v>
      </c>
      <c r="B2874" s="252" t="s">
        <v>15577</v>
      </c>
      <c r="C2874" s="252" t="s">
        <v>410</v>
      </c>
      <c r="D2874" s="252" t="s">
        <v>411</v>
      </c>
      <c r="E2874" s="320">
        <v>45721.18958333333</v>
      </c>
      <c r="F2874" s="321">
        <v>2980.0</v>
      </c>
      <c r="G2874" s="252" t="s">
        <v>412</v>
      </c>
      <c r="H2874" s="321">
        <v>2980.0</v>
      </c>
      <c r="I2874" s="252" t="s">
        <v>412</v>
      </c>
      <c r="J2874" s="252" t="s">
        <v>413</v>
      </c>
      <c r="K2874" s="252" t="s">
        <v>414</v>
      </c>
      <c r="L2874" s="252" t="s">
        <v>590</v>
      </c>
      <c r="M2874" s="252" t="s">
        <v>15583</v>
      </c>
      <c r="N2874" s="252" t="s">
        <v>417</v>
      </c>
      <c r="O2874" s="252" t="s">
        <v>418</v>
      </c>
      <c r="P2874" s="252" t="s">
        <v>812</v>
      </c>
      <c r="Q2874" s="252" t="s">
        <v>420</v>
      </c>
      <c r="R2874" s="320">
        <v>45721.18958333333</v>
      </c>
      <c r="S2874" s="323"/>
      <c r="T2874" s="323"/>
      <c r="U2874" s="252" t="s">
        <v>15584</v>
      </c>
      <c r="V2874" s="324"/>
      <c r="W2874" s="324"/>
      <c r="X2874" s="324"/>
      <c r="Y2874" s="324"/>
      <c r="Z2874" s="324"/>
      <c r="AA2874" s="324"/>
      <c r="AB2874" s="252" t="s">
        <v>15580</v>
      </c>
      <c r="AC2874" s="324"/>
      <c r="AD2874" s="324"/>
      <c r="AE2874" s="323"/>
      <c r="AF2874" s="323"/>
      <c r="AG2874" s="323"/>
      <c r="AH2874" s="323"/>
      <c r="AI2874" s="323"/>
      <c r="AJ2874" s="252" t="s">
        <v>423</v>
      </c>
      <c r="AK2874" s="323"/>
      <c r="AL2874" s="323"/>
      <c r="AM2874" s="252" t="s">
        <v>15581</v>
      </c>
      <c r="AN2874" s="324"/>
      <c r="AO2874" s="324"/>
      <c r="AP2874" s="323"/>
      <c r="AQ2874" s="323"/>
      <c r="AR2874" s="323"/>
      <c r="AS2874" s="323"/>
      <c r="AT2874" s="252" t="s">
        <v>425</v>
      </c>
      <c r="AU2874" s="321">
        <v>5002.0</v>
      </c>
      <c r="AV2874" s="321">
        <v>8.0</v>
      </c>
      <c r="AW2874" s="321">
        <v>2025.0</v>
      </c>
      <c r="AX2874" s="324"/>
      <c r="AY2874" s="252" t="s">
        <v>930</v>
      </c>
      <c r="AZ2874" s="252" t="s">
        <v>426</v>
      </c>
    </row>
    <row r="2875">
      <c r="A2875" s="252" t="s">
        <v>15585</v>
      </c>
      <c r="B2875" s="252" t="s">
        <v>15586</v>
      </c>
      <c r="C2875" s="252" t="s">
        <v>410</v>
      </c>
      <c r="D2875" s="252" t="s">
        <v>411</v>
      </c>
      <c r="E2875" s="320">
        <v>45721.180555555555</v>
      </c>
      <c r="F2875" s="321">
        <v>9800.0</v>
      </c>
      <c r="G2875" s="252" t="s">
        <v>412</v>
      </c>
      <c r="H2875" s="321">
        <v>9800.0</v>
      </c>
      <c r="I2875" s="252" t="s">
        <v>412</v>
      </c>
      <c r="J2875" s="252" t="s">
        <v>413</v>
      </c>
      <c r="K2875" s="252" t="s">
        <v>414</v>
      </c>
      <c r="L2875" s="252" t="s">
        <v>590</v>
      </c>
      <c r="M2875" s="252" t="s">
        <v>15587</v>
      </c>
      <c r="N2875" s="252" t="s">
        <v>417</v>
      </c>
      <c r="O2875" s="252" t="s">
        <v>418</v>
      </c>
      <c r="P2875" s="252" t="s">
        <v>441</v>
      </c>
      <c r="Q2875" s="252" t="s">
        <v>420</v>
      </c>
      <c r="R2875" s="320">
        <v>45721.17847222222</v>
      </c>
      <c r="S2875" s="323"/>
      <c r="T2875" s="323"/>
      <c r="U2875" s="252" t="s">
        <v>15588</v>
      </c>
      <c r="V2875" s="324"/>
      <c r="W2875" s="324"/>
      <c r="X2875" s="324"/>
      <c r="Y2875" s="324"/>
      <c r="Z2875" s="324"/>
      <c r="AA2875" s="324"/>
      <c r="AB2875" s="252" t="s">
        <v>15589</v>
      </c>
      <c r="AC2875" s="324"/>
      <c r="AD2875" s="324"/>
      <c r="AE2875" s="323"/>
      <c r="AF2875" s="323"/>
      <c r="AG2875" s="323"/>
      <c r="AH2875" s="323"/>
      <c r="AI2875" s="323"/>
      <c r="AJ2875" s="252" t="s">
        <v>423</v>
      </c>
      <c r="AK2875" s="326"/>
      <c r="AL2875" s="327"/>
      <c r="AM2875" s="252" t="s">
        <v>15590</v>
      </c>
      <c r="AN2875" s="324"/>
      <c r="AO2875" s="323"/>
      <c r="AP2875" s="323"/>
      <c r="AQ2875" s="323"/>
      <c r="AR2875" s="323"/>
      <c r="AS2875" s="323"/>
      <c r="AT2875" s="252" t="s">
        <v>425</v>
      </c>
      <c r="AU2875" s="321">
        <v>9283.0</v>
      </c>
      <c r="AV2875" s="321">
        <v>9.0</v>
      </c>
      <c r="AW2875" s="321">
        <v>2027.0</v>
      </c>
      <c r="AX2875" s="252" t="s">
        <v>445</v>
      </c>
      <c r="AY2875" s="252" t="s">
        <v>480</v>
      </c>
      <c r="AZ2875" s="252" t="s">
        <v>426</v>
      </c>
    </row>
    <row r="2876">
      <c r="A2876" s="252" t="s">
        <v>15591</v>
      </c>
      <c r="B2876" s="252" t="s">
        <v>15592</v>
      </c>
      <c r="C2876" s="252" t="s">
        <v>410</v>
      </c>
      <c r="D2876" s="252" t="s">
        <v>411</v>
      </c>
      <c r="E2876" s="320">
        <v>45721.17569444444</v>
      </c>
      <c r="F2876" s="321">
        <v>9800.0</v>
      </c>
      <c r="G2876" s="252" t="s">
        <v>412</v>
      </c>
      <c r="H2876" s="321">
        <v>9800.0</v>
      </c>
      <c r="I2876" s="252" t="s">
        <v>412</v>
      </c>
      <c r="J2876" s="252" t="s">
        <v>413</v>
      </c>
      <c r="K2876" s="252" t="s">
        <v>414</v>
      </c>
      <c r="L2876" s="252" t="s">
        <v>590</v>
      </c>
      <c r="M2876" s="252" t="s">
        <v>15593</v>
      </c>
      <c r="N2876" s="252" t="s">
        <v>417</v>
      </c>
      <c r="O2876" s="252" t="s">
        <v>418</v>
      </c>
      <c r="P2876" s="252" t="s">
        <v>441</v>
      </c>
      <c r="Q2876" s="252" t="s">
        <v>420</v>
      </c>
      <c r="R2876" s="320">
        <v>45721.174305555556</v>
      </c>
      <c r="S2876" s="323"/>
      <c r="T2876" s="323"/>
      <c r="U2876" s="252" t="s">
        <v>15594</v>
      </c>
      <c r="V2876" s="324"/>
      <c r="W2876" s="324"/>
      <c r="X2876" s="324"/>
      <c r="Y2876" s="324"/>
      <c r="Z2876" s="324"/>
      <c r="AA2876" s="324"/>
      <c r="AB2876" s="252" t="s">
        <v>15595</v>
      </c>
      <c r="AC2876" s="324"/>
      <c r="AD2876" s="324"/>
      <c r="AE2876" s="323"/>
      <c r="AF2876" s="323"/>
      <c r="AG2876" s="323"/>
      <c r="AH2876" s="323"/>
      <c r="AI2876" s="323"/>
      <c r="AJ2876" s="252" t="s">
        <v>423</v>
      </c>
      <c r="AK2876" s="323"/>
      <c r="AL2876" s="327"/>
      <c r="AM2876" s="252" t="s">
        <v>15596</v>
      </c>
      <c r="AN2876" s="324"/>
      <c r="AO2876" s="324"/>
      <c r="AP2876" s="323"/>
      <c r="AQ2876" s="323"/>
      <c r="AR2876" s="323"/>
      <c r="AS2876" s="323"/>
      <c r="AT2876" s="252" t="s">
        <v>425</v>
      </c>
      <c r="AU2876" s="321">
        <v>2441.0</v>
      </c>
      <c r="AV2876" s="321">
        <v>8.0</v>
      </c>
      <c r="AW2876" s="321">
        <v>2025.0</v>
      </c>
      <c r="AX2876" s="252" t="s">
        <v>445</v>
      </c>
      <c r="AY2876" s="252" t="s">
        <v>480</v>
      </c>
      <c r="AZ2876" s="252" t="s">
        <v>426</v>
      </c>
    </row>
    <row r="2877">
      <c r="A2877" s="252" t="s">
        <v>15597</v>
      </c>
      <c r="B2877" s="252" t="s">
        <v>15586</v>
      </c>
      <c r="C2877" s="252" t="s">
        <v>410</v>
      </c>
      <c r="D2877" s="252" t="s">
        <v>411</v>
      </c>
      <c r="E2877" s="320">
        <v>45721.17291666667</v>
      </c>
      <c r="F2877" s="321">
        <v>2980.0</v>
      </c>
      <c r="G2877" s="252" t="s">
        <v>412</v>
      </c>
      <c r="H2877" s="321">
        <v>2980.0</v>
      </c>
      <c r="I2877" s="252" t="s">
        <v>412</v>
      </c>
      <c r="J2877" s="252" t="s">
        <v>413</v>
      </c>
      <c r="K2877" s="252" t="s">
        <v>414</v>
      </c>
      <c r="L2877" s="252" t="s">
        <v>590</v>
      </c>
      <c r="M2877" s="252" t="s">
        <v>15598</v>
      </c>
      <c r="N2877" s="252" t="s">
        <v>417</v>
      </c>
      <c r="O2877" s="252" t="s">
        <v>418</v>
      </c>
      <c r="P2877" s="252" t="s">
        <v>441</v>
      </c>
      <c r="Q2877" s="252" t="s">
        <v>420</v>
      </c>
      <c r="R2877" s="320">
        <v>45721.17152777778</v>
      </c>
      <c r="S2877" s="323"/>
      <c r="T2877" s="323"/>
      <c r="U2877" s="252" t="s">
        <v>15599</v>
      </c>
      <c r="V2877" s="324"/>
      <c r="W2877" s="324"/>
      <c r="X2877" s="324"/>
      <c r="Y2877" s="324"/>
      <c r="Z2877" s="324"/>
      <c r="AA2877" s="324"/>
      <c r="AB2877" s="252" t="s">
        <v>15589</v>
      </c>
      <c r="AC2877" s="324"/>
      <c r="AD2877" s="324"/>
      <c r="AE2877" s="323"/>
      <c r="AF2877" s="323"/>
      <c r="AG2877" s="323"/>
      <c r="AH2877" s="323"/>
      <c r="AI2877" s="323"/>
      <c r="AJ2877" s="252" t="s">
        <v>423</v>
      </c>
      <c r="AK2877" s="326"/>
      <c r="AL2877" s="327"/>
      <c r="AM2877" s="252" t="s">
        <v>15590</v>
      </c>
      <c r="AN2877" s="324"/>
      <c r="AO2877" s="323"/>
      <c r="AP2877" s="323"/>
      <c r="AQ2877" s="323"/>
      <c r="AR2877" s="323"/>
      <c r="AS2877" s="323"/>
      <c r="AT2877" s="252" t="s">
        <v>425</v>
      </c>
      <c r="AU2877" s="321">
        <v>9283.0</v>
      </c>
      <c r="AV2877" s="321">
        <v>9.0</v>
      </c>
      <c r="AW2877" s="321">
        <v>2027.0</v>
      </c>
      <c r="AX2877" s="252" t="s">
        <v>445</v>
      </c>
      <c r="AY2877" s="252" t="s">
        <v>480</v>
      </c>
      <c r="AZ2877" s="252" t="s">
        <v>426</v>
      </c>
    </row>
    <row r="2878">
      <c r="A2878" s="252" t="s">
        <v>15600</v>
      </c>
      <c r="B2878" s="252" t="s">
        <v>15592</v>
      </c>
      <c r="C2878" s="252" t="s">
        <v>410</v>
      </c>
      <c r="D2878" s="252" t="s">
        <v>411</v>
      </c>
      <c r="E2878" s="320">
        <v>45721.17013888889</v>
      </c>
      <c r="F2878" s="321">
        <v>2980.0</v>
      </c>
      <c r="G2878" s="252" t="s">
        <v>412</v>
      </c>
      <c r="H2878" s="321">
        <v>2980.0</v>
      </c>
      <c r="I2878" s="252" t="s">
        <v>412</v>
      </c>
      <c r="J2878" s="252" t="s">
        <v>413</v>
      </c>
      <c r="K2878" s="252" t="s">
        <v>414</v>
      </c>
      <c r="L2878" s="252" t="s">
        <v>590</v>
      </c>
      <c r="M2878" s="252" t="s">
        <v>15601</v>
      </c>
      <c r="N2878" s="252" t="s">
        <v>417</v>
      </c>
      <c r="O2878" s="252" t="s">
        <v>418</v>
      </c>
      <c r="P2878" s="252" t="s">
        <v>441</v>
      </c>
      <c r="Q2878" s="252" t="s">
        <v>420</v>
      </c>
      <c r="R2878" s="320">
        <v>45721.16875</v>
      </c>
      <c r="S2878" s="323"/>
      <c r="T2878" s="323"/>
      <c r="U2878" s="252" t="s">
        <v>15602</v>
      </c>
      <c r="V2878" s="324"/>
      <c r="W2878" s="324"/>
      <c r="X2878" s="324"/>
      <c r="Y2878" s="324"/>
      <c r="Z2878" s="324"/>
      <c r="AA2878" s="324"/>
      <c r="AB2878" s="252" t="s">
        <v>15595</v>
      </c>
      <c r="AC2878" s="324"/>
      <c r="AD2878" s="324"/>
      <c r="AE2878" s="323"/>
      <c r="AF2878" s="323"/>
      <c r="AG2878" s="323"/>
      <c r="AH2878" s="323"/>
      <c r="AI2878" s="323"/>
      <c r="AJ2878" s="252" t="s">
        <v>423</v>
      </c>
      <c r="AK2878" s="326"/>
      <c r="AL2878" s="327"/>
      <c r="AM2878" s="252" t="s">
        <v>15596</v>
      </c>
      <c r="AN2878" s="324"/>
      <c r="AO2878" s="324"/>
      <c r="AP2878" s="323"/>
      <c r="AQ2878" s="323"/>
      <c r="AR2878" s="323"/>
      <c r="AS2878" s="323"/>
      <c r="AT2878" s="252" t="s">
        <v>425</v>
      </c>
      <c r="AU2878" s="321">
        <v>2441.0</v>
      </c>
      <c r="AV2878" s="321">
        <v>8.0</v>
      </c>
      <c r="AW2878" s="321">
        <v>2025.0</v>
      </c>
      <c r="AX2878" s="252" t="s">
        <v>445</v>
      </c>
      <c r="AY2878" s="252" t="s">
        <v>480</v>
      </c>
      <c r="AZ2878" s="252" t="s">
        <v>426</v>
      </c>
    </row>
    <row r="2879">
      <c r="A2879" s="252" t="s">
        <v>15603</v>
      </c>
      <c r="B2879" s="252" t="s">
        <v>15604</v>
      </c>
      <c r="C2879" s="252" t="s">
        <v>410</v>
      </c>
      <c r="D2879" s="252" t="s">
        <v>411</v>
      </c>
      <c r="E2879" s="320">
        <v>45721.125</v>
      </c>
      <c r="F2879" s="321">
        <v>9800.0</v>
      </c>
      <c r="G2879" s="252" t="s">
        <v>412</v>
      </c>
      <c r="H2879" s="321">
        <v>9800.0</v>
      </c>
      <c r="I2879" s="252" t="s">
        <v>412</v>
      </c>
      <c r="J2879" s="252" t="s">
        <v>413</v>
      </c>
      <c r="K2879" s="252" t="s">
        <v>414</v>
      </c>
      <c r="L2879" s="252" t="s">
        <v>590</v>
      </c>
      <c r="M2879" s="252" t="s">
        <v>15605</v>
      </c>
      <c r="N2879" s="252" t="s">
        <v>417</v>
      </c>
      <c r="O2879" s="252" t="s">
        <v>418</v>
      </c>
      <c r="P2879" s="252" t="s">
        <v>441</v>
      </c>
      <c r="Q2879" s="252" t="s">
        <v>420</v>
      </c>
      <c r="R2879" s="320">
        <v>45721.12430555555</v>
      </c>
      <c r="S2879" s="323"/>
      <c r="T2879" s="323"/>
      <c r="U2879" s="252" t="s">
        <v>15606</v>
      </c>
      <c r="V2879" s="324"/>
      <c r="W2879" s="324"/>
      <c r="X2879" s="324"/>
      <c r="Y2879" s="324"/>
      <c r="Z2879" s="324"/>
      <c r="AA2879" s="324"/>
      <c r="AB2879" s="252" t="s">
        <v>15607</v>
      </c>
      <c r="AC2879" s="324"/>
      <c r="AD2879" s="324"/>
      <c r="AE2879" s="323"/>
      <c r="AF2879" s="323"/>
      <c r="AG2879" s="323"/>
      <c r="AH2879" s="323"/>
      <c r="AI2879" s="323"/>
      <c r="AJ2879" s="252" t="s">
        <v>423</v>
      </c>
      <c r="AK2879" s="323"/>
      <c r="AL2879" s="323"/>
      <c r="AM2879" s="252" t="s">
        <v>15608</v>
      </c>
      <c r="AN2879" s="324"/>
      <c r="AO2879" s="323"/>
      <c r="AP2879" s="323"/>
      <c r="AQ2879" s="323"/>
      <c r="AR2879" s="323"/>
      <c r="AS2879" s="323"/>
      <c r="AT2879" s="252" t="s">
        <v>425</v>
      </c>
      <c r="AU2879" s="321">
        <v>9003.0</v>
      </c>
      <c r="AV2879" s="321">
        <v>5.0</v>
      </c>
      <c r="AW2879" s="321">
        <v>2030.0</v>
      </c>
      <c r="AX2879" s="252" t="s">
        <v>445</v>
      </c>
      <c r="AY2879" s="252" t="s">
        <v>526</v>
      </c>
      <c r="AZ2879" s="252" t="s">
        <v>426</v>
      </c>
    </row>
    <row r="2880">
      <c r="A2880" s="252" t="s">
        <v>15609</v>
      </c>
      <c r="B2880" s="252" t="s">
        <v>15610</v>
      </c>
      <c r="C2880" s="252" t="s">
        <v>410</v>
      </c>
      <c r="D2880" s="252" t="s">
        <v>411</v>
      </c>
      <c r="E2880" s="320">
        <v>45721.120833333334</v>
      </c>
      <c r="F2880" s="321">
        <v>9800.0</v>
      </c>
      <c r="G2880" s="252" t="s">
        <v>412</v>
      </c>
      <c r="H2880" s="321">
        <v>9800.0</v>
      </c>
      <c r="I2880" s="252" t="s">
        <v>412</v>
      </c>
      <c r="J2880" s="252" t="s">
        <v>413</v>
      </c>
      <c r="K2880" s="252" t="s">
        <v>414</v>
      </c>
      <c r="L2880" s="252" t="s">
        <v>590</v>
      </c>
      <c r="M2880" s="252" t="s">
        <v>15611</v>
      </c>
      <c r="N2880" s="252" t="s">
        <v>417</v>
      </c>
      <c r="O2880" s="252" t="s">
        <v>418</v>
      </c>
      <c r="P2880" s="252" t="s">
        <v>441</v>
      </c>
      <c r="Q2880" s="252" t="s">
        <v>420</v>
      </c>
      <c r="R2880" s="320">
        <v>45721.11944444444</v>
      </c>
      <c r="S2880" s="323"/>
      <c r="T2880" s="323"/>
      <c r="U2880" s="252" t="s">
        <v>15612</v>
      </c>
      <c r="V2880" s="324"/>
      <c r="W2880" s="324"/>
      <c r="X2880" s="324"/>
      <c r="Y2880" s="324"/>
      <c r="Z2880" s="324"/>
      <c r="AA2880" s="324"/>
      <c r="AB2880" s="252" t="s">
        <v>15613</v>
      </c>
      <c r="AC2880" s="324"/>
      <c r="AD2880" s="324"/>
      <c r="AE2880" s="323"/>
      <c r="AF2880" s="323"/>
      <c r="AG2880" s="323"/>
      <c r="AH2880" s="323"/>
      <c r="AI2880" s="323"/>
      <c r="AJ2880" s="252" t="s">
        <v>423</v>
      </c>
      <c r="AK2880" s="326"/>
      <c r="AL2880" s="327"/>
      <c r="AM2880" s="252" t="s">
        <v>15614</v>
      </c>
      <c r="AN2880" s="324"/>
      <c r="AO2880" s="324"/>
      <c r="AP2880" s="323"/>
      <c r="AQ2880" s="323"/>
      <c r="AR2880" s="323"/>
      <c r="AS2880" s="323"/>
      <c r="AT2880" s="252" t="s">
        <v>534</v>
      </c>
      <c r="AU2880" s="321">
        <v>6858.0</v>
      </c>
      <c r="AV2880" s="321">
        <v>10.0</v>
      </c>
      <c r="AW2880" s="321">
        <v>2030.0</v>
      </c>
      <c r="AX2880" s="252" t="s">
        <v>445</v>
      </c>
      <c r="AY2880" s="252" t="s">
        <v>472</v>
      </c>
      <c r="AZ2880" s="252" t="s">
        <v>426</v>
      </c>
    </row>
    <row r="2881">
      <c r="A2881" s="252" t="s">
        <v>15615</v>
      </c>
      <c r="B2881" s="252" t="s">
        <v>15604</v>
      </c>
      <c r="C2881" s="252" t="s">
        <v>410</v>
      </c>
      <c r="D2881" s="252" t="s">
        <v>411</v>
      </c>
      <c r="E2881" s="320">
        <v>45721.11875</v>
      </c>
      <c r="F2881" s="321">
        <v>2980.0</v>
      </c>
      <c r="G2881" s="252" t="s">
        <v>412</v>
      </c>
      <c r="H2881" s="321">
        <v>2980.0</v>
      </c>
      <c r="I2881" s="252" t="s">
        <v>412</v>
      </c>
      <c r="J2881" s="252" t="s">
        <v>413</v>
      </c>
      <c r="K2881" s="252" t="s">
        <v>414</v>
      </c>
      <c r="L2881" s="252" t="s">
        <v>590</v>
      </c>
      <c r="M2881" s="252" t="s">
        <v>15616</v>
      </c>
      <c r="N2881" s="252" t="s">
        <v>417</v>
      </c>
      <c r="O2881" s="252" t="s">
        <v>418</v>
      </c>
      <c r="P2881" s="252" t="s">
        <v>441</v>
      </c>
      <c r="Q2881" s="252" t="s">
        <v>420</v>
      </c>
      <c r="R2881" s="320">
        <v>45721.11736111111</v>
      </c>
      <c r="S2881" s="323"/>
      <c r="T2881" s="323"/>
      <c r="U2881" s="252" t="s">
        <v>15617</v>
      </c>
      <c r="V2881" s="324"/>
      <c r="W2881" s="324"/>
      <c r="X2881" s="324"/>
      <c r="Y2881" s="324"/>
      <c r="Z2881" s="324"/>
      <c r="AA2881" s="324"/>
      <c r="AB2881" s="252" t="s">
        <v>15607</v>
      </c>
      <c r="AC2881" s="324"/>
      <c r="AD2881" s="324"/>
      <c r="AE2881" s="323"/>
      <c r="AF2881" s="323"/>
      <c r="AG2881" s="323"/>
      <c r="AH2881" s="323"/>
      <c r="AI2881" s="323"/>
      <c r="AJ2881" s="252" t="s">
        <v>423</v>
      </c>
      <c r="AK2881" s="326"/>
      <c r="AL2881" s="327"/>
      <c r="AM2881" s="252" t="s">
        <v>15608</v>
      </c>
      <c r="AN2881" s="324"/>
      <c r="AO2881" s="323"/>
      <c r="AP2881" s="323"/>
      <c r="AQ2881" s="323"/>
      <c r="AR2881" s="323"/>
      <c r="AS2881" s="323"/>
      <c r="AT2881" s="252" t="s">
        <v>425</v>
      </c>
      <c r="AU2881" s="321">
        <v>9003.0</v>
      </c>
      <c r="AV2881" s="321">
        <v>5.0</v>
      </c>
      <c r="AW2881" s="321">
        <v>2030.0</v>
      </c>
      <c r="AX2881" s="252" t="s">
        <v>445</v>
      </c>
      <c r="AY2881" s="252" t="s">
        <v>526</v>
      </c>
      <c r="AZ2881" s="252" t="s">
        <v>426</v>
      </c>
    </row>
    <row r="2882">
      <c r="A2882" s="252" t="s">
        <v>15618</v>
      </c>
      <c r="B2882" s="252" t="s">
        <v>15610</v>
      </c>
      <c r="C2882" s="252" t="s">
        <v>410</v>
      </c>
      <c r="D2882" s="252" t="s">
        <v>411</v>
      </c>
      <c r="E2882" s="320">
        <v>45721.11666666667</v>
      </c>
      <c r="F2882" s="321">
        <v>2980.0</v>
      </c>
      <c r="G2882" s="252" t="s">
        <v>412</v>
      </c>
      <c r="H2882" s="321">
        <v>2980.0</v>
      </c>
      <c r="I2882" s="252" t="s">
        <v>412</v>
      </c>
      <c r="J2882" s="252" t="s">
        <v>413</v>
      </c>
      <c r="K2882" s="252" t="s">
        <v>414</v>
      </c>
      <c r="L2882" s="252" t="s">
        <v>590</v>
      </c>
      <c r="M2882" s="252" t="s">
        <v>15619</v>
      </c>
      <c r="N2882" s="252" t="s">
        <v>417</v>
      </c>
      <c r="O2882" s="252" t="s">
        <v>418</v>
      </c>
      <c r="P2882" s="252" t="s">
        <v>441</v>
      </c>
      <c r="Q2882" s="252" t="s">
        <v>420</v>
      </c>
      <c r="R2882" s="320">
        <v>45721.115277777775</v>
      </c>
      <c r="S2882" s="323"/>
      <c r="T2882" s="323"/>
      <c r="U2882" s="252" t="s">
        <v>15620</v>
      </c>
      <c r="V2882" s="324"/>
      <c r="W2882" s="324"/>
      <c r="X2882" s="324"/>
      <c r="Y2882" s="324"/>
      <c r="Z2882" s="324"/>
      <c r="AA2882" s="324"/>
      <c r="AB2882" s="252" t="s">
        <v>15613</v>
      </c>
      <c r="AC2882" s="324"/>
      <c r="AD2882" s="324"/>
      <c r="AE2882" s="323"/>
      <c r="AF2882" s="323"/>
      <c r="AG2882" s="323"/>
      <c r="AH2882" s="323"/>
      <c r="AI2882" s="323"/>
      <c r="AJ2882" s="252" t="s">
        <v>423</v>
      </c>
      <c r="AK2882" s="326"/>
      <c r="AL2882" s="327"/>
      <c r="AM2882" s="252" t="s">
        <v>15614</v>
      </c>
      <c r="AN2882" s="324"/>
      <c r="AO2882" s="324"/>
      <c r="AP2882" s="323"/>
      <c r="AQ2882" s="323"/>
      <c r="AR2882" s="323"/>
      <c r="AS2882" s="323"/>
      <c r="AT2882" s="252" t="s">
        <v>534</v>
      </c>
      <c r="AU2882" s="321">
        <v>6858.0</v>
      </c>
      <c r="AV2882" s="321">
        <v>10.0</v>
      </c>
      <c r="AW2882" s="321">
        <v>2030.0</v>
      </c>
      <c r="AX2882" s="252" t="s">
        <v>445</v>
      </c>
      <c r="AY2882" s="252" t="s">
        <v>472</v>
      </c>
      <c r="AZ2882" s="252" t="s">
        <v>426</v>
      </c>
    </row>
    <row r="2883">
      <c r="A2883" s="252" t="s">
        <v>15621</v>
      </c>
      <c r="B2883" s="252" t="s">
        <v>15622</v>
      </c>
      <c r="C2883" s="252" t="s">
        <v>410</v>
      </c>
      <c r="D2883" s="252" t="s">
        <v>411</v>
      </c>
      <c r="E2883" s="320">
        <v>45721.09652777778</v>
      </c>
      <c r="F2883" s="321">
        <v>9800.0</v>
      </c>
      <c r="G2883" s="252" t="s">
        <v>412</v>
      </c>
      <c r="H2883" s="321">
        <v>9800.0</v>
      </c>
      <c r="I2883" s="252" t="s">
        <v>412</v>
      </c>
      <c r="J2883" s="252" t="s">
        <v>413</v>
      </c>
      <c r="K2883" s="252" t="s">
        <v>414</v>
      </c>
      <c r="L2883" s="252" t="s">
        <v>590</v>
      </c>
      <c r="M2883" s="252" t="s">
        <v>15623</v>
      </c>
      <c r="N2883" s="252" t="s">
        <v>417</v>
      </c>
      <c r="O2883" s="252" t="s">
        <v>418</v>
      </c>
      <c r="P2883" s="252" t="s">
        <v>431</v>
      </c>
      <c r="Q2883" s="252" t="s">
        <v>420</v>
      </c>
      <c r="R2883" s="320">
        <v>45721.09583333333</v>
      </c>
      <c r="S2883" s="323"/>
      <c r="T2883" s="323"/>
      <c r="U2883" s="252" t="s">
        <v>15624</v>
      </c>
      <c r="V2883" s="324"/>
      <c r="W2883" s="324"/>
      <c r="X2883" s="324"/>
      <c r="Y2883" s="324"/>
      <c r="Z2883" s="324"/>
      <c r="AA2883" s="324"/>
      <c r="AB2883" s="252" t="s">
        <v>15625</v>
      </c>
      <c r="AC2883" s="324"/>
      <c r="AD2883" s="324"/>
      <c r="AE2883" s="323"/>
      <c r="AF2883" s="323"/>
      <c r="AG2883" s="323"/>
      <c r="AH2883" s="323"/>
      <c r="AI2883" s="323"/>
      <c r="AJ2883" s="252" t="s">
        <v>423</v>
      </c>
      <c r="AK2883" s="326"/>
      <c r="AL2883" s="327"/>
      <c r="AM2883" s="252" t="s">
        <v>15626</v>
      </c>
      <c r="AN2883" s="324"/>
      <c r="AO2883" s="324"/>
      <c r="AP2883" s="323"/>
      <c r="AQ2883" s="323"/>
      <c r="AR2883" s="323"/>
      <c r="AS2883" s="323"/>
      <c r="AT2883" s="252" t="s">
        <v>425</v>
      </c>
      <c r="AU2883" s="321">
        <v>6970.0</v>
      </c>
      <c r="AV2883" s="321">
        <v>7.0</v>
      </c>
      <c r="AW2883" s="321">
        <v>2028.0</v>
      </c>
      <c r="AX2883" s="252" t="s">
        <v>435</v>
      </c>
      <c r="AY2883" s="252" t="s">
        <v>436</v>
      </c>
      <c r="AZ2883" s="252" t="s">
        <v>426</v>
      </c>
    </row>
    <row r="2884">
      <c r="A2884" s="252" t="s">
        <v>15627</v>
      </c>
      <c r="B2884" s="252" t="s">
        <v>15622</v>
      </c>
      <c r="C2884" s="252" t="s">
        <v>410</v>
      </c>
      <c r="D2884" s="252" t="s">
        <v>411</v>
      </c>
      <c r="E2884" s="320">
        <v>45721.09305555555</v>
      </c>
      <c r="F2884" s="321">
        <v>2980.0</v>
      </c>
      <c r="G2884" s="252" t="s">
        <v>412</v>
      </c>
      <c r="H2884" s="321">
        <v>2980.0</v>
      </c>
      <c r="I2884" s="252" t="s">
        <v>412</v>
      </c>
      <c r="J2884" s="252" t="s">
        <v>413</v>
      </c>
      <c r="K2884" s="252" t="s">
        <v>414</v>
      </c>
      <c r="L2884" s="252" t="s">
        <v>590</v>
      </c>
      <c r="M2884" s="252" t="s">
        <v>15628</v>
      </c>
      <c r="N2884" s="252" t="s">
        <v>417</v>
      </c>
      <c r="O2884" s="252" t="s">
        <v>418</v>
      </c>
      <c r="P2884" s="252" t="s">
        <v>431</v>
      </c>
      <c r="Q2884" s="252" t="s">
        <v>420</v>
      </c>
      <c r="R2884" s="320">
        <v>45721.09097222222</v>
      </c>
      <c r="S2884" s="323"/>
      <c r="T2884" s="323"/>
      <c r="U2884" s="252" t="s">
        <v>15629</v>
      </c>
      <c r="V2884" s="324"/>
      <c r="W2884" s="324"/>
      <c r="X2884" s="324"/>
      <c r="Y2884" s="324"/>
      <c r="Z2884" s="324"/>
      <c r="AA2884" s="324"/>
      <c r="AB2884" s="252" t="s">
        <v>15625</v>
      </c>
      <c r="AC2884" s="324"/>
      <c r="AD2884" s="324"/>
      <c r="AE2884" s="324"/>
      <c r="AF2884" s="323"/>
      <c r="AG2884" s="323"/>
      <c r="AH2884" s="323"/>
      <c r="AI2884" s="323"/>
      <c r="AJ2884" s="252" t="s">
        <v>423</v>
      </c>
      <c r="AK2884" s="326"/>
      <c r="AL2884" s="327"/>
      <c r="AM2884" s="252" t="s">
        <v>15626</v>
      </c>
      <c r="AN2884" s="324"/>
      <c r="AO2884" s="323"/>
      <c r="AP2884" s="323"/>
      <c r="AQ2884" s="323"/>
      <c r="AR2884" s="323"/>
      <c r="AS2884" s="323"/>
      <c r="AT2884" s="252" t="s">
        <v>425</v>
      </c>
      <c r="AU2884" s="321">
        <v>6970.0</v>
      </c>
      <c r="AV2884" s="321">
        <v>7.0</v>
      </c>
      <c r="AW2884" s="321">
        <v>2028.0</v>
      </c>
      <c r="AX2884" s="252" t="s">
        <v>435</v>
      </c>
      <c r="AY2884" s="252" t="s">
        <v>436</v>
      </c>
      <c r="AZ2884" s="252" t="s">
        <v>426</v>
      </c>
    </row>
    <row r="2885">
      <c r="A2885" s="252" t="s">
        <v>15630</v>
      </c>
      <c r="B2885" s="252" t="s">
        <v>15631</v>
      </c>
      <c r="C2885" s="252" t="s">
        <v>410</v>
      </c>
      <c r="D2885" s="252" t="s">
        <v>411</v>
      </c>
      <c r="E2885" s="320">
        <v>45721.04722222222</v>
      </c>
      <c r="F2885" s="321">
        <v>9800.0</v>
      </c>
      <c r="G2885" s="252" t="s">
        <v>412</v>
      </c>
      <c r="H2885" s="321">
        <v>9800.0</v>
      </c>
      <c r="I2885" s="252" t="s">
        <v>412</v>
      </c>
      <c r="J2885" s="252" t="s">
        <v>413</v>
      </c>
      <c r="K2885" s="252" t="s">
        <v>414</v>
      </c>
      <c r="L2885" s="252" t="s">
        <v>590</v>
      </c>
      <c r="M2885" s="252" t="s">
        <v>15632</v>
      </c>
      <c r="N2885" s="252" t="s">
        <v>417</v>
      </c>
      <c r="O2885" s="252" t="s">
        <v>418</v>
      </c>
      <c r="P2885" s="252" t="s">
        <v>812</v>
      </c>
      <c r="Q2885" s="252" t="s">
        <v>420</v>
      </c>
      <c r="R2885" s="320">
        <v>45721.04722222222</v>
      </c>
      <c r="S2885" s="323"/>
      <c r="T2885" s="323"/>
      <c r="U2885" s="252" t="s">
        <v>15633</v>
      </c>
      <c r="V2885" s="324"/>
      <c r="W2885" s="324"/>
      <c r="X2885" s="324"/>
      <c r="Y2885" s="324"/>
      <c r="Z2885" s="324"/>
      <c r="AA2885" s="324"/>
      <c r="AB2885" s="252" t="s">
        <v>15634</v>
      </c>
      <c r="AC2885" s="324"/>
      <c r="AD2885" s="324"/>
      <c r="AE2885" s="324"/>
      <c r="AF2885" s="323"/>
      <c r="AG2885" s="323"/>
      <c r="AH2885" s="323"/>
      <c r="AI2885" s="323"/>
      <c r="AJ2885" s="252" t="s">
        <v>423</v>
      </c>
      <c r="AK2885" s="326"/>
      <c r="AL2885" s="327"/>
      <c r="AM2885" s="252" t="s">
        <v>15635</v>
      </c>
      <c r="AN2885" s="324"/>
      <c r="AO2885" s="323"/>
      <c r="AP2885" s="323"/>
      <c r="AQ2885" s="323"/>
      <c r="AR2885" s="323"/>
      <c r="AS2885" s="323"/>
      <c r="AT2885" s="252" t="s">
        <v>425</v>
      </c>
      <c r="AU2885" s="321">
        <v>1024.0</v>
      </c>
      <c r="AV2885" s="321">
        <v>1.0</v>
      </c>
      <c r="AW2885" s="321">
        <v>2029.0</v>
      </c>
      <c r="AX2885" s="252" t="s">
        <v>816</v>
      </c>
      <c r="AY2885" s="252" t="s">
        <v>930</v>
      </c>
      <c r="AZ2885" s="252" t="s">
        <v>426</v>
      </c>
    </row>
    <row r="2886">
      <c r="A2886" s="252" t="s">
        <v>15636</v>
      </c>
      <c r="B2886" s="252" t="s">
        <v>15631</v>
      </c>
      <c r="C2886" s="252" t="s">
        <v>410</v>
      </c>
      <c r="D2886" s="252" t="s">
        <v>411</v>
      </c>
      <c r="E2886" s="320">
        <v>45721.03888888889</v>
      </c>
      <c r="F2886" s="321">
        <v>2980.0</v>
      </c>
      <c r="G2886" s="252" t="s">
        <v>412</v>
      </c>
      <c r="H2886" s="321">
        <v>2980.0</v>
      </c>
      <c r="I2886" s="252" t="s">
        <v>412</v>
      </c>
      <c r="J2886" s="252" t="s">
        <v>413</v>
      </c>
      <c r="K2886" s="252" t="s">
        <v>414</v>
      </c>
      <c r="L2886" s="252" t="s">
        <v>590</v>
      </c>
      <c r="M2886" s="252" t="s">
        <v>15637</v>
      </c>
      <c r="N2886" s="252" t="s">
        <v>417</v>
      </c>
      <c r="O2886" s="252" t="s">
        <v>418</v>
      </c>
      <c r="P2886" s="252" t="s">
        <v>812</v>
      </c>
      <c r="Q2886" s="252" t="s">
        <v>420</v>
      </c>
      <c r="R2886" s="320">
        <v>45721.03888888889</v>
      </c>
      <c r="S2886" s="323"/>
      <c r="T2886" s="323"/>
      <c r="U2886" s="252" t="s">
        <v>15638</v>
      </c>
      <c r="V2886" s="324"/>
      <c r="W2886" s="324"/>
      <c r="X2886" s="324"/>
      <c r="Y2886" s="324"/>
      <c r="Z2886" s="324"/>
      <c r="AA2886" s="324"/>
      <c r="AB2886" s="252" t="s">
        <v>15634</v>
      </c>
      <c r="AC2886" s="324"/>
      <c r="AD2886" s="324"/>
      <c r="AE2886" s="323"/>
      <c r="AF2886" s="323"/>
      <c r="AG2886" s="323"/>
      <c r="AH2886" s="323"/>
      <c r="AI2886" s="323"/>
      <c r="AJ2886" s="252" t="s">
        <v>423</v>
      </c>
      <c r="AK2886" s="323"/>
      <c r="AL2886" s="323"/>
      <c r="AM2886" s="252" t="s">
        <v>15635</v>
      </c>
      <c r="AN2886" s="324"/>
      <c r="AO2886" s="323"/>
      <c r="AP2886" s="323"/>
      <c r="AQ2886" s="323"/>
      <c r="AR2886" s="323"/>
      <c r="AS2886" s="323"/>
      <c r="AT2886" s="252" t="s">
        <v>425</v>
      </c>
      <c r="AU2886" s="321">
        <v>1024.0</v>
      </c>
      <c r="AV2886" s="321">
        <v>1.0</v>
      </c>
      <c r="AW2886" s="321">
        <v>2029.0</v>
      </c>
      <c r="AX2886" s="252" t="s">
        <v>816</v>
      </c>
      <c r="AY2886" s="252" t="s">
        <v>930</v>
      </c>
      <c r="AZ2886" s="252" t="s">
        <v>426</v>
      </c>
    </row>
    <row r="2887">
      <c r="A2887" s="252" t="s">
        <v>15639</v>
      </c>
      <c r="B2887" s="252" t="s">
        <v>15640</v>
      </c>
      <c r="C2887" s="252" t="s">
        <v>410</v>
      </c>
      <c r="D2887" s="252" t="s">
        <v>411</v>
      </c>
      <c r="E2887" s="320">
        <v>45721.00625</v>
      </c>
      <c r="F2887" s="321">
        <v>2980.0</v>
      </c>
      <c r="G2887" s="252" t="s">
        <v>412</v>
      </c>
      <c r="H2887" s="321">
        <v>2980.0</v>
      </c>
      <c r="I2887" s="252" t="s">
        <v>412</v>
      </c>
      <c r="J2887" s="252" t="s">
        <v>413</v>
      </c>
      <c r="K2887" s="252" t="s">
        <v>414</v>
      </c>
      <c r="L2887" s="252" t="s">
        <v>590</v>
      </c>
      <c r="M2887" s="252" t="s">
        <v>15641</v>
      </c>
      <c r="N2887" s="252" t="s">
        <v>417</v>
      </c>
      <c r="O2887" s="252" t="s">
        <v>418</v>
      </c>
      <c r="P2887" s="252" t="s">
        <v>441</v>
      </c>
      <c r="Q2887" s="252" t="s">
        <v>420</v>
      </c>
      <c r="R2887" s="320">
        <v>45721.00486111111</v>
      </c>
      <c r="S2887" s="323"/>
      <c r="T2887" s="323"/>
      <c r="U2887" s="252" t="s">
        <v>15642</v>
      </c>
      <c r="V2887" s="324"/>
      <c r="W2887" s="324"/>
      <c r="X2887" s="324"/>
      <c r="Y2887" s="324"/>
      <c r="Z2887" s="324"/>
      <c r="AA2887" s="324"/>
      <c r="AB2887" s="252" t="s">
        <v>15643</v>
      </c>
      <c r="AC2887" s="324"/>
      <c r="AD2887" s="324"/>
      <c r="AE2887" s="323"/>
      <c r="AF2887" s="323"/>
      <c r="AG2887" s="323"/>
      <c r="AH2887" s="323"/>
      <c r="AI2887" s="323"/>
      <c r="AJ2887" s="252" t="s">
        <v>423</v>
      </c>
      <c r="AK2887" s="323"/>
      <c r="AL2887" s="323"/>
      <c r="AM2887" s="252" t="s">
        <v>15644</v>
      </c>
      <c r="AN2887" s="324"/>
      <c r="AO2887" s="323"/>
      <c r="AP2887" s="323"/>
      <c r="AQ2887" s="323"/>
      <c r="AR2887" s="323"/>
      <c r="AS2887" s="323"/>
      <c r="AT2887" s="252" t="s">
        <v>534</v>
      </c>
      <c r="AU2887" s="321">
        <v>7666.0</v>
      </c>
      <c r="AV2887" s="321">
        <v>7.0</v>
      </c>
      <c r="AW2887" s="321">
        <v>2025.0</v>
      </c>
      <c r="AX2887" s="252" t="s">
        <v>2255</v>
      </c>
      <c r="AY2887" s="252" t="s">
        <v>1196</v>
      </c>
      <c r="AZ2887" s="252" t="s">
        <v>426</v>
      </c>
    </row>
    <row r="2888">
      <c r="A2888" s="252" t="s">
        <v>15645</v>
      </c>
      <c r="B2888" s="252" t="s">
        <v>15646</v>
      </c>
      <c r="C2888" s="252" t="s">
        <v>410</v>
      </c>
      <c r="D2888" s="252" t="s">
        <v>411</v>
      </c>
      <c r="E2888" s="320">
        <v>45720.995833333334</v>
      </c>
      <c r="F2888" s="321">
        <v>2980.0</v>
      </c>
      <c r="G2888" s="252" t="s">
        <v>412</v>
      </c>
      <c r="H2888" s="321">
        <v>2980.0</v>
      </c>
      <c r="I2888" s="252" t="s">
        <v>412</v>
      </c>
      <c r="J2888" s="252" t="s">
        <v>413</v>
      </c>
      <c r="K2888" s="252" t="s">
        <v>414</v>
      </c>
      <c r="L2888" s="252" t="s">
        <v>590</v>
      </c>
      <c r="M2888" s="252" t="s">
        <v>15647</v>
      </c>
      <c r="N2888" s="252" t="s">
        <v>417</v>
      </c>
      <c r="O2888" s="252" t="s">
        <v>418</v>
      </c>
      <c r="P2888" s="252" t="s">
        <v>431</v>
      </c>
      <c r="Q2888" s="252" t="s">
        <v>420</v>
      </c>
      <c r="R2888" s="320">
        <v>45720.99513888889</v>
      </c>
      <c r="S2888" s="323"/>
      <c r="T2888" s="323"/>
      <c r="U2888" s="252" t="s">
        <v>15648</v>
      </c>
      <c r="V2888" s="324"/>
      <c r="W2888" s="324"/>
      <c r="X2888" s="324"/>
      <c r="Y2888" s="324"/>
      <c r="Z2888" s="324"/>
      <c r="AA2888" s="324"/>
      <c r="AB2888" s="252" t="s">
        <v>15649</v>
      </c>
      <c r="AC2888" s="324"/>
      <c r="AD2888" s="324"/>
      <c r="AE2888" s="324"/>
      <c r="AF2888" s="324"/>
      <c r="AG2888" s="324"/>
      <c r="AH2888" s="324"/>
      <c r="AI2888" s="323"/>
      <c r="AJ2888" s="252" t="s">
        <v>423</v>
      </c>
      <c r="AK2888" s="326"/>
      <c r="AL2888" s="327"/>
      <c r="AM2888" s="252" t="s">
        <v>15650</v>
      </c>
      <c r="AN2888" s="324"/>
      <c r="AO2888" s="323"/>
      <c r="AP2888" s="323"/>
      <c r="AQ2888" s="323"/>
      <c r="AR2888" s="323"/>
      <c r="AS2888" s="323"/>
      <c r="AT2888" s="252" t="s">
        <v>425</v>
      </c>
      <c r="AU2888" s="321">
        <v>4653.0</v>
      </c>
      <c r="AV2888" s="321">
        <v>9.0</v>
      </c>
      <c r="AW2888" s="321">
        <v>2026.0</v>
      </c>
      <c r="AX2888" s="324"/>
      <c r="AY2888" s="252" t="s">
        <v>496</v>
      </c>
      <c r="AZ2888" s="252" t="s">
        <v>426</v>
      </c>
    </row>
    <row r="2889">
      <c r="A2889" s="252" t="s">
        <v>15651</v>
      </c>
      <c r="B2889" s="252" t="s">
        <v>15652</v>
      </c>
      <c r="C2889" s="252" t="s">
        <v>410</v>
      </c>
      <c r="D2889" s="252" t="s">
        <v>411</v>
      </c>
      <c r="E2889" s="320">
        <v>45720.98888888889</v>
      </c>
      <c r="F2889" s="321">
        <v>2980.0</v>
      </c>
      <c r="G2889" s="252" t="s">
        <v>412</v>
      </c>
      <c r="H2889" s="321">
        <v>2980.0</v>
      </c>
      <c r="I2889" s="252" t="s">
        <v>412</v>
      </c>
      <c r="J2889" s="252" t="s">
        <v>413</v>
      </c>
      <c r="K2889" s="252" t="s">
        <v>414</v>
      </c>
      <c r="L2889" s="252" t="s">
        <v>590</v>
      </c>
      <c r="M2889" s="252" t="s">
        <v>15653</v>
      </c>
      <c r="N2889" s="252" t="s">
        <v>417</v>
      </c>
      <c r="O2889" s="252" t="s">
        <v>418</v>
      </c>
      <c r="P2889" s="252" t="s">
        <v>431</v>
      </c>
      <c r="Q2889" s="252" t="s">
        <v>420</v>
      </c>
      <c r="R2889" s="320">
        <v>45720.98819444444</v>
      </c>
      <c r="S2889" s="323"/>
      <c r="T2889" s="323"/>
      <c r="U2889" s="252" t="s">
        <v>15654</v>
      </c>
      <c r="V2889" s="324"/>
      <c r="W2889" s="324"/>
      <c r="X2889" s="324"/>
      <c r="Y2889" s="324"/>
      <c r="Z2889" s="324"/>
      <c r="AA2889" s="324"/>
      <c r="AB2889" s="252" t="s">
        <v>15655</v>
      </c>
      <c r="AC2889" s="324"/>
      <c r="AD2889" s="324"/>
      <c r="AE2889" s="323"/>
      <c r="AF2889" s="323"/>
      <c r="AG2889" s="323"/>
      <c r="AH2889" s="323"/>
      <c r="AI2889" s="323"/>
      <c r="AJ2889" s="252" t="s">
        <v>423</v>
      </c>
      <c r="AK2889" s="323"/>
      <c r="AL2889" s="323"/>
      <c r="AM2889" s="252" t="s">
        <v>15656</v>
      </c>
      <c r="AN2889" s="324"/>
      <c r="AO2889" s="323"/>
      <c r="AP2889" s="323"/>
      <c r="AQ2889" s="323"/>
      <c r="AR2889" s="323"/>
      <c r="AS2889" s="323"/>
      <c r="AT2889" s="252" t="s">
        <v>425</v>
      </c>
      <c r="AU2889" s="321">
        <v>8679.0</v>
      </c>
      <c r="AV2889" s="321">
        <v>1.0</v>
      </c>
      <c r="AW2889" s="321">
        <v>2029.0</v>
      </c>
      <c r="AX2889" s="252" t="s">
        <v>907</v>
      </c>
      <c r="AY2889" s="252" t="s">
        <v>3870</v>
      </c>
      <c r="AZ2889" s="252" t="s">
        <v>426</v>
      </c>
    </row>
    <row r="2890">
      <c r="A2890" s="252" t="s">
        <v>15657</v>
      </c>
      <c r="B2890" s="252" t="s">
        <v>15658</v>
      </c>
      <c r="C2890" s="252" t="s">
        <v>410</v>
      </c>
      <c r="D2890" s="252" t="s">
        <v>411</v>
      </c>
      <c r="E2890" s="320">
        <v>45720.98472222222</v>
      </c>
      <c r="F2890" s="321">
        <v>2980.0</v>
      </c>
      <c r="G2890" s="252" t="s">
        <v>412</v>
      </c>
      <c r="H2890" s="321">
        <v>2980.0</v>
      </c>
      <c r="I2890" s="252" t="s">
        <v>412</v>
      </c>
      <c r="J2890" s="252" t="s">
        <v>413</v>
      </c>
      <c r="K2890" s="252" t="s">
        <v>414</v>
      </c>
      <c r="L2890" s="252" t="s">
        <v>590</v>
      </c>
      <c r="M2890" s="252" t="s">
        <v>15659</v>
      </c>
      <c r="N2890" s="252" t="s">
        <v>417</v>
      </c>
      <c r="O2890" s="252" t="s">
        <v>418</v>
      </c>
      <c r="P2890" s="252" t="s">
        <v>441</v>
      </c>
      <c r="Q2890" s="252" t="s">
        <v>420</v>
      </c>
      <c r="R2890" s="320">
        <v>45720.98263888889</v>
      </c>
      <c r="S2890" s="323"/>
      <c r="T2890" s="323"/>
      <c r="U2890" s="252" t="s">
        <v>15660</v>
      </c>
      <c r="V2890" s="324"/>
      <c r="W2890" s="324"/>
      <c r="X2890" s="324"/>
      <c r="Y2890" s="324"/>
      <c r="Z2890" s="324"/>
      <c r="AA2890" s="324"/>
      <c r="AB2890" s="252" t="s">
        <v>15661</v>
      </c>
      <c r="AC2890" s="324"/>
      <c r="AD2890" s="324"/>
      <c r="AE2890" s="324"/>
      <c r="AF2890" s="324"/>
      <c r="AG2890" s="324"/>
      <c r="AH2890" s="323"/>
      <c r="AI2890" s="323"/>
      <c r="AJ2890" s="252" t="s">
        <v>423</v>
      </c>
      <c r="AK2890" s="323"/>
      <c r="AL2890" s="327"/>
      <c r="AM2890" s="252" t="s">
        <v>15662</v>
      </c>
      <c r="AN2890" s="324"/>
      <c r="AO2890" s="323"/>
      <c r="AP2890" s="323"/>
      <c r="AQ2890" s="323"/>
      <c r="AR2890" s="323"/>
      <c r="AS2890" s="323"/>
      <c r="AT2890" s="252" t="s">
        <v>425</v>
      </c>
      <c r="AU2890" s="321">
        <v>2194.0</v>
      </c>
      <c r="AV2890" s="321">
        <v>12.0</v>
      </c>
      <c r="AW2890" s="321">
        <v>2026.0</v>
      </c>
      <c r="AX2890" s="252" t="s">
        <v>445</v>
      </c>
      <c r="AY2890" s="252" t="s">
        <v>480</v>
      </c>
      <c r="AZ2890" s="252" t="s">
        <v>426</v>
      </c>
    </row>
    <row r="2891">
      <c r="A2891" s="252" t="s">
        <v>15663</v>
      </c>
      <c r="B2891" s="252" t="s">
        <v>15664</v>
      </c>
      <c r="C2891" s="252" t="s">
        <v>410</v>
      </c>
      <c r="D2891" s="252" t="s">
        <v>411</v>
      </c>
      <c r="E2891" s="320">
        <v>45720.97986111111</v>
      </c>
      <c r="F2891" s="321">
        <v>2980.0</v>
      </c>
      <c r="G2891" s="252" t="s">
        <v>412</v>
      </c>
      <c r="H2891" s="321">
        <v>2980.0</v>
      </c>
      <c r="I2891" s="252" t="s">
        <v>412</v>
      </c>
      <c r="J2891" s="252" t="s">
        <v>413</v>
      </c>
      <c r="K2891" s="252" t="s">
        <v>414</v>
      </c>
      <c r="L2891" s="252" t="s">
        <v>590</v>
      </c>
      <c r="M2891" s="252" t="s">
        <v>15665</v>
      </c>
      <c r="N2891" s="252" t="s">
        <v>417</v>
      </c>
      <c r="O2891" s="252" t="s">
        <v>418</v>
      </c>
      <c r="P2891" s="252" t="s">
        <v>431</v>
      </c>
      <c r="Q2891" s="252" t="s">
        <v>420</v>
      </c>
      <c r="R2891" s="320">
        <v>45720.978472222225</v>
      </c>
      <c r="S2891" s="323"/>
      <c r="T2891" s="323"/>
      <c r="U2891" s="252" t="s">
        <v>15666</v>
      </c>
      <c r="V2891" s="324"/>
      <c r="W2891" s="324"/>
      <c r="X2891" s="324"/>
      <c r="Y2891" s="324"/>
      <c r="Z2891" s="324"/>
      <c r="AA2891" s="324"/>
      <c r="AB2891" s="252" t="s">
        <v>15667</v>
      </c>
      <c r="AC2891" s="324"/>
      <c r="AD2891" s="324"/>
      <c r="AE2891" s="324"/>
      <c r="AF2891" s="324"/>
      <c r="AG2891" s="324"/>
      <c r="AH2891" s="324"/>
      <c r="AI2891" s="323"/>
      <c r="AJ2891" s="252" t="s">
        <v>423</v>
      </c>
      <c r="AK2891" s="326"/>
      <c r="AL2891" s="327"/>
      <c r="AM2891" s="252" t="s">
        <v>15668</v>
      </c>
      <c r="AN2891" s="324"/>
      <c r="AO2891" s="324"/>
      <c r="AP2891" s="323"/>
      <c r="AQ2891" s="323"/>
      <c r="AR2891" s="323"/>
      <c r="AS2891" s="323"/>
      <c r="AT2891" s="252" t="s">
        <v>425</v>
      </c>
      <c r="AU2891" s="321">
        <v>1047.0</v>
      </c>
      <c r="AV2891" s="321">
        <v>2.0</v>
      </c>
      <c r="AW2891" s="321">
        <v>2026.0</v>
      </c>
      <c r="AX2891" s="252" t="s">
        <v>435</v>
      </c>
      <c r="AY2891" s="252" t="s">
        <v>496</v>
      </c>
      <c r="AZ2891" s="252" t="s">
        <v>426</v>
      </c>
    </row>
    <row r="2892">
      <c r="A2892" s="252" t="s">
        <v>14275</v>
      </c>
      <c r="B2892" s="252" t="s">
        <v>14276</v>
      </c>
      <c r="C2892" s="252" t="s">
        <v>410</v>
      </c>
      <c r="D2892" s="252" t="s">
        <v>411</v>
      </c>
      <c r="E2892" s="320">
        <v>45720.97708333333</v>
      </c>
      <c r="F2892" s="321">
        <v>9800.0</v>
      </c>
      <c r="G2892" s="252" t="s">
        <v>412</v>
      </c>
      <c r="H2892" s="321">
        <v>9800.0</v>
      </c>
      <c r="I2892" s="252" t="s">
        <v>412</v>
      </c>
      <c r="J2892" s="252" t="s">
        <v>413</v>
      </c>
      <c r="K2892" s="252" t="s">
        <v>414</v>
      </c>
      <c r="L2892" s="252" t="s">
        <v>590</v>
      </c>
      <c r="M2892" s="252" t="s">
        <v>14277</v>
      </c>
      <c r="N2892" s="252" t="s">
        <v>417</v>
      </c>
      <c r="O2892" s="252" t="s">
        <v>418</v>
      </c>
      <c r="P2892" s="252" t="s">
        <v>441</v>
      </c>
      <c r="Q2892" s="252" t="s">
        <v>420</v>
      </c>
      <c r="R2892" s="320">
        <v>45720.975694444445</v>
      </c>
      <c r="S2892" s="323"/>
      <c r="T2892" s="323"/>
      <c r="U2892" s="252" t="s">
        <v>14278</v>
      </c>
      <c r="V2892" s="324"/>
      <c r="W2892" s="324"/>
      <c r="X2892" s="324"/>
      <c r="Y2892" s="324"/>
      <c r="Z2892" s="324"/>
      <c r="AA2892" s="324"/>
      <c r="AB2892" s="252" t="s">
        <v>14279</v>
      </c>
      <c r="AC2892" s="324"/>
      <c r="AD2892" s="324"/>
      <c r="AE2892" s="324"/>
      <c r="AF2892" s="324"/>
      <c r="AG2892" s="324"/>
      <c r="AH2892" s="324"/>
      <c r="AI2892" s="323"/>
      <c r="AJ2892" s="252" t="s">
        <v>423</v>
      </c>
      <c r="AK2892" s="326"/>
      <c r="AL2892" s="327"/>
      <c r="AM2892" s="252" t="s">
        <v>14280</v>
      </c>
      <c r="AN2892" s="324"/>
      <c r="AO2892" s="324"/>
      <c r="AP2892" s="323"/>
      <c r="AQ2892" s="323"/>
      <c r="AR2892" s="323"/>
      <c r="AS2892" s="323"/>
      <c r="AT2892" s="252" t="s">
        <v>534</v>
      </c>
      <c r="AU2892" s="321">
        <v>7721.0</v>
      </c>
      <c r="AV2892" s="321">
        <v>3.0</v>
      </c>
      <c r="AW2892" s="321">
        <v>2029.0</v>
      </c>
      <c r="AX2892" s="252" t="s">
        <v>445</v>
      </c>
      <c r="AY2892" s="252" t="s">
        <v>1372</v>
      </c>
      <c r="AZ2892" s="252" t="s">
        <v>426</v>
      </c>
    </row>
    <row r="2893">
      <c r="A2893" s="252" t="s">
        <v>14281</v>
      </c>
      <c r="B2893" s="252" t="s">
        <v>14276</v>
      </c>
      <c r="C2893" s="252" t="s">
        <v>410</v>
      </c>
      <c r="D2893" s="252" t="s">
        <v>411</v>
      </c>
      <c r="E2893" s="320">
        <v>45720.970138888886</v>
      </c>
      <c r="F2893" s="321">
        <v>2980.0</v>
      </c>
      <c r="G2893" s="252" t="s">
        <v>412</v>
      </c>
      <c r="H2893" s="321">
        <v>2980.0</v>
      </c>
      <c r="I2893" s="252" t="s">
        <v>412</v>
      </c>
      <c r="J2893" s="252" t="s">
        <v>413</v>
      </c>
      <c r="K2893" s="252" t="s">
        <v>414</v>
      </c>
      <c r="L2893" s="252" t="s">
        <v>590</v>
      </c>
      <c r="M2893" s="252" t="s">
        <v>14282</v>
      </c>
      <c r="N2893" s="252" t="s">
        <v>417</v>
      </c>
      <c r="O2893" s="252" t="s">
        <v>418</v>
      </c>
      <c r="P2893" s="252" t="s">
        <v>441</v>
      </c>
      <c r="Q2893" s="252" t="s">
        <v>420</v>
      </c>
      <c r="R2893" s="320">
        <v>45720.96875</v>
      </c>
      <c r="S2893" s="323"/>
      <c r="T2893" s="323"/>
      <c r="U2893" s="252" t="s">
        <v>14283</v>
      </c>
      <c r="V2893" s="324"/>
      <c r="W2893" s="324"/>
      <c r="X2893" s="324"/>
      <c r="Y2893" s="324"/>
      <c r="Z2893" s="324"/>
      <c r="AA2893" s="324"/>
      <c r="AB2893" s="252" t="s">
        <v>14279</v>
      </c>
      <c r="AC2893" s="324"/>
      <c r="AD2893" s="324"/>
      <c r="AE2893" s="324"/>
      <c r="AF2893" s="324"/>
      <c r="AG2893" s="324"/>
      <c r="AH2893" s="324"/>
      <c r="AI2893" s="323"/>
      <c r="AJ2893" s="252" t="s">
        <v>423</v>
      </c>
      <c r="AK2893" s="326"/>
      <c r="AL2893" s="327"/>
      <c r="AM2893" s="252" t="s">
        <v>14280</v>
      </c>
      <c r="AN2893" s="324"/>
      <c r="AO2893" s="323"/>
      <c r="AP2893" s="323"/>
      <c r="AQ2893" s="323"/>
      <c r="AR2893" s="323"/>
      <c r="AS2893" s="323"/>
      <c r="AT2893" s="252" t="s">
        <v>534</v>
      </c>
      <c r="AU2893" s="321">
        <v>7721.0</v>
      </c>
      <c r="AV2893" s="321">
        <v>3.0</v>
      </c>
      <c r="AW2893" s="321">
        <v>2029.0</v>
      </c>
      <c r="AX2893" s="252" t="s">
        <v>445</v>
      </c>
      <c r="AY2893" s="252" t="s">
        <v>1372</v>
      </c>
      <c r="AZ2893" s="252" t="s">
        <v>426</v>
      </c>
    </row>
    <row r="2894">
      <c r="A2894" s="252" t="s">
        <v>15669</v>
      </c>
      <c r="B2894" s="252" t="s">
        <v>15670</v>
      </c>
      <c r="C2894" s="252" t="s">
        <v>410</v>
      </c>
      <c r="D2894" s="252" t="s">
        <v>411</v>
      </c>
      <c r="E2894" s="320">
        <v>45720.96388888889</v>
      </c>
      <c r="F2894" s="321">
        <v>2980.0</v>
      </c>
      <c r="G2894" s="252" t="s">
        <v>412</v>
      </c>
      <c r="H2894" s="321">
        <v>2980.0</v>
      </c>
      <c r="I2894" s="252" t="s">
        <v>412</v>
      </c>
      <c r="J2894" s="252" t="s">
        <v>413</v>
      </c>
      <c r="K2894" s="252" t="s">
        <v>414</v>
      </c>
      <c r="L2894" s="252" t="s">
        <v>590</v>
      </c>
      <c r="M2894" s="252" t="s">
        <v>15671</v>
      </c>
      <c r="N2894" s="252" t="s">
        <v>417</v>
      </c>
      <c r="O2894" s="252" t="s">
        <v>418</v>
      </c>
      <c r="P2894" s="252" t="s">
        <v>431</v>
      </c>
      <c r="Q2894" s="252" t="s">
        <v>420</v>
      </c>
      <c r="R2894" s="320">
        <v>45720.96319444444</v>
      </c>
      <c r="S2894" s="323"/>
      <c r="T2894" s="323"/>
      <c r="U2894" s="252" t="s">
        <v>15672</v>
      </c>
      <c r="V2894" s="324"/>
      <c r="W2894" s="324"/>
      <c r="X2894" s="324"/>
      <c r="Y2894" s="324"/>
      <c r="Z2894" s="324"/>
      <c r="AA2894" s="324"/>
      <c r="AB2894" s="252" t="s">
        <v>15673</v>
      </c>
      <c r="AC2894" s="324"/>
      <c r="AD2894" s="324"/>
      <c r="AE2894" s="324"/>
      <c r="AF2894" s="324"/>
      <c r="AG2894" s="324"/>
      <c r="AH2894" s="324"/>
      <c r="AI2894" s="323"/>
      <c r="AJ2894" s="252" t="s">
        <v>423</v>
      </c>
      <c r="AK2894" s="326"/>
      <c r="AL2894" s="327"/>
      <c r="AM2894" s="252" t="s">
        <v>15674</v>
      </c>
      <c r="AN2894" s="324"/>
      <c r="AO2894" s="323"/>
      <c r="AP2894" s="323"/>
      <c r="AQ2894" s="323"/>
      <c r="AR2894" s="323"/>
      <c r="AS2894" s="323"/>
      <c r="AT2894" s="252" t="s">
        <v>425</v>
      </c>
      <c r="AU2894" s="321">
        <v>4007.0</v>
      </c>
      <c r="AV2894" s="321">
        <v>5.0</v>
      </c>
      <c r="AW2894" s="321">
        <v>2026.0</v>
      </c>
      <c r="AX2894" s="324"/>
      <c r="AY2894" s="252" t="s">
        <v>840</v>
      </c>
      <c r="AZ2894" s="252" t="s">
        <v>426</v>
      </c>
    </row>
    <row r="2895">
      <c r="A2895" s="252" t="s">
        <v>15675</v>
      </c>
      <c r="B2895" s="252" t="s">
        <v>15676</v>
      </c>
      <c r="C2895" s="252" t="s">
        <v>410</v>
      </c>
      <c r="D2895" s="252" t="s">
        <v>411</v>
      </c>
      <c r="E2895" s="320">
        <v>45720.93958333333</v>
      </c>
      <c r="F2895" s="321">
        <v>9800.0</v>
      </c>
      <c r="G2895" s="252" t="s">
        <v>412</v>
      </c>
      <c r="H2895" s="321">
        <v>9800.0</v>
      </c>
      <c r="I2895" s="252" t="s">
        <v>412</v>
      </c>
      <c r="J2895" s="252" t="s">
        <v>413</v>
      </c>
      <c r="K2895" s="252" t="s">
        <v>414</v>
      </c>
      <c r="L2895" s="252" t="s">
        <v>590</v>
      </c>
      <c r="M2895" s="252" t="s">
        <v>15677</v>
      </c>
      <c r="N2895" s="252" t="s">
        <v>417</v>
      </c>
      <c r="O2895" s="252" t="s">
        <v>418</v>
      </c>
      <c r="P2895" s="252" t="s">
        <v>431</v>
      </c>
      <c r="Q2895" s="252" t="s">
        <v>420</v>
      </c>
      <c r="R2895" s="320">
        <v>45720.93819444445</v>
      </c>
      <c r="S2895" s="323"/>
      <c r="T2895" s="323"/>
      <c r="U2895" s="252" t="s">
        <v>15678</v>
      </c>
      <c r="V2895" s="324"/>
      <c r="W2895" s="324"/>
      <c r="X2895" s="324"/>
      <c r="Y2895" s="324"/>
      <c r="Z2895" s="324"/>
      <c r="AA2895" s="324"/>
      <c r="AB2895" s="252" t="s">
        <v>15679</v>
      </c>
      <c r="AC2895" s="324"/>
      <c r="AD2895" s="323"/>
      <c r="AE2895" s="323"/>
      <c r="AF2895" s="323"/>
      <c r="AG2895" s="323"/>
      <c r="AH2895" s="323"/>
      <c r="AI2895" s="323"/>
      <c r="AJ2895" s="252" t="s">
        <v>423</v>
      </c>
      <c r="AK2895" s="323"/>
      <c r="AL2895" s="323"/>
      <c r="AM2895" s="252" t="s">
        <v>15680</v>
      </c>
      <c r="AN2895" s="324"/>
      <c r="AO2895" s="323"/>
      <c r="AP2895" s="323"/>
      <c r="AQ2895" s="323"/>
      <c r="AR2895" s="323"/>
      <c r="AS2895" s="323"/>
      <c r="AT2895" s="252" t="s">
        <v>425</v>
      </c>
      <c r="AU2895" s="321">
        <v>1001.0</v>
      </c>
      <c r="AV2895" s="321">
        <v>4.0</v>
      </c>
      <c r="AW2895" s="321">
        <v>2028.0</v>
      </c>
      <c r="AX2895" s="252" t="s">
        <v>435</v>
      </c>
      <c r="AY2895" s="252" t="s">
        <v>446</v>
      </c>
      <c r="AZ2895" s="252" t="s">
        <v>426</v>
      </c>
    </row>
    <row r="2896">
      <c r="A2896" s="252" t="s">
        <v>15681</v>
      </c>
      <c r="B2896" s="252" t="s">
        <v>15676</v>
      </c>
      <c r="C2896" s="252" t="s">
        <v>410</v>
      </c>
      <c r="D2896" s="252" t="s">
        <v>411</v>
      </c>
      <c r="E2896" s="320">
        <v>45720.93472222222</v>
      </c>
      <c r="F2896" s="321">
        <v>2980.0</v>
      </c>
      <c r="G2896" s="252" t="s">
        <v>412</v>
      </c>
      <c r="H2896" s="321">
        <v>2980.0</v>
      </c>
      <c r="I2896" s="252" t="s">
        <v>412</v>
      </c>
      <c r="J2896" s="252" t="s">
        <v>413</v>
      </c>
      <c r="K2896" s="252" t="s">
        <v>414</v>
      </c>
      <c r="L2896" s="252" t="s">
        <v>590</v>
      </c>
      <c r="M2896" s="252" t="s">
        <v>15682</v>
      </c>
      <c r="N2896" s="252" t="s">
        <v>417</v>
      </c>
      <c r="O2896" s="252" t="s">
        <v>418</v>
      </c>
      <c r="P2896" s="252" t="s">
        <v>431</v>
      </c>
      <c r="Q2896" s="252" t="s">
        <v>420</v>
      </c>
      <c r="R2896" s="320">
        <v>45720.933333333334</v>
      </c>
      <c r="S2896" s="323"/>
      <c r="T2896" s="323"/>
      <c r="U2896" s="252" t="s">
        <v>15683</v>
      </c>
      <c r="V2896" s="324"/>
      <c r="W2896" s="324"/>
      <c r="X2896" s="324"/>
      <c r="Y2896" s="324"/>
      <c r="Z2896" s="324"/>
      <c r="AA2896" s="324"/>
      <c r="AB2896" s="252" t="s">
        <v>15679</v>
      </c>
      <c r="AC2896" s="324"/>
      <c r="AD2896" s="324"/>
      <c r="AE2896" s="323"/>
      <c r="AF2896" s="323"/>
      <c r="AG2896" s="323"/>
      <c r="AH2896" s="323"/>
      <c r="AI2896" s="323"/>
      <c r="AJ2896" s="252" t="s">
        <v>423</v>
      </c>
      <c r="AK2896" s="323"/>
      <c r="AL2896" s="323"/>
      <c r="AM2896" s="252" t="s">
        <v>15680</v>
      </c>
      <c r="AN2896" s="324"/>
      <c r="AO2896" s="323"/>
      <c r="AP2896" s="323"/>
      <c r="AQ2896" s="323"/>
      <c r="AR2896" s="323"/>
      <c r="AS2896" s="323"/>
      <c r="AT2896" s="252" t="s">
        <v>425</v>
      </c>
      <c r="AU2896" s="321">
        <v>1001.0</v>
      </c>
      <c r="AV2896" s="321">
        <v>4.0</v>
      </c>
      <c r="AW2896" s="321">
        <v>2028.0</v>
      </c>
      <c r="AX2896" s="252" t="s">
        <v>435</v>
      </c>
      <c r="AY2896" s="252" t="s">
        <v>446</v>
      </c>
      <c r="AZ2896" s="252" t="s">
        <v>426</v>
      </c>
    </row>
    <row r="2897">
      <c r="A2897" s="252" t="s">
        <v>15684</v>
      </c>
      <c r="B2897" s="252" t="s">
        <v>15685</v>
      </c>
      <c r="C2897" s="252" t="s">
        <v>410</v>
      </c>
      <c r="D2897" s="252" t="s">
        <v>411</v>
      </c>
      <c r="E2897" s="320">
        <v>45720.92847222222</v>
      </c>
      <c r="F2897" s="321">
        <v>2980.0</v>
      </c>
      <c r="G2897" s="252" t="s">
        <v>412</v>
      </c>
      <c r="H2897" s="321">
        <v>2980.0</v>
      </c>
      <c r="I2897" s="252" t="s">
        <v>412</v>
      </c>
      <c r="J2897" s="252" t="s">
        <v>413</v>
      </c>
      <c r="K2897" s="252" t="s">
        <v>414</v>
      </c>
      <c r="L2897" s="252" t="s">
        <v>590</v>
      </c>
      <c r="M2897" s="252" t="s">
        <v>15686</v>
      </c>
      <c r="N2897" s="252" t="s">
        <v>417</v>
      </c>
      <c r="O2897" s="252" t="s">
        <v>418</v>
      </c>
      <c r="P2897" s="252" t="s">
        <v>441</v>
      </c>
      <c r="Q2897" s="252" t="s">
        <v>420</v>
      </c>
      <c r="R2897" s="320">
        <v>45720.92569444444</v>
      </c>
      <c r="S2897" s="323"/>
      <c r="T2897" s="323"/>
      <c r="U2897" s="252" t="s">
        <v>15687</v>
      </c>
      <c r="V2897" s="324"/>
      <c r="W2897" s="324"/>
      <c r="X2897" s="324"/>
      <c r="Y2897" s="324"/>
      <c r="Z2897" s="324"/>
      <c r="AA2897" s="324"/>
      <c r="AB2897" s="252" t="s">
        <v>15688</v>
      </c>
      <c r="AC2897" s="324"/>
      <c r="AD2897" s="324"/>
      <c r="AE2897" s="323"/>
      <c r="AF2897" s="323"/>
      <c r="AG2897" s="323"/>
      <c r="AH2897" s="323"/>
      <c r="AI2897" s="323"/>
      <c r="AJ2897" s="252" t="s">
        <v>423</v>
      </c>
      <c r="AK2897" s="323"/>
      <c r="AL2897" s="323"/>
      <c r="AM2897" s="252" t="s">
        <v>15689</v>
      </c>
      <c r="AN2897" s="323"/>
      <c r="AO2897" s="323"/>
      <c r="AP2897" s="323"/>
      <c r="AQ2897" s="323"/>
      <c r="AR2897" s="323"/>
      <c r="AS2897" s="323"/>
      <c r="AT2897" s="252" t="s">
        <v>425</v>
      </c>
      <c r="AU2897" s="321">
        <v>9589.0</v>
      </c>
      <c r="AV2897" s="321">
        <v>9.0</v>
      </c>
      <c r="AW2897" s="321">
        <v>2028.0</v>
      </c>
      <c r="AX2897" s="252" t="s">
        <v>445</v>
      </c>
      <c r="AY2897" s="252" t="s">
        <v>779</v>
      </c>
      <c r="AZ2897" s="252" t="s">
        <v>426</v>
      </c>
    </row>
    <row r="2898">
      <c r="A2898" s="252" t="s">
        <v>15690</v>
      </c>
      <c r="B2898" s="252" t="s">
        <v>15691</v>
      </c>
      <c r="C2898" s="252" t="s">
        <v>410</v>
      </c>
      <c r="D2898" s="252" t="s">
        <v>411</v>
      </c>
      <c r="E2898" s="320">
        <v>45720.916666666664</v>
      </c>
      <c r="F2898" s="321">
        <v>2980.0</v>
      </c>
      <c r="G2898" s="252" t="s">
        <v>412</v>
      </c>
      <c r="H2898" s="321">
        <v>2980.0</v>
      </c>
      <c r="I2898" s="252" t="s">
        <v>412</v>
      </c>
      <c r="J2898" s="252" t="s">
        <v>413</v>
      </c>
      <c r="K2898" s="252" t="s">
        <v>414</v>
      </c>
      <c r="L2898" s="252" t="s">
        <v>590</v>
      </c>
      <c r="M2898" s="252" t="s">
        <v>15692</v>
      </c>
      <c r="N2898" s="252" t="s">
        <v>417</v>
      </c>
      <c r="O2898" s="252" t="s">
        <v>418</v>
      </c>
      <c r="P2898" s="252" t="s">
        <v>441</v>
      </c>
      <c r="Q2898" s="252" t="s">
        <v>420</v>
      </c>
      <c r="R2898" s="320">
        <v>45720.91458333333</v>
      </c>
      <c r="S2898" s="323"/>
      <c r="T2898" s="323"/>
      <c r="U2898" s="252" t="s">
        <v>15693</v>
      </c>
      <c r="V2898" s="324"/>
      <c r="W2898" s="324"/>
      <c r="X2898" s="324"/>
      <c r="Y2898" s="324"/>
      <c r="Z2898" s="324"/>
      <c r="AA2898" s="324"/>
      <c r="AB2898" s="252" t="s">
        <v>15694</v>
      </c>
      <c r="AC2898" s="324"/>
      <c r="AD2898" s="324"/>
      <c r="AE2898" s="323"/>
      <c r="AF2898" s="323"/>
      <c r="AG2898" s="323"/>
      <c r="AH2898" s="323"/>
      <c r="AI2898" s="323"/>
      <c r="AJ2898" s="252" t="s">
        <v>423</v>
      </c>
      <c r="AK2898" s="323"/>
      <c r="AL2898" s="323"/>
      <c r="AM2898" s="252" t="s">
        <v>15695</v>
      </c>
      <c r="AN2898" s="324"/>
      <c r="AO2898" s="324"/>
      <c r="AP2898" s="323"/>
      <c r="AQ2898" s="323"/>
      <c r="AR2898" s="323"/>
      <c r="AS2898" s="323"/>
      <c r="AT2898" s="252" t="s">
        <v>534</v>
      </c>
      <c r="AU2898" s="321">
        <v>2028.0</v>
      </c>
      <c r="AV2898" s="321">
        <v>6.0</v>
      </c>
      <c r="AW2898" s="321">
        <v>2025.0</v>
      </c>
      <c r="AX2898" s="252" t="s">
        <v>445</v>
      </c>
      <c r="AY2898" s="252" t="s">
        <v>1372</v>
      </c>
      <c r="AZ2898" s="252" t="s">
        <v>426</v>
      </c>
    </row>
    <row r="2899">
      <c r="A2899" s="252" t="s">
        <v>12717</v>
      </c>
      <c r="B2899" s="252" t="s">
        <v>12718</v>
      </c>
      <c r="C2899" s="252" t="s">
        <v>410</v>
      </c>
      <c r="D2899" s="252" t="s">
        <v>411</v>
      </c>
      <c r="E2899" s="320">
        <v>45720.91458333333</v>
      </c>
      <c r="F2899" s="321">
        <v>2980.0</v>
      </c>
      <c r="G2899" s="252" t="s">
        <v>412</v>
      </c>
      <c r="H2899" s="321">
        <v>2980.0</v>
      </c>
      <c r="I2899" s="252" t="s">
        <v>412</v>
      </c>
      <c r="J2899" s="252" t="s">
        <v>413</v>
      </c>
      <c r="K2899" s="252" t="s">
        <v>414</v>
      </c>
      <c r="L2899" s="252" t="s">
        <v>590</v>
      </c>
      <c r="M2899" s="252" t="s">
        <v>12719</v>
      </c>
      <c r="N2899" s="252" t="s">
        <v>417</v>
      </c>
      <c r="O2899" s="252" t="s">
        <v>418</v>
      </c>
      <c r="P2899" s="252" t="s">
        <v>812</v>
      </c>
      <c r="Q2899" s="252" t="s">
        <v>420</v>
      </c>
      <c r="R2899" s="320">
        <v>45720.91458333333</v>
      </c>
      <c r="S2899" s="323"/>
      <c r="T2899" s="323"/>
      <c r="U2899" s="252" t="s">
        <v>12720</v>
      </c>
      <c r="V2899" s="324"/>
      <c r="W2899" s="324"/>
      <c r="X2899" s="324"/>
      <c r="Y2899" s="324"/>
      <c r="Z2899" s="324"/>
      <c r="AA2899" s="324"/>
      <c r="AB2899" s="252" t="s">
        <v>12721</v>
      </c>
      <c r="AC2899" s="324"/>
      <c r="AD2899" s="324"/>
      <c r="AE2899" s="323"/>
      <c r="AF2899" s="323"/>
      <c r="AG2899" s="323"/>
      <c r="AH2899" s="323"/>
      <c r="AI2899" s="323"/>
      <c r="AJ2899" s="252" t="s">
        <v>423</v>
      </c>
      <c r="AK2899" s="323"/>
      <c r="AL2899" s="323"/>
      <c r="AM2899" s="252" t="s">
        <v>12722</v>
      </c>
      <c r="AN2899" s="324"/>
      <c r="AO2899" s="324"/>
      <c r="AP2899" s="323"/>
      <c r="AQ2899" s="323"/>
      <c r="AR2899" s="323"/>
      <c r="AS2899" s="323"/>
      <c r="AT2899" s="252" t="s">
        <v>425</v>
      </c>
      <c r="AU2899" s="321">
        <v>2007.0</v>
      </c>
      <c r="AV2899" s="321">
        <v>8.0</v>
      </c>
      <c r="AW2899" s="321">
        <v>2029.0</v>
      </c>
      <c r="AX2899" s="252" t="s">
        <v>816</v>
      </c>
      <c r="AY2899" s="252" t="s">
        <v>930</v>
      </c>
      <c r="AZ2899" s="252" t="s">
        <v>426</v>
      </c>
    </row>
    <row r="2900">
      <c r="A2900" s="252" t="s">
        <v>15696</v>
      </c>
      <c r="B2900" s="252" t="s">
        <v>15697</v>
      </c>
      <c r="C2900" s="252" t="s">
        <v>410</v>
      </c>
      <c r="D2900" s="252" t="s">
        <v>411</v>
      </c>
      <c r="E2900" s="320">
        <v>45720.90833333333</v>
      </c>
      <c r="F2900" s="321">
        <v>9800.0</v>
      </c>
      <c r="G2900" s="252" t="s">
        <v>412</v>
      </c>
      <c r="H2900" s="321">
        <v>9800.0</v>
      </c>
      <c r="I2900" s="252" t="s">
        <v>412</v>
      </c>
      <c r="J2900" s="252" t="s">
        <v>413</v>
      </c>
      <c r="K2900" s="252" t="s">
        <v>414</v>
      </c>
      <c r="L2900" s="252" t="s">
        <v>590</v>
      </c>
      <c r="M2900" s="252" t="s">
        <v>15698</v>
      </c>
      <c r="N2900" s="252" t="s">
        <v>417</v>
      </c>
      <c r="O2900" s="252" t="s">
        <v>418</v>
      </c>
      <c r="P2900" s="252" t="s">
        <v>419</v>
      </c>
      <c r="Q2900" s="252" t="s">
        <v>420</v>
      </c>
      <c r="R2900" s="320">
        <v>45720.90833333333</v>
      </c>
      <c r="S2900" s="323"/>
      <c r="T2900" s="323"/>
      <c r="U2900" s="252" t="s">
        <v>15699</v>
      </c>
      <c r="V2900" s="324"/>
      <c r="W2900" s="324"/>
      <c r="X2900" s="324"/>
      <c r="Y2900" s="324"/>
      <c r="Z2900" s="324"/>
      <c r="AA2900" s="324"/>
      <c r="AB2900" s="252" t="s">
        <v>15700</v>
      </c>
      <c r="AC2900" s="324"/>
      <c r="AD2900" s="324"/>
      <c r="AE2900" s="323"/>
      <c r="AF2900" s="323"/>
      <c r="AG2900" s="323"/>
      <c r="AH2900" s="323"/>
      <c r="AI2900" s="323"/>
      <c r="AJ2900" s="252" t="s">
        <v>423</v>
      </c>
      <c r="AK2900" s="323"/>
      <c r="AL2900" s="323"/>
      <c r="AM2900" s="252" t="s">
        <v>15701</v>
      </c>
      <c r="AN2900" s="324"/>
      <c r="AO2900" s="324"/>
      <c r="AP2900" s="323"/>
      <c r="AQ2900" s="323"/>
      <c r="AR2900" s="323"/>
      <c r="AS2900" s="323"/>
      <c r="AT2900" s="252" t="s">
        <v>425</v>
      </c>
      <c r="AU2900" s="321">
        <v>8657.0</v>
      </c>
      <c r="AV2900" s="321">
        <v>5.0</v>
      </c>
      <c r="AW2900" s="321">
        <v>2028.0</v>
      </c>
      <c r="AX2900" s="324"/>
      <c r="AY2900" s="252" t="s">
        <v>587</v>
      </c>
      <c r="AZ2900" s="252" t="s">
        <v>426</v>
      </c>
    </row>
    <row r="2901">
      <c r="A2901" s="252" t="s">
        <v>15702</v>
      </c>
      <c r="B2901" s="252" t="s">
        <v>15697</v>
      </c>
      <c r="C2901" s="252" t="s">
        <v>410</v>
      </c>
      <c r="D2901" s="252" t="s">
        <v>411</v>
      </c>
      <c r="E2901" s="320">
        <v>45720.90069444444</v>
      </c>
      <c r="F2901" s="321">
        <v>2980.0</v>
      </c>
      <c r="G2901" s="252" t="s">
        <v>412</v>
      </c>
      <c r="H2901" s="321">
        <v>2980.0</v>
      </c>
      <c r="I2901" s="252" t="s">
        <v>412</v>
      </c>
      <c r="J2901" s="252" t="s">
        <v>413</v>
      </c>
      <c r="K2901" s="252" t="s">
        <v>414</v>
      </c>
      <c r="L2901" s="252" t="s">
        <v>590</v>
      </c>
      <c r="M2901" s="252" t="s">
        <v>15703</v>
      </c>
      <c r="N2901" s="252" t="s">
        <v>417</v>
      </c>
      <c r="O2901" s="252" t="s">
        <v>418</v>
      </c>
      <c r="P2901" s="252" t="s">
        <v>419</v>
      </c>
      <c r="Q2901" s="252" t="s">
        <v>420</v>
      </c>
      <c r="R2901" s="320">
        <v>45720.90069444444</v>
      </c>
      <c r="S2901" s="323"/>
      <c r="T2901" s="323"/>
      <c r="U2901" s="252" t="s">
        <v>15704</v>
      </c>
      <c r="V2901" s="324"/>
      <c r="W2901" s="324"/>
      <c r="X2901" s="324"/>
      <c r="Y2901" s="324"/>
      <c r="Z2901" s="324"/>
      <c r="AA2901" s="324"/>
      <c r="AB2901" s="252" t="s">
        <v>15700</v>
      </c>
      <c r="AC2901" s="324"/>
      <c r="AD2901" s="324"/>
      <c r="AE2901" s="323"/>
      <c r="AF2901" s="323"/>
      <c r="AG2901" s="323"/>
      <c r="AH2901" s="323"/>
      <c r="AI2901" s="323"/>
      <c r="AJ2901" s="252" t="s">
        <v>423</v>
      </c>
      <c r="AK2901" s="323"/>
      <c r="AL2901" s="323"/>
      <c r="AM2901" s="252" t="s">
        <v>15701</v>
      </c>
      <c r="AN2901" s="324"/>
      <c r="AO2901" s="324"/>
      <c r="AP2901" s="323"/>
      <c r="AQ2901" s="323"/>
      <c r="AR2901" s="323"/>
      <c r="AS2901" s="323"/>
      <c r="AT2901" s="252" t="s">
        <v>425</v>
      </c>
      <c r="AU2901" s="321">
        <v>8657.0</v>
      </c>
      <c r="AV2901" s="321">
        <v>5.0</v>
      </c>
      <c r="AW2901" s="321">
        <v>2028.0</v>
      </c>
      <c r="AX2901" s="324"/>
      <c r="AY2901" s="252" t="s">
        <v>587</v>
      </c>
      <c r="AZ2901" s="252" t="s">
        <v>426</v>
      </c>
    </row>
    <row r="2902">
      <c r="A2902" s="252" t="s">
        <v>15705</v>
      </c>
      <c r="B2902" s="252" t="s">
        <v>15706</v>
      </c>
      <c r="C2902" s="252" t="s">
        <v>410</v>
      </c>
      <c r="D2902" s="252" t="s">
        <v>411</v>
      </c>
      <c r="E2902" s="320">
        <v>45720.89791666667</v>
      </c>
      <c r="F2902" s="321">
        <v>2980.0</v>
      </c>
      <c r="G2902" s="252" t="s">
        <v>412</v>
      </c>
      <c r="H2902" s="321">
        <v>2980.0</v>
      </c>
      <c r="I2902" s="252" t="s">
        <v>412</v>
      </c>
      <c r="J2902" s="252" t="s">
        <v>413</v>
      </c>
      <c r="K2902" s="252" t="s">
        <v>414</v>
      </c>
      <c r="L2902" s="252" t="s">
        <v>590</v>
      </c>
      <c r="M2902" s="252" t="s">
        <v>15707</v>
      </c>
      <c r="N2902" s="252" t="s">
        <v>417</v>
      </c>
      <c r="O2902" s="252" t="s">
        <v>418</v>
      </c>
      <c r="P2902" s="252" t="s">
        <v>419</v>
      </c>
      <c r="Q2902" s="252" t="s">
        <v>420</v>
      </c>
      <c r="R2902" s="320">
        <v>45720.89791666667</v>
      </c>
      <c r="S2902" s="323"/>
      <c r="T2902" s="323"/>
      <c r="U2902" s="252" t="s">
        <v>3284</v>
      </c>
      <c r="V2902" s="324"/>
      <c r="W2902" s="324"/>
      <c r="X2902" s="324"/>
      <c r="Y2902" s="324"/>
      <c r="Z2902" s="324"/>
      <c r="AA2902" s="324"/>
      <c r="AB2902" s="252" t="s">
        <v>15708</v>
      </c>
      <c r="AC2902" s="324"/>
      <c r="AD2902" s="324"/>
      <c r="AE2902" s="323"/>
      <c r="AF2902" s="323"/>
      <c r="AG2902" s="323"/>
      <c r="AH2902" s="323"/>
      <c r="AI2902" s="323"/>
      <c r="AJ2902" s="252" t="s">
        <v>423</v>
      </c>
      <c r="AK2902" s="323"/>
      <c r="AL2902" s="323"/>
      <c r="AM2902" s="252" t="s">
        <v>15709</v>
      </c>
      <c r="AN2902" s="324"/>
      <c r="AO2902" s="323"/>
      <c r="AP2902" s="323"/>
      <c r="AQ2902" s="323"/>
      <c r="AR2902" s="323"/>
      <c r="AS2902" s="323"/>
      <c r="AT2902" s="252" t="s">
        <v>425</v>
      </c>
      <c r="AU2902" s="321">
        <v>4696.0</v>
      </c>
      <c r="AV2902" s="321">
        <v>7.0</v>
      </c>
      <c r="AW2902" s="321">
        <v>2026.0</v>
      </c>
      <c r="AX2902" s="324"/>
      <c r="AY2902" s="252" t="s">
        <v>587</v>
      </c>
      <c r="AZ2902" s="252" t="s">
        <v>426</v>
      </c>
    </row>
    <row r="2903">
      <c r="A2903" s="252" t="s">
        <v>15710</v>
      </c>
      <c r="B2903" s="252" t="s">
        <v>15711</v>
      </c>
      <c r="C2903" s="252" t="s">
        <v>410</v>
      </c>
      <c r="D2903" s="252" t="s">
        <v>411</v>
      </c>
      <c r="E2903" s="320">
        <v>45720.895833333336</v>
      </c>
      <c r="F2903" s="321">
        <v>2980.0</v>
      </c>
      <c r="G2903" s="252" t="s">
        <v>412</v>
      </c>
      <c r="H2903" s="321">
        <v>2980.0</v>
      </c>
      <c r="I2903" s="252" t="s">
        <v>412</v>
      </c>
      <c r="J2903" s="252" t="s">
        <v>413</v>
      </c>
      <c r="K2903" s="252" t="s">
        <v>414</v>
      </c>
      <c r="L2903" s="252" t="s">
        <v>590</v>
      </c>
      <c r="M2903" s="252" t="s">
        <v>15712</v>
      </c>
      <c r="N2903" s="252" t="s">
        <v>417</v>
      </c>
      <c r="O2903" s="252" t="s">
        <v>418</v>
      </c>
      <c r="P2903" s="252" t="s">
        <v>441</v>
      </c>
      <c r="Q2903" s="252" t="s">
        <v>420</v>
      </c>
      <c r="R2903" s="320">
        <v>45720.89375</v>
      </c>
      <c r="S2903" s="323"/>
      <c r="T2903" s="323"/>
      <c r="U2903" s="252" t="s">
        <v>15713</v>
      </c>
      <c r="V2903" s="324"/>
      <c r="W2903" s="324"/>
      <c r="X2903" s="324"/>
      <c r="Y2903" s="324"/>
      <c r="Z2903" s="324"/>
      <c r="AA2903" s="324"/>
      <c r="AB2903" s="252" t="s">
        <v>15714</v>
      </c>
      <c r="AC2903" s="324"/>
      <c r="AD2903" s="323"/>
      <c r="AE2903" s="323"/>
      <c r="AF2903" s="323"/>
      <c r="AG2903" s="323"/>
      <c r="AH2903" s="323"/>
      <c r="AI2903" s="323"/>
      <c r="AJ2903" s="252" t="s">
        <v>423</v>
      </c>
      <c r="AK2903" s="323"/>
      <c r="AL2903" s="323"/>
      <c r="AM2903" s="252" t="s">
        <v>15715</v>
      </c>
      <c r="AN2903" s="324"/>
      <c r="AO2903" s="323"/>
      <c r="AP2903" s="323"/>
      <c r="AQ2903" s="323"/>
      <c r="AR2903" s="323"/>
      <c r="AS2903" s="323"/>
      <c r="AT2903" s="252" t="s">
        <v>425</v>
      </c>
      <c r="AU2903" s="321">
        <v>5439.0</v>
      </c>
      <c r="AV2903" s="321">
        <v>9.0</v>
      </c>
      <c r="AW2903" s="321">
        <v>2031.0</v>
      </c>
      <c r="AX2903" s="252" t="s">
        <v>445</v>
      </c>
      <c r="AY2903" s="252" t="s">
        <v>472</v>
      </c>
      <c r="AZ2903" s="252" t="s">
        <v>426</v>
      </c>
    </row>
    <row r="2904">
      <c r="A2904" s="252" t="s">
        <v>15716</v>
      </c>
      <c r="B2904" s="252" t="s">
        <v>15717</v>
      </c>
      <c r="C2904" s="252" t="s">
        <v>410</v>
      </c>
      <c r="D2904" s="252" t="s">
        <v>411</v>
      </c>
      <c r="E2904" s="320">
        <v>45720.89375</v>
      </c>
      <c r="F2904" s="321">
        <v>9800.0</v>
      </c>
      <c r="G2904" s="252" t="s">
        <v>412</v>
      </c>
      <c r="H2904" s="321">
        <v>9800.0</v>
      </c>
      <c r="I2904" s="252" t="s">
        <v>412</v>
      </c>
      <c r="J2904" s="252" t="s">
        <v>413</v>
      </c>
      <c r="K2904" s="252" t="s">
        <v>414</v>
      </c>
      <c r="L2904" s="252" t="s">
        <v>590</v>
      </c>
      <c r="M2904" s="252" t="s">
        <v>15718</v>
      </c>
      <c r="N2904" s="252" t="s">
        <v>417</v>
      </c>
      <c r="O2904" s="252" t="s">
        <v>418</v>
      </c>
      <c r="P2904" s="252" t="s">
        <v>441</v>
      </c>
      <c r="Q2904" s="252" t="s">
        <v>420</v>
      </c>
      <c r="R2904" s="320">
        <v>45720.89166666667</v>
      </c>
      <c r="S2904" s="323"/>
      <c r="T2904" s="323"/>
      <c r="U2904" s="252" t="s">
        <v>15719</v>
      </c>
      <c r="V2904" s="324"/>
      <c r="W2904" s="324"/>
      <c r="X2904" s="324"/>
      <c r="Y2904" s="324"/>
      <c r="Z2904" s="324"/>
      <c r="AA2904" s="324"/>
      <c r="AB2904" s="252" t="s">
        <v>15720</v>
      </c>
      <c r="AC2904" s="324"/>
      <c r="AD2904" s="324"/>
      <c r="AE2904" s="323"/>
      <c r="AF2904" s="323"/>
      <c r="AG2904" s="323"/>
      <c r="AH2904" s="323"/>
      <c r="AI2904" s="323"/>
      <c r="AJ2904" s="252" t="s">
        <v>423</v>
      </c>
      <c r="AK2904" s="323"/>
      <c r="AL2904" s="323"/>
      <c r="AM2904" s="252" t="s">
        <v>15721</v>
      </c>
      <c r="AN2904" s="324"/>
      <c r="AO2904" s="324"/>
      <c r="AP2904" s="323"/>
      <c r="AQ2904" s="323"/>
      <c r="AR2904" s="323"/>
      <c r="AS2904" s="323"/>
      <c r="AT2904" s="252" t="s">
        <v>425</v>
      </c>
      <c r="AU2904" s="321">
        <v>8135.0</v>
      </c>
      <c r="AV2904" s="321">
        <v>2.0</v>
      </c>
      <c r="AW2904" s="321">
        <v>2029.0</v>
      </c>
      <c r="AX2904" s="252" t="s">
        <v>435</v>
      </c>
      <c r="AY2904" s="252" t="s">
        <v>15722</v>
      </c>
      <c r="AZ2904" s="252" t="s">
        <v>426</v>
      </c>
    </row>
    <row r="2905">
      <c r="A2905" s="252" t="s">
        <v>15723</v>
      </c>
      <c r="B2905" s="252" t="s">
        <v>15724</v>
      </c>
      <c r="C2905" s="252" t="s">
        <v>410</v>
      </c>
      <c r="D2905" s="252" t="s">
        <v>411</v>
      </c>
      <c r="E2905" s="320">
        <v>45720.888194444444</v>
      </c>
      <c r="F2905" s="321">
        <v>2980.0</v>
      </c>
      <c r="G2905" s="252" t="s">
        <v>412</v>
      </c>
      <c r="H2905" s="321">
        <v>2980.0</v>
      </c>
      <c r="I2905" s="252" t="s">
        <v>412</v>
      </c>
      <c r="J2905" s="252" t="s">
        <v>413</v>
      </c>
      <c r="K2905" s="252" t="s">
        <v>414</v>
      </c>
      <c r="L2905" s="252" t="s">
        <v>590</v>
      </c>
      <c r="M2905" s="252" t="s">
        <v>15725</v>
      </c>
      <c r="N2905" s="252" t="s">
        <v>417</v>
      </c>
      <c r="O2905" s="252" t="s">
        <v>418</v>
      </c>
      <c r="P2905" s="252" t="s">
        <v>441</v>
      </c>
      <c r="Q2905" s="252" t="s">
        <v>420</v>
      </c>
      <c r="R2905" s="320">
        <v>45720.88611111111</v>
      </c>
      <c r="S2905" s="323"/>
      <c r="T2905" s="323"/>
      <c r="U2905" s="252" t="s">
        <v>15726</v>
      </c>
      <c r="V2905" s="324"/>
      <c r="W2905" s="324"/>
      <c r="X2905" s="324"/>
      <c r="Y2905" s="324"/>
      <c r="Z2905" s="324"/>
      <c r="AA2905" s="324"/>
      <c r="AB2905" s="252" t="s">
        <v>15727</v>
      </c>
      <c r="AC2905" s="324"/>
      <c r="AD2905" s="324"/>
      <c r="AE2905" s="323"/>
      <c r="AF2905" s="323"/>
      <c r="AG2905" s="323"/>
      <c r="AH2905" s="323"/>
      <c r="AI2905" s="323"/>
      <c r="AJ2905" s="252" t="s">
        <v>423</v>
      </c>
      <c r="AK2905" s="323"/>
      <c r="AL2905" s="323"/>
      <c r="AM2905" s="252" t="s">
        <v>15728</v>
      </c>
      <c r="AN2905" s="324"/>
      <c r="AO2905" s="323"/>
      <c r="AP2905" s="323"/>
      <c r="AQ2905" s="323"/>
      <c r="AR2905" s="323"/>
      <c r="AS2905" s="323"/>
      <c r="AT2905" s="252" t="s">
        <v>425</v>
      </c>
      <c r="AU2905" s="321">
        <v>5000.0</v>
      </c>
      <c r="AV2905" s="321">
        <v>2.0</v>
      </c>
      <c r="AW2905" s="321">
        <v>2028.0</v>
      </c>
      <c r="AX2905" s="252" t="s">
        <v>435</v>
      </c>
      <c r="AY2905" s="252" t="s">
        <v>526</v>
      </c>
      <c r="AZ2905" s="252" t="s">
        <v>426</v>
      </c>
    </row>
    <row r="2906">
      <c r="A2906" s="252" t="s">
        <v>15729</v>
      </c>
      <c r="B2906" s="252" t="s">
        <v>15730</v>
      </c>
      <c r="C2906" s="252" t="s">
        <v>410</v>
      </c>
      <c r="D2906" s="252" t="s">
        <v>411</v>
      </c>
      <c r="E2906" s="320">
        <v>45720.88125</v>
      </c>
      <c r="F2906" s="321">
        <v>2980.0</v>
      </c>
      <c r="G2906" s="252" t="s">
        <v>412</v>
      </c>
      <c r="H2906" s="321">
        <v>2980.0</v>
      </c>
      <c r="I2906" s="252" t="s">
        <v>412</v>
      </c>
      <c r="J2906" s="252" t="s">
        <v>413</v>
      </c>
      <c r="K2906" s="252" t="s">
        <v>414</v>
      </c>
      <c r="L2906" s="252" t="s">
        <v>590</v>
      </c>
      <c r="M2906" s="252" t="s">
        <v>15731</v>
      </c>
      <c r="N2906" s="252" t="s">
        <v>417</v>
      </c>
      <c r="O2906" s="252" t="s">
        <v>418</v>
      </c>
      <c r="P2906" s="252" t="s">
        <v>431</v>
      </c>
      <c r="Q2906" s="252" t="s">
        <v>420</v>
      </c>
      <c r="R2906" s="320">
        <v>45720.87986111111</v>
      </c>
      <c r="S2906" s="323"/>
      <c r="T2906" s="323"/>
      <c r="U2906" s="252" t="s">
        <v>15732</v>
      </c>
      <c r="V2906" s="324"/>
      <c r="W2906" s="324"/>
      <c r="X2906" s="324"/>
      <c r="Y2906" s="324"/>
      <c r="Z2906" s="324"/>
      <c r="AA2906" s="324"/>
      <c r="AB2906" s="252" t="s">
        <v>15733</v>
      </c>
      <c r="AC2906" s="324"/>
      <c r="AD2906" s="323"/>
      <c r="AE2906" s="323"/>
      <c r="AF2906" s="323"/>
      <c r="AG2906" s="323"/>
      <c r="AH2906" s="323"/>
      <c r="AI2906" s="323"/>
      <c r="AJ2906" s="252" t="s">
        <v>423</v>
      </c>
      <c r="AK2906" s="323"/>
      <c r="AL2906" s="323"/>
      <c r="AM2906" s="252" t="s">
        <v>15734</v>
      </c>
      <c r="AN2906" s="324"/>
      <c r="AO2906" s="323"/>
      <c r="AP2906" s="323"/>
      <c r="AQ2906" s="323"/>
      <c r="AR2906" s="323"/>
      <c r="AS2906" s="323"/>
      <c r="AT2906" s="252" t="s">
        <v>425</v>
      </c>
      <c r="AU2906" s="321">
        <v>7036.0</v>
      </c>
      <c r="AV2906" s="321">
        <v>10.0</v>
      </c>
      <c r="AW2906" s="321">
        <v>2026.0</v>
      </c>
      <c r="AX2906" s="324"/>
      <c r="AY2906" s="252" t="s">
        <v>840</v>
      </c>
      <c r="AZ2906" s="252" t="s">
        <v>426</v>
      </c>
    </row>
    <row r="2907">
      <c r="A2907" s="252" t="s">
        <v>15735</v>
      </c>
      <c r="B2907" s="252" t="s">
        <v>15717</v>
      </c>
      <c r="C2907" s="252" t="s">
        <v>410</v>
      </c>
      <c r="D2907" s="252" t="s">
        <v>411</v>
      </c>
      <c r="E2907" s="320">
        <v>45720.875</v>
      </c>
      <c r="F2907" s="321">
        <v>2980.0</v>
      </c>
      <c r="G2907" s="252" t="s">
        <v>412</v>
      </c>
      <c r="H2907" s="321">
        <v>2980.0</v>
      </c>
      <c r="I2907" s="252" t="s">
        <v>412</v>
      </c>
      <c r="J2907" s="252" t="s">
        <v>413</v>
      </c>
      <c r="K2907" s="252" t="s">
        <v>414</v>
      </c>
      <c r="L2907" s="252" t="s">
        <v>590</v>
      </c>
      <c r="M2907" s="252" t="s">
        <v>15736</v>
      </c>
      <c r="N2907" s="252" t="s">
        <v>417</v>
      </c>
      <c r="O2907" s="252" t="s">
        <v>418</v>
      </c>
      <c r="P2907" s="252" t="s">
        <v>441</v>
      </c>
      <c r="Q2907" s="252" t="s">
        <v>420</v>
      </c>
      <c r="R2907" s="320">
        <v>45720.87222222222</v>
      </c>
      <c r="S2907" s="323"/>
      <c r="T2907" s="323"/>
      <c r="U2907" s="252" t="s">
        <v>15737</v>
      </c>
      <c r="V2907" s="324"/>
      <c r="W2907" s="324"/>
      <c r="X2907" s="324"/>
      <c r="Y2907" s="324"/>
      <c r="Z2907" s="324"/>
      <c r="AA2907" s="324"/>
      <c r="AB2907" s="252" t="s">
        <v>15720</v>
      </c>
      <c r="AC2907" s="324"/>
      <c r="AD2907" s="324"/>
      <c r="AE2907" s="323"/>
      <c r="AF2907" s="323"/>
      <c r="AG2907" s="323"/>
      <c r="AH2907" s="323"/>
      <c r="AI2907" s="323"/>
      <c r="AJ2907" s="252" t="s">
        <v>423</v>
      </c>
      <c r="AK2907" s="323"/>
      <c r="AL2907" s="323"/>
      <c r="AM2907" s="252" t="s">
        <v>15721</v>
      </c>
      <c r="AN2907" s="324"/>
      <c r="AO2907" s="324"/>
      <c r="AP2907" s="323"/>
      <c r="AQ2907" s="323"/>
      <c r="AR2907" s="323"/>
      <c r="AS2907" s="323"/>
      <c r="AT2907" s="252" t="s">
        <v>425</v>
      </c>
      <c r="AU2907" s="321">
        <v>8135.0</v>
      </c>
      <c r="AV2907" s="321">
        <v>2.0</v>
      </c>
      <c r="AW2907" s="321">
        <v>2029.0</v>
      </c>
      <c r="AX2907" s="252" t="s">
        <v>435</v>
      </c>
      <c r="AY2907" s="252" t="s">
        <v>15722</v>
      </c>
      <c r="AZ2907" s="252" t="s">
        <v>426</v>
      </c>
    </row>
    <row r="2908">
      <c r="A2908" s="252" t="s">
        <v>15738</v>
      </c>
      <c r="B2908" s="252" t="s">
        <v>15739</v>
      </c>
      <c r="C2908" s="252" t="s">
        <v>410</v>
      </c>
      <c r="D2908" s="252" t="s">
        <v>411</v>
      </c>
      <c r="E2908" s="320">
        <v>45720.87222222222</v>
      </c>
      <c r="F2908" s="321">
        <v>9800.0</v>
      </c>
      <c r="G2908" s="252" t="s">
        <v>412</v>
      </c>
      <c r="H2908" s="321">
        <v>9800.0</v>
      </c>
      <c r="I2908" s="252" t="s">
        <v>412</v>
      </c>
      <c r="J2908" s="252" t="s">
        <v>413</v>
      </c>
      <c r="K2908" s="252" t="s">
        <v>414</v>
      </c>
      <c r="L2908" s="252" t="s">
        <v>590</v>
      </c>
      <c r="M2908" s="252" t="s">
        <v>15740</v>
      </c>
      <c r="N2908" s="252" t="s">
        <v>417</v>
      </c>
      <c r="O2908" s="252" t="s">
        <v>418</v>
      </c>
      <c r="P2908" s="252" t="s">
        <v>441</v>
      </c>
      <c r="Q2908" s="252" t="s">
        <v>420</v>
      </c>
      <c r="R2908" s="320">
        <v>45720.87013888889</v>
      </c>
      <c r="S2908" s="323"/>
      <c r="T2908" s="323"/>
      <c r="U2908" s="252" t="s">
        <v>15741</v>
      </c>
      <c r="V2908" s="324"/>
      <c r="W2908" s="324"/>
      <c r="X2908" s="324"/>
      <c r="Y2908" s="324"/>
      <c r="Z2908" s="324"/>
      <c r="AA2908" s="324"/>
      <c r="AB2908" s="252" t="s">
        <v>15742</v>
      </c>
      <c r="AC2908" s="324"/>
      <c r="AD2908" s="324"/>
      <c r="AE2908" s="323"/>
      <c r="AF2908" s="323"/>
      <c r="AG2908" s="323"/>
      <c r="AH2908" s="323"/>
      <c r="AI2908" s="323"/>
      <c r="AJ2908" s="252" t="s">
        <v>423</v>
      </c>
      <c r="AK2908" s="323"/>
      <c r="AL2908" s="323"/>
      <c r="AM2908" s="252" t="s">
        <v>15743</v>
      </c>
      <c r="AN2908" s="324"/>
      <c r="AO2908" s="324"/>
      <c r="AP2908" s="323"/>
      <c r="AQ2908" s="323"/>
      <c r="AR2908" s="323"/>
      <c r="AS2908" s="323"/>
      <c r="AT2908" s="252" t="s">
        <v>534</v>
      </c>
      <c r="AU2908" s="321">
        <v>8866.0</v>
      </c>
      <c r="AV2908" s="321">
        <v>10.0</v>
      </c>
      <c r="AW2908" s="321">
        <v>2031.0</v>
      </c>
      <c r="AX2908" s="252" t="s">
        <v>445</v>
      </c>
      <c r="AY2908" s="252" t="s">
        <v>472</v>
      </c>
      <c r="AZ2908" s="252" t="s">
        <v>426</v>
      </c>
    </row>
    <row r="2909">
      <c r="A2909" s="252" t="s">
        <v>15744</v>
      </c>
      <c r="B2909" s="252" t="s">
        <v>15739</v>
      </c>
      <c r="C2909" s="252" t="s">
        <v>410</v>
      </c>
      <c r="D2909" s="252" t="s">
        <v>411</v>
      </c>
      <c r="E2909" s="320">
        <v>45720.865277777775</v>
      </c>
      <c r="F2909" s="321">
        <v>2980.0</v>
      </c>
      <c r="G2909" s="252" t="s">
        <v>412</v>
      </c>
      <c r="H2909" s="321">
        <v>2980.0</v>
      </c>
      <c r="I2909" s="252" t="s">
        <v>412</v>
      </c>
      <c r="J2909" s="252" t="s">
        <v>413</v>
      </c>
      <c r="K2909" s="252" t="s">
        <v>414</v>
      </c>
      <c r="L2909" s="252" t="s">
        <v>590</v>
      </c>
      <c r="M2909" s="252" t="s">
        <v>15745</v>
      </c>
      <c r="N2909" s="252" t="s">
        <v>417</v>
      </c>
      <c r="O2909" s="252" t="s">
        <v>418</v>
      </c>
      <c r="P2909" s="252" t="s">
        <v>441</v>
      </c>
      <c r="Q2909" s="252" t="s">
        <v>420</v>
      </c>
      <c r="R2909" s="320">
        <v>45720.86319444444</v>
      </c>
      <c r="S2909" s="323"/>
      <c r="T2909" s="323"/>
      <c r="U2909" s="252" t="s">
        <v>15746</v>
      </c>
      <c r="V2909" s="324"/>
      <c r="W2909" s="324"/>
      <c r="X2909" s="324"/>
      <c r="Y2909" s="324"/>
      <c r="Z2909" s="324"/>
      <c r="AA2909" s="324"/>
      <c r="AB2909" s="252" t="s">
        <v>15742</v>
      </c>
      <c r="AC2909" s="324"/>
      <c r="AD2909" s="324"/>
      <c r="AE2909" s="323"/>
      <c r="AF2909" s="323"/>
      <c r="AG2909" s="323"/>
      <c r="AH2909" s="323"/>
      <c r="AI2909" s="323"/>
      <c r="AJ2909" s="252" t="s">
        <v>423</v>
      </c>
      <c r="AK2909" s="323"/>
      <c r="AL2909" s="323"/>
      <c r="AM2909" s="252" t="s">
        <v>15743</v>
      </c>
      <c r="AN2909" s="324"/>
      <c r="AO2909" s="323"/>
      <c r="AP2909" s="323"/>
      <c r="AQ2909" s="323"/>
      <c r="AR2909" s="323"/>
      <c r="AS2909" s="323"/>
      <c r="AT2909" s="252" t="s">
        <v>534</v>
      </c>
      <c r="AU2909" s="321">
        <v>8866.0</v>
      </c>
      <c r="AV2909" s="321">
        <v>10.0</v>
      </c>
      <c r="AW2909" s="321">
        <v>2031.0</v>
      </c>
      <c r="AX2909" s="252" t="s">
        <v>445</v>
      </c>
      <c r="AY2909" s="252" t="s">
        <v>472</v>
      </c>
      <c r="AZ2909" s="252" t="s">
        <v>426</v>
      </c>
    </row>
    <row r="2910">
      <c r="A2910" s="252" t="s">
        <v>15747</v>
      </c>
      <c r="B2910" s="252" t="s">
        <v>15748</v>
      </c>
      <c r="C2910" s="252" t="s">
        <v>410</v>
      </c>
      <c r="D2910" s="252" t="s">
        <v>411</v>
      </c>
      <c r="E2910" s="320">
        <v>45720.861805555556</v>
      </c>
      <c r="F2910" s="321">
        <v>9800.0</v>
      </c>
      <c r="G2910" s="252" t="s">
        <v>412</v>
      </c>
      <c r="H2910" s="321">
        <v>9800.0</v>
      </c>
      <c r="I2910" s="252" t="s">
        <v>412</v>
      </c>
      <c r="J2910" s="252" t="s">
        <v>413</v>
      </c>
      <c r="K2910" s="252" t="s">
        <v>414</v>
      </c>
      <c r="L2910" s="252" t="s">
        <v>590</v>
      </c>
      <c r="M2910" s="252" t="s">
        <v>15749</v>
      </c>
      <c r="N2910" s="252" t="s">
        <v>417</v>
      </c>
      <c r="O2910" s="252" t="s">
        <v>418</v>
      </c>
      <c r="P2910" s="252" t="s">
        <v>441</v>
      </c>
      <c r="Q2910" s="252" t="s">
        <v>420</v>
      </c>
      <c r="R2910" s="320">
        <v>45720.86041666667</v>
      </c>
      <c r="S2910" s="323"/>
      <c r="T2910" s="323"/>
      <c r="U2910" s="252" t="s">
        <v>15750</v>
      </c>
      <c r="V2910" s="324"/>
      <c r="W2910" s="324"/>
      <c r="X2910" s="324"/>
      <c r="Y2910" s="324"/>
      <c r="Z2910" s="324"/>
      <c r="AA2910" s="324"/>
      <c r="AB2910" s="252" t="s">
        <v>15751</v>
      </c>
      <c r="AC2910" s="324"/>
      <c r="AD2910" s="324"/>
      <c r="AE2910" s="323"/>
      <c r="AF2910" s="323"/>
      <c r="AG2910" s="323"/>
      <c r="AH2910" s="323"/>
      <c r="AI2910" s="323"/>
      <c r="AJ2910" s="252" t="s">
        <v>423</v>
      </c>
      <c r="AK2910" s="323"/>
      <c r="AL2910" s="323"/>
      <c r="AM2910" s="252" t="s">
        <v>15752</v>
      </c>
      <c r="AN2910" s="324"/>
      <c r="AO2910" s="323"/>
      <c r="AP2910" s="323"/>
      <c r="AQ2910" s="323"/>
      <c r="AR2910" s="323"/>
      <c r="AS2910" s="323"/>
      <c r="AT2910" s="252" t="s">
        <v>534</v>
      </c>
      <c r="AU2910" s="321">
        <v>4028.0</v>
      </c>
      <c r="AV2910" s="321">
        <v>8.0</v>
      </c>
      <c r="AW2910" s="321">
        <v>2028.0</v>
      </c>
      <c r="AX2910" s="252" t="s">
        <v>445</v>
      </c>
      <c r="AY2910" s="252" t="s">
        <v>535</v>
      </c>
      <c r="AZ2910" s="252" t="s">
        <v>426</v>
      </c>
    </row>
    <row r="2911">
      <c r="A2911" s="252" t="s">
        <v>15753</v>
      </c>
      <c r="B2911" s="252" t="s">
        <v>15754</v>
      </c>
      <c r="C2911" s="252" t="s">
        <v>410</v>
      </c>
      <c r="D2911" s="252" t="s">
        <v>411</v>
      </c>
      <c r="E2911" s="320">
        <v>45720.85972222222</v>
      </c>
      <c r="F2911" s="321">
        <v>2980.0</v>
      </c>
      <c r="G2911" s="252" t="s">
        <v>412</v>
      </c>
      <c r="H2911" s="321">
        <v>2980.0</v>
      </c>
      <c r="I2911" s="252" t="s">
        <v>412</v>
      </c>
      <c r="J2911" s="252" t="s">
        <v>413</v>
      </c>
      <c r="K2911" s="252" t="s">
        <v>414</v>
      </c>
      <c r="L2911" s="252" t="s">
        <v>590</v>
      </c>
      <c r="M2911" s="252" t="s">
        <v>15755</v>
      </c>
      <c r="N2911" s="252" t="s">
        <v>417</v>
      </c>
      <c r="O2911" s="252" t="s">
        <v>418</v>
      </c>
      <c r="P2911" s="252" t="s">
        <v>431</v>
      </c>
      <c r="Q2911" s="252" t="s">
        <v>420</v>
      </c>
      <c r="R2911" s="320">
        <v>45720.85833333333</v>
      </c>
      <c r="S2911" s="323"/>
      <c r="T2911" s="323"/>
      <c r="U2911" s="252" t="s">
        <v>15756</v>
      </c>
      <c r="V2911" s="324"/>
      <c r="W2911" s="324"/>
      <c r="X2911" s="324"/>
      <c r="Y2911" s="324"/>
      <c r="Z2911" s="324"/>
      <c r="AA2911" s="324"/>
      <c r="AB2911" s="252" t="s">
        <v>15757</v>
      </c>
      <c r="AC2911" s="324"/>
      <c r="AD2911" s="324"/>
      <c r="AE2911" s="323"/>
      <c r="AF2911" s="323"/>
      <c r="AG2911" s="323"/>
      <c r="AH2911" s="323"/>
      <c r="AI2911" s="323"/>
      <c r="AJ2911" s="252" t="s">
        <v>423</v>
      </c>
      <c r="AK2911" s="323"/>
      <c r="AL2911" s="323"/>
      <c r="AM2911" s="252" t="s">
        <v>15758</v>
      </c>
      <c r="AN2911" s="324"/>
      <c r="AO2911" s="323"/>
      <c r="AP2911" s="323"/>
      <c r="AQ2911" s="323"/>
      <c r="AR2911" s="323"/>
      <c r="AS2911" s="323"/>
      <c r="AT2911" s="252" t="s">
        <v>425</v>
      </c>
      <c r="AU2911" s="321">
        <v>4356.0</v>
      </c>
      <c r="AV2911" s="321">
        <v>12.0</v>
      </c>
      <c r="AW2911" s="321">
        <v>2029.0</v>
      </c>
      <c r="AX2911" s="252" t="s">
        <v>907</v>
      </c>
      <c r="AY2911" s="252" t="s">
        <v>3870</v>
      </c>
      <c r="AZ2911" s="252" t="s">
        <v>426</v>
      </c>
    </row>
    <row r="2912">
      <c r="A2912" s="252" t="s">
        <v>15759</v>
      </c>
      <c r="B2912" s="252" t="s">
        <v>15748</v>
      </c>
      <c r="C2912" s="252" t="s">
        <v>410</v>
      </c>
      <c r="D2912" s="252" t="s">
        <v>411</v>
      </c>
      <c r="E2912" s="320">
        <v>45720.85625</v>
      </c>
      <c r="F2912" s="321">
        <v>2980.0</v>
      </c>
      <c r="G2912" s="252" t="s">
        <v>412</v>
      </c>
      <c r="H2912" s="321">
        <v>2980.0</v>
      </c>
      <c r="I2912" s="252" t="s">
        <v>412</v>
      </c>
      <c r="J2912" s="252" t="s">
        <v>413</v>
      </c>
      <c r="K2912" s="252" t="s">
        <v>414</v>
      </c>
      <c r="L2912" s="252" t="s">
        <v>590</v>
      </c>
      <c r="M2912" s="252" t="s">
        <v>15760</v>
      </c>
      <c r="N2912" s="252" t="s">
        <v>417</v>
      </c>
      <c r="O2912" s="252" t="s">
        <v>418</v>
      </c>
      <c r="P2912" s="252" t="s">
        <v>441</v>
      </c>
      <c r="Q2912" s="252" t="s">
        <v>420</v>
      </c>
      <c r="R2912" s="320">
        <v>45720.85555555556</v>
      </c>
      <c r="S2912" s="323"/>
      <c r="T2912" s="323"/>
      <c r="U2912" s="252" t="s">
        <v>15761</v>
      </c>
      <c r="V2912" s="324"/>
      <c r="W2912" s="324"/>
      <c r="X2912" s="324"/>
      <c r="Y2912" s="324"/>
      <c r="Z2912" s="324"/>
      <c r="AA2912" s="324"/>
      <c r="AB2912" s="252" t="s">
        <v>15751</v>
      </c>
      <c r="AC2912" s="324"/>
      <c r="AD2912" s="324"/>
      <c r="AE2912" s="323"/>
      <c r="AF2912" s="323"/>
      <c r="AG2912" s="323"/>
      <c r="AH2912" s="323"/>
      <c r="AI2912" s="323"/>
      <c r="AJ2912" s="252" t="s">
        <v>423</v>
      </c>
      <c r="AK2912" s="323"/>
      <c r="AL2912" s="323"/>
      <c r="AM2912" s="252" t="s">
        <v>15752</v>
      </c>
      <c r="AN2912" s="324"/>
      <c r="AO2912" s="323"/>
      <c r="AP2912" s="323"/>
      <c r="AQ2912" s="323"/>
      <c r="AR2912" s="323"/>
      <c r="AS2912" s="323"/>
      <c r="AT2912" s="252" t="s">
        <v>534</v>
      </c>
      <c r="AU2912" s="321">
        <v>4028.0</v>
      </c>
      <c r="AV2912" s="321">
        <v>8.0</v>
      </c>
      <c r="AW2912" s="321">
        <v>2028.0</v>
      </c>
      <c r="AX2912" s="252" t="s">
        <v>445</v>
      </c>
      <c r="AY2912" s="252" t="s">
        <v>535</v>
      </c>
      <c r="AZ2912" s="252" t="s">
        <v>426</v>
      </c>
    </row>
    <row r="2913">
      <c r="A2913" s="252" t="s">
        <v>15762</v>
      </c>
      <c r="B2913" s="252" t="s">
        <v>15763</v>
      </c>
      <c r="C2913" s="252" t="s">
        <v>410</v>
      </c>
      <c r="D2913" s="252" t="s">
        <v>411</v>
      </c>
      <c r="E2913" s="320">
        <v>45720.854166666664</v>
      </c>
      <c r="F2913" s="321">
        <v>2980.0</v>
      </c>
      <c r="G2913" s="252" t="s">
        <v>412</v>
      </c>
      <c r="H2913" s="321">
        <v>2980.0</v>
      </c>
      <c r="I2913" s="252" t="s">
        <v>412</v>
      </c>
      <c r="J2913" s="252" t="s">
        <v>413</v>
      </c>
      <c r="K2913" s="252" t="s">
        <v>414</v>
      </c>
      <c r="L2913" s="252" t="s">
        <v>590</v>
      </c>
      <c r="M2913" s="252" t="s">
        <v>15764</v>
      </c>
      <c r="N2913" s="252" t="s">
        <v>417</v>
      </c>
      <c r="O2913" s="252" t="s">
        <v>418</v>
      </c>
      <c r="P2913" s="252" t="s">
        <v>419</v>
      </c>
      <c r="Q2913" s="252" t="s">
        <v>420</v>
      </c>
      <c r="R2913" s="320">
        <v>45720.854166666664</v>
      </c>
      <c r="S2913" s="323"/>
      <c r="T2913" s="323"/>
      <c r="U2913" s="252" t="s">
        <v>15765</v>
      </c>
      <c r="V2913" s="324"/>
      <c r="W2913" s="324"/>
      <c r="X2913" s="324"/>
      <c r="Y2913" s="324"/>
      <c r="Z2913" s="324"/>
      <c r="AA2913" s="324"/>
      <c r="AB2913" s="252" t="s">
        <v>15766</v>
      </c>
      <c r="AC2913" s="324"/>
      <c r="AD2913" s="324"/>
      <c r="AE2913" s="323"/>
      <c r="AF2913" s="323"/>
      <c r="AG2913" s="323"/>
      <c r="AH2913" s="323"/>
      <c r="AI2913" s="323"/>
      <c r="AJ2913" s="252" t="s">
        <v>423</v>
      </c>
      <c r="AK2913" s="323"/>
      <c r="AL2913" s="323"/>
      <c r="AM2913" s="252" t="s">
        <v>15767</v>
      </c>
      <c r="AN2913" s="324"/>
      <c r="AO2913" s="323"/>
      <c r="AP2913" s="323"/>
      <c r="AQ2913" s="323"/>
      <c r="AR2913" s="323"/>
      <c r="AS2913" s="323"/>
      <c r="AT2913" s="252" t="s">
        <v>425</v>
      </c>
      <c r="AU2913" s="321">
        <v>1066.0</v>
      </c>
      <c r="AV2913" s="321">
        <v>12.0</v>
      </c>
      <c r="AW2913" s="321">
        <v>2028.0</v>
      </c>
      <c r="AX2913" s="252" t="s">
        <v>787</v>
      </c>
      <c r="AY2913" s="324"/>
      <c r="AZ2913" s="252" t="s">
        <v>426</v>
      </c>
    </row>
    <row r="2914">
      <c r="A2914" s="252" t="s">
        <v>15768</v>
      </c>
      <c r="B2914" s="252" t="s">
        <v>15769</v>
      </c>
      <c r="C2914" s="252" t="s">
        <v>410</v>
      </c>
      <c r="D2914" s="252" t="s">
        <v>411</v>
      </c>
      <c r="E2914" s="320">
        <v>45720.85</v>
      </c>
      <c r="F2914" s="321">
        <v>2980.0</v>
      </c>
      <c r="G2914" s="252" t="s">
        <v>412</v>
      </c>
      <c r="H2914" s="321">
        <v>2980.0</v>
      </c>
      <c r="I2914" s="252" t="s">
        <v>412</v>
      </c>
      <c r="J2914" s="252" t="s">
        <v>413</v>
      </c>
      <c r="K2914" s="252" t="s">
        <v>414</v>
      </c>
      <c r="L2914" s="252" t="s">
        <v>590</v>
      </c>
      <c r="M2914" s="252" t="s">
        <v>15770</v>
      </c>
      <c r="N2914" s="252" t="s">
        <v>417</v>
      </c>
      <c r="O2914" s="252" t="s">
        <v>418</v>
      </c>
      <c r="P2914" s="252" t="s">
        <v>441</v>
      </c>
      <c r="Q2914" s="252" t="s">
        <v>420</v>
      </c>
      <c r="R2914" s="320">
        <v>45720.847916666666</v>
      </c>
      <c r="S2914" s="323"/>
      <c r="T2914" s="323"/>
      <c r="U2914" s="252" t="s">
        <v>15771</v>
      </c>
      <c r="V2914" s="324"/>
      <c r="W2914" s="324"/>
      <c r="X2914" s="324"/>
      <c r="Y2914" s="324"/>
      <c r="Z2914" s="324"/>
      <c r="AA2914" s="324"/>
      <c r="AB2914" s="252" t="s">
        <v>15772</v>
      </c>
      <c r="AC2914" s="324"/>
      <c r="AD2914" s="324"/>
      <c r="AE2914" s="323"/>
      <c r="AF2914" s="323"/>
      <c r="AG2914" s="323"/>
      <c r="AH2914" s="323"/>
      <c r="AI2914" s="323"/>
      <c r="AJ2914" s="252" t="s">
        <v>423</v>
      </c>
      <c r="AK2914" s="323"/>
      <c r="AL2914" s="323"/>
      <c r="AM2914" s="252" t="s">
        <v>15773</v>
      </c>
      <c r="AN2914" s="324"/>
      <c r="AO2914" s="323"/>
      <c r="AP2914" s="323"/>
      <c r="AQ2914" s="323"/>
      <c r="AR2914" s="323"/>
      <c r="AS2914" s="323"/>
      <c r="AT2914" s="252" t="s">
        <v>425</v>
      </c>
      <c r="AU2914" s="321">
        <v>1079.0</v>
      </c>
      <c r="AV2914" s="321">
        <v>3.0</v>
      </c>
      <c r="AW2914" s="321">
        <v>2026.0</v>
      </c>
      <c r="AX2914" s="252" t="s">
        <v>445</v>
      </c>
      <c r="AY2914" s="252" t="s">
        <v>3725</v>
      </c>
      <c r="AZ2914" s="252" t="s">
        <v>426</v>
      </c>
    </row>
    <row r="2915">
      <c r="A2915" s="252" t="s">
        <v>15774</v>
      </c>
      <c r="B2915" s="252" t="s">
        <v>15775</v>
      </c>
      <c r="C2915" s="252" t="s">
        <v>410</v>
      </c>
      <c r="D2915" s="252" t="s">
        <v>411</v>
      </c>
      <c r="E2915" s="320">
        <v>45720.845138888886</v>
      </c>
      <c r="F2915" s="321">
        <v>2980.0</v>
      </c>
      <c r="G2915" s="252" t="s">
        <v>412</v>
      </c>
      <c r="H2915" s="321">
        <v>2980.0</v>
      </c>
      <c r="I2915" s="252" t="s">
        <v>412</v>
      </c>
      <c r="J2915" s="252" t="s">
        <v>413</v>
      </c>
      <c r="K2915" s="252" t="s">
        <v>414</v>
      </c>
      <c r="L2915" s="252" t="s">
        <v>590</v>
      </c>
      <c r="M2915" s="252" t="s">
        <v>15776</v>
      </c>
      <c r="N2915" s="252" t="s">
        <v>417</v>
      </c>
      <c r="O2915" s="252" t="s">
        <v>418</v>
      </c>
      <c r="P2915" s="252" t="s">
        <v>431</v>
      </c>
      <c r="Q2915" s="252" t="s">
        <v>420</v>
      </c>
      <c r="R2915" s="320">
        <v>45720.84444444445</v>
      </c>
      <c r="S2915" s="323"/>
      <c r="T2915" s="323"/>
      <c r="U2915" s="252" t="s">
        <v>15777</v>
      </c>
      <c r="V2915" s="324"/>
      <c r="W2915" s="324"/>
      <c r="X2915" s="324"/>
      <c r="Y2915" s="324"/>
      <c r="Z2915" s="324"/>
      <c r="AA2915" s="324"/>
      <c r="AB2915" s="252" t="s">
        <v>15778</v>
      </c>
      <c r="AC2915" s="324"/>
      <c r="AD2915" s="324"/>
      <c r="AE2915" s="323"/>
      <c r="AF2915" s="323"/>
      <c r="AG2915" s="323"/>
      <c r="AH2915" s="323"/>
      <c r="AI2915" s="323"/>
      <c r="AJ2915" s="252" t="s">
        <v>423</v>
      </c>
      <c r="AK2915" s="323"/>
      <c r="AL2915" s="323"/>
      <c r="AM2915" s="252" t="s">
        <v>15779</v>
      </c>
      <c r="AN2915" s="324"/>
      <c r="AO2915" s="323"/>
      <c r="AP2915" s="323"/>
      <c r="AQ2915" s="323"/>
      <c r="AR2915" s="323"/>
      <c r="AS2915" s="323"/>
      <c r="AT2915" s="252" t="s">
        <v>425</v>
      </c>
      <c r="AU2915" s="321">
        <v>567.0</v>
      </c>
      <c r="AV2915" s="321">
        <v>7.0</v>
      </c>
      <c r="AW2915" s="321">
        <v>2025.0</v>
      </c>
      <c r="AX2915" s="252" t="s">
        <v>787</v>
      </c>
      <c r="AY2915" s="252" t="s">
        <v>788</v>
      </c>
      <c r="AZ2915" s="252" t="s">
        <v>426</v>
      </c>
    </row>
    <row r="2916">
      <c r="A2916" s="252" t="s">
        <v>15780</v>
      </c>
      <c r="B2916" s="252" t="s">
        <v>15781</v>
      </c>
      <c r="C2916" s="252" t="s">
        <v>410</v>
      </c>
      <c r="D2916" s="252" t="s">
        <v>411</v>
      </c>
      <c r="E2916" s="320">
        <v>45720.834027777775</v>
      </c>
      <c r="F2916" s="321">
        <v>2980.0</v>
      </c>
      <c r="G2916" s="252" t="s">
        <v>412</v>
      </c>
      <c r="H2916" s="321">
        <v>2980.0</v>
      </c>
      <c r="I2916" s="252" t="s">
        <v>412</v>
      </c>
      <c r="J2916" s="252" t="s">
        <v>413</v>
      </c>
      <c r="K2916" s="252" t="s">
        <v>414</v>
      </c>
      <c r="L2916" s="252" t="s">
        <v>590</v>
      </c>
      <c r="M2916" s="252" t="s">
        <v>15782</v>
      </c>
      <c r="N2916" s="252" t="s">
        <v>417</v>
      </c>
      <c r="O2916" s="252" t="s">
        <v>418</v>
      </c>
      <c r="P2916" s="252" t="s">
        <v>419</v>
      </c>
      <c r="Q2916" s="252" t="s">
        <v>420</v>
      </c>
      <c r="R2916" s="320">
        <v>45720.834027777775</v>
      </c>
      <c r="S2916" s="323"/>
      <c r="T2916" s="323"/>
      <c r="U2916" s="252" t="s">
        <v>15783</v>
      </c>
      <c r="V2916" s="324"/>
      <c r="W2916" s="324"/>
      <c r="X2916" s="324"/>
      <c r="Y2916" s="324"/>
      <c r="Z2916" s="324"/>
      <c r="AA2916" s="324"/>
      <c r="AB2916" s="252" t="s">
        <v>15784</v>
      </c>
      <c r="AC2916" s="324"/>
      <c r="AD2916" s="324"/>
      <c r="AE2916" s="323"/>
      <c r="AF2916" s="323"/>
      <c r="AG2916" s="323"/>
      <c r="AH2916" s="323"/>
      <c r="AI2916" s="323"/>
      <c r="AJ2916" s="252" t="s">
        <v>423</v>
      </c>
      <c r="AK2916" s="323"/>
      <c r="AL2916" s="323"/>
      <c r="AM2916" s="252" t="s">
        <v>15785</v>
      </c>
      <c r="AN2916" s="324"/>
      <c r="AO2916" s="324"/>
      <c r="AP2916" s="323"/>
      <c r="AQ2916" s="323"/>
      <c r="AR2916" s="323"/>
      <c r="AS2916" s="323"/>
      <c r="AT2916" s="252" t="s">
        <v>425</v>
      </c>
      <c r="AU2916" s="321">
        <v>1085.0</v>
      </c>
      <c r="AV2916" s="321">
        <v>11.0</v>
      </c>
      <c r="AW2916" s="321">
        <v>2026.0</v>
      </c>
      <c r="AX2916" s="252" t="s">
        <v>787</v>
      </c>
      <c r="AY2916" s="324"/>
      <c r="AZ2916" s="252" t="s">
        <v>426</v>
      </c>
    </row>
    <row r="2917">
      <c r="A2917" s="252" t="s">
        <v>15786</v>
      </c>
      <c r="B2917" s="252" t="s">
        <v>15787</v>
      </c>
      <c r="C2917" s="252" t="s">
        <v>410</v>
      </c>
      <c r="D2917" s="252" t="s">
        <v>411</v>
      </c>
      <c r="E2917" s="320">
        <v>45720.82638888889</v>
      </c>
      <c r="F2917" s="321">
        <v>2980.0</v>
      </c>
      <c r="G2917" s="252" t="s">
        <v>412</v>
      </c>
      <c r="H2917" s="321">
        <v>2980.0</v>
      </c>
      <c r="I2917" s="252" t="s">
        <v>412</v>
      </c>
      <c r="J2917" s="252" t="s">
        <v>413</v>
      </c>
      <c r="K2917" s="252" t="s">
        <v>414</v>
      </c>
      <c r="L2917" s="252" t="s">
        <v>590</v>
      </c>
      <c r="M2917" s="252" t="s">
        <v>15788</v>
      </c>
      <c r="N2917" s="252" t="s">
        <v>417</v>
      </c>
      <c r="O2917" s="252" t="s">
        <v>418</v>
      </c>
      <c r="P2917" s="252" t="s">
        <v>441</v>
      </c>
      <c r="Q2917" s="252" t="s">
        <v>420</v>
      </c>
      <c r="R2917" s="320">
        <v>45720.82430555556</v>
      </c>
      <c r="S2917" s="323"/>
      <c r="T2917" s="323"/>
      <c r="U2917" s="252" t="s">
        <v>15789</v>
      </c>
      <c r="V2917" s="324"/>
      <c r="W2917" s="324"/>
      <c r="X2917" s="324"/>
      <c r="Y2917" s="324"/>
      <c r="Z2917" s="324"/>
      <c r="AA2917" s="324"/>
      <c r="AB2917" s="252" t="s">
        <v>15790</v>
      </c>
      <c r="AC2917" s="324"/>
      <c r="AD2917" s="324"/>
      <c r="AE2917" s="323"/>
      <c r="AF2917" s="323"/>
      <c r="AG2917" s="323"/>
      <c r="AH2917" s="323"/>
      <c r="AI2917" s="323"/>
      <c r="AJ2917" s="252" t="s">
        <v>423</v>
      </c>
      <c r="AK2917" s="323"/>
      <c r="AL2917" s="323"/>
      <c r="AM2917" s="252" t="s">
        <v>15791</v>
      </c>
      <c r="AN2917" s="324"/>
      <c r="AO2917" s="324"/>
      <c r="AP2917" s="323"/>
      <c r="AQ2917" s="323"/>
      <c r="AR2917" s="323"/>
      <c r="AS2917" s="323"/>
      <c r="AT2917" s="252" t="s">
        <v>534</v>
      </c>
      <c r="AU2917" s="321">
        <v>8213.0</v>
      </c>
      <c r="AV2917" s="321">
        <v>4.0</v>
      </c>
      <c r="AW2917" s="321">
        <v>2027.0</v>
      </c>
      <c r="AX2917" s="252" t="s">
        <v>445</v>
      </c>
      <c r="AY2917" s="252" t="s">
        <v>1995</v>
      </c>
      <c r="AZ2917" s="252" t="s">
        <v>426</v>
      </c>
    </row>
    <row r="2918">
      <c r="A2918" s="252" t="s">
        <v>15792</v>
      </c>
      <c r="B2918" s="252" t="s">
        <v>15793</v>
      </c>
      <c r="C2918" s="252" t="s">
        <v>410</v>
      </c>
      <c r="D2918" s="252" t="s">
        <v>411</v>
      </c>
      <c r="E2918" s="320">
        <v>45720.80972222222</v>
      </c>
      <c r="F2918" s="321">
        <v>2980.0</v>
      </c>
      <c r="G2918" s="252" t="s">
        <v>412</v>
      </c>
      <c r="H2918" s="321">
        <v>2980.0</v>
      </c>
      <c r="I2918" s="252" t="s">
        <v>412</v>
      </c>
      <c r="J2918" s="252" t="s">
        <v>413</v>
      </c>
      <c r="K2918" s="252" t="s">
        <v>414</v>
      </c>
      <c r="L2918" s="252" t="s">
        <v>590</v>
      </c>
      <c r="M2918" s="252" t="s">
        <v>15794</v>
      </c>
      <c r="N2918" s="252" t="s">
        <v>417</v>
      </c>
      <c r="O2918" s="252" t="s">
        <v>418</v>
      </c>
      <c r="P2918" s="252" t="s">
        <v>441</v>
      </c>
      <c r="Q2918" s="252" t="s">
        <v>420</v>
      </c>
      <c r="R2918" s="320">
        <v>45720.80902777778</v>
      </c>
      <c r="S2918" s="323"/>
      <c r="T2918" s="323"/>
      <c r="U2918" s="252" t="s">
        <v>15795</v>
      </c>
      <c r="V2918" s="324"/>
      <c r="W2918" s="324"/>
      <c r="X2918" s="324"/>
      <c r="Y2918" s="324"/>
      <c r="Z2918" s="324"/>
      <c r="AA2918" s="324"/>
      <c r="AB2918" s="252" t="s">
        <v>15796</v>
      </c>
      <c r="AC2918" s="324"/>
      <c r="AD2918" s="324"/>
      <c r="AE2918" s="323"/>
      <c r="AF2918" s="323"/>
      <c r="AG2918" s="323"/>
      <c r="AH2918" s="323"/>
      <c r="AI2918" s="323"/>
      <c r="AJ2918" s="252" t="s">
        <v>423</v>
      </c>
      <c r="AK2918" s="323"/>
      <c r="AL2918" s="323"/>
      <c r="AM2918" s="252" t="s">
        <v>15797</v>
      </c>
      <c r="AN2918" s="324"/>
      <c r="AO2918" s="323"/>
      <c r="AP2918" s="323"/>
      <c r="AQ2918" s="323"/>
      <c r="AR2918" s="323"/>
      <c r="AS2918" s="323"/>
      <c r="AT2918" s="252" t="s">
        <v>425</v>
      </c>
      <c r="AU2918" s="321">
        <v>5063.0</v>
      </c>
      <c r="AV2918" s="321">
        <v>8.0</v>
      </c>
      <c r="AW2918" s="321">
        <v>2029.0</v>
      </c>
      <c r="AX2918" s="252" t="s">
        <v>435</v>
      </c>
      <c r="AY2918" s="252" t="s">
        <v>480</v>
      </c>
      <c r="AZ2918" s="252" t="s">
        <v>426</v>
      </c>
    </row>
    <row r="2919">
      <c r="A2919" s="252" t="s">
        <v>15798</v>
      </c>
      <c r="B2919" s="252" t="s">
        <v>15799</v>
      </c>
      <c r="C2919" s="252" t="s">
        <v>410</v>
      </c>
      <c r="D2919" s="252" t="s">
        <v>411</v>
      </c>
      <c r="E2919" s="320">
        <v>45720.80902777778</v>
      </c>
      <c r="F2919" s="321">
        <v>2980.0</v>
      </c>
      <c r="G2919" s="252" t="s">
        <v>412</v>
      </c>
      <c r="H2919" s="321">
        <v>2980.0</v>
      </c>
      <c r="I2919" s="252" t="s">
        <v>412</v>
      </c>
      <c r="J2919" s="252" t="s">
        <v>413</v>
      </c>
      <c r="K2919" s="252" t="s">
        <v>414</v>
      </c>
      <c r="L2919" s="252" t="s">
        <v>590</v>
      </c>
      <c r="M2919" s="252" t="s">
        <v>15800</v>
      </c>
      <c r="N2919" s="252" t="s">
        <v>417</v>
      </c>
      <c r="O2919" s="252" t="s">
        <v>418</v>
      </c>
      <c r="P2919" s="252" t="s">
        <v>441</v>
      </c>
      <c r="Q2919" s="252" t="s">
        <v>420</v>
      </c>
      <c r="R2919" s="320">
        <v>45720.808333333334</v>
      </c>
      <c r="S2919" s="323"/>
      <c r="T2919" s="323"/>
      <c r="U2919" s="252" t="s">
        <v>15801</v>
      </c>
      <c r="V2919" s="324"/>
      <c r="W2919" s="324"/>
      <c r="X2919" s="324"/>
      <c r="Y2919" s="324"/>
      <c r="Z2919" s="324"/>
      <c r="AA2919" s="324"/>
      <c r="AB2919" s="252" t="s">
        <v>15802</v>
      </c>
      <c r="AC2919" s="324"/>
      <c r="AD2919" s="324"/>
      <c r="AE2919" s="323"/>
      <c r="AF2919" s="323"/>
      <c r="AG2919" s="323"/>
      <c r="AH2919" s="323"/>
      <c r="AI2919" s="323"/>
      <c r="AJ2919" s="252" t="s">
        <v>423</v>
      </c>
      <c r="AK2919" s="323"/>
      <c r="AL2919" s="323"/>
      <c r="AM2919" s="252" t="s">
        <v>15803</v>
      </c>
      <c r="AN2919" s="324"/>
      <c r="AO2919" s="324"/>
      <c r="AP2919" s="323"/>
      <c r="AQ2919" s="323"/>
      <c r="AR2919" s="323"/>
      <c r="AS2919" s="323"/>
      <c r="AT2919" s="252" t="s">
        <v>534</v>
      </c>
      <c r="AU2919" s="321">
        <v>6353.0</v>
      </c>
      <c r="AV2919" s="321">
        <v>2.0</v>
      </c>
      <c r="AW2919" s="321">
        <v>2030.0</v>
      </c>
      <c r="AX2919" s="252" t="s">
        <v>445</v>
      </c>
      <c r="AY2919" s="252" t="s">
        <v>1995</v>
      </c>
      <c r="AZ2919" s="252" t="s">
        <v>426</v>
      </c>
    </row>
    <row r="2920">
      <c r="A2920" s="252" t="s">
        <v>15804</v>
      </c>
      <c r="B2920" s="252" t="s">
        <v>15805</v>
      </c>
      <c r="C2920" s="252" t="s">
        <v>410</v>
      </c>
      <c r="D2920" s="252" t="s">
        <v>411</v>
      </c>
      <c r="E2920" s="320">
        <v>45720.80763888889</v>
      </c>
      <c r="F2920" s="321">
        <v>9800.0</v>
      </c>
      <c r="G2920" s="252" t="s">
        <v>412</v>
      </c>
      <c r="H2920" s="321">
        <v>9800.0</v>
      </c>
      <c r="I2920" s="252" t="s">
        <v>412</v>
      </c>
      <c r="J2920" s="252" t="s">
        <v>413</v>
      </c>
      <c r="K2920" s="252" t="s">
        <v>414</v>
      </c>
      <c r="L2920" s="252" t="s">
        <v>590</v>
      </c>
      <c r="M2920" s="252" t="s">
        <v>15806</v>
      </c>
      <c r="N2920" s="252" t="s">
        <v>417</v>
      </c>
      <c r="O2920" s="252" t="s">
        <v>418</v>
      </c>
      <c r="P2920" s="252" t="s">
        <v>812</v>
      </c>
      <c r="Q2920" s="252" t="s">
        <v>420</v>
      </c>
      <c r="R2920" s="320">
        <v>45720.80763888889</v>
      </c>
      <c r="S2920" s="323"/>
      <c r="T2920" s="323"/>
      <c r="U2920" s="252" t="s">
        <v>15807</v>
      </c>
      <c r="V2920" s="324"/>
      <c r="W2920" s="323"/>
      <c r="X2920" s="324"/>
      <c r="Y2920" s="324"/>
      <c r="Z2920" s="324"/>
      <c r="AA2920" s="324"/>
      <c r="AB2920" s="252" t="s">
        <v>15808</v>
      </c>
      <c r="AC2920" s="324"/>
      <c r="AD2920" s="324"/>
      <c r="AE2920" s="323"/>
      <c r="AF2920" s="323"/>
      <c r="AG2920" s="323"/>
      <c r="AH2920" s="323"/>
      <c r="AI2920" s="323"/>
      <c r="AJ2920" s="252" t="s">
        <v>423</v>
      </c>
      <c r="AK2920" s="323"/>
      <c r="AL2920" s="323"/>
      <c r="AM2920" s="252" t="s">
        <v>15809</v>
      </c>
      <c r="AN2920" s="324"/>
      <c r="AO2920" s="323"/>
      <c r="AP2920" s="323"/>
      <c r="AQ2920" s="323"/>
      <c r="AR2920" s="323"/>
      <c r="AS2920" s="323"/>
      <c r="AT2920" s="252" t="s">
        <v>425</v>
      </c>
      <c r="AU2920" s="321">
        <v>6701.0</v>
      </c>
      <c r="AV2920" s="321">
        <v>2.0</v>
      </c>
      <c r="AW2920" s="321">
        <v>2029.0</v>
      </c>
      <c r="AX2920" s="252" t="s">
        <v>816</v>
      </c>
      <c r="AY2920" s="252" t="s">
        <v>3040</v>
      </c>
      <c r="AZ2920" s="252" t="s">
        <v>426</v>
      </c>
    </row>
    <row r="2921">
      <c r="A2921" s="252" t="s">
        <v>15810</v>
      </c>
      <c r="B2921" s="252" t="s">
        <v>15811</v>
      </c>
      <c r="C2921" s="252" t="s">
        <v>410</v>
      </c>
      <c r="D2921" s="252" t="s">
        <v>411</v>
      </c>
      <c r="E2921" s="320">
        <v>45720.80416666667</v>
      </c>
      <c r="F2921" s="321">
        <v>9800.0</v>
      </c>
      <c r="G2921" s="252" t="s">
        <v>412</v>
      </c>
      <c r="H2921" s="321">
        <v>9800.0</v>
      </c>
      <c r="I2921" s="252" t="s">
        <v>412</v>
      </c>
      <c r="J2921" s="252" t="s">
        <v>413</v>
      </c>
      <c r="K2921" s="252" t="s">
        <v>414</v>
      </c>
      <c r="L2921" s="252" t="s">
        <v>590</v>
      </c>
      <c r="M2921" s="252" t="s">
        <v>15812</v>
      </c>
      <c r="N2921" s="252" t="s">
        <v>417</v>
      </c>
      <c r="O2921" s="252" t="s">
        <v>418</v>
      </c>
      <c r="P2921" s="252" t="s">
        <v>431</v>
      </c>
      <c r="Q2921" s="252" t="s">
        <v>581</v>
      </c>
      <c r="R2921" s="320">
        <v>45720.31180555555</v>
      </c>
      <c r="S2921" s="323"/>
      <c r="T2921" s="323"/>
      <c r="U2921" s="252" t="s">
        <v>15813</v>
      </c>
      <c r="V2921" s="320">
        <v>45720.802777777775</v>
      </c>
      <c r="W2921" s="324"/>
      <c r="X2921" s="252" t="s">
        <v>602</v>
      </c>
      <c r="Y2921" s="321">
        <v>9800.0</v>
      </c>
      <c r="Z2921" s="252" t="s">
        <v>412</v>
      </c>
      <c r="AA2921" s="252" t="s">
        <v>413</v>
      </c>
      <c r="AB2921" s="252" t="s">
        <v>15814</v>
      </c>
      <c r="AC2921" s="324"/>
      <c r="AD2921" s="324"/>
      <c r="AE2921" s="323"/>
      <c r="AF2921" s="323"/>
      <c r="AG2921" s="323"/>
      <c r="AH2921" s="323"/>
      <c r="AI2921" s="323"/>
      <c r="AJ2921" s="252" t="s">
        <v>423</v>
      </c>
      <c r="AK2921" s="323"/>
      <c r="AL2921" s="323"/>
      <c r="AM2921" s="252" t="s">
        <v>15815</v>
      </c>
      <c r="AN2921" s="324"/>
      <c r="AO2921" s="324"/>
      <c r="AP2921" s="323"/>
      <c r="AQ2921" s="323"/>
      <c r="AR2921" s="323"/>
      <c r="AS2921" s="323"/>
      <c r="AT2921" s="252" t="s">
        <v>425</v>
      </c>
      <c r="AU2921" s="321">
        <v>5183.0</v>
      </c>
      <c r="AV2921" s="321">
        <v>1.0</v>
      </c>
      <c r="AW2921" s="321">
        <v>2027.0</v>
      </c>
      <c r="AX2921" s="252" t="s">
        <v>495</v>
      </c>
      <c r="AY2921" s="252" t="s">
        <v>436</v>
      </c>
      <c r="AZ2921" s="252" t="s">
        <v>426</v>
      </c>
    </row>
    <row r="2922">
      <c r="A2922" s="252" t="s">
        <v>15816</v>
      </c>
      <c r="B2922" s="252" t="s">
        <v>15805</v>
      </c>
      <c r="C2922" s="252" t="s">
        <v>410</v>
      </c>
      <c r="D2922" s="252" t="s">
        <v>411</v>
      </c>
      <c r="E2922" s="320">
        <v>45720.802777777775</v>
      </c>
      <c r="F2922" s="321">
        <v>2980.0</v>
      </c>
      <c r="G2922" s="252" t="s">
        <v>412</v>
      </c>
      <c r="H2922" s="321">
        <v>2980.0</v>
      </c>
      <c r="I2922" s="252" t="s">
        <v>412</v>
      </c>
      <c r="J2922" s="252" t="s">
        <v>413</v>
      </c>
      <c r="K2922" s="252" t="s">
        <v>414</v>
      </c>
      <c r="L2922" s="252" t="s">
        <v>590</v>
      </c>
      <c r="M2922" s="252" t="s">
        <v>15817</v>
      </c>
      <c r="N2922" s="252" t="s">
        <v>417</v>
      </c>
      <c r="O2922" s="252" t="s">
        <v>418</v>
      </c>
      <c r="P2922" s="252" t="s">
        <v>812</v>
      </c>
      <c r="Q2922" s="252" t="s">
        <v>420</v>
      </c>
      <c r="R2922" s="320">
        <v>45720.802777777775</v>
      </c>
      <c r="S2922" s="323"/>
      <c r="T2922" s="323"/>
      <c r="U2922" s="252" t="s">
        <v>3951</v>
      </c>
      <c r="V2922" s="324"/>
      <c r="W2922" s="323"/>
      <c r="X2922" s="324"/>
      <c r="Y2922" s="324"/>
      <c r="Z2922" s="324"/>
      <c r="AA2922" s="324"/>
      <c r="AB2922" s="252" t="s">
        <v>15808</v>
      </c>
      <c r="AC2922" s="324"/>
      <c r="AD2922" s="324"/>
      <c r="AE2922" s="323"/>
      <c r="AF2922" s="323"/>
      <c r="AG2922" s="323"/>
      <c r="AH2922" s="323"/>
      <c r="AI2922" s="323"/>
      <c r="AJ2922" s="252" t="s">
        <v>423</v>
      </c>
      <c r="AK2922" s="323"/>
      <c r="AL2922" s="323"/>
      <c r="AM2922" s="252" t="s">
        <v>15809</v>
      </c>
      <c r="AN2922" s="324"/>
      <c r="AO2922" s="323"/>
      <c r="AP2922" s="323"/>
      <c r="AQ2922" s="323"/>
      <c r="AR2922" s="323"/>
      <c r="AS2922" s="323"/>
      <c r="AT2922" s="252" t="s">
        <v>425</v>
      </c>
      <c r="AU2922" s="321">
        <v>6701.0</v>
      </c>
      <c r="AV2922" s="321">
        <v>2.0</v>
      </c>
      <c r="AW2922" s="321">
        <v>2029.0</v>
      </c>
      <c r="AX2922" s="252" t="s">
        <v>816</v>
      </c>
      <c r="AY2922" s="252" t="s">
        <v>3040</v>
      </c>
      <c r="AZ2922" s="252" t="s">
        <v>426</v>
      </c>
    </row>
    <row r="2923">
      <c r="A2923" s="252" t="s">
        <v>15818</v>
      </c>
      <c r="B2923" s="252" t="s">
        <v>15819</v>
      </c>
      <c r="C2923" s="252" t="s">
        <v>410</v>
      </c>
      <c r="D2923" s="252" t="s">
        <v>411</v>
      </c>
      <c r="E2923" s="320">
        <v>45720.79791666667</v>
      </c>
      <c r="F2923" s="321">
        <v>2980.0</v>
      </c>
      <c r="G2923" s="252" t="s">
        <v>412</v>
      </c>
      <c r="H2923" s="321">
        <v>2980.0</v>
      </c>
      <c r="I2923" s="252" t="s">
        <v>412</v>
      </c>
      <c r="J2923" s="252" t="s">
        <v>413</v>
      </c>
      <c r="K2923" s="252" t="s">
        <v>414</v>
      </c>
      <c r="L2923" s="252" t="s">
        <v>590</v>
      </c>
      <c r="M2923" s="252" t="s">
        <v>15820</v>
      </c>
      <c r="N2923" s="252" t="s">
        <v>417</v>
      </c>
      <c r="O2923" s="252" t="s">
        <v>418</v>
      </c>
      <c r="P2923" s="252" t="s">
        <v>431</v>
      </c>
      <c r="Q2923" s="252" t="s">
        <v>581</v>
      </c>
      <c r="R2923" s="320">
        <v>45719.2875</v>
      </c>
      <c r="S2923" s="323"/>
      <c r="T2923" s="323"/>
      <c r="U2923" s="252" t="s">
        <v>15821</v>
      </c>
      <c r="V2923" s="320">
        <v>45720.79583333333</v>
      </c>
      <c r="W2923" s="324"/>
      <c r="X2923" s="252" t="s">
        <v>602</v>
      </c>
      <c r="Y2923" s="321">
        <v>2980.0</v>
      </c>
      <c r="Z2923" s="252" t="s">
        <v>412</v>
      </c>
      <c r="AA2923" s="252" t="s">
        <v>413</v>
      </c>
      <c r="AB2923" s="252" t="s">
        <v>15822</v>
      </c>
      <c r="AC2923" s="324"/>
      <c r="AD2923" s="324"/>
      <c r="AE2923" s="323"/>
      <c r="AF2923" s="323"/>
      <c r="AG2923" s="323"/>
      <c r="AH2923" s="323"/>
      <c r="AI2923" s="323"/>
      <c r="AJ2923" s="252" t="s">
        <v>423</v>
      </c>
      <c r="AK2923" s="323"/>
      <c r="AL2923" s="323"/>
      <c r="AM2923" s="252" t="s">
        <v>15823</v>
      </c>
      <c r="AN2923" s="324"/>
      <c r="AO2923" s="324"/>
      <c r="AP2923" s="323"/>
      <c r="AQ2923" s="323"/>
      <c r="AR2923" s="323"/>
      <c r="AS2923" s="323"/>
      <c r="AT2923" s="252" t="s">
        <v>425</v>
      </c>
      <c r="AU2923" s="321">
        <v>2899.0</v>
      </c>
      <c r="AV2923" s="321">
        <v>7.0</v>
      </c>
      <c r="AW2923" s="321">
        <v>2028.0</v>
      </c>
      <c r="AX2923" s="252" t="s">
        <v>495</v>
      </c>
      <c r="AY2923" s="252" t="s">
        <v>706</v>
      </c>
      <c r="AZ2923" s="252" t="s">
        <v>426</v>
      </c>
    </row>
    <row r="2924">
      <c r="A2924" s="252" t="s">
        <v>15824</v>
      </c>
      <c r="B2924" s="252" t="s">
        <v>15825</v>
      </c>
      <c r="C2924" s="252" t="s">
        <v>410</v>
      </c>
      <c r="D2924" s="252" t="s">
        <v>411</v>
      </c>
      <c r="E2924" s="320">
        <v>45720.777083333334</v>
      </c>
      <c r="F2924" s="321">
        <v>9800.0</v>
      </c>
      <c r="G2924" s="252" t="s">
        <v>412</v>
      </c>
      <c r="H2924" s="321">
        <v>9800.0</v>
      </c>
      <c r="I2924" s="252" t="s">
        <v>412</v>
      </c>
      <c r="J2924" s="252" t="s">
        <v>413</v>
      </c>
      <c r="K2924" s="252" t="s">
        <v>414</v>
      </c>
      <c r="L2924" s="252" t="s">
        <v>590</v>
      </c>
      <c r="M2924" s="252" t="s">
        <v>15826</v>
      </c>
      <c r="N2924" s="252" t="s">
        <v>417</v>
      </c>
      <c r="O2924" s="252" t="s">
        <v>418</v>
      </c>
      <c r="P2924" s="252" t="s">
        <v>419</v>
      </c>
      <c r="Q2924" s="252" t="s">
        <v>420</v>
      </c>
      <c r="R2924" s="320">
        <v>45720.777083333334</v>
      </c>
      <c r="S2924" s="323"/>
      <c r="T2924" s="323"/>
      <c r="U2924" s="252" t="s">
        <v>15827</v>
      </c>
      <c r="V2924" s="324"/>
      <c r="W2924" s="324"/>
      <c r="X2924" s="324"/>
      <c r="Y2924" s="324"/>
      <c r="Z2924" s="324"/>
      <c r="AA2924" s="324"/>
      <c r="AB2924" s="252" t="s">
        <v>15828</v>
      </c>
      <c r="AC2924" s="324"/>
      <c r="AD2924" s="324"/>
      <c r="AE2924" s="323"/>
      <c r="AF2924" s="323"/>
      <c r="AG2924" s="323"/>
      <c r="AH2924" s="323"/>
      <c r="AI2924" s="323"/>
      <c r="AJ2924" s="252" t="s">
        <v>423</v>
      </c>
      <c r="AK2924" s="323"/>
      <c r="AL2924" s="323"/>
      <c r="AM2924" s="252" t="s">
        <v>15829</v>
      </c>
      <c r="AN2924" s="324"/>
      <c r="AO2924" s="324"/>
      <c r="AP2924" s="323"/>
      <c r="AQ2924" s="323"/>
      <c r="AR2924" s="323"/>
      <c r="AS2924" s="323"/>
      <c r="AT2924" s="252" t="s">
        <v>425</v>
      </c>
      <c r="AU2924" s="321">
        <v>1040.0</v>
      </c>
      <c r="AV2924" s="321">
        <v>3.0</v>
      </c>
      <c r="AW2924" s="321">
        <v>2028.0</v>
      </c>
      <c r="AX2924" s="252" t="s">
        <v>787</v>
      </c>
      <c r="AY2924" s="324"/>
      <c r="AZ2924" s="252" t="s">
        <v>426</v>
      </c>
    </row>
    <row r="2925">
      <c r="A2925" s="252" t="s">
        <v>15830</v>
      </c>
      <c r="B2925" s="252" t="s">
        <v>15825</v>
      </c>
      <c r="C2925" s="252" t="s">
        <v>410</v>
      </c>
      <c r="D2925" s="252" t="s">
        <v>411</v>
      </c>
      <c r="E2925" s="320">
        <v>45720.77222222222</v>
      </c>
      <c r="F2925" s="321">
        <v>2980.0</v>
      </c>
      <c r="G2925" s="252" t="s">
        <v>412</v>
      </c>
      <c r="H2925" s="321">
        <v>2980.0</v>
      </c>
      <c r="I2925" s="252" t="s">
        <v>412</v>
      </c>
      <c r="J2925" s="252" t="s">
        <v>413</v>
      </c>
      <c r="K2925" s="252" t="s">
        <v>414</v>
      </c>
      <c r="L2925" s="252" t="s">
        <v>590</v>
      </c>
      <c r="M2925" s="252" t="s">
        <v>15831</v>
      </c>
      <c r="N2925" s="252" t="s">
        <v>417</v>
      </c>
      <c r="O2925" s="252" t="s">
        <v>418</v>
      </c>
      <c r="P2925" s="252" t="s">
        <v>419</v>
      </c>
      <c r="Q2925" s="252" t="s">
        <v>420</v>
      </c>
      <c r="R2925" s="320">
        <v>45720.77222222222</v>
      </c>
      <c r="S2925" s="323"/>
      <c r="T2925" s="323"/>
      <c r="U2925" s="252" t="s">
        <v>15832</v>
      </c>
      <c r="V2925" s="324"/>
      <c r="W2925" s="324"/>
      <c r="X2925" s="324"/>
      <c r="Y2925" s="324"/>
      <c r="Z2925" s="324"/>
      <c r="AA2925" s="324"/>
      <c r="AB2925" s="252" t="s">
        <v>15828</v>
      </c>
      <c r="AC2925" s="324"/>
      <c r="AD2925" s="323"/>
      <c r="AE2925" s="323"/>
      <c r="AF2925" s="323"/>
      <c r="AG2925" s="323"/>
      <c r="AH2925" s="323"/>
      <c r="AI2925" s="323"/>
      <c r="AJ2925" s="252" t="s">
        <v>423</v>
      </c>
      <c r="AK2925" s="323"/>
      <c r="AL2925" s="323"/>
      <c r="AM2925" s="252" t="s">
        <v>15829</v>
      </c>
      <c r="AN2925" s="324"/>
      <c r="AO2925" s="323"/>
      <c r="AP2925" s="323"/>
      <c r="AQ2925" s="323"/>
      <c r="AR2925" s="323"/>
      <c r="AS2925" s="323"/>
      <c r="AT2925" s="252" t="s">
        <v>425</v>
      </c>
      <c r="AU2925" s="321">
        <v>1040.0</v>
      </c>
      <c r="AV2925" s="321">
        <v>3.0</v>
      </c>
      <c r="AW2925" s="321">
        <v>2028.0</v>
      </c>
      <c r="AX2925" s="252" t="s">
        <v>787</v>
      </c>
      <c r="AY2925" s="324"/>
      <c r="AZ2925" s="252" t="s">
        <v>426</v>
      </c>
    </row>
    <row r="2926">
      <c r="A2926" s="252" t="s">
        <v>15833</v>
      </c>
      <c r="B2926" s="252" t="s">
        <v>15834</v>
      </c>
      <c r="C2926" s="252" t="s">
        <v>410</v>
      </c>
      <c r="D2926" s="252" t="s">
        <v>411</v>
      </c>
      <c r="E2926" s="320">
        <v>45720.76111111111</v>
      </c>
      <c r="F2926" s="321">
        <v>9800.0</v>
      </c>
      <c r="G2926" s="252" t="s">
        <v>412</v>
      </c>
      <c r="H2926" s="321">
        <v>9800.0</v>
      </c>
      <c r="I2926" s="252" t="s">
        <v>412</v>
      </c>
      <c r="J2926" s="252" t="s">
        <v>413</v>
      </c>
      <c r="K2926" s="252" t="s">
        <v>414</v>
      </c>
      <c r="L2926" s="252" t="s">
        <v>590</v>
      </c>
      <c r="M2926" s="252" t="s">
        <v>15835</v>
      </c>
      <c r="N2926" s="252" t="s">
        <v>417</v>
      </c>
      <c r="O2926" s="252" t="s">
        <v>418</v>
      </c>
      <c r="P2926" s="252" t="s">
        <v>441</v>
      </c>
      <c r="Q2926" s="252" t="s">
        <v>420</v>
      </c>
      <c r="R2926" s="320">
        <v>45720.759722222225</v>
      </c>
      <c r="S2926" s="323"/>
      <c r="T2926" s="323"/>
      <c r="U2926" s="252" t="s">
        <v>15836</v>
      </c>
      <c r="V2926" s="324"/>
      <c r="W2926" s="324"/>
      <c r="X2926" s="324"/>
      <c r="Y2926" s="324"/>
      <c r="Z2926" s="324"/>
      <c r="AA2926" s="324"/>
      <c r="AB2926" s="252" t="s">
        <v>15837</v>
      </c>
      <c r="AC2926" s="324"/>
      <c r="AD2926" s="323"/>
      <c r="AE2926" s="323"/>
      <c r="AF2926" s="323"/>
      <c r="AG2926" s="323"/>
      <c r="AH2926" s="323"/>
      <c r="AI2926" s="323"/>
      <c r="AJ2926" s="252" t="s">
        <v>423</v>
      </c>
      <c r="AK2926" s="323"/>
      <c r="AL2926" s="323"/>
      <c r="AM2926" s="252" t="s">
        <v>15838</v>
      </c>
      <c r="AN2926" s="324"/>
      <c r="AO2926" s="323"/>
      <c r="AP2926" s="323"/>
      <c r="AQ2926" s="323"/>
      <c r="AR2926" s="323"/>
      <c r="AS2926" s="323"/>
      <c r="AT2926" s="252" t="s">
        <v>425</v>
      </c>
      <c r="AU2926" s="321">
        <v>1471.0</v>
      </c>
      <c r="AV2926" s="321">
        <v>6.0</v>
      </c>
      <c r="AW2926" s="321">
        <v>2027.0</v>
      </c>
      <c r="AX2926" s="252" t="s">
        <v>445</v>
      </c>
      <c r="AY2926" s="252" t="s">
        <v>472</v>
      </c>
      <c r="AZ2926" s="252" t="s">
        <v>426</v>
      </c>
    </row>
    <row r="2927">
      <c r="A2927" s="252" t="s">
        <v>15839</v>
      </c>
      <c r="B2927" s="252" t="s">
        <v>15834</v>
      </c>
      <c r="C2927" s="252" t="s">
        <v>410</v>
      </c>
      <c r="D2927" s="252" t="s">
        <v>411</v>
      </c>
      <c r="E2927" s="320">
        <v>45720.756944444445</v>
      </c>
      <c r="F2927" s="321">
        <v>2980.0</v>
      </c>
      <c r="G2927" s="252" t="s">
        <v>412</v>
      </c>
      <c r="H2927" s="321">
        <v>2980.0</v>
      </c>
      <c r="I2927" s="252" t="s">
        <v>412</v>
      </c>
      <c r="J2927" s="252" t="s">
        <v>413</v>
      </c>
      <c r="K2927" s="252" t="s">
        <v>414</v>
      </c>
      <c r="L2927" s="252" t="s">
        <v>590</v>
      </c>
      <c r="M2927" s="252" t="s">
        <v>15840</v>
      </c>
      <c r="N2927" s="252" t="s">
        <v>417</v>
      </c>
      <c r="O2927" s="252" t="s">
        <v>418</v>
      </c>
      <c r="P2927" s="252" t="s">
        <v>441</v>
      </c>
      <c r="Q2927" s="252" t="s">
        <v>420</v>
      </c>
      <c r="R2927" s="320">
        <v>45720.75555555556</v>
      </c>
      <c r="S2927" s="323"/>
      <c r="T2927" s="323"/>
      <c r="U2927" s="252" t="s">
        <v>15841</v>
      </c>
      <c r="V2927" s="324"/>
      <c r="W2927" s="324"/>
      <c r="X2927" s="324"/>
      <c r="Y2927" s="324"/>
      <c r="Z2927" s="324"/>
      <c r="AA2927" s="324"/>
      <c r="AB2927" s="252" t="s">
        <v>15837</v>
      </c>
      <c r="AC2927" s="324"/>
      <c r="AD2927" s="324"/>
      <c r="AE2927" s="324"/>
      <c r="AF2927" s="323"/>
      <c r="AG2927" s="323"/>
      <c r="AH2927" s="323"/>
      <c r="AI2927" s="323"/>
      <c r="AJ2927" s="252" t="s">
        <v>423</v>
      </c>
      <c r="AK2927" s="323"/>
      <c r="AL2927" s="323"/>
      <c r="AM2927" s="252" t="s">
        <v>15838</v>
      </c>
      <c r="AN2927" s="324"/>
      <c r="AO2927" s="323"/>
      <c r="AP2927" s="323"/>
      <c r="AQ2927" s="323"/>
      <c r="AR2927" s="323"/>
      <c r="AS2927" s="323"/>
      <c r="AT2927" s="252" t="s">
        <v>425</v>
      </c>
      <c r="AU2927" s="321">
        <v>1471.0</v>
      </c>
      <c r="AV2927" s="321">
        <v>6.0</v>
      </c>
      <c r="AW2927" s="321">
        <v>2027.0</v>
      </c>
      <c r="AX2927" s="252" t="s">
        <v>445</v>
      </c>
      <c r="AY2927" s="252" t="s">
        <v>472</v>
      </c>
      <c r="AZ2927" s="252" t="s">
        <v>426</v>
      </c>
    </row>
    <row r="2928">
      <c r="A2928" s="252" t="s">
        <v>15842</v>
      </c>
      <c r="B2928" s="252" t="s">
        <v>15843</v>
      </c>
      <c r="C2928" s="252" t="s">
        <v>410</v>
      </c>
      <c r="D2928" s="252" t="s">
        <v>411</v>
      </c>
      <c r="E2928" s="320">
        <v>45720.74652777778</v>
      </c>
      <c r="F2928" s="321">
        <v>2980.0</v>
      </c>
      <c r="G2928" s="252" t="s">
        <v>412</v>
      </c>
      <c r="H2928" s="321">
        <v>2980.0</v>
      </c>
      <c r="I2928" s="252" t="s">
        <v>412</v>
      </c>
      <c r="J2928" s="252" t="s">
        <v>413</v>
      </c>
      <c r="K2928" s="252" t="s">
        <v>414</v>
      </c>
      <c r="L2928" s="252" t="s">
        <v>590</v>
      </c>
      <c r="M2928" s="252" t="s">
        <v>15844</v>
      </c>
      <c r="N2928" s="252" t="s">
        <v>417</v>
      </c>
      <c r="O2928" s="252" t="s">
        <v>418</v>
      </c>
      <c r="P2928" s="252" t="s">
        <v>441</v>
      </c>
      <c r="Q2928" s="252" t="s">
        <v>420</v>
      </c>
      <c r="R2928" s="320">
        <v>45720.74513888889</v>
      </c>
      <c r="S2928" s="323"/>
      <c r="T2928" s="323"/>
      <c r="U2928" s="252" t="s">
        <v>15845</v>
      </c>
      <c r="V2928" s="324"/>
      <c r="W2928" s="324"/>
      <c r="X2928" s="324"/>
      <c r="Y2928" s="324"/>
      <c r="Z2928" s="324"/>
      <c r="AA2928" s="324"/>
      <c r="AB2928" s="252" t="s">
        <v>15846</v>
      </c>
      <c r="AC2928" s="324"/>
      <c r="AD2928" s="324"/>
      <c r="AE2928" s="323"/>
      <c r="AF2928" s="323"/>
      <c r="AG2928" s="323"/>
      <c r="AH2928" s="323"/>
      <c r="AI2928" s="323"/>
      <c r="AJ2928" s="252" t="s">
        <v>423</v>
      </c>
      <c r="AK2928" s="323"/>
      <c r="AL2928" s="323"/>
      <c r="AM2928" s="252" t="s">
        <v>15847</v>
      </c>
      <c r="AN2928" s="324"/>
      <c r="AO2928" s="323"/>
      <c r="AP2928" s="323"/>
      <c r="AQ2928" s="323"/>
      <c r="AR2928" s="323"/>
      <c r="AS2928" s="323"/>
      <c r="AT2928" s="252" t="s">
        <v>425</v>
      </c>
      <c r="AU2928" s="321">
        <v>2110.0</v>
      </c>
      <c r="AV2928" s="321">
        <v>6.0</v>
      </c>
      <c r="AW2928" s="321">
        <v>2026.0</v>
      </c>
      <c r="AX2928" s="252" t="s">
        <v>435</v>
      </c>
      <c r="AY2928" s="252" t="s">
        <v>518</v>
      </c>
      <c r="AZ2928" s="252" t="s">
        <v>426</v>
      </c>
    </row>
    <row r="2929">
      <c r="A2929" s="252" t="s">
        <v>15848</v>
      </c>
      <c r="B2929" s="252" t="s">
        <v>15849</v>
      </c>
      <c r="C2929" s="252" t="s">
        <v>410</v>
      </c>
      <c r="D2929" s="252" t="s">
        <v>411</v>
      </c>
      <c r="E2929" s="320">
        <v>45720.743055555555</v>
      </c>
      <c r="F2929" s="321">
        <v>9800.0</v>
      </c>
      <c r="G2929" s="252" t="s">
        <v>412</v>
      </c>
      <c r="H2929" s="321">
        <v>9800.0</v>
      </c>
      <c r="I2929" s="252" t="s">
        <v>412</v>
      </c>
      <c r="J2929" s="252" t="s">
        <v>413</v>
      </c>
      <c r="K2929" s="252" t="s">
        <v>414</v>
      </c>
      <c r="L2929" s="252" t="s">
        <v>590</v>
      </c>
      <c r="M2929" s="252" t="s">
        <v>15850</v>
      </c>
      <c r="N2929" s="252" t="s">
        <v>417</v>
      </c>
      <c r="O2929" s="252" t="s">
        <v>418</v>
      </c>
      <c r="P2929" s="252" t="s">
        <v>441</v>
      </c>
      <c r="Q2929" s="252" t="s">
        <v>2594</v>
      </c>
      <c r="R2929" s="320">
        <v>45714.34375</v>
      </c>
      <c r="S2929" s="323"/>
      <c r="T2929" s="323"/>
      <c r="U2929" s="252" t="s">
        <v>15851</v>
      </c>
      <c r="V2929" s="320">
        <v>45720.74097222222</v>
      </c>
      <c r="W2929" s="252" t="s">
        <v>583</v>
      </c>
      <c r="X2929" s="324"/>
      <c r="Y2929" s="321">
        <v>9800.0</v>
      </c>
      <c r="Z2929" s="252" t="s">
        <v>412</v>
      </c>
      <c r="AA2929" s="252" t="s">
        <v>413</v>
      </c>
      <c r="AB2929" s="252" t="s">
        <v>15852</v>
      </c>
      <c r="AC2929" s="324"/>
      <c r="AD2929" s="324"/>
      <c r="AE2929" s="323"/>
      <c r="AF2929" s="323"/>
      <c r="AG2929" s="323"/>
      <c r="AH2929" s="323"/>
      <c r="AI2929" s="323"/>
      <c r="AJ2929" s="252" t="s">
        <v>423</v>
      </c>
      <c r="AK2929" s="323"/>
      <c r="AL2929" s="323"/>
      <c r="AM2929" s="252" t="s">
        <v>15853</v>
      </c>
      <c r="AN2929" s="324"/>
      <c r="AO2929" s="323"/>
      <c r="AP2929" s="323"/>
      <c r="AQ2929" s="323"/>
      <c r="AR2929" s="323"/>
      <c r="AS2929" s="323"/>
      <c r="AT2929" s="252" t="s">
        <v>534</v>
      </c>
      <c r="AU2929" s="321">
        <v>7739.0</v>
      </c>
      <c r="AV2929" s="321">
        <v>8.0</v>
      </c>
      <c r="AW2929" s="321">
        <v>2027.0</v>
      </c>
      <c r="AX2929" s="252" t="s">
        <v>445</v>
      </c>
      <c r="AY2929" s="252" t="s">
        <v>15854</v>
      </c>
      <c r="AZ2929" s="252" t="s">
        <v>426</v>
      </c>
    </row>
    <row r="2930">
      <c r="A2930" s="252" t="s">
        <v>15855</v>
      </c>
      <c r="B2930" s="252" t="s">
        <v>15856</v>
      </c>
      <c r="C2930" s="252" t="s">
        <v>410</v>
      </c>
      <c r="D2930" s="252" t="s">
        <v>411</v>
      </c>
      <c r="E2930" s="320">
        <v>45720.736805555556</v>
      </c>
      <c r="F2930" s="321">
        <v>2980.0</v>
      </c>
      <c r="G2930" s="252" t="s">
        <v>412</v>
      </c>
      <c r="H2930" s="321">
        <v>2980.0</v>
      </c>
      <c r="I2930" s="252" t="s">
        <v>412</v>
      </c>
      <c r="J2930" s="252" t="s">
        <v>413</v>
      </c>
      <c r="K2930" s="252" t="s">
        <v>414</v>
      </c>
      <c r="L2930" s="252" t="s">
        <v>590</v>
      </c>
      <c r="M2930" s="252" t="s">
        <v>15857</v>
      </c>
      <c r="N2930" s="252" t="s">
        <v>417</v>
      </c>
      <c r="O2930" s="252" t="s">
        <v>418</v>
      </c>
      <c r="P2930" s="252" t="s">
        <v>431</v>
      </c>
      <c r="Q2930" s="252" t="s">
        <v>420</v>
      </c>
      <c r="R2930" s="320">
        <v>45720.73541666667</v>
      </c>
      <c r="S2930" s="323"/>
      <c r="T2930" s="323"/>
      <c r="U2930" s="252" t="s">
        <v>15858</v>
      </c>
      <c r="V2930" s="324"/>
      <c r="W2930" s="324"/>
      <c r="X2930" s="324"/>
      <c r="Y2930" s="324"/>
      <c r="Z2930" s="324"/>
      <c r="AA2930" s="324"/>
      <c r="AB2930" s="252" t="s">
        <v>15859</v>
      </c>
      <c r="AC2930" s="324"/>
      <c r="AD2930" s="324"/>
      <c r="AE2930" s="323"/>
      <c r="AF2930" s="323"/>
      <c r="AG2930" s="323"/>
      <c r="AH2930" s="323"/>
      <c r="AI2930" s="323"/>
      <c r="AJ2930" s="252" t="s">
        <v>423</v>
      </c>
      <c r="AK2930" s="323"/>
      <c r="AL2930" s="323"/>
      <c r="AM2930" s="252" t="s">
        <v>15860</v>
      </c>
      <c r="AN2930" s="324"/>
      <c r="AO2930" s="323"/>
      <c r="AP2930" s="323"/>
      <c r="AQ2930" s="323"/>
      <c r="AR2930" s="323"/>
      <c r="AS2930" s="323"/>
      <c r="AT2930" s="252" t="s">
        <v>425</v>
      </c>
      <c r="AU2930" s="321">
        <v>1871.0</v>
      </c>
      <c r="AV2930" s="321">
        <v>8.0</v>
      </c>
      <c r="AW2930" s="321">
        <v>2026.0</v>
      </c>
      <c r="AX2930" s="252" t="s">
        <v>953</v>
      </c>
      <c r="AY2930" s="252" t="s">
        <v>464</v>
      </c>
      <c r="AZ2930" s="252" t="s">
        <v>426</v>
      </c>
    </row>
    <row r="2931">
      <c r="A2931" s="252" t="s">
        <v>15861</v>
      </c>
      <c r="B2931" s="252" t="s">
        <v>15862</v>
      </c>
      <c r="C2931" s="252" t="s">
        <v>410</v>
      </c>
      <c r="D2931" s="252" t="s">
        <v>411</v>
      </c>
      <c r="E2931" s="320">
        <v>45720.71597222222</v>
      </c>
      <c r="F2931" s="321">
        <v>9800.0</v>
      </c>
      <c r="G2931" s="252" t="s">
        <v>412</v>
      </c>
      <c r="H2931" s="321">
        <v>9800.0</v>
      </c>
      <c r="I2931" s="252" t="s">
        <v>412</v>
      </c>
      <c r="J2931" s="252" t="s">
        <v>413</v>
      </c>
      <c r="K2931" s="252" t="s">
        <v>414</v>
      </c>
      <c r="L2931" s="252" t="s">
        <v>590</v>
      </c>
      <c r="M2931" s="252" t="s">
        <v>15863</v>
      </c>
      <c r="N2931" s="252" t="s">
        <v>417</v>
      </c>
      <c r="O2931" s="252" t="s">
        <v>418</v>
      </c>
      <c r="P2931" s="252" t="s">
        <v>431</v>
      </c>
      <c r="Q2931" s="252" t="s">
        <v>420</v>
      </c>
      <c r="R2931" s="320">
        <v>45720.711805555555</v>
      </c>
      <c r="S2931" s="323"/>
      <c r="T2931" s="323"/>
      <c r="U2931" s="252" t="s">
        <v>15864</v>
      </c>
      <c r="V2931" s="324"/>
      <c r="W2931" s="324"/>
      <c r="X2931" s="324"/>
      <c r="Y2931" s="324"/>
      <c r="Z2931" s="324"/>
      <c r="AA2931" s="324"/>
      <c r="AB2931" s="252" t="s">
        <v>15865</v>
      </c>
      <c r="AC2931" s="324"/>
      <c r="AD2931" s="324"/>
      <c r="AE2931" s="323"/>
      <c r="AF2931" s="323"/>
      <c r="AG2931" s="323"/>
      <c r="AH2931" s="323"/>
      <c r="AI2931" s="323"/>
      <c r="AJ2931" s="252" t="s">
        <v>423</v>
      </c>
      <c r="AK2931" s="323"/>
      <c r="AL2931" s="323"/>
      <c r="AM2931" s="252" t="s">
        <v>15866</v>
      </c>
      <c r="AN2931" s="324"/>
      <c r="AO2931" s="323"/>
      <c r="AP2931" s="323"/>
      <c r="AQ2931" s="323"/>
      <c r="AR2931" s="323"/>
      <c r="AS2931" s="323"/>
      <c r="AT2931" s="252" t="s">
        <v>425</v>
      </c>
      <c r="AU2931" s="321">
        <v>8805.0</v>
      </c>
      <c r="AV2931" s="321">
        <v>4.0</v>
      </c>
      <c r="AW2931" s="321">
        <v>2029.0</v>
      </c>
      <c r="AX2931" s="252" t="s">
        <v>907</v>
      </c>
      <c r="AY2931" s="252" t="s">
        <v>446</v>
      </c>
      <c r="AZ2931" s="252" t="s">
        <v>426</v>
      </c>
    </row>
    <row r="2932">
      <c r="A2932" s="252" t="s">
        <v>15867</v>
      </c>
      <c r="B2932" s="252" t="s">
        <v>15868</v>
      </c>
      <c r="C2932" s="252" t="s">
        <v>410</v>
      </c>
      <c r="D2932" s="252" t="s">
        <v>411</v>
      </c>
      <c r="E2932" s="320">
        <v>45720.71527777778</v>
      </c>
      <c r="F2932" s="321">
        <v>2980.0</v>
      </c>
      <c r="G2932" s="252" t="s">
        <v>412</v>
      </c>
      <c r="H2932" s="321">
        <v>2980.0</v>
      </c>
      <c r="I2932" s="252" t="s">
        <v>412</v>
      </c>
      <c r="J2932" s="252" t="s">
        <v>413</v>
      </c>
      <c r="K2932" s="252" t="s">
        <v>414</v>
      </c>
      <c r="L2932" s="252" t="s">
        <v>590</v>
      </c>
      <c r="M2932" s="252" t="s">
        <v>15869</v>
      </c>
      <c r="N2932" s="252" t="s">
        <v>417</v>
      </c>
      <c r="O2932" s="252" t="s">
        <v>418</v>
      </c>
      <c r="P2932" s="252" t="s">
        <v>431</v>
      </c>
      <c r="Q2932" s="252" t="s">
        <v>420</v>
      </c>
      <c r="R2932" s="320">
        <v>45720.71319444444</v>
      </c>
      <c r="S2932" s="323"/>
      <c r="T2932" s="323"/>
      <c r="U2932" s="252" t="s">
        <v>15870</v>
      </c>
      <c r="V2932" s="324"/>
      <c r="W2932" s="324"/>
      <c r="X2932" s="324"/>
      <c r="Y2932" s="324"/>
      <c r="Z2932" s="324"/>
      <c r="AA2932" s="324"/>
      <c r="AB2932" s="252" t="s">
        <v>15871</v>
      </c>
      <c r="AC2932" s="324"/>
      <c r="AD2932" s="324"/>
      <c r="AE2932" s="323"/>
      <c r="AF2932" s="323"/>
      <c r="AG2932" s="323"/>
      <c r="AH2932" s="323"/>
      <c r="AI2932" s="323"/>
      <c r="AJ2932" s="252" t="s">
        <v>423</v>
      </c>
      <c r="AK2932" s="323"/>
      <c r="AL2932" s="323"/>
      <c r="AM2932" s="252" t="s">
        <v>15872</v>
      </c>
      <c r="AN2932" s="324"/>
      <c r="AO2932" s="323"/>
      <c r="AP2932" s="323"/>
      <c r="AQ2932" s="323"/>
      <c r="AR2932" s="323"/>
      <c r="AS2932" s="323"/>
      <c r="AT2932" s="252" t="s">
        <v>425</v>
      </c>
      <c r="AU2932" s="321">
        <v>6555.0</v>
      </c>
      <c r="AV2932" s="321">
        <v>7.0</v>
      </c>
      <c r="AW2932" s="321">
        <v>2028.0</v>
      </c>
      <c r="AX2932" s="252" t="s">
        <v>953</v>
      </c>
      <c r="AY2932" s="252" t="s">
        <v>464</v>
      </c>
      <c r="AZ2932" s="252" t="s">
        <v>426</v>
      </c>
    </row>
    <row r="2933">
      <c r="A2933" s="252" t="s">
        <v>15873</v>
      </c>
      <c r="B2933" s="252" t="s">
        <v>15862</v>
      </c>
      <c r="C2933" s="252" t="s">
        <v>410</v>
      </c>
      <c r="D2933" s="252" t="s">
        <v>411</v>
      </c>
      <c r="E2933" s="320">
        <v>45720.709027777775</v>
      </c>
      <c r="F2933" s="321">
        <v>2980.0</v>
      </c>
      <c r="G2933" s="252" t="s">
        <v>412</v>
      </c>
      <c r="H2933" s="321">
        <v>2980.0</v>
      </c>
      <c r="I2933" s="252" t="s">
        <v>412</v>
      </c>
      <c r="J2933" s="252" t="s">
        <v>413</v>
      </c>
      <c r="K2933" s="252" t="s">
        <v>414</v>
      </c>
      <c r="L2933" s="252" t="s">
        <v>590</v>
      </c>
      <c r="M2933" s="252" t="s">
        <v>15874</v>
      </c>
      <c r="N2933" s="252" t="s">
        <v>417</v>
      </c>
      <c r="O2933" s="252" t="s">
        <v>418</v>
      </c>
      <c r="P2933" s="252" t="s">
        <v>431</v>
      </c>
      <c r="Q2933" s="252" t="s">
        <v>420</v>
      </c>
      <c r="R2933" s="320">
        <v>45720.70625</v>
      </c>
      <c r="S2933" s="323"/>
      <c r="T2933" s="323"/>
      <c r="U2933" s="252" t="s">
        <v>15875</v>
      </c>
      <c r="V2933" s="324"/>
      <c r="W2933" s="324"/>
      <c r="X2933" s="324"/>
      <c r="Y2933" s="324"/>
      <c r="Z2933" s="324"/>
      <c r="AA2933" s="324"/>
      <c r="AB2933" s="252" t="s">
        <v>15865</v>
      </c>
      <c r="AC2933" s="324"/>
      <c r="AD2933" s="324"/>
      <c r="AE2933" s="323"/>
      <c r="AF2933" s="323"/>
      <c r="AG2933" s="323"/>
      <c r="AH2933" s="323"/>
      <c r="AI2933" s="323"/>
      <c r="AJ2933" s="252" t="s">
        <v>423</v>
      </c>
      <c r="AK2933" s="323"/>
      <c r="AL2933" s="323"/>
      <c r="AM2933" s="252" t="s">
        <v>15866</v>
      </c>
      <c r="AN2933" s="324"/>
      <c r="AO2933" s="324"/>
      <c r="AP2933" s="323"/>
      <c r="AQ2933" s="323"/>
      <c r="AR2933" s="323"/>
      <c r="AS2933" s="323"/>
      <c r="AT2933" s="252" t="s">
        <v>425</v>
      </c>
      <c r="AU2933" s="321">
        <v>8805.0</v>
      </c>
      <c r="AV2933" s="321">
        <v>4.0</v>
      </c>
      <c r="AW2933" s="321">
        <v>2029.0</v>
      </c>
      <c r="AX2933" s="252" t="s">
        <v>907</v>
      </c>
      <c r="AY2933" s="252" t="s">
        <v>446</v>
      </c>
      <c r="AZ2933" s="252" t="s">
        <v>426</v>
      </c>
    </row>
    <row r="2934">
      <c r="A2934" s="252" t="s">
        <v>15876</v>
      </c>
      <c r="B2934" s="252" t="s">
        <v>15877</v>
      </c>
      <c r="C2934" s="252" t="s">
        <v>410</v>
      </c>
      <c r="D2934" s="252" t="s">
        <v>411</v>
      </c>
      <c r="E2934" s="320">
        <v>45720.70694444444</v>
      </c>
      <c r="F2934" s="321">
        <v>9800.0</v>
      </c>
      <c r="G2934" s="252" t="s">
        <v>412</v>
      </c>
      <c r="H2934" s="321">
        <v>9800.0</v>
      </c>
      <c r="I2934" s="252" t="s">
        <v>412</v>
      </c>
      <c r="J2934" s="252" t="s">
        <v>413</v>
      </c>
      <c r="K2934" s="252" t="s">
        <v>414</v>
      </c>
      <c r="L2934" s="252" t="s">
        <v>590</v>
      </c>
      <c r="M2934" s="252" t="s">
        <v>15878</v>
      </c>
      <c r="N2934" s="252" t="s">
        <v>417</v>
      </c>
      <c r="O2934" s="252" t="s">
        <v>418</v>
      </c>
      <c r="P2934" s="252" t="s">
        <v>441</v>
      </c>
      <c r="Q2934" s="252" t="s">
        <v>420</v>
      </c>
      <c r="R2934" s="320">
        <v>45720.70486111111</v>
      </c>
      <c r="S2934" s="323"/>
      <c r="T2934" s="323"/>
      <c r="U2934" s="252" t="s">
        <v>15879</v>
      </c>
      <c r="V2934" s="324"/>
      <c r="W2934" s="324"/>
      <c r="X2934" s="324"/>
      <c r="Y2934" s="324"/>
      <c r="Z2934" s="324"/>
      <c r="AA2934" s="324"/>
      <c r="AB2934" s="252" t="s">
        <v>13002</v>
      </c>
      <c r="AC2934" s="324"/>
      <c r="AD2934" s="324"/>
      <c r="AE2934" s="323"/>
      <c r="AF2934" s="323"/>
      <c r="AG2934" s="323"/>
      <c r="AH2934" s="323"/>
      <c r="AI2934" s="323"/>
      <c r="AJ2934" s="252" t="s">
        <v>423</v>
      </c>
      <c r="AK2934" s="323"/>
      <c r="AL2934" s="323"/>
      <c r="AM2934" s="252" t="s">
        <v>13003</v>
      </c>
      <c r="AN2934" s="324"/>
      <c r="AO2934" s="324"/>
      <c r="AP2934" s="323"/>
      <c r="AQ2934" s="323"/>
      <c r="AR2934" s="323"/>
      <c r="AS2934" s="323"/>
      <c r="AT2934" s="252" t="s">
        <v>425</v>
      </c>
      <c r="AU2934" s="321">
        <v>2720.0</v>
      </c>
      <c r="AV2934" s="321">
        <v>5.0</v>
      </c>
      <c r="AW2934" s="321">
        <v>2027.0</v>
      </c>
      <c r="AX2934" s="252" t="s">
        <v>445</v>
      </c>
      <c r="AY2934" s="252" t="s">
        <v>472</v>
      </c>
      <c r="AZ2934" s="252" t="s">
        <v>426</v>
      </c>
    </row>
    <row r="2935">
      <c r="A2935" s="252" t="s">
        <v>15880</v>
      </c>
      <c r="B2935" s="252" t="s">
        <v>15877</v>
      </c>
      <c r="C2935" s="252" t="s">
        <v>410</v>
      </c>
      <c r="D2935" s="252" t="s">
        <v>411</v>
      </c>
      <c r="E2935" s="320">
        <v>45720.70277777778</v>
      </c>
      <c r="F2935" s="321">
        <v>2980.0</v>
      </c>
      <c r="G2935" s="252" t="s">
        <v>412</v>
      </c>
      <c r="H2935" s="321">
        <v>2980.0</v>
      </c>
      <c r="I2935" s="252" t="s">
        <v>412</v>
      </c>
      <c r="J2935" s="252" t="s">
        <v>413</v>
      </c>
      <c r="K2935" s="252" t="s">
        <v>414</v>
      </c>
      <c r="L2935" s="252" t="s">
        <v>590</v>
      </c>
      <c r="M2935" s="252" t="s">
        <v>15881</v>
      </c>
      <c r="N2935" s="252" t="s">
        <v>417</v>
      </c>
      <c r="O2935" s="252" t="s">
        <v>418</v>
      </c>
      <c r="P2935" s="252" t="s">
        <v>441</v>
      </c>
      <c r="Q2935" s="252" t="s">
        <v>420</v>
      </c>
      <c r="R2935" s="320">
        <v>45720.7</v>
      </c>
      <c r="S2935" s="323"/>
      <c r="T2935" s="323"/>
      <c r="U2935" s="252" t="s">
        <v>15882</v>
      </c>
      <c r="V2935" s="324"/>
      <c r="W2935" s="324"/>
      <c r="X2935" s="324"/>
      <c r="Y2935" s="324"/>
      <c r="Z2935" s="324"/>
      <c r="AA2935" s="324"/>
      <c r="AB2935" s="252" t="s">
        <v>13002</v>
      </c>
      <c r="AC2935" s="324"/>
      <c r="AD2935" s="324"/>
      <c r="AE2935" s="323"/>
      <c r="AF2935" s="323"/>
      <c r="AG2935" s="323"/>
      <c r="AH2935" s="323"/>
      <c r="AI2935" s="323"/>
      <c r="AJ2935" s="252" t="s">
        <v>423</v>
      </c>
      <c r="AK2935" s="323"/>
      <c r="AL2935" s="323"/>
      <c r="AM2935" s="252" t="s">
        <v>13003</v>
      </c>
      <c r="AN2935" s="324"/>
      <c r="AO2935" s="323"/>
      <c r="AP2935" s="323"/>
      <c r="AQ2935" s="323"/>
      <c r="AR2935" s="323"/>
      <c r="AS2935" s="323"/>
      <c r="AT2935" s="252" t="s">
        <v>425</v>
      </c>
      <c r="AU2935" s="321">
        <v>2720.0</v>
      </c>
      <c r="AV2935" s="321">
        <v>5.0</v>
      </c>
      <c r="AW2935" s="321">
        <v>2027.0</v>
      </c>
      <c r="AX2935" s="252" t="s">
        <v>445</v>
      </c>
      <c r="AY2935" s="252" t="s">
        <v>472</v>
      </c>
      <c r="AZ2935" s="252" t="s">
        <v>426</v>
      </c>
    </row>
    <row r="2936">
      <c r="A2936" s="252" t="s">
        <v>15883</v>
      </c>
      <c r="B2936" s="252" t="s">
        <v>15884</v>
      </c>
      <c r="C2936" s="252" t="s">
        <v>410</v>
      </c>
      <c r="D2936" s="252" t="s">
        <v>411</v>
      </c>
      <c r="E2936" s="320">
        <v>45720.70138888889</v>
      </c>
      <c r="F2936" s="321">
        <v>9800.0</v>
      </c>
      <c r="G2936" s="252" t="s">
        <v>412</v>
      </c>
      <c r="H2936" s="321">
        <v>9800.0</v>
      </c>
      <c r="I2936" s="252" t="s">
        <v>412</v>
      </c>
      <c r="J2936" s="252" t="s">
        <v>413</v>
      </c>
      <c r="K2936" s="252" t="s">
        <v>414</v>
      </c>
      <c r="L2936" s="252" t="s">
        <v>590</v>
      </c>
      <c r="M2936" s="252" t="s">
        <v>15885</v>
      </c>
      <c r="N2936" s="252" t="s">
        <v>417</v>
      </c>
      <c r="O2936" s="252" t="s">
        <v>418</v>
      </c>
      <c r="P2936" s="252" t="s">
        <v>441</v>
      </c>
      <c r="Q2936" s="252" t="s">
        <v>420</v>
      </c>
      <c r="R2936" s="320">
        <v>45720.7</v>
      </c>
      <c r="S2936" s="323"/>
      <c r="T2936" s="323"/>
      <c r="U2936" s="252" t="s">
        <v>15886</v>
      </c>
      <c r="V2936" s="324"/>
      <c r="W2936" s="324"/>
      <c r="X2936" s="324"/>
      <c r="Y2936" s="324"/>
      <c r="Z2936" s="324"/>
      <c r="AA2936" s="324"/>
      <c r="AB2936" s="252" t="s">
        <v>15887</v>
      </c>
      <c r="AC2936" s="324"/>
      <c r="AD2936" s="324"/>
      <c r="AE2936" s="323"/>
      <c r="AF2936" s="323"/>
      <c r="AG2936" s="323"/>
      <c r="AH2936" s="323"/>
      <c r="AI2936" s="323"/>
      <c r="AJ2936" s="252" t="s">
        <v>423</v>
      </c>
      <c r="AK2936" s="323"/>
      <c r="AL2936" s="323"/>
      <c r="AM2936" s="252" t="s">
        <v>15888</v>
      </c>
      <c r="AN2936" s="324"/>
      <c r="AO2936" s="323"/>
      <c r="AP2936" s="323"/>
      <c r="AQ2936" s="323"/>
      <c r="AR2936" s="323"/>
      <c r="AS2936" s="323"/>
      <c r="AT2936" s="252" t="s">
        <v>425</v>
      </c>
      <c r="AU2936" s="321">
        <v>4009.0</v>
      </c>
      <c r="AV2936" s="321">
        <v>7.0</v>
      </c>
      <c r="AW2936" s="321">
        <v>2029.0</v>
      </c>
      <c r="AX2936" s="252" t="s">
        <v>435</v>
      </c>
      <c r="AY2936" s="252" t="s">
        <v>504</v>
      </c>
      <c r="AZ2936" s="252" t="s">
        <v>426</v>
      </c>
    </row>
    <row r="2937">
      <c r="A2937" s="252" t="s">
        <v>15889</v>
      </c>
      <c r="B2937" s="252" t="s">
        <v>15884</v>
      </c>
      <c r="C2937" s="252" t="s">
        <v>410</v>
      </c>
      <c r="D2937" s="252" t="s">
        <v>411</v>
      </c>
      <c r="E2937" s="320">
        <v>45720.69652777778</v>
      </c>
      <c r="F2937" s="321">
        <v>2980.0</v>
      </c>
      <c r="G2937" s="252" t="s">
        <v>412</v>
      </c>
      <c r="H2937" s="321">
        <v>2980.0</v>
      </c>
      <c r="I2937" s="252" t="s">
        <v>412</v>
      </c>
      <c r="J2937" s="252" t="s">
        <v>413</v>
      </c>
      <c r="K2937" s="252" t="s">
        <v>414</v>
      </c>
      <c r="L2937" s="252" t="s">
        <v>590</v>
      </c>
      <c r="M2937" s="252" t="s">
        <v>15890</v>
      </c>
      <c r="N2937" s="252" t="s">
        <v>417</v>
      </c>
      <c r="O2937" s="252" t="s">
        <v>418</v>
      </c>
      <c r="P2937" s="252" t="s">
        <v>441</v>
      </c>
      <c r="Q2937" s="252" t="s">
        <v>420</v>
      </c>
      <c r="R2937" s="320">
        <v>45720.69375</v>
      </c>
      <c r="S2937" s="323"/>
      <c r="T2937" s="323"/>
      <c r="U2937" s="252" t="s">
        <v>15891</v>
      </c>
      <c r="V2937" s="324"/>
      <c r="W2937" s="324"/>
      <c r="X2937" s="324"/>
      <c r="Y2937" s="324"/>
      <c r="Z2937" s="324"/>
      <c r="AA2937" s="324"/>
      <c r="AB2937" s="252" t="s">
        <v>15887</v>
      </c>
      <c r="AC2937" s="324"/>
      <c r="AD2937" s="324"/>
      <c r="AE2937" s="323"/>
      <c r="AF2937" s="323"/>
      <c r="AG2937" s="323"/>
      <c r="AH2937" s="323"/>
      <c r="AI2937" s="323"/>
      <c r="AJ2937" s="252" t="s">
        <v>423</v>
      </c>
      <c r="AK2937" s="323"/>
      <c r="AL2937" s="323"/>
      <c r="AM2937" s="252" t="s">
        <v>15888</v>
      </c>
      <c r="AN2937" s="324"/>
      <c r="AO2937" s="323"/>
      <c r="AP2937" s="323"/>
      <c r="AQ2937" s="323"/>
      <c r="AR2937" s="323"/>
      <c r="AS2937" s="323"/>
      <c r="AT2937" s="252" t="s">
        <v>425</v>
      </c>
      <c r="AU2937" s="321">
        <v>4009.0</v>
      </c>
      <c r="AV2937" s="321">
        <v>7.0</v>
      </c>
      <c r="AW2937" s="321">
        <v>2029.0</v>
      </c>
      <c r="AX2937" s="252" t="s">
        <v>435</v>
      </c>
      <c r="AY2937" s="252" t="s">
        <v>504</v>
      </c>
      <c r="AZ2937" s="252" t="s">
        <v>426</v>
      </c>
    </row>
    <row r="2938">
      <c r="A2938" s="252" t="s">
        <v>15892</v>
      </c>
      <c r="B2938" s="252" t="s">
        <v>15893</v>
      </c>
      <c r="C2938" s="252" t="s">
        <v>410</v>
      </c>
      <c r="D2938" s="252" t="s">
        <v>411</v>
      </c>
      <c r="E2938" s="320">
        <v>45720.68680555555</v>
      </c>
      <c r="F2938" s="321">
        <v>9800.0</v>
      </c>
      <c r="G2938" s="252" t="s">
        <v>412</v>
      </c>
      <c r="H2938" s="321">
        <v>9800.0</v>
      </c>
      <c r="I2938" s="252" t="s">
        <v>412</v>
      </c>
      <c r="J2938" s="252" t="s">
        <v>413</v>
      </c>
      <c r="K2938" s="252" t="s">
        <v>414</v>
      </c>
      <c r="L2938" s="252" t="s">
        <v>590</v>
      </c>
      <c r="M2938" s="252" t="s">
        <v>15894</v>
      </c>
      <c r="N2938" s="252" t="s">
        <v>417</v>
      </c>
      <c r="O2938" s="252" t="s">
        <v>418</v>
      </c>
      <c r="P2938" s="252" t="s">
        <v>441</v>
      </c>
      <c r="Q2938" s="252" t="s">
        <v>420</v>
      </c>
      <c r="R2938" s="320">
        <v>45720.68472222222</v>
      </c>
      <c r="S2938" s="323"/>
      <c r="T2938" s="323"/>
      <c r="U2938" s="252" t="s">
        <v>15895</v>
      </c>
      <c r="V2938" s="324"/>
      <c r="W2938" s="324"/>
      <c r="X2938" s="324"/>
      <c r="Y2938" s="324"/>
      <c r="Z2938" s="324"/>
      <c r="AA2938" s="324"/>
      <c r="AB2938" s="252" t="s">
        <v>14614</v>
      </c>
      <c r="AC2938" s="324"/>
      <c r="AD2938" s="324"/>
      <c r="AE2938" s="323"/>
      <c r="AF2938" s="323"/>
      <c r="AG2938" s="323"/>
      <c r="AH2938" s="323"/>
      <c r="AI2938" s="323"/>
      <c r="AJ2938" s="252" t="s">
        <v>423</v>
      </c>
      <c r="AK2938" s="323"/>
      <c r="AL2938" s="323"/>
      <c r="AM2938" s="252" t="s">
        <v>567</v>
      </c>
      <c r="AN2938" s="324"/>
      <c r="AO2938" s="323"/>
      <c r="AP2938" s="323"/>
      <c r="AQ2938" s="323"/>
      <c r="AR2938" s="323"/>
      <c r="AS2938" s="323"/>
      <c r="AT2938" s="252" t="s">
        <v>534</v>
      </c>
      <c r="AU2938" s="321">
        <v>2399.0</v>
      </c>
      <c r="AV2938" s="321">
        <v>11.0</v>
      </c>
      <c r="AW2938" s="321">
        <v>2027.0</v>
      </c>
      <c r="AX2938" s="252" t="s">
        <v>568</v>
      </c>
      <c r="AY2938" s="252" t="s">
        <v>569</v>
      </c>
      <c r="AZ2938" s="252" t="s">
        <v>426</v>
      </c>
    </row>
    <row r="2939">
      <c r="A2939" s="252" t="s">
        <v>15896</v>
      </c>
      <c r="B2939" s="252" t="s">
        <v>15893</v>
      </c>
      <c r="C2939" s="252" t="s">
        <v>410</v>
      </c>
      <c r="D2939" s="252" t="s">
        <v>411</v>
      </c>
      <c r="E2939" s="320">
        <v>45720.683333333334</v>
      </c>
      <c r="F2939" s="321">
        <v>2980.0</v>
      </c>
      <c r="G2939" s="252" t="s">
        <v>412</v>
      </c>
      <c r="H2939" s="321">
        <v>2980.0</v>
      </c>
      <c r="I2939" s="252" t="s">
        <v>412</v>
      </c>
      <c r="J2939" s="252" t="s">
        <v>413</v>
      </c>
      <c r="K2939" s="252" t="s">
        <v>414</v>
      </c>
      <c r="L2939" s="252" t="s">
        <v>590</v>
      </c>
      <c r="M2939" s="252" t="s">
        <v>15897</v>
      </c>
      <c r="N2939" s="252" t="s">
        <v>417</v>
      </c>
      <c r="O2939" s="252" t="s">
        <v>418</v>
      </c>
      <c r="P2939" s="252" t="s">
        <v>441</v>
      </c>
      <c r="Q2939" s="252" t="s">
        <v>420</v>
      </c>
      <c r="R2939" s="320">
        <v>45720.68125</v>
      </c>
      <c r="S2939" s="323"/>
      <c r="T2939" s="323"/>
      <c r="U2939" s="252" t="s">
        <v>15898</v>
      </c>
      <c r="V2939" s="324"/>
      <c r="W2939" s="324"/>
      <c r="X2939" s="324"/>
      <c r="Y2939" s="324"/>
      <c r="Z2939" s="324"/>
      <c r="AA2939" s="324"/>
      <c r="AB2939" s="252" t="s">
        <v>14614</v>
      </c>
      <c r="AC2939" s="324"/>
      <c r="AD2939" s="324"/>
      <c r="AE2939" s="323"/>
      <c r="AF2939" s="323"/>
      <c r="AG2939" s="323"/>
      <c r="AH2939" s="323"/>
      <c r="AI2939" s="323"/>
      <c r="AJ2939" s="252" t="s">
        <v>423</v>
      </c>
      <c r="AK2939" s="323"/>
      <c r="AL2939" s="323"/>
      <c r="AM2939" s="252" t="s">
        <v>567</v>
      </c>
      <c r="AN2939" s="324"/>
      <c r="AO2939" s="323"/>
      <c r="AP2939" s="323"/>
      <c r="AQ2939" s="323"/>
      <c r="AR2939" s="323"/>
      <c r="AS2939" s="323"/>
      <c r="AT2939" s="252" t="s">
        <v>534</v>
      </c>
      <c r="AU2939" s="321">
        <v>2399.0</v>
      </c>
      <c r="AV2939" s="321">
        <v>11.0</v>
      </c>
      <c r="AW2939" s="321">
        <v>2027.0</v>
      </c>
      <c r="AX2939" s="252" t="s">
        <v>568</v>
      </c>
      <c r="AY2939" s="252" t="s">
        <v>569</v>
      </c>
      <c r="AZ2939" s="252" t="s">
        <v>426</v>
      </c>
    </row>
    <row r="2940">
      <c r="A2940" s="252" t="s">
        <v>15899</v>
      </c>
      <c r="B2940" s="252" t="s">
        <v>15900</v>
      </c>
      <c r="C2940" s="252" t="s">
        <v>410</v>
      </c>
      <c r="D2940" s="252" t="s">
        <v>411</v>
      </c>
      <c r="E2940" s="320">
        <v>45720.67638888889</v>
      </c>
      <c r="F2940" s="321">
        <v>9800.0</v>
      </c>
      <c r="G2940" s="252" t="s">
        <v>412</v>
      </c>
      <c r="H2940" s="321">
        <v>9800.0</v>
      </c>
      <c r="I2940" s="252" t="s">
        <v>412</v>
      </c>
      <c r="J2940" s="252" t="s">
        <v>413</v>
      </c>
      <c r="K2940" s="252" t="s">
        <v>414</v>
      </c>
      <c r="L2940" s="252" t="s">
        <v>590</v>
      </c>
      <c r="M2940" s="252" t="s">
        <v>15901</v>
      </c>
      <c r="N2940" s="252" t="s">
        <v>417</v>
      </c>
      <c r="O2940" s="252" t="s">
        <v>418</v>
      </c>
      <c r="P2940" s="252" t="s">
        <v>5887</v>
      </c>
      <c r="Q2940" s="252" t="s">
        <v>420</v>
      </c>
      <c r="R2940" s="320">
        <v>45720.67638888889</v>
      </c>
      <c r="S2940" s="323"/>
      <c r="T2940" s="323"/>
      <c r="U2940" s="252" t="s">
        <v>15902</v>
      </c>
      <c r="V2940" s="324"/>
      <c r="W2940" s="324"/>
      <c r="X2940" s="324"/>
      <c r="Y2940" s="324"/>
      <c r="Z2940" s="324"/>
      <c r="AA2940" s="324"/>
      <c r="AB2940" s="252" t="s">
        <v>15903</v>
      </c>
      <c r="AC2940" s="324"/>
      <c r="AD2940" s="324"/>
      <c r="AE2940" s="323"/>
      <c r="AF2940" s="323"/>
      <c r="AG2940" s="323"/>
      <c r="AH2940" s="323"/>
      <c r="AI2940" s="323"/>
      <c r="AJ2940" s="252" t="s">
        <v>423</v>
      </c>
      <c r="AK2940" s="323"/>
      <c r="AL2940" s="323"/>
      <c r="AM2940" s="252" t="s">
        <v>15904</v>
      </c>
      <c r="AN2940" s="324"/>
      <c r="AO2940" s="324"/>
      <c r="AP2940" s="323"/>
      <c r="AQ2940" s="323"/>
      <c r="AR2940" s="323"/>
      <c r="AS2940" s="323"/>
      <c r="AT2940" s="252" t="s">
        <v>425</v>
      </c>
      <c r="AU2940" s="321">
        <v>1567.0</v>
      </c>
      <c r="AV2940" s="321">
        <v>9.0</v>
      </c>
      <c r="AW2940" s="321">
        <v>2026.0</v>
      </c>
      <c r="AX2940" s="252" t="s">
        <v>816</v>
      </c>
      <c r="AY2940" s="252" t="s">
        <v>5891</v>
      </c>
      <c r="AZ2940" s="252" t="s">
        <v>426</v>
      </c>
    </row>
    <row r="2941">
      <c r="A2941" s="252" t="s">
        <v>15905</v>
      </c>
      <c r="B2941" s="252" t="s">
        <v>15906</v>
      </c>
      <c r="C2941" s="252" t="s">
        <v>410</v>
      </c>
      <c r="D2941" s="252" t="s">
        <v>411</v>
      </c>
      <c r="E2941" s="320">
        <v>45720.66805555556</v>
      </c>
      <c r="F2941" s="321">
        <v>2980.0</v>
      </c>
      <c r="G2941" s="252" t="s">
        <v>412</v>
      </c>
      <c r="H2941" s="321">
        <v>2980.0</v>
      </c>
      <c r="I2941" s="252" t="s">
        <v>412</v>
      </c>
      <c r="J2941" s="252" t="s">
        <v>413</v>
      </c>
      <c r="K2941" s="252" t="s">
        <v>414</v>
      </c>
      <c r="L2941" s="252" t="s">
        <v>590</v>
      </c>
      <c r="M2941" s="252" t="s">
        <v>15907</v>
      </c>
      <c r="N2941" s="252" t="s">
        <v>417</v>
      </c>
      <c r="O2941" s="252" t="s">
        <v>418</v>
      </c>
      <c r="P2941" s="252" t="s">
        <v>419</v>
      </c>
      <c r="Q2941" s="252" t="s">
        <v>420</v>
      </c>
      <c r="R2941" s="320">
        <v>45720.66805555556</v>
      </c>
      <c r="S2941" s="323"/>
      <c r="T2941" s="323"/>
      <c r="U2941" s="252" t="s">
        <v>15908</v>
      </c>
      <c r="V2941" s="324"/>
      <c r="W2941" s="324"/>
      <c r="X2941" s="324"/>
      <c r="Y2941" s="324"/>
      <c r="Z2941" s="324"/>
      <c r="AA2941" s="324"/>
      <c r="AB2941" s="252" t="s">
        <v>15909</v>
      </c>
      <c r="AC2941" s="324"/>
      <c r="AD2941" s="324"/>
      <c r="AE2941" s="323"/>
      <c r="AF2941" s="323"/>
      <c r="AG2941" s="323"/>
      <c r="AH2941" s="323"/>
      <c r="AI2941" s="323"/>
      <c r="AJ2941" s="252" t="s">
        <v>423</v>
      </c>
      <c r="AK2941" s="323"/>
      <c r="AL2941" s="323"/>
      <c r="AM2941" s="252" t="s">
        <v>15910</v>
      </c>
      <c r="AN2941" s="324"/>
      <c r="AO2941" s="323"/>
      <c r="AP2941" s="323"/>
      <c r="AQ2941" s="323"/>
      <c r="AR2941" s="323"/>
      <c r="AS2941" s="323"/>
      <c r="AT2941" s="252" t="s">
        <v>534</v>
      </c>
      <c r="AU2941" s="321">
        <v>4654.0</v>
      </c>
      <c r="AV2941" s="321">
        <v>10.0</v>
      </c>
      <c r="AW2941" s="321">
        <v>2028.0</v>
      </c>
      <c r="AX2941" s="324"/>
      <c r="AY2941" s="324"/>
      <c r="AZ2941" s="252" t="s">
        <v>426</v>
      </c>
    </row>
    <row r="2942">
      <c r="A2942" s="252" t="s">
        <v>15911</v>
      </c>
      <c r="B2942" s="252" t="s">
        <v>15900</v>
      </c>
      <c r="C2942" s="252" t="s">
        <v>410</v>
      </c>
      <c r="D2942" s="252" t="s">
        <v>411</v>
      </c>
      <c r="E2942" s="320">
        <v>45720.65833333333</v>
      </c>
      <c r="F2942" s="321">
        <v>2980.0</v>
      </c>
      <c r="G2942" s="252" t="s">
        <v>412</v>
      </c>
      <c r="H2942" s="321">
        <v>2980.0</v>
      </c>
      <c r="I2942" s="252" t="s">
        <v>412</v>
      </c>
      <c r="J2942" s="252" t="s">
        <v>413</v>
      </c>
      <c r="K2942" s="252" t="s">
        <v>414</v>
      </c>
      <c r="L2942" s="252" t="s">
        <v>590</v>
      </c>
      <c r="M2942" s="252" t="s">
        <v>15912</v>
      </c>
      <c r="N2942" s="252" t="s">
        <v>417</v>
      </c>
      <c r="O2942" s="252" t="s">
        <v>418</v>
      </c>
      <c r="P2942" s="252" t="s">
        <v>5887</v>
      </c>
      <c r="Q2942" s="252" t="s">
        <v>420</v>
      </c>
      <c r="R2942" s="320">
        <v>45720.65833333333</v>
      </c>
      <c r="S2942" s="323"/>
      <c r="T2942" s="323"/>
      <c r="U2942" s="252" t="s">
        <v>15913</v>
      </c>
      <c r="V2942" s="324"/>
      <c r="W2942" s="324"/>
      <c r="X2942" s="324"/>
      <c r="Y2942" s="324"/>
      <c r="Z2942" s="324"/>
      <c r="AA2942" s="324"/>
      <c r="AB2942" s="252" t="s">
        <v>15903</v>
      </c>
      <c r="AC2942" s="324"/>
      <c r="AD2942" s="324"/>
      <c r="AE2942" s="323"/>
      <c r="AF2942" s="323"/>
      <c r="AG2942" s="323"/>
      <c r="AH2942" s="323"/>
      <c r="AI2942" s="323"/>
      <c r="AJ2942" s="252" t="s">
        <v>423</v>
      </c>
      <c r="AK2942" s="323"/>
      <c r="AL2942" s="323"/>
      <c r="AM2942" s="252" t="s">
        <v>15904</v>
      </c>
      <c r="AN2942" s="324"/>
      <c r="AO2942" s="323"/>
      <c r="AP2942" s="323"/>
      <c r="AQ2942" s="323"/>
      <c r="AR2942" s="323"/>
      <c r="AS2942" s="323"/>
      <c r="AT2942" s="252" t="s">
        <v>425</v>
      </c>
      <c r="AU2942" s="321">
        <v>1567.0</v>
      </c>
      <c r="AV2942" s="321">
        <v>9.0</v>
      </c>
      <c r="AW2942" s="321">
        <v>2026.0</v>
      </c>
      <c r="AX2942" s="252" t="s">
        <v>816</v>
      </c>
      <c r="AY2942" s="252" t="s">
        <v>5891</v>
      </c>
      <c r="AZ2942" s="252" t="s">
        <v>426</v>
      </c>
    </row>
    <row r="2943">
      <c r="A2943" s="252" t="s">
        <v>15914</v>
      </c>
      <c r="B2943" s="252" t="s">
        <v>15915</v>
      </c>
      <c r="C2943" s="252" t="s">
        <v>410</v>
      </c>
      <c r="D2943" s="252" t="s">
        <v>411</v>
      </c>
      <c r="E2943" s="320">
        <v>45720.65694444445</v>
      </c>
      <c r="F2943" s="321">
        <v>2980.0</v>
      </c>
      <c r="G2943" s="252" t="s">
        <v>412</v>
      </c>
      <c r="H2943" s="321">
        <v>2980.0</v>
      </c>
      <c r="I2943" s="252" t="s">
        <v>412</v>
      </c>
      <c r="J2943" s="252" t="s">
        <v>413</v>
      </c>
      <c r="K2943" s="252" t="s">
        <v>414</v>
      </c>
      <c r="L2943" s="252" t="s">
        <v>590</v>
      </c>
      <c r="M2943" s="252" t="s">
        <v>15916</v>
      </c>
      <c r="N2943" s="252" t="s">
        <v>417</v>
      </c>
      <c r="O2943" s="252" t="s">
        <v>418</v>
      </c>
      <c r="P2943" s="252" t="s">
        <v>441</v>
      </c>
      <c r="Q2943" s="252" t="s">
        <v>420</v>
      </c>
      <c r="R2943" s="320">
        <v>45720.65555555555</v>
      </c>
      <c r="S2943" s="323"/>
      <c r="T2943" s="323"/>
      <c r="U2943" s="252" t="s">
        <v>15917</v>
      </c>
      <c r="V2943" s="324"/>
      <c r="W2943" s="324"/>
      <c r="X2943" s="324"/>
      <c r="Y2943" s="324"/>
      <c r="Z2943" s="324"/>
      <c r="AA2943" s="324"/>
      <c r="AB2943" s="252" t="s">
        <v>15918</v>
      </c>
      <c r="AC2943" s="324"/>
      <c r="AD2943" s="324"/>
      <c r="AE2943" s="323"/>
      <c r="AF2943" s="323"/>
      <c r="AG2943" s="323"/>
      <c r="AH2943" s="323"/>
      <c r="AI2943" s="323"/>
      <c r="AJ2943" s="252" t="s">
        <v>423</v>
      </c>
      <c r="AK2943" s="323"/>
      <c r="AL2943" s="323"/>
      <c r="AM2943" s="252" t="s">
        <v>15919</v>
      </c>
      <c r="AN2943" s="324"/>
      <c r="AO2943" s="324"/>
      <c r="AP2943" s="323"/>
      <c r="AQ2943" s="323"/>
      <c r="AR2943" s="323"/>
      <c r="AS2943" s="323"/>
      <c r="AT2943" s="252" t="s">
        <v>534</v>
      </c>
      <c r="AU2943" s="321">
        <v>3639.0</v>
      </c>
      <c r="AV2943" s="321">
        <v>12.0</v>
      </c>
      <c r="AW2943" s="321">
        <v>2025.0</v>
      </c>
      <c r="AX2943" s="252" t="s">
        <v>568</v>
      </c>
      <c r="AY2943" s="252" t="s">
        <v>569</v>
      </c>
      <c r="AZ2943" s="252" t="s">
        <v>426</v>
      </c>
    </row>
    <row r="2944">
      <c r="A2944" s="252" t="s">
        <v>15920</v>
      </c>
      <c r="B2944" s="252" t="s">
        <v>15921</v>
      </c>
      <c r="C2944" s="252" t="s">
        <v>410</v>
      </c>
      <c r="D2944" s="252" t="s">
        <v>411</v>
      </c>
      <c r="E2944" s="320">
        <v>45720.65347222222</v>
      </c>
      <c r="F2944" s="321">
        <v>2980.0</v>
      </c>
      <c r="G2944" s="252" t="s">
        <v>412</v>
      </c>
      <c r="H2944" s="321">
        <v>2980.0</v>
      </c>
      <c r="I2944" s="252" t="s">
        <v>412</v>
      </c>
      <c r="J2944" s="252" t="s">
        <v>413</v>
      </c>
      <c r="K2944" s="252" t="s">
        <v>414</v>
      </c>
      <c r="L2944" s="252" t="s">
        <v>590</v>
      </c>
      <c r="M2944" s="252" t="s">
        <v>15922</v>
      </c>
      <c r="N2944" s="252" t="s">
        <v>417</v>
      </c>
      <c r="O2944" s="252" t="s">
        <v>418</v>
      </c>
      <c r="P2944" s="252" t="s">
        <v>431</v>
      </c>
      <c r="Q2944" s="252" t="s">
        <v>420</v>
      </c>
      <c r="R2944" s="320">
        <v>45720.65277777778</v>
      </c>
      <c r="S2944" s="323"/>
      <c r="T2944" s="323"/>
      <c r="U2944" s="252" t="s">
        <v>15923</v>
      </c>
      <c r="V2944" s="324"/>
      <c r="W2944" s="324"/>
      <c r="X2944" s="324"/>
      <c r="Y2944" s="324"/>
      <c r="Z2944" s="324"/>
      <c r="AA2944" s="324"/>
      <c r="AB2944" s="252" t="s">
        <v>15924</v>
      </c>
      <c r="AC2944" s="324"/>
      <c r="AD2944" s="324"/>
      <c r="AE2944" s="323"/>
      <c r="AF2944" s="323"/>
      <c r="AG2944" s="323"/>
      <c r="AH2944" s="323"/>
      <c r="AI2944" s="323"/>
      <c r="AJ2944" s="252" t="s">
        <v>423</v>
      </c>
      <c r="AK2944" s="323"/>
      <c r="AL2944" s="323"/>
      <c r="AM2944" s="252" t="s">
        <v>15925</v>
      </c>
      <c r="AN2944" s="324"/>
      <c r="AO2944" s="324"/>
      <c r="AP2944" s="323"/>
      <c r="AQ2944" s="323"/>
      <c r="AR2944" s="323"/>
      <c r="AS2944" s="323"/>
      <c r="AT2944" s="252" t="s">
        <v>534</v>
      </c>
      <c r="AU2944" s="321">
        <v>196.0</v>
      </c>
      <c r="AV2944" s="321">
        <v>9.0</v>
      </c>
      <c r="AW2944" s="321">
        <v>2031.0</v>
      </c>
      <c r="AX2944" s="252" t="s">
        <v>435</v>
      </c>
      <c r="AY2944" s="252" t="s">
        <v>922</v>
      </c>
      <c r="AZ2944" s="252" t="s">
        <v>426</v>
      </c>
    </row>
    <row r="2945">
      <c r="A2945" s="252" t="s">
        <v>15926</v>
      </c>
      <c r="B2945" s="252" t="s">
        <v>15927</v>
      </c>
      <c r="C2945" s="252" t="s">
        <v>410</v>
      </c>
      <c r="D2945" s="252" t="s">
        <v>411</v>
      </c>
      <c r="E2945" s="320">
        <v>45720.65</v>
      </c>
      <c r="F2945" s="321">
        <v>2980.0</v>
      </c>
      <c r="G2945" s="252" t="s">
        <v>412</v>
      </c>
      <c r="H2945" s="321">
        <v>2980.0</v>
      </c>
      <c r="I2945" s="252" t="s">
        <v>412</v>
      </c>
      <c r="J2945" s="252" t="s">
        <v>413</v>
      </c>
      <c r="K2945" s="252" t="s">
        <v>414</v>
      </c>
      <c r="L2945" s="252" t="s">
        <v>590</v>
      </c>
      <c r="M2945" s="252" t="s">
        <v>15928</v>
      </c>
      <c r="N2945" s="252" t="s">
        <v>417</v>
      </c>
      <c r="O2945" s="252" t="s">
        <v>418</v>
      </c>
      <c r="P2945" s="252" t="s">
        <v>441</v>
      </c>
      <c r="Q2945" s="252" t="s">
        <v>420</v>
      </c>
      <c r="R2945" s="320">
        <v>45720.64861111111</v>
      </c>
      <c r="S2945" s="323"/>
      <c r="T2945" s="323"/>
      <c r="U2945" s="252" t="s">
        <v>15929</v>
      </c>
      <c r="V2945" s="324"/>
      <c r="W2945" s="324"/>
      <c r="X2945" s="324"/>
      <c r="Y2945" s="324"/>
      <c r="Z2945" s="324"/>
      <c r="AA2945" s="324"/>
      <c r="AB2945" s="252" t="s">
        <v>15930</v>
      </c>
      <c r="AC2945" s="324"/>
      <c r="AD2945" s="324"/>
      <c r="AE2945" s="323"/>
      <c r="AF2945" s="323"/>
      <c r="AG2945" s="323"/>
      <c r="AH2945" s="323"/>
      <c r="AI2945" s="323"/>
      <c r="AJ2945" s="252" t="s">
        <v>423</v>
      </c>
      <c r="AK2945" s="323"/>
      <c r="AL2945" s="323"/>
      <c r="AM2945" s="252" t="s">
        <v>15931</v>
      </c>
      <c r="AN2945" s="324"/>
      <c r="AO2945" s="323"/>
      <c r="AP2945" s="323"/>
      <c r="AQ2945" s="323"/>
      <c r="AR2945" s="323"/>
      <c r="AS2945" s="323"/>
      <c r="AT2945" s="252" t="s">
        <v>425</v>
      </c>
      <c r="AU2945" s="321">
        <v>5553.0</v>
      </c>
      <c r="AV2945" s="321">
        <v>9.0</v>
      </c>
      <c r="AW2945" s="321">
        <v>2029.0</v>
      </c>
      <c r="AX2945" s="252" t="s">
        <v>445</v>
      </c>
      <c r="AY2945" s="252" t="s">
        <v>472</v>
      </c>
      <c r="AZ2945" s="252" t="s">
        <v>426</v>
      </c>
    </row>
    <row r="2946">
      <c r="A2946" s="252" t="s">
        <v>15932</v>
      </c>
      <c r="B2946" s="252" t="s">
        <v>15933</v>
      </c>
      <c r="C2946" s="252" t="s">
        <v>410</v>
      </c>
      <c r="D2946" s="252" t="s">
        <v>411</v>
      </c>
      <c r="E2946" s="320">
        <v>45720.649305555555</v>
      </c>
      <c r="F2946" s="321">
        <v>9800.0</v>
      </c>
      <c r="G2946" s="252" t="s">
        <v>412</v>
      </c>
      <c r="H2946" s="321">
        <v>9800.0</v>
      </c>
      <c r="I2946" s="252" t="s">
        <v>412</v>
      </c>
      <c r="J2946" s="252" t="s">
        <v>413</v>
      </c>
      <c r="K2946" s="252" t="s">
        <v>414</v>
      </c>
      <c r="L2946" s="252" t="s">
        <v>590</v>
      </c>
      <c r="M2946" s="252" t="s">
        <v>15934</v>
      </c>
      <c r="N2946" s="252" t="s">
        <v>417</v>
      </c>
      <c r="O2946" s="252" t="s">
        <v>418</v>
      </c>
      <c r="P2946" s="252" t="s">
        <v>419</v>
      </c>
      <c r="Q2946" s="252" t="s">
        <v>420</v>
      </c>
      <c r="R2946" s="320">
        <v>45720.649305555555</v>
      </c>
      <c r="S2946" s="323"/>
      <c r="T2946" s="323"/>
      <c r="U2946" s="252" t="s">
        <v>2053</v>
      </c>
      <c r="V2946" s="324"/>
      <c r="W2946" s="324"/>
      <c r="X2946" s="324"/>
      <c r="Y2946" s="324"/>
      <c r="Z2946" s="324"/>
      <c r="AA2946" s="324"/>
      <c r="AB2946" s="252" t="s">
        <v>15935</v>
      </c>
      <c r="AC2946" s="324"/>
      <c r="AD2946" s="324"/>
      <c r="AE2946" s="323"/>
      <c r="AF2946" s="323"/>
      <c r="AG2946" s="323"/>
      <c r="AH2946" s="323"/>
      <c r="AI2946" s="323"/>
      <c r="AJ2946" s="252" t="s">
        <v>423</v>
      </c>
      <c r="AK2946" s="323"/>
      <c r="AL2946" s="323"/>
      <c r="AM2946" s="252" t="s">
        <v>15936</v>
      </c>
      <c r="AN2946" s="324"/>
      <c r="AO2946" s="323"/>
      <c r="AP2946" s="323"/>
      <c r="AQ2946" s="323"/>
      <c r="AR2946" s="323"/>
      <c r="AS2946" s="323"/>
      <c r="AT2946" s="252" t="s">
        <v>425</v>
      </c>
      <c r="AU2946" s="321">
        <v>6478.0</v>
      </c>
      <c r="AV2946" s="321">
        <v>10.0</v>
      </c>
      <c r="AW2946" s="321">
        <v>2026.0</v>
      </c>
      <c r="AX2946" s="324"/>
      <c r="AY2946" s="252" t="s">
        <v>587</v>
      </c>
      <c r="AZ2946" s="252" t="s">
        <v>426</v>
      </c>
    </row>
    <row r="2947">
      <c r="A2947" s="252" t="s">
        <v>15937</v>
      </c>
      <c r="B2947" s="252" t="s">
        <v>15933</v>
      </c>
      <c r="C2947" s="252" t="s">
        <v>410</v>
      </c>
      <c r="D2947" s="252" t="s">
        <v>411</v>
      </c>
      <c r="E2947" s="320">
        <v>45720.645833333336</v>
      </c>
      <c r="F2947" s="321">
        <v>2980.0</v>
      </c>
      <c r="G2947" s="252" t="s">
        <v>412</v>
      </c>
      <c r="H2947" s="321">
        <v>2980.0</v>
      </c>
      <c r="I2947" s="252" t="s">
        <v>412</v>
      </c>
      <c r="J2947" s="252" t="s">
        <v>413</v>
      </c>
      <c r="K2947" s="252" t="s">
        <v>414</v>
      </c>
      <c r="L2947" s="252" t="s">
        <v>590</v>
      </c>
      <c r="M2947" s="252" t="s">
        <v>15938</v>
      </c>
      <c r="N2947" s="252" t="s">
        <v>417</v>
      </c>
      <c r="O2947" s="252" t="s">
        <v>418</v>
      </c>
      <c r="P2947" s="252" t="s">
        <v>419</v>
      </c>
      <c r="Q2947" s="252" t="s">
        <v>420</v>
      </c>
      <c r="R2947" s="320">
        <v>45720.645833333336</v>
      </c>
      <c r="S2947" s="323"/>
      <c r="T2947" s="323"/>
      <c r="U2947" s="252" t="s">
        <v>670</v>
      </c>
      <c r="V2947" s="324"/>
      <c r="W2947" s="324"/>
      <c r="X2947" s="324"/>
      <c r="Y2947" s="324"/>
      <c r="Z2947" s="324"/>
      <c r="AA2947" s="324"/>
      <c r="AB2947" s="252" t="s">
        <v>15935</v>
      </c>
      <c r="AC2947" s="324"/>
      <c r="AD2947" s="324"/>
      <c r="AE2947" s="324"/>
      <c r="AF2947" s="323"/>
      <c r="AG2947" s="323"/>
      <c r="AH2947" s="323"/>
      <c r="AI2947" s="323"/>
      <c r="AJ2947" s="252" t="s">
        <v>423</v>
      </c>
      <c r="AK2947" s="323"/>
      <c r="AL2947" s="323"/>
      <c r="AM2947" s="252" t="s">
        <v>15936</v>
      </c>
      <c r="AN2947" s="324"/>
      <c r="AO2947" s="323"/>
      <c r="AP2947" s="323"/>
      <c r="AQ2947" s="323"/>
      <c r="AR2947" s="323"/>
      <c r="AS2947" s="323"/>
      <c r="AT2947" s="252" t="s">
        <v>425</v>
      </c>
      <c r="AU2947" s="321">
        <v>6478.0</v>
      </c>
      <c r="AV2947" s="321">
        <v>10.0</v>
      </c>
      <c r="AW2947" s="321">
        <v>2026.0</v>
      </c>
      <c r="AX2947" s="324"/>
      <c r="AY2947" s="252" t="s">
        <v>587</v>
      </c>
      <c r="AZ2947" s="252" t="s">
        <v>426</v>
      </c>
    </row>
    <row r="2948">
      <c r="A2948" s="252" t="s">
        <v>15939</v>
      </c>
      <c r="B2948" s="252" t="s">
        <v>15940</v>
      </c>
      <c r="C2948" s="252" t="s">
        <v>410</v>
      </c>
      <c r="D2948" s="252" t="s">
        <v>411</v>
      </c>
      <c r="E2948" s="320">
        <v>45720.645833333336</v>
      </c>
      <c r="F2948" s="321">
        <v>9800.0</v>
      </c>
      <c r="G2948" s="252" t="s">
        <v>412</v>
      </c>
      <c r="H2948" s="321">
        <v>9800.0</v>
      </c>
      <c r="I2948" s="252" t="s">
        <v>412</v>
      </c>
      <c r="J2948" s="252" t="s">
        <v>413</v>
      </c>
      <c r="K2948" s="252" t="s">
        <v>414</v>
      </c>
      <c r="L2948" s="252" t="s">
        <v>590</v>
      </c>
      <c r="M2948" s="252" t="s">
        <v>15941</v>
      </c>
      <c r="N2948" s="252" t="s">
        <v>417</v>
      </c>
      <c r="O2948" s="252" t="s">
        <v>418</v>
      </c>
      <c r="P2948" s="252" t="s">
        <v>431</v>
      </c>
      <c r="Q2948" s="252" t="s">
        <v>581</v>
      </c>
      <c r="R2948" s="320">
        <v>45720.63263888889</v>
      </c>
      <c r="S2948" s="323"/>
      <c r="T2948" s="323"/>
      <c r="U2948" s="252" t="s">
        <v>15942</v>
      </c>
      <c r="V2948" s="320">
        <v>45720.64444444444</v>
      </c>
      <c r="W2948" s="252" t="s">
        <v>583</v>
      </c>
      <c r="X2948" s="324"/>
      <c r="Y2948" s="321">
        <v>9800.0</v>
      </c>
      <c r="Z2948" s="252" t="s">
        <v>412</v>
      </c>
      <c r="AA2948" s="252" t="s">
        <v>413</v>
      </c>
      <c r="AB2948" s="252" t="s">
        <v>15943</v>
      </c>
      <c r="AC2948" s="324"/>
      <c r="AD2948" s="324"/>
      <c r="AE2948" s="324"/>
      <c r="AF2948" s="323"/>
      <c r="AG2948" s="323"/>
      <c r="AH2948" s="323"/>
      <c r="AI2948" s="323"/>
      <c r="AJ2948" s="252" t="s">
        <v>423</v>
      </c>
      <c r="AK2948" s="323"/>
      <c r="AL2948" s="323"/>
      <c r="AM2948" s="252" t="s">
        <v>15944</v>
      </c>
      <c r="AN2948" s="324"/>
      <c r="AO2948" s="323"/>
      <c r="AP2948" s="323"/>
      <c r="AQ2948" s="323"/>
      <c r="AR2948" s="323"/>
      <c r="AS2948" s="323"/>
      <c r="AT2948" s="252" t="s">
        <v>425</v>
      </c>
      <c r="AU2948" s="321">
        <v>3263.0</v>
      </c>
      <c r="AV2948" s="321">
        <v>11.0</v>
      </c>
      <c r="AW2948" s="321">
        <v>2027.0</v>
      </c>
      <c r="AX2948" s="252" t="s">
        <v>435</v>
      </c>
      <c r="AY2948" s="252" t="s">
        <v>436</v>
      </c>
      <c r="AZ2948" s="252" t="s">
        <v>426</v>
      </c>
    </row>
    <row r="2949">
      <c r="A2949" s="252" t="s">
        <v>15945</v>
      </c>
      <c r="B2949" s="252" t="s">
        <v>15940</v>
      </c>
      <c r="C2949" s="252" t="s">
        <v>410</v>
      </c>
      <c r="D2949" s="252" t="s">
        <v>411</v>
      </c>
      <c r="E2949" s="320">
        <v>45720.64375</v>
      </c>
      <c r="F2949" s="321">
        <v>2980.0</v>
      </c>
      <c r="G2949" s="252" t="s">
        <v>412</v>
      </c>
      <c r="H2949" s="321">
        <v>2980.0</v>
      </c>
      <c r="I2949" s="252" t="s">
        <v>412</v>
      </c>
      <c r="J2949" s="252" t="s">
        <v>413</v>
      </c>
      <c r="K2949" s="252" t="s">
        <v>414</v>
      </c>
      <c r="L2949" s="252" t="s">
        <v>590</v>
      </c>
      <c r="M2949" s="252" t="s">
        <v>15946</v>
      </c>
      <c r="N2949" s="252" t="s">
        <v>417</v>
      </c>
      <c r="O2949" s="252" t="s">
        <v>418</v>
      </c>
      <c r="P2949" s="252" t="s">
        <v>431</v>
      </c>
      <c r="Q2949" s="252" t="s">
        <v>581</v>
      </c>
      <c r="R2949" s="320">
        <v>45720.62847222222</v>
      </c>
      <c r="S2949" s="323"/>
      <c r="T2949" s="323"/>
      <c r="U2949" s="252" t="s">
        <v>15947</v>
      </c>
      <c r="V2949" s="320">
        <v>45720.643055555556</v>
      </c>
      <c r="W2949" s="252" t="s">
        <v>583</v>
      </c>
      <c r="X2949" s="324"/>
      <c r="Y2949" s="321">
        <v>2980.0</v>
      </c>
      <c r="Z2949" s="252" t="s">
        <v>412</v>
      </c>
      <c r="AA2949" s="252" t="s">
        <v>413</v>
      </c>
      <c r="AB2949" s="252" t="s">
        <v>15943</v>
      </c>
      <c r="AC2949" s="324"/>
      <c r="AD2949" s="323"/>
      <c r="AE2949" s="323"/>
      <c r="AF2949" s="323"/>
      <c r="AG2949" s="323"/>
      <c r="AH2949" s="323"/>
      <c r="AI2949" s="323"/>
      <c r="AJ2949" s="252" t="s">
        <v>423</v>
      </c>
      <c r="AK2949" s="323"/>
      <c r="AL2949" s="323"/>
      <c r="AM2949" s="252" t="s">
        <v>15944</v>
      </c>
      <c r="AN2949" s="324"/>
      <c r="AO2949" s="323"/>
      <c r="AP2949" s="323"/>
      <c r="AQ2949" s="323"/>
      <c r="AR2949" s="323"/>
      <c r="AS2949" s="323"/>
      <c r="AT2949" s="252" t="s">
        <v>425</v>
      </c>
      <c r="AU2949" s="321">
        <v>3263.0</v>
      </c>
      <c r="AV2949" s="321">
        <v>11.0</v>
      </c>
      <c r="AW2949" s="321">
        <v>2027.0</v>
      </c>
      <c r="AX2949" s="252" t="s">
        <v>435</v>
      </c>
      <c r="AY2949" s="252" t="s">
        <v>436</v>
      </c>
      <c r="AZ2949" s="252" t="s">
        <v>426</v>
      </c>
    </row>
    <row r="2950">
      <c r="A2950" s="252" t="s">
        <v>15948</v>
      </c>
      <c r="B2950" s="252" t="s">
        <v>15949</v>
      </c>
      <c r="C2950" s="252" t="s">
        <v>410</v>
      </c>
      <c r="D2950" s="252" t="s">
        <v>411</v>
      </c>
      <c r="E2950" s="320">
        <v>45720.63958333333</v>
      </c>
      <c r="F2950" s="321">
        <v>9800.0</v>
      </c>
      <c r="G2950" s="252" t="s">
        <v>412</v>
      </c>
      <c r="H2950" s="321">
        <v>9800.0</v>
      </c>
      <c r="I2950" s="252" t="s">
        <v>412</v>
      </c>
      <c r="J2950" s="252" t="s">
        <v>413</v>
      </c>
      <c r="K2950" s="252" t="s">
        <v>414</v>
      </c>
      <c r="L2950" s="252" t="s">
        <v>590</v>
      </c>
      <c r="M2950" s="252" t="s">
        <v>15950</v>
      </c>
      <c r="N2950" s="252" t="s">
        <v>417</v>
      </c>
      <c r="O2950" s="252" t="s">
        <v>418</v>
      </c>
      <c r="P2950" s="252" t="s">
        <v>441</v>
      </c>
      <c r="Q2950" s="252" t="s">
        <v>2594</v>
      </c>
      <c r="R2950" s="320">
        <v>45713.26736111111</v>
      </c>
      <c r="S2950" s="323"/>
      <c r="T2950" s="323"/>
      <c r="U2950" s="252" t="s">
        <v>15951</v>
      </c>
      <c r="V2950" s="320">
        <v>45720.6375</v>
      </c>
      <c r="W2950" s="252" t="s">
        <v>583</v>
      </c>
      <c r="X2950" s="252" t="s">
        <v>2587</v>
      </c>
      <c r="Y2950" s="321">
        <v>9800.0</v>
      </c>
      <c r="Z2950" s="252" t="s">
        <v>412</v>
      </c>
      <c r="AA2950" s="252" t="s">
        <v>413</v>
      </c>
      <c r="AB2950" s="252" t="s">
        <v>15952</v>
      </c>
      <c r="AC2950" s="324"/>
      <c r="AD2950" s="324"/>
      <c r="AE2950" s="324"/>
      <c r="AF2950" s="323"/>
      <c r="AG2950" s="323"/>
      <c r="AH2950" s="323"/>
      <c r="AI2950" s="323"/>
      <c r="AJ2950" s="252" t="s">
        <v>423</v>
      </c>
      <c r="AK2950" s="323"/>
      <c r="AL2950" s="323"/>
      <c r="AM2950" s="252" t="s">
        <v>15953</v>
      </c>
      <c r="AN2950" s="324"/>
      <c r="AO2950" s="323"/>
      <c r="AP2950" s="323"/>
      <c r="AQ2950" s="323"/>
      <c r="AR2950" s="323"/>
      <c r="AS2950" s="323"/>
      <c r="AT2950" s="252" t="s">
        <v>425</v>
      </c>
      <c r="AU2950" s="321">
        <v>6303.0</v>
      </c>
      <c r="AV2950" s="321">
        <v>6.0</v>
      </c>
      <c r="AW2950" s="321">
        <v>2028.0</v>
      </c>
      <c r="AX2950" s="252" t="s">
        <v>445</v>
      </c>
      <c r="AY2950" s="252" t="s">
        <v>840</v>
      </c>
      <c r="AZ2950" s="252" t="s">
        <v>426</v>
      </c>
    </row>
    <row r="2951">
      <c r="A2951" s="252" t="s">
        <v>15939</v>
      </c>
      <c r="B2951" s="252" t="s">
        <v>15940</v>
      </c>
      <c r="C2951" s="252" t="s">
        <v>410</v>
      </c>
      <c r="D2951" s="252" t="s">
        <v>411</v>
      </c>
      <c r="E2951" s="320">
        <v>45720.63402777778</v>
      </c>
      <c r="F2951" s="321">
        <v>9800.0</v>
      </c>
      <c r="G2951" s="252" t="s">
        <v>412</v>
      </c>
      <c r="H2951" s="321">
        <v>9800.0</v>
      </c>
      <c r="I2951" s="252" t="s">
        <v>412</v>
      </c>
      <c r="J2951" s="252" t="s">
        <v>413</v>
      </c>
      <c r="K2951" s="252" t="s">
        <v>414</v>
      </c>
      <c r="L2951" s="252" t="s">
        <v>590</v>
      </c>
      <c r="M2951" s="252" t="s">
        <v>15941</v>
      </c>
      <c r="N2951" s="252" t="s">
        <v>417</v>
      </c>
      <c r="O2951" s="252" t="s">
        <v>418</v>
      </c>
      <c r="P2951" s="252" t="s">
        <v>431</v>
      </c>
      <c r="Q2951" s="252" t="s">
        <v>420</v>
      </c>
      <c r="R2951" s="320">
        <v>45720.63263888889</v>
      </c>
      <c r="S2951" s="323"/>
      <c r="T2951" s="323"/>
      <c r="U2951" s="252" t="s">
        <v>15942</v>
      </c>
      <c r="V2951" s="324"/>
      <c r="W2951" s="324"/>
      <c r="X2951" s="324"/>
      <c r="Y2951" s="324"/>
      <c r="Z2951" s="324"/>
      <c r="AA2951" s="324"/>
      <c r="AB2951" s="252" t="s">
        <v>15943</v>
      </c>
      <c r="AC2951" s="324"/>
      <c r="AD2951" s="324"/>
      <c r="AE2951" s="323"/>
      <c r="AF2951" s="323"/>
      <c r="AG2951" s="323"/>
      <c r="AH2951" s="323"/>
      <c r="AI2951" s="323"/>
      <c r="AJ2951" s="252" t="s">
        <v>423</v>
      </c>
      <c r="AK2951" s="323"/>
      <c r="AL2951" s="323"/>
      <c r="AM2951" s="252" t="s">
        <v>15944</v>
      </c>
      <c r="AN2951" s="324"/>
      <c r="AO2951" s="323"/>
      <c r="AP2951" s="323"/>
      <c r="AQ2951" s="323"/>
      <c r="AR2951" s="323"/>
      <c r="AS2951" s="323"/>
      <c r="AT2951" s="252" t="s">
        <v>425</v>
      </c>
      <c r="AU2951" s="321">
        <v>3263.0</v>
      </c>
      <c r="AV2951" s="321">
        <v>11.0</v>
      </c>
      <c r="AW2951" s="321">
        <v>2027.0</v>
      </c>
      <c r="AX2951" s="252" t="s">
        <v>435</v>
      </c>
      <c r="AY2951" s="252" t="s">
        <v>436</v>
      </c>
      <c r="AZ2951" s="252" t="s">
        <v>426</v>
      </c>
    </row>
    <row r="2952">
      <c r="A2952" s="252" t="s">
        <v>15954</v>
      </c>
      <c r="B2952" s="252" t="s">
        <v>15955</v>
      </c>
      <c r="C2952" s="252" t="s">
        <v>410</v>
      </c>
      <c r="D2952" s="252" t="s">
        <v>411</v>
      </c>
      <c r="E2952" s="320">
        <v>45720.63333333333</v>
      </c>
      <c r="F2952" s="321">
        <v>2980.0</v>
      </c>
      <c r="G2952" s="252" t="s">
        <v>412</v>
      </c>
      <c r="H2952" s="321">
        <v>2980.0</v>
      </c>
      <c r="I2952" s="252" t="s">
        <v>412</v>
      </c>
      <c r="J2952" s="252" t="s">
        <v>413</v>
      </c>
      <c r="K2952" s="252" t="s">
        <v>414</v>
      </c>
      <c r="L2952" s="252" t="s">
        <v>590</v>
      </c>
      <c r="M2952" s="252" t="s">
        <v>15956</v>
      </c>
      <c r="N2952" s="252" t="s">
        <v>417</v>
      </c>
      <c r="O2952" s="252" t="s">
        <v>418</v>
      </c>
      <c r="P2952" s="252" t="s">
        <v>441</v>
      </c>
      <c r="Q2952" s="252" t="s">
        <v>420</v>
      </c>
      <c r="R2952" s="320">
        <v>45720.63263888889</v>
      </c>
      <c r="S2952" s="323"/>
      <c r="T2952" s="323"/>
      <c r="U2952" s="252" t="s">
        <v>15957</v>
      </c>
      <c r="V2952" s="324"/>
      <c r="W2952" s="324"/>
      <c r="X2952" s="324"/>
      <c r="Y2952" s="324"/>
      <c r="Z2952" s="324"/>
      <c r="AA2952" s="324"/>
      <c r="AB2952" s="252" t="s">
        <v>15958</v>
      </c>
      <c r="AC2952" s="324"/>
      <c r="AD2952" s="324"/>
      <c r="AE2952" s="323"/>
      <c r="AF2952" s="323"/>
      <c r="AG2952" s="323"/>
      <c r="AH2952" s="323"/>
      <c r="AI2952" s="323"/>
      <c r="AJ2952" s="252" t="s">
        <v>423</v>
      </c>
      <c r="AK2952" s="323"/>
      <c r="AL2952" s="323"/>
      <c r="AM2952" s="252" t="s">
        <v>15959</v>
      </c>
      <c r="AN2952" s="324"/>
      <c r="AO2952" s="323"/>
      <c r="AP2952" s="323"/>
      <c r="AQ2952" s="323"/>
      <c r="AR2952" s="323"/>
      <c r="AS2952" s="323"/>
      <c r="AT2952" s="252" t="s">
        <v>425</v>
      </c>
      <c r="AU2952" s="321">
        <v>6892.0</v>
      </c>
      <c r="AV2952" s="321">
        <v>3.0</v>
      </c>
      <c r="AW2952" s="321">
        <v>2030.0</v>
      </c>
      <c r="AX2952" s="252" t="s">
        <v>445</v>
      </c>
      <c r="AY2952" s="252" t="s">
        <v>472</v>
      </c>
      <c r="AZ2952" s="252" t="s">
        <v>426</v>
      </c>
    </row>
    <row r="2953">
      <c r="A2953" s="252" t="s">
        <v>15960</v>
      </c>
      <c r="B2953" s="252" t="s">
        <v>15961</v>
      </c>
      <c r="C2953" s="252" t="s">
        <v>410</v>
      </c>
      <c r="D2953" s="252" t="s">
        <v>411</v>
      </c>
      <c r="E2953" s="320">
        <v>45720.63055555556</v>
      </c>
      <c r="F2953" s="321">
        <v>2980.0</v>
      </c>
      <c r="G2953" s="252" t="s">
        <v>412</v>
      </c>
      <c r="H2953" s="321">
        <v>2980.0</v>
      </c>
      <c r="I2953" s="252" t="s">
        <v>412</v>
      </c>
      <c r="J2953" s="252" t="s">
        <v>413</v>
      </c>
      <c r="K2953" s="252" t="s">
        <v>414</v>
      </c>
      <c r="L2953" s="252" t="s">
        <v>590</v>
      </c>
      <c r="M2953" s="252" t="s">
        <v>15962</v>
      </c>
      <c r="N2953" s="252" t="s">
        <v>417</v>
      </c>
      <c r="O2953" s="252" t="s">
        <v>418</v>
      </c>
      <c r="P2953" s="252" t="s">
        <v>441</v>
      </c>
      <c r="Q2953" s="252" t="s">
        <v>420</v>
      </c>
      <c r="R2953" s="320">
        <v>45720.629166666666</v>
      </c>
      <c r="S2953" s="323"/>
      <c r="T2953" s="323"/>
      <c r="U2953" s="252" t="s">
        <v>15963</v>
      </c>
      <c r="V2953" s="324"/>
      <c r="W2953" s="324"/>
      <c r="X2953" s="324"/>
      <c r="Y2953" s="324"/>
      <c r="Z2953" s="324"/>
      <c r="AA2953" s="324"/>
      <c r="AB2953" s="252" t="s">
        <v>15964</v>
      </c>
      <c r="AC2953" s="324"/>
      <c r="AD2953" s="324"/>
      <c r="AE2953" s="324"/>
      <c r="AF2953" s="323"/>
      <c r="AG2953" s="323"/>
      <c r="AH2953" s="323"/>
      <c r="AI2953" s="323"/>
      <c r="AJ2953" s="252" t="s">
        <v>423</v>
      </c>
      <c r="AK2953" s="323"/>
      <c r="AL2953" s="323"/>
      <c r="AM2953" s="252" t="s">
        <v>15965</v>
      </c>
      <c r="AN2953" s="324"/>
      <c r="AO2953" s="323"/>
      <c r="AP2953" s="323"/>
      <c r="AQ2953" s="323"/>
      <c r="AR2953" s="323"/>
      <c r="AS2953" s="323"/>
      <c r="AT2953" s="252" t="s">
        <v>425</v>
      </c>
      <c r="AU2953" s="321">
        <v>4116.0</v>
      </c>
      <c r="AV2953" s="321">
        <v>1.0</v>
      </c>
      <c r="AW2953" s="321">
        <v>2032.0</v>
      </c>
      <c r="AX2953" s="252" t="s">
        <v>445</v>
      </c>
      <c r="AY2953" s="252" t="s">
        <v>1676</v>
      </c>
      <c r="AZ2953" s="252" t="s">
        <v>426</v>
      </c>
    </row>
    <row r="2954">
      <c r="A2954" s="252" t="s">
        <v>15945</v>
      </c>
      <c r="B2954" s="252" t="s">
        <v>15940</v>
      </c>
      <c r="C2954" s="252" t="s">
        <v>410</v>
      </c>
      <c r="D2954" s="252" t="s">
        <v>411</v>
      </c>
      <c r="E2954" s="320">
        <v>45720.62986111111</v>
      </c>
      <c r="F2954" s="321">
        <v>2980.0</v>
      </c>
      <c r="G2954" s="252" t="s">
        <v>412</v>
      </c>
      <c r="H2954" s="321">
        <v>2980.0</v>
      </c>
      <c r="I2954" s="252" t="s">
        <v>412</v>
      </c>
      <c r="J2954" s="252" t="s">
        <v>413</v>
      </c>
      <c r="K2954" s="252" t="s">
        <v>414</v>
      </c>
      <c r="L2954" s="252" t="s">
        <v>590</v>
      </c>
      <c r="M2954" s="252" t="s">
        <v>15946</v>
      </c>
      <c r="N2954" s="252" t="s">
        <v>417</v>
      </c>
      <c r="O2954" s="252" t="s">
        <v>418</v>
      </c>
      <c r="P2954" s="252" t="s">
        <v>431</v>
      </c>
      <c r="Q2954" s="252" t="s">
        <v>420</v>
      </c>
      <c r="R2954" s="320">
        <v>45720.62847222222</v>
      </c>
      <c r="S2954" s="323"/>
      <c r="T2954" s="323"/>
      <c r="U2954" s="252" t="s">
        <v>15947</v>
      </c>
      <c r="V2954" s="324"/>
      <c r="W2954" s="324"/>
      <c r="X2954" s="324"/>
      <c r="Y2954" s="324"/>
      <c r="Z2954" s="324"/>
      <c r="AA2954" s="324"/>
      <c r="AB2954" s="252" t="s">
        <v>15943</v>
      </c>
      <c r="AC2954" s="324"/>
      <c r="AD2954" s="324"/>
      <c r="AE2954" s="324"/>
      <c r="AF2954" s="323"/>
      <c r="AG2954" s="323"/>
      <c r="AH2954" s="323"/>
      <c r="AI2954" s="323"/>
      <c r="AJ2954" s="252" t="s">
        <v>423</v>
      </c>
      <c r="AK2954" s="323"/>
      <c r="AL2954" s="323"/>
      <c r="AM2954" s="252" t="s">
        <v>15944</v>
      </c>
      <c r="AN2954" s="324"/>
      <c r="AO2954" s="324"/>
      <c r="AP2954" s="323"/>
      <c r="AQ2954" s="323"/>
      <c r="AR2954" s="323"/>
      <c r="AS2954" s="323"/>
      <c r="AT2954" s="252" t="s">
        <v>425</v>
      </c>
      <c r="AU2954" s="321">
        <v>3263.0</v>
      </c>
      <c r="AV2954" s="321">
        <v>11.0</v>
      </c>
      <c r="AW2954" s="321">
        <v>2027.0</v>
      </c>
      <c r="AX2954" s="252" t="s">
        <v>435</v>
      </c>
      <c r="AY2954" s="252" t="s">
        <v>436</v>
      </c>
      <c r="AZ2954" s="252" t="s">
        <v>426</v>
      </c>
    </row>
    <row r="2955">
      <c r="A2955" s="252" t="s">
        <v>15966</v>
      </c>
      <c r="B2955" s="252" t="s">
        <v>15967</v>
      </c>
      <c r="C2955" s="252" t="s">
        <v>410</v>
      </c>
      <c r="D2955" s="252" t="s">
        <v>411</v>
      </c>
      <c r="E2955" s="320">
        <v>45720.60208333333</v>
      </c>
      <c r="F2955" s="321">
        <v>2980.0</v>
      </c>
      <c r="G2955" s="252" t="s">
        <v>412</v>
      </c>
      <c r="H2955" s="321">
        <v>2980.0</v>
      </c>
      <c r="I2955" s="252" t="s">
        <v>412</v>
      </c>
      <c r="J2955" s="252" t="s">
        <v>413</v>
      </c>
      <c r="K2955" s="252" t="s">
        <v>414</v>
      </c>
      <c r="L2955" s="252" t="s">
        <v>590</v>
      </c>
      <c r="M2955" s="252" t="s">
        <v>15968</v>
      </c>
      <c r="N2955" s="252" t="s">
        <v>417</v>
      </c>
      <c r="O2955" s="252" t="s">
        <v>418</v>
      </c>
      <c r="P2955" s="252" t="s">
        <v>812</v>
      </c>
      <c r="Q2955" s="252" t="s">
        <v>420</v>
      </c>
      <c r="R2955" s="320">
        <v>45720.60208333333</v>
      </c>
      <c r="S2955" s="323"/>
      <c r="T2955" s="323"/>
      <c r="U2955" s="252" t="s">
        <v>15969</v>
      </c>
      <c r="V2955" s="324"/>
      <c r="W2955" s="324"/>
      <c r="X2955" s="324"/>
      <c r="Y2955" s="324"/>
      <c r="Z2955" s="324"/>
      <c r="AA2955" s="324"/>
      <c r="AB2955" s="252" t="s">
        <v>15970</v>
      </c>
      <c r="AC2955" s="324"/>
      <c r="AD2955" s="324"/>
      <c r="AE2955" s="323"/>
      <c r="AF2955" s="323"/>
      <c r="AG2955" s="323"/>
      <c r="AH2955" s="323"/>
      <c r="AI2955" s="323"/>
      <c r="AJ2955" s="252" t="s">
        <v>423</v>
      </c>
      <c r="AK2955" s="323"/>
      <c r="AL2955" s="323"/>
      <c r="AM2955" s="252" t="s">
        <v>15971</v>
      </c>
      <c r="AN2955" s="324"/>
      <c r="AO2955" s="323"/>
      <c r="AP2955" s="323"/>
      <c r="AQ2955" s="323"/>
      <c r="AR2955" s="323"/>
      <c r="AS2955" s="323"/>
      <c r="AT2955" s="252" t="s">
        <v>425</v>
      </c>
      <c r="AU2955" s="321">
        <v>3002.0</v>
      </c>
      <c r="AV2955" s="321">
        <v>3.0</v>
      </c>
      <c r="AW2955" s="321">
        <v>2026.0</v>
      </c>
      <c r="AX2955" s="252" t="s">
        <v>816</v>
      </c>
      <c r="AY2955" s="252" t="s">
        <v>930</v>
      </c>
      <c r="AZ2955" s="252" t="s">
        <v>426</v>
      </c>
    </row>
    <row r="2956">
      <c r="A2956" s="252" t="s">
        <v>15972</v>
      </c>
      <c r="B2956" s="252" t="s">
        <v>15973</v>
      </c>
      <c r="C2956" s="252" t="s">
        <v>410</v>
      </c>
      <c r="D2956" s="252" t="s">
        <v>411</v>
      </c>
      <c r="E2956" s="320">
        <v>45720.572222222225</v>
      </c>
      <c r="F2956" s="321">
        <v>2980.0</v>
      </c>
      <c r="G2956" s="252" t="s">
        <v>412</v>
      </c>
      <c r="H2956" s="321">
        <v>2980.0</v>
      </c>
      <c r="I2956" s="252" t="s">
        <v>412</v>
      </c>
      <c r="J2956" s="252" t="s">
        <v>413</v>
      </c>
      <c r="K2956" s="252" t="s">
        <v>414</v>
      </c>
      <c r="L2956" s="252" t="s">
        <v>590</v>
      </c>
      <c r="M2956" s="252" t="s">
        <v>15974</v>
      </c>
      <c r="N2956" s="252" t="s">
        <v>417</v>
      </c>
      <c r="O2956" s="252" t="s">
        <v>418</v>
      </c>
      <c r="P2956" s="252" t="s">
        <v>441</v>
      </c>
      <c r="Q2956" s="252" t="s">
        <v>420</v>
      </c>
      <c r="R2956" s="320">
        <v>45720.57013888889</v>
      </c>
      <c r="S2956" s="323"/>
      <c r="T2956" s="323"/>
      <c r="U2956" s="252" t="s">
        <v>15975</v>
      </c>
      <c r="V2956" s="324"/>
      <c r="W2956" s="324"/>
      <c r="X2956" s="324"/>
      <c r="Y2956" s="324"/>
      <c r="Z2956" s="324"/>
      <c r="AA2956" s="324"/>
      <c r="AB2956" s="252" t="s">
        <v>15976</v>
      </c>
      <c r="AC2956" s="324"/>
      <c r="AD2956" s="324"/>
      <c r="AE2956" s="323"/>
      <c r="AF2956" s="323"/>
      <c r="AG2956" s="323"/>
      <c r="AH2956" s="323"/>
      <c r="AI2956" s="323"/>
      <c r="AJ2956" s="252" t="s">
        <v>423</v>
      </c>
      <c r="AK2956" s="323"/>
      <c r="AL2956" s="323"/>
      <c r="AM2956" s="252" t="s">
        <v>15977</v>
      </c>
      <c r="AN2956" s="324"/>
      <c r="AO2956" s="323"/>
      <c r="AP2956" s="323"/>
      <c r="AQ2956" s="323"/>
      <c r="AR2956" s="323"/>
      <c r="AS2956" s="323"/>
      <c r="AT2956" s="252" t="s">
        <v>425</v>
      </c>
      <c r="AU2956" s="321">
        <v>7000.0</v>
      </c>
      <c r="AV2956" s="321">
        <v>1.0</v>
      </c>
      <c r="AW2956" s="321">
        <v>2030.0</v>
      </c>
      <c r="AX2956" s="252" t="s">
        <v>435</v>
      </c>
      <c r="AY2956" s="252" t="s">
        <v>938</v>
      </c>
      <c r="AZ2956" s="252" t="s">
        <v>426</v>
      </c>
    </row>
    <row r="2957">
      <c r="A2957" s="252" t="s">
        <v>15978</v>
      </c>
      <c r="B2957" s="252" t="s">
        <v>15979</v>
      </c>
      <c r="C2957" s="252" t="s">
        <v>410</v>
      </c>
      <c r="D2957" s="252" t="s">
        <v>411</v>
      </c>
      <c r="E2957" s="320">
        <v>45720.56527777778</v>
      </c>
      <c r="F2957" s="321">
        <v>2980.0</v>
      </c>
      <c r="G2957" s="252" t="s">
        <v>412</v>
      </c>
      <c r="H2957" s="321">
        <v>2980.0</v>
      </c>
      <c r="I2957" s="252" t="s">
        <v>412</v>
      </c>
      <c r="J2957" s="252" t="s">
        <v>413</v>
      </c>
      <c r="K2957" s="252" t="s">
        <v>414</v>
      </c>
      <c r="L2957" s="252" t="s">
        <v>590</v>
      </c>
      <c r="M2957" s="252" t="s">
        <v>15980</v>
      </c>
      <c r="N2957" s="252" t="s">
        <v>417</v>
      </c>
      <c r="O2957" s="252" t="s">
        <v>418</v>
      </c>
      <c r="P2957" s="252" t="s">
        <v>441</v>
      </c>
      <c r="Q2957" s="252" t="s">
        <v>420</v>
      </c>
      <c r="R2957" s="320">
        <v>45720.563888888886</v>
      </c>
      <c r="S2957" s="323"/>
      <c r="T2957" s="323"/>
      <c r="U2957" s="252" t="s">
        <v>15981</v>
      </c>
      <c r="V2957" s="324"/>
      <c r="W2957" s="324"/>
      <c r="X2957" s="324"/>
      <c r="Y2957" s="324"/>
      <c r="Z2957" s="324"/>
      <c r="AA2957" s="324"/>
      <c r="AB2957" s="252" t="s">
        <v>15982</v>
      </c>
      <c r="AC2957" s="324"/>
      <c r="AD2957" s="324"/>
      <c r="AE2957" s="323"/>
      <c r="AF2957" s="323"/>
      <c r="AG2957" s="323"/>
      <c r="AH2957" s="323"/>
      <c r="AI2957" s="323"/>
      <c r="AJ2957" s="252" t="s">
        <v>423</v>
      </c>
      <c r="AK2957" s="323"/>
      <c r="AL2957" s="323"/>
      <c r="AM2957" s="252" t="s">
        <v>15983</v>
      </c>
      <c r="AN2957" s="324"/>
      <c r="AO2957" s="323"/>
      <c r="AP2957" s="323"/>
      <c r="AQ2957" s="323"/>
      <c r="AR2957" s="323"/>
      <c r="AS2957" s="323"/>
      <c r="AT2957" s="252" t="s">
        <v>425</v>
      </c>
      <c r="AU2957" s="321">
        <v>6004.0</v>
      </c>
      <c r="AV2957" s="321">
        <v>5.0</v>
      </c>
      <c r="AW2957" s="321">
        <v>2026.0</v>
      </c>
      <c r="AX2957" s="252" t="s">
        <v>445</v>
      </c>
      <c r="AY2957" s="252" t="s">
        <v>504</v>
      </c>
      <c r="AZ2957" s="252" t="s">
        <v>426</v>
      </c>
    </row>
    <row r="2958">
      <c r="A2958" s="252" t="s">
        <v>15984</v>
      </c>
      <c r="B2958" s="252" t="s">
        <v>15985</v>
      </c>
      <c r="C2958" s="252" t="s">
        <v>410</v>
      </c>
      <c r="D2958" s="252" t="s">
        <v>411</v>
      </c>
      <c r="E2958" s="320">
        <v>45720.56458333333</v>
      </c>
      <c r="F2958" s="321">
        <v>9800.0</v>
      </c>
      <c r="G2958" s="252" t="s">
        <v>412</v>
      </c>
      <c r="H2958" s="321">
        <v>9800.0</v>
      </c>
      <c r="I2958" s="252" t="s">
        <v>412</v>
      </c>
      <c r="J2958" s="252" t="s">
        <v>413</v>
      </c>
      <c r="K2958" s="252" t="s">
        <v>414</v>
      </c>
      <c r="L2958" s="252" t="s">
        <v>590</v>
      </c>
      <c r="M2958" s="252" t="s">
        <v>15986</v>
      </c>
      <c r="N2958" s="252" t="s">
        <v>417</v>
      </c>
      <c r="O2958" s="252" t="s">
        <v>418</v>
      </c>
      <c r="P2958" s="252" t="s">
        <v>441</v>
      </c>
      <c r="Q2958" s="252" t="s">
        <v>420</v>
      </c>
      <c r="R2958" s="320">
        <v>45720.5625</v>
      </c>
      <c r="S2958" s="323"/>
      <c r="T2958" s="323"/>
      <c r="U2958" s="252" t="s">
        <v>15987</v>
      </c>
      <c r="V2958" s="324"/>
      <c r="W2958" s="324"/>
      <c r="X2958" s="324"/>
      <c r="Y2958" s="324"/>
      <c r="Z2958" s="324"/>
      <c r="AA2958" s="324"/>
      <c r="AB2958" s="252" t="s">
        <v>15988</v>
      </c>
      <c r="AC2958" s="324"/>
      <c r="AD2958" s="324"/>
      <c r="AE2958" s="323"/>
      <c r="AF2958" s="323"/>
      <c r="AG2958" s="323"/>
      <c r="AH2958" s="323"/>
      <c r="AI2958" s="323"/>
      <c r="AJ2958" s="252" t="s">
        <v>423</v>
      </c>
      <c r="AK2958" s="323"/>
      <c r="AL2958" s="323"/>
      <c r="AM2958" s="252" t="s">
        <v>15989</v>
      </c>
      <c r="AN2958" s="324"/>
      <c r="AO2958" s="323"/>
      <c r="AP2958" s="323"/>
      <c r="AQ2958" s="323"/>
      <c r="AR2958" s="323"/>
      <c r="AS2958" s="323"/>
      <c r="AT2958" s="252" t="s">
        <v>425</v>
      </c>
      <c r="AU2958" s="321">
        <v>3807.0</v>
      </c>
      <c r="AV2958" s="321">
        <v>12.0</v>
      </c>
      <c r="AW2958" s="321">
        <v>2030.0</v>
      </c>
      <c r="AX2958" s="252" t="s">
        <v>435</v>
      </c>
      <c r="AY2958" s="252" t="s">
        <v>779</v>
      </c>
      <c r="AZ2958" s="252" t="s">
        <v>426</v>
      </c>
    </row>
    <row r="2959">
      <c r="A2959" s="252" t="s">
        <v>15990</v>
      </c>
      <c r="B2959" s="252" t="s">
        <v>15985</v>
      </c>
      <c r="C2959" s="252" t="s">
        <v>410</v>
      </c>
      <c r="D2959" s="252" t="s">
        <v>411</v>
      </c>
      <c r="E2959" s="320">
        <v>45720.558333333334</v>
      </c>
      <c r="F2959" s="321">
        <v>2980.0</v>
      </c>
      <c r="G2959" s="252" t="s">
        <v>412</v>
      </c>
      <c r="H2959" s="321">
        <v>2980.0</v>
      </c>
      <c r="I2959" s="252" t="s">
        <v>412</v>
      </c>
      <c r="J2959" s="252" t="s">
        <v>413</v>
      </c>
      <c r="K2959" s="252" t="s">
        <v>414</v>
      </c>
      <c r="L2959" s="252" t="s">
        <v>590</v>
      </c>
      <c r="M2959" s="252" t="s">
        <v>15991</v>
      </c>
      <c r="N2959" s="252" t="s">
        <v>417</v>
      </c>
      <c r="O2959" s="252" t="s">
        <v>418</v>
      </c>
      <c r="P2959" s="252" t="s">
        <v>441</v>
      </c>
      <c r="Q2959" s="252" t="s">
        <v>420</v>
      </c>
      <c r="R2959" s="320">
        <v>45720.55694444444</v>
      </c>
      <c r="S2959" s="323"/>
      <c r="T2959" s="323"/>
      <c r="U2959" s="252" t="s">
        <v>15992</v>
      </c>
      <c r="V2959" s="324"/>
      <c r="W2959" s="324"/>
      <c r="X2959" s="324"/>
      <c r="Y2959" s="324"/>
      <c r="Z2959" s="324"/>
      <c r="AA2959" s="324"/>
      <c r="AB2959" s="252" t="s">
        <v>15988</v>
      </c>
      <c r="AC2959" s="324"/>
      <c r="AD2959" s="324"/>
      <c r="AE2959" s="323"/>
      <c r="AF2959" s="323"/>
      <c r="AG2959" s="323"/>
      <c r="AH2959" s="323"/>
      <c r="AI2959" s="323"/>
      <c r="AJ2959" s="252" t="s">
        <v>423</v>
      </c>
      <c r="AK2959" s="323"/>
      <c r="AL2959" s="323"/>
      <c r="AM2959" s="252" t="s">
        <v>15989</v>
      </c>
      <c r="AN2959" s="324"/>
      <c r="AO2959" s="323"/>
      <c r="AP2959" s="323"/>
      <c r="AQ2959" s="323"/>
      <c r="AR2959" s="323"/>
      <c r="AS2959" s="323"/>
      <c r="AT2959" s="252" t="s">
        <v>425</v>
      </c>
      <c r="AU2959" s="321">
        <v>3807.0</v>
      </c>
      <c r="AV2959" s="321">
        <v>12.0</v>
      </c>
      <c r="AW2959" s="321">
        <v>2030.0</v>
      </c>
      <c r="AX2959" s="252" t="s">
        <v>435</v>
      </c>
      <c r="AY2959" s="252" t="s">
        <v>779</v>
      </c>
      <c r="AZ2959" s="252" t="s">
        <v>426</v>
      </c>
    </row>
    <row r="2960">
      <c r="A2960" s="252" t="s">
        <v>15993</v>
      </c>
      <c r="B2960" s="252" t="s">
        <v>15994</v>
      </c>
      <c r="C2960" s="252" t="s">
        <v>410</v>
      </c>
      <c r="D2960" s="252" t="s">
        <v>411</v>
      </c>
      <c r="E2960" s="320">
        <v>45720.555555555555</v>
      </c>
      <c r="F2960" s="321">
        <v>2980.0</v>
      </c>
      <c r="G2960" s="252" t="s">
        <v>412</v>
      </c>
      <c r="H2960" s="321">
        <v>2980.0</v>
      </c>
      <c r="I2960" s="252" t="s">
        <v>412</v>
      </c>
      <c r="J2960" s="252" t="s">
        <v>413</v>
      </c>
      <c r="K2960" s="252" t="s">
        <v>414</v>
      </c>
      <c r="L2960" s="252" t="s">
        <v>590</v>
      </c>
      <c r="M2960" s="252" t="s">
        <v>15995</v>
      </c>
      <c r="N2960" s="252" t="s">
        <v>417</v>
      </c>
      <c r="O2960" s="252" t="s">
        <v>418</v>
      </c>
      <c r="P2960" s="252" t="s">
        <v>441</v>
      </c>
      <c r="Q2960" s="252" t="s">
        <v>420</v>
      </c>
      <c r="R2960" s="320">
        <v>45720.55416666667</v>
      </c>
      <c r="S2960" s="323"/>
      <c r="T2960" s="323"/>
      <c r="U2960" s="252" t="s">
        <v>15996</v>
      </c>
      <c r="V2960" s="324"/>
      <c r="W2960" s="324"/>
      <c r="X2960" s="324"/>
      <c r="Y2960" s="324"/>
      <c r="Z2960" s="324"/>
      <c r="AA2960" s="324"/>
      <c r="AB2960" s="252" t="s">
        <v>15997</v>
      </c>
      <c r="AC2960" s="324"/>
      <c r="AD2960" s="324"/>
      <c r="AE2960" s="323"/>
      <c r="AF2960" s="323"/>
      <c r="AG2960" s="323"/>
      <c r="AH2960" s="323"/>
      <c r="AI2960" s="323"/>
      <c r="AJ2960" s="252" t="s">
        <v>423</v>
      </c>
      <c r="AK2960" s="323"/>
      <c r="AL2960" s="323"/>
      <c r="AM2960" s="252" t="s">
        <v>15998</v>
      </c>
      <c r="AN2960" s="324"/>
      <c r="AO2960" s="323"/>
      <c r="AP2960" s="323"/>
      <c r="AQ2960" s="323"/>
      <c r="AR2960" s="323"/>
      <c r="AS2960" s="323"/>
      <c r="AT2960" s="252" t="s">
        <v>425</v>
      </c>
      <c r="AU2960" s="321">
        <v>8785.0</v>
      </c>
      <c r="AV2960" s="321">
        <v>12.0</v>
      </c>
      <c r="AW2960" s="321">
        <v>2025.0</v>
      </c>
      <c r="AX2960" s="252" t="s">
        <v>445</v>
      </c>
      <c r="AY2960" s="252" t="s">
        <v>480</v>
      </c>
      <c r="AZ2960" s="252" t="s">
        <v>426</v>
      </c>
    </row>
    <row r="2961">
      <c r="A2961" s="252" t="s">
        <v>15999</v>
      </c>
      <c r="B2961" s="252" t="s">
        <v>16000</v>
      </c>
      <c r="C2961" s="252" t="s">
        <v>410</v>
      </c>
      <c r="D2961" s="252" t="s">
        <v>411</v>
      </c>
      <c r="E2961" s="320">
        <v>45720.540972222225</v>
      </c>
      <c r="F2961" s="321">
        <v>2980.0</v>
      </c>
      <c r="G2961" s="252" t="s">
        <v>412</v>
      </c>
      <c r="H2961" s="321">
        <v>2980.0</v>
      </c>
      <c r="I2961" s="252" t="s">
        <v>412</v>
      </c>
      <c r="J2961" s="252" t="s">
        <v>413</v>
      </c>
      <c r="K2961" s="252" t="s">
        <v>414</v>
      </c>
      <c r="L2961" s="252" t="s">
        <v>590</v>
      </c>
      <c r="M2961" s="252" t="s">
        <v>16001</v>
      </c>
      <c r="N2961" s="252" t="s">
        <v>417</v>
      </c>
      <c r="O2961" s="252" t="s">
        <v>418</v>
      </c>
      <c r="P2961" s="252" t="s">
        <v>441</v>
      </c>
      <c r="Q2961" s="252" t="s">
        <v>420</v>
      </c>
      <c r="R2961" s="320">
        <v>45720.53958333333</v>
      </c>
      <c r="S2961" s="323"/>
      <c r="T2961" s="323"/>
      <c r="U2961" s="252" t="s">
        <v>16002</v>
      </c>
      <c r="V2961" s="324"/>
      <c r="W2961" s="323"/>
      <c r="X2961" s="324"/>
      <c r="Y2961" s="324"/>
      <c r="Z2961" s="324"/>
      <c r="AA2961" s="324"/>
      <c r="AB2961" s="252" t="s">
        <v>16003</v>
      </c>
      <c r="AC2961" s="324"/>
      <c r="AD2961" s="324"/>
      <c r="AE2961" s="323"/>
      <c r="AF2961" s="323"/>
      <c r="AG2961" s="323"/>
      <c r="AH2961" s="323"/>
      <c r="AI2961" s="323"/>
      <c r="AJ2961" s="252" t="s">
        <v>423</v>
      </c>
      <c r="AK2961" s="323"/>
      <c r="AL2961" s="323"/>
      <c r="AM2961" s="252" t="s">
        <v>16004</v>
      </c>
      <c r="AN2961" s="324"/>
      <c r="AO2961" s="323"/>
      <c r="AP2961" s="323"/>
      <c r="AQ2961" s="323"/>
      <c r="AR2961" s="323"/>
      <c r="AS2961" s="323"/>
      <c r="AT2961" s="252" t="s">
        <v>534</v>
      </c>
      <c r="AU2961" s="321">
        <v>9226.0</v>
      </c>
      <c r="AV2961" s="321">
        <v>4.0</v>
      </c>
      <c r="AW2961" s="321">
        <v>2031.0</v>
      </c>
      <c r="AX2961" s="252" t="s">
        <v>445</v>
      </c>
      <c r="AY2961" s="252" t="s">
        <v>472</v>
      </c>
      <c r="AZ2961" s="252" t="s">
        <v>426</v>
      </c>
    </row>
    <row r="2962">
      <c r="A2962" s="252" t="s">
        <v>16005</v>
      </c>
      <c r="B2962" s="252" t="s">
        <v>16006</v>
      </c>
      <c r="C2962" s="252" t="s">
        <v>410</v>
      </c>
      <c r="D2962" s="252" t="s">
        <v>411</v>
      </c>
      <c r="E2962" s="320">
        <v>45720.50208333333</v>
      </c>
      <c r="F2962" s="321">
        <v>2980.0</v>
      </c>
      <c r="G2962" s="252" t="s">
        <v>412</v>
      </c>
      <c r="H2962" s="321">
        <v>2980.0</v>
      </c>
      <c r="I2962" s="252" t="s">
        <v>412</v>
      </c>
      <c r="J2962" s="252" t="s">
        <v>413</v>
      </c>
      <c r="K2962" s="252" t="s">
        <v>414</v>
      </c>
      <c r="L2962" s="252" t="s">
        <v>590</v>
      </c>
      <c r="M2962" s="252" t="s">
        <v>16007</v>
      </c>
      <c r="N2962" s="252" t="s">
        <v>417</v>
      </c>
      <c r="O2962" s="252" t="s">
        <v>418</v>
      </c>
      <c r="P2962" s="252" t="s">
        <v>812</v>
      </c>
      <c r="Q2962" s="252" t="s">
        <v>2594</v>
      </c>
      <c r="R2962" s="320">
        <v>45683.34375</v>
      </c>
      <c r="S2962" s="323"/>
      <c r="T2962" s="323"/>
      <c r="U2962" s="252" t="s">
        <v>16008</v>
      </c>
      <c r="V2962" s="320">
        <v>45720.50208333333</v>
      </c>
      <c r="W2962" s="324"/>
      <c r="X2962" s="252" t="s">
        <v>2611</v>
      </c>
      <c r="Y2962" s="321">
        <v>2980.0</v>
      </c>
      <c r="Z2962" s="252" t="s">
        <v>412</v>
      </c>
      <c r="AA2962" s="252" t="s">
        <v>413</v>
      </c>
      <c r="AB2962" s="252" t="s">
        <v>16009</v>
      </c>
      <c r="AC2962" s="324"/>
      <c r="AD2962" s="324"/>
      <c r="AE2962" s="323"/>
      <c r="AF2962" s="323"/>
      <c r="AG2962" s="323"/>
      <c r="AH2962" s="323"/>
      <c r="AI2962" s="323"/>
      <c r="AJ2962" s="252" t="s">
        <v>423</v>
      </c>
      <c r="AK2962" s="323"/>
      <c r="AL2962" s="323"/>
      <c r="AM2962" s="252" t="s">
        <v>16010</v>
      </c>
      <c r="AN2962" s="324"/>
      <c r="AO2962" s="324"/>
      <c r="AP2962" s="323"/>
      <c r="AQ2962" s="323"/>
      <c r="AR2962" s="323"/>
      <c r="AS2962" s="323"/>
      <c r="AT2962" s="252" t="s">
        <v>425</v>
      </c>
      <c r="AU2962" s="321">
        <v>2005.0</v>
      </c>
      <c r="AV2962" s="321">
        <v>3.0</v>
      </c>
      <c r="AW2962" s="321">
        <v>2025.0</v>
      </c>
      <c r="AX2962" s="252" t="s">
        <v>816</v>
      </c>
      <c r="AY2962" s="252" t="s">
        <v>930</v>
      </c>
      <c r="AZ2962" s="252" t="s">
        <v>426</v>
      </c>
    </row>
    <row r="2963">
      <c r="A2963" s="252" t="s">
        <v>16011</v>
      </c>
      <c r="B2963" s="252" t="s">
        <v>16012</v>
      </c>
      <c r="C2963" s="252" t="s">
        <v>410</v>
      </c>
      <c r="D2963" s="252" t="s">
        <v>411</v>
      </c>
      <c r="E2963" s="320">
        <v>45720.49097222222</v>
      </c>
      <c r="F2963" s="321">
        <v>9800.0</v>
      </c>
      <c r="G2963" s="252" t="s">
        <v>412</v>
      </c>
      <c r="H2963" s="321">
        <v>9800.0</v>
      </c>
      <c r="I2963" s="252" t="s">
        <v>412</v>
      </c>
      <c r="J2963" s="252" t="s">
        <v>413</v>
      </c>
      <c r="K2963" s="252" t="s">
        <v>414</v>
      </c>
      <c r="L2963" s="252" t="s">
        <v>590</v>
      </c>
      <c r="M2963" s="252" t="s">
        <v>16013</v>
      </c>
      <c r="N2963" s="252" t="s">
        <v>417</v>
      </c>
      <c r="O2963" s="252" t="s">
        <v>418</v>
      </c>
      <c r="P2963" s="252" t="s">
        <v>441</v>
      </c>
      <c r="Q2963" s="252" t="s">
        <v>581</v>
      </c>
      <c r="R2963" s="320">
        <v>45719.2375</v>
      </c>
      <c r="S2963" s="323"/>
      <c r="T2963" s="323"/>
      <c r="U2963" s="252" t="s">
        <v>16014</v>
      </c>
      <c r="V2963" s="320">
        <v>45720.490277777775</v>
      </c>
      <c r="W2963" s="252" t="s">
        <v>583</v>
      </c>
      <c r="X2963" s="252" t="s">
        <v>584</v>
      </c>
      <c r="Y2963" s="321">
        <v>9800.0</v>
      </c>
      <c r="Z2963" s="252" t="s">
        <v>412</v>
      </c>
      <c r="AA2963" s="252" t="s">
        <v>413</v>
      </c>
      <c r="AB2963" s="252" t="s">
        <v>16015</v>
      </c>
      <c r="AC2963" s="324"/>
      <c r="AD2963" s="324"/>
      <c r="AE2963" s="323"/>
      <c r="AF2963" s="323"/>
      <c r="AG2963" s="323"/>
      <c r="AH2963" s="323"/>
      <c r="AI2963" s="323"/>
      <c r="AJ2963" s="252" t="s">
        <v>423</v>
      </c>
      <c r="AK2963" s="323"/>
      <c r="AL2963" s="323"/>
      <c r="AM2963" s="252" t="s">
        <v>16016</v>
      </c>
      <c r="AN2963" s="324"/>
      <c r="AO2963" s="323"/>
      <c r="AP2963" s="323"/>
      <c r="AQ2963" s="323"/>
      <c r="AR2963" s="323"/>
      <c r="AS2963" s="323"/>
      <c r="AT2963" s="252" t="s">
        <v>425</v>
      </c>
      <c r="AU2963" s="321">
        <v>4323.0</v>
      </c>
      <c r="AV2963" s="321">
        <v>11.0</v>
      </c>
      <c r="AW2963" s="321">
        <v>2028.0</v>
      </c>
      <c r="AX2963" s="252" t="s">
        <v>445</v>
      </c>
      <c r="AY2963" s="252" t="s">
        <v>480</v>
      </c>
      <c r="AZ2963" s="252" t="s">
        <v>426</v>
      </c>
    </row>
    <row r="2964">
      <c r="A2964" s="252" t="s">
        <v>16017</v>
      </c>
      <c r="B2964" s="252" t="s">
        <v>16018</v>
      </c>
      <c r="C2964" s="252" t="s">
        <v>410</v>
      </c>
      <c r="D2964" s="252" t="s">
        <v>411</v>
      </c>
      <c r="E2964" s="320">
        <v>45720.490277777775</v>
      </c>
      <c r="F2964" s="321">
        <v>2980.0</v>
      </c>
      <c r="G2964" s="252" t="s">
        <v>412</v>
      </c>
      <c r="H2964" s="321">
        <v>2980.0</v>
      </c>
      <c r="I2964" s="252" t="s">
        <v>412</v>
      </c>
      <c r="J2964" s="252" t="s">
        <v>413</v>
      </c>
      <c r="K2964" s="252" t="s">
        <v>414</v>
      </c>
      <c r="L2964" s="252" t="s">
        <v>590</v>
      </c>
      <c r="M2964" s="252" t="s">
        <v>16019</v>
      </c>
      <c r="N2964" s="252" t="s">
        <v>417</v>
      </c>
      <c r="O2964" s="252" t="s">
        <v>418</v>
      </c>
      <c r="P2964" s="252" t="s">
        <v>812</v>
      </c>
      <c r="Q2964" s="252" t="s">
        <v>2594</v>
      </c>
      <c r="R2964" s="320">
        <v>45693.72430555556</v>
      </c>
      <c r="S2964" s="323"/>
      <c r="T2964" s="323"/>
      <c r="U2964" s="252" t="s">
        <v>16020</v>
      </c>
      <c r="V2964" s="320">
        <v>45720.490277777775</v>
      </c>
      <c r="W2964" s="323"/>
      <c r="X2964" s="252" t="s">
        <v>2611</v>
      </c>
      <c r="Y2964" s="321">
        <v>2980.0</v>
      </c>
      <c r="Z2964" s="252" t="s">
        <v>412</v>
      </c>
      <c r="AA2964" s="252" t="s">
        <v>413</v>
      </c>
      <c r="AB2964" s="252" t="s">
        <v>16021</v>
      </c>
      <c r="AC2964" s="324"/>
      <c r="AD2964" s="324"/>
      <c r="AE2964" s="323"/>
      <c r="AF2964" s="323"/>
      <c r="AG2964" s="323"/>
      <c r="AH2964" s="323"/>
      <c r="AI2964" s="323"/>
      <c r="AJ2964" s="252" t="s">
        <v>423</v>
      </c>
      <c r="AK2964" s="323"/>
      <c r="AL2964" s="323"/>
      <c r="AM2964" s="252" t="s">
        <v>16022</v>
      </c>
      <c r="AN2964" s="324"/>
      <c r="AO2964" s="323"/>
      <c r="AP2964" s="323"/>
      <c r="AQ2964" s="323"/>
      <c r="AR2964" s="323"/>
      <c r="AS2964" s="323"/>
      <c r="AT2964" s="252" t="s">
        <v>425</v>
      </c>
      <c r="AU2964" s="321">
        <v>1017.0</v>
      </c>
      <c r="AV2964" s="321">
        <v>4.0</v>
      </c>
      <c r="AW2964" s="321">
        <v>2027.0</v>
      </c>
      <c r="AX2964" s="252" t="s">
        <v>816</v>
      </c>
      <c r="AY2964" s="252" t="s">
        <v>930</v>
      </c>
      <c r="AZ2964" s="252" t="s">
        <v>426</v>
      </c>
    </row>
    <row r="2965">
      <c r="A2965" s="252" t="s">
        <v>16023</v>
      </c>
      <c r="B2965" s="252" t="s">
        <v>16018</v>
      </c>
      <c r="C2965" s="252" t="s">
        <v>410</v>
      </c>
      <c r="D2965" s="252" t="s">
        <v>411</v>
      </c>
      <c r="E2965" s="320">
        <v>45720.490277777775</v>
      </c>
      <c r="F2965" s="321">
        <v>9800.0</v>
      </c>
      <c r="G2965" s="252" t="s">
        <v>412</v>
      </c>
      <c r="H2965" s="321">
        <v>9800.0</v>
      </c>
      <c r="I2965" s="252" t="s">
        <v>412</v>
      </c>
      <c r="J2965" s="252" t="s">
        <v>413</v>
      </c>
      <c r="K2965" s="252" t="s">
        <v>414</v>
      </c>
      <c r="L2965" s="252" t="s">
        <v>590</v>
      </c>
      <c r="M2965" s="252" t="s">
        <v>16024</v>
      </c>
      <c r="N2965" s="252" t="s">
        <v>417</v>
      </c>
      <c r="O2965" s="252" t="s">
        <v>418</v>
      </c>
      <c r="P2965" s="252" t="s">
        <v>812</v>
      </c>
      <c r="Q2965" s="252" t="s">
        <v>2594</v>
      </c>
      <c r="R2965" s="320">
        <v>45693.729166666664</v>
      </c>
      <c r="S2965" s="323"/>
      <c r="T2965" s="323"/>
      <c r="U2965" s="252" t="s">
        <v>16025</v>
      </c>
      <c r="V2965" s="320">
        <v>45720.490277777775</v>
      </c>
      <c r="W2965" s="324"/>
      <c r="X2965" s="252" t="s">
        <v>2611</v>
      </c>
      <c r="Y2965" s="321">
        <v>9800.0</v>
      </c>
      <c r="Z2965" s="252" t="s">
        <v>412</v>
      </c>
      <c r="AA2965" s="252" t="s">
        <v>413</v>
      </c>
      <c r="AB2965" s="252" t="s">
        <v>16021</v>
      </c>
      <c r="AC2965" s="324"/>
      <c r="AD2965" s="324"/>
      <c r="AE2965" s="323"/>
      <c r="AF2965" s="323"/>
      <c r="AG2965" s="323"/>
      <c r="AH2965" s="323"/>
      <c r="AI2965" s="323"/>
      <c r="AJ2965" s="252" t="s">
        <v>423</v>
      </c>
      <c r="AK2965" s="323"/>
      <c r="AL2965" s="323"/>
      <c r="AM2965" s="252" t="s">
        <v>16022</v>
      </c>
      <c r="AN2965" s="324"/>
      <c r="AO2965" s="323"/>
      <c r="AP2965" s="323"/>
      <c r="AQ2965" s="323"/>
      <c r="AR2965" s="323"/>
      <c r="AS2965" s="323"/>
      <c r="AT2965" s="252" t="s">
        <v>425</v>
      </c>
      <c r="AU2965" s="321">
        <v>1017.0</v>
      </c>
      <c r="AV2965" s="321">
        <v>4.0</v>
      </c>
      <c r="AW2965" s="321">
        <v>2027.0</v>
      </c>
      <c r="AX2965" s="252" t="s">
        <v>816</v>
      </c>
      <c r="AY2965" s="252" t="s">
        <v>930</v>
      </c>
      <c r="AZ2965" s="252" t="s">
        <v>426</v>
      </c>
    </row>
    <row r="2966">
      <c r="A2966" s="252" t="s">
        <v>16026</v>
      </c>
      <c r="B2966" s="252" t="s">
        <v>16027</v>
      </c>
      <c r="C2966" s="252" t="s">
        <v>410</v>
      </c>
      <c r="D2966" s="252" t="s">
        <v>411</v>
      </c>
      <c r="E2966" s="320">
        <v>45720.47777777778</v>
      </c>
      <c r="F2966" s="321">
        <v>2980.0</v>
      </c>
      <c r="G2966" s="252" t="s">
        <v>412</v>
      </c>
      <c r="H2966" s="321">
        <v>2980.0</v>
      </c>
      <c r="I2966" s="252" t="s">
        <v>412</v>
      </c>
      <c r="J2966" s="252" t="s">
        <v>413</v>
      </c>
      <c r="K2966" s="252" t="s">
        <v>414</v>
      </c>
      <c r="L2966" s="252" t="s">
        <v>590</v>
      </c>
      <c r="M2966" s="252" t="s">
        <v>16028</v>
      </c>
      <c r="N2966" s="252" t="s">
        <v>417</v>
      </c>
      <c r="O2966" s="252" t="s">
        <v>418</v>
      </c>
      <c r="P2966" s="252" t="s">
        <v>441</v>
      </c>
      <c r="Q2966" s="252" t="s">
        <v>420</v>
      </c>
      <c r="R2966" s="320">
        <v>45720.475694444445</v>
      </c>
      <c r="S2966" s="323"/>
      <c r="T2966" s="323"/>
      <c r="U2966" s="252" t="s">
        <v>16029</v>
      </c>
      <c r="V2966" s="324"/>
      <c r="W2966" s="324"/>
      <c r="X2966" s="324"/>
      <c r="Y2966" s="324"/>
      <c r="Z2966" s="324"/>
      <c r="AA2966" s="324"/>
      <c r="AB2966" s="252" t="s">
        <v>16030</v>
      </c>
      <c r="AC2966" s="324"/>
      <c r="AD2966" s="324"/>
      <c r="AE2966" s="323"/>
      <c r="AF2966" s="323"/>
      <c r="AG2966" s="323"/>
      <c r="AH2966" s="323"/>
      <c r="AI2966" s="323"/>
      <c r="AJ2966" s="252" t="s">
        <v>423</v>
      </c>
      <c r="AK2966" s="323"/>
      <c r="AL2966" s="323"/>
      <c r="AM2966" s="252" t="s">
        <v>16031</v>
      </c>
      <c r="AN2966" s="324"/>
      <c r="AO2966" s="323"/>
      <c r="AP2966" s="323"/>
      <c r="AQ2966" s="323"/>
      <c r="AR2966" s="323"/>
      <c r="AS2966" s="323"/>
      <c r="AT2966" s="252" t="s">
        <v>425</v>
      </c>
      <c r="AU2966" s="321">
        <v>5022.0</v>
      </c>
      <c r="AV2966" s="321">
        <v>8.0</v>
      </c>
      <c r="AW2966" s="321">
        <v>2026.0</v>
      </c>
      <c r="AX2966" s="252" t="s">
        <v>445</v>
      </c>
      <c r="AY2966" s="252" t="s">
        <v>480</v>
      </c>
      <c r="AZ2966" s="252" t="s">
        <v>426</v>
      </c>
    </row>
    <row r="2967">
      <c r="A2967" s="252" t="s">
        <v>16032</v>
      </c>
      <c r="B2967" s="252" t="s">
        <v>16033</v>
      </c>
      <c r="C2967" s="252" t="s">
        <v>410</v>
      </c>
      <c r="D2967" s="252" t="s">
        <v>411</v>
      </c>
      <c r="E2967" s="320">
        <v>45720.47152777778</v>
      </c>
      <c r="F2967" s="321">
        <v>2980.0</v>
      </c>
      <c r="G2967" s="252" t="s">
        <v>412</v>
      </c>
      <c r="H2967" s="321">
        <v>2980.0</v>
      </c>
      <c r="I2967" s="252" t="s">
        <v>412</v>
      </c>
      <c r="J2967" s="252" t="s">
        <v>413</v>
      </c>
      <c r="K2967" s="252" t="s">
        <v>414</v>
      </c>
      <c r="L2967" s="252" t="s">
        <v>590</v>
      </c>
      <c r="M2967" s="252" t="s">
        <v>16034</v>
      </c>
      <c r="N2967" s="252" t="s">
        <v>417</v>
      </c>
      <c r="O2967" s="252" t="s">
        <v>418</v>
      </c>
      <c r="P2967" s="252" t="s">
        <v>441</v>
      </c>
      <c r="Q2967" s="252" t="s">
        <v>420</v>
      </c>
      <c r="R2967" s="320">
        <v>45720.47083333333</v>
      </c>
      <c r="S2967" s="323"/>
      <c r="T2967" s="323"/>
      <c r="U2967" s="252" t="s">
        <v>16035</v>
      </c>
      <c r="V2967" s="324"/>
      <c r="W2967" s="324"/>
      <c r="X2967" s="324"/>
      <c r="Y2967" s="324"/>
      <c r="Z2967" s="324"/>
      <c r="AA2967" s="324"/>
      <c r="AB2967" s="252" t="s">
        <v>16036</v>
      </c>
      <c r="AC2967" s="324"/>
      <c r="AD2967" s="324"/>
      <c r="AE2967" s="324"/>
      <c r="AF2967" s="323"/>
      <c r="AG2967" s="323"/>
      <c r="AH2967" s="323"/>
      <c r="AI2967" s="323"/>
      <c r="AJ2967" s="252" t="s">
        <v>423</v>
      </c>
      <c r="AK2967" s="323"/>
      <c r="AL2967" s="323"/>
      <c r="AM2967" s="252" t="s">
        <v>16037</v>
      </c>
      <c r="AN2967" s="324"/>
      <c r="AO2967" s="324"/>
      <c r="AP2967" s="323"/>
      <c r="AQ2967" s="323"/>
      <c r="AR2967" s="323"/>
      <c r="AS2967" s="323"/>
      <c r="AT2967" s="252" t="s">
        <v>425</v>
      </c>
      <c r="AU2967" s="321">
        <v>2601.0</v>
      </c>
      <c r="AV2967" s="321">
        <v>1.0</v>
      </c>
      <c r="AW2967" s="321">
        <v>2029.0</v>
      </c>
      <c r="AX2967" s="252" t="s">
        <v>2255</v>
      </c>
      <c r="AY2967" s="252" t="s">
        <v>472</v>
      </c>
      <c r="AZ2967" s="252" t="s">
        <v>426</v>
      </c>
    </row>
    <row r="2968">
      <c r="A2968" s="252" t="s">
        <v>15292</v>
      </c>
      <c r="B2968" s="252" t="s">
        <v>15293</v>
      </c>
      <c r="C2968" s="252" t="s">
        <v>410</v>
      </c>
      <c r="D2968" s="252" t="s">
        <v>411</v>
      </c>
      <c r="E2968" s="320">
        <v>45720.46666666667</v>
      </c>
      <c r="F2968" s="321">
        <v>2980.0</v>
      </c>
      <c r="G2968" s="252" t="s">
        <v>412</v>
      </c>
      <c r="H2968" s="321">
        <v>2980.0</v>
      </c>
      <c r="I2968" s="252" t="s">
        <v>412</v>
      </c>
      <c r="J2968" s="252" t="s">
        <v>413</v>
      </c>
      <c r="K2968" s="252" t="s">
        <v>414</v>
      </c>
      <c r="L2968" s="252" t="s">
        <v>590</v>
      </c>
      <c r="M2968" s="252" t="s">
        <v>15294</v>
      </c>
      <c r="N2968" s="252" t="s">
        <v>417</v>
      </c>
      <c r="O2968" s="252" t="s">
        <v>418</v>
      </c>
      <c r="P2968" s="252" t="s">
        <v>431</v>
      </c>
      <c r="Q2968" s="252" t="s">
        <v>420</v>
      </c>
      <c r="R2968" s="320">
        <v>45720.46527777778</v>
      </c>
      <c r="S2968" s="323"/>
      <c r="T2968" s="323"/>
      <c r="U2968" s="252" t="s">
        <v>15295</v>
      </c>
      <c r="V2968" s="324"/>
      <c r="W2968" s="324"/>
      <c r="X2968" s="324"/>
      <c r="Y2968" s="324"/>
      <c r="Z2968" s="324"/>
      <c r="AA2968" s="324"/>
      <c r="AB2968" s="252" t="s">
        <v>15296</v>
      </c>
      <c r="AC2968" s="324"/>
      <c r="AD2968" s="324"/>
      <c r="AE2968" s="323"/>
      <c r="AF2968" s="323"/>
      <c r="AG2968" s="323"/>
      <c r="AH2968" s="323"/>
      <c r="AI2968" s="323"/>
      <c r="AJ2968" s="252" t="s">
        <v>423</v>
      </c>
      <c r="AK2968" s="323"/>
      <c r="AL2968" s="323"/>
      <c r="AM2968" s="252" t="s">
        <v>15297</v>
      </c>
      <c r="AN2968" s="324"/>
      <c r="AO2968" s="324"/>
      <c r="AP2968" s="323"/>
      <c r="AQ2968" s="323"/>
      <c r="AR2968" s="323"/>
      <c r="AS2968" s="323"/>
      <c r="AT2968" s="252" t="s">
        <v>425</v>
      </c>
      <c r="AU2968" s="321">
        <v>26.0</v>
      </c>
      <c r="AV2968" s="321">
        <v>12.0</v>
      </c>
      <c r="AW2968" s="321">
        <v>2030.0</v>
      </c>
      <c r="AX2968" s="252" t="s">
        <v>435</v>
      </c>
      <c r="AY2968" s="252" t="s">
        <v>996</v>
      </c>
      <c r="AZ2968" s="252" t="s">
        <v>426</v>
      </c>
    </row>
    <row r="2969">
      <c r="A2969" s="252" t="s">
        <v>16038</v>
      </c>
      <c r="B2969" s="252" t="s">
        <v>16039</v>
      </c>
      <c r="C2969" s="252" t="s">
        <v>410</v>
      </c>
      <c r="D2969" s="252" t="s">
        <v>411</v>
      </c>
      <c r="E2969" s="320">
        <v>45720.46527777778</v>
      </c>
      <c r="F2969" s="321">
        <v>2980.0</v>
      </c>
      <c r="G2969" s="252" t="s">
        <v>412</v>
      </c>
      <c r="H2969" s="321">
        <v>2980.0</v>
      </c>
      <c r="I2969" s="252" t="s">
        <v>412</v>
      </c>
      <c r="J2969" s="252" t="s">
        <v>413</v>
      </c>
      <c r="K2969" s="252" t="s">
        <v>414</v>
      </c>
      <c r="L2969" s="252" t="s">
        <v>590</v>
      </c>
      <c r="M2969" s="252" t="s">
        <v>16040</v>
      </c>
      <c r="N2969" s="252" t="s">
        <v>417</v>
      </c>
      <c r="O2969" s="252" t="s">
        <v>418</v>
      </c>
      <c r="P2969" s="252" t="s">
        <v>441</v>
      </c>
      <c r="Q2969" s="252" t="s">
        <v>420</v>
      </c>
      <c r="R2969" s="320">
        <v>45720.46388888889</v>
      </c>
      <c r="S2969" s="323"/>
      <c r="T2969" s="323"/>
      <c r="U2969" s="252" t="s">
        <v>16041</v>
      </c>
      <c r="V2969" s="324"/>
      <c r="W2969" s="324"/>
      <c r="X2969" s="324"/>
      <c r="Y2969" s="324"/>
      <c r="Z2969" s="324"/>
      <c r="AA2969" s="324"/>
      <c r="AB2969" s="252" t="s">
        <v>16042</v>
      </c>
      <c r="AC2969" s="324"/>
      <c r="AD2969" s="324"/>
      <c r="AE2969" s="323"/>
      <c r="AF2969" s="323"/>
      <c r="AG2969" s="323"/>
      <c r="AH2969" s="323"/>
      <c r="AI2969" s="323"/>
      <c r="AJ2969" s="252" t="s">
        <v>423</v>
      </c>
      <c r="AK2969" s="323"/>
      <c r="AL2969" s="323"/>
      <c r="AM2969" s="252" t="s">
        <v>16043</v>
      </c>
      <c r="AN2969" s="324"/>
      <c r="AO2969" s="324"/>
      <c r="AP2969" s="323"/>
      <c r="AQ2969" s="323"/>
      <c r="AR2969" s="323"/>
      <c r="AS2969" s="323"/>
      <c r="AT2969" s="252" t="s">
        <v>425</v>
      </c>
      <c r="AU2969" s="321">
        <v>3062.0</v>
      </c>
      <c r="AV2969" s="321">
        <v>9.0</v>
      </c>
      <c r="AW2969" s="321">
        <v>2026.0</v>
      </c>
      <c r="AX2969" s="252" t="s">
        <v>445</v>
      </c>
      <c r="AY2969" s="252" t="s">
        <v>480</v>
      </c>
      <c r="AZ2969" s="252" t="s">
        <v>426</v>
      </c>
    </row>
    <row r="2970">
      <c r="A2970" s="252" t="s">
        <v>16044</v>
      </c>
      <c r="B2970" s="252" t="s">
        <v>16045</v>
      </c>
      <c r="C2970" s="252" t="s">
        <v>410</v>
      </c>
      <c r="D2970" s="252" t="s">
        <v>411</v>
      </c>
      <c r="E2970" s="320">
        <v>45720.44583333333</v>
      </c>
      <c r="F2970" s="321">
        <v>2980.0</v>
      </c>
      <c r="G2970" s="252" t="s">
        <v>412</v>
      </c>
      <c r="H2970" s="321">
        <v>2980.0</v>
      </c>
      <c r="I2970" s="252" t="s">
        <v>412</v>
      </c>
      <c r="J2970" s="252" t="s">
        <v>413</v>
      </c>
      <c r="K2970" s="252" t="s">
        <v>414</v>
      </c>
      <c r="L2970" s="252" t="s">
        <v>590</v>
      </c>
      <c r="M2970" s="252" t="s">
        <v>16046</v>
      </c>
      <c r="N2970" s="252" t="s">
        <v>417</v>
      </c>
      <c r="O2970" s="252" t="s">
        <v>418</v>
      </c>
      <c r="P2970" s="252" t="s">
        <v>441</v>
      </c>
      <c r="Q2970" s="252" t="s">
        <v>420</v>
      </c>
      <c r="R2970" s="320">
        <v>45720.444444444445</v>
      </c>
      <c r="S2970" s="323"/>
      <c r="T2970" s="323"/>
      <c r="U2970" s="252" t="s">
        <v>16047</v>
      </c>
      <c r="V2970" s="324"/>
      <c r="W2970" s="324"/>
      <c r="X2970" s="324"/>
      <c r="Y2970" s="324"/>
      <c r="Z2970" s="324"/>
      <c r="AA2970" s="324"/>
      <c r="AB2970" s="252" t="s">
        <v>16048</v>
      </c>
      <c r="AC2970" s="324"/>
      <c r="AD2970" s="324"/>
      <c r="AE2970" s="323"/>
      <c r="AF2970" s="323"/>
      <c r="AG2970" s="323"/>
      <c r="AH2970" s="323"/>
      <c r="AI2970" s="323"/>
      <c r="AJ2970" s="252" t="s">
        <v>423</v>
      </c>
      <c r="AK2970" s="323"/>
      <c r="AL2970" s="323"/>
      <c r="AM2970" s="252" t="s">
        <v>16049</v>
      </c>
      <c r="AN2970" s="324"/>
      <c r="AO2970" s="324"/>
      <c r="AP2970" s="323"/>
      <c r="AQ2970" s="323"/>
      <c r="AR2970" s="323"/>
      <c r="AS2970" s="323"/>
      <c r="AT2970" s="252" t="s">
        <v>425</v>
      </c>
      <c r="AU2970" s="321">
        <v>1188.0</v>
      </c>
      <c r="AV2970" s="321">
        <v>5.0</v>
      </c>
      <c r="AW2970" s="321">
        <v>2025.0</v>
      </c>
      <c r="AX2970" s="252" t="s">
        <v>445</v>
      </c>
      <c r="AY2970" s="252" t="s">
        <v>480</v>
      </c>
      <c r="AZ2970" s="252" t="s">
        <v>426</v>
      </c>
    </row>
    <row r="2971">
      <c r="A2971" s="252" t="s">
        <v>16050</v>
      </c>
      <c r="B2971" s="252" t="s">
        <v>16051</v>
      </c>
      <c r="C2971" s="252" t="s">
        <v>410</v>
      </c>
      <c r="D2971" s="252" t="s">
        <v>411</v>
      </c>
      <c r="E2971" s="320">
        <v>45720.41527777778</v>
      </c>
      <c r="F2971" s="321">
        <v>2980.0</v>
      </c>
      <c r="G2971" s="252" t="s">
        <v>412</v>
      </c>
      <c r="H2971" s="321">
        <v>2980.0</v>
      </c>
      <c r="I2971" s="252" t="s">
        <v>412</v>
      </c>
      <c r="J2971" s="252" t="s">
        <v>413</v>
      </c>
      <c r="K2971" s="252" t="s">
        <v>414</v>
      </c>
      <c r="L2971" s="252" t="s">
        <v>590</v>
      </c>
      <c r="M2971" s="252" t="s">
        <v>16052</v>
      </c>
      <c r="N2971" s="252" t="s">
        <v>417</v>
      </c>
      <c r="O2971" s="252" t="s">
        <v>418</v>
      </c>
      <c r="P2971" s="252" t="s">
        <v>431</v>
      </c>
      <c r="Q2971" s="252" t="s">
        <v>420</v>
      </c>
      <c r="R2971" s="320">
        <v>45720.41458333333</v>
      </c>
      <c r="S2971" s="323"/>
      <c r="T2971" s="323"/>
      <c r="U2971" s="252" t="s">
        <v>16053</v>
      </c>
      <c r="V2971" s="324"/>
      <c r="W2971" s="324"/>
      <c r="X2971" s="324"/>
      <c r="Y2971" s="324"/>
      <c r="Z2971" s="324"/>
      <c r="AA2971" s="324"/>
      <c r="AB2971" s="252" t="s">
        <v>16054</v>
      </c>
      <c r="AC2971" s="324"/>
      <c r="AD2971" s="324"/>
      <c r="AE2971" s="323"/>
      <c r="AF2971" s="323"/>
      <c r="AG2971" s="323"/>
      <c r="AH2971" s="323"/>
      <c r="AI2971" s="323"/>
      <c r="AJ2971" s="252" t="s">
        <v>423</v>
      </c>
      <c r="AK2971" s="323"/>
      <c r="AL2971" s="323"/>
      <c r="AM2971" s="252" t="s">
        <v>16055</v>
      </c>
      <c r="AN2971" s="324"/>
      <c r="AO2971" s="323"/>
      <c r="AP2971" s="323"/>
      <c r="AQ2971" s="323"/>
      <c r="AR2971" s="323"/>
      <c r="AS2971" s="323"/>
      <c r="AT2971" s="252" t="s">
        <v>425</v>
      </c>
      <c r="AU2971" s="321">
        <v>1004.0</v>
      </c>
      <c r="AV2971" s="321">
        <v>11.0</v>
      </c>
      <c r="AW2971" s="321">
        <v>2029.0</v>
      </c>
      <c r="AX2971" s="252" t="s">
        <v>495</v>
      </c>
      <c r="AY2971" s="252" t="s">
        <v>496</v>
      </c>
      <c r="AZ2971" s="252" t="s">
        <v>426</v>
      </c>
    </row>
    <row r="2972">
      <c r="A2972" s="252" t="s">
        <v>16056</v>
      </c>
      <c r="B2972" s="252" t="s">
        <v>16057</v>
      </c>
      <c r="C2972" s="252" t="s">
        <v>410</v>
      </c>
      <c r="D2972" s="252" t="s">
        <v>411</v>
      </c>
      <c r="E2972" s="320">
        <v>45720.41527777778</v>
      </c>
      <c r="F2972" s="321">
        <v>2980.0</v>
      </c>
      <c r="G2972" s="252" t="s">
        <v>412</v>
      </c>
      <c r="H2972" s="321">
        <v>2980.0</v>
      </c>
      <c r="I2972" s="252" t="s">
        <v>412</v>
      </c>
      <c r="J2972" s="252" t="s">
        <v>413</v>
      </c>
      <c r="K2972" s="252" t="s">
        <v>414</v>
      </c>
      <c r="L2972" s="252" t="s">
        <v>590</v>
      </c>
      <c r="M2972" s="252" t="s">
        <v>16058</v>
      </c>
      <c r="N2972" s="252" t="s">
        <v>417</v>
      </c>
      <c r="O2972" s="252" t="s">
        <v>418</v>
      </c>
      <c r="P2972" s="252" t="s">
        <v>431</v>
      </c>
      <c r="Q2972" s="252" t="s">
        <v>420</v>
      </c>
      <c r="R2972" s="320">
        <v>45720.41458333333</v>
      </c>
      <c r="S2972" s="323"/>
      <c r="T2972" s="323"/>
      <c r="U2972" s="252" t="s">
        <v>16059</v>
      </c>
      <c r="V2972" s="324"/>
      <c r="W2972" s="324"/>
      <c r="X2972" s="324"/>
      <c r="Y2972" s="324"/>
      <c r="Z2972" s="324"/>
      <c r="AA2972" s="324"/>
      <c r="AB2972" s="252" t="s">
        <v>16060</v>
      </c>
      <c r="AC2972" s="324"/>
      <c r="AD2972" s="324"/>
      <c r="AE2972" s="323"/>
      <c r="AF2972" s="323"/>
      <c r="AG2972" s="323"/>
      <c r="AH2972" s="323"/>
      <c r="AI2972" s="323"/>
      <c r="AJ2972" s="252" t="s">
        <v>423</v>
      </c>
      <c r="AK2972" s="323"/>
      <c r="AL2972" s="323"/>
      <c r="AM2972" s="252" t="s">
        <v>16061</v>
      </c>
      <c r="AN2972" s="324"/>
      <c r="AO2972" s="323"/>
      <c r="AP2972" s="323"/>
      <c r="AQ2972" s="323"/>
      <c r="AR2972" s="323"/>
      <c r="AS2972" s="323"/>
      <c r="AT2972" s="252" t="s">
        <v>425</v>
      </c>
      <c r="AU2972" s="321">
        <v>9748.0</v>
      </c>
      <c r="AV2972" s="321">
        <v>9.0</v>
      </c>
      <c r="AW2972" s="321">
        <v>2029.0</v>
      </c>
      <c r="AX2972" s="324"/>
      <c r="AY2972" s="252" t="s">
        <v>779</v>
      </c>
      <c r="AZ2972" s="252" t="s">
        <v>426</v>
      </c>
    </row>
    <row r="2973">
      <c r="A2973" s="252" t="s">
        <v>16062</v>
      </c>
      <c r="B2973" s="252" t="s">
        <v>16063</v>
      </c>
      <c r="C2973" s="252" t="s">
        <v>410</v>
      </c>
      <c r="D2973" s="252" t="s">
        <v>411</v>
      </c>
      <c r="E2973" s="320">
        <v>45720.41388888889</v>
      </c>
      <c r="F2973" s="321">
        <v>9800.0</v>
      </c>
      <c r="G2973" s="252" t="s">
        <v>412</v>
      </c>
      <c r="H2973" s="321">
        <v>9800.0</v>
      </c>
      <c r="I2973" s="252" t="s">
        <v>412</v>
      </c>
      <c r="J2973" s="252" t="s">
        <v>413</v>
      </c>
      <c r="K2973" s="252" t="s">
        <v>414</v>
      </c>
      <c r="L2973" s="252" t="s">
        <v>590</v>
      </c>
      <c r="M2973" s="252" t="s">
        <v>16064</v>
      </c>
      <c r="N2973" s="252" t="s">
        <v>417</v>
      </c>
      <c r="O2973" s="252" t="s">
        <v>418</v>
      </c>
      <c r="P2973" s="252" t="s">
        <v>431</v>
      </c>
      <c r="Q2973" s="252" t="s">
        <v>581</v>
      </c>
      <c r="R2973" s="320">
        <v>45719.961805555555</v>
      </c>
      <c r="S2973" s="323"/>
      <c r="T2973" s="323"/>
      <c r="U2973" s="252" t="s">
        <v>16065</v>
      </c>
      <c r="V2973" s="320">
        <v>45720.41180555556</v>
      </c>
      <c r="W2973" s="252" t="s">
        <v>583</v>
      </c>
      <c r="X2973" s="252" t="s">
        <v>2587</v>
      </c>
      <c r="Y2973" s="321">
        <v>9800.0</v>
      </c>
      <c r="Z2973" s="252" t="s">
        <v>412</v>
      </c>
      <c r="AA2973" s="252" t="s">
        <v>413</v>
      </c>
      <c r="AB2973" s="252" t="s">
        <v>16066</v>
      </c>
      <c r="AC2973" s="324"/>
      <c r="AD2973" s="324"/>
      <c r="AE2973" s="323"/>
      <c r="AF2973" s="323"/>
      <c r="AG2973" s="323"/>
      <c r="AH2973" s="323"/>
      <c r="AI2973" s="323"/>
      <c r="AJ2973" s="252" t="s">
        <v>423</v>
      </c>
      <c r="AK2973" s="323"/>
      <c r="AL2973" s="323"/>
      <c r="AM2973" s="252" t="s">
        <v>16067</v>
      </c>
      <c r="AN2973" s="324"/>
      <c r="AO2973" s="323"/>
      <c r="AP2973" s="323"/>
      <c r="AQ2973" s="323"/>
      <c r="AR2973" s="323"/>
      <c r="AS2973" s="323"/>
      <c r="AT2973" s="252" t="s">
        <v>425</v>
      </c>
      <c r="AU2973" s="321">
        <v>8290.0</v>
      </c>
      <c r="AV2973" s="321">
        <v>2.0</v>
      </c>
      <c r="AW2973" s="321">
        <v>2029.0</v>
      </c>
      <c r="AX2973" s="252" t="s">
        <v>435</v>
      </c>
      <c r="AY2973" s="252" t="s">
        <v>436</v>
      </c>
      <c r="AZ2973" s="252" t="s">
        <v>426</v>
      </c>
    </row>
    <row r="2974">
      <c r="A2974" s="252" t="s">
        <v>16068</v>
      </c>
      <c r="B2974" s="252" t="s">
        <v>16069</v>
      </c>
      <c r="C2974" s="252" t="s">
        <v>410</v>
      </c>
      <c r="D2974" s="252" t="s">
        <v>411</v>
      </c>
      <c r="E2974" s="320">
        <v>45720.413194444445</v>
      </c>
      <c r="F2974" s="321">
        <v>2980.0</v>
      </c>
      <c r="G2974" s="252" t="s">
        <v>412</v>
      </c>
      <c r="H2974" s="321">
        <v>2980.0</v>
      </c>
      <c r="I2974" s="252" t="s">
        <v>412</v>
      </c>
      <c r="J2974" s="252" t="s">
        <v>413</v>
      </c>
      <c r="K2974" s="252" t="s">
        <v>414</v>
      </c>
      <c r="L2974" s="252" t="s">
        <v>590</v>
      </c>
      <c r="M2974" s="252" t="s">
        <v>16070</v>
      </c>
      <c r="N2974" s="252" t="s">
        <v>417</v>
      </c>
      <c r="O2974" s="252" t="s">
        <v>418</v>
      </c>
      <c r="P2974" s="252" t="s">
        <v>419</v>
      </c>
      <c r="Q2974" s="252" t="s">
        <v>581</v>
      </c>
      <c r="R2974" s="320">
        <v>45717.94236111111</v>
      </c>
      <c r="S2974" s="323"/>
      <c r="T2974" s="323"/>
      <c r="U2974" s="252" t="s">
        <v>16071</v>
      </c>
      <c r="V2974" s="320">
        <v>45720.413194444445</v>
      </c>
      <c r="W2974" s="252" t="s">
        <v>583</v>
      </c>
      <c r="X2974" s="252" t="s">
        <v>2587</v>
      </c>
      <c r="Y2974" s="321">
        <v>2980.0</v>
      </c>
      <c r="Z2974" s="252" t="s">
        <v>412</v>
      </c>
      <c r="AA2974" s="252" t="s">
        <v>413</v>
      </c>
      <c r="AB2974" s="252" t="s">
        <v>16072</v>
      </c>
      <c r="AC2974" s="324"/>
      <c r="AD2974" s="324"/>
      <c r="AE2974" s="323"/>
      <c r="AF2974" s="323"/>
      <c r="AG2974" s="323"/>
      <c r="AH2974" s="323"/>
      <c r="AI2974" s="323"/>
      <c r="AJ2974" s="252" t="s">
        <v>423</v>
      </c>
      <c r="AK2974" s="323"/>
      <c r="AL2974" s="323"/>
      <c r="AM2974" s="252" t="s">
        <v>16073</v>
      </c>
      <c r="AN2974" s="324"/>
      <c r="AO2974" s="324"/>
      <c r="AP2974" s="323"/>
      <c r="AQ2974" s="323"/>
      <c r="AR2974" s="323"/>
      <c r="AS2974" s="323"/>
      <c r="AT2974" s="252" t="s">
        <v>425</v>
      </c>
      <c r="AU2974" s="321">
        <v>1054.0</v>
      </c>
      <c r="AV2974" s="321">
        <v>8.0</v>
      </c>
      <c r="AW2974" s="321">
        <v>2029.0</v>
      </c>
      <c r="AX2974" s="252" t="s">
        <v>787</v>
      </c>
      <c r="AY2974" s="324"/>
      <c r="AZ2974" s="252" t="s">
        <v>426</v>
      </c>
    </row>
    <row r="2975">
      <c r="A2975" s="252" t="s">
        <v>16074</v>
      </c>
      <c r="B2975" s="252" t="s">
        <v>16012</v>
      </c>
      <c r="C2975" s="252" t="s">
        <v>410</v>
      </c>
      <c r="D2975" s="252" t="s">
        <v>411</v>
      </c>
      <c r="E2975" s="320">
        <v>45720.41180555556</v>
      </c>
      <c r="F2975" s="321">
        <v>2980.0</v>
      </c>
      <c r="G2975" s="252" t="s">
        <v>412</v>
      </c>
      <c r="H2975" s="321">
        <v>2980.0</v>
      </c>
      <c r="I2975" s="252" t="s">
        <v>412</v>
      </c>
      <c r="J2975" s="252" t="s">
        <v>413</v>
      </c>
      <c r="K2975" s="252" t="s">
        <v>414</v>
      </c>
      <c r="L2975" s="252" t="s">
        <v>590</v>
      </c>
      <c r="M2975" s="252" t="s">
        <v>16075</v>
      </c>
      <c r="N2975" s="252" t="s">
        <v>417</v>
      </c>
      <c r="O2975" s="252" t="s">
        <v>418</v>
      </c>
      <c r="P2975" s="252" t="s">
        <v>441</v>
      </c>
      <c r="Q2975" s="252" t="s">
        <v>581</v>
      </c>
      <c r="R2975" s="320">
        <v>45719.23125</v>
      </c>
      <c r="S2975" s="323"/>
      <c r="T2975" s="323"/>
      <c r="U2975" s="252" t="s">
        <v>16076</v>
      </c>
      <c r="V2975" s="320">
        <v>45720.41111111111</v>
      </c>
      <c r="W2975" s="252" t="s">
        <v>583</v>
      </c>
      <c r="X2975" s="252" t="s">
        <v>2587</v>
      </c>
      <c r="Y2975" s="321">
        <v>2980.0</v>
      </c>
      <c r="Z2975" s="252" t="s">
        <v>412</v>
      </c>
      <c r="AA2975" s="252" t="s">
        <v>413</v>
      </c>
      <c r="AB2975" s="252" t="s">
        <v>16015</v>
      </c>
      <c r="AC2975" s="324"/>
      <c r="AD2975" s="324"/>
      <c r="AE2975" s="323"/>
      <c r="AF2975" s="323"/>
      <c r="AG2975" s="323"/>
      <c r="AH2975" s="323"/>
      <c r="AI2975" s="323"/>
      <c r="AJ2975" s="252" t="s">
        <v>423</v>
      </c>
      <c r="AK2975" s="323"/>
      <c r="AL2975" s="323"/>
      <c r="AM2975" s="252" t="s">
        <v>16016</v>
      </c>
      <c r="AN2975" s="324"/>
      <c r="AO2975" s="323"/>
      <c r="AP2975" s="323"/>
      <c r="AQ2975" s="323"/>
      <c r="AR2975" s="323"/>
      <c r="AS2975" s="323"/>
      <c r="AT2975" s="252" t="s">
        <v>425</v>
      </c>
      <c r="AU2975" s="321">
        <v>4323.0</v>
      </c>
      <c r="AV2975" s="321">
        <v>11.0</v>
      </c>
      <c r="AW2975" s="321">
        <v>2028.0</v>
      </c>
      <c r="AX2975" s="252" t="s">
        <v>445</v>
      </c>
      <c r="AY2975" s="252" t="s">
        <v>480</v>
      </c>
      <c r="AZ2975" s="252" t="s">
        <v>426</v>
      </c>
    </row>
    <row r="2976">
      <c r="A2976" s="252" t="s">
        <v>16077</v>
      </c>
      <c r="B2976" s="252" t="s">
        <v>16078</v>
      </c>
      <c r="C2976" s="252" t="s">
        <v>410</v>
      </c>
      <c r="D2976" s="252" t="s">
        <v>411</v>
      </c>
      <c r="E2976" s="320">
        <v>45720.40138888889</v>
      </c>
      <c r="F2976" s="321">
        <v>9800.0</v>
      </c>
      <c r="G2976" s="252" t="s">
        <v>412</v>
      </c>
      <c r="H2976" s="321">
        <v>9800.0</v>
      </c>
      <c r="I2976" s="252" t="s">
        <v>412</v>
      </c>
      <c r="J2976" s="252" t="s">
        <v>413</v>
      </c>
      <c r="K2976" s="252" t="s">
        <v>414</v>
      </c>
      <c r="L2976" s="252" t="s">
        <v>590</v>
      </c>
      <c r="M2976" s="252" t="s">
        <v>16079</v>
      </c>
      <c r="N2976" s="252" t="s">
        <v>417</v>
      </c>
      <c r="O2976" s="252" t="s">
        <v>418</v>
      </c>
      <c r="P2976" s="252" t="s">
        <v>441</v>
      </c>
      <c r="Q2976" s="252" t="s">
        <v>581</v>
      </c>
      <c r="R2976" s="320">
        <v>45719.919444444444</v>
      </c>
      <c r="S2976" s="323"/>
      <c r="T2976" s="323"/>
      <c r="U2976" s="252" t="s">
        <v>16080</v>
      </c>
      <c r="V2976" s="320">
        <v>45720.4</v>
      </c>
      <c r="W2976" s="252" t="s">
        <v>583</v>
      </c>
      <c r="X2976" s="252" t="s">
        <v>2587</v>
      </c>
      <c r="Y2976" s="321">
        <v>9800.0</v>
      </c>
      <c r="Z2976" s="252" t="s">
        <v>412</v>
      </c>
      <c r="AA2976" s="252" t="s">
        <v>413</v>
      </c>
      <c r="AB2976" s="252" t="s">
        <v>16081</v>
      </c>
      <c r="AC2976" s="324"/>
      <c r="AD2976" s="324"/>
      <c r="AE2976" s="323"/>
      <c r="AF2976" s="323"/>
      <c r="AG2976" s="323"/>
      <c r="AH2976" s="323"/>
      <c r="AI2976" s="323"/>
      <c r="AJ2976" s="252" t="s">
        <v>423</v>
      </c>
      <c r="AK2976" s="323"/>
      <c r="AL2976" s="323"/>
      <c r="AM2976" s="252" t="s">
        <v>16082</v>
      </c>
      <c r="AN2976" s="324"/>
      <c r="AO2976" s="323"/>
      <c r="AP2976" s="323"/>
      <c r="AQ2976" s="323"/>
      <c r="AR2976" s="323"/>
      <c r="AS2976" s="323"/>
      <c r="AT2976" s="252" t="s">
        <v>425</v>
      </c>
      <c r="AU2976" s="321">
        <v>6710.0</v>
      </c>
      <c r="AV2976" s="321">
        <v>4.0</v>
      </c>
      <c r="AW2976" s="321">
        <v>2029.0</v>
      </c>
      <c r="AX2976" s="252" t="s">
        <v>435</v>
      </c>
      <c r="AY2976" s="252" t="s">
        <v>560</v>
      </c>
      <c r="AZ2976" s="252" t="s">
        <v>426</v>
      </c>
    </row>
    <row r="2977">
      <c r="A2977" s="252" t="s">
        <v>16083</v>
      </c>
      <c r="B2977" s="252" t="s">
        <v>16084</v>
      </c>
      <c r="C2977" s="252" t="s">
        <v>410</v>
      </c>
      <c r="D2977" s="252" t="s">
        <v>411</v>
      </c>
      <c r="E2977" s="320">
        <v>45720.4</v>
      </c>
      <c r="F2977" s="321">
        <v>2980.0</v>
      </c>
      <c r="G2977" s="252" t="s">
        <v>412</v>
      </c>
      <c r="H2977" s="321">
        <v>2980.0</v>
      </c>
      <c r="I2977" s="252" t="s">
        <v>412</v>
      </c>
      <c r="J2977" s="252" t="s">
        <v>413</v>
      </c>
      <c r="K2977" s="252" t="s">
        <v>414</v>
      </c>
      <c r="L2977" s="252" t="s">
        <v>590</v>
      </c>
      <c r="M2977" s="252" t="s">
        <v>16085</v>
      </c>
      <c r="N2977" s="252" t="s">
        <v>417</v>
      </c>
      <c r="O2977" s="252" t="s">
        <v>418</v>
      </c>
      <c r="P2977" s="252" t="s">
        <v>419</v>
      </c>
      <c r="Q2977" s="252" t="s">
        <v>420</v>
      </c>
      <c r="R2977" s="320">
        <v>45720.4</v>
      </c>
      <c r="S2977" s="323"/>
      <c r="T2977" s="323"/>
      <c r="U2977" s="252" t="s">
        <v>16086</v>
      </c>
      <c r="V2977" s="324"/>
      <c r="W2977" s="324"/>
      <c r="X2977" s="324"/>
      <c r="Y2977" s="324"/>
      <c r="Z2977" s="324"/>
      <c r="AA2977" s="324"/>
      <c r="AB2977" s="252" t="s">
        <v>16087</v>
      </c>
      <c r="AC2977" s="324"/>
      <c r="AD2977" s="324"/>
      <c r="AE2977" s="324"/>
      <c r="AF2977" s="324"/>
      <c r="AG2977" s="324"/>
      <c r="AH2977" s="324"/>
      <c r="AI2977" s="323"/>
      <c r="AJ2977" s="252" t="s">
        <v>423</v>
      </c>
      <c r="AK2977" s="324"/>
      <c r="AL2977" s="324"/>
      <c r="AM2977" s="252" t="s">
        <v>16088</v>
      </c>
      <c r="AN2977" s="324"/>
      <c r="AO2977" s="324"/>
      <c r="AP2977" s="323"/>
      <c r="AQ2977" s="323"/>
      <c r="AR2977" s="323"/>
      <c r="AS2977" s="323"/>
      <c r="AT2977" s="252" t="s">
        <v>425</v>
      </c>
      <c r="AU2977" s="321">
        <v>8205.0</v>
      </c>
      <c r="AV2977" s="321">
        <v>12.0</v>
      </c>
      <c r="AW2977" s="321">
        <v>2026.0</v>
      </c>
      <c r="AX2977" s="252" t="s">
        <v>787</v>
      </c>
      <c r="AY2977" s="252" t="s">
        <v>2011</v>
      </c>
      <c r="AZ2977" s="252" t="s">
        <v>426</v>
      </c>
    </row>
    <row r="2978">
      <c r="A2978" s="252" t="s">
        <v>16089</v>
      </c>
      <c r="B2978" s="252" t="s">
        <v>16090</v>
      </c>
      <c r="C2978" s="252" t="s">
        <v>2813</v>
      </c>
      <c r="D2978" s="252" t="s">
        <v>411</v>
      </c>
      <c r="E2978" s="320">
        <v>45720.39027777778</v>
      </c>
      <c r="F2978" s="321">
        <v>24985.0</v>
      </c>
      <c r="G2978" s="252" t="s">
        <v>412</v>
      </c>
      <c r="H2978" s="321">
        <v>24985.0</v>
      </c>
      <c r="I2978" s="252" t="s">
        <v>412</v>
      </c>
      <c r="J2978" s="252" t="s">
        <v>413</v>
      </c>
      <c r="K2978" s="252" t="s">
        <v>414</v>
      </c>
      <c r="L2978" s="252" t="s">
        <v>16091</v>
      </c>
      <c r="M2978" s="252" t="s">
        <v>16092</v>
      </c>
      <c r="N2978" s="252" t="s">
        <v>417</v>
      </c>
      <c r="O2978" s="252" t="s">
        <v>418</v>
      </c>
      <c r="P2978" s="252" t="s">
        <v>441</v>
      </c>
      <c r="Q2978" s="252" t="s">
        <v>420</v>
      </c>
      <c r="R2978" s="320">
        <v>45720.38958333333</v>
      </c>
      <c r="S2978" s="323"/>
      <c r="T2978" s="323"/>
      <c r="U2978" s="252" t="s">
        <v>16093</v>
      </c>
      <c r="V2978" s="324"/>
      <c r="W2978" s="324"/>
      <c r="X2978" s="324"/>
      <c r="Y2978" s="324"/>
      <c r="Z2978" s="324"/>
      <c r="AA2978" s="324"/>
      <c r="AB2978" s="252" t="s">
        <v>16094</v>
      </c>
      <c r="AC2978" s="324"/>
      <c r="AD2978" s="252" t="s">
        <v>16095</v>
      </c>
      <c r="AE2978" s="321">
        <v>599640.0</v>
      </c>
      <c r="AF2978" s="252" t="s">
        <v>412</v>
      </c>
      <c r="AG2978" s="252" t="s">
        <v>873</v>
      </c>
      <c r="AH2978" s="321">
        <v>24.0</v>
      </c>
      <c r="AI2978" s="323"/>
      <c r="AJ2978" s="330" t="b">
        <v>0</v>
      </c>
      <c r="AK2978" s="329">
        <v>45700.0</v>
      </c>
      <c r="AL2978" s="320">
        <v>45762.375</v>
      </c>
      <c r="AM2978" s="252" t="s">
        <v>16096</v>
      </c>
      <c r="AN2978" s="324"/>
      <c r="AO2978" s="323"/>
      <c r="AP2978" s="323"/>
      <c r="AQ2978" s="323"/>
      <c r="AR2978" s="323"/>
      <c r="AS2978" s="323"/>
      <c r="AT2978" s="252" t="s">
        <v>534</v>
      </c>
      <c r="AU2978" s="321">
        <v>7012.0</v>
      </c>
      <c r="AV2978" s="321">
        <v>3.0</v>
      </c>
      <c r="AW2978" s="321">
        <v>2028.0</v>
      </c>
      <c r="AX2978" s="252" t="s">
        <v>445</v>
      </c>
      <c r="AY2978" s="252" t="s">
        <v>1995</v>
      </c>
      <c r="AZ2978" s="252" t="s">
        <v>426</v>
      </c>
    </row>
    <row r="2979">
      <c r="A2979" s="252" t="s">
        <v>16097</v>
      </c>
      <c r="B2979" s="252" t="s">
        <v>16098</v>
      </c>
      <c r="C2979" s="252" t="s">
        <v>410</v>
      </c>
      <c r="D2979" s="252" t="s">
        <v>411</v>
      </c>
      <c r="E2979" s="320">
        <v>45720.38125</v>
      </c>
      <c r="F2979" s="321">
        <v>2980.0</v>
      </c>
      <c r="G2979" s="252" t="s">
        <v>412</v>
      </c>
      <c r="H2979" s="321">
        <v>2980.0</v>
      </c>
      <c r="I2979" s="252" t="s">
        <v>412</v>
      </c>
      <c r="J2979" s="252" t="s">
        <v>413</v>
      </c>
      <c r="K2979" s="252" t="s">
        <v>414</v>
      </c>
      <c r="L2979" s="252" t="s">
        <v>590</v>
      </c>
      <c r="M2979" s="252" t="s">
        <v>16099</v>
      </c>
      <c r="N2979" s="252" t="s">
        <v>417</v>
      </c>
      <c r="O2979" s="252" t="s">
        <v>418</v>
      </c>
      <c r="P2979" s="252" t="s">
        <v>431</v>
      </c>
      <c r="Q2979" s="252" t="s">
        <v>420</v>
      </c>
      <c r="R2979" s="320">
        <v>45720.37986111111</v>
      </c>
      <c r="S2979" s="323"/>
      <c r="T2979" s="323"/>
      <c r="U2979" s="252" t="s">
        <v>16100</v>
      </c>
      <c r="V2979" s="324"/>
      <c r="W2979" s="324"/>
      <c r="X2979" s="324"/>
      <c r="Y2979" s="324"/>
      <c r="Z2979" s="324"/>
      <c r="AA2979" s="324"/>
      <c r="AB2979" s="252" t="s">
        <v>16101</v>
      </c>
      <c r="AC2979" s="324"/>
      <c r="AD2979" s="324"/>
      <c r="AE2979" s="323"/>
      <c r="AF2979" s="323"/>
      <c r="AG2979" s="323"/>
      <c r="AH2979" s="323"/>
      <c r="AI2979" s="323"/>
      <c r="AJ2979" s="252" t="s">
        <v>423</v>
      </c>
      <c r="AK2979" s="323"/>
      <c r="AL2979" s="323"/>
      <c r="AM2979" s="252" t="s">
        <v>16102</v>
      </c>
      <c r="AN2979" s="323"/>
      <c r="AO2979" s="323"/>
      <c r="AP2979" s="323"/>
      <c r="AQ2979" s="323"/>
      <c r="AR2979" s="323"/>
      <c r="AS2979" s="323"/>
      <c r="AT2979" s="252" t="s">
        <v>425</v>
      </c>
      <c r="AU2979" s="321">
        <v>3019.0</v>
      </c>
      <c r="AV2979" s="321">
        <v>10.0</v>
      </c>
      <c r="AW2979" s="321">
        <v>2025.0</v>
      </c>
      <c r="AX2979" s="324"/>
      <c r="AY2979" s="252" t="s">
        <v>2567</v>
      </c>
      <c r="AZ2979" s="252" t="s">
        <v>426</v>
      </c>
    </row>
    <row r="2980">
      <c r="A2980" s="252" t="s">
        <v>16103</v>
      </c>
      <c r="B2980" s="252" t="s">
        <v>16104</v>
      </c>
      <c r="C2980" s="252" t="s">
        <v>410</v>
      </c>
      <c r="D2980" s="252" t="s">
        <v>411</v>
      </c>
      <c r="E2980" s="320">
        <v>45720.37986111111</v>
      </c>
      <c r="F2980" s="321">
        <v>2980.0</v>
      </c>
      <c r="G2980" s="252" t="s">
        <v>412</v>
      </c>
      <c r="H2980" s="321">
        <v>2980.0</v>
      </c>
      <c r="I2980" s="252" t="s">
        <v>412</v>
      </c>
      <c r="J2980" s="252" t="s">
        <v>413</v>
      </c>
      <c r="K2980" s="252" t="s">
        <v>414</v>
      </c>
      <c r="L2980" s="252" t="s">
        <v>590</v>
      </c>
      <c r="M2980" s="252" t="s">
        <v>16105</v>
      </c>
      <c r="N2980" s="252" t="s">
        <v>417</v>
      </c>
      <c r="O2980" s="252" t="s">
        <v>418</v>
      </c>
      <c r="P2980" s="252" t="s">
        <v>441</v>
      </c>
      <c r="Q2980" s="252" t="s">
        <v>420</v>
      </c>
      <c r="R2980" s="320">
        <v>45720.379166666666</v>
      </c>
      <c r="S2980" s="323"/>
      <c r="T2980" s="323"/>
      <c r="U2980" s="252" t="s">
        <v>16106</v>
      </c>
      <c r="V2980" s="324"/>
      <c r="W2980" s="324"/>
      <c r="X2980" s="324"/>
      <c r="Y2980" s="324"/>
      <c r="Z2980" s="324"/>
      <c r="AA2980" s="324"/>
      <c r="AB2980" s="252" t="s">
        <v>16107</v>
      </c>
      <c r="AC2980" s="328"/>
      <c r="AD2980" s="324"/>
      <c r="AE2980" s="324"/>
      <c r="AF2980" s="324"/>
      <c r="AG2980" s="324"/>
      <c r="AH2980" s="324"/>
      <c r="AI2980" s="323"/>
      <c r="AJ2980" s="252" t="s">
        <v>423</v>
      </c>
      <c r="AK2980" s="326"/>
      <c r="AL2980" s="324"/>
      <c r="AM2980" s="252" t="s">
        <v>16108</v>
      </c>
      <c r="AN2980" s="324"/>
      <c r="AO2980" s="323"/>
      <c r="AP2980" s="323"/>
      <c r="AQ2980" s="323"/>
      <c r="AR2980" s="323"/>
      <c r="AS2980" s="323"/>
      <c r="AT2980" s="252" t="s">
        <v>425</v>
      </c>
      <c r="AU2980" s="321">
        <v>6651.0</v>
      </c>
      <c r="AV2980" s="321">
        <v>5.0</v>
      </c>
      <c r="AW2980" s="321">
        <v>2030.0</v>
      </c>
      <c r="AX2980" s="252" t="s">
        <v>435</v>
      </c>
      <c r="AY2980" s="252" t="s">
        <v>560</v>
      </c>
      <c r="AZ2980" s="252" t="s">
        <v>426</v>
      </c>
    </row>
    <row r="2981">
      <c r="A2981" s="252" t="s">
        <v>16109</v>
      </c>
      <c r="B2981" s="252" t="s">
        <v>16110</v>
      </c>
      <c r="C2981" s="252" t="s">
        <v>410</v>
      </c>
      <c r="D2981" s="252" t="s">
        <v>411</v>
      </c>
      <c r="E2981" s="320">
        <v>45720.37777777778</v>
      </c>
      <c r="F2981" s="321">
        <v>21900.0</v>
      </c>
      <c r="G2981" s="252" t="s">
        <v>412</v>
      </c>
      <c r="H2981" s="321">
        <v>21900.0</v>
      </c>
      <c r="I2981" s="252" t="s">
        <v>412</v>
      </c>
      <c r="J2981" s="252" t="s">
        <v>413</v>
      </c>
      <c r="K2981" s="252" t="s">
        <v>414</v>
      </c>
      <c r="L2981" s="252" t="s">
        <v>16111</v>
      </c>
      <c r="M2981" s="252" t="s">
        <v>16111</v>
      </c>
      <c r="N2981" s="252" t="s">
        <v>417</v>
      </c>
      <c r="O2981" s="252" t="s">
        <v>418</v>
      </c>
      <c r="P2981" s="252" t="s">
        <v>441</v>
      </c>
      <c r="Q2981" s="252" t="s">
        <v>420</v>
      </c>
      <c r="R2981" s="320">
        <v>45720.376388888886</v>
      </c>
      <c r="S2981" s="323"/>
      <c r="T2981" s="323"/>
      <c r="U2981" s="252" t="s">
        <v>16112</v>
      </c>
      <c r="V2981" s="324"/>
      <c r="W2981" s="324"/>
      <c r="X2981" s="324"/>
      <c r="Y2981" s="324"/>
      <c r="Z2981" s="324"/>
      <c r="AA2981" s="324"/>
      <c r="AB2981" s="252" t="s">
        <v>16113</v>
      </c>
      <c r="AC2981" s="321">
        <v>9.070632838E9</v>
      </c>
      <c r="AD2981" s="252" t="s">
        <v>16114</v>
      </c>
      <c r="AE2981" s="321">
        <v>788400.0</v>
      </c>
      <c r="AF2981" s="252" t="s">
        <v>412</v>
      </c>
      <c r="AG2981" s="252" t="s">
        <v>873</v>
      </c>
      <c r="AH2981" s="321">
        <v>36.0</v>
      </c>
      <c r="AI2981" s="323"/>
      <c r="AJ2981" s="252" t="s">
        <v>423</v>
      </c>
      <c r="AK2981" s="329">
        <v>45781.0</v>
      </c>
      <c r="AL2981" s="320">
        <v>45751.30416666667</v>
      </c>
      <c r="AM2981" s="252" t="s">
        <v>16115</v>
      </c>
      <c r="AN2981" s="324"/>
      <c r="AO2981" s="324"/>
      <c r="AP2981" s="323"/>
      <c r="AQ2981" s="323"/>
      <c r="AR2981" s="323"/>
      <c r="AS2981" s="323"/>
      <c r="AT2981" s="252" t="s">
        <v>425</v>
      </c>
      <c r="AU2981" s="321">
        <v>8907.0</v>
      </c>
      <c r="AV2981" s="321">
        <v>7.0</v>
      </c>
      <c r="AW2981" s="321">
        <v>2026.0</v>
      </c>
      <c r="AX2981" s="252" t="s">
        <v>445</v>
      </c>
      <c r="AY2981" s="252" t="s">
        <v>779</v>
      </c>
      <c r="AZ2981" s="252" t="s">
        <v>426</v>
      </c>
    </row>
    <row r="2982">
      <c r="A2982" s="252" t="s">
        <v>16116</v>
      </c>
      <c r="B2982" s="252" t="s">
        <v>16117</v>
      </c>
      <c r="C2982" s="252" t="s">
        <v>410</v>
      </c>
      <c r="D2982" s="252" t="s">
        <v>411</v>
      </c>
      <c r="E2982" s="320">
        <v>45720.37708333333</v>
      </c>
      <c r="F2982" s="321">
        <v>21300.0</v>
      </c>
      <c r="G2982" s="252" t="s">
        <v>412</v>
      </c>
      <c r="H2982" s="321">
        <v>21300.0</v>
      </c>
      <c r="I2982" s="252" t="s">
        <v>412</v>
      </c>
      <c r="J2982" s="252" t="s">
        <v>413</v>
      </c>
      <c r="K2982" s="252" t="s">
        <v>414</v>
      </c>
      <c r="L2982" s="252" t="s">
        <v>2750</v>
      </c>
      <c r="M2982" s="252" t="s">
        <v>2750</v>
      </c>
      <c r="N2982" s="252" t="s">
        <v>417</v>
      </c>
      <c r="O2982" s="252" t="s">
        <v>418</v>
      </c>
      <c r="P2982" s="252" t="s">
        <v>441</v>
      </c>
      <c r="Q2982" s="252" t="s">
        <v>420</v>
      </c>
      <c r="R2982" s="320">
        <v>45720.37430555555</v>
      </c>
      <c r="S2982" s="323"/>
      <c r="T2982" s="323"/>
      <c r="U2982" s="252" t="s">
        <v>16118</v>
      </c>
      <c r="V2982" s="324"/>
      <c r="W2982" s="324"/>
      <c r="X2982" s="324"/>
      <c r="Y2982" s="324"/>
      <c r="Z2982" s="324"/>
      <c r="AA2982" s="324"/>
      <c r="AB2982" s="252" t="s">
        <v>2752</v>
      </c>
      <c r="AC2982" s="328"/>
      <c r="AD2982" s="252" t="s">
        <v>2753</v>
      </c>
      <c r="AE2982" s="321">
        <v>340800.0</v>
      </c>
      <c r="AF2982" s="252" t="s">
        <v>412</v>
      </c>
      <c r="AG2982" s="252" t="s">
        <v>873</v>
      </c>
      <c r="AH2982" s="321">
        <v>17.0</v>
      </c>
      <c r="AI2982" s="323"/>
      <c r="AJ2982" s="330" t="b">
        <v>1</v>
      </c>
      <c r="AK2982" s="329">
        <v>45775.0</v>
      </c>
      <c r="AL2982" s="320">
        <v>45744.333333333336</v>
      </c>
      <c r="AM2982" s="252" t="s">
        <v>2754</v>
      </c>
      <c r="AN2982" s="323"/>
      <c r="AO2982" s="323"/>
      <c r="AP2982" s="323"/>
      <c r="AQ2982" s="323"/>
      <c r="AR2982" s="323"/>
      <c r="AS2982" s="323"/>
      <c r="AT2982" s="252" t="s">
        <v>425</v>
      </c>
      <c r="AU2982" s="321">
        <v>2003.0</v>
      </c>
      <c r="AV2982" s="321">
        <v>11.0</v>
      </c>
      <c r="AW2982" s="321">
        <v>2028.0</v>
      </c>
      <c r="AX2982" s="252" t="s">
        <v>445</v>
      </c>
      <c r="AY2982" s="252" t="s">
        <v>779</v>
      </c>
      <c r="AZ2982" s="252" t="s">
        <v>426</v>
      </c>
    </row>
    <row r="2983">
      <c r="A2983" s="252" t="s">
        <v>16119</v>
      </c>
      <c r="B2983" s="252" t="s">
        <v>16120</v>
      </c>
      <c r="C2983" s="252" t="s">
        <v>410</v>
      </c>
      <c r="D2983" s="252" t="s">
        <v>411</v>
      </c>
      <c r="E2983" s="320">
        <v>45720.37708333333</v>
      </c>
      <c r="F2983" s="321">
        <v>21300.0</v>
      </c>
      <c r="G2983" s="252" t="s">
        <v>412</v>
      </c>
      <c r="H2983" s="321">
        <v>21300.0</v>
      </c>
      <c r="I2983" s="252" t="s">
        <v>412</v>
      </c>
      <c r="J2983" s="252" t="s">
        <v>413</v>
      </c>
      <c r="K2983" s="252" t="s">
        <v>414</v>
      </c>
      <c r="L2983" s="252" t="s">
        <v>16121</v>
      </c>
      <c r="M2983" s="252" t="s">
        <v>16121</v>
      </c>
      <c r="N2983" s="252" t="s">
        <v>417</v>
      </c>
      <c r="O2983" s="252" t="s">
        <v>418</v>
      </c>
      <c r="P2983" s="252" t="s">
        <v>441</v>
      </c>
      <c r="Q2983" s="252" t="s">
        <v>420</v>
      </c>
      <c r="R2983" s="320">
        <v>45720.37569444445</v>
      </c>
      <c r="S2983" s="323"/>
      <c r="T2983" s="323"/>
      <c r="U2983" s="252" t="s">
        <v>16122</v>
      </c>
      <c r="V2983" s="324"/>
      <c r="W2983" s="324"/>
      <c r="X2983" s="324"/>
      <c r="Y2983" s="324"/>
      <c r="Z2983" s="324"/>
      <c r="AA2983" s="324"/>
      <c r="AB2983" s="252" t="s">
        <v>16123</v>
      </c>
      <c r="AC2983" s="321">
        <v>8.013342961E9</v>
      </c>
      <c r="AD2983" s="252" t="s">
        <v>16124</v>
      </c>
      <c r="AE2983" s="321">
        <v>745500.0</v>
      </c>
      <c r="AF2983" s="252" t="s">
        <v>412</v>
      </c>
      <c r="AG2983" s="252" t="s">
        <v>873</v>
      </c>
      <c r="AH2983" s="321">
        <v>35.0</v>
      </c>
      <c r="AI2983" s="323"/>
      <c r="AJ2983" s="252" t="s">
        <v>423</v>
      </c>
      <c r="AK2983" s="329">
        <v>45781.0</v>
      </c>
      <c r="AL2983" s="320">
        <v>45751.30347222222</v>
      </c>
      <c r="AM2983" s="252" t="s">
        <v>2925</v>
      </c>
      <c r="AN2983" s="324"/>
      <c r="AO2983" s="323"/>
      <c r="AP2983" s="323"/>
      <c r="AQ2983" s="323"/>
      <c r="AR2983" s="323"/>
      <c r="AS2983" s="323"/>
      <c r="AT2983" s="252" t="s">
        <v>425</v>
      </c>
      <c r="AU2983" s="321">
        <v>437.0</v>
      </c>
      <c r="AV2983" s="321">
        <v>1.0</v>
      </c>
      <c r="AW2983" s="321">
        <v>2029.0</v>
      </c>
      <c r="AX2983" s="252" t="s">
        <v>445</v>
      </c>
      <c r="AY2983" s="252" t="s">
        <v>472</v>
      </c>
      <c r="AZ2983" s="252" t="s">
        <v>426</v>
      </c>
    </row>
    <row r="2984">
      <c r="A2984" s="252" t="s">
        <v>16125</v>
      </c>
      <c r="B2984" s="252" t="s">
        <v>16126</v>
      </c>
      <c r="C2984" s="252" t="s">
        <v>410</v>
      </c>
      <c r="D2984" s="252" t="s">
        <v>411</v>
      </c>
      <c r="E2984" s="320">
        <v>45720.37708333333</v>
      </c>
      <c r="F2984" s="321">
        <v>2980.0</v>
      </c>
      <c r="G2984" s="252" t="s">
        <v>412</v>
      </c>
      <c r="H2984" s="321">
        <v>2980.0</v>
      </c>
      <c r="I2984" s="252" t="s">
        <v>412</v>
      </c>
      <c r="J2984" s="252" t="s">
        <v>413</v>
      </c>
      <c r="K2984" s="252" t="s">
        <v>414</v>
      </c>
      <c r="L2984" s="252" t="s">
        <v>590</v>
      </c>
      <c r="M2984" s="252" t="s">
        <v>16127</v>
      </c>
      <c r="N2984" s="252" t="s">
        <v>417</v>
      </c>
      <c r="O2984" s="252" t="s">
        <v>418</v>
      </c>
      <c r="P2984" s="252" t="s">
        <v>419</v>
      </c>
      <c r="Q2984" s="252" t="s">
        <v>420</v>
      </c>
      <c r="R2984" s="320">
        <v>45720.37708333333</v>
      </c>
      <c r="S2984" s="323"/>
      <c r="T2984" s="323"/>
      <c r="U2984" s="252" t="s">
        <v>7629</v>
      </c>
      <c r="V2984" s="324"/>
      <c r="W2984" s="324"/>
      <c r="X2984" s="324"/>
      <c r="Y2984" s="324"/>
      <c r="Z2984" s="324"/>
      <c r="AA2984" s="324"/>
      <c r="AB2984" s="252" t="s">
        <v>16128</v>
      </c>
      <c r="AC2984" s="328"/>
      <c r="AD2984" s="324"/>
      <c r="AE2984" s="324"/>
      <c r="AF2984" s="324"/>
      <c r="AG2984" s="324"/>
      <c r="AH2984" s="324"/>
      <c r="AI2984" s="323"/>
      <c r="AJ2984" s="252" t="s">
        <v>423</v>
      </c>
      <c r="AK2984" s="326"/>
      <c r="AL2984" s="324"/>
      <c r="AM2984" s="252" t="s">
        <v>16129</v>
      </c>
      <c r="AN2984" s="324"/>
      <c r="AO2984" s="323"/>
      <c r="AP2984" s="323"/>
      <c r="AQ2984" s="323"/>
      <c r="AR2984" s="323"/>
      <c r="AS2984" s="323"/>
      <c r="AT2984" s="252" t="s">
        <v>425</v>
      </c>
      <c r="AU2984" s="321">
        <v>2761.0</v>
      </c>
      <c r="AV2984" s="321">
        <v>12.0</v>
      </c>
      <c r="AW2984" s="321">
        <v>2029.0</v>
      </c>
      <c r="AX2984" s="324"/>
      <c r="AY2984" s="252" t="s">
        <v>587</v>
      </c>
      <c r="AZ2984" s="252" t="s">
        <v>426</v>
      </c>
    </row>
    <row r="2985">
      <c r="A2985" s="252" t="s">
        <v>16130</v>
      </c>
      <c r="B2985" s="252" t="s">
        <v>16131</v>
      </c>
      <c r="C2985" s="252" t="s">
        <v>410</v>
      </c>
      <c r="D2985" s="252" t="s">
        <v>411</v>
      </c>
      <c r="E2985" s="320">
        <v>45720.376388888886</v>
      </c>
      <c r="F2985" s="321">
        <v>21900.0</v>
      </c>
      <c r="G2985" s="252" t="s">
        <v>412</v>
      </c>
      <c r="H2985" s="321">
        <v>21900.0</v>
      </c>
      <c r="I2985" s="252" t="s">
        <v>412</v>
      </c>
      <c r="J2985" s="252" t="s">
        <v>413</v>
      </c>
      <c r="K2985" s="252" t="s">
        <v>414</v>
      </c>
      <c r="L2985" s="252" t="s">
        <v>16132</v>
      </c>
      <c r="M2985" s="252" t="s">
        <v>16132</v>
      </c>
      <c r="N2985" s="252" t="s">
        <v>417</v>
      </c>
      <c r="O2985" s="252" t="s">
        <v>418</v>
      </c>
      <c r="P2985" s="252" t="s">
        <v>441</v>
      </c>
      <c r="Q2985" s="252" t="s">
        <v>420</v>
      </c>
      <c r="R2985" s="320">
        <v>45720.37430555555</v>
      </c>
      <c r="S2985" s="323"/>
      <c r="T2985" s="323"/>
      <c r="U2985" s="252" t="s">
        <v>16133</v>
      </c>
      <c r="V2985" s="324"/>
      <c r="W2985" s="324"/>
      <c r="X2985" s="324"/>
      <c r="Y2985" s="324"/>
      <c r="Z2985" s="324"/>
      <c r="AA2985" s="324"/>
      <c r="AB2985" s="252" t="s">
        <v>16134</v>
      </c>
      <c r="AC2985" s="325">
        <v>9.012085555E9</v>
      </c>
      <c r="AD2985" s="252" t="s">
        <v>16135</v>
      </c>
      <c r="AE2985" s="321">
        <v>722700.0</v>
      </c>
      <c r="AF2985" s="252" t="s">
        <v>412</v>
      </c>
      <c r="AG2985" s="252" t="s">
        <v>873</v>
      </c>
      <c r="AH2985" s="321">
        <v>33.0</v>
      </c>
      <c r="AI2985" s="323"/>
      <c r="AJ2985" s="252" t="s">
        <v>423</v>
      </c>
      <c r="AK2985" s="329">
        <v>45781.0</v>
      </c>
      <c r="AL2985" s="320">
        <v>45761.29652777778</v>
      </c>
      <c r="AM2985" s="252" t="s">
        <v>567</v>
      </c>
      <c r="AN2985" s="324"/>
      <c r="AO2985" s="323"/>
      <c r="AP2985" s="323"/>
      <c r="AQ2985" s="323"/>
      <c r="AR2985" s="323"/>
      <c r="AS2985" s="323"/>
      <c r="AT2985" s="252" t="s">
        <v>534</v>
      </c>
      <c r="AU2985" s="321">
        <v>2385.0</v>
      </c>
      <c r="AV2985" s="321">
        <v>11.0</v>
      </c>
      <c r="AW2985" s="321">
        <v>2028.0</v>
      </c>
      <c r="AX2985" s="252" t="s">
        <v>568</v>
      </c>
      <c r="AY2985" s="252" t="s">
        <v>569</v>
      </c>
      <c r="AZ2985" s="252" t="s">
        <v>426</v>
      </c>
    </row>
    <row r="2986">
      <c r="A2986" s="252" t="s">
        <v>16136</v>
      </c>
      <c r="B2986" s="252" t="s">
        <v>16137</v>
      </c>
      <c r="C2986" s="252" t="s">
        <v>410</v>
      </c>
      <c r="D2986" s="252" t="s">
        <v>411</v>
      </c>
      <c r="E2986" s="320">
        <v>45720.376388888886</v>
      </c>
      <c r="F2986" s="321">
        <v>19800.0</v>
      </c>
      <c r="G2986" s="252" t="s">
        <v>412</v>
      </c>
      <c r="H2986" s="321">
        <v>19800.0</v>
      </c>
      <c r="I2986" s="252" t="s">
        <v>412</v>
      </c>
      <c r="J2986" s="252" t="s">
        <v>413</v>
      </c>
      <c r="K2986" s="252" t="s">
        <v>414</v>
      </c>
      <c r="L2986" s="252" t="s">
        <v>6850</v>
      </c>
      <c r="M2986" s="252" t="s">
        <v>6850</v>
      </c>
      <c r="N2986" s="252" t="s">
        <v>417</v>
      </c>
      <c r="O2986" s="252" t="s">
        <v>418</v>
      </c>
      <c r="P2986" s="252" t="s">
        <v>441</v>
      </c>
      <c r="Q2986" s="252" t="s">
        <v>420</v>
      </c>
      <c r="R2986" s="320">
        <v>45720.373611111114</v>
      </c>
      <c r="S2986" s="323"/>
      <c r="T2986" s="323"/>
      <c r="U2986" s="252" t="s">
        <v>16138</v>
      </c>
      <c r="V2986" s="324"/>
      <c r="W2986" s="324"/>
      <c r="X2986" s="324"/>
      <c r="Y2986" s="324"/>
      <c r="Z2986" s="324"/>
      <c r="AA2986" s="324"/>
      <c r="AB2986" s="252" t="s">
        <v>6852</v>
      </c>
      <c r="AC2986" s="325">
        <v>9.075604725E9</v>
      </c>
      <c r="AD2986" s="252" t="s">
        <v>16139</v>
      </c>
      <c r="AE2986" s="321">
        <v>495000.0</v>
      </c>
      <c r="AF2986" s="252" t="s">
        <v>412</v>
      </c>
      <c r="AG2986" s="252" t="s">
        <v>873</v>
      </c>
      <c r="AH2986" s="321">
        <v>25.0</v>
      </c>
      <c r="AI2986" s="323"/>
      <c r="AJ2986" s="252" t="s">
        <v>423</v>
      </c>
      <c r="AK2986" s="329">
        <v>45781.0</v>
      </c>
      <c r="AL2986" s="320">
        <v>45751.30138888889</v>
      </c>
      <c r="AM2986" s="252" t="s">
        <v>6854</v>
      </c>
      <c r="AN2986" s="324"/>
      <c r="AO2986" s="323"/>
      <c r="AP2986" s="323"/>
      <c r="AQ2986" s="323"/>
      <c r="AR2986" s="323"/>
      <c r="AS2986" s="323"/>
      <c r="AT2986" s="252" t="s">
        <v>425</v>
      </c>
      <c r="AU2986" s="321">
        <v>6623.0</v>
      </c>
      <c r="AV2986" s="321">
        <v>2.0</v>
      </c>
      <c r="AW2986" s="321">
        <v>2028.0</v>
      </c>
      <c r="AX2986" s="252" t="s">
        <v>2255</v>
      </c>
      <c r="AY2986" s="252" t="s">
        <v>472</v>
      </c>
      <c r="AZ2986" s="252" t="s">
        <v>426</v>
      </c>
    </row>
    <row r="2987">
      <c r="A2987" s="252" t="s">
        <v>16140</v>
      </c>
      <c r="B2987" s="252" t="s">
        <v>2777</v>
      </c>
      <c r="C2987" s="252" t="s">
        <v>410</v>
      </c>
      <c r="D2987" s="252" t="s">
        <v>411</v>
      </c>
      <c r="E2987" s="320">
        <v>45720.376388888886</v>
      </c>
      <c r="F2987" s="321">
        <v>19580.0</v>
      </c>
      <c r="G2987" s="252" t="s">
        <v>412</v>
      </c>
      <c r="H2987" s="321">
        <v>19580.0</v>
      </c>
      <c r="I2987" s="252" t="s">
        <v>412</v>
      </c>
      <c r="J2987" s="252" t="s">
        <v>413</v>
      </c>
      <c r="K2987" s="252" t="s">
        <v>414</v>
      </c>
      <c r="L2987" s="252" t="s">
        <v>2778</v>
      </c>
      <c r="M2987" s="252" t="s">
        <v>2778</v>
      </c>
      <c r="N2987" s="252" t="s">
        <v>417</v>
      </c>
      <c r="O2987" s="252" t="s">
        <v>418</v>
      </c>
      <c r="P2987" s="252" t="s">
        <v>441</v>
      </c>
      <c r="Q2987" s="252" t="s">
        <v>420</v>
      </c>
      <c r="R2987" s="320">
        <v>45720.373611111114</v>
      </c>
      <c r="S2987" s="323"/>
      <c r="T2987" s="323"/>
      <c r="U2987" s="252" t="s">
        <v>16141</v>
      </c>
      <c r="V2987" s="324"/>
      <c r="W2987" s="324"/>
      <c r="X2987" s="324"/>
      <c r="Y2987" s="324"/>
      <c r="Z2987" s="324"/>
      <c r="AA2987" s="324"/>
      <c r="AB2987" s="252" t="s">
        <v>2780</v>
      </c>
      <c r="AC2987" s="325">
        <v>8.090771224E9</v>
      </c>
      <c r="AD2987" s="252" t="s">
        <v>2781</v>
      </c>
      <c r="AE2987" s="321">
        <v>606980.0</v>
      </c>
      <c r="AF2987" s="252" t="s">
        <v>412</v>
      </c>
      <c r="AG2987" s="252" t="s">
        <v>873</v>
      </c>
      <c r="AH2987" s="321">
        <v>31.0</v>
      </c>
      <c r="AI2987" s="323"/>
      <c r="AJ2987" s="252" t="s">
        <v>423</v>
      </c>
      <c r="AK2987" s="329">
        <v>45775.0</v>
      </c>
      <c r="AL2987" s="320">
        <v>45744.31805555556</v>
      </c>
      <c r="AM2987" s="252" t="s">
        <v>2782</v>
      </c>
      <c r="AN2987" s="324"/>
      <c r="AO2987" s="324"/>
      <c r="AP2987" s="323"/>
      <c r="AQ2987" s="323"/>
      <c r="AR2987" s="323"/>
      <c r="AS2987" s="323"/>
      <c r="AT2987" s="252" t="s">
        <v>425</v>
      </c>
      <c r="AU2987" s="321">
        <v>2451.0</v>
      </c>
      <c r="AV2987" s="321">
        <v>12.0</v>
      </c>
      <c r="AW2987" s="321">
        <v>2027.0</v>
      </c>
      <c r="AX2987" s="252" t="s">
        <v>445</v>
      </c>
      <c r="AY2987" s="252" t="s">
        <v>446</v>
      </c>
      <c r="AZ2987" s="252" t="s">
        <v>426</v>
      </c>
    </row>
    <row r="2988">
      <c r="A2988" s="252" t="s">
        <v>16142</v>
      </c>
      <c r="B2988" s="252" t="s">
        <v>16143</v>
      </c>
      <c r="C2988" s="252" t="s">
        <v>410</v>
      </c>
      <c r="D2988" s="252" t="s">
        <v>411</v>
      </c>
      <c r="E2988" s="320">
        <v>45720.37569444445</v>
      </c>
      <c r="F2988" s="321">
        <v>21850.0</v>
      </c>
      <c r="G2988" s="252" t="s">
        <v>412</v>
      </c>
      <c r="H2988" s="321">
        <v>21850.0</v>
      </c>
      <c r="I2988" s="252" t="s">
        <v>412</v>
      </c>
      <c r="J2988" s="252" t="s">
        <v>413</v>
      </c>
      <c r="K2988" s="252" t="s">
        <v>414</v>
      </c>
      <c r="L2988" s="252" t="s">
        <v>16144</v>
      </c>
      <c r="M2988" s="252" t="s">
        <v>16144</v>
      </c>
      <c r="N2988" s="252" t="s">
        <v>417</v>
      </c>
      <c r="O2988" s="252" t="s">
        <v>418</v>
      </c>
      <c r="P2988" s="252" t="s">
        <v>431</v>
      </c>
      <c r="Q2988" s="252" t="s">
        <v>420</v>
      </c>
      <c r="R2988" s="320">
        <v>45720.37430555555</v>
      </c>
      <c r="S2988" s="323"/>
      <c r="T2988" s="323"/>
      <c r="U2988" s="252" t="s">
        <v>16145</v>
      </c>
      <c r="V2988" s="324"/>
      <c r="W2988" s="324"/>
      <c r="X2988" s="324"/>
      <c r="Y2988" s="324"/>
      <c r="Z2988" s="324"/>
      <c r="AA2988" s="324"/>
      <c r="AB2988" s="252" t="s">
        <v>16146</v>
      </c>
      <c r="AC2988" s="325">
        <v>8.077281619E9</v>
      </c>
      <c r="AD2988" s="252" t="s">
        <v>16147</v>
      </c>
      <c r="AE2988" s="321">
        <v>764750.0</v>
      </c>
      <c r="AF2988" s="252" t="s">
        <v>412</v>
      </c>
      <c r="AG2988" s="252" t="s">
        <v>873</v>
      </c>
      <c r="AH2988" s="321">
        <v>35.0</v>
      </c>
      <c r="AI2988" s="323"/>
      <c r="AJ2988" s="252" t="s">
        <v>423</v>
      </c>
      <c r="AK2988" s="329">
        <v>45781.0</v>
      </c>
      <c r="AL2988" s="320">
        <v>45751.302083333336</v>
      </c>
      <c r="AM2988" s="252" t="s">
        <v>16148</v>
      </c>
      <c r="AN2988" s="324"/>
      <c r="AO2988" s="323"/>
      <c r="AP2988" s="323"/>
      <c r="AQ2988" s="323"/>
      <c r="AR2988" s="323"/>
      <c r="AS2988" s="323"/>
      <c r="AT2988" s="252" t="s">
        <v>425</v>
      </c>
      <c r="AU2988" s="321">
        <v>9604.0</v>
      </c>
      <c r="AV2988" s="321">
        <v>9.0</v>
      </c>
      <c r="AW2988" s="321">
        <v>2029.0</v>
      </c>
      <c r="AX2988" s="324"/>
      <c r="AY2988" s="252" t="s">
        <v>779</v>
      </c>
      <c r="AZ2988" s="252" t="s">
        <v>426</v>
      </c>
    </row>
    <row r="2989">
      <c r="A2989" s="252" t="s">
        <v>16149</v>
      </c>
      <c r="B2989" s="252" t="s">
        <v>16150</v>
      </c>
      <c r="C2989" s="252" t="s">
        <v>410</v>
      </c>
      <c r="D2989" s="252" t="s">
        <v>411</v>
      </c>
      <c r="E2989" s="320">
        <v>45720.37569444445</v>
      </c>
      <c r="F2989" s="321">
        <v>21400.0</v>
      </c>
      <c r="G2989" s="252" t="s">
        <v>412</v>
      </c>
      <c r="H2989" s="321">
        <v>21400.0</v>
      </c>
      <c r="I2989" s="252" t="s">
        <v>412</v>
      </c>
      <c r="J2989" s="252" t="s">
        <v>413</v>
      </c>
      <c r="K2989" s="252" t="s">
        <v>414</v>
      </c>
      <c r="L2989" s="252" t="s">
        <v>16151</v>
      </c>
      <c r="M2989" s="252" t="s">
        <v>16151</v>
      </c>
      <c r="N2989" s="252" t="s">
        <v>417</v>
      </c>
      <c r="O2989" s="252" t="s">
        <v>418</v>
      </c>
      <c r="P2989" s="252" t="s">
        <v>441</v>
      </c>
      <c r="Q2989" s="252" t="s">
        <v>420</v>
      </c>
      <c r="R2989" s="320">
        <v>45720.37430555555</v>
      </c>
      <c r="S2989" s="323"/>
      <c r="T2989" s="323"/>
      <c r="U2989" s="252" t="s">
        <v>16152</v>
      </c>
      <c r="V2989" s="324"/>
      <c r="W2989" s="324"/>
      <c r="X2989" s="324"/>
      <c r="Y2989" s="324"/>
      <c r="Z2989" s="324"/>
      <c r="AA2989" s="324"/>
      <c r="AB2989" s="252" t="s">
        <v>16153</v>
      </c>
      <c r="AC2989" s="325">
        <v>7.083030385E9</v>
      </c>
      <c r="AD2989" s="252" t="s">
        <v>16154</v>
      </c>
      <c r="AE2989" s="321">
        <v>727600.0</v>
      </c>
      <c r="AF2989" s="252" t="s">
        <v>412</v>
      </c>
      <c r="AG2989" s="252" t="s">
        <v>873</v>
      </c>
      <c r="AH2989" s="321">
        <v>34.0</v>
      </c>
      <c r="AI2989" s="323"/>
      <c r="AJ2989" s="252" t="s">
        <v>423</v>
      </c>
      <c r="AK2989" s="329">
        <v>45781.0</v>
      </c>
      <c r="AL2989" s="320">
        <v>45751.302083333336</v>
      </c>
      <c r="AM2989" s="252" t="s">
        <v>16155</v>
      </c>
      <c r="AN2989" s="324"/>
      <c r="AO2989" s="324"/>
      <c r="AP2989" s="323"/>
      <c r="AQ2989" s="323"/>
      <c r="AR2989" s="323"/>
      <c r="AS2989" s="323"/>
      <c r="AT2989" s="252" t="s">
        <v>425</v>
      </c>
      <c r="AU2989" s="321">
        <v>6721.0</v>
      </c>
      <c r="AV2989" s="321">
        <v>6.0</v>
      </c>
      <c r="AW2989" s="321">
        <v>2028.0</v>
      </c>
      <c r="AX2989" s="252" t="s">
        <v>435</v>
      </c>
      <c r="AY2989" s="252" t="s">
        <v>480</v>
      </c>
      <c r="AZ2989" s="252" t="s">
        <v>426</v>
      </c>
    </row>
    <row r="2990">
      <c r="A2990" s="252" t="s">
        <v>16156</v>
      </c>
      <c r="B2990" s="252" t="s">
        <v>16157</v>
      </c>
      <c r="C2990" s="252" t="s">
        <v>410</v>
      </c>
      <c r="D2990" s="252" t="s">
        <v>411</v>
      </c>
      <c r="E2990" s="320">
        <v>45720.37569444445</v>
      </c>
      <c r="F2990" s="321">
        <v>21300.0</v>
      </c>
      <c r="G2990" s="252" t="s">
        <v>412</v>
      </c>
      <c r="H2990" s="321">
        <v>21300.0</v>
      </c>
      <c r="I2990" s="252" t="s">
        <v>412</v>
      </c>
      <c r="J2990" s="252" t="s">
        <v>413</v>
      </c>
      <c r="K2990" s="252" t="s">
        <v>414</v>
      </c>
      <c r="L2990" s="252" t="s">
        <v>16158</v>
      </c>
      <c r="M2990" s="252" t="s">
        <v>16158</v>
      </c>
      <c r="N2990" s="252" t="s">
        <v>417</v>
      </c>
      <c r="O2990" s="252" t="s">
        <v>418</v>
      </c>
      <c r="P2990" s="252" t="s">
        <v>431</v>
      </c>
      <c r="Q2990" s="252" t="s">
        <v>420</v>
      </c>
      <c r="R2990" s="320">
        <v>45720.37430555555</v>
      </c>
      <c r="S2990" s="323"/>
      <c r="T2990" s="323"/>
      <c r="U2990" s="252" t="s">
        <v>16159</v>
      </c>
      <c r="V2990" s="324"/>
      <c r="W2990" s="324"/>
      <c r="X2990" s="324"/>
      <c r="Y2990" s="324"/>
      <c r="Z2990" s="324"/>
      <c r="AA2990" s="324"/>
      <c r="AB2990" s="252" t="s">
        <v>16146</v>
      </c>
      <c r="AC2990" s="325">
        <v>8.077281619E9</v>
      </c>
      <c r="AD2990" s="252" t="s">
        <v>16160</v>
      </c>
      <c r="AE2990" s="321">
        <v>745500.0</v>
      </c>
      <c r="AF2990" s="252" t="s">
        <v>412</v>
      </c>
      <c r="AG2990" s="252" t="s">
        <v>873</v>
      </c>
      <c r="AH2990" s="321">
        <v>35.0</v>
      </c>
      <c r="AI2990" s="323"/>
      <c r="AJ2990" s="252" t="s">
        <v>423</v>
      </c>
      <c r="AK2990" s="329">
        <v>45781.0</v>
      </c>
      <c r="AL2990" s="320">
        <v>45751.302083333336</v>
      </c>
      <c r="AM2990" s="252" t="s">
        <v>16148</v>
      </c>
      <c r="AN2990" s="324"/>
      <c r="AO2990" s="323"/>
      <c r="AP2990" s="323"/>
      <c r="AQ2990" s="323"/>
      <c r="AR2990" s="323"/>
      <c r="AS2990" s="323"/>
      <c r="AT2990" s="252" t="s">
        <v>425</v>
      </c>
      <c r="AU2990" s="321">
        <v>9604.0</v>
      </c>
      <c r="AV2990" s="321">
        <v>9.0</v>
      </c>
      <c r="AW2990" s="321">
        <v>2029.0</v>
      </c>
      <c r="AX2990" s="324"/>
      <c r="AY2990" s="252" t="s">
        <v>779</v>
      </c>
      <c r="AZ2990" s="252" t="s">
        <v>426</v>
      </c>
    </row>
    <row r="2991">
      <c r="A2991" s="252" t="s">
        <v>16161</v>
      </c>
      <c r="B2991" s="252" t="s">
        <v>16162</v>
      </c>
      <c r="C2991" s="252" t="s">
        <v>410</v>
      </c>
      <c r="D2991" s="252" t="s">
        <v>411</v>
      </c>
      <c r="E2991" s="320">
        <v>45720.375</v>
      </c>
      <c r="F2991" s="321">
        <v>21300.0</v>
      </c>
      <c r="G2991" s="252" t="s">
        <v>412</v>
      </c>
      <c r="H2991" s="321">
        <v>21300.0</v>
      </c>
      <c r="I2991" s="252" t="s">
        <v>412</v>
      </c>
      <c r="J2991" s="252" t="s">
        <v>413</v>
      </c>
      <c r="K2991" s="252" t="s">
        <v>414</v>
      </c>
      <c r="L2991" s="252" t="s">
        <v>16163</v>
      </c>
      <c r="M2991" s="252" t="s">
        <v>16163</v>
      </c>
      <c r="N2991" s="252" t="s">
        <v>417</v>
      </c>
      <c r="O2991" s="252" t="s">
        <v>418</v>
      </c>
      <c r="P2991" s="252" t="s">
        <v>441</v>
      </c>
      <c r="Q2991" s="252" t="s">
        <v>420</v>
      </c>
      <c r="R2991" s="320">
        <v>45720.37291666667</v>
      </c>
      <c r="S2991" s="323"/>
      <c r="T2991" s="323"/>
      <c r="U2991" s="252" t="s">
        <v>16164</v>
      </c>
      <c r="V2991" s="324"/>
      <c r="W2991" s="324"/>
      <c r="X2991" s="324"/>
      <c r="Y2991" s="324"/>
      <c r="Z2991" s="324"/>
      <c r="AA2991" s="324"/>
      <c r="AB2991" s="252" t="s">
        <v>16165</v>
      </c>
      <c r="AC2991" s="325">
        <v>8.066202469E9</v>
      </c>
      <c r="AD2991" s="252" t="s">
        <v>16166</v>
      </c>
      <c r="AE2991" s="321">
        <v>191700.0</v>
      </c>
      <c r="AF2991" s="252" t="s">
        <v>412</v>
      </c>
      <c r="AG2991" s="252" t="s">
        <v>873</v>
      </c>
      <c r="AH2991" s="321">
        <v>10.0</v>
      </c>
      <c r="AI2991" s="323"/>
      <c r="AJ2991" s="330" t="b">
        <v>1</v>
      </c>
      <c r="AK2991" s="329">
        <v>45747.0</v>
      </c>
      <c r="AL2991" s="320">
        <v>45761.302777777775</v>
      </c>
      <c r="AM2991" s="252" t="s">
        <v>16167</v>
      </c>
      <c r="AN2991" s="324"/>
      <c r="AO2991" s="323"/>
      <c r="AP2991" s="323"/>
      <c r="AQ2991" s="323"/>
      <c r="AR2991" s="323"/>
      <c r="AS2991" s="323"/>
      <c r="AT2991" s="252" t="s">
        <v>534</v>
      </c>
      <c r="AU2991" s="321">
        <v>118.0</v>
      </c>
      <c r="AV2991" s="321">
        <v>12.0</v>
      </c>
      <c r="AW2991" s="321">
        <v>2026.0</v>
      </c>
      <c r="AX2991" s="252" t="s">
        <v>445</v>
      </c>
      <c r="AY2991" s="252" t="s">
        <v>1995</v>
      </c>
      <c r="AZ2991" s="252" t="s">
        <v>426</v>
      </c>
    </row>
    <row r="2992">
      <c r="A2992" s="252" t="s">
        <v>16168</v>
      </c>
      <c r="B2992" s="252" t="s">
        <v>16169</v>
      </c>
      <c r="C2992" s="252" t="s">
        <v>410</v>
      </c>
      <c r="D2992" s="252" t="s">
        <v>411</v>
      </c>
      <c r="E2992" s="320">
        <v>45720.375</v>
      </c>
      <c r="F2992" s="321">
        <v>19900.0</v>
      </c>
      <c r="G2992" s="252" t="s">
        <v>412</v>
      </c>
      <c r="H2992" s="321">
        <v>19900.0</v>
      </c>
      <c r="I2992" s="252" t="s">
        <v>412</v>
      </c>
      <c r="J2992" s="252" t="s">
        <v>413</v>
      </c>
      <c r="K2992" s="252" t="s">
        <v>414</v>
      </c>
      <c r="L2992" s="252" t="s">
        <v>16170</v>
      </c>
      <c r="M2992" s="252" t="s">
        <v>16170</v>
      </c>
      <c r="N2992" s="252" t="s">
        <v>417</v>
      </c>
      <c r="O2992" s="252" t="s">
        <v>418</v>
      </c>
      <c r="P2992" s="252" t="s">
        <v>441</v>
      </c>
      <c r="Q2992" s="252" t="s">
        <v>420</v>
      </c>
      <c r="R2992" s="320">
        <v>45720.373611111114</v>
      </c>
      <c r="S2992" s="323"/>
      <c r="T2992" s="323"/>
      <c r="U2992" s="252" t="s">
        <v>16171</v>
      </c>
      <c r="V2992" s="324"/>
      <c r="W2992" s="324"/>
      <c r="X2992" s="324"/>
      <c r="Y2992" s="324"/>
      <c r="Z2992" s="324"/>
      <c r="AA2992" s="324"/>
      <c r="AB2992" s="252" t="s">
        <v>16172</v>
      </c>
      <c r="AC2992" s="325">
        <v>8.034062477E9</v>
      </c>
      <c r="AD2992" s="252" t="s">
        <v>16173</v>
      </c>
      <c r="AE2992" s="321">
        <v>557200.0</v>
      </c>
      <c r="AF2992" s="252" t="s">
        <v>412</v>
      </c>
      <c r="AG2992" s="252" t="s">
        <v>873</v>
      </c>
      <c r="AH2992" s="321">
        <v>28.0</v>
      </c>
      <c r="AI2992" s="323"/>
      <c r="AJ2992" s="252" t="s">
        <v>423</v>
      </c>
      <c r="AK2992" s="329">
        <v>45779.0</v>
      </c>
      <c r="AL2992" s="320">
        <v>45751.30138888889</v>
      </c>
      <c r="AM2992" s="252" t="s">
        <v>16174</v>
      </c>
      <c r="AN2992" s="324"/>
      <c r="AO2992" s="323"/>
      <c r="AP2992" s="323"/>
      <c r="AQ2992" s="323"/>
      <c r="AR2992" s="323"/>
      <c r="AS2992" s="323"/>
      <c r="AT2992" s="252" t="s">
        <v>534</v>
      </c>
      <c r="AU2992" s="321">
        <v>5008.0</v>
      </c>
      <c r="AV2992" s="321">
        <v>4.0</v>
      </c>
      <c r="AW2992" s="321">
        <v>2028.0</v>
      </c>
      <c r="AX2992" s="252" t="s">
        <v>568</v>
      </c>
      <c r="AY2992" s="252" t="s">
        <v>569</v>
      </c>
      <c r="AZ2992" s="252" t="s">
        <v>426</v>
      </c>
    </row>
    <row r="2993">
      <c r="A2993" s="252" t="s">
        <v>16175</v>
      </c>
      <c r="B2993" s="252" t="s">
        <v>2885</v>
      </c>
      <c r="C2993" s="252" t="s">
        <v>410</v>
      </c>
      <c r="D2993" s="252" t="s">
        <v>411</v>
      </c>
      <c r="E2993" s="320">
        <v>45720.375</v>
      </c>
      <c r="F2993" s="321">
        <v>24975.0</v>
      </c>
      <c r="G2993" s="252" t="s">
        <v>412</v>
      </c>
      <c r="H2993" s="321">
        <v>24975.0</v>
      </c>
      <c r="I2993" s="252" t="s">
        <v>412</v>
      </c>
      <c r="J2993" s="252" t="s">
        <v>413</v>
      </c>
      <c r="K2993" s="252" t="s">
        <v>414</v>
      </c>
      <c r="L2993" s="252" t="s">
        <v>2886</v>
      </c>
      <c r="M2993" s="252" t="s">
        <v>2886</v>
      </c>
      <c r="N2993" s="252" t="s">
        <v>417</v>
      </c>
      <c r="O2993" s="252" t="s">
        <v>418</v>
      </c>
      <c r="P2993" s="252" t="s">
        <v>431</v>
      </c>
      <c r="Q2993" s="252" t="s">
        <v>420</v>
      </c>
      <c r="R2993" s="320">
        <v>45720.373611111114</v>
      </c>
      <c r="S2993" s="323"/>
      <c r="T2993" s="323"/>
      <c r="U2993" s="252" t="s">
        <v>16176</v>
      </c>
      <c r="V2993" s="324"/>
      <c r="W2993" s="324"/>
      <c r="X2993" s="324"/>
      <c r="Y2993" s="324"/>
      <c r="Z2993" s="324"/>
      <c r="AA2993" s="324"/>
      <c r="AB2993" s="252" t="s">
        <v>2888</v>
      </c>
      <c r="AC2993" s="321">
        <v>9.084505381E9</v>
      </c>
      <c r="AD2993" s="252" t="s">
        <v>2889</v>
      </c>
      <c r="AE2993" s="321">
        <v>699400.0</v>
      </c>
      <c r="AF2993" s="252" t="s">
        <v>412</v>
      </c>
      <c r="AG2993" s="252" t="s">
        <v>873</v>
      </c>
      <c r="AH2993" s="321">
        <v>24.0</v>
      </c>
      <c r="AI2993" s="323"/>
      <c r="AJ2993" s="252" t="s">
        <v>423</v>
      </c>
      <c r="AK2993" s="329">
        <v>45775.0</v>
      </c>
      <c r="AL2993" s="320">
        <v>45744.31736111111</v>
      </c>
      <c r="AM2993" s="252" t="s">
        <v>2890</v>
      </c>
      <c r="AN2993" s="324"/>
      <c r="AO2993" s="324"/>
      <c r="AP2993" s="323"/>
      <c r="AQ2993" s="323"/>
      <c r="AR2993" s="323"/>
      <c r="AS2993" s="323"/>
      <c r="AT2993" s="252" t="s">
        <v>425</v>
      </c>
      <c r="AU2993" s="321">
        <v>1781.0</v>
      </c>
      <c r="AV2993" s="321">
        <v>5.0</v>
      </c>
      <c r="AW2993" s="321">
        <v>2025.0</v>
      </c>
      <c r="AX2993" s="252" t="s">
        <v>953</v>
      </c>
      <c r="AY2993" s="252" t="s">
        <v>464</v>
      </c>
      <c r="AZ2993" s="252" t="s">
        <v>426</v>
      </c>
    </row>
    <row r="2994">
      <c r="A2994" s="252" t="s">
        <v>16177</v>
      </c>
      <c r="B2994" s="252" t="s">
        <v>16178</v>
      </c>
      <c r="C2994" s="252" t="s">
        <v>410</v>
      </c>
      <c r="D2994" s="252" t="s">
        <v>411</v>
      </c>
      <c r="E2994" s="320">
        <v>45720.37430555555</v>
      </c>
      <c r="F2994" s="321">
        <v>21400.0</v>
      </c>
      <c r="G2994" s="252" t="s">
        <v>412</v>
      </c>
      <c r="H2994" s="321">
        <v>21400.0</v>
      </c>
      <c r="I2994" s="252" t="s">
        <v>412</v>
      </c>
      <c r="J2994" s="252" t="s">
        <v>413</v>
      </c>
      <c r="K2994" s="252" t="s">
        <v>414</v>
      </c>
      <c r="L2994" s="252" t="s">
        <v>16179</v>
      </c>
      <c r="M2994" s="252" t="s">
        <v>16179</v>
      </c>
      <c r="N2994" s="252" t="s">
        <v>417</v>
      </c>
      <c r="O2994" s="252" t="s">
        <v>418</v>
      </c>
      <c r="P2994" s="252" t="s">
        <v>441</v>
      </c>
      <c r="Q2994" s="252" t="s">
        <v>420</v>
      </c>
      <c r="R2994" s="320">
        <v>45720.373611111114</v>
      </c>
      <c r="S2994" s="323"/>
      <c r="T2994" s="323"/>
      <c r="U2994" s="252" t="s">
        <v>16180</v>
      </c>
      <c r="V2994" s="324"/>
      <c r="W2994" s="324"/>
      <c r="X2994" s="324"/>
      <c r="Y2994" s="324"/>
      <c r="Z2994" s="324"/>
      <c r="AA2994" s="324"/>
      <c r="AB2994" s="252" t="s">
        <v>16181</v>
      </c>
      <c r="AC2994" s="324"/>
      <c r="AD2994" s="252" t="s">
        <v>16182</v>
      </c>
      <c r="AE2994" s="321">
        <v>770400.0</v>
      </c>
      <c r="AF2994" s="252" t="s">
        <v>412</v>
      </c>
      <c r="AG2994" s="252" t="s">
        <v>873</v>
      </c>
      <c r="AH2994" s="321">
        <v>36.0</v>
      </c>
      <c r="AI2994" s="323"/>
      <c r="AJ2994" s="252" t="s">
        <v>423</v>
      </c>
      <c r="AK2994" s="326"/>
      <c r="AL2994" s="320">
        <v>45720.373611111114</v>
      </c>
      <c r="AM2994" s="252" t="s">
        <v>16183</v>
      </c>
      <c r="AN2994" s="324"/>
      <c r="AO2994" s="324"/>
      <c r="AP2994" s="323"/>
      <c r="AQ2994" s="323"/>
      <c r="AR2994" s="323"/>
      <c r="AS2994" s="323"/>
      <c r="AT2994" s="252" t="s">
        <v>534</v>
      </c>
      <c r="AU2994" s="321">
        <v>1522.0</v>
      </c>
      <c r="AV2994" s="321">
        <v>10.0</v>
      </c>
      <c r="AW2994" s="321">
        <v>2030.0</v>
      </c>
      <c r="AX2994" s="252" t="s">
        <v>445</v>
      </c>
      <c r="AY2994" s="252" t="s">
        <v>472</v>
      </c>
      <c r="AZ2994" s="252" t="s">
        <v>426</v>
      </c>
    </row>
    <row r="2995">
      <c r="A2995" s="252" t="s">
        <v>16184</v>
      </c>
      <c r="B2995" s="252" t="s">
        <v>16185</v>
      </c>
      <c r="C2995" s="252" t="s">
        <v>410</v>
      </c>
      <c r="D2995" s="252" t="s">
        <v>411</v>
      </c>
      <c r="E2995" s="320">
        <v>45720.37430555555</v>
      </c>
      <c r="F2995" s="321">
        <v>19985.0</v>
      </c>
      <c r="G2995" s="252" t="s">
        <v>412</v>
      </c>
      <c r="H2995" s="321">
        <v>19985.0</v>
      </c>
      <c r="I2995" s="252" t="s">
        <v>412</v>
      </c>
      <c r="J2995" s="252" t="s">
        <v>413</v>
      </c>
      <c r="K2995" s="252" t="s">
        <v>414</v>
      </c>
      <c r="L2995" s="252" t="s">
        <v>16186</v>
      </c>
      <c r="M2995" s="252" t="s">
        <v>16186</v>
      </c>
      <c r="N2995" s="252" t="s">
        <v>417</v>
      </c>
      <c r="O2995" s="252" t="s">
        <v>418</v>
      </c>
      <c r="P2995" s="252" t="s">
        <v>419</v>
      </c>
      <c r="Q2995" s="252" t="s">
        <v>420</v>
      </c>
      <c r="R2995" s="320">
        <v>45720.37430555555</v>
      </c>
      <c r="S2995" s="323"/>
      <c r="T2995" s="323"/>
      <c r="U2995" s="252" t="s">
        <v>16187</v>
      </c>
      <c r="V2995" s="324"/>
      <c r="W2995" s="324"/>
      <c r="X2995" s="324"/>
      <c r="Y2995" s="324"/>
      <c r="Z2995" s="324"/>
      <c r="AA2995" s="324"/>
      <c r="AB2995" s="252" t="s">
        <v>16188</v>
      </c>
      <c r="AC2995" s="324"/>
      <c r="AD2995" s="252" t="s">
        <v>16189</v>
      </c>
      <c r="AE2995" s="321">
        <v>479640.0</v>
      </c>
      <c r="AF2995" s="252" t="s">
        <v>412</v>
      </c>
      <c r="AG2995" s="252" t="s">
        <v>873</v>
      </c>
      <c r="AH2995" s="321">
        <v>24.0</v>
      </c>
      <c r="AI2995" s="323"/>
      <c r="AJ2995" s="252" t="s">
        <v>423</v>
      </c>
      <c r="AK2995" s="329">
        <v>45751.0</v>
      </c>
      <c r="AL2995" s="320">
        <v>45761.29652777778</v>
      </c>
      <c r="AM2995" s="252" t="s">
        <v>16190</v>
      </c>
      <c r="AN2995" s="324"/>
      <c r="AO2995" s="324"/>
      <c r="AP2995" s="323"/>
      <c r="AQ2995" s="323"/>
      <c r="AR2995" s="323"/>
      <c r="AS2995" s="323"/>
      <c r="AT2995" s="252" t="s">
        <v>425</v>
      </c>
      <c r="AU2995" s="321">
        <v>2757.0</v>
      </c>
      <c r="AV2995" s="321">
        <v>6.0</v>
      </c>
      <c r="AW2995" s="321">
        <v>2025.0</v>
      </c>
      <c r="AX2995" s="324"/>
      <c r="AY2995" s="252" t="s">
        <v>2848</v>
      </c>
      <c r="AZ2995" s="252" t="s">
        <v>426</v>
      </c>
    </row>
    <row r="2996">
      <c r="A2996" s="252" t="s">
        <v>16191</v>
      </c>
      <c r="B2996" s="252" t="s">
        <v>16192</v>
      </c>
      <c r="C2996" s="252" t="s">
        <v>410</v>
      </c>
      <c r="D2996" s="252" t="s">
        <v>411</v>
      </c>
      <c r="E2996" s="320">
        <v>45720.37430555555</v>
      </c>
      <c r="F2996" s="321">
        <v>21900.0</v>
      </c>
      <c r="G2996" s="252" t="s">
        <v>412</v>
      </c>
      <c r="H2996" s="321">
        <v>21900.0</v>
      </c>
      <c r="I2996" s="252" t="s">
        <v>412</v>
      </c>
      <c r="J2996" s="252" t="s">
        <v>413</v>
      </c>
      <c r="K2996" s="252" t="s">
        <v>414</v>
      </c>
      <c r="L2996" s="252" t="s">
        <v>16193</v>
      </c>
      <c r="M2996" s="252" t="s">
        <v>16193</v>
      </c>
      <c r="N2996" s="252" t="s">
        <v>417</v>
      </c>
      <c r="O2996" s="252" t="s">
        <v>418</v>
      </c>
      <c r="P2996" s="252" t="s">
        <v>419</v>
      </c>
      <c r="Q2996" s="252" t="s">
        <v>420</v>
      </c>
      <c r="R2996" s="320">
        <v>45720.37430555555</v>
      </c>
      <c r="S2996" s="323"/>
      <c r="T2996" s="323"/>
      <c r="U2996" s="252" t="s">
        <v>16194</v>
      </c>
      <c r="V2996" s="324"/>
      <c r="W2996" s="324"/>
      <c r="X2996" s="324"/>
      <c r="Y2996" s="324"/>
      <c r="Z2996" s="324"/>
      <c r="AA2996" s="324"/>
      <c r="AB2996" s="252" t="s">
        <v>16195</v>
      </c>
      <c r="AC2996" s="328"/>
      <c r="AD2996" s="252" t="s">
        <v>16196</v>
      </c>
      <c r="AE2996" s="321">
        <v>766500.0</v>
      </c>
      <c r="AF2996" s="252" t="s">
        <v>412</v>
      </c>
      <c r="AG2996" s="252" t="s">
        <v>873</v>
      </c>
      <c r="AH2996" s="321">
        <v>35.0</v>
      </c>
      <c r="AI2996" s="323"/>
      <c r="AJ2996" s="252" t="s">
        <v>423</v>
      </c>
      <c r="AK2996" s="329">
        <v>45781.0</v>
      </c>
      <c r="AL2996" s="320">
        <v>45751.302777777775</v>
      </c>
      <c r="AM2996" s="252" t="s">
        <v>16197</v>
      </c>
      <c r="AN2996" s="324"/>
      <c r="AO2996" s="323"/>
      <c r="AP2996" s="323"/>
      <c r="AQ2996" s="323"/>
      <c r="AR2996" s="323"/>
      <c r="AS2996" s="323"/>
      <c r="AT2996" s="252" t="s">
        <v>425</v>
      </c>
      <c r="AU2996" s="321">
        <v>1046.0</v>
      </c>
      <c r="AV2996" s="321">
        <v>1.0</v>
      </c>
      <c r="AW2996" s="321">
        <v>2031.0</v>
      </c>
      <c r="AX2996" s="252" t="s">
        <v>787</v>
      </c>
      <c r="AY2996" s="324"/>
      <c r="AZ2996" s="252" t="s">
        <v>426</v>
      </c>
    </row>
    <row r="2997">
      <c r="A2997" s="252" t="s">
        <v>16198</v>
      </c>
      <c r="B2997" s="252" t="s">
        <v>16199</v>
      </c>
      <c r="C2997" s="252" t="s">
        <v>410</v>
      </c>
      <c r="D2997" s="252" t="s">
        <v>411</v>
      </c>
      <c r="E2997" s="320">
        <v>45720.37430555555</v>
      </c>
      <c r="F2997" s="321">
        <v>21300.0</v>
      </c>
      <c r="G2997" s="252" t="s">
        <v>412</v>
      </c>
      <c r="H2997" s="321">
        <v>21300.0</v>
      </c>
      <c r="I2997" s="252" t="s">
        <v>412</v>
      </c>
      <c r="J2997" s="252" t="s">
        <v>413</v>
      </c>
      <c r="K2997" s="252" t="s">
        <v>414</v>
      </c>
      <c r="L2997" s="252" t="s">
        <v>16200</v>
      </c>
      <c r="M2997" s="252" t="s">
        <v>16200</v>
      </c>
      <c r="N2997" s="252" t="s">
        <v>417</v>
      </c>
      <c r="O2997" s="252" t="s">
        <v>418</v>
      </c>
      <c r="P2997" s="252" t="s">
        <v>419</v>
      </c>
      <c r="Q2997" s="252" t="s">
        <v>420</v>
      </c>
      <c r="R2997" s="320">
        <v>45720.37430555555</v>
      </c>
      <c r="S2997" s="323"/>
      <c r="T2997" s="323"/>
      <c r="U2997" s="252" t="s">
        <v>16201</v>
      </c>
      <c r="V2997" s="324"/>
      <c r="W2997" s="324"/>
      <c r="X2997" s="324"/>
      <c r="Y2997" s="324"/>
      <c r="Z2997" s="324"/>
      <c r="AA2997" s="324"/>
      <c r="AB2997" s="252" t="s">
        <v>16202</v>
      </c>
      <c r="AC2997" s="325">
        <v>9.062575315E9</v>
      </c>
      <c r="AD2997" s="252" t="s">
        <v>16203</v>
      </c>
      <c r="AE2997" s="321">
        <v>745500.0</v>
      </c>
      <c r="AF2997" s="252" t="s">
        <v>412</v>
      </c>
      <c r="AG2997" s="252" t="s">
        <v>873</v>
      </c>
      <c r="AH2997" s="321">
        <v>35.0</v>
      </c>
      <c r="AI2997" s="323"/>
      <c r="AJ2997" s="252" t="s">
        <v>423</v>
      </c>
      <c r="AK2997" s="329">
        <v>45781.0</v>
      </c>
      <c r="AL2997" s="320">
        <v>45751.302777777775</v>
      </c>
      <c r="AM2997" s="252" t="s">
        <v>2590</v>
      </c>
      <c r="AN2997" s="324"/>
      <c r="AO2997" s="323"/>
      <c r="AP2997" s="323"/>
      <c r="AQ2997" s="323"/>
      <c r="AR2997" s="323"/>
      <c r="AS2997" s="323"/>
      <c r="AT2997" s="252" t="s">
        <v>425</v>
      </c>
      <c r="AU2997" s="321">
        <v>1027.0</v>
      </c>
      <c r="AV2997" s="321">
        <v>2.0</v>
      </c>
      <c r="AW2997" s="321">
        <v>2029.0</v>
      </c>
      <c r="AX2997" s="252" t="s">
        <v>787</v>
      </c>
      <c r="AY2997" s="324"/>
      <c r="AZ2997" s="252" t="s">
        <v>426</v>
      </c>
    </row>
    <row r="2998">
      <c r="A2998" s="252" t="s">
        <v>16204</v>
      </c>
      <c r="B2998" s="252" t="s">
        <v>16205</v>
      </c>
      <c r="C2998" s="252" t="s">
        <v>410</v>
      </c>
      <c r="D2998" s="252" t="s">
        <v>411</v>
      </c>
      <c r="E2998" s="320">
        <v>45720.37430555555</v>
      </c>
      <c r="F2998" s="321">
        <v>24985.0</v>
      </c>
      <c r="G2998" s="252" t="s">
        <v>412</v>
      </c>
      <c r="H2998" s="321">
        <v>24985.0</v>
      </c>
      <c r="I2998" s="252" t="s">
        <v>412</v>
      </c>
      <c r="J2998" s="252" t="s">
        <v>413</v>
      </c>
      <c r="K2998" s="252" t="s">
        <v>414</v>
      </c>
      <c r="L2998" s="252" t="s">
        <v>16206</v>
      </c>
      <c r="M2998" s="252" t="s">
        <v>16206</v>
      </c>
      <c r="N2998" s="252" t="s">
        <v>417</v>
      </c>
      <c r="O2998" s="252" t="s">
        <v>418</v>
      </c>
      <c r="P2998" s="252" t="s">
        <v>419</v>
      </c>
      <c r="Q2998" s="252" t="s">
        <v>420</v>
      </c>
      <c r="R2998" s="320">
        <v>45720.37430555555</v>
      </c>
      <c r="S2998" s="323"/>
      <c r="T2998" s="323"/>
      <c r="U2998" s="252" t="s">
        <v>16207</v>
      </c>
      <c r="V2998" s="324"/>
      <c r="W2998" s="324"/>
      <c r="X2998" s="324"/>
      <c r="Y2998" s="324"/>
      <c r="Z2998" s="324"/>
      <c r="AA2998" s="324"/>
      <c r="AB2998" s="252" t="s">
        <v>16208</v>
      </c>
      <c r="AC2998" s="325">
        <v>9.072006731E9</v>
      </c>
      <c r="AD2998" s="252" t="s">
        <v>16209</v>
      </c>
      <c r="AE2998" s="321">
        <v>699640.0</v>
      </c>
      <c r="AF2998" s="252" t="s">
        <v>412</v>
      </c>
      <c r="AG2998" s="252" t="s">
        <v>873</v>
      </c>
      <c r="AH2998" s="321">
        <v>24.0</v>
      </c>
      <c r="AI2998" s="323"/>
      <c r="AJ2998" s="252" t="s">
        <v>423</v>
      </c>
      <c r="AK2998" s="329">
        <v>45781.0</v>
      </c>
      <c r="AL2998" s="320">
        <v>45751.302777777775</v>
      </c>
      <c r="AM2998" s="252" t="s">
        <v>16210</v>
      </c>
      <c r="AN2998" s="324"/>
      <c r="AO2998" s="324"/>
      <c r="AP2998" s="323"/>
      <c r="AQ2998" s="323"/>
      <c r="AR2998" s="323"/>
      <c r="AS2998" s="323"/>
      <c r="AT2998" s="252" t="s">
        <v>425</v>
      </c>
      <c r="AU2998" s="321">
        <v>2621.0</v>
      </c>
      <c r="AV2998" s="321">
        <v>2.0</v>
      </c>
      <c r="AW2998" s="321">
        <v>2029.0</v>
      </c>
      <c r="AX2998" s="324"/>
      <c r="AY2998" s="324"/>
      <c r="AZ2998" s="252" t="s">
        <v>426</v>
      </c>
    </row>
    <row r="2999">
      <c r="A2999" s="252" t="s">
        <v>16211</v>
      </c>
      <c r="B2999" s="252" t="s">
        <v>16212</v>
      </c>
      <c r="C2999" s="252" t="s">
        <v>410</v>
      </c>
      <c r="D2999" s="252" t="s">
        <v>411</v>
      </c>
      <c r="E2999" s="320">
        <v>45720.37430555555</v>
      </c>
      <c r="F2999" s="321">
        <v>19900.0</v>
      </c>
      <c r="G2999" s="252" t="s">
        <v>412</v>
      </c>
      <c r="H2999" s="321">
        <v>19900.0</v>
      </c>
      <c r="I2999" s="252" t="s">
        <v>412</v>
      </c>
      <c r="J2999" s="252" t="s">
        <v>413</v>
      </c>
      <c r="K2999" s="252" t="s">
        <v>414</v>
      </c>
      <c r="L2999" s="252" t="s">
        <v>16213</v>
      </c>
      <c r="M2999" s="252" t="s">
        <v>16213</v>
      </c>
      <c r="N2999" s="252" t="s">
        <v>417</v>
      </c>
      <c r="O2999" s="252" t="s">
        <v>418</v>
      </c>
      <c r="P2999" s="252" t="s">
        <v>419</v>
      </c>
      <c r="Q2999" s="252" t="s">
        <v>420</v>
      </c>
      <c r="R2999" s="320">
        <v>45720.37430555555</v>
      </c>
      <c r="S2999" s="323"/>
      <c r="T2999" s="323"/>
      <c r="U2999" s="252" t="s">
        <v>16214</v>
      </c>
      <c r="V2999" s="324"/>
      <c r="W2999" s="324"/>
      <c r="X2999" s="324"/>
      <c r="Y2999" s="324"/>
      <c r="Z2999" s="324"/>
      <c r="AA2999" s="324"/>
      <c r="AB2999" s="252" t="s">
        <v>16215</v>
      </c>
      <c r="AC2999" s="321">
        <v>8.040877011E9</v>
      </c>
      <c r="AD2999" s="252" t="s">
        <v>16216</v>
      </c>
      <c r="AE2999" s="321">
        <v>636800.0</v>
      </c>
      <c r="AF2999" s="252" t="s">
        <v>412</v>
      </c>
      <c r="AG2999" s="252" t="s">
        <v>873</v>
      </c>
      <c r="AH2999" s="321">
        <v>32.0</v>
      </c>
      <c r="AI2999" s="323"/>
      <c r="AJ2999" s="252" t="s">
        <v>423</v>
      </c>
      <c r="AK2999" s="329">
        <v>45781.0</v>
      </c>
      <c r="AL2999" s="320">
        <v>45751.302083333336</v>
      </c>
      <c r="AM2999" s="252" t="s">
        <v>16217</v>
      </c>
      <c r="AN2999" s="324"/>
      <c r="AO2999" s="323"/>
      <c r="AP2999" s="323"/>
      <c r="AQ2999" s="323"/>
      <c r="AR2999" s="323"/>
      <c r="AS2999" s="323"/>
      <c r="AT2999" s="252" t="s">
        <v>534</v>
      </c>
      <c r="AU2999" s="321">
        <v>1093.0</v>
      </c>
      <c r="AV2999" s="321">
        <v>4.0</v>
      </c>
      <c r="AW2999" s="321">
        <v>2027.0</v>
      </c>
      <c r="AX2999" s="324"/>
      <c r="AY2999" s="324"/>
      <c r="AZ2999" s="252" t="s">
        <v>426</v>
      </c>
    </row>
    <row r="3000">
      <c r="A3000" s="252" t="s">
        <v>16218</v>
      </c>
      <c r="B3000" s="252" t="s">
        <v>2864</v>
      </c>
      <c r="C3000" s="252" t="s">
        <v>2813</v>
      </c>
      <c r="D3000" s="252" t="s">
        <v>411</v>
      </c>
      <c r="E3000" s="320">
        <v>45720.37222222222</v>
      </c>
      <c r="F3000" s="321">
        <v>21300.0</v>
      </c>
      <c r="G3000" s="252" t="s">
        <v>412</v>
      </c>
      <c r="H3000" s="321">
        <v>21300.0</v>
      </c>
      <c r="I3000" s="252" t="s">
        <v>412</v>
      </c>
      <c r="J3000" s="252" t="s">
        <v>413</v>
      </c>
      <c r="K3000" s="252" t="s">
        <v>414</v>
      </c>
      <c r="L3000" s="252" t="s">
        <v>2865</v>
      </c>
      <c r="M3000" s="252" t="s">
        <v>2866</v>
      </c>
      <c r="N3000" s="252" t="s">
        <v>417</v>
      </c>
      <c r="O3000" s="252" t="s">
        <v>418</v>
      </c>
      <c r="P3000" s="252" t="s">
        <v>441</v>
      </c>
      <c r="Q3000" s="252" t="s">
        <v>420</v>
      </c>
      <c r="R3000" s="320">
        <v>45720.37013888889</v>
      </c>
      <c r="S3000" s="323"/>
      <c r="T3000" s="323"/>
      <c r="U3000" s="252" t="s">
        <v>16219</v>
      </c>
      <c r="V3000" s="324"/>
      <c r="W3000" s="324"/>
      <c r="X3000" s="324"/>
      <c r="Y3000" s="324"/>
      <c r="Z3000" s="324"/>
      <c r="AA3000" s="324"/>
      <c r="AB3000" s="252" t="s">
        <v>2868</v>
      </c>
      <c r="AC3000" s="328"/>
      <c r="AD3000" s="252" t="s">
        <v>2869</v>
      </c>
      <c r="AE3000" s="321">
        <v>639000.0</v>
      </c>
      <c r="AF3000" s="252" t="s">
        <v>412</v>
      </c>
      <c r="AG3000" s="252" t="s">
        <v>873</v>
      </c>
      <c r="AH3000" s="321">
        <v>30.0</v>
      </c>
      <c r="AI3000" s="323"/>
      <c r="AJ3000" s="330" t="b">
        <v>0</v>
      </c>
      <c r="AK3000" s="329">
        <v>45775.0</v>
      </c>
      <c r="AL3000" s="320">
        <v>45744.316666666666</v>
      </c>
      <c r="AM3000" s="252" t="s">
        <v>2870</v>
      </c>
      <c r="AN3000" s="324"/>
      <c r="AO3000" s="323"/>
      <c r="AP3000" s="323"/>
      <c r="AQ3000" s="323"/>
      <c r="AR3000" s="323"/>
      <c r="AS3000" s="323"/>
      <c r="AT3000" s="252" t="s">
        <v>425</v>
      </c>
      <c r="AU3000" s="321">
        <v>4106.0</v>
      </c>
      <c r="AV3000" s="321">
        <v>10.0</v>
      </c>
      <c r="AW3000" s="321">
        <v>2025.0</v>
      </c>
      <c r="AX3000" s="252" t="s">
        <v>445</v>
      </c>
      <c r="AY3000" s="252" t="s">
        <v>560</v>
      </c>
      <c r="AZ3000" s="252" t="s">
        <v>426</v>
      </c>
    </row>
    <row r="3001">
      <c r="A3001" s="252" t="s">
        <v>16220</v>
      </c>
      <c r="B3001" s="252" t="s">
        <v>16221</v>
      </c>
      <c r="C3001" s="252" t="s">
        <v>410</v>
      </c>
      <c r="D3001" s="252" t="s">
        <v>411</v>
      </c>
      <c r="E3001" s="320">
        <v>45720.37222222222</v>
      </c>
      <c r="F3001" s="321">
        <v>16280.0</v>
      </c>
      <c r="G3001" s="252" t="s">
        <v>412</v>
      </c>
      <c r="H3001" s="321">
        <v>16280.0</v>
      </c>
      <c r="I3001" s="252" t="s">
        <v>412</v>
      </c>
      <c r="J3001" s="252" t="s">
        <v>413</v>
      </c>
      <c r="K3001" s="252" t="s">
        <v>414</v>
      </c>
      <c r="L3001" s="252" t="s">
        <v>16222</v>
      </c>
      <c r="M3001" s="252" t="s">
        <v>16222</v>
      </c>
      <c r="N3001" s="252" t="s">
        <v>417</v>
      </c>
      <c r="O3001" s="252" t="s">
        <v>418</v>
      </c>
      <c r="P3001" s="252" t="s">
        <v>441</v>
      </c>
      <c r="Q3001" s="252" t="s">
        <v>420</v>
      </c>
      <c r="R3001" s="320">
        <v>45720.37013888889</v>
      </c>
      <c r="S3001" s="323"/>
      <c r="T3001" s="323"/>
      <c r="U3001" s="252" t="s">
        <v>16223</v>
      </c>
      <c r="V3001" s="324"/>
      <c r="W3001" s="324"/>
      <c r="X3001" s="324"/>
      <c r="Y3001" s="324"/>
      <c r="Z3001" s="324"/>
      <c r="AA3001" s="324"/>
      <c r="AB3001" s="252" t="s">
        <v>16224</v>
      </c>
      <c r="AC3001" s="321">
        <v>9.057218238E9</v>
      </c>
      <c r="AD3001" s="252" t="s">
        <v>16225</v>
      </c>
      <c r="AE3001" s="321">
        <v>651200.0</v>
      </c>
      <c r="AF3001" s="252" t="s">
        <v>412</v>
      </c>
      <c r="AG3001" s="252" t="s">
        <v>873</v>
      </c>
      <c r="AH3001" s="321">
        <v>40.0</v>
      </c>
      <c r="AI3001" s="323"/>
      <c r="AJ3001" s="252" t="s">
        <v>423</v>
      </c>
      <c r="AK3001" s="329">
        <v>45781.0</v>
      </c>
      <c r="AL3001" s="320">
        <v>45751.30138888889</v>
      </c>
      <c r="AM3001" s="252" t="s">
        <v>16226</v>
      </c>
      <c r="AN3001" s="324"/>
      <c r="AO3001" s="323"/>
      <c r="AP3001" s="323"/>
      <c r="AQ3001" s="323"/>
      <c r="AR3001" s="323"/>
      <c r="AS3001" s="323"/>
      <c r="AT3001" s="252" t="s">
        <v>425</v>
      </c>
      <c r="AU3001" s="321">
        <v>8709.0</v>
      </c>
      <c r="AV3001" s="321">
        <v>9.0</v>
      </c>
      <c r="AW3001" s="321">
        <v>2027.0</v>
      </c>
      <c r="AX3001" s="252" t="s">
        <v>435</v>
      </c>
      <c r="AY3001" s="252" t="s">
        <v>518</v>
      </c>
      <c r="AZ3001" s="252" t="s">
        <v>426</v>
      </c>
    </row>
    <row r="3002">
      <c r="A3002" s="252" t="s">
        <v>16227</v>
      </c>
      <c r="B3002" s="252" t="s">
        <v>16228</v>
      </c>
      <c r="C3002" s="252" t="s">
        <v>410</v>
      </c>
      <c r="D3002" s="252" t="s">
        <v>411</v>
      </c>
      <c r="E3002" s="320">
        <v>45720.370833333334</v>
      </c>
      <c r="F3002" s="321">
        <v>2980.0</v>
      </c>
      <c r="G3002" s="252" t="s">
        <v>412</v>
      </c>
      <c r="H3002" s="321">
        <v>2980.0</v>
      </c>
      <c r="I3002" s="252" t="s">
        <v>412</v>
      </c>
      <c r="J3002" s="252" t="s">
        <v>413</v>
      </c>
      <c r="K3002" s="252" t="s">
        <v>414</v>
      </c>
      <c r="L3002" s="252" t="s">
        <v>590</v>
      </c>
      <c r="M3002" s="252" t="s">
        <v>16229</v>
      </c>
      <c r="N3002" s="252" t="s">
        <v>417</v>
      </c>
      <c r="O3002" s="252" t="s">
        <v>418</v>
      </c>
      <c r="P3002" s="252" t="s">
        <v>812</v>
      </c>
      <c r="Q3002" s="252" t="s">
        <v>420</v>
      </c>
      <c r="R3002" s="320">
        <v>45720.370833333334</v>
      </c>
      <c r="S3002" s="323"/>
      <c r="T3002" s="323"/>
      <c r="U3002" s="252" t="s">
        <v>16230</v>
      </c>
      <c r="V3002" s="324"/>
      <c r="W3002" s="324"/>
      <c r="X3002" s="324"/>
      <c r="Y3002" s="324"/>
      <c r="Z3002" s="324"/>
      <c r="AA3002" s="324"/>
      <c r="AB3002" s="252" t="s">
        <v>16231</v>
      </c>
      <c r="AC3002" s="324"/>
      <c r="AD3002" s="323"/>
      <c r="AE3002" s="323"/>
      <c r="AF3002" s="323"/>
      <c r="AG3002" s="323"/>
      <c r="AH3002" s="323"/>
      <c r="AI3002" s="323"/>
      <c r="AJ3002" s="252" t="s">
        <v>423</v>
      </c>
      <c r="AK3002" s="323"/>
      <c r="AL3002" s="323"/>
      <c r="AM3002" s="252" t="s">
        <v>16232</v>
      </c>
      <c r="AN3002" s="324"/>
      <c r="AO3002" s="323"/>
      <c r="AP3002" s="323"/>
      <c r="AQ3002" s="323"/>
      <c r="AR3002" s="323"/>
      <c r="AS3002" s="323"/>
      <c r="AT3002" s="252" t="s">
        <v>425</v>
      </c>
      <c r="AU3002" s="321">
        <v>1009.0</v>
      </c>
      <c r="AV3002" s="321">
        <v>2.0</v>
      </c>
      <c r="AW3002" s="321">
        <v>2027.0</v>
      </c>
      <c r="AX3002" s="252" t="s">
        <v>816</v>
      </c>
      <c r="AY3002" s="252" t="s">
        <v>930</v>
      </c>
      <c r="AZ3002" s="252" t="s">
        <v>426</v>
      </c>
    </row>
    <row r="3003">
      <c r="A3003" s="252" t="s">
        <v>16233</v>
      </c>
      <c r="B3003" s="252" t="s">
        <v>16234</v>
      </c>
      <c r="C3003" s="252" t="s">
        <v>410</v>
      </c>
      <c r="D3003" s="252" t="s">
        <v>411</v>
      </c>
      <c r="E3003" s="320">
        <v>45720.36666666667</v>
      </c>
      <c r="F3003" s="321">
        <v>9800.0</v>
      </c>
      <c r="G3003" s="252" t="s">
        <v>412</v>
      </c>
      <c r="H3003" s="321">
        <v>9800.0</v>
      </c>
      <c r="I3003" s="252" t="s">
        <v>412</v>
      </c>
      <c r="J3003" s="252" t="s">
        <v>413</v>
      </c>
      <c r="K3003" s="252" t="s">
        <v>414</v>
      </c>
      <c r="L3003" s="252" t="s">
        <v>590</v>
      </c>
      <c r="M3003" s="252" t="s">
        <v>16235</v>
      </c>
      <c r="N3003" s="252" t="s">
        <v>417</v>
      </c>
      <c r="O3003" s="252" t="s">
        <v>418</v>
      </c>
      <c r="P3003" s="252" t="s">
        <v>419</v>
      </c>
      <c r="Q3003" s="252" t="s">
        <v>420</v>
      </c>
      <c r="R3003" s="320">
        <v>45720.36666666667</v>
      </c>
      <c r="S3003" s="323"/>
      <c r="T3003" s="323"/>
      <c r="U3003" s="252" t="s">
        <v>11762</v>
      </c>
      <c r="V3003" s="324"/>
      <c r="W3003" s="324"/>
      <c r="X3003" s="324"/>
      <c r="Y3003" s="324"/>
      <c r="Z3003" s="324"/>
      <c r="AA3003" s="324"/>
      <c r="AB3003" s="252" t="s">
        <v>16236</v>
      </c>
      <c r="AC3003" s="328"/>
      <c r="AD3003" s="324"/>
      <c r="AE3003" s="324"/>
      <c r="AF3003" s="324"/>
      <c r="AG3003" s="324"/>
      <c r="AH3003" s="324"/>
      <c r="AI3003" s="323"/>
      <c r="AJ3003" s="252" t="s">
        <v>423</v>
      </c>
      <c r="AK3003" s="326"/>
      <c r="AL3003" s="324"/>
      <c r="AM3003" s="252" t="s">
        <v>16237</v>
      </c>
      <c r="AN3003" s="324"/>
      <c r="AO3003" s="323"/>
      <c r="AP3003" s="323"/>
      <c r="AQ3003" s="323"/>
      <c r="AR3003" s="323"/>
      <c r="AS3003" s="323"/>
      <c r="AT3003" s="252" t="s">
        <v>425</v>
      </c>
      <c r="AU3003" s="321">
        <v>6230.0</v>
      </c>
      <c r="AV3003" s="321">
        <v>3.0</v>
      </c>
      <c r="AW3003" s="321">
        <v>2029.0</v>
      </c>
      <c r="AX3003" s="324"/>
      <c r="AY3003" s="252" t="s">
        <v>587</v>
      </c>
      <c r="AZ3003" s="252" t="s">
        <v>426</v>
      </c>
    </row>
    <row r="3004">
      <c r="A3004" s="252" t="s">
        <v>16238</v>
      </c>
      <c r="B3004" s="252" t="s">
        <v>16239</v>
      </c>
      <c r="C3004" s="252" t="s">
        <v>410</v>
      </c>
      <c r="D3004" s="252" t="s">
        <v>411</v>
      </c>
      <c r="E3004" s="320">
        <v>45720.364583333336</v>
      </c>
      <c r="F3004" s="321">
        <v>16280.0</v>
      </c>
      <c r="G3004" s="252" t="s">
        <v>412</v>
      </c>
      <c r="H3004" s="321">
        <v>16280.0</v>
      </c>
      <c r="I3004" s="252" t="s">
        <v>412</v>
      </c>
      <c r="J3004" s="252" t="s">
        <v>413</v>
      </c>
      <c r="K3004" s="252" t="s">
        <v>414</v>
      </c>
      <c r="L3004" s="252" t="s">
        <v>16240</v>
      </c>
      <c r="M3004" s="252" t="s">
        <v>16240</v>
      </c>
      <c r="N3004" s="252" t="s">
        <v>417</v>
      </c>
      <c r="O3004" s="252" t="s">
        <v>418</v>
      </c>
      <c r="P3004" s="252" t="s">
        <v>812</v>
      </c>
      <c r="Q3004" s="252" t="s">
        <v>420</v>
      </c>
      <c r="R3004" s="320">
        <v>45720.364583333336</v>
      </c>
      <c r="S3004" s="323"/>
      <c r="T3004" s="323"/>
      <c r="U3004" s="252" t="s">
        <v>1171</v>
      </c>
      <c r="V3004" s="324"/>
      <c r="W3004" s="324"/>
      <c r="X3004" s="324"/>
      <c r="Y3004" s="324"/>
      <c r="Z3004" s="324"/>
      <c r="AA3004" s="324"/>
      <c r="AB3004" s="252" t="s">
        <v>16241</v>
      </c>
      <c r="AC3004" s="321">
        <v>9.03955693E9</v>
      </c>
      <c r="AD3004" s="252" t="s">
        <v>16242</v>
      </c>
      <c r="AE3004" s="321">
        <v>618640.0</v>
      </c>
      <c r="AF3004" s="252" t="s">
        <v>412</v>
      </c>
      <c r="AG3004" s="252" t="s">
        <v>873</v>
      </c>
      <c r="AH3004" s="321">
        <v>38.0</v>
      </c>
      <c r="AI3004" s="323"/>
      <c r="AJ3004" s="252" t="s">
        <v>423</v>
      </c>
      <c r="AK3004" s="329">
        <v>45781.0</v>
      </c>
      <c r="AL3004" s="320">
        <v>45751.291666666664</v>
      </c>
      <c r="AM3004" s="252" t="s">
        <v>16243</v>
      </c>
      <c r="AN3004" s="324"/>
      <c r="AO3004" s="323"/>
      <c r="AP3004" s="323"/>
      <c r="AQ3004" s="323"/>
      <c r="AR3004" s="323"/>
      <c r="AS3004" s="323"/>
      <c r="AT3004" s="252" t="s">
        <v>425</v>
      </c>
      <c r="AU3004" s="321">
        <v>6727.0</v>
      </c>
      <c r="AV3004" s="321">
        <v>10.0</v>
      </c>
      <c r="AW3004" s="321">
        <v>2027.0</v>
      </c>
      <c r="AX3004" s="252" t="s">
        <v>816</v>
      </c>
      <c r="AY3004" s="252" t="s">
        <v>3040</v>
      </c>
      <c r="AZ3004" s="252" t="s">
        <v>426</v>
      </c>
    </row>
    <row r="3005">
      <c r="A3005" s="252" t="s">
        <v>16244</v>
      </c>
      <c r="B3005" s="252" t="s">
        <v>16234</v>
      </c>
      <c r="C3005" s="252" t="s">
        <v>410</v>
      </c>
      <c r="D3005" s="252" t="s">
        <v>411</v>
      </c>
      <c r="E3005" s="320">
        <v>45720.36319444444</v>
      </c>
      <c r="F3005" s="321">
        <v>2980.0</v>
      </c>
      <c r="G3005" s="252" t="s">
        <v>412</v>
      </c>
      <c r="H3005" s="321">
        <v>2980.0</v>
      </c>
      <c r="I3005" s="252" t="s">
        <v>412</v>
      </c>
      <c r="J3005" s="252" t="s">
        <v>413</v>
      </c>
      <c r="K3005" s="252" t="s">
        <v>414</v>
      </c>
      <c r="L3005" s="252" t="s">
        <v>590</v>
      </c>
      <c r="M3005" s="252" t="s">
        <v>16245</v>
      </c>
      <c r="N3005" s="252" t="s">
        <v>417</v>
      </c>
      <c r="O3005" s="252" t="s">
        <v>418</v>
      </c>
      <c r="P3005" s="252" t="s">
        <v>419</v>
      </c>
      <c r="Q3005" s="252" t="s">
        <v>420</v>
      </c>
      <c r="R3005" s="320">
        <v>45720.36319444444</v>
      </c>
      <c r="S3005" s="323"/>
      <c r="T3005" s="323"/>
      <c r="U3005" s="252" t="s">
        <v>10272</v>
      </c>
      <c r="V3005" s="324"/>
      <c r="W3005" s="324"/>
      <c r="X3005" s="324"/>
      <c r="Y3005" s="324"/>
      <c r="Z3005" s="324"/>
      <c r="AA3005" s="324"/>
      <c r="AB3005" s="252" t="s">
        <v>16236</v>
      </c>
      <c r="AC3005" s="324"/>
      <c r="AD3005" s="324"/>
      <c r="AE3005" s="323"/>
      <c r="AF3005" s="323"/>
      <c r="AG3005" s="323"/>
      <c r="AH3005" s="323"/>
      <c r="AI3005" s="323"/>
      <c r="AJ3005" s="252" t="s">
        <v>423</v>
      </c>
      <c r="AK3005" s="323"/>
      <c r="AL3005" s="323"/>
      <c r="AM3005" s="252" t="s">
        <v>16237</v>
      </c>
      <c r="AN3005" s="324"/>
      <c r="AO3005" s="323"/>
      <c r="AP3005" s="323"/>
      <c r="AQ3005" s="323"/>
      <c r="AR3005" s="323"/>
      <c r="AS3005" s="323"/>
      <c r="AT3005" s="252" t="s">
        <v>425</v>
      </c>
      <c r="AU3005" s="321">
        <v>6230.0</v>
      </c>
      <c r="AV3005" s="321">
        <v>3.0</v>
      </c>
      <c r="AW3005" s="321">
        <v>2029.0</v>
      </c>
      <c r="AX3005" s="324"/>
      <c r="AY3005" s="252" t="s">
        <v>587</v>
      </c>
      <c r="AZ3005" s="252" t="s">
        <v>426</v>
      </c>
    </row>
    <row r="3006">
      <c r="A3006" s="252" t="s">
        <v>16246</v>
      </c>
      <c r="B3006" s="252" t="s">
        <v>16247</v>
      </c>
      <c r="C3006" s="252" t="s">
        <v>410</v>
      </c>
      <c r="D3006" s="252" t="s">
        <v>411</v>
      </c>
      <c r="E3006" s="320">
        <v>45720.35833333333</v>
      </c>
      <c r="F3006" s="321">
        <v>2980.0</v>
      </c>
      <c r="G3006" s="252" t="s">
        <v>412</v>
      </c>
      <c r="H3006" s="321">
        <v>2980.0</v>
      </c>
      <c r="I3006" s="252" t="s">
        <v>412</v>
      </c>
      <c r="J3006" s="252" t="s">
        <v>413</v>
      </c>
      <c r="K3006" s="252" t="s">
        <v>414</v>
      </c>
      <c r="L3006" s="252" t="s">
        <v>590</v>
      </c>
      <c r="M3006" s="252" t="s">
        <v>16248</v>
      </c>
      <c r="N3006" s="252" t="s">
        <v>417</v>
      </c>
      <c r="O3006" s="252" t="s">
        <v>418</v>
      </c>
      <c r="P3006" s="252" t="s">
        <v>419</v>
      </c>
      <c r="Q3006" s="252" t="s">
        <v>420</v>
      </c>
      <c r="R3006" s="320">
        <v>45720.35833333333</v>
      </c>
      <c r="S3006" s="323"/>
      <c r="T3006" s="323"/>
      <c r="U3006" s="252" t="s">
        <v>16249</v>
      </c>
      <c r="V3006" s="324"/>
      <c r="W3006" s="324"/>
      <c r="X3006" s="324"/>
      <c r="Y3006" s="324"/>
      <c r="Z3006" s="324"/>
      <c r="AA3006" s="324"/>
      <c r="AB3006" s="252" t="s">
        <v>16250</v>
      </c>
      <c r="AC3006" s="324"/>
      <c r="AD3006" s="324"/>
      <c r="AE3006" s="323"/>
      <c r="AF3006" s="323"/>
      <c r="AG3006" s="323"/>
      <c r="AH3006" s="323"/>
      <c r="AI3006" s="323"/>
      <c r="AJ3006" s="252" t="s">
        <v>423</v>
      </c>
      <c r="AK3006" s="323"/>
      <c r="AL3006" s="323"/>
      <c r="AM3006" s="252" t="s">
        <v>16251</v>
      </c>
      <c r="AN3006" s="324"/>
      <c r="AO3006" s="324"/>
      <c r="AP3006" s="323"/>
      <c r="AQ3006" s="323"/>
      <c r="AR3006" s="323"/>
      <c r="AS3006" s="323"/>
      <c r="AT3006" s="252" t="s">
        <v>425</v>
      </c>
      <c r="AU3006" s="321">
        <v>5174.0</v>
      </c>
      <c r="AV3006" s="321">
        <v>5.0</v>
      </c>
      <c r="AW3006" s="321">
        <v>2026.0</v>
      </c>
      <c r="AX3006" s="324"/>
      <c r="AY3006" s="252" t="s">
        <v>587</v>
      </c>
      <c r="AZ3006" s="252" t="s">
        <v>426</v>
      </c>
    </row>
    <row r="3007">
      <c r="A3007" s="252" t="s">
        <v>16252</v>
      </c>
      <c r="B3007" s="252" t="s">
        <v>16253</v>
      </c>
      <c r="C3007" s="252" t="s">
        <v>410</v>
      </c>
      <c r="D3007" s="252" t="s">
        <v>411</v>
      </c>
      <c r="E3007" s="320">
        <v>45720.31875</v>
      </c>
      <c r="F3007" s="321">
        <v>2980.0</v>
      </c>
      <c r="G3007" s="252" t="s">
        <v>412</v>
      </c>
      <c r="H3007" s="321">
        <v>2980.0</v>
      </c>
      <c r="I3007" s="252" t="s">
        <v>412</v>
      </c>
      <c r="J3007" s="252" t="s">
        <v>413</v>
      </c>
      <c r="K3007" s="252" t="s">
        <v>414</v>
      </c>
      <c r="L3007" s="252" t="s">
        <v>590</v>
      </c>
      <c r="M3007" s="252" t="s">
        <v>16254</v>
      </c>
      <c r="N3007" s="252" t="s">
        <v>417</v>
      </c>
      <c r="O3007" s="252" t="s">
        <v>418</v>
      </c>
      <c r="P3007" s="252" t="s">
        <v>419</v>
      </c>
      <c r="Q3007" s="252" t="s">
        <v>420</v>
      </c>
      <c r="R3007" s="320">
        <v>45720.31875</v>
      </c>
      <c r="S3007" s="323"/>
      <c r="T3007" s="323"/>
      <c r="U3007" s="252" t="s">
        <v>16255</v>
      </c>
      <c r="V3007" s="324"/>
      <c r="W3007" s="324"/>
      <c r="X3007" s="324"/>
      <c r="Y3007" s="324"/>
      <c r="Z3007" s="324"/>
      <c r="AA3007" s="324"/>
      <c r="AB3007" s="252" t="s">
        <v>16256</v>
      </c>
      <c r="AC3007" s="324"/>
      <c r="AD3007" s="324"/>
      <c r="AE3007" s="323"/>
      <c r="AF3007" s="323"/>
      <c r="AG3007" s="323"/>
      <c r="AH3007" s="323"/>
      <c r="AI3007" s="323"/>
      <c r="AJ3007" s="252" t="s">
        <v>423</v>
      </c>
      <c r="AK3007" s="323"/>
      <c r="AL3007" s="323"/>
      <c r="AM3007" s="252" t="s">
        <v>16257</v>
      </c>
      <c r="AN3007" s="324"/>
      <c r="AO3007" s="323"/>
      <c r="AP3007" s="323"/>
      <c r="AQ3007" s="323"/>
      <c r="AR3007" s="323"/>
      <c r="AS3007" s="323"/>
      <c r="AT3007" s="252" t="s">
        <v>425</v>
      </c>
      <c r="AU3007" s="321">
        <v>7565.0</v>
      </c>
      <c r="AV3007" s="321">
        <v>11.0</v>
      </c>
      <c r="AW3007" s="321">
        <v>2027.0</v>
      </c>
      <c r="AX3007" s="252" t="s">
        <v>787</v>
      </c>
      <c r="AY3007" s="324"/>
      <c r="AZ3007" s="252" t="s">
        <v>426</v>
      </c>
    </row>
    <row r="3008">
      <c r="A3008" s="252" t="s">
        <v>15810</v>
      </c>
      <c r="B3008" s="252" t="s">
        <v>15811</v>
      </c>
      <c r="C3008" s="252" t="s">
        <v>410</v>
      </c>
      <c r="D3008" s="252" t="s">
        <v>411</v>
      </c>
      <c r="E3008" s="320">
        <v>45720.313888888886</v>
      </c>
      <c r="F3008" s="321">
        <v>9800.0</v>
      </c>
      <c r="G3008" s="252" t="s">
        <v>412</v>
      </c>
      <c r="H3008" s="321">
        <v>9800.0</v>
      </c>
      <c r="I3008" s="252" t="s">
        <v>412</v>
      </c>
      <c r="J3008" s="252" t="s">
        <v>413</v>
      </c>
      <c r="K3008" s="252" t="s">
        <v>414</v>
      </c>
      <c r="L3008" s="252" t="s">
        <v>590</v>
      </c>
      <c r="M3008" s="252" t="s">
        <v>15812</v>
      </c>
      <c r="N3008" s="252" t="s">
        <v>417</v>
      </c>
      <c r="O3008" s="252" t="s">
        <v>418</v>
      </c>
      <c r="P3008" s="252" t="s">
        <v>431</v>
      </c>
      <c r="Q3008" s="252" t="s">
        <v>420</v>
      </c>
      <c r="R3008" s="320">
        <v>45720.31180555555</v>
      </c>
      <c r="S3008" s="323"/>
      <c r="T3008" s="323"/>
      <c r="U3008" s="252" t="s">
        <v>15813</v>
      </c>
      <c r="V3008" s="324"/>
      <c r="W3008" s="324"/>
      <c r="X3008" s="324"/>
      <c r="Y3008" s="324"/>
      <c r="Z3008" s="324"/>
      <c r="AA3008" s="324"/>
      <c r="AB3008" s="252" t="s">
        <v>15814</v>
      </c>
      <c r="AC3008" s="324"/>
      <c r="AD3008" s="324"/>
      <c r="AE3008" s="324"/>
      <c r="AF3008" s="324"/>
      <c r="AG3008" s="324"/>
      <c r="AH3008" s="324"/>
      <c r="AI3008" s="323"/>
      <c r="AJ3008" s="252" t="s">
        <v>423</v>
      </c>
      <c r="AK3008" s="326"/>
      <c r="AL3008" s="327"/>
      <c r="AM3008" s="252" t="s">
        <v>15815</v>
      </c>
      <c r="AN3008" s="324"/>
      <c r="AO3008" s="323"/>
      <c r="AP3008" s="323"/>
      <c r="AQ3008" s="323"/>
      <c r="AR3008" s="323"/>
      <c r="AS3008" s="323"/>
      <c r="AT3008" s="252" t="s">
        <v>425</v>
      </c>
      <c r="AU3008" s="321">
        <v>5183.0</v>
      </c>
      <c r="AV3008" s="321">
        <v>1.0</v>
      </c>
      <c r="AW3008" s="321">
        <v>2027.0</v>
      </c>
      <c r="AX3008" s="252" t="s">
        <v>495</v>
      </c>
      <c r="AY3008" s="252" t="s">
        <v>436</v>
      </c>
      <c r="AZ3008" s="252" t="s">
        <v>426</v>
      </c>
    </row>
    <row r="3009">
      <c r="A3009" s="252" t="s">
        <v>16258</v>
      </c>
      <c r="B3009" s="252" t="s">
        <v>16259</v>
      </c>
      <c r="C3009" s="252" t="s">
        <v>410</v>
      </c>
      <c r="D3009" s="252" t="s">
        <v>411</v>
      </c>
      <c r="E3009" s="320">
        <v>45720.3125</v>
      </c>
      <c r="F3009" s="321">
        <v>9800.0</v>
      </c>
      <c r="G3009" s="252" t="s">
        <v>412</v>
      </c>
      <c r="H3009" s="321">
        <v>9800.0</v>
      </c>
      <c r="I3009" s="252" t="s">
        <v>412</v>
      </c>
      <c r="J3009" s="252" t="s">
        <v>413</v>
      </c>
      <c r="K3009" s="252" t="s">
        <v>414</v>
      </c>
      <c r="L3009" s="252" t="s">
        <v>590</v>
      </c>
      <c r="M3009" s="252" t="s">
        <v>16260</v>
      </c>
      <c r="N3009" s="252" t="s">
        <v>417</v>
      </c>
      <c r="O3009" s="252" t="s">
        <v>418</v>
      </c>
      <c r="P3009" s="252" t="s">
        <v>441</v>
      </c>
      <c r="Q3009" s="252" t="s">
        <v>420</v>
      </c>
      <c r="R3009" s="320">
        <v>45720.31041666667</v>
      </c>
      <c r="S3009" s="323"/>
      <c r="T3009" s="323"/>
      <c r="U3009" s="252" t="s">
        <v>16261</v>
      </c>
      <c r="V3009" s="324"/>
      <c r="W3009" s="324"/>
      <c r="X3009" s="324"/>
      <c r="Y3009" s="324"/>
      <c r="Z3009" s="324"/>
      <c r="AA3009" s="324"/>
      <c r="AB3009" s="252" t="s">
        <v>16262</v>
      </c>
      <c r="AC3009" s="324"/>
      <c r="AD3009" s="324"/>
      <c r="AE3009" s="324"/>
      <c r="AF3009" s="324"/>
      <c r="AG3009" s="324"/>
      <c r="AH3009" s="324"/>
      <c r="AI3009" s="323"/>
      <c r="AJ3009" s="252" t="s">
        <v>423</v>
      </c>
      <c r="AK3009" s="326"/>
      <c r="AL3009" s="327"/>
      <c r="AM3009" s="252" t="s">
        <v>16263</v>
      </c>
      <c r="AN3009" s="324"/>
      <c r="AO3009" s="323"/>
      <c r="AP3009" s="323"/>
      <c r="AQ3009" s="323"/>
      <c r="AR3009" s="323"/>
      <c r="AS3009" s="323"/>
      <c r="AT3009" s="252" t="s">
        <v>425</v>
      </c>
      <c r="AU3009" s="321">
        <v>5246.0</v>
      </c>
      <c r="AV3009" s="321">
        <v>2.0</v>
      </c>
      <c r="AW3009" s="321">
        <v>2030.0</v>
      </c>
      <c r="AX3009" s="252" t="s">
        <v>445</v>
      </c>
      <c r="AY3009" s="252" t="s">
        <v>560</v>
      </c>
      <c r="AZ3009" s="252" t="s">
        <v>426</v>
      </c>
    </row>
    <row r="3010">
      <c r="A3010" s="252" t="s">
        <v>16264</v>
      </c>
      <c r="B3010" s="252" t="s">
        <v>16259</v>
      </c>
      <c r="C3010" s="252" t="s">
        <v>410</v>
      </c>
      <c r="D3010" s="252" t="s">
        <v>411</v>
      </c>
      <c r="E3010" s="320">
        <v>45720.305555555555</v>
      </c>
      <c r="F3010" s="321">
        <v>2980.0</v>
      </c>
      <c r="G3010" s="252" t="s">
        <v>412</v>
      </c>
      <c r="H3010" s="321">
        <v>2980.0</v>
      </c>
      <c r="I3010" s="252" t="s">
        <v>412</v>
      </c>
      <c r="J3010" s="252" t="s">
        <v>413</v>
      </c>
      <c r="K3010" s="252" t="s">
        <v>414</v>
      </c>
      <c r="L3010" s="252" t="s">
        <v>590</v>
      </c>
      <c r="M3010" s="252" t="s">
        <v>16265</v>
      </c>
      <c r="N3010" s="252" t="s">
        <v>417</v>
      </c>
      <c r="O3010" s="252" t="s">
        <v>418</v>
      </c>
      <c r="P3010" s="252" t="s">
        <v>441</v>
      </c>
      <c r="Q3010" s="252" t="s">
        <v>420</v>
      </c>
      <c r="R3010" s="320">
        <v>45720.30416666667</v>
      </c>
      <c r="S3010" s="323"/>
      <c r="T3010" s="323"/>
      <c r="U3010" s="252" t="s">
        <v>16266</v>
      </c>
      <c r="V3010" s="324"/>
      <c r="W3010" s="324"/>
      <c r="X3010" s="324"/>
      <c r="Y3010" s="324"/>
      <c r="Z3010" s="324"/>
      <c r="AA3010" s="324"/>
      <c r="AB3010" s="252" t="s">
        <v>16262</v>
      </c>
      <c r="AC3010" s="324"/>
      <c r="AD3010" s="324"/>
      <c r="AE3010" s="323"/>
      <c r="AF3010" s="323"/>
      <c r="AG3010" s="323"/>
      <c r="AH3010" s="323"/>
      <c r="AI3010" s="323"/>
      <c r="AJ3010" s="252" t="s">
        <v>423</v>
      </c>
      <c r="AK3010" s="323"/>
      <c r="AL3010" s="323"/>
      <c r="AM3010" s="252" t="s">
        <v>16263</v>
      </c>
      <c r="AN3010" s="324"/>
      <c r="AO3010" s="323"/>
      <c r="AP3010" s="323"/>
      <c r="AQ3010" s="323"/>
      <c r="AR3010" s="323"/>
      <c r="AS3010" s="323"/>
      <c r="AT3010" s="252" t="s">
        <v>425</v>
      </c>
      <c r="AU3010" s="321">
        <v>5246.0</v>
      </c>
      <c r="AV3010" s="321">
        <v>2.0</v>
      </c>
      <c r="AW3010" s="321">
        <v>2030.0</v>
      </c>
      <c r="AX3010" s="252" t="s">
        <v>445</v>
      </c>
      <c r="AY3010" s="252" t="s">
        <v>560</v>
      </c>
      <c r="AZ3010" s="252" t="s">
        <v>426</v>
      </c>
    </row>
    <row r="3011">
      <c r="A3011" s="252" t="s">
        <v>16267</v>
      </c>
      <c r="B3011" s="252" t="s">
        <v>15811</v>
      </c>
      <c r="C3011" s="252" t="s">
        <v>410</v>
      </c>
      <c r="D3011" s="252" t="s">
        <v>411</v>
      </c>
      <c r="E3011" s="320">
        <v>45720.294444444444</v>
      </c>
      <c r="F3011" s="321">
        <v>2980.0</v>
      </c>
      <c r="G3011" s="252" t="s">
        <v>412</v>
      </c>
      <c r="H3011" s="321">
        <v>2980.0</v>
      </c>
      <c r="I3011" s="252" t="s">
        <v>412</v>
      </c>
      <c r="J3011" s="252" t="s">
        <v>413</v>
      </c>
      <c r="K3011" s="252" t="s">
        <v>414</v>
      </c>
      <c r="L3011" s="252" t="s">
        <v>590</v>
      </c>
      <c r="M3011" s="252" t="s">
        <v>16268</v>
      </c>
      <c r="N3011" s="252" t="s">
        <v>417</v>
      </c>
      <c r="O3011" s="252" t="s">
        <v>418</v>
      </c>
      <c r="P3011" s="252" t="s">
        <v>431</v>
      </c>
      <c r="Q3011" s="252" t="s">
        <v>420</v>
      </c>
      <c r="R3011" s="320">
        <v>45720.29236111111</v>
      </c>
      <c r="S3011" s="323"/>
      <c r="T3011" s="323"/>
      <c r="U3011" s="252" t="s">
        <v>16269</v>
      </c>
      <c r="V3011" s="324"/>
      <c r="W3011" s="324"/>
      <c r="X3011" s="324"/>
      <c r="Y3011" s="324"/>
      <c r="Z3011" s="324"/>
      <c r="AA3011" s="324"/>
      <c r="AB3011" s="252" t="s">
        <v>15814</v>
      </c>
      <c r="AC3011" s="324"/>
      <c r="AD3011" s="324"/>
      <c r="AE3011" s="324"/>
      <c r="AF3011" s="324"/>
      <c r="AG3011" s="324"/>
      <c r="AH3011" s="324"/>
      <c r="AI3011" s="323"/>
      <c r="AJ3011" s="252" t="s">
        <v>423</v>
      </c>
      <c r="AK3011" s="326"/>
      <c r="AL3011" s="327"/>
      <c r="AM3011" s="252" t="s">
        <v>15815</v>
      </c>
      <c r="AN3011" s="324"/>
      <c r="AO3011" s="323"/>
      <c r="AP3011" s="323"/>
      <c r="AQ3011" s="323"/>
      <c r="AR3011" s="323"/>
      <c r="AS3011" s="323"/>
      <c r="AT3011" s="252" t="s">
        <v>425</v>
      </c>
      <c r="AU3011" s="321">
        <v>5183.0</v>
      </c>
      <c r="AV3011" s="321">
        <v>1.0</v>
      </c>
      <c r="AW3011" s="321">
        <v>2027.0</v>
      </c>
      <c r="AX3011" s="252" t="s">
        <v>495</v>
      </c>
      <c r="AY3011" s="252" t="s">
        <v>436</v>
      </c>
      <c r="AZ3011" s="252" t="s">
        <v>426</v>
      </c>
    </row>
    <row r="3012">
      <c r="A3012" s="252" t="s">
        <v>16270</v>
      </c>
      <c r="B3012" s="252" t="s">
        <v>16271</v>
      </c>
      <c r="C3012" s="252" t="s">
        <v>410</v>
      </c>
      <c r="D3012" s="252" t="s">
        <v>411</v>
      </c>
      <c r="E3012" s="320">
        <v>45720.279861111114</v>
      </c>
      <c r="F3012" s="321">
        <v>2980.0</v>
      </c>
      <c r="G3012" s="252" t="s">
        <v>412</v>
      </c>
      <c r="H3012" s="321">
        <v>2980.0</v>
      </c>
      <c r="I3012" s="252" t="s">
        <v>412</v>
      </c>
      <c r="J3012" s="252" t="s">
        <v>413</v>
      </c>
      <c r="K3012" s="252" t="s">
        <v>414</v>
      </c>
      <c r="L3012" s="252" t="s">
        <v>590</v>
      </c>
      <c r="M3012" s="252" t="s">
        <v>16272</v>
      </c>
      <c r="N3012" s="252" t="s">
        <v>417</v>
      </c>
      <c r="O3012" s="252" t="s">
        <v>418</v>
      </c>
      <c r="P3012" s="252" t="s">
        <v>441</v>
      </c>
      <c r="Q3012" s="252" t="s">
        <v>420</v>
      </c>
      <c r="R3012" s="320">
        <v>45720.27916666667</v>
      </c>
      <c r="S3012" s="323"/>
      <c r="T3012" s="323"/>
      <c r="U3012" s="252" t="s">
        <v>16273</v>
      </c>
      <c r="V3012" s="324"/>
      <c r="W3012" s="324"/>
      <c r="X3012" s="324"/>
      <c r="Y3012" s="324"/>
      <c r="Z3012" s="324"/>
      <c r="AA3012" s="324"/>
      <c r="AB3012" s="252" t="s">
        <v>16274</v>
      </c>
      <c r="AC3012" s="324"/>
      <c r="AD3012" s="324"/>
      <c r="AE3012" s="324"/>
      <c r="AF3012" s="324"/>
      <c r="AG3012" s="324"/>
      <c r="AH3012" s="324"/>
      <c r="AI3012" s="323"/>
      <c r="AJ3012" s="252" t="s">
        <v>423</v>
      </c>
      <c r="AK3012" s="326"/>
      <c r="AL3012" s="327"/>
      <c r="AM3012" s="252" t="s">
        <v>567</v>
      </c>
      <c r="AN3012" s="324"/>
      <c r="AO3012" s="323"/>
      <c r="AP3012" s="323"/>
      <c r="AQ3012" s="323"/>
      <c r="AR3012" s="323"/>
      <c r="AS3012" s="323"/>
      <c r="AT3012" s="252" t="s">
        <v>534</v>
      </c>
      <c r="AU3012" s="321">
        <v>7769.0</v>
      </c>
      <c r="AV3012" s="321">
        <v>7.0</v>
      </c>
      <c r="AW3012" s="321">
        <v>2025.0</v>
      </c>
      <c r="AX3012" s="252" t="s">
        <v>568</v>
      </c>
      <c r="AY3012" s="252" t="s">
        <v>569</v>
      </c>
      <c r="AZ3012" s="252" t="s">
        <v>426</v>
      </c>
    </row>
    <row r="3013">
      <c r="A3013" s="252" t="s">
        <v>16275</v>
      </c>
      <c r="B3013" s="252" t="s">
        <v>16276</v>
      </c>
      <c r="C3013" s="252" t="s">
        <v>410</v>
      </c>
      <c r="D3013" s="252" t="s">
        <v>411</v>
      </c>
      <c r="E3013" s="320">
        <v>45720.271527777775</v>
      </c>
      <c r="F3013" s="321">
        <v>2980.0</v>
      </c>
      <c r="G3013" s="252" t="s">
        <v>412</v>
      </c>
      <c r="H3013" s="321">
        <v>2980.0</v>
      </c>
      <c r="I3013" s="252" t="s">
        <v>412</v>
      </c>
      <c r="J3013" s="252" t="s">
        <v>413</v>
      </c>
      <c r="K3013" s="252" t="s">
        <v>414</v>
      </c>
      <c r="L3013" s="252" t="s">
        <v>590</v>
      </c>
      <c r="M3013" s="252" t="s">
        <v>16277</v>
      </c>
      <c r="N3013" s="252" t="s">
        <v>417</v>
      </c>
      <c r="O3013" s="252" t="s">
        <v>418</v>
      </c>
      <c r="P3013" s="252" t="s">
        <v>812</v>
      </c>
      <c r="Q3013" s="252" t="s">
        <v>420</v>
      </c>
      <c r="R3013" s="320">
        <v>45720.271527777775</v>
      </c>
      <c r="S3013" s="323"/>
      <c r="T3013" s="323"/>
      <c r="U3013" s="252" t="s">
        <v>16278</v>
      </c>
      <c r="V3013" s="324"/>
      <c r="W3013" s="324"/>
      <c r="X3013" s="324"/>
      <c r="Y3013" s="324"/>
      <c r="Z3013" s="324"/>
      <c r="AA3013" s="324"/>
      <c r="AB3013" s="252" t="s">
        <v>16279</v>
      </c>
      <c r="AC3013" s="324"/>
      <c r="AD3013" s="324"/>
      <c r="AE3013" s="324"/>
      <c r="AF3013" s="324"/>
      <c r="AG3013" s="324"/>
      <c r="AH3013" s="324"/>
      <c r="AI3013" s="323"/>
      <c r="AJ3013" s="252" t="s">
        <v>423</v>
      </c>
      <c r="AK3013" s="323"/>
      <c r="AL3013" s="327"/>
      <c r="AM3013" s="252" t="s">
        <v>16280</v>
      </c>
      <c r="AN3013" s="324"/>
      <c r="AO3013" s="323"/>
      <c r="AP3013" s="323"/>
      <c r="AQ3013" s="323"/>
      <c r="AR3013" s="323"/>
      <c r="AS3013" s="323"/>
      <c r="AT3013" s="252" t="s">
        <v>425</v>
      </c>
      <c r="AU3013" s="321">
        <v>2008.0</v>
      </c>
      <c r="AV3013" s="321">
        <v>7.0</v>
      </c>
      <c r="AW3013" s="321">
        <v>2027.0</v>
      </c>
      <c r="AX3013" s="252" t="s">
        <v>816</v>
      </c>
      <c r="AY3013" s="252" t="s">
        <v>930</v>
      </c>
      <c r="AZ3013" s="252" t="s">
        <v>426</v>
      </c>
    </row>
    <row r="3014">
      <c r="A3014" s="252" t="s">
        <v>16281</v>
      </c>
      <c r="B3014" s="252" t="s">
        <v>16282</v>
      </c>
      <c r="C3014" s="252" t="s">
        <v>410</v>
      </c>
      <c r="D3014" s="252" t="s">
        <v>411</v>
      </c>
      <c r="E3014" s="320">
        <v>45720.259722222225</v>
      </c>
      <c r="F3014" s="321">
        <v>2980.0</v>
      </c>
      <c r="G3014" s="252" t="s">
        <v>412</v>
      </c>
      <c r="H3014" s="321">
        <v>2980.0</v>
      </c>
      <c r="I3014" s="252" t="s">
        <v>412</v>
      </c>
      <c r="J3014" s="252" t="s">
        <v>413</v>
      </c>
      <c r="K3014" s="252" t="s">
        <v>414</v>
      </c>
      <c r="L3014" s="252" t="s">
        <v>590</v>
      </c>
      <c r="M3014" s="252" t="s">
        <v>16283</v>
      </c>
      <c r="N3014" s="252" t="s">
        <v>417</v>
      </c>
      <c r="O3014" s="252" t="s">
        <v>418</v>
      </c>
      <c r="P3014" s="252" t="s">
        <v>419</v>
      </c>
      <c r="Q3014" s="252" t="s">
        <v>420</v>
      </c>
      <c r="R3014" s="320">
        <v>45720.259722222225</v>
      </c>
      <c r="S3014" s="323"/>
      <c r="T3014" s="323"/>
      <c r="U3014" s="252" t="s">
        <v>16284</v>
      </c>
      <c r="V3014" s="324"/>
      <c r="W3014" s="324"/>
      <c r="X3014" s="324"/>
      <c r="Y3014" s="324"/>
      <c r="Z3014" s="324"/>
      <c r="AA3014" s="324"/>
      <c r="AB3014" s="252" t="s">
        <v>16285</v>
      </c>
      <c r="AC3014" s="324"/>
      <c r="AD3014" s="324"/>
      <c r="AE3014" s="324"/>
      <c r="AF3014" s="324"/>
      <c r="AG3014" s="324"/>
      <c r="AH3014" s="324"/>
      <c r="AI3014" s="323"/>
      <c r="AJ3014" s="252" t="s">
        <v>423</v>
      </c>
      <c r="AK3014" s="326"/>
      <c r="AL3014" s="327"/>
      <c r="AM3014" s="252" t="s">
        <v>16286</v>
      </c>
      <c r="AN3014" s="324"/>
      <c r="AO3014" s="323"/>
      <c r="AP3014" s="323"/>
      <c r="AQ3014" s="323"/>
      <c r="AR3014" s="323"/>
      <c r="AS3014" s="323"/>
      <c r="AT3014" s="252" t="s">
        <v>425</v>
      </c>
      <c r="AU3014" s="321">
        <v>509.0</v>
      </c>
      <c r="AV3014" s="321">
        <v>5.0</v>
      </c>
      <c r="AW3014" s="321">
        <v>2030.0</v>
      </c>
      <c r="AX3014" s="252" t="s">
        <v>787</v>
      </c>
      <c r="AY3014" s="252" t="s">
        <v>1506</v>
      </c>
      <c r="AZ3014" s="252" t="s">
        <v>426</v>
      </c>
    </row>
    <row r="3015">
      <c r="A3015" s="252" t="s">
        <v>16287</v>
      </c>
      <c r="B3015" s="252" t="s">
        <v>16288</v>
      </c>
      <c r="C3015" s="252" t="s">
        <v>410</v>
      </c>
      <c r="D3015" s="252" t="s">
        <v>411</v>
      </c>
      <c r="E3015" s="320">
        <v>45720.13402777778</v>
      </c>
      <c r="F3015" s="321">
        <v>9800.0</v>
      </c>
      <c r="G3015" s="252" t="s">
        <v>412</v>
      </c>
      <c r="H3015" s="321">
        <v>9800.0</v>
      </c>
      <c r="I3015" s="252" t="s">
        <v>412</v>
      </c>
      <c r="J3015" s="252" t="s">
        <v>413</v>
      </c>
      <c r="K3015" s="252" t="s">
        <v>414</v>
      </c>
      <c r="L3015" s="252" t="s">
        <v>590</v>
      </c>
      <c r="M3015" s="252" t="s">
        <v>16289</v>
      </c>
      <c r="N3015" s="252" t="s">
        <v>417</v>
      </c>
      <c r="O3015" s="252" t="s">
        <v>418</v>
      </c>
      <c r="P3015" s="252" t="s">
        <v>441</v>
      </c>
      <c r="Q3015" s="252" t="s">
        <v>420</v>
      </c>
      <c r="R3015" s="320">
        <v>45720.13125</v>
      </c>
      <c r="S3015" s="323"/>
      <c r="T3015" s="323"/>
      <c r="U3015" s="252" t="s">
        <v>16290</v>
      </c>
      <c r="V3015" s="324"/>
      <c r="W3015" s="324"/>
      <c r="X3015" s="324"/>
      <c r="Y3015" s="324"/>
      <c r="Z3015" s="324"/>
      <c r="AA3015" s="324"/>
      <c r="AB3015" s="252" t="s">
        <v>16291</v>
      </c>
      <c r="AC3015" s="324"/>
      <c r="AD3015" s="324"/>
      <c r="AE3015" s="324"/>
      <c r="AF3015" s="324"/>
      <c r="AG3015" s="324"/>
      <c r="AH3015" s="324"/>
      <c r="AI3015" s="323"/>
      <c r="AJ3015" s="252" t="s">
        <v>423</v>
      </c>
      <c r="AK3015" s="326"/>
      <c r="AL3015" s="327"/>
      <c r="AM3015" s="252" t="s">
        <v>16292</v>
      </c>
      <c r="AN3015" s="324"/>
      <c r="AO3015" s="323"/>
      <c r="AP3015" s="323"/>
      <c r="AQ3015" s="323"/>
      <c r="AR3015" s="323"/>
      <c r="AS3015" s="323"/>
      <c r="AT3015" s="252" t="s">
        <v>425</v>
      </c>
      <c r="AU3015" s="321">
        <v>6197.0</v>
      </c>
      <c r="AV3015" s="321">
        <v>3.0</v>
      </c>
      <c r="AW3015" s="321">
        <v>2026.0</v>
      </c>
      <c r="AX3015" s="252" t="s">
        <v>435</v>
      </c>
      <c r="AY3015" s="252" t="s">
        <v>938</v>
      </c>
      <c r="AZ3015" s="252" t="s">
        <v>426</v>
      </c>
    </row>
    <row r="3016">
      <c r="A3016" s="252" t="s">
        <v>16293</v>
      </c>
      <c r="B3016" s="252" t="s">
        <v>16288</v>
      </c>
      <c r="C3016" s="252" t="s">
        <v>410</v>
      </c>
      <c r="D3016" s="252" t="s">
        <v>411</v>
      </c>
      <c r="E3016" s="320">
        <v>45720.12777777778</v>
      </c>
      <c r="F3016" s="321">
        <v>2980.0</v>
      </c>
      <c r="G3016" s="252" t="s">
        <v>412</v>
      </c>
      <c r="H3016" s="321">
        <v>2980.0</v>
      </c>
      <c r="I3016" s="252" t="s">
        <v>412</v>
      </c>
      <c r="J3016" s="252" t="s">
        <v>413</v>
      </c>
      <c r="K3016" s="252" t="s">
        <v>414</v>
      </c>
      <c r="L3016" s="252" t="s">
        <v>590</v>
      </c>
      <c r="M3016" s="252" t="s">
        <v>16294</v>
      </c>
      <c r="N3016" s="252" t="s">
        <v>417</v>
      </c>
      <c r="O3016" s="252" t="s">
        <v>418</v>
      </c>
      <c r="P3016" s="252" t="s">
        <v>441</v>
      </c>
      <c r="Q3016" s="252" t="s">
        <v>420</v>
      </c>
      <c r="R3016" s="320">
        <v>45720.126388888886</v>
      </c>
      <c r="S3016" s="323"/>
      <c r="T3016" s="323"/>
      <c r="U3016" s="252" t="s">
        <v>16295</v>
      </c>
      <c r="V3016" s="324"/>
      <c r="W3016" s="324"/>
      <c r="X3016" s="324"/>
      <c r="Y3016" s="324"/>
      <c r="Z3016" s="324"/>
      <c r="AA3016" s="324"/>
      <c r="AB3016" s="252" t="s">
        <v>16291</v>
      </c>
      <c r="AC3016" s="324"/>
      <c r="AD3016" s="324"/>
      <c r="AE3016" s="324"/>
      <c r="AF3016" s="324"/>
      <c r="AG3016" s="324"/>
      <c r="AH3016" s="324"/>
      <c r="AI3016" s="323"/>
      <c r="AJ3016" s="252" t="s">
        <v>423</v>
      </c>
      <c r="AK3016" s="326"/>
      <c r="AL3016" s="327"/>
      <c r="AM3016" s="252" t="s">
        <v>16292</v>
      </c>
      <c r="AN3016" s="324"/>
      <c r="AO3016" s="323"/>
      <c r="AP3016" s="323"/>
      <c r="AQ3016" s="323"/>
      <c r="AR3016" s="323"/>
      <c r="AS3016" s="323"/>
      <c r="AT3016" s="252" t="s">
        <v>425</v>
      </c>
      <c r="AU3016" s="321">
        <v>6197.0</v>
      </c>
      <c r="AV3016" s="321">
        <v>3.0</v>
      </c>
      <c r="AW3016" s="321">
        <v>2026.0</v>
      </c>
      <c r="AX3016" s="252" t="s">
        <v>435</v>
      </c>
      <c r="AY3016" s="252" t="s">
        <v>938</v>
      </c>
      <c r="AZ3016" s="252" t="s">
        <v>426</v>
      </c>
    </row>
    <row r="3017">
      <c r="A3017" s="252" t="s">
        <v>16296</v>
      </c>
      <c r="B3017" s="252" t="s">
        <v>16297</v>
      </c>
      <c r="C3017" s="252" t="s">
        <v>410</v>
      </c>
      <c r="D3017" s="252" t="s">
        <v>411</v>
      </c>
      <c r="E3017" s="320">
        <v>45720.08611111111</v>
      </c>
      <c r="F3017" s="321">
        <v>9800.0</v>
      </c>
      <c r="G3017" s="252" t="s">
        <v>412</v>
      </c>
      <c r="H3017" s="321">
        <v>9800.0</v>
      </c>
      <c r="I3017" s="252" t="s">
        <v>412</v>
      </c>
      <c r="J3017" s="252" t="s">
        <v>413</v>
      </c>
      <c r="K3017" s="252" t="s">
        <v>414</v>
      </c>
      <c r="L3017" s="252" t="s">
        <v>590</v>
      </c>
      <c r="M3017" s="252" t="s">
        <v>16298</v>
      </c>
      <c r="N3017" s="252" t="s">
        <v>417</v>
      </c>
      <c r="O3017" s="252" t="s">
        <v>418</v>
      </c>
      <c r="P3017" s="252" t="s">
        <v>431</v>
      </c>
      <c r="Q3017" s="252" t="s">
        <v>420</v>
      </c>
      <c r="R3017" s="320">
        <v>45720.08541666667</v>
      </c>
      <c r="S3017" s="323"/>
      <c r="T3017" s="323"/>
      <c r="U3017" s="252" t="s">
        <v>16299</v>
      </c>
      <c r="V3017" s="324"/>
      <c r="W3017" s="324"/>
      <c r="X3017" s="324"/>
      <c r="Y3017" s="324"/>
      <c r="Z3017" s="324"/>
      <c r="AA3017" s="324"/>
      <c r="AB3017" s="252" t="s">
        <v>16300</v>
      </c>
      <c r="AC3017" s="324"/>
      <c r="AD3017" s="324"/>
      <c r="AE3017" s="324"/>
      <c r="AF3017" s="324"/>
      <c r="AG3017" s="324"/>
      <c r="AH3017" s="324"/>
      <c r="AI3017" s="323"/>
      <c r="AJ3017" s="252" t="s">
        <v>423</v>
      </c>
      <c r="AK3017" s="326"/>
      <c r="AL3017" s="327"/>
      <c r="AM3017" s="252" t="s">
        <v>16301</v>
      </c>
      <c r="AN3017" s="324"/>
      <c r="AO3017" s="323"/>
      <c r="AP3017" s="323"/>
      <c r="AQ3017" s="323"/>
      <c r="AR3017" s="323"/>
      <c r="AS3017" s="323"/>
      <c r="AT3017" s="252" t="s">
        <v>425</v>
      </c>
      <c r="AU3017" s="321">
        <v>1046.0</v>
      </c>
      <c r="AV3017" s="321">
        <v>5.0</v>
      </c>
      <c r="AW3017" s="321">
        <v>2026.0</v>
      </c>
      <c r="AX3017" s="252" t="s">
        <v>495</v>
      </c>
      <c r="AY3017" s="252" t="s">
        <v>496</v>
      </c>
      <c r="AZ3017" s="252" t="s">
        <v>426</v>
      </c>
    </row>
    <row r="3018">
      <c r="A3018" s="252" t="s">
        <v>16302</v>
      </c>
      <c r="B3018" s="252" t="s">
        <v>16297</v>
      </c>
      <c r="C3018" s="252" t="s">
        <v>410</v>
      </c>
      <c r="D3018" s="252" t="s">
        <v>411</v>
      </c>
      <c r="E3018" s="320">
        <v>45720.08125</v>
      </c>
      <c r="F3018" s="321">
        <v>2980.0</v>
      </c>
      <c r="G3018" s="252" t="s">
        <v>412</v>
      </c>
      <c r="H3018" s="321">
        <v>2980.0</v>
      </c>
      <c r="I3018" s="252" t="s">
        <v>412</v>
      </c>
      <c r="J3018" s="252" t="s">
        <v>413</v>
      </c>
      <c r="K3018" s="252" t="s">
        <v>414</v>
      </c>
      <c r="L3018" s="252" t="s">
        <v>590</v>
      </c>
      <c r="M3018" s="252" t="s">
        <v>16303</v>
      </c>
      <c r="N3018" s="252" t="s">
        <v>417</v>
      </c>
      <c r="O3018" s="252" t="s">
        <v>418</v>
      </c>
      <c r="P3018" s="252" t="s">
        <v>431</v>
      </c>
      <c r="Q3018" s="252" t="s">
        <v>420</v>
      </c>
      <c r="R3018" s="320">
        <v>45720.07986111111</v>
      </c>
      <c r="S3018" s="323"/>
      <c r="T3018" s="323"/>
      <c r="U3018" s="252" t="s">
        <v>16304</v>
      </c>
      <c r="V3018" s="324"/>
      <c r="W3018" s="324"/>
      <c r="X3018" s="324"/>
      <c r="Y3018" s="324"/>
      <c r="Z3018" s="324"/>
      <c r="AA3018" s="324"/>
      <c r="AB3018" s="252" t="s">
        <v>16300</v>
      </c>
      <c r="AC3018" s="324"/>
      <c r="AD3018" s="324"/>
      <c r="AE3018" s="324"/>
      <c r="AF3018" s="324"/>
      <c r="AG3018" s="324"/>
      <c r="AH3018" s="324"/>
      <c r="AI3018" s="323"/>
      <c r="AJ3018" s="252" t="s">
        <v>423</v>
      </c>
      <c r="AK3018" s="326"/>
      <c r="AL3018" s="327"/>
      <c r="AM3018" s="252" t="s">
        <v>16301</v>
      </c>
      <c r="AN3018" s="324"/>
      <c r="AO3018" s="323"/>
      <c r="AP3018" s="323"/>
      <c r="AQ3018" s="323"/>
      <c r="AR3018" s="323"/>
      <c r="AS3018" s="323"/>
      <c r="AT3018" s="252" t="s">
        <v>425</v>
      </c>
      <c r="AU3018" s="321">
        <v>1046.0</v>
      </c>
      <c r="AV3018" s="321">
        <v>5.0</v>
      </c>
      <c r="AW3018" s="321">
        <v>2026.0</v>
      </c>
      <c r="AX3018" s="252" t="s">
        <v>495</v>
      </c>
      <c r="AY3018" s="252" t="s">
        <v>496</v>
      </c>
      <c r="AZ3018" s="252" t="s">
        <v>426</v>
      </c>
    </row>
    <row r="3019">
      <c r="A3019" s="252" t="s">
        <v>16305</v>
      </c>
      <c r="B3019" s="252" t="s">
        <v>16306</v>
      </c>
      <c r="C3019" s="252" t="s">
        <v>410</v>
      </c>
      <c r="D3019" s="252" t="s">
        <v>411</v>
      </c>
      <c r="E3019" s="320">
        <v>45720.080555555556</v>
      </c>
      <c r="F3019" s="321">
        <v>2980.0</v>
      </c>
      <c r="G3019" s="252" t="s">
        <v>412</v>
      </c>
      <c r="H3019" s="321">
        <v>2980.0</v>
      </c>
      <c r="I3019" s="252" t="s">
        <v>412</v>
      </c>
      <c r="J3019" s="252" t="s">
        <v>413</v>
      </c>
      <c r="K3019" s="252" t="s">
        <v>414</v>
      </c>
      <c r="L3019" s="252" t="s">
        <v>590</v>
      </c>
      <c r="M3019" s="252" t="s">
        <v>16307</v>
      </c>
      <c r="N3019" s="252" t="s">
        <v>417</v>
      </c>
      <c r="O3019" s="252" t="s">
        <v>418</v>
      </c>
      <c r="P3019" s="252" t="s">
        <v>431</v>
      </c>
      <c r="Q3019" s="252" t="s">
        <v>420</v>
      </c>
      <c r="R3019" s="320">
        <v>45720.07986111111</v>
      </c>
      <c r="S3019" s="323"/>
      <c r="T3019" s="323"/>
      <c r="U3019" s="252" t="s">
        <v>16308</v>
      </c>
      <c r="V3019" s="324"/>
      <c r="W3019" s="324"/>
      <c r="X3019" s="324"/>
      <c r="Y3019" s="324"/>
      <c r="Z3019" s="324"/>
      <c r="AA3019" s="324"/>
      <c r="AB3019" s="252" t="s">
        <v>16309</v>
      </c>
      <c r="AC3019" s="324"/>
      <c r="AD3019" s="324"/>
      <c r="AE3019" s="324"/>
      <c r="AF3019" s="324"/>
      <c r="AG3019" s="324"/>
      <c r="AH3019" s="324"/>
      <c r="AI3019" s="323"/>
      <c r="AJ3019" s="252" t="s">
        <v>423</v>
      </c>
      <c r="AK3019" s="326"/>
      <c r="AL3019" s="327"/>
      <c r="AM3019" s="252" t="s">
        <v>16310</v>
      </c>
      <c r="AN3019" s="324"/>
      <c r="AO3019" s="324"/>
      <c r="AP3019" s="323"/>
      <c r="AQ3019" s="323"/>
      <c r="AR3019" s="323"/>
      <c r="AS3019" s="323"/>
      <c r="AT3019" s="252" t="s">
        <v>425</v>
      </c>
      <c r="AU3019" s="321">
        <v>1036.0</v>
      </c>
      <c r="AV3019" s="321">
        <v>7.0</v>
      </c>
      <c r="AW3019" s="321">
        <v>2029.0</v>
      </c>
      <c r="AX3019" s="252" t="s">
        <v>495</v>
      </c>
      <c r="AY3019" s="252" t="s">
        <v>496</v>
      </c>
      <c r="AZ3019" s="252" t="s">
        <v>426</v>
      </c>
    </row>
    <row r="3020">
      <c r="A3020" s="252" t="s">
        <v>16311</v>
      </c>
      <c r="B3020" s="252" t="s">
        <v>16312</v>
      </c>
      <c r="C3020" s="252" t="s">
        <v>410</v>
      </c>
      <c r="D3020" s="252" t="s">
        <v>411</v>
      </c>
      <c r="E3020" s="320">
        <v>45720.07777777778</v>
      </c>
      <c r="F3020" s="321">
        <v>9800.0</v>
      </c>
      <c r="G3020" s="252" t="s">
        <v>412</v>
      </c>
      <c r="H3020" s="321">
        <v>9800.0</v>
      </c>
      <c r="I3020" s="252" t="s">
        <v>412</v>
      </c>
      <c r="J3020" s="252" t="s">
        <v>413</v>
      </c>
      <c r="K3020" s="252" t="s">
        <v>414</v>
      </c>
      <c r="L3020" s="252" t="s">
        <v>590</v>
      </c>
      <c r="M3020" s="252" t="s">
        <v>16313</v>
      </c>
      <c r="N3020" s="252" t="s">
        <v>417</v>
      </c>
      <c r="O3020" s="252" t="s">
        <v>418</v>
      </c>
      <c r="P3020" s="252" t="s">
        <v>812</v>
      </c>
      <c r="Q3020" s="252" t="s">
        <v>420</v>
      </c>
      <c r="R3020" s="320">
        <v>45720.07777777778</v>
      </c>
      <c r="S3020" s="323"/>
      <c r="T3020" s="323"/>
      <c r="U3020" s="252" t="s">
        <v>16314</v>
      </c>
      <c r="V3020" s="324"/>
      <c r="W3020" s="324"/>
      <c r="X3020" s="324"/>
      <c r="Y3020" s="324"/>
      <c r="Z3020" s="324"/>
      <c r="AA3020" s="324"/>
      <c r="AB3020" s="252" t="s">
        <v>16315</v>
      </c>
      <c r="AC3020" s="324"/>
      <c r="AD3020" s="324"/>
      <c r="AE3020" s="324"/>
      <c r="AF3020" s="324"/>
      <c r="AG3020" s="324"/>
      <c r="AH3020" s="324"/>
      <c r="AI3020" s="323"/>
      <c r="AJ3020" s="252" t="s">
        <v>423</v>
      </c>
      <c r="AK3020" s="326"/>
      <c r="AL3020" s="327"/>
      <c r="AM3020" s="252" t="s">
        <v>16316</v>
      </c>
      <c r="AN3020" s="324"/>
      <c r="AO3020" s="324"/>
      <c r="AP3020" s="323"/>
      <c r="AQ3020" s="323"/>
      <c r="AR3020" s="323"/>
      <c r="AS3020" s="323"/>
      <c r="AT3020" s="252" t="s">
        <v>425</v>
      </c>
      <c r="AU3020" s="321">
        <v>6808.0</v>
      </c>
      <c r="AV3020" s="321">
        <v>5.0</v>
      </c>
      <c r="AW3020" s="321">
        <v>2028.0</v>
      </c>
      <c r="AX3020" s="252" t="s">
        <v>816</v>
      </c>
      <c r="AY3020" s="252" t="s">
        <v>817</v>
      </c>
      <c r="AZ3020" s="252" t="s">
        <v>426</v>
      </c>
    </row>
    <row r="3021">
      <c r="A3021" s="252" t="s">
        <v>16317</v>
      </c>
      <c r="B3021" s="252" t="s">
        <v>16312</v>
      </c>
      <c r="C3021" s="252" t="s">
        <v>410</v>
      </c>
      <c r="D3021" s="252" t="s">
        <v>411</v>
      </c>
      <c r="E3021" s="320">
        <v>45720.07430555556</v>
      </c>
      <c r="F3021" s="321">
        <v>2980.0</v>
      </c>
      <c r="G3021" s="252" t="s">
        <v>412</v>
      </c>
      <c r="H3021" s="321">
        <v>2980.0</v>
      </c>
      <c r="I3021" s="252" t="s">
        <v>412</v>
      </c>
      <c r="J3021" s="252" t="s">
        <v>413</v>
      </c>
      <c r="K3021" s="252" t="s">
        <v>414</v>
      </c>
      <c r="L3021" s="252" t="s">
        <v>590</v>
      </c>
      <c r="M3021" s="252" t="s">
        <v>16318</v>
      </c>
      <c r="N3021" s="252" t="s">
        <v>417</v>
      </c>
      <c r="O3021" s="252" t="s">
        <v>418</v>
      </c>
      <c r="P3021" s="252" t="s">
        <v>812</v>
      </c>
      <c r="Q3021" s="252" t="s">
        <v>420</v>
      </c>
      <c r="R3021" s="320">
        <v>45720.07430555556</v>
      </c>
      <c r="S3021" s="323"/>
      <c r="T3021" s="323"/>
      <c r="U3021" s="252" t="s">
        <v>16319</v>
      </c>
      <c r="V3021" s="324"/>
      <c r="W3021" s="324"/>
      <c r="X3021" s="324"/>
      <c r="Y3021" s="324"/>
      <c r="Z3021" s="324"/>
      <c r="AA3021" s="324"/>
      <c r="AB3021" s="252" t="s">
        <v>16315</v>
      </c>
      <c r="AC3021" s="324"/>
      <c r="AD3021" s="324"/>
      <c r="AE3021" s="324"/>
      <c r="AF3021" s="324"/>
      <c r="AG3021" s="324"/>
      <c r="AH3021" s="324"/>
      <c r="AI3021" s="323"/>
      <c r="AJ3021" s="252" t="s">
        <v>423</v>
      </c>
      <c r="AK3021" s="326"/>
      <c r="AL3021" s="327"/>
      <c r="AM3021" s="252" t="s">
        <v>16316</v>
      </c>
      <c r="AN3021" s="324"/>
      <c r="AO3021" s="323"/>
      <c r="AP3021" s="323"/>
      <c r="AQ3021" s="323"/>
      <c r="AR3021" s="323"/>
      <c r="AS3021" s="323"/>
      <c r="AT3021" s="252" t="s">
        <v>425</v>
      </c>
      <c r="AU3021" s="321">
        <v>6808.0</v>
      </c>
      <c r="AV3021" s="321">
        <v>5.0</v>
      </c>
      <c r="AW3021" s="321">
        <v>2028.0</v>
      </c>
      <c r="AX3021" s="252" t="s">
        <v>816</v>
      </c>
      <c r="AY3021" s="252" t="s">
        <v>817</v>
      </c>
      <c r="AZ3021" s="252" t="s">
        <v>426</v>
      </c>
    </row>
    <row r="3022">
      <c r="A3022" s="252" t="s">
        <v>16320</v>
      </c>
      <c r="B3022" s="252" t="s">
        <v>16321</v>
      </c>
      <c r="C3022" s="252" t="s">
        <v>410</v>
      </c>
      <c r="D3022" s="252" t="s">
        <v>411</v>
      </c>
      <c r="E3022" s="320">
        <v>45720.006944444445</v>
      </c>
      <c r="F3022" s="321">
        <v>2980.0</v>
      </c>
      <c r="G3022" s="252" t="s">
        <v>412</v>
      </c>
      <c r="H3022" s="321">
        <v>2980.0</v>
      </c>
      <c r="I3022" s="252" t="s">
        <v>412</v>
      </c>
      <c r="J3022" s="252" t="s">
        <v>413</v>
      </c>
      <c r="K3022" s="252" t="s">
        <v>414</v>
      </c>
      <c r="L3022" s="252" t="s">
        <v>590</v>
      </c>
      <c r="M3022" s="252" t="s">
        <v>16322</v>
      </c>
      <c r="N3022" s="252" t="s">
        <v>417</v>
      </c>
      <c r="O3022" s="252" t="s">
        <v>418</v>
      </c>
      <c r="P3022" s="252" t="s">
        <v>441</v>
      </c>
      <c r="Q3022" s="252" t="s">
        <v>420</v>
      </c>
      <c r="R3022" s="320">
        <v>45720.00625</v>
      </c>
      <c r="S3022" s="323"/>
      <c r="T3022" s="323"/>
      <c r="U3022" s="252" t="s">
        <v>16323</v>
      </c>
      <c r="V3022" s="324"/>
      <c r="W3022" s="324"/>
      <c r="X3022" s="324"/>
      <c r="Y3022" s="324"/>
      <c r="Z3022" s="324"/>
      <c r="AA3022" s="324"/>
      <c r="AB3022" s="252" t="s">
        <v>16324</v>
      </c>
      <c r="AC3022" s="324"/>
      <c r="AD3022" s="324"/>
      <c r="AE3022" s="324"/>
      <c r="AF3022" s="324"/>
      <c r="AG3022" s="324"/>
      <c r="AH3022" s="324"/>
      <c r="AI3022" s="323"/>
      <c r="AJ3022" s="252" t="s">
        <v>423</v>
      </c>
      <c r="AK3022" s="326"/>
      <c r="AL3022" s="327"/>
      <c r="AM3022" s="252" t="s">
        <v>16325</v>
      </c>
      <c r="AN3022" s="324"/>
      <c r="AO3022" s="323"/>
      <c r="AP3022" s="323"/>
      <c r="AQ3022" s="323"/>
      <c r="AR3022" s="323"/>
      <c r="AS3022" s="323"/>
      <c r="AT3022" s="252" t="s">
        <v>425</v>
      </c>
      <c r="AU3022" s="321">
        <v>3008.0</v>
      </c>
      <c r="AV3022" s="321">
        <v>9.0</v>
      </c>
      <c r="AW3022" s="321">
        <v>2028.0</v>
      </c>
      <c r="AX3022" s="252" t="s">
        <v>445</v>
      </c>
      <c r="AY3022" s="252" t="s">
        <v>504</v>
      </c>
      <c r="AZ3022" s="252" t="s">
        <v>426</v>
      </c>
    </row>
    <row r="3023">
      <c r="A3023" s="252" t="s">
        <v>16326</v>
      </c>
      <c r="B3023" s="252" t="s">
        <v>16327</v>
      </c>
      <c r="C3023" s="252" t="s">
        <v>410</v>
      </c>
      <c r="D3023" s="252" t="s">
        <v>411</v>
      </c>
      <c r="E3023" s="320">
        <v>45720.00347222222</v>
      </c>
      <c r="F3023" s="321">
        <v>2980.0</v>
      </c>
      <c r="G3023" s="252" t="s">
        <v>412</v>
      </c>
      <c r="H3023" s="321">
        <v>2980.0</v>
      </c>
      <c r="I3023" s="252" t="s">
        <v>412</v>
      </c>
      <c r="J3023" s="252" t="s">
        <v>413</v>
      </c>
      <c r="K3023" s="252" t="s">
        <v>414</v>
      </c>
      <c r="L3023" s="252" t="s">
        <v>590</v>
      </c>
      <c r="M3023" s="252" t="s">
        <v>16328</v>
      </c>
      <c r="N3023" s="252" t="s">
        <v>417</v>
      </c>
      <c r="O3023" s="252" t="s">
        <v>418</v>
      </c>
      <c r="P3023" s="252" t="s">
        <v>441</v>
      </c>
      <c r="Q3023" s="252" t="s">
        <v>420</v>
      </c>
      <c r="R3023" s="320">
        <v>45720.00208333333</v>
      </c>
      <c r="S3023" s="323"/>
      <c r="T3023" s="323"/>
      <c r="U3023" s="252" t="s">
        <v>16329</v>
      </c>
      <c r="V3023" s="324"/>
      <c r="W3023" s="324"/>
      <c r="X3023" s="324"/>
      <c r="Y3023" s="324"/>
      <c r="Z3023" s="324"/>
      <c r="AA3023" s="324"/>
      <c r="AB3023" s="252" t="s">
        <v>16330</v>
      </c>
      <c r="AC3023" s="324"/>
      <c r="AD3023" s="323"/>
      <c r="AE3023" s="323"/>
      <c r="AF3023" s="323"/>
      <c r="AG3023" s="323"/>
      <c r="AH3023" s="323"/>
      <c r="AI3023" s="323"/>
      <c r="AJ3023" s="252" t="s">
        <v>423</v>
      </c>
      <c r="AK3023" s="323"/>
      <c r="AL3023" s="327"/>
      <c r="AM3023" s="252" t="s">
        <v>16331</v>
      </c>
      <c r="AN3023" s="324"/>
      <c r="AO3023" s="323"/>
      <c r="AP3023" s="323"/>
      <c r="AQ3023" s="323"/>
      <c r="AR3023" s="323"/>
      <c r="AS3023" s="323"/>
      <c r="AT3023" s="252" t="s">
        <v>425</v>
      </c>
      <c r="AU3023" s="321">
        <v>2832.0</v>
      </c>
      <c r="AV3023" s="321">
        <v>11.0</v>
      </c>
      <c r="AW3023" s="321">
        <v>2026.0</v>
      </c>
      <c r="AX3023" s="252" t="s">
        <v>445</v>
      </c>
      <c r="AY3023" s="252" t="s">
        <v>480</v>
      </c>
      <c r="AZ3023" s="252" t="s">
        <v>426</v>
      </c>
    </row>
    <row r="3024">
      <c r="A3024" s="252" t="s">
        <v>16332</v>
      </c>
      <c r="B3024" s="252" t="s">
        <v>16333</v>
      </c>
      <c r="C3024" s="252" t="s">
        <v>410</v>
      </c>
      <c r="D3024" s="252" t="s">
        <v>411</v>
      </c>
      <c r="E3024" s="320">
        <v>45719.995833333334</v>
      </c>
      <c r="F3024" s="321">
        <v>9800.0</v>
      </c>
      <c r="G3024" s="252" t="s">
        <v>412</v>
      </c>
      <c r="H3024" s="321">
        <v>9800.0</v>
      </c>
      <c r="I3024" s="252" t="s">
        <v>412</v>
      </c>
      <c r="J3024" s="252" t="s">
        <v>413</v>
      </c>
      <c r="K3024" s="252" t="s">
        <v>414</v>
      </c>
      <c r="L3024" s="252" t="s">
        <v>590</v>
      </c>
      <c r="M3024" s="252" t="s">
        <v>16334</v>
      </c>
      <c r="N3024" s="252" t="s">
        <v>417</v>
      </c>
      <c r="O3024" s="252" t="s">
        <v>418</v>
      </c>
      <c r="P3024" s="252" t="s">
        <v>419</v>
      </c>
      <c r="Q3024" s="252" t="s">
        <v>420</v>
      </c>
      <c r="R3024" s="320">
        <v>45719.995833333334</v>
      </c>
      <c r="S3024" s="323"/>
      <c r="T3024" s="323"/>
      <c r="U3024" s="252" t="s">
        <v>16335</v>
      </c>
      <c r="V3024" s="324"/>
      <c r="W3024" s="324"/>
      <c r="X3024" s="324"/>
      <c r="Y3024" s="324"/>
      <c r="Z3024" s="324"/>
      <c r="AA3024" s="324"/>
      <c r="AB3024" s="252" t="s">
        <v>16336</v>
      </c>
      <c r="AC3024" s="324"/>
      <c r="AD3024" s="324"/>
      <c r="AE3024" s="324"/>
      <c r="AF3024" s="324"/>
      <c r="AG3024" s="324"/>
      <c r="AH3024" s="324"/>
      <c r="AI3024" s="323"/>
      <c r="AJ3024" s="252" t="s">
        <v>423</v>
      </c>
      <c r="AK3024" s="326"/>
      <c r="AL3024" s="327"/>
      <c r="AM3024" s="252" t="s">
        <v>16337</v>
      </c>
      <c r="AN3024" s="324"/>
      <c r="AO3024" s="323"/>
      <c r="AP3024" s="323"/>
      <c r="AQ3024" s="323"/>
      <c r="AR3024" s="323"/>
      <c r="AS3024" s="323"/>
      <c r="AT3024" s="252" t="s">
        <v>425</v>
      </c>
      <c r="AU3024" s="321">
        <v>34.0</v>
      </c>
      <c r="AV3024" s="321">
        <v>8.0</v>
      </c>
      <c r="AW3024" s="321">
        <v>2030.0</v>
      </c>
      <c r="AX3024" s="323"/>
      <c r="AY3024" s="324"/>
      <c r="AZ3024" s="252" t="s">
        <v>426</v>
      </c>
    </row>
    <row r="3025">
      <c r="A3025" s="252" t="s">
        <v>16338</v>
      </c>
      <c r="B3025" s="252" t="s">
        <v>16333</v>
      </c>
      <c r="C3025" s="252" t="s">
        <v>410</v>
      </c>
      <c r="D3025" s="252" t="s">
        <v>411</v>
      </c>
      <c r="E3025" s="320">
        <v>45719.99166666667</v>
      </c>
      <c r="F3025" s="321">
        <v>2980.0</v>
      </c>
      <c r="G3025" s="252" t="s">
        <v>412</v>
      </c>
      <c r="H3025" s="321">
        <v>2980.0</v>
      </c>
      <c r="I3025" s="252" t="s">
        <v>412</v>
      </c>
      <c r="J3025" s="252" t="s">
        <v>413</v>
      </c>
      <c r="K3025" s="252" t="s">
        <v>414</v>
      </c>
      <c r="L3025" s="252" t="s">
        <v>590</v>
      </c>
      <c r="M3025" s="252" t="s">
        <v>16339</v>
      </c>
      <c r="N3025" s="252" t="s">
        <v>417</v>
      </c>
      <c r="O3025" s="252" t="s">
        <v>418</v>
      </c>
      <c r="P3025" s="252" t="s">
        <v>419</v>
      </c>
      <c r="Q3025" s="252" t="s">
        <v>420</v>
      </c>
      <c r="R3025" s="320">
        <v>45719.99166666667</v>
      </c>
      <c r="S3025" s="323"/>
      <c r="T3025" s="323"/>
      <c r="U3025" s="252" t="s">
        <v>16340</v>
      </c>
      <c r="V3025" s="324"/>
      <c r="W3025" s="324"/>
      <c r="X3025" s="324"/>
      <c r="Y3025" s="324"/>
      <c r="Z3025" s="324"/>
      <c r="AA3025" s="324"/>
      <c r="AB3025" s="252" t="s">
        <v>16336</v>
      </c>
      <c r="AC3025" s="324"/>
      <c r="AD3025" s="324"/>
      <c r="AE3025" s="324"/>
      <c r="AF3025" s="324"/>
      <c r="AG3025" s="324"/>
      <c r="AH3025" s="324"/>
      <c r="AI3025" s="323"/>
      <c r="AJ3025" s="252" t="s">
        <v>423</v>
      </c>
      <c r="AK3025" s="326"/>
      <c r="AL3025" s="327"/>
      <c r="AM3025" s="252" t="s">
        <v>16337</v>
      </c>
      <c r="AN3025" s="324"/>
      <c r="AO3025" s="323"/>
      <c r="AP3025" s="323"/>
      <c r="AQ3025" s="323"/>
      <c r="AR3025" s="323"/>
      <c r="AS3025" s="323"/>
      <c r="AT3025" s="252" t="s">
        <v>425</v>
      </c>
      <c r="AU3025" s="321">
        <v>34.0</v>
      </c>
      <c r="AV3025" s="321">
        <v>8.0</v>
      </c>
      <c r="AW3025" s="321">
        <v>2030.0</v>
      </c>
      <c r="AX3025" s="324"/>
      <c r="AY3025" s="323"/>
      <c r="AZ3025" s="252" t="s">
        <v>426</v>
      </c>
    </row>
    <row r="3026">
      <c r="A3026" s="252" t="s">
        <v>16341</v>
      </c>
      <c r="B3026" s="252" t="s">
        <v>16342</v>
      </c>
      <c r="C3026" s="252" t="s">
        <v>410</v>
      </c>
      <c r="D3026" s="252" t="s">
        <v>411</v>
      </c>
      <c r="E3026" s="320">
        <v>45719.96527777778</v>
      </c>
      <c r="F3026" s="321">
        <v>2980.0</v>
      </c>
      <c r="G3026" s="252" t="s">
        <v>412</v>
      </c>
      <c r="H3026" s="321">
        <v>2980.0</v>
      </c>
      <c r="I3026" s="252" t="s">
        <v>412</v>
      </c>
      <c r="J3026" s="252" t="s">
        <v>413</v>
      </c>
      <c r="K3026" s="252" t="s">
        <v>414</v>
      </c>
      <c r="L3026" s="252" t="s">
        <v>590</v>
      </c>
      <c r="M3026" s="252" t="s">
        <v>16343</v>
      </c>
      <c r="N3026" s="252" t="s">
        <v>417</v>
      </c>
      <c r="O3026" s="252" t="s">
        <v>418</v>
      </c>
      <c r="P3026" s="252" t="s">
        <v>419</v>
      </c>
      <c r="Q3026" s="252" t="s">
        <v>420</v>
      </c>
      <c r="R3026" s="320">
        <v>45719.96527777778</v>
      </c>
      <c r="S3026" s="323"/>
      <c r="T3026" s="323"/>
      <c r="U3026" s="252" t="s">
        <v>16344</v>
      </c>
      <c r="V3026" s="324"/>
      <c r="W3026" s="324"/>
      <c r="X3026" s="324"/>
      <c r="Y3026" s="324"/>
      <c r="Z3026" s="324"/>
      <c r="AA3026" s="324"/>
      <c r="AB3026" s="252" t="s">
        <v>16345</v>
      </c>
      <c r="AC3026" s="324"/>
      <c r="AD3026" s="324"/>
      <c r="AE3026" s="324"/>
      <c r="AF3026" s="324"/>
      <c r="AG3026" s="324"/>
      <c r="AH3026" s="324"/>
      <c r="AI3026" s="323"/>
      <c r="AJ3026" s="252" t="s">
        <v>423</v>
      </c>
      <c r="AK3026" s="326"/>
      <c r="AL3026" s="327"/>
      <c r="AM3026" s="252" t="s">
        <v>16346</v>
      </c>
      <c r="AN3026" s="324"/>
      <c r="AO3026" s="323"/>
      <c r="AP3026" s="323"/>
      <c r="AQ3026" s="323"/>
      <c r="AR3026" s="323"/>
      <c r="AS3026" s="323"/>
      <c r="AT3026" s="252" t="s">
        <v>425</v>
      </c>
      <c r="AU3026" s="321">
        <v>1405.0</v>
      </c>
      <c r="AV3026" s="321">
        <v>1.0</v>
      </c>
      <c r="AW3026" s="321">
        <v>2028.0</v>
      </c>
      <c r="AX3026" s="252" t="s">
        <v>787</v>
      </c>
      <c r="AY3026" s="324"/>
      <c r="AZ3026" s="252" t="s">
        <v>426</v>
      </c>
    </row>
    <row r="3027">
      <c r="A3027" s="252" t="s">
        <v>16062</v>
      </c>
      <c r="B3027" s="252" t="s">
        <v>16063</v>
      </c>
      <c r="C3027" s="252" t="s">
        <v>410</v>
      </c>
      <c r="D3027" s="252" t="s">
        <v>411</v>
      </c>
      <c r="E3027" s="320">
        <v>45719.9625</v>
      </c>
      <c r="F3027" s="321">
        <v>9800.0</v>
      </c>
      <c r="G3027" s="252" t="s">
        <v>412</v>
      </c>
      <c r="H3027" s="321">
        <v>9800.0</v>
      </c>
      <c r="I3027" s="252" t="s">
        <v>412</v>
      </c>
      <c r="J3027" s="252" t="s">
        <v>413</v>
      </c>
      <c r="K3027" s="252" t="s">
        <v>414</v>
      </c>
      <c r="L3027" s="252" t="s">
        <v>590</v>
      </c>
      <c r="M3027" s="252" t="s">
        <v>16064</v>
      </c>
      <c r="N3027" s="252" t="s">
        <v>417</v>
      </c>
      <c r="O3027" s="252" t="s">
        <v>418</v>
      </c>
      <c r="P3027" s="252" t="s">
        <v>431</v>
      </c>
      <c r="Q3027" s="252" t="s">
        <v>420</v>
      </c>
      <c r="R3027" s="320">
        <v>45719.961805555555</v>
      </c>
      <c r="S3027" s="323"/>
      <c r="T3027" s="323"/>
      <c r="U3027" s="252" t="s">
        <v>16065</v>
      </c>
      <c r="V3027" s="324"/>
      <c r="W3027" s="324"/>
      <c r="X3027" s="324"/>
      <c r="Y3027" s="324"/>
      <c r="Z3027" s="324"/>
      <c r="AA3027" s="324"/>
      <c r="AB3027" s="252" t="s">
        <v>16066</v>
      </c>
      <c r="AC3027" s="324"/>
      <c r="AD3027" s="324"/>
      <c r="AE3027" s="324"/>
      <c r="AF3027" s="324"/>
      <c r="AG3027" s="324"/>
      <c r="AH3027" s="324"/>
      <c r="AI3027" s="323"/>
      <c r="AJ3027" s="252" t="s">
        <v>423</v>
      </c>
      <c r="AK3027" s="326"/>
      <c r="AL3027" s="327"/>
      <c r="AM3027" s="252" t="s">
        <v>16067</v>
      </c>
      <c r="AN3027" s="324"/>
      <c r="AO3027" s="323"/>
      <c r="AP3027" s="323"/>
      <c r="AQ3027" s="323"/>
      <c r="AR3027" s="323"/>
      <c r="AS3027" s="323"/>
      <c r="AT3027" s="252" t="s">
        <v>425</v>
      </c>
      <c r="AU3027" s="321">
        <v>8290.0</v>
      </c>
      <c r="AV3027" s="321">
        <v>2.0</v>
      </c>
      <c r="AW3027" s="321">
        <v>2029.0</v>
      </c>
      <c r="AX3027" s="252" t="s">
        <v>435</v>
      </c>
      <c r="AY3027" s="252" t="s">
        <v>436</v>
      </c>
      <c r="AZ3027" s="252" t="s">
        <v>426</v>
      </c>
    </row>
    <row r="3028">
      <c r="A3028" s="252" t="s">
        <v>16347</v>
      </c>
      <c r="B3028" s="252" t="s">
        <v>16063</v>
      </c>
      <c r="C3028" s="252" t="s">
        <v>410</v>
      </c>
      <c r="D3028" s="252" t="s">
        <v>411</v>
      </c>
      <c r="E3028" s="320">
        <v>45719.96111111111</v>
      </c>
      <c r="F3028" s="321">
        <v>2980.0</v>
      </c>
      <c r="G3028" s="252" t="s">
        <v>412</v>
      </c>
      <c r="H3028" s="321">
        <v>2980.0</v>
      </c>
      <c r="I3028" s="252" t="s">
        <v>412</v>
      </c>
      <c r="J3028" s="252" t="s">
        <v>413</v>
      </c>
      <c r="K3028" s="252" t="s">
        <v>414</v>
      </c>
      <c r="L3028" s="252" t="s">
        <v>590</v>
      </c>
      <c r="M3028" s="252" t="s">
        <v>16348</v>
      </c>
      <c r="N3028" s="252" t="s">
        <v>417</v>
      </c>
      <c r="O3028" s="252" t="s">
        <v>418</v>
      </c>
      <c r="P3028" s="252" t="s">
        <v>431</v>
      </c>
      <c r="Q3028" s="252" t="s">
        <v>420</v>
      </c>
      <c r="R3028" s="320">
        <v>45719.95972222222</v>
      </c>
      <c r="S3028" s="323"/>
      <c r="T3028" s="323"/>
      <c r="U3028" s="252" t="s">
        <v>16349</v>
      </c>
      <c r="V3028" s="324"/>
      <c r="W3028" s="324"/>
      <c r="X3028" s="324"/>
      <c r="Y3028" s="324"/>
      <c r="Z3028" s="324"/>
      <c r="AA3028" s="324"/>
      <c r="AB3028" s="252" t="s">
        <v>16066</v>
      </c>
      <c r="AC3028" s="324"/>
      <c r="AD3028" s="323"/>
      <c r="AE3028" s="323"/>
      <c r="AF3028" s="323"/>
      <c r="AG3028" s="323"/>
      <c r="AH3028" s="323"/>
      <c r="AI3028" s="323"/>
      <c r="AJ3028" s="252" t="s">
        <v>423</v>
      </c>
      <c r="AK3028" s="326"/>
      <c r="AL3028" s="327"/>
      <c r="AM3028" s="252" t="s">
        <v>16067</v>
      </c>
      <c r="AN3028" s="324"/>
      <c r="AO3028" s="323"/>
      <c r="AP3028" s="323"/>
      <c r="AQ3028" s="323"/>
      <c r="AR3028" s="323"/>
      <c r="AS3028" s="323"/>
      <c r="AT3028" s="252" t="s">
        <v>425</v>
      </c>
      <c r="AU3028" s="321">
        <v>8290.0</v>
      </c>
      <c r="AV3028" s="321">
        <v>2.0</v>
      </c>
      <c r="AW3028" s="321">
        <v>2029.0</v>
      </c>
      <c r="AX3028" s="252" t="s">
        <v>435</v>
      </c>
      <c r="AY3028" s="252" t="s">
        <v>436</v>
      </c>
      <c r="AZ3028" s="252" t="s">
        <v>426</v>
      </c>
    </row>
    <row r="3029">
      <c r="A3029" s="252" t="s">
        <v>16350</v>
      </c>
      <c r="B3029" s="252" t="s">
        <v>16351</v>
      </c>
      <c r="C3029" s="252" t="s">
        <v>410</v>
      </c>
      <c r="D3029" s="252" t="s">
        <v>411</v>
      </c>
      <c r="E3029" s="320">
        <v>45719.927083333336</v>
      </c>
      <c r="F3029" s="321">
        <v>2980.0</v>
      </c>
      <c r="G3029" s="252" t="s">
        <v>412</v>
      </c>
      <c r="H3029" s="321">
        <v>2980.0</v>
      </c>
      <c r="I3029" s="252" t="s">
        <v>412</v>
      </c>
      <c r="J3029" s="252" t="s">
        <v>413</v>
      </c>
      <c r="K3029" s="252" t="s">
        <v>414</v>
      </c>
      <c r="L3029" s="252" t="s">
        <v>590</v>
      </c>
      <c r="M3029" s="252" t="s">
        <v>16352</v>
      </c>
      <c r="N3029" s="252" t="s">
        <v>417</v>
      </c>
      <c r="O3029" s="252" t="s">
        <v>418</v>
      </c>
      <c r="P3029" s="252" t="s">
        <v>441</v>
      </c>
      <c r="Q3029" s="252" t="s">
        <v>420</v>
      </c>
      <c r="R3029" s="320">
        <v>45719.925</v>
      </c>
      <c r="S3029" s="323"/>
      <c r="T3029" s="323"/>
      <c r="U3029" s="252" t="s">
        <v>16353</v>
      </c>
      <c r="V3029" s="324"/>
      <c r="W3029" s="324"/>
      <c r="X3029" s="324"/>
      <c r="Y3029" s="324"/>
      <c r="Z3029" s="324"/>
      <c r="AA3029" s="324"/>
      <c r="AB3029" s="252" t="s">
        <v>16354</v>
      </c>
      <c r="AC3029" s="324"/>
      <c r="AD3029" s="324"/>
      <c r="AE3029" s="323"/>
      <c r="AF3029" s="323"/>
      <c r="AG3029" s="323"/>
      <c r="AH3029" s="323"/>
      <c r="AI3029" s="323"/>
      <c r="AJ3029" s="252" t="s">
        <v>423</v>
      </c>
      <c r="AK3029" s="326"/>
      <c r="AL3029" s="327"/>
      <c r="AM3029" s="252" t="s">
        <v>16355</v>
      </c>
      <c r="AN3029" s="324"/>
      <c r="AO3029" s="323"/>
      <c r="AP3029" s="323"/>
      <c r="AQ3029" s="323"/>
      <c r="AR3029" s="323"/>
      <c r="AS3029" s="323"/>
      <c r="AT3029" s="252" t="s">
        <v>425</v>
      </c>
      <c r="AU3029" s="321">
        <v>9483.0</v>
      </c>
      <c r="AV3029" s="321">
        <v>1.0</v>
      </c>
      <c r="AW3029" s="321">
        <v>2030.0</v>
      </c>
      <c r="AX3029" s="252" t="s">
        <v>435</v>
      </c>
      <c r="AY3029" s="252" t="s">
        <v>694</v>
      </c>
      <c r="AZ3029" s="252" t="s">
        <v>426</v>
      </c>
    </row>
    <row r="3030">
      <c r="A3030" s="252" t="s">
        <v>16077</v>
      </c>
      <c r="B3030" s="252" t="s">
        <v>16078</v>
      </c>
      <c r="C3030" s="252" t="s">
        <v>410</v>
      </c>
      <c r="D3030" s="252" t="s">
        <v>411</v>
      </c>
      <c r="E3030" s="320">
        <v>45719.92152777778</v>
      </c>
      <c r="F3030" s="321">
        <v>9800.0</v>
      </c>
      <c r="G3030" s="252" t="s">
        <v>412</v>
      </c>
      <c r="H3030" s="321">
        <v>9800.0</v>
      </c>
      <c r="I3030" s="252" t="s">
        <v>412</v>
      </c>
      <c r="J3030" s="252" t="s">
        <v>413</v>
      </c>
      <c r="K3030" s="252" t="s">
        <v>414</v>
      </c>
      <c r="L3030" s="252" t="s">
        <v>590</v>
      </c>
      <c r="M3030" s="252" t="s">
        <v>16079</v>
      </c>
      <c r="N3030" s="252" t="s">
        <v>417</v>
      </c>
      <c r="O3030" s="252" t="s">
        <v>418</v>
      </c>
      <c r="P3030" s="252" t="s">
        <v>441</v>
      </c>
      <c r="Q3030" s="252" t="s">
        <v>420</v>
      </c>
      <c r="R3030" s="320">
        <v>45719.919444444444</v>
      </c>
      <c r="S3030" s="323"/>
      <c r="T3030" s="323"/>
      <c r="U3030" s="252" t="s">
        <v>16080</v>
      </c>
      <c r="V3030" s="324"/>
      <c r="W3030" s="324"/>
      <c r="X3030" s="324"/>
      <c r="Y3030" s="324"/>
      <c r="Z3030" s="324"/>
      <c r="AA3030" s="324"/>
      <c r="AB3030" s="252" t="s">
        <v>16081</v>
      </c>
      <c r="AC3030" s="324"/>
      <c r="AD3030" s="324"/>
      <c r="AE3030" s="323"/>
      <c r="AF3030" s="323"/>
      <c r="AG3030" s="323"/>
      <c r="AH3030" s="323"/>
      <c r="AI3030" s="323"/>
      <c r="AJ3030" s="252" t="s">
        <v>423</v>
      </c>
      <c r="AK3030" s="326"/>
      <c r="AL3030" s="327"/>
      <c r="AM3030" s="252" t="s">
        <v>16082</v>
      </c>
      <c r="AN3030" s="324"/>
      <c r="AO3030" s="323"/>
      <c r="AP3030" s="323"/>
      <c r="AQ3030" s="323"/>
      <c r="AR3030" s="323"/>
      <c r="AS3030" s="323"/>
      <c r="AT3030" s="252" t="s">
        <v>425</v>
      </c>
      <c r="AU3030" s="321">
        <v>6710.0</v>
      </c>
      <c r="AV3030" s="321">
        <v>4.0</v>
      </c>
      <c r="AW3030" s="321">
        <v>2029.0</v>
      </c>
      <c r="AX3030" s="252" t="s">
        <v>435</v>
      </c>
      <c r="AY3030" s="252" t="s">
        <v>560</v>
      </c>
      <c r="AZ3030" s="252" t="s">
        <v>426</v>
      </c>
    </row>
    <row r="3031">
      <c r="A3031" s="252" t="s">
        <v>16356</v>
      </c>
      <c r="B3031" s="252" t="s">
        <v>16078</v>
      </c>
      <c r="C3031" s="252" t="s">
        <v>410</v>
      </c>
      <c r="D3031" s="252" t="s">
        <v>411</v>
      </c>
      <c r="E3031" s="320">
        <v>45719.91805555556</v>
      </c>
      <c r="F3031" s="321">
        <v>2980.0</v>
      </c>
      <c r="G3031" s="252" t="s">
        <v>412</v>
      </c>
      <c r="H3031" s="321">
        <v>2980.0</v>
      </c>
      <c r="I3031" s="252" t="s">
        <v>412</v>
      </c>
      <c r="J3031" s="252" t="s">
        <v>413</v>
      </c>
      <c r="K3031" s="252" t="s">
        <v>414</v>
      </c>
      <c r="L3031" s="252" t="s">
        <v>590</v>
      </c>
      <c r="M3031" s="252" t="s">
        <v>16357</v>
      </c>
      <c r="N3031" s="252" t="s">
        <v>417</v>
      </c>
      <c r="O3031" s="252" t="s">
        <v>418</v>
      </c>
      <c r="P3031" s="252" t="s">
        <v>441</v>
      </c>
      <c r="Q3031" s="252" t="s">
        <v>420</v>
      </c>
      <c r="R3031" s="320">
        <v>45719.915972222225</v>
      </c>
      <c r="S3031" s="323"/>
      <c r="T3031" s="323"/>
      <c r="U3031" s="252" t="s">
        <v>16358</v>
      </c>
      <c r="V3031" s="324"/>
      <c r="W3031" s="324"/>
      <c r="X3031" s="324"/>
      <c r="Y3031" s="324"/>
      <c r="Z3031" s="324"/>
      <c r="AA3031" s="324"/>
      <c r="AB3031" s="252" t="s">
        <v>16081</v>
      </c>
      <c r="AC3031" s="324"/>
      <c r="AD3031" s="324"/>
      <c r="AE3031" s="323"/>
      <c r="AF3031" s="323"/>
      <c r="AG3031" s="323"/>
      <c r="AH3031" s="323"/>
      <c r="AI3031" s="323"/>
      <c r="AJ3031" s="252" t="s">
        <v>423</v>
      </c>
      <c r="AK3031" s="326"/>
      <c r="AL3031" s="327"/>
      <c r="AM3031" s="252" t="s">
        <v>16082</v>
      </c>
      <c r="AN3031" s="324"/>
      <c r="AO3031" s="324"/>
      <c r="AP3031" s="323"/>
      <c r="AQ3031" s="323"/>
      <c r="AR3031" s="323"/>
      <c r="AS3031" s="323"/>
      <c r="AT3031" s="252" t="s">
        <v>425</v>
      </c>
      <c r="AU3031" s="321">
        <v>6710.0</v>
      </c>
      <c r="AV3031" s="321">
        <v>4.0</v>
      </c>
      <c r="AW3031" s="321">
        <v>2029.0</v>
      </c>
      <c r="AX3031" s="252" t="s">
        <v>435</v>
      </c>
      <c r="AY3031" s="252" t="s">
        <v>560</v>
      </c>
      <c r="AZ3031" s="252" t="s">
        <v>426</v>
      </c>
    </row>
    <row r="3032">
      <c r="A3032" s="252" t="s">
        <v>16359</v>
      </c>
      <c r="B3032" s="252" t="s">
        <v>16360</v>
      </c>
      <c r="C3032" s="252" t="s">
        <v>410</v>
      </c>
      <c r="D3032" s="252" t="s">
        <v>411</v>
      </c>
      <c r="E3032" s="320">
        <v>45719.90694444445</v>
      </c>
      <c r="F3032" s="321">
        <v>2980.0</v>
      </c>
      <c r="G3032" s="252" t="s">
        <v>412</v>
      </c>
      <c r="H3032" s="321">
        <v>2980.0</v>
      </c>
      <c r="I3032" s="252" t="s">
        <v>412</v>
      </c>
      <c r="J3032" s="252" t="s">
        <v>413</v>
      </c>
      <c r="K3032" s="252" t="s">
        <v>414</v>
      </c>
      <c r="L3032" s="252" t="s">
        <v>590</v>
      </c>
      <c r="M3032" s="252" t="s">
        <v>16361</v>
      </c>
      <c r="N3032" s="252" t="s">
        <v>417</v>
      </c>
      <c r="O3032" s="252" t="s">
        <v>418</v>
      </c>
      <c r="P3032" s="252" t="s">
        <v>419</v>
      </c>
      <c r="Q3032" s="252" t="s">
        <v>420</v>
      </c>
      <c r="R3032" s="320">
        <v>45719.90694444445</v>
      </c>
      <c r="S3032" s="323"/>
      <c r="T3032" s="323"/>
      <c r="U3032" s="252" t="s">
        <v>16362</v>
      </c>
      <c r="V3032" s="324"/>
      <c r="W3032" s="324"/>
      <c r="X3032" s="324"/>
      <c r="Y3032" s="324"/>
      <c r="Z3032" s="324"/>
      <c r="AA3032" s="324"/>
      <c r="AB3032" s="252" t="s">
        <v>16363</v>
      </c>
      <c r="AC3032" s="324"/>
      <c r="AD3032" s="324"/>
      <c r="AE3032" s="323"/>
      <c r="AF3032" s="323"/>
      <c r="AG3032" s="323"/>
      <c r="AH3032" s="323"/>
      <c r="AI3032" s="323"/>
      <c r="AJ3032" s="252" t="s">
        <v>423</v>
      </c>
      <c r="AK3032" s="323"/>
      <c r="AL3032" s="323"/>
      <c r="AM3032" s="252" t="s">
        <v>16364</v>
      </c>
      <c r="AN3032" s="324"/>
      <c r="AO3032" s="323"/>
      <c r="AP3032" s="323"/>
      <c r="AQ3032" s="323"/>
      <c r="AR3032" s="323"/>
      <c r="AS3032" s="323"/>
      <c r="AT3032" s="252" t="s">
        <v>534</v>
      </c>
      <c r="AU3032" s="321">
        <v>1001.0</v>
      </c>
      <c r="AV3032" s="321">
        <v>12.0</v>
      </c>
      <c r="AW3032" s="321">
        <v>2031.0</v>
      </c>
      <c r="AX3032" s="324"/>
      <c r="AY3032" s="324"/>
      <c r="AZ3032" s="252" t="s">
        <v>426</v>
      </c>
    </row>
    <row r="3033">
      <c r="A3033" s="252" t="s">
        <v>16365</v>
      </c>
      <c r="B3033" s="252" t="s">
        <v>16366</v>
      </c>
      <c r="C3033" s="252" t="s">
        <v>410</v>
      </c>
      <c r="D3033" s="252" t="s">
        <v>411</v>
      </c>
      <c r="E3033" s="320">
        <v>45719.89375</v>
      </c>
      <c r="F3033" s="321">
        <v>9800.0</v>
      </c>
      <c r="G3033" s="252" t="s">
        <v>412</v>
      </c>
      <c r="H3033" s="321">
        <v>9800.0</v>
      </c>
      <c r="I3033" s="252" t="s">
        <v>412</v>
      </c>
      <c r="J3033" s="252" t="s">
        <v>413</v>
      </c>
      <c r="K3033" s="252" t="s">
        <v>414</v>
      </c>
      <c r="L3033" s="252" t="s">
        <v>590</v>
      </c>
      <c r="M3033" s="252" t="s">
        <v>16367</v>
      </c>
      <c r="N3033" s="252" t="s">
        <v>417</v>
      </c>
      <c r="O3033" s="252" t="s">
        <v>418</v>
      </c>
      <c r="P3033" s="252" t="s">
        <v>431</v>
      </c>
      <c r="Q3033" s="252" t="s">
        <v>420</v>
      </c>
      <c r="R3033" s="320">
        <v>45719.89236111111</v>
      </c>
      <c r="S3033" s="323"/>
      <c r="T3033" s="323"/>
      <c r="U3033" s="252" t="s">
        <v>16368</v>
      </c>
      <c r="V3033" s="324"/>
      <c r="W3033" s="324"/>
      <c r="X3033" s="324"/>
      <c r="Y3033" s="324"/>
      <c r="Z3033" s="324"/>
      <c r="AA3033" s="324"/>
      <c r="AB3033" s="252" t="s">
        <v>16369</v>
      </c>
      <c r="AC3033" s="324"/>
      <c r="AD3033" s="324"/>
      <c r="AE3033" s="323"/>
      <c r="AF3033" s="323"/>
      <c r="AG3033" s="323"/>
      <c r="AH3033" s="323"/>
      <c r="AI3033" s="323"/>
      <c r="AJ3033" s="252" t="s">
        <v>423</v>
      </c>
      <c r="AK3033" s="326"/>
      <c r="AL3033" s="327"/>
      <c r="AM3033" s="252" t="s">
        <v>16370</v>
      </c>
      <c r="AN3033" s="324"/>
      <c r="AO3033" s="323"/>
      <c r="AP3033" s="323"/>
      <c r="AQ3033" s="323"/>
      <c r="AR3033" s="323"/>
      <c r="AS3033" s="323"/>
      <c r="AT3033" s="252" t="s">
        <v>425</v>
      </c>
      <c r="AU3033" s="321">
        <v>2510.0</v>
      </c>
      <c r="AV3033" s="321">
        <v>6.0</v>
      </c>
      <c r="AW3033" s="321">
        <v>2028.0</v>
      </c>
      <c r="AX3033" s="324"/>
      <c r="AY3033" s="252" t="s">
        <v>788</v>
      </c>
      <c r="AZ3033" s="252" t="s">
        <v>426</v>
      </c>
    </row>
    <row r="3034">
      <c r="A3034" s="252" t="s">
        <v>16371</v>
      </c>
      <c r="B3034" s="252" t="s">
        <v>16366</v>
      </c>
      <c r="C3034" s="252" t="s">
        <v>410</v>
      </c>
      <c r="D3034" s="252" t="s">
        <v>411</v>
      </c>
      <c r="E3034" s="320">
        <v>45719.88958333333</v>
      </c>
      <c r="F3034" s="321">
        <v>2980.0</v>
      </c>
      <c r="G3034" s="252" t="s">
        <v>412</v>
      </c>
      <c r="H3034" s="321">
        <v>2980.0</v>
      </c>
      <c r="I3034" s="252" t="s">
        <v>412</v>
      </c>
      <c r="J3034" s="252" t="s">
        <v>413</v>
      </c>
      <c r="K3034" s="252" t="s">
        <v>414</v>
      </c>
      <c r="L3034" s="252" t="s">
        <v>590</v>
      </c>
      <c r="M3034" s="252" t="s">
        <v>16372</v>
      </c>
      <c r="N3034" s="252" t="s">
        <v>417</v>
      </c>
      <c r="O3034" s="252" t="s">
        <v>418</v>
      </c>
      <c r="P3034" s="252" t="s">
        <v>431</v>
      </c>
      <c r="Q3034" s="252" t="s">
        <v>420</v>
      </c>
      <c r="R3034" s="320">
        <v>45719.88680555556</v>
      </c>
      <c r="S3034" s="323"/>
      <c r="T3034" s="323"/>
      <c r="U3034" s="252" t="s">
        <v>16373</v>
      </c>
      <c r="V3034" s="324"/>
      <c r="W3034" s="324"/>
      <c r="X3034" s="324"/>
      <c r="Y3034" s="324"/>
      <c r="Z3034" s="324"/>
      <c r="AA3034" s="324"/>
      <c r="AB3034" s="252" t="s">
        <v>16369</v>
      </c>
      <c r="AC3034" s="324"/>
      <c r="AD3034" s="324"/>
      <c r="AE3034" s="323"/>
      <c r="AF3034" s="323"/>
      <c r="AG3034" s="323"/>
      <c r="AH3034" s="323"/>
      <c r="AI3034" s="323"/>
      <c r="AJ3034" s="252" t="s">
        <v>423</v>
      </c>
      <c r="AK3034" s="326"/>
      <c r="AL3034" s="327"/>
      <c r="AM3034" s="252" t="s">
        <v>16370</v>
      </c>
      <c r="AN3034" s="324"/>
      <c r="AO3034" s="323"/>
      <c r="AP3034" s="323"/>
      <c r="AQ3034" s="323"/>
      <c r="AR3034" s="323"/>
      <c r="AS3034" s="323"/>
      <c r="AT3034" s="252" t="s">
        <v>425</v>
      </c>
      <c r="AU3034" s="321">
        <v>2510.0</v>
      </c>
      <c r="AV3034" s="321">
        <v>6.0</v>
      </c>
      <c r="AW3034" s="321">
        <v>2028.0</v>
      </c>
      <c r="AX3034" s="324"/>
      <c r="AY3034" s="252" t="s">
        <v>788</v>
      </c>
      <c r="AZ3034" s="252" t="s">
        <v>426</v>
      </c>
    </row>
    <row r="3035">
      <c r="A3035" s="252" t="s">
        <v>16374</v>
      </c>
      <c r="B3035" s="252" t="s">
        <v>16375</v>
      </c>
      <c r="C3035" s="252" t="s">
        <v>410</v>
      </c>
      <c r="D3035" s="252" t="s">
        <v>411</v>
      </c>
      <c r="E3035" s="320">
        <v>45719.888194444444</v>
      </c>
      <c r="F3035" s="321">
        <v>9800.0</v>
      </c>
      <c r="G3035" s="252" t="s">
        <v>412</v>
      </c>
      <c r="H3035" s="321">
        <v>9800.0</v>
      </c>
      <c r="I3035" s="252" t="s">
        <v>412</v>
      </c>
      <c r="J3035" s="252" t="s">
        <v>413</v>
      </c>
      <c r="K3035" s="252" t="s">
        <v>414</v>
      </c>
      <c r="L3035" s="252" t="s">
        <v>590</v>
      </c>
      <c r="M3035" s="252" t="s">
        <v>16376</v>
      </c>
      <c r="N3035" s="252" t="s">
        <v>417</v>
      </c>
      <c r="O3035" s="252" t="s">
        <v>418</v>
      </c>
      <c r="P3035" s="252" t="s">
        <v>441</v>
      </c>
      <c r="Q3035" s="252" t="s">
        <v>420</v>
      </c>
      <c r="R3035" s="320">
        <v>45719.8875</v>
      </c>
      <c r="S3035" s="323"/>
      <c r="T3035" s="323"/>
      <c r="U3035" s="252" t="s">
        <v>16377</v>
      </c>
      <c r="V3035" s="324"/>
      <c r="W3035" s="324"/>
      <c r="X3035" s="324"/>
      <c r="Y3035" s="324"/>
      <c r="Z3035" s="324"/>
      <c r="AA3035" s="324"/>
      <c r="AB3035" s="252" t="s">
        <v>16378</v>
      </c>
      <c r="AC3035" s="324"/>
      <c r="AD3035" s="324"/>
      <c r="AE3035" s="323"/>
      <c r="AF3035" s="323"/>
      <c r="AG3035" s="323"/>
      <c r="AH3035" s="323"/>
      <c r="AI3035" s="323"/>
      <c r="AJ3035" s="252" t="s">
        <v>423</v>
      </c>
      <c r="AK3035" s="326"/>
      <c r="AL3035" s="327"/>
      <c r="AM3035" s="252" t="s">
        <v>16379</v>
      </c>
      <c r="AN3035" s="324"/>
      <c r="AO3035" s="323"/>
      <c r="AP3035" s="323"/>
      <c r="AQ3035" s="323"/>
      <c r="AR3035" s="323"/>
      <c r="AS3035" s="323"/>
      <c r="AT3035" s="252" t="s">
        <v>534</v>
      </c>
      <c r="AU3035" s="321">
        <v>7092.0</v>
      </c>
      <c r="AV3035" s="321">
        <v>5.0</v>
      </c>
      <c r="AW3035" s="321">
        <v>2031.0</v>
      </c>
      <c r="AX3035" s="252" t="s">
        <v>445</v>
      </c>
      <c r="AY3035" s="252" t="s">
        <v>535</v>
      </c>
      <c r="AZ3035" s="252" t="s">
        <v>426</v>
      </c>
    </row>
    <row r="3036">
      <c r="A3036" s="252" t="s">
        <v>16380</v>
      </c>
      <c r="B3036" s="252" t="s">
        <v>16375</v>
      </c>
      <c r="C3036" s="252" t="s">
        <v>410</v>
      </c>
      <c r="D3036" s="252" t="s">
        <v>411</v>
      </c>
      <c r="E3036" s="320">
        <v>45719.88402777778</v>
      </c>
      <c r="F3036" s="321">
        <v>2980.0</v>
      </c>
      <c r="G3036" s="252" t="s">
        <v>412</v>
      </c>
      <c r="H3036" s="321">
        <v>2980.0</v>
      </c>
      <c r="I3036" s="252" t="s">
        <v>412</v>
      </c>
      <c r="J3036" s="252" t="s">
        <v>413</v>
      </c>
      <c r="K3036" s="252" t="s">
        <v>414</v>
      </c>
      <c r="L3036" s="252" t="s">
        <v>590</v>
      </c>
      <c r="M3036" s="252" t="s">
        <v>16381</v>
      </c>
      <c r="N3036" s="252" t="s">
        <v>417</v>
      </c>
      <c r="O3036" s="252" t="s">
        <v>418</v>
      </c>
      <c r="P3036" s="252" t="s">
        <v>441</v>
      </c>
      <c r="Q3036" s="252" t="s">
        <v>420</v>
      </c>
      <c r="R3036" s="320">
        <v>45719.881944444445</v>
      </c>
      <c r="S3036" s="323"/>
      <c r="T3036" s="323"/>
      <c r="U3036" s="252" t="s">
        <v>16382</v>
      </c>
      <c r="V3036" s="324"/>
      <c r="W3036" s="324"/>
      <c r="X3036" s="324"/>
      <c r="Y3036" s="324"/>
      <c r="Z3036" s="324"/>
      <c r="AA3036" s="324"/>
      <c r="AB3036" s="252" t="s">
        <v>16378</v>
      </c>
      <c r="AC3036" s="324"/>
      <c r="AD3036" s="324"/>
      <c r="AE3036" s="323"/>
      <c r="AF3036" s="323"/>
      <c r="AG3036" s="323"/>
      <c r="AH3036" s="323"/>
      <c r="AI3036" s="323"/>
      <c r="AJ3036" s="252" t="s">
        <v>423</v>
      </c>
      <c r="AK3036" s="326"/>
      <c r="AL3036" s="327"/>
      <c r="AM3036" s="252" t="s">
        <v>16379</v>
      </c>
      <c r="AN3036" s="324"/>
      <c r="AO3036" s="323"/>
      <c r="AP3036" s="323"/>
      <c r="AQ3036" s="323"/>
      <c r="AR3036" s="323"/>
      <c r="AS3036" s="323"/>
      <c r="AT3036" s="252" t="s">
        <v>534</v>
      </c>
      <c r="AU3036" s="321">
        <v>7092.0</v>
      </c>
      <c r="AV3036" s="321">
        <v>5.0</v>
      </c>
      <c r="AW3036" s="321">
        <v>2031.0</v>
      </c>
      <c r="AX3036" s="252" t="s">
        <v>445</v>
      </c>
      <c r="AY3036" s="252" t="s">
        <v>535</v>
      </c>
      <c r="AZ3036" s="252" t="s">
        <v>426</v>
      </c>
    </row>
    <row r="3037">
      <c r="A3037" s="252" t="s">
        <v>16383</v>
      </c>
      <c r="B3037" s="252" t="s">
        <v>16384</v>
      </c>
      <c r="C3037" s="252" t="s">
        <v>410</v>
      </c>
      <c r="D3037" s="252" t="s">
        <v>411</v>
      </c>
      <c r="E3037" s="320">
        <v>45719.83541666667</v>
      </c>
      <c r="F3037" s="321">
        <v>9800.0</v>
      </c>
      <c r="G3037" s="252" t="s">
        <v>412</v>
      </c>
      <c r="H3037" s="321">
        <v>9800.0</v>
      </c>
      <c r="I3037" s="252" t="s">
        <v>412</v>
      </c>
      <c r="J3037" s="252" t="s">
        <v>413</v>
      </c>
      <c r="K3037" s="252" t="s">
        <v>414</v>
      </c>
      <c r="L3037" s="252" t="s">
        <v>590</v>
      </c>
      <c r="M3037" s="252" t="s">
        <v>16385</v>
      </c>
      <c r="N3037" s="252" t="s">
        <v>417</v>
      </c>
      <c r="O3037" s="252" t="s">
        <v>418</v>
      </c>
      <c r="P3037" s="252" t="s">
        <v>441</v>
      </c>
      <c r="Q3037" s="252" t="s">
        <v>420</v>
      </c>
      <c r="R3037" s="320">
        <v>45719.834027777775</v>
      </c>
      <c r="S3037" s="323"/>
      <c r="T3037" s="323"/>
      <c r="U3037" s="252" t="s">
        <v>16386</v>
      </c>
      <c r="V3037" s="324"/>
      <c r="W3037" s="324"/>
      <c r="X3037" s="324"/>
      <c r="Y3037" s="324"/>
      <c r="Z3037" s="324"/>
      <c r="AA3037" s="324"/>
      <c r="AB3037" s="252" t="s">
        <v>16387</v>
      </c>
      <c r="AC3037" s="324"/>
      <c r="AD3037" s="324"/>
      <c r="AE3037" s="323"/>
      <c r="AF3037" s="323"/>
      <c r="AG3037" s="323"/>
      <c r="AH3037" s="323"/>
      <c r="AI3037" s="323"/>
      <c r="AJ3037" s="252" t="s">
        <v>423</v>
      </c>
      <c r="AK3037" s="326"/>
      <c r="AL3037" s="327"/>
      <c r="AM3037" s="252" t="s">
        <v>16388</v>
      </c>
      <c r="AN3037" s="324"/>
      <c r="AO3037" s="323"/>
      <c r="AP3037" s="323"/>
      <c r="AQ3037" s="323"/>
      <c r="AR3037" s="323"/>
      <c r="AS3037" s="323"/>
      <c r="AT3037" s="252" t="s">
        <v>534</v>
      </c>
      <c r="AU3037" s="321">
        <v>7617.0</v>
      </c>
      <c r="AV3037" s="321">
        <v>3.0</v>
      </c>
      <c r="AW3037" s="321">
        <v>2027.0</v>
      </c>
      <c r="AX3037" s="252" t="s">
        <v>2255</v>
      </c>
      <c r="AY3037" s="252" t="s">
        <v>1995</v>
      </c>
      <c r="AZ3037" s="252" t="s">
        <v>426</v>
      </c>
    </row>
    <row r="3038">
      <c r="A3038" s="252" t="s">
        <v>16389</v>
      </c>
      <c r="B3038" s="252" t="s">
        <v>16390</v>
      </c>
      <c r="C3038" s="252" t="s">
        <v>410</v>
      </c>
      <c r="D3038" s="252" t="s">
        <v>411</v>
      </c>
      <c r="E3038" s="320">
        <v>45719.83541666667</v>
      </c>
      <c r="F3038" s="321">
        <v>2980.0</v>
      </c>
      <c r="G3038" s="252" t="s">
        <v>412</v>
      </c>
      <c r="H3038" s="321">
        <v>2980.0</v>
      </c>
      <c r="I3038" s="252" t="s">
        <v>412</v>
      </c>
      <c r="J3038" s="252" t="s">
        <v>413</v>
      </c>
      <c r="K3038" s="252" t="s">
        <v>414</v>
      </c>
      <c r="L3038" s="252" t="s">
        <v>590</v>
      </c>
      <c r="M3038" s="252" t="s">
        <v>16391</v>
      </c>
      <c r="N3038" s="252" t="s">
        <v>417</v>
      </c>
      <c r="O3038" s="252" t="s">
        <v>418</v>
      </c>
      <c r="P3038" s="252" t="s">
        <v>441</v>
      </c>
      <c r="Q3038" s="252" t="s">
        <v>420</v>
      </c>
      <c r="R3038" s="320">
        <v>45719.83263888889</v>
      </c>
      <c r="S3038" s="323"/>
      <c r="T3038" s="323"/>
      <c r="U3038" s="252" t="s">
        <v>16392</v>
      </c>
      <c r="V3038" s="324"/>
      <c r="W3038" s="324"/>
      <c r="X3038" s="324"/>
      <c r="Y3038" s="324"/>
      <c r="Z3038" s="324"/>
      <c r="AA3038" s="324"/>
      <c r="AB3038" s="252" t="s">
        <v>16393</v>
      </c>
      <c r="AC3038" s="324"/>
      <c r="AD3038" s="324"/>
      <c r="AE3038" s="323"/>
      <c r="AF3038" s="323"/>
      <c r="AG3038" s="323"/>
      <c r="AH3038" s="323"/>
      <c r="AI3038" s="323"/>
      <c r="AJ3038" s="252" t="s">
        <v>423</v>
      </c>
      <c r="AK3038" s="326"/>
      <c r="AL3038" s="327"/>
      <c r="AM3038" s="252" t="s">
        <v>16394</v>
      </c>
      <c r="AN3038" s="324"/>
      <c r="AO3038" s="323"/>
      <c r="AP3038" s="323"/>
      <c r="AQ3038" s="323"/>
      <c r="AR3038" s="323"/>
      <c r="AS3038" s="323"/>
      <c r="AT3038" s="252" t="s">
        <v>425</v>
      </c>
      <c r="AU3038" s="321">
        <v>6731.0</v>
      </c>
      <c r="AV3038" s="321">
        <v>9.0</v>
      </c>
      <c r="AW3038" s="321">
        <v>2027.0</v>
      </c>
      <c r="AX3038" s="252" t="s">
        <v>445</v>
      </c>
      <c r="AY3038" s="252" t="s">
        <v>480</v>
      </c>
      <c r="AZ3038" s="252" t="s">
        <v>426</v>
      </c>
    </row>
    <row r="3039">
      <c r="A3039" s="252" t="s">
        <v>16395</v>
      </c>
      <c r="B3039" s="252" t="s">
        <v>16384</v>
      </c>
      <c r="C3039" s="252" t="s">
        <v>410</v>
      </c>
      <c r="D3039" s="252" t="s">
        <v>411</v>
      </c>
      <c r="E3039" s="320">
        <v>45719.83125</v>
      </c>
      <c r="F3039" s="321">
        <v>2980.0</v>
      </c>
      <c r="G3039" s="252" t="s">
        <v>412</v>
      </c>
      <c r="H3039" s="321">
        <v>2980.0</v>
      </c>
      <c r="I3039" s="252" t="s">
        <v>412</v>
      </c>
      <c r="J3039" s="252" t="s">
        <v>413</v>
      </c>
      <c r="K3039" s="252" t="s">
        <v>414</v>
      </c>
      <c r="L3039" s="252" t="s">
        <v>590</v>
      </c>
      <c r="M3039" s="252" t="s">
        <v>16396</v>
      </c>
      <c r="N3039" s="252" t="s">
        <v>417</v>
      </c>
      <c r="O3039" s="252" t="s">
        <v>418</v>
      </c>
      <c r="P3039" s="252" t="s">
        <v>441</v>
      </c>
      <c r="Q3039" s="252" t="s">
        <v>420</v>
      </c>
      <c r="R3039" s="320">
        <v>45719.82847222222</v>
      </c>
      <c r="S3039" s="323"/>
      <c r="T3039" s="323"/>
      <c r="U3039" s="252" t="s">
        <v>16397</v>
      </c>
      <c r="V3039" s="324"/>
      <c r="W3039" s="324"/>
      <c r="X3039" s="324"/>
      <c r="Y3039" s="324"/>
      <c r="Z3039" s="324"/>
      <c r="AA3039" s="324"/>
      <c r="AB3039" s="252" t="s">
        <v>16387</v>
      </c>
      <c r="AC3039" s="324"/>
      <c r="AD3039" s="324"/>
      <c r="AE3039" s="323"/>
      <c r="AF3039" s="323"/>
      <c r="AG3039" s="323"/>
      <c r="AH3039" s="323"/>
      <c r="AI3039" s="323"/>
      <c r="AJ3039" s="252" t="s">
        <v>423</v>
      </c>
      <c r="AK3039" s="326"/>
      <c r="AL3039" s="327"/>
      <c r="AM3039" s="252" t="s">
        <v>16388</v>
      </c>
      <c r="AN3039" s="324"/>
      <c r="AO3039" s="323"/>
      <c r="AP3039" s="323"/>
      <c r="AQ3039" s="323"/>
      <c r="AR3039" s="323"/>
      <c r="AS3039" s="323"/>
      <c r="AT3039" s="252" t="s">
        <v>534</v>
      </c>
      <c r="AU3039" s="321">
        <v>7617.0</v>
      </c>
      <c r="AV3039" s="321">
        <v>3.0</v>
      </c>
      <c r="AW3039" s="321">
        <v>2027.0</v>
      </c>
      <c r="AX3039" s="252" t="s">
        <v>2255</v>
      </c>
      <c r="AY3039" s="252" t="s">
        <v>1995</v>
      </c>
      <c r="AZ3039" s="252" t="s">
        <v>426</v>
      </c>
    </row>
    <row r="3040">
      <c r="A3040" s="252" t="s">
        <v>16398</v>
      </c>
      <c r="B3040" s="252" t="s">
        <v>16399</v>
      </c>
      <c r="C3040" s="252" t="s">
        <v>410</v>
      </c>
      <c r="D3040" s="252" t="s">
        <v>411</v>
      </c>
      <c r="E3040" s="320">
        <v>45719.82361111111</v>
      </c>
      <c r="F3040" s="321">
        <v>2980.0</v>
      </c>
      <c r="G3040" s="252" t="s">
        <v>412</v>
      </c>
      <c r="H3040" s="321">
        <v>2980.0</v>
      </c>
      <c r="I3040" s="252" t="s">
        <v>412</v>
      </c>
      <c r="J3040" s="252" t="s">
        <v>413</v>
      </c>
      <c r="K3040" s="252" t="s">
        <v>414</v>
      </c>
      <c r="L3040" s="252" t="s">
        <v>590</v>
      </c>
      <c r="M3040" s="252" t="s">
        <v>16400</v>
      </c>
      <c r="N3040" s="252" t="s">
        <v>417</v>
      </c>
      <c r="O3040" s="252" t="s">
        <v>418</v>
      </c>
      <c r="P3040" s="252" t="s">
        <v>441</v>
      </c>
      <c r="Q3040" s="252" t="s">
        <v>420</v>
      </c>
      <c r="R3040" s="320">
        <v>45719.82083333333</v>
      </c>
      <c r="S3040" s="323"/>
      <c r="T3040" s="323"/>
      <c r="U3040" s="252" t="s">
        <v>16401</v>
      </c>
      <c r="V3040" s="324"/>
      <c r="W3040" s="324"/>
      <c r="X3040" s="324"/>
      <c r="Y3040" s="324"/>
      <c r="Z3040" s="324"/>
      <c r="AA3040" s="324"/>
      <c r="AB3040" s="252" t="s">
        <v>16402</v>
      </c>
      <c r="AC3040" s="324"/>
      <c r="AD3040" s="324"/>
      <c r="AE3040" s="323"/>
      <c r="AF3040" s="323"/>
      <c r="AG3040" s="323"/>
      <c r="AH3040" s="323"/>
      <c r="AI3040" s="323"/>
      <c r="AJ3040" s="252" t="s">
        <v>423</v>
      </c>
      <c r="AK3040" s="326"/>
      <c r="AL3040" s="327"/>
      <c r="AM3040" s="252" t="s">
        <v>16403</v>
      </c>
      <c r="AN3040" s="324"/>
      <c r="AO3040" s="323"/>
      <c r="AP3040" s="323"/>
      <c r="AQ3040" s="323"/>
      <c r="AR3040" s="323"/>
      <c r="AS3040" s="323"/>
      <c r="AT3040" s="252" t="s">
        <v>425</v>
      </c>
      <c r="AU3040" s="321">
        <v>5937.0</v>
      </c>
      <c r="AV3040" s="321">
        <v>8.0</v>
      </c>
      <c r="AW3040" s="321">
        <v>2026.0</v>
      </c>
      <c r="AX3040" s="252" t="s">
        <v>445</v>
      </c>
      <c r="AY3040" s="252" t="s">
        <v>480</v>
      </c>
      <c r="AZ3040" s="252" t="s">
        <v>426</v>
      </c>
    </row>
    <row r="3041">
      <c r="A3041" s="252" t="s">
        <v>16404</v>
      </c>
      <c r="B3041" s="252" t="s">
        <v>16405</v>
      </c>
      <c r="C3041" s="252" t="s">
        <v>410</v>
      </c>
      <c r="D3041" s="252" t="s">
        <v>411</v>
      </c>
      <c r="E3041" s="320">
        <v>45719.79861111111</v>
      </c>
      <c r="F3041" s="321">
        <v>2980.0</v>
      </c>
      <c r="G3041" s="252" t="s">
        <v>412</v>
      </c>
      <c r="H3041" s="321">
        <v>2980.0</v>
      </c>
      <c r="I3041" s="252" t="s">
        <v>412</v>
      </c>
      <c r="J3041" s="252" t="s">
        <v>413</v>
      </c>
      <c r="K3041" s="252" t="s">
        <v>414</v>
      </c>
      <c r="L3041" s="252" t="s">
        <v>590</v>
      </c>
      <c r="M3041" s="252" t="s">
        <v>16406</v>
      </c>
      <c r="N3041" s="252" t="s">
        <v>417</v>
      </c>
      <c r="O3041" s="252" t="s">
        <v>418</v>
      </c>
      <c r="P3041" s="252" t="s">
        <v>419</v>
      </c>
      <c r="Q3041" s="252" t="s">
        <v>420</v>
      </c>
      <c r="R3041" s="320">
        <v>45719.79861111111</v>
      </c>
      <c r="S3041" s="323"/>
      <c r="T3041" s="323"/>
      <c r="U3041" s="252" t="s">
        <v>16407</v>
      </c>
      <c r="V3041" s="324"/>
      <c r="W3041" s="324"/>
      <c r="X3041" s="324"/>
      <c r="Y3041" s="324"/>
      <c r="Z3041" s="324"/>
      <c r="AA3041" s="324"/>
      <c r="AB3041" s="252" t="s">
        <v>16408</v>
      </c>
      <c r="AC3041" s="324"/>
      <c r="AD3041" s="324"/>
      <c r="AE3041" s="323"/>
      <c r="AF3041" s="323"/>
      <c r="AG3041" s="323"/>
      <c r="AH3041" s="323"/>
      <c r="AI3041" s="323"/>
      <c r="AJ3041" s="252" t="s">
        <v>423</v>
      </c>
      <c r="AK3041" s="326"/>
      <c r="AL3041" s="327"/>
      <c r="AM3041" s="252" t="s">
        <v>16409</v>
      </c>
      <c r="AN3041" s="324"/>
      <c r="AO3041" s="323"/>
      <c r="AP3041" s="323"/>
      <c r="AQ3041" s="323"/>
      <c r="AR3041" s="323"/>
      <c r="AS3041" s="323"/>
      <c r="AT3041" s="252" t="s">
        <v>425</v>
      </c>
      <c r="AU3041" s="321">
        <v>1095.0</v>
      </c>
      <c r="AV3041" s="321">
        <v>3.0</v>
      </c>
      <c r="AW3041" s="321">
        <v>2029.0</v>
      </c>
      <c r="AX3041" s="252" t="s">
        <v>787</v>
      </c>
      <c r="AY3041" s="324"/>
      <c r="AZ3041" s="252" t="s">
        <v>426</v>
      </c>
    </row>
    <row r="3042">
      <c r="A3042" s="252" t="s">
        <v>16410</v>
      </c>
      <c r="B3042" s="252" t="s">
        <v>16411</v>
      </c>
      <c r="C3042" s="252" t="s">
        <v>410</v>
      </c>
      <c r="D3042" s="252" t="s">
        <v>411</v>
      </c>
      <c r="E3042" s="320">
        <v>45719.79027777778</v>
      </c>
      <c r="F3042" s="321">
        <v>9800.0</v>
      </c>
      <c r="G3042" s="252" t="s">
        <v>412</v>
      </c>
      <c r="H3042" s="321">
        <v>9800.0</v>
      </c>
      <c r="I3042" s="252" t="s">
        <v>412</v>
      </c>
      <c r="J3042" s="252" t="s">
        <v>413</v>
      </c>
      <c r="K3042" s="252" t="s">
        <v>414</v>
      </c>
      <c r="L3042" s="252" t="s">
        <v>590</v>
      </c>
      <c r="M3042" s="252" t="s">
        <v>16412</v>
      </c>
      <c r="N3042" s="252" t="s">
        <v>417</v>
      </c>
      <c r="O3042" s="252" t="s">
        <v>418</v>
      </c>
      <c r="P3042" s="252" t="s">
        <v>419</v>
      </c>
      <c r="Q3042" s="252" t="s">
        <v>420</v>
      </c>
      <c r="R3042" s="320">
        <v>45719.79027777778</v>
      </c>
      <c r="S3042" s="323"/>
      <c r="T3042" s="323"/>
      <c r="U3042" s="252" t="s">
        <v>16413</v>
      </c>
      <c r="V3042" s="324"/>
      <c r="W3042" s="324"/>
      <c r="X3042" s="324"/>
      <c r="Y3042" s="324"/>
      <c r="Z3042" s="324"/>
      <c r="AA3042" s="324"/>
      <c r="AB3042" s="252" t="s">
        <v>16414</v>
      </c>
      <c r="AC3042" s="324"/>
      <c r="AD3042" s="324"/>
      <c r="AE3042" s="323"/>
      <c r="AF3042" s="323"/>
      <c r="AG3042" s="323"/>
      <c r="AH3042" s="323"/>
      <c r="AI3042" s="323"/>
      <c r="AJ3042" s="252" t="s">
        <v>423</v>
      </c>
      <c r="AK3042" s="323"/>
      <c r="AL3042" s="327"/>
      <c r="AM3042" s="252" t="s">
        <v>16415</v>
      </c>
      <c r="AN3042" s="324"/>
      <c r="AO3042" s="323"/>
      <c r="AP3042" s="323"/>
      <c r="AQ3042" s="323"/>
      <c r="AR3042" s="323"/>
      <c r="AS3042" s="323"/>
      <c r="AT3042" s="252" t="s">
        <v>425</v>
      </c>
      <c r="AU3042" s="321">
        <v>4222.0</v>
      </c>
      <c r="AV3042" s="321">
        <v>5.0</v>
      </c>
      <c r="AW3042" s="321">
        <v>2028.0</v>
      </c>
      <c r="AX3042" s="324"/>
      <c r="AY3042" s="324"/>
      <c r="AZ3042" s="252" t="s">
        <v>426</v>
      </c>
    </row>
    <row r="3043">
      <c r="A3043" s="252" t="s">
        <v>16416</v>
      </c>
      <c r="B3043" s="252" t="s">
        <v>16411</v>
      </c>
      <c r="C3043" s="252" t="s">
        <v>410</v>
      </c>
      <c r="D3043" s="252" t="s">
        <v>411</v>
      </c>
      <c r="E3043" s="320">
        <v>45719.78680555556</v>
      </c>
      <c r="F3043" s="321">
        <v>2980.0</v>
      </c>
      <c r="G3043" s="252" t="s">
        <v>412</v>
      </c>
      <c r="H3043" s="321">
        <v>2980.0</v>
      </c>
      <c r="I3043" s="252" t="s">
        <v>412</v>
      </c>
      <c r="J3043" s="252" t="s">
        <v>413</v>
      </c>
      <c r="K3043" s="252" t="s">
        <v>414</v>
      </c>
      <c r="L3043" s="252" t="s">
        <v>590</v>
      </c>
      <c r="M3043" s="252" t="s">
        <v>16417</v>
      </c>
      <c r="N3043" s="252" t="s">
        <v>417</v>
      </c>
      <c r="O3043" s="252" t="s">
        <v>418</v>
      </c>
      <c r="P3043" s="252" t="s">
        <v>419</v>
      </c>
      <c r="Q3043" s="252" t="s">
        <v>420</v>
      </c>
      <c r="R3043" s="320">
        <v>45719.78680555556</v>
      </c>
      <c r="S3043" s="323"/>
      <c r="T3043" s="323"/>
      <c r="U3043" s="252" t="s">
        <v>16418</v>
      </c>
      <c r="V3043" s="324"/>
      <c r="W3043" s="324"/>
      <c r="X3043" s="324"/>
      <c r="Y3043" s="324"/>
      <c r="Z3043" s="324"/>
      <c r="AA3043" s="324"/>
      <c r="AB3043" s="252" t="s">
        <v>16414</v>
      </c>
      <c r="AC3043" s="324"/>
      <c r="AD3043" s="324"/>
      <c r="AE3043" s="323"/>
      <c r="AF3043" s="323"/>
      <c r="AG3043" s="323"/>
      <c r="AH3043" s="323"/>
      <c r="AI3043" s="323"/>
      <c r="AJ3043" s="252" t="s">
        <v>423</v>
      </c>
      <c r="AK3043" s="326"/>
      <c r="AL3043" s="327"/>
      <c r="AM3043" s="252" t="s">
        <v>16415</v>
      </c>
      <c r="AN3043" s="324"/>
      <c r="AO3043" s="323"/>
      <c r="AP3043" s="323"/>
      <c r="AQ3043" s="323"/>
      <c r="AR3043" s="323"/>
      <c r="AS3043" s="323"/>
      <c r="AT3043" s="252" t="s">
        <v>425</v>
      </c>
      <c r="AU3043" s="321">
        <v>4222.0</v>
      </c>
      <c r="AV3043" s="321">
        <v>5.0</v>
      </c>
      <c r="AW3043" s="321">
        <v>2028.0</v>
      </c>
      <c r="AX3043" s="324"/>
      <c r="AY3043" s="324"/>
      <c r="AZ3043" s="252" t="s">
        <v>426</v>
      </c>
    </row>
    <row r="3044">
      <c r="A3044" s="252" t="s">
        <v>16419</v>
      </c>
      <c r="B3044" s="252" t="s">
        <v>16420</v>
      </c>
      <c r="C3044" s="252" t="s">
        <v>410</v>
      </c>
      <c r="D3044" s="252" t="s">
        <v>411</v>
      </c>
      <c r="E3044" s="320">
        <v>45719.73888888889</v>
      </c>
      <c r="F3044" s="321">
        <v>9800.0</v>
      </c>
      <c r="G3044" s="252" t="s">
        <v>412</v>
      </c>
      <c r="H3044" s="321">
        <v>9800.0</v>
      </c>
      <c r="I3044" s="252" t="s">
        <v>412</v>
      </c>
      <c r="J3044" s="252" t="s">
        <v>413</v>
      </c>
      <c r="K3044" s="252" t="s">
        <v>414</v>
      </c>
      <c r="L3044" s="252" t="s">
        <v>590</v>
      </c>
      <c r="M3044" s="252" t="s">
        <v>16421</v>
      </c>
      <c r="N3044" s="252" t="s">
        <v>417</v>
      </c>
      <c r="O3044" s="252" t="s">
        <v>418</v>
      </c>
      <c r="P3044" s="252" t="s">
        <v>441</v>
      </c>
      <c r="Q3044" s="252" t="s">
        <v>581</v>
      </c>
      <c r="R3044" s="320">
        <v>45717.623611111114</v>
      </c>
      <c r="S3044" s="323"/>
      <c r="T3044" s="323"/>
      <c r="U3044" s="252" t="s">
        <v>16422</v>
      </c>
      <c r="V3044" s="320">
        <v>45719.73819444444</v>
      </c>
      <c r="W3044" s="252" t="s">
        <v>583</v>
      </c>
      <c r="X3044" s="324"/>
      <c r="Y3044" s="321">
        <v>9800.0</v>
      </c>
      <c r="Z3044" s="252" t="s">
        <v>412</v>
      </c>
      <c r="AA3044" s="252" t="s">
        <v>413</v>
      </c>
      <c r="AB3044" s="252" t="s">
        <v>16423</v>
      </c>
      <c r="AC3044" s="324"/>
      <c r="AD3044" s="324"/>
      <c r="AE3044" s="323"/>
      <c r="AF3044" s="323"/>
      <c r="AG3044" s="323"/>
      <c r="AH3044" s="323"/>
      <c r="AI3044" s="323"/>
      <c r="AJ3044" s="252" t="s">
        <v>423</v>
      </c>
      <c r="AK3044" s="326"/>
      <c r="AL3044" s="327"/>
      <c r="AM3044" s="252" t="s">
        <v>16424</v>
      </c>
      <c r="AN3044" s="324"/>
      <c r="AO3044" s="323"/>
      <c r="AP3044" s="323"/>
      <c r="AQ3044" s="323"/>
      <c r="AR3044" s="323"/>
      <c r="AS3044" s="323"/>
      <c r="AT3044" s="252" t="s">
        <v>425</v>
      </c>
      <c r="AU3044" s="321">
        <v>1094.0</v>
      </c>
      <c r="AV3044" s="321">
        <v>2.0</v>
      </c>
      <c r="AW3044" s="321">
        <v>2026.0</v>
      </c>
      <c r="AX3044" s="252" t="s">
        <v>445</v>
      </c>
      <c r="AY3044" s="252" t="s">
        <v>3725</v>
      </c>
      <c r="AZ3044" s="252" t="s">
        <v>426</v>
      </c>
    </row>
    <row r="3045">
      <c r="A3045" s="252" t="s">
        <v>16425</v>
      </c>
      <c r="B3045" s="252" t="s">
        <v>16420</v>
      </c>
      <c r="C3045" s="252" t="s">
        <v>410</v>
      </c>
      <c r="D3045" s="252" t="s">
        <v>411</v>
      </c>
      <c r="E3045" s="320">
        <v>45719.7375</v>
      </c>
      <c r="F3045" s="321">
        <v>2980.0</v>
      </c>
      <c r="G3045" s="252" t="s">
        <v>412</v>
      </c>
      <c r="H3045" s="321">
        <v>2980.0</v>
      </c>
      <c r="I3045" s="252" t="s">
        <v>412</v>
      </c>
      <c r="J3045" s="252" t="s">
        <v>413</v>
      </c>
      <c r="K3045" s="252" t="s">
        <v>414</v>
      </c>
      <c r="L3045" s="252" t="s">
        <v>590</v>
      </c>
      <c r="M3045" s="252" t="s">
        <v>16426</v>
      </c>
      <c r="N3045" s="252" t="s">
        <v>417</v>
      </c>
      <c r="O3045" s="252" t="s">
        <v>418</v>
      </c>
      <c r="P3045" s="252" t="s">
        <v>441</v>
      </c>
      <c r="Q3045" s="252" t="s">
        <v>581</v>
      </c>
      <c r="R3045" s="320">
        <v>45717.61597222222</v>
      </c>
      <c r="S3045" s="323"/>
      <c r="T3045" s="323"/>
      <c r="U3045" s="252" t="s">
        <v>16427</v>
      </c>
      <c r="V3045" s="320">
        <v>45719.73611111111</v>
      </c>
      <c r="W3045" s="252" t="s">
        <v>583</v>
      </c>
      <c r="X3045" s="324"/>
      <c r="Y3045" s="321">
        <v>2980.0</v>
      </c>
      <c r="Z3045" s="252" t="s">
        <v>412</v>
      </c>
      <c r="AA3045" s="252" t="s">
        <v>413</v>
      </c>
      <c r="AB3045" s="252" t="s">
        <v>16423</v>
      </c>
      <c r="AC3045" s="324"/>
      <c r="AD3045" s="324"/>
      <c r="AE3045" s="323"/>
      <c r="AF3045" s="323"/>
      <c r="AG3045" s="323"/>
      <c r="AH3045" s="323"/>
      <c r="AI3045" s="323"/>
      <c r="AJ3045" s="252" t="s">
        <v>423</v>
      </c>
      <c r="AK3045" s="326"/>
      <c r="AL3045" s="327"/>
      <c r="AM3045" s="252" t="s">
        <v>16424</v>
      </c>
      <c r="AN3045" s="324"/>
      <c r="AO3045" s="323"/>
      <c r="AP3045" s="323"/>
      <c r="AQ3045" s="323"/>
      <c r="AR3045" s="323"/>
      <c r="AS3045" s="323"/>
      <c r="AT3045" s="252" t="s">
        <v>425</v>
      </c>
      <c r="AU3045" s="321">
        <v>1094.0</v>
      </c>
      <c r="AV3045" s="321">
        <v>2.0</v>
      </c>
      <c r="AW3045" s="321">
        <v>2026.0</v>
      </c>
      <c r="AX3045" s="252" t="s">
        <v>445</v>
      </c>
      <c r="AY3045" s="252" t="s">
        <v>3725</v>
      </c>
      <c r="AZ3045" s="252" t="s">
        <v>426</v>
      </c>
    </row>
    <row r="3046">
      <c r="A3046" s="252" t="s">
        <v>16428</v>
      </c>
      <c r="B3046" s="252" t="s">
        <v>14895</v>
      </c>
      <c r="C3046" s="252" t="s">
        <v>410</v>
      </c>
      <c r="D3046" s="252" t="s">
        <v>411</v>
      </c>
      <c r="E3046" s="320">
        <v>45719.72777777778</v>
      </c>
      <c r="F3046" s="321">
        <v>9800.0</v>
      </c>
      <c r="G3046" s="252" t="s">
        <v>412</v>
      </c>
      <c r="H3046" s="321">
        <v>9800.0</v>
      </c>
      <c r="I3046" s="252" t="s">
        <v>412</v>
      </c>
      <c r="J3046" s="252" t="s">
        <v>413</v>
      </c>
      <c r="K3046" s="252" t="s">
        <v>414</v>
      </c>
      <c r="L3046" s="252" t="s">
        <v>590</v>
      </c>
      <c r="M3046" s="252" t="s">
        <v>16429</v>
      </c>
      <c r="N3046" s="252" t="s">
        <v>417</v>
      </c>
      <c r="O3046" s="252" t="s">
        <v>418</v>
      </c>
      <c r="P3046" s="252" t="s">
        <v>419</v>
      </c>
      <c r="Q3046" s="252" t="s">
        <v>581</v>
      </c>
      <c r="R3046" s="320">
        <v>45718.30763888889</v>
      </c>
      <c r="S3046" s="323"/>
      <c r="T3046" s="323"/>
      <c r="U3046" s="252" t="s">
        <v>11762</v>
      </c>
      <c r="V3046" s="320">
        <v>45719.72777777778</v>
      </c>
      <c r="W3046" s="252" t="s">
        <v>583</v>
      </c>
      <c r="X3046" s="324"/>
      <c r="Y3046" s="321">
        <v>9800.0</v>
      </c>
      <c r="Z3046" s="252" t="s">
        <v>412</v>
      </c>
      <c r="AA3046" s="252" t="s">
        <v>413</v>
      </c>
      <c r="AB3046" s="252" t="s">
        <v>14897</v>
      </c>
      <c r="AC3046" s="324"/>
      <c r="AD3046" s="324"/>
      <c r="AE3046" s="323"/>
      <c r="AF3046" s="323"/>
      <c r="AG3046" s="323"/>
      <c r="AH3046" s="323"/>
      <c r="AI3046" s="323"/>
      <c r="AJ3046" s="252" t="s">
        <v>423</v>
      </c>
      <c r="AK3046" s="323"/>
      <c r="AL3046" s="323"/>
      <c r="AM3046" s="252" t="s">
        <v>14898</v>
      </c>
      <c r="AN3046" s="324"/>
      <c r="AO3046" s="323"/>
      <c r="AP3046" s="323"/>
      <c r="AQ3046" s="323"/>
      <c r="AR3046" s="323"/>
      <c r="AS3046" s="323"/>
      <c r="AT3046" s="252" t="s">
        <v>425</v>
      </c>
      <c r="AU3046" s="321">
        <v>2728.0</v>
      </c>
      <c r="AV3046" s="321">
        <v>2.0</v>
      </c>
      <c r="AW3046" s="321">
        <v>2026.0</v>
      </c>
      <c r="AX3046" s="324"/>
      <c r="AY3046" s="252" t="s">
        <v>587</v>
      </c>
      <c r="AZ3046" s="252" t="s">
        <v>426</v>
      </c>
    </row>
    <row r="3047">
      <c r="A3047" s="252" t="s">
        <v>16430</v>
      </c>
      <c r="B3047" s="252" t="s">
        <v>16431</v>
      </c>
      <c r="C3047" s="252" t="s">
        <v>410</v>
      </c>
      <c r="D3047" s="252" t="s">
        <v>411</v>
      </c>
      <c r="E3047" s="320">
        <v>45719.72708333333</v>
      </c>
      <c r="F3047" s="321">
        <v>2980.0</v>
      </c>
      <c r="G3047" s="252" t="s">
        <v>412</v>
      </c>
      <c r="H3047" s="321">
        <v>2980.0</v>
      </c>
      <c r="I3047" s="252" t="s">
        <v>412</v>
      </c>
      <c r="J3047" s="252" t="s">
        <v>413</v>
      </c>
      <c r="K3047" s="252" t="s">
        <v>414</v>
      </c>
      <c r="L3047" s="252" t="s">
        <v>590</v>
      </c>
      <c r="M3047" s="252" t="s">
        <v>16432</v>
      </c>
      <c r="N3047" s="252" t="s">
        <v>417</v>
      </c>
      <c r="O3047" s="252" t="s">
        <v>418</v>
      </c>
      <c r="P3047" s="252" t="s">
        <v>441</v>
      </c>
      <c r="Q3047" s="252" t="s">
        <v>420</v>
      </c>
      <c r="R3047" s="320">
        <v>45719.725</v>
      </c>
      <c r="S3047" s="323"/>
      <c r="T3047" s="323"/>
      <c r="U3047" s="252" t="s">
        <v>16433</v>
      </c>
      <c r="V3047" s="324"/>
      <c r="W3047" s="323"/>
      <c r="X3047" s="324"/>
      <c r="Y3047" s="324"/>
      <c r="Z3047" s="324"/>
      <c r="AA3047" s="324"/>
      <c r="AB3047" s="252" t="s">
        <v>16434</v>
      </c>
      <c r="AC3047" s="324"/>
      <c r="AD3047" s="324"/>
      <c r="AE3047" s="323"/>
      <c r="AF3047" s="323"/>
      <c r="AG3047" s="323"/>
      <c r="AH3047" s="323"/>
      <c r="AI3047" s="323"/>
      <c r="AJ3047" s="252" t="s">
        <v>423</v>
      </c>
      <c r="AK3047" s="323"/>
      <c r="AL3047" s="323"/>
      <c r="AM3047" s="252" t="s">
        <v>16435</v>
      </c>
      <c r="AN3047" s="324"/>
      <c r="AO3047" s="323"/>
      <c r="AP3047" s="323"/>
      <c r="AQ3047" s="323"/>
      <c r="AR3047" s="323"/>
      <c r="AS3047" s="323"/>
      <c r="AT3047" s="252" t="s">
        <v>425</v>
      </c>
      <c r="AU3047" s="321">
        <v>7645.0</v>
      </c>
      <c r="AV3047" s="321">
        <v>1.0</v>
      </c>
      <c r="AW3047" s="321">
        <v>2026.0</v>
      </c>
      <c r="AX3047" s="252" t="s">
        <v>445</v>
      </c>
      <c r="AY3047" s="252" t="s">
        <v>480</v>
      </c>
      <c r="AZ3047" s="252" t="s">
        <v>426</v>
      </c>
    </row>
    <row r="3048">
      <c r="A3048" s="252" t="s">
        <v>16436</v>
      </c>
      <c r="B3048" s="252" t="s">
        <v>15819</v>
      </c>
      <c r="C3048" s="252" t="s">
        <v>410</v>
      </c>
      <c r="D3048" s="252" t="s">
        <v>411</v>
      </c>
      <c r="E3048" s="320">
        <v>45719.72222222222</v>
      </c>
      <c r="F3048" s="321">
        <v>9800.0</v>
      </c>
      <c r="G3048" s="252" t="s">
        <v>412</v>
      </c>
      <c r="H3048" s="321">
        <v>9800.0</v>
      </c>
      <c r="I3048" s="252" t="s">
        <v>412</v>
      </c>
      <c r="J3048" s="252" t="s">
        <v>413</v>
      </c>
      <c r="K3048" s="252" t="s">
        <v>414</v>
      </c>
      <c r="L3048" s="252" t="s">
        <v>590</v>
      </c>
      <c r="M3048" s="252" t="s">
        <v>16437</v>
      </c>
      <c r="N3048" s="252" t="s">
        <v>417</v>
      </c>
      <c r="O3048" s="252" t="s">
        <v>418</v>
      </c>
      <c r="P3048" s="252" t="s">
        <v>431</v>
      </c>
      <c r="Q3048" s="252" t="s">
        <v>581</v>
      </c>
      <c r="R3048" s="320">
        <v>45719.290972222225</v>
      </c>
      <c r="S3048" s="323"/>
      <c r="T3048" s="323"/>
      <c r="U3048" s="252" t="s">
        <v>16438</v>
      </c>
      <c r="V3048" s="320">
        <v>45719.720138888886</v>
      </c>
      <c r="W3048" s="324"/>
      <c r="X3048" s="252" t="s">
        <v>2611</v>
      </c>
      <c r="Y3048" s="321">
        <v>9800.0</v>
      </c>
      <c r="Z3048" s="252" t="s">
        <v>412</v>
      </c>
      <c r="AA3048" s="252" t="s">
        <v>413</v>
      </c>
      <c r="AB3048" s="252" t="s">
        <v>15822</v>
      </c>
      <c r="AC3048" s="324"/>
      <c r="AD3048" s="324"/>
      <c r="AE3048" s="323"/>
      <c r="AF3048" s="323"/>
      <c r="AG3048" s="323"/>
      <c r="AH3048" s="323"/>
      <c r="AI3048" s="323"/>
      <c r="AJ3048" s="252" t="s">
        <v>423</v>
      </c>
      <c r="AK3048" s="323"/>
      <c r="AL3048" s="323"/>
      <c r="AM3048" s="252" t="s">
        <v>15823</v>
      </c>
      <c r="AN3048" s="324"/>
      <c r="AO3048" s="323"/>
      <c r="AP3048" s="323"/>
      <c r="AQ3048" s="323"/>
      <c r="AR3048" s="323"/>
      <c r="AS3048" s="323"/>
      <c r="AT3048" s="252" t="s">
        <v>425</v>
      </c>
      <c r="AU3048" s="321">
        <v>2899.0</v>
      </c>
      <c r="AV3048" s="321">
        <v>7.0</v>
      </c>
      <c r="AW3048" s="321">
        <v>2028.0</v>
      </c>
      <c r="AX3048" s="252" t="s">
        <v>495</v>
      </c>
      <c r="AY3048" s="252" t="s">
        <v>706</v>
      </c>
      <c r="AZ3048" s="252" t="s">
        <v>426</v>
      </c>
    </row>
    <row r="3049">
      <c r="A3049" s="252" t="s">
        <v>16439</v>
      </c>
      <c r="B3049" s="252" t="s">
        <v>16440</v>
      </c>
      <c r="C3049" s="252" t="s">
        <v>410</v>
      </c>
      <c r="D3049" s="252" t="s">
        <v>411</v>
      </c>
      <c r="E3049" s="320">
        <v>45719.72152777778</v>
      </c>
      <c r="F3049" s="321">
        <v>2980.0</v>
      </c>
      <c r="G3049" s="252" t="s">
        <v>412</v>
      </c>
      <c r="H3049" s="321">
        <v>2980.0</v>
      </c>
      <c r="I3049" s="252" t="s">
        <v>412</v>
      </c>
      <c r="J3049" s="252" t="s">
        <v>413</v>
      </c>
      <c r="K3049" s="252" t="s">
        <v>414</v>
      </c>
      <c r="L3049" s="252" t="s">
        <v>590</v>
      </c>
      <c r="M3049" s="252" t="s">
        <v>16441</v>
      </c>
      <c r="N3049" s="252" t="s">
        <v>417</v>
      </c>
      <c r="O3049" s="252" t="s">
        <v>418</v>
      </c>
      <c r="P3049" s="252" t="s">
        <v>419</v>
      </c>
      <c r="Q3049" s="252" t="s">
        <v>420</v>
      </c>
      <c r="R3049" s="320">
        <v>45719.72152777778</v>
      </c>
      <c r="S3049" s="323"/>
      <c r="T3049" s="323"/>
      <c r="U3049" s="252" t="s">
        <v>4785</v>
      </c>
      <c r="V3049" s="324"/>
      <c r="W3049" s="324"/>
      <c r="X3049" s="324"/>
      <c r="Y3049" s="324"/>
      <c r="Z3049" s="324"/>
      <c r="AA3049" s="324"/>
      <c r="AB3049" s="252" t="s">
        <v>16442</v>
      </c>
      <c r="AC3049" s="324"/>
      <c r="AD3049" s="324"/>
      <c r="AE3049" s="324"/>
      <c r="AF3049" s="323"/>
      <c r="AG3049" s="323"/>
      <c r="AH3049" s="323"/>
      <c r="AI3049" s="323"/>
      <c r="AJ3049" s="252" t="s">
        <v>423</v>
      </c>
      <c r="AK3049" s="323"/>
      <c r="AL3049" s="323"/>
      <c r="AM3049" s="252" t="s">
        <v>16443</v>
      </c>
      <c r="AN3049" s="324"/>
      <c r="AO3049" s="323"/>
      <c r="AP3049" s="323"/>
      <c r="AQ3049" s="323"/>
      <c r="AR3049" s="323"/>
      <c r="AS3049" s="323"/>
      <c r="AT3049" s="252" t="s">
        <v>425</v>
      </c>
      <c r="AU3049" s="321">
        <v>2475.0</v>
      </c>
      <c r="AV3049" s="321">
        <v>9.0</v>
      </c>
      <c r="AW3049" s="321">
        <v>2025.0</v>
      </c>
      <c r="AX3049" s="324"/>
      <c r="AY3049" s="252" t="s">
        <v>587</v>
      </c>
      <c r="AZ3049" s="252" t="s">
        <v>426</v>
      </c>
    </row>
    <row r="3050">
      <c r="A3050" s="252" t="s">
        <v>16444</v>
      </c>
      <c r="B3050" s="252" t="s">
        <v>16445</v>
      </c>
      <c r="C3050" s="252" t="s">
        <v>410</v>
      </c>
      <c r="D3050" s="252" t="s">
        <v>411</v>
      </c>
      <c r="E3050" s="320">
        <v>45719.70625</v>
      </c>
      <c r="F3050" s="321">
        <v>9800.0</v>
      </c>
      <c r="G3050" s="252" t="s">
        <v>412</v>
      </c>
      <c r="H3050" s="321">
        <v>9800.0</v>
      </c>
      <c r="I3050" s="252" t="s">
        <v>412</v>
      </c>
      <c r="J3050" s="252" t="s">
        <v>413</v>
      </c>
      <c r="K3050" s="252" t="s">
        <v>414</v>
      </c>
      <c r="L3050" s="252" t="s">
        <v>590</v>
      </c>
      <c r="M3050" s="252" t="s">
        <v>16446</v>
      </c>
      <c r="N3050" s="252" t="s">
        <v>417</v>
      </c>
      <c r="O3050" s="252" t="s">
        <v>418</v>
      </c>
      <c r="P3050" s="252" t="s">
        <v>431</v>
      </c>
      <c r="Q3050" s="252" t="s">
        <v>420</v>
      </c>
      <c r="R3050" s="320">
        <v>45719.705555555556</v>
      </c>
      <c r="S3050" s="323"/>
      <c r="T3050" s="323"/>
      <c r="U3050" s="252" t="s">
        <v>16447</v>
      </c>
      <c r="V3050" s="324"/>
      <c r="W3050" s="324"/>
      <c r="X3050" s="324"/>
      <c r="Y3050" s="324"/>
      <c r="Z3050" s="324"/>
      <c r="AA3050" s="324"/>
      <c r="AB3050" s="252" t="s">
        <v>16448</v>
      </c>
      <c r="AC3050" s="324"/>
      <c r="AD3050" s="324"/>
      <c r="AE3050" s="324"/>
      <c r="AF3050" s="323"/>
      <c r="AG3050" s="323"/>
      <c r="AH3050" s="323"/>
      <c r="AI3050" s="323"/>
      <c r="AJ3050" s="252" t="s">
        <v>423</v>
      </c>
      <c r="AK3050" s="323"/>
      <c r="AL3050" s="323"/>
      <c r="AM3050" s="252" t="s">
        <v>16449</v>
      </c>
      <c r="AN3050" s="324"/>
      <c r="AO3050" s="323"/>
      <c r="AP3050" s="323"/>
      <c r="AQ3050" s="323"/>
      <c r="AR3050" s="323"/>
      <c r="AS3050" s="323"/>
      <c r="AT3050" s="252" t="s">
        <v>425</v>
      </c>
      <c r="AU3050" s="321">
        <v>6252.0</v>
      </c>
      <c r="AV3050" s="321">
        <v>1.0</v>
      </c>
      <c r="AW3050" s="321">
        <v>2026.0</v>
      </c>
      <c r="AX3050" s="252" t="s">
        <v>495</v>
      </c>
      <c r="AY3050" s="252" t="s">
        <v>436</v>
      </c>
      <c r="AZ3050" s="252" t="s">
        <v>426</v>
      </c>
    </row>
    <row r="3051">
      <c r="A3051" s="252" t="s">
        <v>16450</v>
      </c>
      <c r="B3051" s="252" t="s">
        <v>16445</v>
      </c>
      <c r="C3051" s="252" t="s">
        <v>410</v>
      </c>
      <c r="D3051" s="252" t="s">
        <v>411</v>
      </c>
      <c r="E3051" s="320">
        <v>45719.70347222222</v>
      </c>
      <c r="F3051" s="321">
        <v>2980.0</v>
      </c>
      <c r="G3051" s="252" t="s">
        <v>412</v>
      </c>
      <c r="H3051" s="321">
        <v>2980.0</v>
      </c>
      <c r="I3051" s="252" t="s">
        <v>412</v>
      </c>
      <c r="J3051" s="252" t="s">
        <v>413</v>
      </c>
      <c r="K3051" s="252" t="s">
        <v>414</v>
      </c>
      <c r="L3051" s="252" t="s">
        <v>590</v>
      </c>
      <c r="M3051" s="252" t="s">
        <v>16451</v>
      </c>
      <c r="N3051" s="252" t="s">
        <v>417</v>
      </c>
      <c r="O3051" s="252" t="s">
        <v>418</v>
      </c>
      <c r="P3051" s="252" t="s">
        <v>431</v>
      </c>
      <c r="Q3051" s="252" t="s">
        <v>420</v>
      </c>
      <c r="R3051" s="320">
        <v>45719.70138888889</v>
      </c>
      <c r="S3051" s="323"/>
      <c r="T3051" s="323"/>
      <c r="U3051" s="252" t="s">
        <v>16452</v>
      </c>
      <c r="V3051" s="324"/>
      <c r="W3051" s="324"/>
      <c r="X3051" s="324"/>
      <c r="Y3051" s="324"/>
      <c r="Z3051" s="324"/>
      <c r="AA3051" s="324"/>
      <c r="AB3051" s="252" t="s">
        <v>16448</v>
      </c>
      <c r="AC3051" s="324"/>
      <c r="AD3051" s="324"/>
      <c r="AE3051" s="323"/>
      <c r="AF3051" s="323"/>
      <c r="AG3051" s="323"/>
      <c r="AH3051" s="323"/>
      <c r="AI3051" s="323"/>
      <c r="AJ3051" s="252" t="s">
        <v>423</v>
      </c>
      <c r="AK3051" s="323"/>
      <c r="AL3051" s="323"/>
      <c r="AM3051" s="252" t="s">
        <v>16449</v>
      </c>
      <c r="AN3051" s="324"/>
      <c r="AO3051" s="323"/>
      <c r="AP3051" s="323"/>
      <c r="AQ3051" s="323"/>
      <c r="AR3051" s="323"/>
      <c r="AS3051" s="323"/>
      <c r="AT3051" s="252" t="s">
        <v>425</v>
      </c>
      <c r="AU3051" s="321">
        <v>6252.0</v>
      </c>
      <c r="AV3051" s="321">
        <v>1.0</v>
      </c>
      <c r="AW3051" s="321">
        <v>2026.0</v>
      </c>
      <c r="AX3051" s="252" t="s">
        <v>495</v>
      </c>
      <c r="AY3051" s="252" t="s">
        <v>436</v>
      </c>
      <c r="AZ3051" s="252" t="s">
        <v>426</v>
      </c>
    </row>
    <row r="3052">
      <c r="A3052" s="252" t="s">
        <v>16453</v>
      </c>
      <c r="B3052" s="252" t="s">
        <v>16454</v>
      </c>
      <c r="C3052" s="252" t="s">
        <v>410</v>
      </c>
      <c r="D3052" s="252" t="s">
        <v>411</v>
      </c>
      <c r="E3052" s="320">
        <v>45719.7</v>
      </c>
      <c r="F3052" s="321">
        <v>2980.0</v>
      </c>
      <c r="G3052" s="252" t="s">
        <v>412</v>
      </c>
      <c r="H3052" s="321">
        <v>2980.0</v>
      </c>
      <c r="I3052" s="252" t="s">
        <v>412</v>
      </c>
      <c r="J3052" s="252" t="s">
        <v>413</v>
      </c>
      <c r="K3052" s="252" t="s">
        <v>414</v>
      </c>
      <c r="L3052" s="252" t="s">
        <v>590</v>
      </c>
      <c r="M3052" s="252" t="s">
        <v>16455</v>
      </c>
      <c r="N3052" s="252" t="s">
        <v>417</v>
      </c>
      <c r="O3052" s="252" t="s">
        <v>418</v>
      </c>
      <c r="P3052" s="252" t="s">
        <v>441</v>
      </c>
      <c r="Q3052" s="252" t="s">
        <v>420</v>
      </c>
      <c r="R3052" s="320">
        <v>45719.69861111111</v>
      </c>
      <c r="S3052" s="323"/>
      <c r="T3052" s="323"/>
      <c r="U3052" s="252" t="s">
        <v>16456</v>
      </c>
      <c r="V3052" s="324"/>
      <c r="W3052" s="323"/>
      <c r="X3052" s="324"/>
      <c r="Y3052" s="324"/>
      <c r="Z3052" s="324"/>
      <c r="AA3052" s="324"/>
      <c r="AB3052" s="252" t="s">
        <v>16457</v>
      </c>
      <c r="AC3052" s="324"/>
      <c r="AD3052" s="324"/>
      <c r="AE3052" s="324"/>
      <c r="AF3052" s="323"/>
      <c r="AG3052" s="323"/>
      <c r="AH3052" s="323"/>
      <c r="AI3052" s="323"/>
      <c r="AJ3052" s="252" t="s">
        <v>423</v>
      </c>
      <c r="AK3052" s="323"/>
      <c r="AL3052" s="323"/>
      <c r="AM3052" s="252" t="s">
        <v>16458</v>
      </c>
      <c r="AN3052" s="324"/>
      <c r="AO3052" s="324"/>
      <c r="AP3052" s="323"/>
      <c r="AQ3052" s="323"/>
      <c r="AR3052" s="323"/>
      <c r="AS3052" s="323"/>
      <c r="AT3052" s="252" t="s">
        <v>534</v>
      </c>
      <c r="AU3052" s="321">
        <v>3707.0</v>
      </c>
      <c r="AV3052" s="321">
        <v>8.0</v>
      </c>
      <c r="AW3052" s="321">
        <v>2026.0</v>
      </c>
      <c r="AX3052" s="252" t="s">
        <v>445</v>
      </c>
      <c r="AY3052" s="252" t="s">
        <v>535</v>
      </c>
      <c r="AZ3052" s="252" t="s">
        <v>426</v>
      </c>
    </row>
    <row r="3053">
      <c r="A3053" s="252" t="s">
        <v>16459</v>
      </c>
      <c r="B3053" s="252" t="s">
        <v>16460</v>
      </c>
      <c r="C3053" s="252" t="s">
        <v>410</v>
      </c>
      <c r="D3053" s="252" t="s">
        <v>411</v>
      </c>
      <c r="E3053" s="320">
        <v>45719.697916666664</v>
      </c>
      <c r="F3053" s="321">
        <v>2980.0</v>
      </c>
      <c r="G3053" s="252" t="s">
        <v>412</v>
      </c>
      <c r="H3053" s="321">
        <v>2980.0</v>
      </c>
      <c r="I3053" s="252" t="s">
        <v>412</v>
      </c>
      <c r="J3053" s="252" t="s">
        <v>413</v>
      </c>
      <c r="K3053" s="252" t="s">
        <v>414</v>
      </c>
      <c r="L3053" s="252" t="s">
        <v>590</v>
      </c>
      <c r="M3053" s="252" t="s">
        <v>16461</v>
      </c>
      <c r="N3053" s="252" t="s">
        <v>417</v>
      </c>
      <c r="O3053" s="252" t="s">
        <v>418</v>
      </c>
      <c r="P3053" s="252" t="s">
        <v>419</v>
      </c>
      <c r="Q3053" s="252" t="s">
        <v>2594</v>
      </c>
      <c r="R3053" s="320">
        <v>45695.834027777775</v>
      </c>
      <c r="S3053" s="323"/>
      <c r="T3053" s="323"/>
      <c r="U3053" s="252" t="s">
        <v>16462</v>
      </c>
      <c r="V3053" s="320">
        <v>45719.697916666664</v>
      </c>
      <c r="W3053" s="324"/>
      <c r="X3053" s="252" t="s">
        <v>2611</v>
      </c>
      <c r="Y3053" s="321">
        <v>2980.0</v>
      </c>
      <c r="Z3053" s="252" t="s">
        <v>412</v>
      </c>
      <c r="AA3053" s="252" t="s">
        <v>413</v>
      </c>
      <c r="AB3053" s="252" t="s">
        <v>16463</v>
      </c>
      <c r="AC3053" s="324"/>
      <c r="AD3053" s="324"/>
      <c r="AE3053" s="323"/>
      <c r="AF3053" s="323"/>
      <c r="AG3053" s="323"/>
      <c r="AH3053" s="323"/>
      <c r="AI3053" s="323"/>
      <c r="AJ3053" s="252" t="s">
        <v>423</v>
      </c>
      <c r="AK3053" s="323"/>
      <c r="AL3053" s="323"/>
      <c r="AM3053" s="252" t="s">
        <v>16464</v>
      </c>
      <c r="AN3053" s="324"/>
      <c r="AO3053" s="323"/>
      <c r="AP3053" s="323"/>
      <c r="AQ3053" s="323"/>
      <c r="AR3053" s="323"/>
      <c r="AS3053" s="323"/>
      <c r="AT3053" s="252" t="s">
        <v>425</v>
      </c>
      <c r="AU3053" s="321">
        <v>1085.0</v>
      </c>
      <c r="AV3053" s="321">
        <v>8.0</v>
      </c>
      <c r="AW3053" s="321">
        <v>2029.0</v>
      </c>
      <c r="AX3053" s="252" t="s">
        <v>787</v>
      </c>
      <c r="AY3053" s="324"/>
      <c r="AZ3053" s="252" t="s">
        <v>426</v>
      </c>
    </row>
    <row r="3054">
      <c r="A3054" s="252" t="s">
        <v>16465</v>
      </c>
      <c r="B3054" s="252" t="s">
        <v>16466</v>
      </c>
      <c r="C3054" s="252" t="s">
        <v>410</v>
      </c>
      <c r="D3054" s="252" t="s">
        <v>411</v>
      </c>
      <c r="E3054" s="320">
        <v>45719.694444444445</v>
      </c>
      <c r="F3054" s="321">
        <v>9800.0</v>
      </c>
      <c r="G3054" s="252" t="s">
        <v>412</v>
      </c>
      <c r="H3054" s="321">
        <v>9800.0</v>
      </c>
      <c r="I3054" s="252" t="s">
        <v>412</v>
      </c>
      <c r="J3054" s="252" t="s">
        <v>413</v>
      </c>
      <c r="K3054" s="252" t="s">
        <v>414</v>
      </c>
      <c r="L3054" s="252" t="s">
        <v>590</v>
      </c>
      <c r="M3054" s="252" t="s">
        <v>16467</v>
      </c>
      <c r="N3054" s="252" t="s">
        <v>417</v>
      </c>
      <c r="O3054" s="252" t="s">
        <v>418</v>
      </c>
      <c r="P3054" s="252" t="s">
        <v>441</v>
      </c>
      <c r="Q3054" s="252" t="s">
        <v>420</v>
      </c>
      <c r="R3054" s="320">
        <v>45719.69236111111</v>
      </c>
      <c r="S3054" s="323"/>
      <c r="T3054" s="323"/>
      <c r="U3054" s="252" t="s">
        <v>16468</v>
      </c>
      <c r="V3054" s="324"/>
      <c r="W3054" s="324"/>
      <c r="X3054" s="324"/>
      <c r="Y3054" s="324"/>
      <c r="Z3054" s="324"/>
      <c r="AA3054" s="324"/>
      <c r="AB3054" s="252" t="s">
        <v>16469</v>
      </c>
      <c r="AC3054" s="324"/>
      <c r="AD3054" s="324"/>
      <c r="AE3054" s="324"/>
      <c r="AF3054" s="323"/>
      <c r="AG3054" s="323"/>
      <c r="AH3054" s="323"/>
      <c r="AI3054" s="323"/>
      <c r="AJ3054" s="252" t="s">
        <v>423</v>
      </c>
      <c r="AK3054" s="323"/>
      <c r="AL3054" s="323"/>
      <c r="AM3054" s="252" t="s">
        <v>16470</v>
      </c>
      <c r="AN3054" s="324"/>
      <c r="AO3054" s="324"/>
      <c r="AP3054" s="323"/>
      <c r="AQ3054" s="323"/>
      <c r="AR3054" s="323"/>
      <c r="AS3054" s="323"/>
      <c r="AT3054" s="252" t="s">
        <v>425</v>
      </c>
      <c r="AU3054" s="321">
        <v>558.0</v>
      </c>
      <c r="AV3054" s="321">
        <v>9.0</v>
      </c>
      <c r="AW3054" s="321">
        <v>2027.0</v>
      </c>
      <c r="AX3054" s="252" t="s">
        <v>445</v>
      </c>
      <c r="AY3054" s="252" t="s">
        <v>480</v>
      </c>
      <c r="AZ3054" s="252" t="s">
        <v>426</v>
      </c>
    </row>
    <row r="3055">
      <c r="A3055" s="252" t="s">
        <v>16471</v>
      </c>
      <c r="B3055" s="252" t="s">
        <v>16472</v>
      </c>
      <c r="C3055" s="252" t="s">
        <v>410</v>
      </c>
      <c r="D3055" s="252" t="s">
        <v>411</v>
      </c>
      <c r="E3055" s="320">
        <v>45719.691666666666</v>
      </c>
      <c r="F3055" s="321">
        <v>9800.0</v>
      </c>
      <c r="G3055" s="252" t="s">
        <v>412</v>
      </c>
      <c r="H3055" s="321">
        <v>9800.0</v>
      </c>
      <c r="I3055" s="252" t="s">
        <v>412</v>
      </c>
      <c r="J3055" s="252" t="s">
        <v>413</v>
      </c>
      <c r="K3055" s="252" t="s">
        <v>414</v>
      </c>
      <c r="L3055" s="252" t="s">
        <v>590</v>
      </c>
      <c r="M3055" s="252" t="s">
        <v>16473</v>
      </c>
      <c r="N3055" s="252" t="s">
        <v>417</v>
      </c>
      <c r="O3055" s="252" t="s">
        <v>418</v>
      </c>
      <c r="P3055" s="252" t="s">
        <v>441</v>
      </c>
      <c r="Q3055" s="252" t="s">
        <v>420</v>
      </c>
      <c r="R3055" s="320">
        <v>45719.68958333333</v>
      </c>
      <c r="S3055" s="323"/>
      <c r="T3055" s="323"/>
      <c r="U3055" s="252" t="s">
        <v>16474</v>
      </c>
      <c r="V3055" s="324"/>
      <c r="W3055" s="324"/>
      <c r="X3055" s="324"/>
      <c r="Y3055" s="324"/>
      <c r="Z3055" s="324"/>
      <c r="AA3055" s="324"/>
      <c r="AB3055" s="252" t="s">
        <v>16475</v>
      </c>
      <c r="AC3055" s="324"/>
      <c r="AD3055" s="324"/>
      <c r="AE3055" s="324"/>
      <c r="AF3055" s="323"/>
      <c r="AG3055" s="323"/>
      <c r="AH3055" s="323"/>
      <c r="AI3055" s="323"/>
      <c r="AJ3055" s="252" t="s">
        <v>423</v>
      </c>
      <c r="AK3055" s="323"/>
      <c r="AL3055" s="323"/>
      <c r="AM3055" s="252" t="s">
        <v>16476</v>
      </c>
      <c r="AN3055" s="324"/>
      <c r="AO3055" s="324"/>
      <c r="AP3055" s="323"/>
      <c r="AQ3055" s="323"/>
      <c r="AR3055" s="323"/>
      <c r="AS3055" s="323"/>
      <c r="AT3055" s="252" t="s">
        <v>425</v>
      </c>
      <c r="AU3055" s="321">
        <v>906.0</v>
      </c>
      <c r="AV3055" s="321">
        <v>4.0</v>
      </c>
      <c r="AW3055" s="321">
        <v>2025.0</v>
      </c>
      <c r="AX3055" s="252" t="s">
        <v>445</v>
      </c>
      <c r="AY3055" s="252" t="s">
        <v>16477</v>
      </c>
      <c r="AZ3055" s="252" t="s">
        <v>426</v>
      </c>
    </row>
    <row r="3056">
      <c r="A3056" s="252" t="s">
        <v>16478</v>
      </c>
      <c r="B3056" s="252" t="s">
        <v>16472</v>
      </c>
      <c r="C3056" s="252" t="s">
        <v>410</v>
      </c>
      <c r="D3056" s="252" t="s">
        <v>411</v>
      </c>
      <c r="E3056" s="320">
        <v>45719.688888888886</v>
      </c>
      <c r="F3056" s="321">
        <v>2980.0</v>
      </c>
      <c r="G3056" s="252" t="s">
        <v>412</v>
      </c>
      <c r="H3056" s="321">
        <v>2980.0</v>
      </c>
      <c r="I3056" s="252" t="s">
        <v>412</v>
      </c>
      <c r="J3056" s="252" t="s">
        <v>413</v>
      </c>
      <c r="K3056" s="252" t="s">
        <v>414</v>
      </c>
      <c r="L3056" s="252" t="s">
        <v>590</v>
      </c>
      <c r="M3056" s="252" t="s">
        <v>16479</v>
      </c>
      <c r="N3056" s="252" t="s">
        <v>417</v>
      </c>
      <c r="O3056" s="252" t="s">
        <v>418</v>
      </c>
      <c r="P3056" s="252" t="s">
        <v>441</v>
      </c>
      <c r="Q3056" s="252" t="s">
        <v>420</v>
      </c>
      <c r="R3056" s="320">
        <v>45719.686111111114</v>
      </c>
      <c r="S3056" s="323"/>
      <c r="T3056" s="323"/>
      <c r="U3056" s="252" t="s">
        <v>16480</v>
      </c>
      <c r="V3056" s="324"/>
      <c r="W3056" s="324"/>
      <c r="X3056" s="324"/>
      <c r="Y3056" s="324"/>
      <c r="Z3056" s="324"/>
      <c r="AA3056" s="324"/>
      <c r="AB3056" s="252" t="s">
        <v>16475</v>
      </c>
      <c r="AC3056" s="324"/>
      <c r="AD3056" s="324"/>
      <c r="AE3056" s="323"/>
      <c r="AF3056" s="323"/>
      <c r="AG3056" s="323"/>
      <c r="AH3056" s="323"/>
      <c r="AI3056" s="323"/>
      <c r="AJ3056" s="252" t="s">
        <v>423</v>
      </c>
      <c r="AK3056" s="323"/>
      <c r="AL3056" s="323"/>
      <c r="AM3056" s="252" t="s">
        <v>16476</v>
      </c>
      <c r="AN3056" s="324"/>
      <c r="AO3056" s="323"/>
      <c r="AP3056" s="323"/>
      <c r="AQ3056" s="323"/>
      <c r="AR3056" s="323"/>
      <c r="AS3056" s="323"/>
      <c r="AT3056" s="252" t="s">
        <v>425</v>
      </c>
      <c r="AU3056" s="321">
        <v>906.0</v>
      </c>
      <c r="AV3056" s="321">
        <v>4.0</v>
      </c>
      <c r="AW3056" s="321">
        <v>2025.0</v>
      </c>
      <c r="AX3056" s="252" t="s">
        <v>445</v>
      </c>
      <c r="AY3056" s="252" t="s">
        <v>16477</v>
      </c>
      <c r="AZ3056" s="252" t="s">
        <v>426</v>
      </c>
    </row>
    <row r="3057">
      <c r="A3057" s="252" t="s">
        <v>16481</v>
      </c>
      <c r="B3057" s="252" t="s">
        <v>16466</v>
      </c>
      <c r="C3057" s="252" t="s">
        <v>410</v>
      </c>
      <c r="D3057" s="252" t="s">
        <v>411</v>
      </c>
      <c r="E3057" s="320">
        <v>45719.68402777778</v>
      </c>
      <c r="F3057" s="321">
        <v>2980.0</v>
      </c>
      <c r="G3057" s="252" t="s">
        <v>412</v>
      </c>
      <c r="H3057" s="321">
        <v>2980.0</v>
      </c>
      <c r="I3057" s="252" t="s">
        <v>412</v>
      </c>
      <c r="J3057" s="252" t="s">
        <v>413</v>
      </c>
      <c r="K3057" s="252" t="s">
        <v>414</v>
      </c>
      <c r="L3057" s="252" t="s">
        <v>590</v>
      </c>
      <c r="M3057" s="252" t="s">
        <v>16482</v>
      </c>
      <c r="N3057" s="252" t="s">
        <v>417</v>
      </c>
      <c r="O3057" s="252" t="s">
        <v>418</v>
      </c>
      <c r="P3057" s="252" t="s">
        <v>441</v>
      </c>
      <c r="Q3057" s="252" t="s">
        <v>420</v>
      </c>
      <c r="R3057" s="320">
        <v>45719.68125</v>
      </c>
      <c r="S3057" s="323"/>
      <c r="T3057" s="323"/>
      <c r="U3057" s="252" t="s">
        <v>16483</v>
      </c>
      <c r="V3057" s="324"/>
      <c r="W3057" s="323"/>
      <c r="X3057" s="324"/>
      <c r="Y3057" s="324"/>
      <c r="Z3057" s="324"/>
      <c r="AA3057" s="324"/>
      <c r="AB3057" s="252" t="s">
        <v>16469</v>
      </c>
      <c r="AC3057" s="324"/>
      <c r="AD3057" s="324"/>
      <c r="AE3057" s="323"/>
      <c r="AF3057" s="323"/>
      <c r="AG3057" s="323"/>
      <c r="AH3057" s="323"/>
      <c r="AI3057" s="323"/>
      <c r="AJ3057" s="252" t="s">
        <v>423</v>
      </c>
      <c r="AK3057" s="323"/>
      <c r="AL3057" s="323"/>
      <c r="AM3057" s="252" t="s">
        <v>16470</v>
      </c>
      <c r="AN3057" s="323"/>
      <c r="AO3057" s="323"/>
      <c r="AP3057" s="323"/>
      <c r="AQ3057" s="323"/>
      <c r="AR3057" s="323"/>
      <c r="AS3057" s="323"/>
      <c r="AT3057" s="252" t="s">
        <v>425</v>
      </c>
      <c r="AU3057" s="321">
        <v>558.0</v>
      </c>
      <c r="AV3057" s="321">
        <v>9.0</v>
      </c>
      <c r="AW3057" s="321">
        <v>2027.0</v>
      </c>
      <c r="AX3057" s="252" t="s">
        <v>445</v>
      </c>
      <c r="AY3057" s="252" t="s">
        <v>480</v>
      </c>
      <c r="AZ3057" s="252" t="s">
        <v>426</v>
      </c>
    </row>
    <row r="3058">
      <c r="A3058" s="252" t="s">
        <v>16484</v>
      </c>
      <c r="B3058" s="252" t="s">
        <v>16485</v>
      </c>
      <c r="C3058" s="252" t="s">
        <v>410</v>
      </c>
      <c r="D3058" s="252" t="s">
        <v>411</v>
      </c>
      <c r="E3058" s="320">
        <v>45719.68194444444</v>
      </c>
      <c r="F3058" s="321">
        <v>2980.0</v>
      </c>
      <c r="G3058" s="252" t="s">
        <v>412</v>
      </c>
      <c r="H3058" s="321">
        <v>2980.0</v>
      </c>
      <c r="I3058" s="252" t="s">
        <v>412</v>
      </c>
      <c r="J3058" s="252" t="s">
        <v>413</v>
      </c>
      <c r="K3058" s="252" t="s">
        <v>414</v>
      </c>
      <c r="L3058" s="252" t="s">
        <v>590</v>
      </c>
      <c r="M3058" s="252" t="s">
        <v>16486</v>
      </c>
      <c r="N3058" s="252" t="s">
        <v>417</v>
      </c>
      <c r="O3058" s="252" t="s">
        <v>418</v>
      </c>
      <c r="P3058" s="252" t="s">
        <v>441</v>
      </c>
      <c r="Q3058" s="252" t="s">
        <v>581</v>
      </c>
      <c r="R3058" s="320">
        <v>45717.37430555555</v>
      </c>
      <c r="S3058" s="323"/>
      <c r="T3058" s="323"/>
      <c r="U3058" s="252" t="s">
        <v>16487</v>
      </c>
      <c r="V3058" s="320">
        <v>45719.680555555555</v>
      </c>
      <c r="W3058" s="323"/>
      <c r="X3058" s="252" t="s">
        <v>2611</v>
      </c>
      <c r="Y3058" s="321">
        <v>2980.0</v>
      </c>
      <c r="Z3058" s="252" t="s">
        <v>412</v>
      </c>
      <c r="AA3058" s="252" t="s">
        <v>413</v>
      </c>
      <c r="AB3058" s="252" t="s">
        <v>16488</v>
      </c>
      <c r="AC3058" s="324"/>
      <c r="AD3058" s="324"/>
      <c r="AE3058" s="323"/>
      <c r="AF3058" s="323"/>
      <c r="AG3058" s="323"/>
      <c r="AH3058" s="323"/>
      <c r="AI3058" s="323"/>
      <c r="AJ3058" s="252" t="s">
        <v>423</v>
      </c>
      <c r="AK3058" s="323"/>
      <c r="AL3058" s="323"/>
      <c r="AM3058" s="252" t="s">
        <v>16489</v>
      </c>
      <c r="AN3058" s="323"/>
      <c r="AO3058" s="323"/>
      <c r="AP3058" s="323"/>
      <c r="AQ3058" s="323"/>
      <c r="AR3058" s="323"/>
      <c r="AS3058" s="323"/>
      <c r="AT3058" s="252" t="s">
        <v>425</v>
      </c>
      <c r="AU3058" s="321">
        <v>8635.0</v>
      </c>
      <c r="AV3058" s="321">
        <v>3.0</v>
      </c>
      <c r="AW3058" s="321">
        <v>2031.0</v>
      </c>
      <c r="AX3058" s="252" t="s">
        <v>435</v>
      </c>
      <c r="AY3058" s="252" t="s">
        <v>518</v>
      </c>
      <c r="AZ3058" s="252" t="s">
        <v>426</v>
      </c>
    </row>
    <row r="3059">
      <c r="A3059" s="252" t="s">
        <v>16490</v>
      </c>
      <c r="B3059" s="252" t="s">
        <v>16485</v>
      </c>
      <c r="C3059" s="252" t="s">
        <v>410</v>
      </c>
      <c r="D3059" s="252" t="s">
        <v>411</v>
      </c>
      <c r="E3059" s="320">
        <v>45719.67986111111</v>
      </c>
      <c r="F3059" s="321">
        <v>9800.0</v>
      </c>
      <c r="G3059" s="252" t="s">
        <v>412</v>
      </c>
      <c r="H3059" s="321">
        <v>9800.0</v>
      </c>
      <c r="I3059" s="252" t="s">
        <v>412</v>
      </c>
      <c r="J3059" s="252" t="s">
        <v>413</v>
      </c>
      <c r="K3059" s="252" t="s">
        <v>414</v>
      </c>
      <c r="L3059" s="252" t="s">
        <v>590</v>
      </c>
      <c r="M3059" s="252" t="s">
        <v>16491</v>
      </c>
      <c r="N3059" s="252" t="s">
        <v>417</v>
      </c>
      <c r="O3059" s="252" t="s">
        <v>418</v>
      </c>
      <c r="P3059" s="252" t="s">
        <v>441</v>
      </c>
      <c r="Q3059" s="252" t="s">
        <v>581</v>
      </c>
      <c r="R3059" s="320">
        <v>45717.37777777778</v>
      </c>
      <c r="S3059" s="323"/>
      <c r="T3059" s="323"/>
      <c r="U3059" s="252" t="s">
        <v>16492</v>
      </c>
      <c r="V3059" s="320">
        <v>45719.67847222222</v>
      </c>
      <c r="W3059" s="323"/>
      <c r="X3059" s="252" t="s">
        <v>2611</v>
      </c>
      <c r="Y3059" s="321">
        <v>9800.0</v>
      </c>
      <c r="Z3059" s="252" t="s">
        <v>412</v>
      </c>
      <c r="AA3059" s="252" t="s">
        <v>413</v>
      </c>
      <c r="AB3059" s="252" t="s">
        <v>16488</v>
      </c>
      <c r="AC3059" s="324"/>
      <c r="AD3059" s="323"/>
      <c r="AE3059" s="323"/>
      <c r="AF3059" s="323"/>
      <c r="AG3059" s="323"/>
      <c r="AH3059" s="323"/>
      <c r="AI3059" s="323"/>
      <c r="AJ3059" s="252" t="s">
        <v>423</v>
      </c>
      <c r="AK3059" s="323"/>
      <c r="AL3059" s="323"/>
      <c r="AM3059" s="252" t="s">
        <v>16489</v>
      </c>
      <c r="AN3059" s="324"/>
      <c r="AO3059" s="323"/>
      <c r="AP3059" s="323"/>
      <c r="AQ3059" s="323"/>
      <c r="AR3059" s="323"/>
      <c r="AS3059" s="323"/>
      <c r="AT3059" s="252" t="s">
        <v>425</v>
      </c>
      <c r="AU3059" s="321">
        <v>8635.0</v>
      </c>
      <c r="AV3059" s="321">
        <v>3.0</v>
      </c>
      <c r="AW3059" s="321">
        <v>2031.0</v>
      </c>
      <c r="AX3059" s="252" t="s">
        <v>435</v>
      </c>
      <c r="AY3059" s="252" t="s">
        <v>518</v>
      </c>
      <c r="AZ3059" s="252" t="s">
        <v>426</v>
      </c>
    </row>
    <row r="3060">
      <c r="A3060" s="252" t="s">
        <v>16493</v>
      </c>
      <c r="B3060" s="252" t="s">
        <v>16494</v>
      </c>
      <c r="C3060" s="252" t="s">
        <v>410</v>
      </c>
      <c r="D3060" s="252" t="s">
        <v>411</v>
      </c>
      <c r="E3060" s="320">
        <v>45719.67569444444</v>
      </c>
      <c r="F3060" s="321">
        <v>2980.0</v>
      </c>
      <c r="G3060" s="252" t="s">
        <v>412</v>
      </c>
      <c r="H3060" s="321">
        <v>2980.0</v>
      </c>
      <c r="I3060" s="252" t="s">
        <v>412</v>
      </c>
      <c r="J3060" s="252" t="s">
        <v>413</v>
      </c>
      <c r="K3060" s="252" t="s">
        <v>414</v>
      </c>
      <c r="L3060" s="252" t="s">
        <v>590</v>
      </c>
      <c r="M3060" s="252" t="s">
        <v>16495</v>
      </c>
      <c r="N3060" s="252" t="s">
        <v>417</v>
      </c>
      <c r="O3060" s="252" t="s">
        <v>418</v>
      </c>
      <c r="P3060" s="252" t="s">
        <v>431</v>
      </c>
      <c r="Q3060" s="252" t="s">
        <v>581</v>
      </c>
      <c r="R3060" s="320">
        <v>45717.81875</v>
      </c>
      <c r="S3060" s="323"/>
      <c r="T3060" s="323"/>
      <c r="U3060" s="252" t="s">
        <v>16496</v>
      </c>
      <c r="V3060" s="320">
        <v>45719.67361111111</v>
      </c>
      <c r="W3060" s="323"/>
      <c r="X3060" s="252" t="s">
        <v>2611</v>
      </c>
      <c r="Y3060" s="321">
        <v>2980.0</v>
      </c>
      <c r="Z3060" s="252" t="s">
        <v>412</v>
      </c>
      <c r="AA3060" s="252" t="s">
        <v>413</v>
      </c>
      <c r="AB3060" s="252" t="s">
        <v>16497</v>
      </c>
      <c r="AC3060" s="324"/>
      <c r="AD3060" s="324"/>
      <c r="AE3060" s="323"/>
      <c r="AF3060" s="323"/>
      <c r="AG3060" s="323"/>
      <c r="AH3060" s="323"/>
      <c r="AI3060" s="323"/>
      <c r="AJ3060" s="252" t="s">
        <v>423</v>
      </c>
      <c r="AK3060" s="323"/>
      <c r="AL3060" s="323"/>
      <c r="AM3060" s="252" t="s">
        <v>16498</v>
      </c>
      <c r="AN3060" s="324"/>
      <c r="AO3060" s="323"/>
      <c r="AP3060" s="323"/>
      <c r="AQ3060" s="323"/>
      <c r="AR3060" s="323"/>
      <c r="AS3060" s="323"/>
      <c r="AT3060" s="252" t="s">
        <v>425</v>
      </c>
      <c r="AU3060" s="321">
        <v>5840.0</v>
      </c>
      <c r="AV3060" s="321">
        <v>1.0</v>
      </c>
      <c r="AW3060" s="321">
        <v>2030.0</v>
      </c>
      <c r="AX3060" s="252" t="s">
        <v>953</v>
      </c>
      <c r="AY3060" s="252" t="s">
        <v>464</v>
      </c>
      <c r="AZ3060" s="252" t="s">
        <v>426</v>
      </c>
    </row>
    <row r="3061">
      <c r="A3061" s="252" t="s">
        <v>16499</v>
      </c>
      <c r="B3061" s="252" t="s">
        <v>16500</v>
      </c>
      <c r="C3061" s="252" t="s">
        <v>410</v>
      </c>
      <c r="D3061" s="252" t="s">
        <v>411</v>
      </c>
      <c r="E3061" s="320">
        <v>45719.67083333333</v>
      </c>
      <c r="F3061" s="321">
        <v>9800.0</v>
      </c>
      <c r="G3061" s="252" t="s">
        <v>412</v>
      </c>
      <c r="H3061" s="321">
        <v>9800.0</v>
      </c>
      <c r="I3061" s="252" t="s">
        <v>412</v>
      </c>
      <c r="J3061" s="252" t="s">
        <v>413</v>
      </c>
      <c r="K3061" s="252" t="s">
        <v>414</v>
      </c>
      <c r="L3061" s="252" t="s">
        <v>590</v>
      </c>
      <c r="M3061" s="252" t="s">
        <v>16501</v>
      </c>
      <c r="N3061" s="252" t="s">
        <v>417</v>
      </c>
      <c r="O3061" s="252" t="s">
        <v>418</v>
      </c>
      <c r="P3061" s="252" t="s">
        <v>441</v>
      </c>
      <c r="Q3061" s="252" t="s">
        <v>581</v>
      </c>
      <c r="R3061" s="320">
        <v>45718.48263888889</v>
      </c>
      <c r="S3061" s="323"/>
      <c r="T3061" s="323"/>
      <c r="U3061" s="252" t="s">
        <v>16502</v>
      </c>
      <c r="V3061" s="320">
        <v>45719.66875</v>
      </c>
      <c r="W3061" s="324"/>
      <c r="X3061" s="252" t="s">
        <v>2611</v>
      </c>
      <c r="Y3061" s="321">
        <v>9800.0</v>
      </c>
      <c r="Z3061" s="252" t="s">
        <v>412</v>
      </c>
      <c r="AA3061" s="252" t="s">
        <v>413</v>
      </c>
      <c r="AB3061" s="252" t="s">
        <v>16503</v>
      </c>
      <c r="AC3061" s="324"/>
      <c r="AD3061" s="324"/>
      <c r="AE3061" s="323"/>
      <c r="AF3061" s="323"/>
      <c r="AG3061" s="323"/>
      <c r="AH3061" s="323"/>
      <c r="AI3061" s="323"/>
      <c r="AJ3061" s="252" t="s">
        <v>423</v>
      </c>
      <c r="AK3061" s="323"/>
      <c r="AL3061" s="323"/>
      <c r="AM3061" s="252" t="s">
        <v>16504</v>
      </c>
      <c r="AN3061" s="324"/>
      <c r="AO3061" s="324"/>
      <c r="AP3061" s="323"/>
      <c r="AQ3061" s="323"/>
      <c r="AR3061" s="323"/>
      <c r="AS3061" s="323"/>
      <c r="AT3061" s="252" t="s">
        <v>425</v>
      </c>
      <c r="AU3061" s="321">
        <v>41.0</v>
      </c>
      <c r="AV3061" s="321">
        <v>12.0</v>
      </c>
      <c r="AW3061" s="321">
        <v>2028.0</v>
      </c>
      <c r="AX3061" s="252" t="s">
        <v>445</v>
      </c>
      <c r="AY3061" s="252" t="s">
        <v>480</v>
      </c>
      <c r="AZ3061" s="252" t="s">
        <v>426</v>
      </c>
    </row>
    <row r="3062">
      <c r="A3062" s="252" t="s">
        <v>16505</v>
      </c>
      <c r="B3062" s="252" t="s">
        <v>16506</v>
      </c>
      <c r="C3062" s="252" t="s">
        <v>410</v>
      </c>
      <c r="D3062" s="252" t="s">
        <v>411</v>
      </c>
      <c r="E3062" s="320">
        <v>45719.634722222225</v>
      </c>
      <c r="F3062" s="321">
        <v>9800.0</v>
      </c>
      <c r="G3062" s="252" t="s">
        <v>412</v>
      </c>
      <c r="H3062" s="321">
        <v>9800.0</v>
      </c>
      <c r="I3062" s="252" t="s">
        <v>412</v>
      </c>
      <c r="J3062" s="252" t="s">
        <v>413</v>
      </c>
      <c r="K3062" s="252" t="s">
        <v>414</v>
      </c>
      <c r="L3062" s="252" t="s">
        <v>590</v>
      </c>
      <c r="M3062" s="252" t="s">
        <v>16507</v>
      </c>
      <c r="N3062" s="252" t="s">
        <v>417</v>
      </c>
      <c r="O3062" s="252" t="s">
        <v>418</v>
      </c>
      <c r="P3062" s="252" t="s">
        <v>419</v>
      </c>
      <c r="Q3062" s="252" t="s">
        <v>581</v>
      </c>
      <c r="R3062" s="320">
        <v>45718.686111111114</v>
      </c>
      <c r="S3062" s="323"/>
      <c r="T3062" s="323"/>
      <c r="U3062" s="252" t="s">
        <v>16508</v>
      </c>
      <c r="V3062" s="320">
        <v>45719.634722222225</v>
      </c>
      <c r="W3062" s="252" t="s">
        <v>583</v>
      </c>
      <c r="X3062" s="324"/>
      <c r="Y3062" s="321">
        <v>9800.0</v>
      </c>
      <c r="Z3062" s="252" t="s">
        <v>412</v>
      </c>
      <c r="AA3062" s="252" t="s">
        <v>413</v>
      </c>
      <c r="AB3062" s="252" t="s">
        <v>16509</v>
      </c>
      <c r="AC3062" s="324"/>
      <c r="AD3062" s="324"/>
      <c r="AE3062" s="323"/>
      <c r="AF3062" s="323"/>
      <c r="AG3062" s="323"/>
      <c r="AH3062" s="323"/>
      <c r="AI3062" s="323"/>
      <c r="AJ3062" s="252" t="s">
        <v>423</v>
      </c>
      <c r="AK3062" s="323"/>
      <c r="AL3062" s="323"/>
      <c r="AM3062" s="252" t="s">
        <v>16510</v>
      </c>
      <c r="AN3062" s="324"/>
      <c r="AO3062" s="324"/>
      <c r="AP3062" s="323"/>
      <c r="AQ3062" s="323"/>
      <c r="AR3062" s="323"/>
      <c r="AS3062" s="323"/>
      <c r="AT3062" s="252" t="s">
        <v>534</v>
      </c>
      <c r="AU3062" s="321">
        <v>1102.0</v>
      </c>
      <c r="AV3062" s="321">
        <v>2.0</v>
      </c>
      <c r="AW3062" s="321">
        <v>2028.0</v>
      </c>
      <c r="AX3062" s="324"/>
      <c r="AY3062" s="324"/>
      <c r="AZ3062" s="252" t="s">
        <v>426</v>
      </c>
    </row>
    <row r="3063">
      <c r="A3063" s="252" t="s">
        <v>16511</v>
      </c>
      <c r="B3063" s="252" t="s">
        <v>16506</v>
      </c>
      <c r="C3063" s="252" t="s">
        <v>410</v>
      </c>
      <c r="D3063" s="252" t="s">
        <v>411</v>
      </c>
      <c r="E3063" s="320">
        <v>45719.63402777778</v>
      </c>
      <c r="F3063" s="321">
        <v>2980.0</v>
      </c>
      <c r="G3063" s="252" t="s">
        <v>412</v>
      </c>
      <c r="H3063" s="321">
        <v>2980.0</v>
      </c>
      <c r="I3063" s="252" t="s">
        <v>412</v>
      </c>
      <c r="J3063" s="252" t="s">
        <v>413</v>
      </c>
      <c r="K3063" s="252" t="s">
        <v>414</v>
      </c>
      <c r="L3063" s="252" t="s">
        <v>590</v>
      </c>
      <c r="M3063" s="252" t="s">
        <v>16512</v>
      </c>
      <c r="N3063" s="252" t="s">
        <v>417</v>
      </c>
      <c r="O3063" s="252" t="s">
        <v>418</v>
      </c>
      <c r="P3063" s="252" t="s">
        <v>419</v>
      </c>
      <c r="Q3063" s="252" t="s">
        <v>581</v>
      </c>
      <c r="R3063" s="320">
        <v>45718.68541666667</v>
      </c>
      <c r="S3063" s="323"/>
      <c r="T3063" s="323"/>
      <c r="U3063" s="252" t="s">
        <v>16513</v>
      </c>
      <c r="V3063" s="320">
        <v>45719.63402777778</v>
      </c>
      <c r="W3063" s="252" t="s">
        <v>583</v>
      </c>
      <c r="X3063" s="324"/>
      <c r="Y3063" s="321">
        <v>2980.0</v>
      </c>
      <c r="Z3063" s="252" t="s">
        <v>412</v>
      </c>
      <c r="AA3063" s="252" t="s">
        <v>413</v>
      </c>
      <c r="AB3063" s="252" t="s">
        <v>16509</v>
      </c>
      <c r="AC3063" s="324"/>
      <c r="AD3063" s="324"/>
      <c r="AE3063" s="323"/>
      <c r="AF3063" s="323"/>
      <c r="AG3063" s="323"/>
      <c r="AH3063" s="323"/>
      <c r="AI3063" s="323"/>
      <c r="AJ3063" s="252" t="s">
        <v>423</v>
      </c>
      <c r="AK3063" s="323"/>
      <c r="AL3063" s="323"/>
      <c r="AM3063" s="252" t="s">
        <v>16510</v>
      </c>
      <c r="AN3063" s="324"/>
      <c r="AO3063" s="323"/>
      <c r="AP3063" s="323"/>
      <c r="AQ3063" s="323"/>
      <c r="AR3063" s="323"/>
      <c r="AS3063" s="323"/>
      <c r="AT3063" s="252" t="s">
        <v>534</v>
      </c>
      <c r="AU3063" s="321">
        <v>1102.0</v>
      </c>
      <c r="AV3063" s="321">
        <v>2.0</v>
      </c>
      <c r="AW3063" s="321">
        <v>2028.0</v>
      </c>
      <c r="AX3063" s="324"/>
      <c r="AY3063" s="324"/>
      <c r="AZ3063" s="252" t="s">
        <v>426</v>
      </c>
    </row>
    <row r="3064">
      <c r="A3064" s="252" t="s">
        <v>16514</v>
      </c>
      <c r="B3064" s="252" t="s">
        <v>16515</v>
      </c>
      <c r="C3064" s="252" t="s">
        <v>410</v>
      </c>
      <c r="D3064" s="252" t="s">
        <v>411</v>
      </c>
      <c r="E3064" s="320">
        <v>45719.597916666666</v>
      </c>
      <c r="F3064" s="321">
        <v>2980.0</v>
      </c>
      <c r="G3064" s="252" t="s">
        <v>412</v>
      </c>
      <c r="H3064" s="321">
        <v>2980.0</v>
      </c>
      <c r="I3064" s="252" t="s">
        <v>412</v>
      </c>
      <c r="J3064" s="252" t="s">
        <v>413</v>
      </c>
      <c r="K3064" s="252" t="s">
        <v>414</v>
      </c>
      <c r="L3064" s="252" t="s">
        <v>590</v>
      </c>
      <c r="M3064" s="252" t="s">
        <v>16516</v>
      </c>
      <c r="N3064" s="252" t="s">
        <v>417</v>
      </c>
      <c r="O3064" s="252" t="s">
        <v>418</v>
      </c>
      <c r="P3064" s="252" t="s">
        <v>441</v>
      </c>
      <c r="Q3064" s="252" t="s">
        <v>420</v>
      </c>
      <c r="R3064" s="320">
        <v>45719.59583333333</v>
      </c>
      <c r="S3064" s="323"/>
      <c r="T3064" s="323"/>
      <c r="U3064" s="252" t="s">
        <v>16517</v>
      </c>
      <c r="V3064" s="324"/>
      <c r="W3064" s="324"/>
      <c r="X3064" s="324"/>
      <c r="Y3064" s="324"/>
      <c r="Z3064" s="324"/>
      <c r="AA3064" s="324"/>
      <c r="AB3064" s="252" t="s">
        <v>16518</v>
      </c>
      <c r="AC3064" s="324"/>
      <c r="AD3064" s="324"/>
      <c r="AE3064" s="323"/>
      <c r="AF3064" s="323"/>
      <c r="AG3064" s="323"/>
      <c r="AH3064" s="323"/>
      <c r="AI3064" s="323"/>
      <c r="AJ3064" s="252" t="s">
        <v>423</v>
      </c>
      <c r="AK3064" s="323"/>
      <c r="AL3064" s="323"/>
      <c r="AM3064" s="252" t="s">
        <v>16519</v>
      </c>
      <c r="AN3064" s="324"/>
      <c r="AO3064" s="323"/>
      <c r="AP3064" s="323"/>
      <c r="AQ3064" s="323"/>
      <c r="AR3064" s="323"/>
      <c r="AS3064" s="323"/>
      <c r="AT3064" s="252" t="s">
        <v>425</v>
      </c>
      <c r="AU3064" s="321">
        <v>2569.0</v>
      </c>
      <c r="AV3064" s="321">
        <v>11.0</v>
      </c>
      <c r="AW3064" s="321">
        <v>2027.0</v>
      </c>
      <c r="AX3064" s="252" t="s">
        <v>445</v>
      </c>
      <c r="AY3064" s="252" t="s">
        <v>446</v>
      </c>
      <c r="AZ3064" s="252" t="s">
        <v>426</v>
      </c>
    </row>
    <row r="3065">
      <c r="A3065" s="252" t="s">
        <v>16520</v>
      </c>
      <c r="B3065" s="252" t="s">
        <v>16521</v>
      </c>
      <c r="C3065" s="252" t="s">
        <v>410</v>
      </c>
      <c r="D3065" s="252" t="s">
        <v>411</v>
      </c>
      <c r="E3065" s="320">
        <v>45719.595138888886</v>
      </c>
      <c r="F3065" s="321">
        <v>2980.0</v>
      </c>
      <c r="G3065" s="252" t="s">
        <v>412</v>
      </c>
      <c r="H3065" s="321">
        <v>2980.0</v>
      </c>
      <c r="I3065" s="252" t="s">
        <v>412</v>
      </c>
      <c r="J3065" s="252" t="s">
        <v>413</v>
      </c>
      <c r="K3065" s="252" t="s">
        <v>414</v>
      </c>
      <c r="L3065" s="252" t="s">
        <v>590</v>
      </c>
      <c r="M3065" s="252" t="s">
        <v>16522</v>
      </c>
      <c r="N3065" s="252" t="s">
        <v>417</v>
      </c>
      <c r="O3065" s="252" t="s">
        <v>418</v>
      </c>
      <c r="P3065" s="252" t="s">
        <v>441</v>
      </c>
      <c r="Q3065" s="252" t="s">
        <v>420</v>
      </c>
      <c r="R3065" s="320">
        <v>45719.59305555555</v>
      </c>
      <c r="S3065" s="323"/>
      <c r="T3065" s="323"/>
      <c r="U3065" s="252" t="s">
        <v>16523</v>
      </c>
      <c r="V3065" s="324"/>
      <c r="W3065" s="323"/>
      <c r="X3065" s="324"/>
      <c r="Y3065" s="324"/>
      <c r="Z3065" s="324"/>
      <c r="AA3065" s="324"/>
      <c r="AB3065" s="252" t="s">
        <v>15772</v>
      </c>
      <c r="AC3065" s="324"/>
      <c r="AD3065" s="324"/>
      <c r="AE3065" s="323"/>
      <c r="AF3065" s="323"/>
      <c r="AG3065" s="323"/>
      <c r="AH3065" s="323"/>
      <c r="AI3065" s="323"/>
      <c r="AJ3065" s="252" t="s">
        <v>423</v>
      </c>
      <c r="AK3065" s="323"/>
      <c r="AL3065" s="323"/>
      <c r="AM3065" s="252" t="s">
        <v>15773</v>
      </c>
      <c r="AN3065" s="324"/>
      <c r="AO3065" s="323"/>
      <c r="AP3065" s="323"/>
      <c r="AQ3065" s="323"/>
      <c r="AR3065" s="323"/>
      <c r="AS3065" s="323"/>
      <c r="AT3065" s="252" t="s">
        <v>425</v>
      </c>
      <c r="AU3065" s="321">
        <v>1079.0</v>
      </c>
      <c r="AV3065" s="321">
        <v>3.0</v>
      </c>
      <c r="AW3065" s="321">
        <v>2026.0</v>
      </c>
      <c r="AX3065" s="252" t="s">
        <v>445</v>
      </c>
      <c r="AY3065" s="252" t="s">
        <v>3725</v>
      </c>
      <c r="AZ3065" s="252" t="s">
        <v>426</v>
      </c>
    </row>
    <row r="3066">
      <c r="A3066" s="252" t="s">
        <v>16524</v>
      </c>
      <c r="B3066" s="252" t="s">
        <v>16525</v>
      </c>
      <c r="C3066" s="252" t="s">
        <v>410</v>
      </c>
      <c r="D3066" s="252" t="s">
        <v>411</v>
      </c>
      <c r="E3066" s="320">
        <v>45719.5625</v>
      </c>
      <c r="F3066" s="321">
        <v>2980.0</v>
      </c>
      <c r="G3066" s="252" t="s">
        <v>412</v>
      </c>
      <c r="H3066" s="321">
        <v>2980.0</v>
      </c>
      <c r="I3066" s="252" t="s">
        <v>412</v>
      </c>
      <c r="J3066" s="252" t="s">
        <v>413</v>
      </c>
      <c r="K3066" s="252" t="s">
        <v>414</v>
      </c>
      <c r="L3066" s="252" t="s">
        <v>590</v>
      </c>
      <c r="M3066" s="252" t="s">
        <v>16526</v>
      </c>
      <c r="N3066" s="252" t="s">
        <v>417</v>
      </c>
      <c r="O3066" s="252" t="s">
        <v>418</v>
      </c>
      <c r="P3066" s="252" t="s">
        <v>431</v>
      </c>
      <c r="Q3066" s="252" t="s">
        <v>2594</v>
      </c>
      <c r="R3066" s="320">
        <v>45715.04861111111</v>
      </c>
      <c r="S3066" s="323"/>
      <c r="T3066" s="323"/>
      <c r="U3066" s="252" t="s">
        <v>16527</v>
      </c>
      <c r="V3066" s="320">
        <v>45719.56041666667</v>
      </c>
      <c r="W3066" s="324"/>
      <c r="X3066" s="252" t="s">
        <v>2611</v>
      </c>
      <c r="Y3066" s="321">
        <v>2980.0</v>
      </c>
      <c r="Z3066" s="252" t="s">
        <v>412</v>
      </c>
      <c r="AA3066" s="252" t="s">
        <v>413</v>
      </c>
      <c r="AB3066" s="252" t="s">
        <v>16528</v>
      </c>
      <c r="AC3066" s="324"/>
      <c r="AD3066" s="324"/>
      <c r="AE3066" s="323"/>
      <c r="AF3066" s="323"/>
      <c r="AG3066" s="323"/>
      <c r="AH3066" s="323"/>
      <c r="AI3066" s="323"/>
      <c r="AJ3066" s="252" t="s">
        <v>423</v>
      </c>
      <c r="AK3066" s="323"/>
      <c r="AL3066" s="323"/>
      <c r="AM3066" s="252" t="s">
        <v>16529</v>
      </c>
      <c r="AN3066" s="324"/>
      <c r="AO3066" s="323"/>
      <c r="AP3066" s="323"/>
      <c r="AQ3066" s="323"/>
      <c r="AR3066" s="323"/>
      <c r="AS3066" s="323"/>
      <c r="AT3066" s="252" t="s">
        <v>425</v>
      </c>
      <c r="AU3066" s="321">
        <v>1007.0</v>
      </c>
      <c r="AV3066" s="321">
        <v>2.0</v>
      </c>
      <c r="AW3066" s="321">
        <v>2029.0</v>
      </c>
      <c r="AX3066" s="252" t="s">
        <v>787</v>
      </c>
      <c r="AY3066" s="252" t="s">
        <v>496</v>
      </c>
      <c r="AZ3066" s="252" t="s">
        <v>426</v>
      </c>
    </row>
    <row r="3067">
      <c r="A3067" s="252" t="s">
        <v>16530</v>
      </c>
      <c r="B3067" s="252" t="s">
        <v>16531</v>
      </c>
      <c r="C3067" s="252" t="s">
        <v>410</v>
      </c>
      <c r="D3067" s="252" t="s">
        <v>411</v>
      </c>
      <c r="E3067" s="320">
        <v>45719.538194444445</v>
      </c>
      <c r="F3067" s="321">
        <v>2980.0</v>
      </c>
      <c r="G3067" s="252" t="s">
        <v>412</v>
      </c>
      <c r="H3067" s="321">
        <v>2980.0</v>
      </c>
      <c r="I3067" s="252" t="s">
        <v>412</v>
      </c>
      <c r="J3067" s="252" t="s">
        <v>413</v>
      </c>
      <c r="K3067" s="252" t="s">
        <v>414</v>
      </c>
      <c r="L3067" s="252" t="s">
        <v>590</v>
      </c>
      <c r="M3067" s="252" t="s">
        <v>16532</v>
      </c>
      <c r="N3067" s="252" t="s">
        <v>417</v>
      </c>
      <c r="O3067" s="252" t="s">
        <v>418</v>
      </c>
      <c r="P3067" s="252" t="s">
        <v>441</v>
      </c>
      <c r="Q3067" s="252" t="s">
        <v>420</v>
      </c>
      <c r="R3067" s="320">
        <v>45719.535416666666</v>
      </c>
      <c r="S3067" s="323"/>
      <c r="T3067" s="323"/>
      <c r="U3067" s="252" t="s">
        <v>16533</v>
      </c>
      <c r="V3067" s="324"/>
      <c r="W3067" s="324"/>
      <c r="X3067" s="324"/>
      <c r="Y3067" s="324"/>
      <c r="Z3067" s="324"/>
      <c r="AA3067" s="324"/>
      <c r="AB3067" s="252" t="s">
        <v>16534</v>
      </c>
      <c r="AC3067" s="324"/>
      <c r="AD3067" s="324"/>
      <c r="AE3067" s="323"/>
      <c r="AF3067" s="323"/>
      <c r="AG3067" s="323"/>
      <c r="AH3067" s="323"/>
      <c r="AI3067" s="323"/>
      <c r="AJ3067" s="252" t="s">
        <v>423</v>
      </c>
      <c r="AK3067" s="323"/>
      <c r="AL3067" s="323"/>
      <c r="AM3067" s="252" t="s">
        <v>16535</v>
      </c>
      <c r="AN3067" s="324"/>
      <c r="AO3067" s="323"/>
      <c r="AP3067" s="323"/>
      <c r="AQ3067" s="323"/>
      <c r="AR3067" s="323"/>
      <c r="AS3067" s="323"/>
      <c r="AT3067" s="252" t="s">
        <v>534</v>
      </c>
      <c r="AU3067" s="321">
        <v>8959.0</v>
      </c>
      <c r="AV3067" s="321">
        <v>3.0</v>
      </c>
      <c r="AW3067" s="321">
        <v>2027.0</v>
      </c>
      <c r="AX3067" s="252" t="s">
        <v>445</v>
      </c>
      <c r="AY3067" s="252" t="s">
        <v>535</v>
      </c>
      <c r="AZ3067" s="252" t="s">
        <v>426</v>
      </c>
    </row>
    <row r="3068">
      <c r="A3068" s="252" t="s">
        <v>16536</v>
      </c>
      <c r="B3068" s="252" t="s">
        <v>16537</v>
      </c>
      <c r="C3068" s="252" t="s">
        <v>410</v>
      </c>
      <c r="D3068" s="252" t="s">
        <v>411</v>
      </c>
      <c r="E3068" s="320">
        <v>45719.53611111111</v>
      </c>
      <c r="F3068" s="321">
        <v>2980.0</v>
      </c>
      <c r="G3068" s="252" t="s">
        <v>412</v>
      </c>
      <c r="H3068" s="321">
        <v>2980.0</v>
      </c>
      <c r="I3068" s="252" t="s">
        <v>412</v>
      </c>
      <c r="J3068" s="252" t="s">
        <v>413</v>
      </c>
      <c r="K3068" s="252" t="s">
        <v>414</v>
      </c>
      <c r="L3068" s="252" t="s">
        <v>590</v>
      </c>
      <c r="M3068" s="252" t="s">
        <v>16538</v>
      </c>
      <c r="N3068" s="252" t="s">
        <v>417</v>
      </c>
      <c r="O3068" s="252" t="s">
        <v>418</v>
      </c>
      <c r="P3068" s="252" t="s">
        <v>419</v>
      </c>
      <c r="Q3068" s="252" t="s">
        <v>420</v>
      </c>
      <c r="R3068" s="320">
        <v>45719.53611111111</v>
      </c>
      <c r="S3068" s="323"/>
      <c r="T3068" s="323"/>
      <c r="U3068" s="252" t="s">
        <v>16539</v>
      </c>
      <c r="V3068" s="324"/>
      <c r="W3068" s="324"/>
      <c r="X3068" s="324"/>
      <c r="Y3068" s="324"/>
      <c r="Z3068" s="324"/>
      <c r="AA3068" s="324"/>
      <c r="AB3068" s="252" t="s">
        <v>16540</v>
      </c>
      <c r="AC3068" s="324"/>
      <c r="AD3068" s="324"/>
      <c r="AE3068" s="323"/>
      <c r="AF3068" s="323"/>
      <c r="AG3068" s="323"/>
      <c r="AH3068" s="323"/>
      <c r="AI3068" s="323"/>
      <c r="AJ3068" s="252" t="s">
        <v>423</v>
      </c>
      <c r="AK3068" s="323"/>
      <c r="AL3068" s="323"/>
      <c r="AM3068" s="252" t="s">
        <v>16541</v>
      </c>
      <c r="AN3068" s="324"/>
      <c r="AO3068" s="324"/>
      <c r="AP3068" s="323"/>
      <c r="AQ3068" s="323"/>
      <c r="AR3068" s="323"/>
      <c r="AS3068" s="323"/>
      <c r="AT3068" s="252" t="s">
        <v>534</v>
      </c>
      <c r="AU3068" s="321">
        <v>1030.0</v>
      </c>
      <c r="AV3068" s="321">
        <v>2.0</v>
      </c>
      <c r="AW3068" s="321">
        <v>2030.0</v>
      </c>
      <c r="AX3068" s="324"/>
      <c r="AY3068" s="324"/>
      <c r="AZ3068" s="252" t="s">
        <v>426</v>
      </c>
    </row>
    <row r="3069">
      <c r="A3069" s="252" t="s">
        <v>16542</v>
      </c>
      <c r="B3069" s="252" t="s">
        <v>16543</v>
      </c>
      <c r="C3069" s="252" t="s">
        <v>410</v>
      </c>
      <c r="D3069" s="252" t="s">
        <v>411</v>
      </c>
      <c r="E3069" s="320">
        <v>45719.53402777778</v>
      </c>
      <c r="F3069" s="321">
        <v>2980.0</v>
      </c>
      <c r="G3069" s="252" t="s">
        <v>412</v>
      </c>
      <c r="H3069" s="321">
        <v>2980.0</v>
      </c>
      <c r="I3069" s="252" t="s">
        <v>412</v>
      </c>
      <c r="J3069" s="252" t="s">
        <v>413</v>
      </c>
      <c r="K3069" s="252" t="s">
        <v>414</v>
      </c>
      <c r="L3069" s="252" t="s">
        <v>590</v>
      </c>
      <c r="M3069" s="252" t="s">
        <v>16544</v>
      </c>
      <c r="N3069" s="252" t="s">
        <v>417</v>
      </c>
      <c r="O3069" s="252" t="s">
        <v>418</v>
      </c>
      <c r="P3069" s="252" t="s">
        <v>431</v>
      </c>
      <c r="Q3069" s="252" t="s">
        <v>420</v>
      </c>
      <c r="R3069" s="320">
        <v>45719.532638888886</v>
      </c>
      <c r="S3069" s="323"/>
      <c r="T3069" s="323"/>
      <c r="U3069" s="252" t="s">
        <v>16545</v>
      </c>
      <c r="V3069" s="324"/>
      <c r="W3069" s="324"/>
      <c r="X3069" s="324"/>
      <c r="Y3069" s="324"/>
      <c r="Z3069" s="324"/>
      <c r="AA3069" s="324"/>
      <c r="AB3069" s="252" t="s">
        <v>16546</v>
      </c>
      <c r="AC3069" s="324"/>
      <c r="AD3069" s="324"/>
      <c r="AE3069" s="323"/>
      <c r="AF3069" s="323"/>
      <c r="AG3069" s="323"/>
      <c r="AH3069" s="323"/>
      <c r="AI3069" s="323"/>
      <c r="AJ3069" s="252" t="s">
        <v>423</v>
      </c>
      <c r="AK3069" s="323"/>
      <c r="AL3069" s="323"/>
      <c r="AM3069" s="252" t="s">
        <v>16547</v>
      </c>
      <c r="AN3069" s="324"/>
      <c r="AO3069" s="323"/>
      <c r="AP3069" s="323"/>
      <c r="AQ3069" s="323"/>
      <c r="AR3069" s="323"/>
      <c r="AS3069" s="323"/>
      <c r="AT3069" s="252" t="s">
        <v>425</v>
      </c>
      <c r="AU3069" s="321">
        <v>315.0</v>
      </c>
      <c r="AV3069" s="321">
        <v>8.0</v>
      </c>
      <c r="AW3069" s="321">
        <v>2030.0</v>
      </c>
      <c r="AX3069" s="252" t="s">
        <v>787</v>
      </c>
      <c r="AY3069" s="252" t="s">
        <v>2431</v>
      </c>
      <c r="AZ3069" s="252" t="s">
        <v>426</v>
      </c>
    </row>
    <row r="3070">
      <c r="A3070" s="252" t="s">
        <v>16548</v>
      </c>
      <c r="B3070" s="252" t="s">
        <v>16549</v>
      </c>
      <c r="C3070" s="252" t="s">
        <v>410</v>
      </c>
      <c r="D3070" s="252" t="s">
        <v>411</v>
      </c>
      <c r="E3070" s="320">
        <v>45719.51736111111</v>
      </c>
      <c r="F3070" s="321">
        <v>2980.0</v>
      </c>
      <c r="G3070" s="252" t="s">
        <v>412</v>
      </c>
      <c r="H3070" s="321">
        <v>2980.0</v>
      </c>
      <c r="I3070" s="252" t="s">
        <v>412</v>
      </c>
      <c r="J3070" s="252" t="s">
        <v>413</v>
      </c>
      <c r="K3070" s="252" t="s">
        <v>414</v>
      </c>
      <c r="L3070" s="252" t="s">
        <v>590</v>
      </c>
      <c r="M3070" s="252" t="s">
        <v>16550</v>
      </c>
      <c r="N3070" s="252" t="s">
        <v>417</v>
      </c>
      <c r="O3070" s="252" t="s">
        <v>418</v>
      </c>
      <c r="P3070" s="252" t="s">
        <v>441</v>
      </c>
      <c r="Q3070" s="252" t="s">
        <v>420</v>
      </c>
      <c r="R3070" s="320">
        <v>45719.51597222222</v>
      </c>
      <c r="S3070" s="323"/>
      <c r="T3070" s="323"/>
      <c r="U3070" s="252" t="s">
        <v>16551</v>
      </c>
      <c r="V3070" s="324"/>
      <c r="W3070" s="324"/>
      <c r="X3070" s="324"/>
      <c r="Y3070" s="324"/>
      <c r="Z3070" s="324"/>
      <c r="AA3070" s="324"/>
      <c r="AB3070" s="252" t="s">
        <v>16552</v>
      </c>
      <c r="AC3070" s="324"/>
      <c r="AD3070" s="324"/>
      <c r="AE3070" s="323"/>
      <c r="AF3070" s="323"/>
      <c r="AG3070" s="323"/>
      <c r="AH3070" s="323"/>
      <c r="AI3070" s="323"/>
      <c r="AJ3070" s="252" t="s">
        <v>423</v>
      </c>
      <c r="AK3070" s="323"/>
      <c r="AL3070" s="323"/>
      <c r="AM3070" s="252" t="s">
        <v>16553</v>
      </c>
      <c r="AN3070" s="324"/>
      <c r="AO3070" s="323"/>
      <c r="AP3070" s="323"/>
      <c r="AQ3070" s="323"/>
      <c r="AR3070" s="323"/>
      <c r="AS3070" s="323"/>
      <c r="AT3070" s="252" t="s">
        <v>534</v>
      </c>
      <c r="AU3070" s="321">
        <v>8203.0</v>
      </c>
      <c r="AV3070" s="321">
        <v>12.0</v>
      </c>
      <c r="AW3070" s="321">
        <v>2031.0</v>
      </c>
      <c r="AX3070" s="252" t="s">
        <v>445</v>
      </c>
      <c r="AY3070" s="252" t="s">
        <v>535</v>
      </c>
      <c r="AZ3070" s="252" t="s">
        <v>426</v>
      </c>
    </row>
    <row r="3071">
      <c r="A3071" s="252" t="s">
        <v>16554</v>
      </c>
      <c r="B3071" s="252" t="s">
        <v>16555</v>
      </c>
      <c r="C3071" s="252" t="s">
        <v>410</v>
      </c>
      <c r="D3071" s="252" t="s">
        <v>411</v>
      </c>
      <c r="E3071" s="320">
        <v>45719.51180555556</v>
      </c>
      <c r="F3071" s="321">
        <v>2980.0</v>
      </c>
      <c r="G3071" s="252" t="s">
        <v>412</v>
      </c>
      <c r="H3071" s="321">
        <v>2980.0</v>
      </c>
      <c r="I3071" s="252" t="s">
        <v>412</v>
      </c>
      <c r="J3071" s="252" t="s">
        <v>413</v>
      </c>
      <c r="K3071" s="252" t="s">
        <v>414</v>
      </c>
      <c r="L3071" s="252" t="s">
        <v>590</v>
      </c>
      <c r="M3071" s="252" t="s">
        <v>16556</v>
      </c>
      <c r="N3071" s="252" t="s">
        <v>417</v>
      </c>
      <c r="O3071" s="252" t="s">
        <v>418</v>
      </c>
      <c r="P3071" s="252" t="s">
        <v>441</v>
      </c>
      <c r="Q3071" s="252" t="s">
        <v>420</v>
      </c>
      <c r="R3071" s="320">
        <v>45719.51111111111</v>
      </c>
      <c r="S3071" s="323"/>
      <c r="T3071" s="323"/>
      <c r="U3071" s="252" t="s">
        <v>16557</v>
      </c>
      <c r="V3071" s="324"/>
      <c r="W3071" s="324"/>
      <c r="X3071" s="324"/>
      <c r="Y3071" s="324"/>
      <c r="Z3071" s="324"/>
      <c r="AA3071" s="324"/>
      <c r="AB3071" s="252" t="s">
        <v>16558</v>
      </c>
      <c r="AC3071" s="324"/>
      <c r="AD3071" s="324"/>
      <c r="AE3071" s="323"/>
      <c r="AF3071" s="323"/>
      <c r="AG3071" s="323"/>
      <c r="AH3071" s="323"/>
      <c r="AI3071" s="323"/>
      <c r="AJ3071" s="252" t="s">
        <v>423</v>
      </c>
      <c r="AK3071" s="323"/>
      <c r="AL3071" s="323"/>
      <c r="AM3071" s="252" t="s">
        <v>16559</v>
      </c>
      <c r="AN3071" s="324"/>
      <c r="AO3071" s="323"/>
      <c r="AP3071" s="323"/>
      <c r="AQ3071" s="323"/>
      <c r="AR3071" s="323"/>
      <c r="AS3071" s="323"/>
      <c r="AT3071" s="252" t="s">
        <v>425</v>
      </c>
      <c r="AU3071" s="321">
        <v>6088.0</v>
      </c>
      <c r="AV3071" s="321">
        <v>6.0</v>
      </c>
      <c r="AW3071" s="321">
        <v>2026.0</v>
      </c>
      <c r="AX3071" s="252" t="s">
        <v>445</v>
      </c>
      <c r="AY3071" s="252" t="s">
        <v>480</v>
      </c>
      <c r="AZ3071" s="252" t="s">
        <v>426</v>
      </c>
    </row>
    <row r="3072">
      <c r="A3072" s="252" t="s">
        <v>16560</v>
      </c>
      <c r="B3072" s="252" t="s">
        <v>16561</v>
      </c>
      <c r="C3072" s="252" t="s">
        <v>410</v>
      </c>
      <c r="D3072" s="252" t="s">
        <v>411</v>
      </c>
      <c r="E3072" s="320">
        <v>45719.50763888889</v>
      </c>
      <c r="F3072" s="321">
        <v>9800.0</v>
      </c>
      <c r="G3072" s="252" t="s">
        <v>412</v>
      </c>
      <c r="H3072" s="321">
        <v>9800.0</v>
      </c>
      <c r="I3072" s="252" t="s">
        <v>412</v>
      </c>
      <c r="J3072" s="252" t="s">
        <v>413</v>
      </c>
      <c r="K3072" s="252" t="s">
        <v>414</v>
      </c>
      <c r="L3072" s="252" t="s">
        <v>590</v>
      </c>
      <c r="M3072" s="252" t="s">
        <v>16562</v>
      </c>
      <c r="N3072" s="252" t="s">
        <v>417</v>
      </c>
      <c r="O3072" s="252" t="s">
        <v>418</v>
      </c>
      <c r="P3072" s="252" t="s">
        <v>441</v>
      </c>
      <c r="Q3072" s="252" t="s">
        <v>2594</v>
      </c>
      <c r="R3072" s="320">
        <v>45712.14861111111</v>
      </c>
      <c r="S3072" s="323"/>
      <c r="T3072" s="323"/>
      <c r="U3072" s="252" t="s">
        <v>16563</v>
      </c>
      <c r="V3072" s="320">
        <v>45719.50555555556</v>
      </c>
      <c r="W3072" s="252" t="s">
        <v>583</v>
      </c>
      <c r="X3072" s="252" t="s">
        <v>584</v>
      </c>
      <c r="Y3072" s="321">
        <v>9800.0</v>
      </c>
      <c r="Z3072" s="252" t="s">
        <v>412</v>
      </c>
      <c r="AA3072" s="252" t="s">
        <v>413</v>
      </c>
      <c r="AB3072" s="252" t="s">
        <v>16564</v>
      </c>
      <c r="AC3072" s="324"/>
      <c r="AD3072" s="324"/>
      <c r="AE3072" s="323"/>
      <c r="AF3072" s="323"/>
      <c r="AG3072" s="323"/>
      <c r="AH3072" s="323"/>
      <c r="AI3072" s="323"/>
      <c r="AJ3072" s="252" t="s">
        <v>423</v>
      </c>
      <c r="AK3072" s="323"/>
      <c r="AL3072" s="323"/>
      <c r="AM3072" s="252" t="s">
        <v>16565</v>
      </c>
      <c r="AN3072" s="324"/>
      <c r="AO3072" s="323"/>
      <c r="AP3072" s="323"/>
      <c r="AQ3072" s="323"/>
      <c r="AR3072" s="323"/>
      <c r="AS3072" s="323"/>
      <c r="AT3072" s="252" t="s">
        <v>425</v>
      </c>
      <c r="AU3072" s="321">
        <v>3300.0</v>
      </c>
      <c r="AV3072" s="321">
        <v>8.0</v>
      </c>
      <c r="AW3072" s="321">
        <v>2027.0</v>
      </c>
      <c r="AX3072" s="252" t="s">
        <v>445</v>
      </c>
      <c r="AY3072" s="252" t="s">
        <v>480</v>
      </c>
      <c r="AZ3072" s="252" t="s">
        <v>426</v>
      </c>
    </row>
    <row r="3073">
      <c r="A3073" s="252" t="s">
        <v>16566</v>
      </c>
      <c r="B3073" s="252" t="s">
        <v>16561</v>
      </c>
      <c r="C3073" s="252" t="s">
        <v>410</v>
      </c>
      <c r="D3073" s="252" t="s">
        <v>411</v>
      </c>
      <c r="E3073" s="320">
        <v>45719.50625</v>
      </c>
      <c r="F3073" s="321">
        <v>2980.0</v>
      </c>
      <c r="G3073" s="252" t="s">
        <v>412</v>
      </c>
      <c r="H3073" s="321">
        <v>2980.0</v>
      </c>
      <c r="I3073" s="252" t="s">
        <v>412</v>
      </c>
      <c r="J3073" s="252" t="s">
        <v>413</v>
      </c>
      <c r="K3073" s="252" t="s">
        <v>414</v>
      </c>
      <c r="L3073" s="252" t="s">
        <v>590</v>
      </c>
      <c r="M3073" s="252" t="s">
        <v>16567</v>
      </c>
      <c r="N3073" s="252" t="s">
        <v>417</v>
      </c>
      <c r="O3073" s="252" t="s">
        <v>418</v>
      </c>
      <c r="P3073" s="252" t="s">
        <v>441</v>
      </c>
      <c r="Q3073" s="252" t="s">
        <v>2594</v>
      </c>
      <c r="R3073" s="320">
        <v>45712.129166666666</v>
      </c>
      <c r="S3073" s="323"/>
      <c r="T3073" s="323"/>
      <c r="U3073" s="252" t="s">
        <v>16568</v>
      </c>
      <c r="V3073" s="320">
        <v>45719.50555555556</v>
      </c>
      <c r="W3073" s="252" t="s">
        <v>583</v>
      </c>
      <c r="X3073" s="252" t="s">
        <v>584</v>
      </c>
      <c r="Y3073" s="321">
        <v>2980.0</v>
      </c>
      <c r="Z3073" s="252" t="s">
        <v>412</v>
      </c>
      <c r="AA3073" s="252" t="s">
        <v>413</v>
      </c>
      <c r="AB3073" s="252" t="s">
        <v>16564</v>
      </c>
      <c r="AC3073" s="324"/>
      <c r="AD3073" s="324"/>
      <c r="AE3073" s="323"/>
      <c r="AF3073" s="323"/>
      <c r="AG3073" s="323"/>
      <c r="AH3073" s="323"/>
      <c r="AI3073" s="323"/>
      <c r="AJ3073" s="252" t="s">
        <v>423</v>
      </c>
      <c r="AK3073" s="323"/>
      <c r="AL3073" s="323"/>
      <c r="AM3073" s="252" t="s">
        <v>16565</v>
      </c>
      <c r="AN3073" s="324"/>
      <c r="AO3073" s="323"/>
      <c r="AP3073" s="323"/>
      <c r="AQ3073" s="323"/>
      <c r="AR3073" s="323"/>
      <c r="AS3073" s="323"/>
      <c r="AT3073" s="252" t="s">
        <v>425</v>
      </c>
      <c r="AU3073" s="321">
        <v>3300.0</v>
      </c>
      <c r="AV3073" s="321">
        <v>8.0</v>
      </c>
      <c r="AW3073" s="321">
        <v>2027.0</v>
      </c>
      <c r="AX3073" s="252" t="s">
        <v>445</v>
      </c>
      <c r="AY3073" s="252" t="s">
        <v>480</v>
      </c>
      <c r="AZ3073" s="252" t="s">
        <v>426</v>
      </c>
    </row>
    <row r="3074">
      <c r="A3074" s="252" t="s">
        <v>16569</v>
      </c>
      <c r="B3074" s="252" t="s">
        <v>16570</v>
      </c>
      <c r="C3074" s="252" t="s">
        <v>410</v>
      </c>
      <c r="D3074" s="252" t="s">
        <v>411</v>
      </c>
      <c r="E3074" s="320">
        <v>45719.501388888886</v>
      </c>
      <c r="F3074" s="321">
        <v>9800.0</v>
      </c>
      <c r="G3074" s="252" t="s">
        <v>412</v>
      </c>
      <c r="H3074" s="321">
        <v>9800.0</v>
      </c>
      <c r="I3074" s="252" t="s">
        <v>412</v>
      </c>
      <c r="J3074" s="252" t="s">
        <v>413</v>
      </c>
      <c r="K3074" s="252" t="s">
        <v>414</v>
      </c>
      <c r="L3074" s="252" t="s">
        <v>590</v>
      </c>
      <c r="M3074" s="252" t="s">
        <v>16571</v>
      </c>
      <c r="N3074" s="252" t="s">
        <v>417</v>
      </c>
      <c r="O3074" s="252" t="s">
        <v>418</v>
      </c>
      <c r="P3074" s="252" t="s">
        <v>441</v>
      </c>
      <c r="Q3074" s="252" t="s">
        <v>420</v>
      </c>
      <c r="R3074" s="320">
        <v>45719.498611111114</v>
      </c>
      <c r="S3074" s="323"/>
      <c r="T3074" s="323"/>
      <c r="U3074" s="252" t="s">
        <v>16572</v>
      </c>
      <c r="V3074" s="324"/>
      <c r="W3074" s="324"/>
      <c r="X3074" s="324"/>
      <c r="Y3074" s="324"/>
      <c r="Z3074" s="324"/>
      <c r="AA3074" s="324"/>
      <c r="AB3074" s="252" t="s">
        <v>16573</v>
      </c>
      <c r="AC3074" s="324"/>
      <c r="AD3074" s="324"/>
      <c r="AE3074" s="323"/>
      <c r="AF3074" s="323"/>
      <c r="AG3074" s="323"/>
      <c r="AH3074" s="323"/>
      <c r="AI3074" s="323"/>
      <c r="AJ3074" s="252" t="s">
        <v>423</v>
      </c>
      <c r="AK3074" s="323"/>
      <c r="AL3074" s="323"/>
      <c r="AM3074" s="252" t="s">
        <v>16574</v>
      </c>
      <c r="AN3074" s="324"/>
      <c r="AO3074" s="323"/>
      <c r="AP3074" s="323"/>
      <c r="AQ3074" s="323"/>
      <c r="AR3074" s="323"/>
      <c r="AS3074" s="323"/>
      <c r="AT3074" s="252" t="s">
        <v>425</v>
      </c>
      <c r="AU3074" s="321">
        <v>2541.0</v>
      </c>
      <c r="AV3074" s="321">
        <v>2.0</v>
      </c>
      <c r="AW3074" s="321">
        <v>2030.0</v>
      </c>
      <c r="AX3074" s="252" t="s">
        <v>495</v>
      </c>
      <c r="AY3074" s="252" t="s">
        <v>560</v>
      </c>
      <c r="AZ3074" s="252" t="s">
        <v>426</v>
      </c>
    </row>
    <row r="3075">
      <c r="A3075" s="252" t="s">
        <v>16575</v>
      </c>
      <c r="B3075" s="252" t="s">
        <v>16576</v>
      </c>
      <c r="C3075" s="252" t="s">
        <v>410</v>
      </c>
      <c r="D3075" s="252" t="s">
        <v>411</v>
      </c>
      <c r="E3075" s="320">
        <v>45719.5</v>
      </c>
      <c r="F3075" s="321">
        <v>9800.0</v>
      </c>
      <c r="G3075" s="252" t="s">
        <v>412</v>
      </c>
      <c r="H3075" s="321">
        <v>9800.0</v>
      </c>
      <c r="I3075" s="252" t="s">
        <v>412</v>
      </c>
      <c r="J3075" s="252" t="s">
        <v>413</v>
      </c>
      <c r="K3075" s="252" t="s">
        <v>414</v>
      </c>
      <c r="L3075" s="252" t="s">
        <v>590</v>
      </c>
      <c r="M3075" s="252" t="s">
        <v>16577</v>
      </c>
      <c r="N3075" s="252" t="s">
        <v>417</v>
      </c>
      <c r="O3075" s="252" t="s">
        <v>418</v>
      </c>
      <c r="P3075" s="252" t="s">
        <v>812</v>
      </c>
      <c r="Q3075" s="252" t="s">
        <v>2594</v>
      </c>
      <c r="R3075" s="320">
        <v>45713.63333333333</v>
      </c>
      <c r="S3075" s="323"/>
      <c r="T3075" s="323"/>
      <c r="U3075" s="252" t="s">
        <v>16578</v>
      </c>
      <c r="V3075" s="320">
        <v>45719.5</v>
      </c>
      <c r="W3075" s="252" t="s">
        <v>583</v>
      </c>
      <c r="X3075" s="252" t="s">
        <v>584</v>
      </c>
      <c r="Y3075" s="321">
        <v>9800.0</v>
      </c>
      <c r="Z3075" s="252" t="s">
        <v>412</v>
      </c>
      <c r="AA3075" s="252" t="s">
        <v>413</v>
      </c>
      <c r="AB3075" s="252" t="s">
        <v>16579</v>
      </c>
      <c r="AC3075" s="324"/>
      <c r="AD3075" s="324"/>
      <c r="AE3075" s="323"/>
      <c r="AF3075" s="323"/>
      <c r="AG3075" s="323"/>
      <c r="AH3075" s="323"/>
      <c r="AI3075" s="323"/>
      <c r="AJ3075" s="252" t="s">
        <v>423</v>
      </c>
      <c r="AK3075" s="323"/>
      <c r="AL3075" s="323"/>
      <c r="AM3075" s="252" t="s">
        <v>16580</v>
      </c>
      <c r="AN3075" s="324"/>
      <c r="AO3075" s="323"/>
      <c r="AP3075" s="323"/>
      <c r="AQ3075" s="323"/>
      <c r="AR3075" s="323"/>
      <c r="AS3075" s="323"/>
      <c r="AT3075" s="252" t="s">
        <v>425</v>
      </c>
      <c r="AU3075" s="321">
        <v>4001.0</v>
      </c>
      <c r="AV3075" s="321">
        <v>12.0</v>
      </c>
      <c r="AW3075" s="321">
        <v>2026.0</v>
      </c>
      <c r="AX3075" s="252" t="s">
        <v>816</v>
      </c>
      <c r="AY3075" s="252" t="s">
        <v>930</v>
      </c>
      <c r="AZ3075" s="252" t="s">
        <v>426</v>
      </c>
    </row>
    <row r="3076">
      <c r="A3076" s="252" t="s">
        <v>16581</v>
      </c>
      <c r="B3076" s="252" t="s">
        <v>16576</v>
      </c>
      <c r="C3076" s="252" t="s">
        <v>410</v>
      </c>
      <c r="D3076" s="252" t="s">
        <v>411</v>
      </c>
      <c r="E3076" s="320">
        <v>45719.5</v>
      </c>
      <c r="F3076" s="321">
        <v>2980.0</v>
      </c>
      <c r="G3076" s="252" t="s">
        <v>412</v>
      </c>
      <c r="H3076" s="321">
        <v>2980.0</v>
      </c>
      <c r="I3076" s="252" t="s">
        <v>412</v>
      </c>
      <c r="J3076" s="252" t="s">
        <v>413</v>
      </c>
      <c r="K3076" s="252" t="s">
        <v>414</v>
      </c>
      <c r="L3076" s="252" t="s">
        <v>590</v>
      </c>
      <c r="M3076" s="252" t="s">
        <v>16582</v>
      </c>
      <c r="N3076" s="252" t="s">
        <v>417</v>
      </c>
      <c r="O3076" s="252" t="s">
        <v>418</v>
      </c>
      <c r="P3076" s="252" t="s">
        <v>812</v>
      </c>
      <c r="Q3076" s="252" t="s">
        <v>2594</v>
      </c>
      <c r="R3076" s="320">
        <v>45713.62986111111</v>
      </c>
      <c r="S3076" s="323"/>
      <c r="T3076" s="323"/>
      <c r="U3076" s="252" t="s">
        <v>16583</v>
      </c>
      <c r="V3076" s="320">
        <v>45719.5</v>
      </c>
      <c r="W3076" s="252" t="s">
        <v>583</v>
      </c>
      <c r="X3076" s="252" t="s">
        <v>584</v>
      </c>
      <c r="Y3076" s="321">
        <v>2980.0</v>
      </c>
      <c r="Z3076" s="252" t="s">
        <v>412</v>
      </c>
      <c r="AA3076" s="252" t="s">
        <v>413</v>
      </c>
      <c r="AB3076" s="252" t="s">
        <v>16579</v>
      </c>
      <c r="AC3076" s="324"/>
      <c r="AD3076" s="324"/>
      <c r="AE3076" s="323"/>
      <c r="AF3076" s="323"/>
      <c r="AG3076" s="323"/>
      <c r="AH3076" s="323"/>
      <c r="AI3076" s="323"/>
      <c r="AJ3076" s="252" t="s">
        <v>423</v>
      </c>
      <c r="AK3076" s="323"/>
      <c r="AL3076" s="323"/>
      <c r="AM3076" s="252" t="s">
        <v>16580</v>
      </c>
      <c r="AN3076" s="324"/>
      <c r="AO3076" s="323"/>
      <c r="AP3076" s="323"/>
      <c r="AQ3076" s="323"/>
      <c r="AR3076" s="323"/>
      <c r="AS3076" s="323"/>
      <c r="AT3076" s="252" t="s">
        <v>425</v>
      </c>
      <c r="AU3076" s="321">
        <v>4001.0</v>
      </c>
      <c r="AV3076" s="321">
        <v>12.0</v>
      </c>
      <c r="AW3076" s="321">
        <v>2026.0</v>
      </c>
      <c r="AX3076" s="252" t="s">
        <v>816</v>
      </c>
      <c r="AY3076" s="252" t="s">
        <v>930</v>
      </c>
      <c r="AZ3076" s="252" t="s">
        <v>426</v>
      </c>
    </row>
    <row r="3077">
      <c r="A3077" s="252" t="s">
        <v>16584</v>
      </c>
      <c r="B3077" s="252" t="s">
        <v>16570</v>
      </c>
      <c r="C3077" s="252" t="s">
        <v>410</v>
      </c>
      <c r="D3077" s="252" t="s">
        <v>411</v>
      </c>
      <c r="E3077" s="320">
        <v>45719.49930555555</v>
      </c>
      <c r="F3077" s="321">
        <v>2980.0</v>
      </c>
      <c r="G3077" s="252" t="s">
        <v>412</v>
      </c>
      <c r="H3077" s="321">
        <v>2980.0</v>
      </c>
      <c r="I3077" s="252" t="s">
        <v>412</v>
      </c>
      <c r="J3077" s="252" t="s">
        <v>413</v>
      </c>
      <c r="K3077" s="252" t="s">
        <v>414</v>
      </c>
      <c r="L3077" s="252" t="s">
        <v>590</v>
      </c>
      <c r="M3077" s="252" t="s">
        <v>16585</v>
      </c>
      <c r="N3077" s="252" t="s">
        <v>417</v>
      </c>
      <c r="O3077" s="252" t="s">
        <v>418</v>
      </c>
      <c r="P3077" s="252" t="s">
        <v>441</v>
      </c>
      <c r="Q3077" s="252" t="s">
        <v>420</v>
      </c>
      <c r="R3077" s="320">
        <v>45719.49791666667</v>
      </c>
      <c r="S3077" s="323"/>
      <c r="T3077" s="323"/>
      <c r="U3077" s="252" t="s">
        <v>16586</v>
      </c>
      <c r="V3077" s="324"/>
      <c r="W3077" s="324"/>
      <c r="X3077" s="324"/>
      <c r="Y3077" s="324"/>
      <c r="Z3077" s="324"/>
      <c r="AA3077" s="324"/>
      <c r="AB3077" s="252" t="s">
        <v>16573</v>
      </c>
      <c r="AC3077" s="324"/>
      <c r="AD3077" s="324"/>
      <c r="AE3077" s="323"/>
      <c r="AF3077" s="323"/>
      <c r="AG3077" s="323"/>
      <c r="AH3077" s="323"/>
      <c r="AI3077" s="323"/>
      <c r="AJ3077" s="252" t="s">
        <v>423</v>
      </c>
      <c r="AK3077" s="323"/>
      <c r="AL3077" s="323"/>
      <c r="AM3077" s="252" t="s">
        <v>16574</v>
      </c>
      <c r="AN3077" s="324"/>
      <c r="AO3077" s="323"/>
      <c r="AP3077" s="323"/>
      <c r="AQ3077" s="323"/>
      <c r="AR3077" s="323"/>
      <c r="AS3077" s="323"/>
      <c r="AT3077" s="252" t="s">
        <v>425</v>
      </c>
      <c r="AU3077" s="321">
        <v>2541.0</v>
      </c>
      <c r="AV3077" s="321">
        <v>2.0</v>
      </c>
      <c r="AW3077" s="321">
        <v>2030.0</v>
      </c>
      <c r="AX3077" s="252" t="s">
        <v>495</v>
      </c>
      <c r="AY3077" s="252" t="s">
        <v>560</v>
      </c>
      <c r="AZ3077" s="252" t="s">
        <v>426</v>
      </c>
    </row>
    <row r="3078">
      <c r="A3078" s="252" t="s">
        <v>16587</v>
      </c>
      <c r="B3078" s="252" t="s">
        <v>16588</v>
      </c>
      <c r="C3078" s="252" t="s">
        <v>410</v>
      </c>
      <c r="D3078" s="252" t="s">
        <v>411</v>
      </c>
      <c r="E3078" s="320">
        <v>45719.481944444444</v>
      </c>
      <c r="F3078" s="321">
        <v>2980.0</v>
      </c>
      <c r="G3078" s="252" t="s">
        <v>412</v>
      </c>
      <c r="H3078" s="321">
        <v>2980.0</v>
      </c>
      <c r="I3078" s="252" t="s">
        <v>412</v>
      </c>
      <c r="J3078" s="252" t="s">
        <v>413</v>
      </c>
      <c r="K3078" s="252" t="s">
        <v>414</v>
      </c>
      <c r="L3078" s="252" t="s">
        <v>590</v>
      </c>
      <c r="M3078" s="252" t="s">
        <v>16589</v>
      </c>
      <c r="N3078" s="252" t="s">
        <v>417</v>
      </c>
      <c r="O3078" s="252" t="s">
        <v>418</v>
      </c>
      <c r="P3078" s="252" t="s">
        <v>441</v>
      </c>
      <c r="Q3078" s="252" t="s">
        <v>581</v>
      </c>
      <c r="R3078" s="320">
        <v>45718.035416666666</v>
      </c>
      <c r="S3078" s="323"/>
      <c r="T3078" s="323"/>
      <c r="U3078" s="252" t="s">
        <v>16590</v>
      </c>
      <c r="V3078" s="320">
        <v>45719.47986111111</v>
      </c>
      <c r="W3078" s="252" t="s">
        <v>583</v>
      </c>
      <c r="X3078" s="252" t="s">
        <v>2587</v>
      </c>
      <c r="Y3078" s="321">
        <v>2980.0</v>
      </c>
      <c r="Z3078" s="252" t="s">
        <v>412</v>
      </c>
      <c r="AA3078" s="252" t="s">
        <v>413</v>
      </c>
      <c r="AB3078" s="252" t="s">
        <v>16591</v>
      </c>
      <c r="AC3078" s="324"/>
      <c r="AD3078" s="324"/>
      <c r="AE3078" s="323"/>
      <c r="AF3078" s="323"/>
      <c r="AG3078" s="323"/>
      <c r="AH3078" s="323"/>
      <c r="AI3078" s="323"/>
      <c r="AJ3078" s="252" t="s">
        <v>423</v>
      </c>
      <c r="AK3078" s="323"/>
      <c r="AL3078" s="323"/>
      <c r="AM3078" s="252" t="s">
        <v>16592</v>
      </c>
      <c r="AN3078" s="324"/>
      <c r="AO3078" s="323"/>
      <c r="AP3078" s="323"/>
      <c r="AQ3078" s="323"/>
      <c r="AR3078" s="323"/>
      <c r="AS3078" s="323"/>
      <c r="AT3078" s="252" t="s">
        <v>425</v>
      </c>
      <c r="AU3078" s="321">
        <v>4204.0</v>
      </c>
      <c r="AV3078" s="321">
        <v>6.0</v>
      </c>
      <c r="AW3078" s="321">
        <v>2025.0</v>
      </c>
      <c r="AX3078" s="252" t="s">
        <v>2255</v>
      </c>
      <c r="AY3078" s="252" t="s">
        <v>480</v>
      </c>
      <c r="AZ3078" s="252" t="s">
        <v>426</v>
      </c>
    </row>
    <row r="3079">
      <c r="A3079" s="252" t="s">
        <v>16593</v>
      </c>
      <c r="B3079" s="252" t="s">
        <v>16588</v>
      </c>
      <c r="C3079" s="252" t="s">
        <v>410</v>
      </c>
      <c r="D3079" s="252" t="s">
        <v>411</v>
      </c>
      <c r="E3079" s="320">
        <v>45719.48055555556</v>
      </c>
      <c r="F3079" s="321">
        <v>9800.0</v>
      </c>
      <c r="G3079" s="252" t="s">
        <v>412</v>
      </c>
      <c r="H3079" s="321">
        <v>9800.0</v>
      </c>
      <c r="I3079" s="252" t="s">
        <v>412</v>
      </c>
      <c r="J3079" s="252" t="s">
        <v>413</v>
      </c>
      <c r="K3079" s="252" t="s">
        <v>414</v>
      </c>
      <c r="L3079" s="252" t="s">
        <v>590</v>
      </c>
      <c r="M3079" s="252" t="s">
        <v>16594</v>
      </c>
      <c r="N3079" s="252" t="s">
        <v>417</v>
      </c>
      <c r="O3079" s="252" t="s">
        <v>418</v>
      </c>
      <c r="P3079" s="252" t="s">
        <v>441</v>
      </c>
      <c r="Q3079" s="252" t="s">
        <v>581</v>
      </c>
      <c r="R3079" s="320">
        <v>45718.04236111111</v>
      </c>
      <c r="S3079" s="323"/>
      <c r="T3079" s="323"/>
      <c r="U3079" s="252" t="s">
        <v>16595</v>
      </c>
      <c r="V3079" s="320">
        <v>45719.47986111111</v>
      </c>
      <c r="W3079" s="252" t="s">
        <v>583</v>
      </c>
      <c r="X3079" s="252" t="s">
        <v>2587</v>
      </c>
      <c r="Y3079" s="321">
        <v>9800.0</v>
      </c>
      <c r="Z3079" s="252" t="s">
        <v>412</v>
      </c>
      <c r="AA3079" s="252" t="s">
        <v>413</v>
      </c>
      <c r="AB3079" s="252" t="s">
        <v>16591</v>
      </c>
      <c r="AC3079" s="324"/>
      <c r="AD3079" s="324"/>
      <c r="AE3079" s="323"/>
      <c r="AF3079" s="323"/>
      <c r="AG3079" s="323"/>
      <c r="AH3079" s="323"/>
      <c r="AI3079" s="323"/>
      <c r="AJ3079" s="252" t="s">
        <v>423</v>
      </c>
      <c r="AK3079" s="323"/>
      <c r="AL3079" s="323"/>
      <c r="AM3079" s="252" t="s">
        <v>16592</v>
      </c>
      <c r="AN3079" s="324"/>
      <c r="AO3079" s="323"/>
      <c r="AP3079" s="323"/>
      <c r="AQ3079" s="323"/>
      <c r="AR3079" s="323"/>
      <c r="AS3079" s="323"/>
      <c r="AT3079" s="252" t="s">
        <v>425</v>
      </c>
      <c r="AU3079" s="321">
        <v>4204.0</v>
      </c>
      <c r="AV3079" s="321">
        <v>6.0</v>
      </c>
      <c r="AW3079" s="321">
        <v>2025.0</v>
      </c>
      <c r="AX3079" s="252" t="s">
        <v>2255</v>
      </c>
      <c r="AY3079" s="252" t="s">
        <v>480</v>
      </c>
      <c r="AZ3079" s="252" t="s">
        <v>426</v>
      </c>
    </row>
    <row r="3080">
      <c r="A3080" s="252" t="s">
        <v>16596</v>
      </c>
      <c r="B3080" s="252" t="s">
        <v>16597</v>
      </c>
      <c r="C3080" s="252" t="s">
        <v>410</v>
      </c>
      <c r="D3080" s="252" t="s">
        <v>411</v>
      </c>
      <c r="E3080" s="320">
        <v>45719.48055555556</v>
      </c>
      <c r="F3080" s="321">
        <v>2980.0</v>
      </c>
      <c r="G3080" s="252" t="s">
        <v>412</v>
      </c>
      <c r="H3080" s="321">
        <v>2980.0</v>
      </c>
      <c r="I3080" s="252" t="s">
        <v>412</v>
      </c>
      <c r="J3080" s="252" t="s">
        <v>413</v>
      </c>
      <c r="K3080" s="252" t="s">
        <v>414</v>
      </c>
      <c r="L3080" s="252" t="s">
        <v>590</v>
      </c>
      <c r="M3080" s="252" t="s">
        <v>16598</v>
      </c>
      <c r="N3080" s="252" t="s">
        <v>417</v>
      </c>
      <c r="O3080" s="252" t="s">
        <v>418</v>
      </c>
      <c r="P3080" s="252" t="s">
        <v>441</v>
      </c>
      <c r="Q3080" s="252" t="s">
        <v>2594</v>
      </c>
      <c r="R3080" s="320">
        <v>45659.972916666666</v>
      </c>
      <c r="S3080" s="323"/>
      <c r="T3080" s="323"/>
      <c r="U3080" s="252" t="s">
        <v>16599</v>
      </c>
      <c r="V3080" s="320">
        <v>45719.478472222225</v>
      </c>
      <c r="W3080" s="252" t="s">
        <v>583</v>
      </c>
      <c r="X3080" s="252" t="s">
        <v>2587</v>
      </c>
      <c r="Y3080" s="321">
        <v>2980.0</v>
      </c>
      <c r="Z3080" s="252" t="s">
        <v>412</v>
      </c>
      <c r="AA3080" s="252" t="s">
        <v>413</v>
      </c>
      <c r="AB3080" s="252" t="s">
        <v>16600</v>
      </c>
      <c r="AC3080" s="324"/>
      <c r="AD3080" s="324"/>
      <c r="AE3080" s="323"/>
      <c r="AF3080" s="323"/>
      <c r="AG3080" s="323"/>
      <c r="AH3080" s="323"/>
      <c r="AI3080" s="323"/>
      <c r="AJ3080" s="252" t="s">
        <v>423</v>
      </c>
      <c r="AK3080" s="323"/>
      <c r="AL3080" s="323"/>
      <c r="AM3080" s="252" t="s">
        <v>16601</v>
      </c>
      <c r="AN3080" s="324"/>
      <c r="AO3080" s="323"/>
      <c r="AP3080" s="323"/>
      <c r="AQ3080" s="323"/>
      <c r="AR3080" s="323"/>
      <c r="AS3080" s="323"/>
      <c r="AT3080" s="252" t="s">
        <v>425</v>
      </c>
      <c r="AU3080" s="321">
        <v>1046.0</v>
      </c>
      <c r="AV3080" s="321">
        <v>11.0</v>
      </c>
      <c r="AW3080" s="321">
        <v>2029.0</v>
      </c>
      <c r="AX3080" s="252" t="s">
        <v>445</v>
      </c>
      <c r="AY3080" s="252" t="s">
        <v>446</v>
      </c>
      <c r="AZ3080" s="252" t="s">
        <v>426</v>
      </c>
    </row>
    <row r="3081">
      <c r="A3081" s="252" t="s">
        <v>16602</v>
      </c>
      <c r="B3081" s="252" t="s">
        <v>16603</v>
      </c>
      <c r="C3081" s="252" t="s">
        <v>410</v>
      </c>
      <c r="D3081" s="252" t="s">
        <v>411</v>
      </c>
      <c r="E3081" s="320">
        <v>45719.47222222222</v>
      </c>
      <c r="F3081" s="321">
        <v>9800.0</v>
      </c>
      <c r="G3081" s="252" t="s">
        <v>412</v>
      </c>
      <c r="H3081" s="321">
        <v>9800.0</v>
      </c>
      <c r="I3081" s="252" t="s">
        <v>412</v>
      </c>
      <c r="J3081" s="252" t="s">
        <v>413</v>
      </c>
      <c r="K3081" s="252" t="s">
        <v>414</v>
      </c>
      <c r="L3081" s="252" t="s">
        <v>590</v>
      </c>
      <c r="M3081" s="252" t="s">
        <v>16604</v>
      </c>
      <c r="N3081" s="252" t="s">
        <v>417</v>
      </c>
      <c r="O3081" s="252" t="s">
        <v>418</v>
      </c>
      <c r="P3081" s="252" t="s">
        <v>419</v>
      </c>
      <c r="Q3081" s="252" t="s">
        <v>420</v>
      </c>
      <c r="R3081" s="320">
        <v>45719.47222222222</v>
      </c>
      <c r="S3081" s="323"/>
      <c r="T3081" s="323"/>
      <c r="U3081" s="252" t="s">
        <v>16605</v>
      </c>
      <c r="V3081" s="324"/>
      <c r="W3081" s="324"/>
      <c r="X3081" s="324"/>
      <c r="Y3081" s="324"/>
      <c r="Z3081" s="324"/>
      <c r="AA3081" s="324"/>
      <c r="AB3081" s="252" t="s">
        <v>16606</v>
      </c>
      <c r="AC3081" s="324"/>
      <c r="AD3081" s="324"/>
      <c r="AE3081" s="323"/>
      <c r="AF3081" s="323"/>
      <c r="AG3081" s="323"/>
      <c r="AH3081" s="323"/>
      <c r="AI3081" s="323"/>
      <c r="AJ3081" s="252" t="s">
        <v>423</v>
      </c>
      <c r="AK3081" s="323"/>
      <c r="AL3081" s="323"/>
      <c r="AM3081" s="252" t="s">
        <v>16607</v>
      </c>
      <c r="AN3081" s="324"/>
      <c r="AO3081" s="323"/>
      <c r="AP3081" s="323"/>
      <c r="AQ3081" s="323"/>
      <c r="AR3081" s="323"/>
      <c r="AS3081" s="323"/>
      <c r="AT3081" s="252" t="s">
        <v>425</v>
      </c>
      <c r="AU3081" s="321">
        <v>842.0</v>
      </c>
      <c r="AV3081" s="321">
        <v>4.0</v>
      </c>
      <c r="AW3081" s="321">
        <v>2029.0</v>
      </c>
      <c r="AX3081" s="324"/>
      <c r="AY3081" s="324"/>
      <c r="AZ3081" s="252" t="s">
        <v>426</v>
      </c>
    </row>
    <row r="3082">
      <c r="A3082" s="252" t="s">
        <v>14162</v>
      </c>
      <c r="B3082" s="252" t="s">
        <v>14163</v>
      </c>
      <c r="C3082" s="252" t="s">
        <v>410</v>
      </c>
      <c r="D3082" s="252" t="s">
        <v>411</v>
      </c>
      <c r="E3082" s="320">
        <v>45719.45625</v>
      </c>
      <c r="F3082" s="321">
        <v>9800.0</v>
      </c>
      <c r="G3082" s="252" t="s">
        <v>412</v>
      </c>
      <c r="H3082" s="321">
        <v>9800.0</v>
      </c>
      <c r="I3082" s="252" t="s">
        <v>412</v>
      </c>
      <c r="J3082" s="252" t="s">
        <v>413</v>
      </c>
      <c r="K3082" s="252" t="s">
        <v>414</v>
      </c>
      <c r="L3082" s="252" t="s">
        <v>590</v>
      </c>
      <c r="M3082" s="252" t="s">
        <v>14164</v>
      </c>
      <c r="N3082" s="252" t="s">
        <v>417</v>
      </c>
      <c r="O3082" s="252" t="s">
        <v>418</v>
      </c>
      <c r="P3082" s="252" t="s">
        <v>441</v>
      </c>
      <c r="Q3082" s="252" t="s">
        <v>420</v>
      </c>
      <c r="R3082" s="320">
        <v>45719.45486111111</v>
      </c>
      <c r="S3082" s="323"/>
      <c r="T3082" s="323"/>
      <c r="U3082" s="252" t="s">
        <v>14165</v>
      </c>
      <c r="V3082" s="324"/>
      <c r="W3082" s="324"/>
      <c r="X3082" s="324"/>
      <c r="Y3082" s="324"/>
      <c r="Z3082" s="324"/>
      <c r="AA3082" s="324"/>
      <c r="AB3082" s="252" t="s">
        <v>14166</v>
      </c>
      <c r="AC3082" s="324"/>
      <c r="AD3082" s="324"/>
      <c r="AE3082" s="323"/>
      <c r="AF3082" s="323"/>
      <c r="AG3082" s="323"/>
      <c r="AH3082" s="323"/>
      <c r="AI3082" s="323"/>
      <c r="AJ3082" s="252" t="s">
        <v>423</v>
      </c>
      <c r="AK3082" s="323"/>
      <c r="AL3082" s="323"/>
      <c r="AM3082" s="252" t="s">
        <v>14167</v>
      </c>
      <c r="AN3082" s="324"/>
      <c r="AO3082" s="323"/>
      <c r="AP3082" s="323"/>
      <c r="AQ3082" s="323"/>
      <c r="AR3082" s="323"/>
      <c r="AS3082" s="323"/>
      <c r="AT3082" s="252" t="s">
        <v>425</v>
      </c>
      <c r="AU3082" s="321">
        <v>3424.0</v>
      </c>
      <c r="AV3082" s="321">
        <v>3.0</v>
      </c>
      <c r="AW3082" s="321">
        <v>2030.0</v>
      </c>
      <c r="AX3082" s="252" t="s">
        <v>435</v>
      </c>
      <c r="AY3082" s="252" t="s">
        <v>518</v>
      </c>
      <c r="AZ3082" s="252" t="s">
        <v>426</v>
      </c>
    </row>
    <row r="3083">
      <c r="A3083" s="252" t="s">
        <v>16608</v>
      </c>
      <c r="B3083" s="252" t="s">
        <v>16609</v>
      </c>
      <c r="C3083" s="252" t="s">
        <v>410</v>
      </c>
      <c r="D3083" s="252" t="s">
        <v>411</v>
      </c>
      <c r="E3083" s="320">
        <v>45719.45486111111</v>
      </c>
      <c r="F3083" s="321">
        <v>2980.0</v>
      </c>
      <c r="G3083" s="252" t="s">
        <v>412</v>
      </c>
      <c r="H3083" s="321">
        <v>2980.0</v>
      </c>
      <c r="I3083" s="252" t="s">
        <v>412</v>
      </c>
      <c r="J3083" s="252" t="s">
        <v>413</v>
      </c>
      <c r="K3083" s="252" t="s">
        <v>414</v>
      </c>
      <c r="L3083" s="252" t="s">
        <v>590</v>
      </c>
      <c r="M3083" s="252" t="s">
        <v>16610</v>
      </c>
      <c r="N3083" s="252" t="s">
        <v>417</v>
      </c>
      <c r="O3083" s="252" t="s">
        <v>418</v>
      </c>
      <c r="P3083" s="252" t="s">
        <v>441</v>
      </c>
      <c r="Q3083" s="252" t="s">
        <v>2594</v>
      </c>
      <c r="R3083" s="320">
        <v>45715.47083333333</v>
      </c>
      <c r="S3083" s="323"/>
      <c r="T3083" s="323"/>
      <c r="U3083" s="252" t="s">
        <v>16611</v>
      </c>
      <c r="V3083" s="320">
        <v>45719.45347222222</v>
      </c>
      <c r="W3083" s="252" t="s">
        <v>583</v>
      </c>
      <c r="X3083" s="252" t="s">
        <v>2587</v>
      </c>
      <c r="Y3083" s="321">
        <v>2980.0</v>
      </c>
      <c r="Z3083" s="252" t="s">
        <v>412</v>
      </c>
      <c r="AA3083" s="252" t="s">
        <v>413</v>
      </c>
      <c r="AB3083" s="252" t="s">
        <v>16612</v>
      </c>
      <c r="AC3083" s="324"/>
      <c r="AD3083" s="324"/>
      <c r="AE3083" s="323"/>
      <c r="AF3083" s="323"/>
      <c r="AG3083" s="323"/>
      <c r="AH3083" s="323"/>
      <c r="AI3083" s="323"/>
      <c r="AJ3083" s="252" t="s">
        <v>423</v>
      </c>
      <c r="AK3083" s="323"/>
      <c r="AL3083" s="323"/>
      <c r="AM3083" s="252" t="s">
        <v>16613</v>
      </c>
      <c r="AN3083" s="324"/>
      <c r="AO3083" s="323"/>
      <c r="AP3083" s="323"/>
      <c r="AQ3083" s="323"/>
      <c r="AR3083" s="323"/>
      <c r="AS3083" s="323"/>
      <c r="AT3083" s="252" t="s">
        <v>425</v>
      </c>
      <c r="AU3083" s="321">
        <v>7121.0</v>
      </c>
      <c r="AV3083" s="321">
        <v>12.0</v>
      </c>
      <c r="AW3083" s="321">
        <v>2025.0</v>
      </c>
      <c r="AX3083" s="252" t="s">
        <v>445</v>
      </c>
      <c r="AY3083" s="252" t="s">
        <v>472</v>
      </c>
      <c r="AZ3083" s="252" t="s">
        <v>426</v>
      </c>
    </row>
    <row r="3084">
      <c r="A3084" s="252" t="s">
        <v>16614</v>
      </c>
      <c r="B3084" s="252" t="s">
        <v>14163</v>
      </c>
      <c r="C3084" s="252" t="s">
        <v>410</v>
      </c>
      <c r="D3084" s="252" t="s">
        <v>411</v>
      </c>
      <c r="E3084" s="320">
        <v>45719.45208333333</v>
      </c>
      <c r="F3084" s="321">
        <v>2980.0</v>
      </c>
      <c r="G3084" s="252" t="s">
        <v>412</v>
      </c>
      <c r="H3084" s="321">
        <v>2980.0</v>
      </c>
      <c r="I3084" s="252" t="s">
        <v>412</v>
      </c>
      <c r="J3084" s="252" t="s">
        <v>413</v>
      </c>
      <c r="K3084" s="252" t="s">
        <v>414</v>
      </c>
      <c r="L3084" s="252" t="s">
        <v>590</v>
      </c>
      <c r="M3084" s="252" t="s">
        <v>16615</v>
      </c>
      <c r="N3084" s="252" t="s">
        <v>417</v>
      </c>
      <c r="O3084" s="252" t="s">
        <v>418</v>
      </c>
      <c r="P3084" s="252" t="s">
        <v>441</v>
      </c>
      <c r="Q3084" s="252" t="s">
        <v>420</v>
      </c>
      <c r="R3084" s="320">
        <v>45719.45138888889</v>
      </c>
      <c r="S3084" s="323"/>
      <c r="T3084" s="323"/>
      <c r="U3084" s="252" t="s">
        <v>16616</v>
      </c>
      <c r="V3084" s="324"/>
      <c r="W3084" s="324"/>
      <c r="X3084" s="324"/>
      <c r="Y3084" s="324"/>
      <c r="Z3084" s="324"/>
      <c r="AA3084" s="324"/>
      <c r="AB3084" s="252" t="s">
        <v>14166</v>
      </c>
      <c r="AC3084" s="324"/>
      <c r="AD3084" s="324"/>
      <c r="AE3084" s="323"/>
      <c r="AF3084" s="323"/>
      <c r="AG3084" s="323"/>
      <c r="AH3084" s="323"/>
      <c r="AI3084" s="323"/>
      <c r="AJ3084" s="252" t="s">
        <v>423</v>
      </c>
      <c r="AK3084" s="323"/>
      <c r="AL3084" s="323"/>
      <c r="AM3084" s="252" t="s">
        <v>14167</v>
      </c>
      <c r="AN3084" s="324"/>
      <c r="AO3084" s="323"/>
      <c r="AP3084" s="323"/>
      <c r="AQ3084" s="323"/>
      <c r="AR3084" s="323"/>
      <c r="AS3084" s="323"/>
      <c r="AT3084" s="252" t="s">
        <v>425</v>
      </c>
      <c r="AU3084" s="321">
        <v>3424.0</v>
      </c>
      <c r="AV3084" s="321">
        <v>3.0</v>
      </c>
      <c r="AW3084" s="321">
        <v>2030.0</v>
      </c>
      <c r="AX3084" s="252" t="s">
        <v>435</v>
      </c>
      <c r="AY3084" s="252" t="s">
        <v>518</v>
      </c>
      <c r="AZ3084" s="252" t="s">
        <v>426</v>
      </c>
    </row>
    <row r="3085">
      <c r="A3085" s="252" t="s">
        <v>16617</v>
      </c>
      <c r="B3085" s="252" t="s">
        <v>16603</v>
      </c>
      <c r="C3085" s="252" t="s">
        <v>410</v>
      </c>
      <c r="D3085" s="252" t="s">
        <v>411</v>
      </c>
      <c r="E3085" s="320">
        <v>45719.45208333333</v>
      </c>
      <c r="F3085" s="321">
        <v>2980.0</v>
      </c>
      <c r="G3085" s="252" t="s">
        <v>412</v>
      </c>
      <c r="H3085" s="321">
        <v>2980.0</v>
      </c>
      <c r="I3085" s="252" t="s">
        <v>412</v>
      </c>
      <c r="J3085" s="252" t="s">
        <v>413</v>
      </c>
      <c r="K3085" s="252" t="s">
        <v>414</v>
      </c>
      <c r="L3085" s="252" t="s">
        <v>590</v>
      </c>
      <c r="M3085" s="252" t="s">
        <v>16618</v>
      </c>
      <c r="N3085" s="252" t="s">
        <v>417</v>
      </c>
      <c r="O3085" s="252" t="s">
        <v>418</v>
      </c>
      <c r="P3085" s="252" t="s">
        <v>419</v>
      </c>
      <c r="Q3085" s="252" t="s">
        <v>420</v>
      </c>
      <c r="R3085" s="320">
        <v>45719.45208333333</v>
      </c>
      <c r="S3085" s="323"/>
      <c r="T3085" s="323"/>
      <c r="U3085" s="252" t="s">
        <v>16619</v>
      </c>
      <c r="V3085" s="324"/>
      <c r="W3085" s="324"/>
      <c r="X3085" s="324"/>
      <c r="Y3085" s="324"/>
      <c r="Z3085" s="324"/>
      <c r="AA3085" s="324"/>
      <c r="AB3085" s="252" t="s">
        <v>16606</v>
      </c>
      <c r="AC3085" s="324"/>
      <c r="AD3085" s="324"/>
      <c r="AE3085" s="323"/>
      <c r="AF3085" s="323"/>
      <c r="AG3085" s="323"/>
      <c r="AH3085" s="323"/>
      <c r="AI3085" s="323"/>
      <c r="AJ3085" s="252" t="s">
        <v>423</v>
      </c>
      <c r="AK3085" s="323"/>
      <c r="AL3085" s="323"/>
      <c r="AM3085" s="252" t="s">
        <v>16607</v>
      </c>
      <c r="AN3085" s="324"/>
      <c r="AO3085" s="323"/>
      <c r="AP3085" s="323"/>
      <c r="AQ3085" s="323"/>
      <c r="AR3085" s="323"/>
      <c r="AS3085" s="323"/>
      <c r="AT3085" s="252" t="s">
        <v>425</v>
      </c>
      <c r="AU3085" s="321">
        <v>842.0</v>
      </c>
      <c r="AV3085" s="321">
        <v>4.0</v>
      </c>
      <c r="AW3085" s="321">
        <v>2029.0</v>
      </c>
      <c r="AX3085" s="324"/>
      <c r="AY3085" s="324"/>
      <c r="AZ3085" s="252" t="s">
        <v>426</v>
      </c>
    </row>
    <row r="3086">
      <c r="A3086" s="252" t="s">
        <v>16620</v>
      </c>
      <c r="B3086" s="252" t="s">
        <v>16621</v>
      </c>
      <c r="C3086" s="252" t="s">
        <v>410</v>
      </c>
      <c r="D3086" s="252" t="s">
        <v>411</v>
      </c>
      <c r="E3086" s="320">
        <v>45719.45138888889</v>
      </c>
      <c r="F3086" s="321">
        <v>2980.0</v>
      </c>
      <c r="G3086" s="252" t="s">
        <v>412</v>
      </c>
      <c r="H3086" s="321">
        <v>2980.0</v>
      </c>
      <c r="I3086" s="252" t="s">
        <v>412</v>
      </c>
      <c r="J3086" s="252" t="s">
        <v>413</v>
      </c>
      <c r="K3086" s="252" t="s">
        <v>414</v>
      </c>
      <c r="L3086" s="252" t="s">
        <v>590</v>
      </c>
      <c r="M3086" s="252" t="s">
        <v>16622</v>
      </c>
      <c r="N3086" s="252" t="s">
        <v>417</v>
      </c>
      <c r="O3086" s="252" t="s">
        <v>418</v>
      </c>
      <c r="P3086" s="252" t="s">
        <v>441</v>
      </c>
      <c r="Q3086" s="252" t="s">
        <v>420</v>
      </c>
      <c r="R3086" s="320">
        <v>45719.44861111111</v>
      </c>
      <c r="S3086" s="323"/>
      <c r="T3086" s="323"/>
      <c r="U3086" s="252" t="s">
        <v>16623</v>
      </c>
      <c r="V3086" s="324"/>
      <c r="W3086" s="324"/>
      <c r="X3086" s="324"/>
      <c r="Y3086" s="324"/>
      <c r="Z3086" s="324"/>
      <c r="AA3086" s="324"/>
      <c r="AB3086" s="252" t="s">
        <v>16624</v>
      </c>
      <c r="AC3086" s="324"/>
      <c r="AD3086" s="324"/>
      <c r="AE3086" s="324"/>
      <c r="AF3086" s="323"/>
      <c r="AG3086" s="323"/>
      <c r="AH3086" s="323"/>
      <c r="AI3086" s="323"/>
      <c r="AJ3086" s="252" t="s">
        <v>423</v>
      </c>
      <c r="AK3086" s="323"/>
      <c r="AL3086" s="323"/>
      <c r="AM3086" s="252" t="s">
        <v>16625</v>
      </c>
      <c r="AN3086" s="324"/>
      <c r="AO3086" s="323"/>
      <c r="AP3086" s="323"/>
      <c r="AQ3086" s="323"/>
      <c r="AR3086" s="323"/>
      <c r="AS3086" s="323"/>
      <c r="AT3086" s="252" t="s">
        <v>534</v>
      </c>
      <c r="AU3086" s="321">
        <v>6389.0</v>
      </c>
      <c r="AV3086" s="321">
        <v>4.0</v>
      </c>
      <c r="AW3086" s="321">
        <v>2025.0</v>
      </c>
      <c r="AX3086" s="252" t="s">
        <v>445</v>
      </c>
      <c r="AY3086" s="252" t="s">
        <v>535</v>
      </c>
      <c r="AZ3086" s="252" t="s">
        <v>426</v>
      </c>
    </row>
    <row r="3087">
      <c r="A3087" s="252" t="s">
        <v>16626</v>
      </c>
      <c r="B3087" s="252" t="s">
        <v>16627</v>
      </c>
      <c r="C3087" s="252" t="s">
        <v>410</v>
      </c>
      <c r="D3087" s="252" t="s">
        <v>411</v>
      </c>
      <c r="E3087" s="320">
        <v>45719.450694444444</v>
      </c>
      <c r="F3087" s="321">
        <v>9800.0</v>
      </c>
      <c r="G3087" s="252" t="s">
        <v>412</v>
      </c>
      <c r="H3087" s="321">
        <v>9800.0</v>
      </c>
      <c r="I3087" s="252" t="s">
        <v>412</v>
      </c>
      <c r="J3087" s="252" t="s">
        <v>413</v>
      </c>
      <c r="K3087" s="252" t="s">
        <v>414</v>
      </c>
      <c r="L3087" s="252" t="s">
        <v>590</v>
      </c>
      <c r="M3087" s="252" t="s">
        <v>16628</v>
      </c>
      <c r="N3087" s="252" t="s">
        <v>417</v>
      </c>
      <c r="O3087" s="252" t="s">
        <v>418</v>
      </c>
      <c r="P3087" s="252" t="s">
        <v>812</v>
      </c>
      <c r="Q3087" s="252" t="s">
        <v>420</v>
      </c>
      <c r="R3087" s="320">
        <v>45719.450694444444</v>
      </c>
      <c r="S3087" s="323"/>
      <c r="T3087" s="323"/>
      <c r="U3087" s="252" t="s">
        <v>16629</v>
      </c>
      <c r="V3087" s="324"/>
      <c r="W3087" s="324"/>
      <c r="X3087" s="324"/>
      <c r="Y3087" s="324"/>
      <c r="Z3087" s="324"/>
      <c r="AA3087" s="324"/>
      <c r="AB3087" s="252" t="s">
        <v>16630</v>
      </c>
      <c r="AC3087" s="324"/>
      <c r="AD3087" s="324"/>
      <c r="AE3087" s="324"/>
      <c r="AF3087" s="323"/>
      <c r="AG3087" s="323"/>
      <c r="AH3087" s="323"/>
      <c r="AI3087" s="323"/>
      <c r="AJ3087" s="252" t="s">
        <v>423</v>
      </c>
      <c r="AK3087" s="323"/>
      <c r="AL3087" s="323"/>
      <c r="AM3087" s="252" t="s">
        <v>16631</v>
      </c>
      <c r="AN3087" s="324"/>
      <c r="AO3087" s="323"/>
      <c r="AP3087" s="323"/>
      <c r="AQ3087" s="323"/>
      <c r="AR3087" s="323"/>
      <c r="AS3087" s="323"/>
      <c r="AT3087" s="252" t="s">
        <v>425</v>
      </c>
      <c r="AU3087" s="321">
        <v>1012.0</v>
      </c>
      <c r="AV3087" s="321">
        <v>10.0</v>
      </c>
      <c r="AW3087" s="321">
        <v>2029.0</v>
      </c>
      <c r="AX3087" s="252" t="s">
        <v>816</v>
      </c>
      <c r="AY3087" s="252" t="s">
        <v>930</v>
      </c>
      <c r="AZ3087" s="252" t="s">
        <v>426</v>
      </c>
    </row>
    <row r="3088">
      <c r="A3088" s="252" t="s">
        <v>16632</v>
      </c>
      <c r="B3088" s="252" t="s">
        <v>16627</v>
      </c>
      <c r="C3088" s="252" t="s">
        <v>410</v>
      </c>
      <c r="D3088" s="252" t="s">
        <v>411</v>
      </c>
      <c r="E3088" s="320">
        <v>45719.44375</v>
      </c>
      <c r="F3088" s="321">
        <v>2980.0</v>
      </c>
      <c r="G3088" s="252" t="s">
        <v>412</v>
      </c>
      <c r="H3088" s="321">
        <v>2980.0</v>
      </c>
      <c r="I3088" s="252" t="s">
        <v>412</v>
      </c>
      <c r="J3088" s="252" t="s">
        <v>413</v>
      </c>
      <c r="K3088" s="252" t="s">
        <v>414</v>
      </c>
      <c r="L3088" s="252" t="s">
        <v>590</v>
      </c>
      <c r="M3088" s="252" t="s">
        <v>16633</v>
      </c>
      <c r="N3088" s="252" t="s">
        <v>417</v>
      </c>
      <c r="O3088" s="252" t="s">
        <v>418</v>
      </c>
      <c r="P3088" s="252" t="s">
        <v>812</v>
      </c>
      <c r="Q3088" s="252" t="s">
        <v>420</v>
      </c>
      <c r="R3088" s="320">
        <v>45719.44375</v>
      </c>
      <c r="S3088" s="323"/>
      <c r="T3088" s="323"/>
      <c r="U3088" s="252" t="s">
        <v>16634</v>
      </c>
      <c r="V3088" s="324"/>
      <c r="W3088" s="324"/>
      <c r="X3088" s="324"/>
      <c r="Y3088" s="324"/>
      <c r="Z3088" s="324"/>
      <c r="AA3088" s="324"/>
      <c r="AB3088" s="252" t="s">
        <v>16630</v>
      </c>
      <c r="AC3088" s="324"/>
      <c r="AD3088" s="324"/>
      <c r="AE3088" s="323"/>
      <c r="AF3088" s="323"/>
      <c r="AG3088" s="323"/>
      <c r="AH3088" s="323"/>
      <c r="AI3088" s="323"/>
      <c r="AJ3088" s="252" t="s">
        <v>423</v>
      </c>
      <c r="AK3088" s="323"/>
      <c r="AL3088" s="323"/>
      <c r="AM3088" s="252" t="s">
        <v>16631</v>
      </c>
      <c r="AN3088" s="324"/>
      <c r="AO3088" s="323"/>
      <c r="AP3088" s="323"/>
      <c r="AQ3088" s="323"/>
      <c r="AR3088" s="323"/>
      <c r="AS3088" s="323"/>
      <c r="AT3088" s="252" t="s">
        <v>425</v>
      </c>
      <c r="AU3088" s="321">
        <v>1012.0</v>
      </c>
      <c r="AV3088" s="321">
        <v>10.0</v>
      </c>
      <c r="AW3088" s="321">
        <v>2029.0</v>
      </c>
      <c r="AX3088" s="252" t="s">
        <v>816</v>
      </c>
      <c r="AY3088" s="252" t="s">
        <v>930</v>
      </c>
      <c r="AZ3088" s="252" t="s">
        <v>426</v>
      </c>
    </row>
    <row r="3089">
      <c r="A3089" s="252" t="s">
        <v>16635</v>
      </c>
      <c r="B3089" s="252" t="s">
        <v>16636</v>
      </c>
      <c r="C3089" s="252" t="s">
        <v>410</v>
      </c>
      <c r="D3089" s="252" t="s">
        <v>411</v>
      </c>
      <c r="E3089" s="320">
        <v>45719.441666666666</v>
      </c>
      <c r="F3089" s="321">
        <v>9800.0</v>
      </c>
      <c r="G3089" s="252" t="s">
        <v>412</v>
      </c>
      <c r="H3089" s="321">
        <v>9800.0</v>
      </c>
      <c r="I3089" s="252" t="s">
        <v>412</v>
      </c>
      <c r="J3089" s="252" t="s">
        <v>413</v>
      </c>
      <c r="K3089" s="252" t="s">
        <v>414</v>
      </c>
      <c r="L3089" s="252" t="s">
        <v>590</v>
      </c>
      <c r="M3089" s="252" t="s">
        <v>16637</v>
      </c>
      <c r="N3089" s="252" t="s">
        <v>417</v>
      </c>
      <c r="O3089" s="252" t="s">
        <v>418</v>
      </c>
      <c r="P3089" s="252" t="s">
        <v>431</v>
      </c>
      <c r="Q3089" s="252" t="s">
        <v>420</v>
      </c>
      <c r="R3089" s="320">
        <v>45719.43958333333</v>
      </c>
      <c r="S3089" s="323"/>
      <c r="T3089" s="323"/>
      <c r="U3089" s="252" t="s">
        <v>16638</v>
      </c>
      <c r="V3089" s="324"/>
      <c r="W3089" s="324"/>
      <c r="X3089" s="324"/>
      <c r="Y3089" s="324"/>
      <c r="Z3089" s="324"/>
      <c r="AA3089" s="324"/>
      <c r="AB3089" s="252" t="s">
        <v>16639</v>
      </c>
      <c r="AC3089" s="324"/>
      <c r="AD3089" s="324"/>
      <c r="AE3089" s="323"/>
      <c r="AF3089" s="323"/>
      <c r="AG3089" s="323"/>
      <c r="AH3089" s="323"/>
      <c r="AI3089" s="323"/>
      <c r="AJ3089" s="252" t="s">
        <v>423</v>
      </c>
      <c r="AK3089" s="323"/>
      <c r="AL3089" s="323"/>
      <c r="AM3089" s="252" t="s">
        <v>16640</v>
      </c>
      <c r="AN3089" s="324"/>
      <c r="AO3089" s="323"/>
      <c r="AP3089" s="323"/>
      <c r="AQ3089" s="323"/>
      <c r="AR3089" s="323"/>
      <c r="AS3089" s="323"/>
      <c r="AT3089" s="252" t="s">
        <v>425</v>
      </c>
      <c r="AU3089" s="321">
        <v>6639.0</v>
      </c>
      <c r="AV3089" s="321">
        <v>7.0</v>
      </c>
      <c r="AW3089" s="321">
        <v>2028.0</v>
      </c>
      <c r="AX3089" s="252" t="s">
        <v>495</v>
      </c>
      <c r="AY3089" s="252" t="s">
        <v>436</v>
      </c>
      <c r="AZ3089" s="252" t="s">
        <v>426</v>
      </c>
    </row>
    <row r="3090">
      <c r="A3090" s="252" t="s">
        <v>16641</v>
      </c>
      <c r="B3090" s="252" t="s">
        <v>16636</v>
      </c>
      <c r="C3090" s="252" t="s">
        <v>410</v>
      </c>
      <c r="D3090" s="252" t="s">
        <v>411</v>
      </c>
      <c r="E3090" s="320">
        <v>45719.43680555555</v>
      </c>
      <c r="F3090" s="321">
        <v>2980.0</v>
      </c>
      <c r="G3090" s="252" t="s">
        <v>412</v>
      </c>
      <c r="H3090" s="321">
        <v>2980.0</v>
      </c>
      <c r="I3090" s="252" t="s">
        <v>412</v>
      </c>
      <c r="J3090" s="252" t="s">
        <v>413</v>
      </c>
      <c r="K3090" s="252" t="s">
        <v>414</v>
      </c>
      <c r="L3090" s="252" t="s">
        <v>590</v>
      </c>
      <c r="M3090" s="252" t="s">
        <v>16642</v>
      </c>
      <c r="N3090" s="252" t="s">
        <v>417</v>
      </c>
      <c r="O3090" s="252" t="s">
        <v>418</v>
      </c>
      <c r="P3090" s="252" t="s">
        <v>431</v>
      </c>
      <c r="Q3090" s="252" t="s">
        <v>420</v>
      </c>
      <c r="R3090" s="320">
        <v>45719.43541666667</v>
      </c>
      <c r="S3090" s="323"/>
      <c r="T3090" s="323"/>
      <c r="U3090" s="252" t="s">
        <v>16643</v>
      </c>
      <c r="V3090" s="324"/>
      <c r="W3090" s="324"/>
      <c r="X3090" s="324"/>
      <c r="Y3090" s="324"/>
      <c r="Z3090" s="324"/>
      <c r="AA3090" s="324"/>
      <c r="AB3090" s="252" t="s">
        <v>16639</v>
      </c>
      <c r="AC3090" s="324"/>
      <c r="AD3090" s="324"/>
      <c r="AE3090" s="323"/>
      <c r="AF3090" s="323"/>
      <c r="AG3090" s="323"/>
      <c r="AH3090" s="323"/>
      <c r="AI3090" s="323"/>
      <c r="AJ3090" s="252" t="s">
        <v>423</v>
      </c>
      <c r="AK3090" s="323"/>
      <c r="AL3090" s="323"/>
      <c r="AM3090" s="252" t="s">
        <v>16640</v>
      </c>
      <c r="AN3090" s="324"/>
      <c r="AO3090" s="323"/>
      <c r="AP3090" s="323"/>
      <c r="AQ3090" s="323"/>
      <c r="AR3090" s="323"/>
      <c r="AS3090" s="323"/>
      <c r="AT3090" s="252" t="s">
        <v>425</v>
      </c>
      <c r="AU3090" s="321">
        <v>6639.0</v>
      </c>
      <c r="AV3090" s="321">
        <v>7.0</v>
      </c>
      <c r="AW3090" s="321">
        <v>2028.0</v>
      </c>
      <c r="AX3090" s="252" t="s">
        <v>495</v>
      </c>
      <c r="AY3090" s="252" t="s">
        <v>436</v>
      </c>
      <c r="AZ3090" s="252" t="s">
        <v>426</v>
      </c>
    </row>
    <row r="3091">
      <c r="A3091" s="252" t="s">
        <v>16644</v>
      </c>
      <c r="B3091" s="252" t="s">
        <v>16645</v>
      </c>
      <c r="C3091" s="252" t="s">
        <v>410</v>
      </c>
      <c r="D3091" s="252" t="s">
        <v>411</v>
      </c>
      <c r="E3091" s="320">
        <v>45719.427777777775</v>
      </c>
      <c r="F3091" s="321">
        <v>2980.0</v>
      </c>
      <c r="G3091" s="252" t="s">
        <v>412</v>
      </c>
      <c r="H3091" s="321">
        <v>2980.0</v>
      </c>
      <c r="I3091" s="252" t="s">
        <v>412</v>
      </c>
      <c r="J3091" s="252" t="s">
        <v>413</v>
      </c>
      <c r="K3091" s="252" t="s">
        <v>414</v>
      </c>
      <c r="L3091" s="252" t="s">
        <v>590</v>
      </c>
      <c r="M3091" s="252" t="s">
        <v>16646</v>
      </c>
      <c r="N3091" s="252" t="s">
        <v>417</v>
      </c>
      <c r="O3091" s="252" t="s">
        <v>418</v>
      </c>
      <c r="P3091" s="252" t="s">
        <v>431</v>
      </c>
      <c r="Q3091" s="252" t="s">
        <v>420</v>
      </c>
      <c r="R3091" s="320">
        <v>45719.427083333336</v>
      </c>
      <c r="S3091" s="323"/>
      <c r="T3091" s="323"/>
      <c r="U3091" s="252" t="s">
        <v>16647</v>
      </c>
      <c r="V3091" s="324"/>
      <c r="W3091" s="324"/>
      <c r="X3091" s="324"/>
      <c r="Y3091" s="324"/>
      <c r="Z3091" s="324"/>
      <c r="AA3091" s="324"/>
      <c r="AB3091" s="252" t="s">
        <v>16648</v>
      </c>
      <c r="AC3091" s="324"/>
      <c r="AD3091" s="324"/>
      <c r="AE3091" s="323"/>
      <c r="AF3091" s="323"/>
      <c r="AG3091" s="323"/>
      <c r="AH3091" s="323"/>
      <c r="AI3091" s="323"/>
      <c r="AJ3091" s="252" t="s">
        <v>423</v>
      </c>
      <c r="AK3091" s="323"/>
      <c r="AL3091" s="323"/>
      <c r="AM3091" s="252" t="s">
        <v>16649</v>
      </c>
      <c r="AN3091" s="324"/>
      <c r="AO3091" s="324"/>
      <c r="AP3091" s="323"/>
      <c r="AQ3091" s="323"/>
      <c r="AR3091" s="323"/>
      <c r="AS3091" s="323"/>
      <c r="AT3091" s="252" t="s">
        <v>425</v>
      </c>
      <c r="AU3091" s="321">
        <v>8019.0</v>
      </c>
      <c r="AV3091" s="321">
        <v>9.0</v>
      </c>
      <c r="AW3091" s="321">
        <v>2025.0</v>
      </c>
      <c r="AX3091" s="252" t="s">
        <v>495</v>
      </c>
      <c r="AY3091" s="252" t="s">
        <v>496</v>
      </c>
      <c r="AZ3091" s="252" t="s">
        <v>426</v>
      </c>
    </row>
    <row r="3092">
      <c r="A3092" s="252" t="s">
        <v>12964</v>
      </c>
      <c r="B3092" s="252" t="s">
        <v>12965</v>
      </c>
      <c r="C3092" s="252" t="s">
        <v>410</v>
      </c>
      <c r="D3092" s="252" t="s">
        <v>411</v>
      </c>
      <c r="E3092" s="320">
        <v>45719.42291666667</v>
      </c>
      <c r="F3092" s="321">
        <v>9800.0</v>
      </c>
      <c r="G3092" s="252" t="s">
        <v>412</v>
      </c>
      <c r="H3092" s="321">
        <v>9800.0</v>
      </c>
      <c r="I3092" s="252" t="s">
        <v>412</v>
      </c>
      <c r="J3092" s="252" t="s">
        <v>413</v>
      </c>
      <c r="K3092" s="252" t="s">
        <v>414</v>
      </c>
      <c r="L3092" s="252" t="s">
        <v>590</v>
      </c>
      <c r="M3092" s="252" t="s">
        <v>12966</v>
      </c>
      <c r="N3092" s="252" t="s">
        <v>417</v>
      </c>
      <c r="O3092" s="252" t="s">
        <v>418</v>
      </c>
      <c r="P3092" s="252" t="s">
        <v>441</v>
      </c>
      <c r="Q3092" s="252" t="s">
        <v>420</v>
      </c>
      <c r="R3092" s="320">
        <v>45719.42222222222</v>
      </c>
      <c r="S3092" s="323"/>
      <c r="T3092" s="323"/>
      <c r="U3092" s="252" t="s">
        <v>12967</v>
      </c>
      <c r="V3092" s="324"/>
      <c r="W3092" s="324"/>
      <c r="X3092" s="324"/>
      <c r="Y3092" s="324"/>
      <c r="Z3092" s="324"/>
      <c r="AA3092" s="324"/>
      <c r="AB3092" s="252" t="s">
        <v>12968</v>
      </c>
      <c r="AC3092" s="324"/>
      <c r="AD3092" s="324"/>
      <c r="AE3092" s="323"/>
      <c r="AF3092" s="323"/>
      <c r="AG3092" s="323"/>
      <c r="AH3092" s="323"/>
      <c r="AI3092" s="323"/>
      <c r="AJ3092" s="252" t="s">
        <v>423</v>
      </c>
      <c r="AK3092" s="323"/>
      <c r="AL3092" s="323"/>
      <c r="AM3092" s="252" t="s">
        <v>12969</v>
      </c>
      <c r="AN3092" s="324"/>
      <c r="AO3092" s="324"/>
      <c r="AP3092" s="323"/>
      <c r="AQ3092" s="323"/>
      <c r="AR3092" s="323"/>
      <c r="AS3092" s="323"/>
      <c r="AT3092" s="252" t="s">
        <v>425</v>
      </c>
      <c r="AU3092" s="321">
        <v>6775.0</v>
      </c>
      <c r="AV3092" s="321">
        <v>11.0</v>
      </c>
      <c r="AW3092" s="321">
        <v>2026.0</v>
      </c>
      <c r="AX3092" s="252" t="s">
        <v>445</v>
      </c>
      <c r="AY3092" s="252" t="s">
        <v>480</v>
      </c>
      <c r="AZ3092" s="252" t="s">
        <v>426</v>
      </c>
    </row>
    <row r="3093">
      <c r="A3093" s="252" t="s">
        <v>16650</v>
      </c>
      <c r="B3093" s="252" t="s">
        <v>12965</v>
      </c>
      <c r="C3093" s="252" t="s">
        <v>410</v>
      </c>
      <c r="D3093" s="252" t="s">
        <v>411</v>
      </c>
      <c r="E3093" s="320">
        <v>45719.419444444444</v>
      </c>
      <c r="F3093" s="321">
        <v>2980.0</v>
      </c>
      <c r="G3093" s="252" t="s">
        <v>412</v>
      </c>
      <c r="H3093" s="321">
        <v>2980.0</v>
      </c>
      <c r="I3093" s="252" t="s">
        <v>412</v>
      </c>
      <c r="J3093" s="252" t="s">
        <v>413</v>
      </c>
      <c r="K3093" s="252" t="s">
        <v>414</v>
      </c>
      <c r="L3093" s="252" t="s">
        <v>590</v>
      </c>
      <c r="M3093" s="252" t="s">
        <v>16651</v>
      </c>
      <c r="N3093" s="252" t="s">
        <v>417</v>
      </c>
      <c r="O3093" s="252" t="s">
        <v>418</v>
      </c>
      <c r="P3093" s="252" t="s">
        <v>441</v>
      </c>
      <c r="Q3093" s="252" t="s">
        <v>420</v>
      </c>
      <c r="R3093" s="320">
        <v>45719.41805555556</v>
      </c>
      <c r="S3093" s="323"/>
      <c r="T3093" s="323"/>
      <c r="U3093" s="252" t="s">
        <v>16652</v>
      </c>
      <c r="V3093" s="324"/>
      <c r="W3093" s="324"/>
      <c r="X3093" s="324"/>
      <c r="Y3093" s="324"/>
      <c r="Z3093" s="324"/>
      <c r="AA3093" s="324"/>
      <c r="AB3093" s="252" t="s">
        <v>12968</v>
      </c>
      <c r="AC3093" s="324"/>
      <c r="AD3093" s="324"/>
      <c r="AE3093" s="323"/>
      <c r="AF3093" s="323"/>
      <c r="AG3093" s="323"/>
      <c r="AH3093" s="323"/>
      <c r="AI3093" s="323"/>
      <c r="AJ3093" s="252" t="s">
        <v>423</v>
      </c>
      <c r="AK3093" s="323"/>
      <c r="AL3093" s="323"/>
      <c r="AM3093" s="252" t="s">
        <v>12969</v>
      </c>
      <c r="AN3093" s="324"/>
      <c r="AO3093" s="324"/>
      <c r="AP3093" s="323"/>
      <c r="AQ3093" s="323"/>
      <c r="AR3093" s="323"/>
      <c r="AS3093" s="323"/>
      <c r="AT3093" s="252" t="s">
        <v>425</v>
      </c>
      <c r="AU3093" s="321">
        <v>6775.0</v>
      </c>
      <c r="AV3093" s="321">
        <v>11.0</v>
      </c>
      <c r="AW3093" s="321">
        <v>2026.0</v>
      </c>
      <c r="AX3093" s="252" t="s">
        <v>445</v>
      </c>
      <c r="AY3093" s="252" t="s">
        <v>480</v>
      </c>
      <c r="AZ3093" s="252" t="s">
        <v>426</v>
      </c>
    </row>
    <row r="3094">
      <c r="A3094" s="252" t="s">
        <v>16653</v>
      </c>
      <c r="B3094" s="252" t="s">
        <v>16654</v>
      </c>
      <c r="C3094" s="252" t="s">
        <v>410</v>
      </c>
      <c r="D3094" s="252" t="s">
        <v>411</v>
      </c>
      <c r="E3094" s="320">
        <v>45719.416666666664</v>
      </c>
      <c r="F3094" s="321">
        <v>2980.0</v>
      </c>
      <c r="G3094" s="252" t="s">
        <v>412</v>
      </c>
      <c r="H3094" s="321">
        <v>2980.0</v>
      </c>
      <c r="I3094" s="252" t="s">
        <v>412</v>
      </c>
      <c r="J3094" s="252" t="s">
        <v>413</v>
      </c>
      <c r="K3094" s="252" t="s">
        <v>414</v>
      </c>
      <c r="L3094" s="252" t="s">
        <v>590</v>
      </c>
      <c r="M3094" s="252" t="s">
        <v>16655</v>
      </c>
      <c r="N3094" s="252" t="s">
        <v>417</v>
      </c>
      <c r="O3094" s="252" t="s">
        <v>418</v>
      </c>
      <c r="P3094" s="252" t="s">
        <v>441</v>
      </c>
      <c r="Q3094" s="252" t="s">
        <v>420</v>
      </c>
      <c r="R3094" s="320">
        <v>45719.41458333333</v>
      </c>
      <c r="S3094" s="323"/>
      <c r="T3094" s="323"/>
      <c r="U3094" s="252" t="s">
        <v>16656</v>
      </c>
      <c r="V3094" s="324"/>
      <c r="W3094" s="324"/>
      <c r="X3094" s="324"/>
      <c r="Y3094" s="324"/>
      <c r="Z3094" s="324"/>
      <c r="AA3094" s="324"/>
      <c r="AB3094" s="252" t="s">
        <v>16657</v>
      </c>
      <c r="AC3094" s="324"/>
      <c r="AD3094" s="324"/>
      <c r="AE3094" s="323"/>
      <c r="AF3094" s="323"/>
      <c r="AG3094" s="323"/>
      <c r="AH3094" s="323"/>
      <c r="AI3094" s="323"/>
      <c r="AJ3094" s="252" t="s">
        <v>423</v>
      </c>
      <c r="AK3094" s="323"/>
      <c r="AL3094" s="323"/>
      <c r="AM3094" s="252" t="s">
        <v>16658</v>
      </c>
      <c r="AN3094" s="324"/>
      <c r="AO3094" s="323"/>
      <c r="AP3094" s="323"/>
      <c r="AQ3094" s="323"/>
      <c r="AR3094" s="323"/>
      <c r="AS3094" s="323"/>
      <c r="AT3094" s="252" t="s">
        <v>534</v>
      </c>
      <c r="AU3094" s="321">
        <v>119.0</v>
      </c>
      <c r="AV3094" s="321">
        <v>7.0</v>
      </c>
      <c r="AW3094" s="321">
        <v>2027.0</v>
      </c>
      <c r="AX3094" s="252" t="s">
        <v>445</v>
      </c>
      <c r="AY3094" s="252" t="s">
        <v>1995</v>
      </c>
      <c r="AZ3094" s="252" t="s">
        <v>426</v>
      </c>
    </row>
    <row r="3095">
      <c r="A3095" s="252" t="s">
        <v>16659</v>
      </c>
      <c r="B3095" s="252" t="s">
        <v>16660</v>
      </c>
      <c r="C3095" s="252" t="s">
        <v>410</v>
      </c>
      <c r="D3095" s="252" t="s">
        <v>411</v>
      </c>
      <c r="E3095" s="320">
        <v>45719.410416666666</v>
      </c>
      <c r="F3095" s="321">
        <v>2980.0</v>
      </c>
      <c r="G3095" s="252" t="s">
        <v>412</v>
      </c>
      <c r="H3095" s="321">
        <v>2980.0</v>
      </c>
      <c r="I3095" s="252" t="s">
        <v>412</v>
      </c>
      <c r="J3095" s="252" t="s">
        <v>413</v>
      </c>
      <c r="K3095" s="252" t="s">
        <v>414</v>
      </c>
      <c r="L3095" s="252" t="s">
        <v>590</v>
      </c>
      <c r="M3095" s="252" t="s">
        <v>16661</v>
      </c>
      <c r="N3095" s="252" t="s">
        <v>417</v>
      </c>
      <c r="O3095" s="252" t="s">
        <v>418</v>
      </c>
      <c r="P3095" s="252" t="s">
        <v>419</v>
      </c>
      <c r="Q3095" s="252" t="s">
        <v>420</v>
      </c>
      <c r="R3095" s="320">
        <v>45719.410416666666</v>
      </c>
      <c r="S3095" s="323"/>
      <c r="T3095" s="323"/>
      <c r="U3095" s="252" t="s">
        <v>13640</v>
      </c>
      <c r="V3095" s="324"/>
      <c r="W3095" s="324"/>
      <c r="X3095" s="324"/>
      <c r="Y3095" s="324"/>
      <c r="Z3095" s="324"/>
      <c r="AA3095" s="324"/>
      <c r="AB3095" s="252" t="s">
        <v>16662</v>
      </c>
      <c r="AC3095" s="324"/>
      <c r="AD3095" s="324"/>
      <c r="AE3095" s="323"/>
      <c r="AF3095" s="323"/>
      <c r="AG3095" s="323"/>
      <c r="AH3095" s="323"/>
      <c r="AI3095" s="323"/>
      <c r="AJ3095" s="252" t="s">
        <v>423</v>
      </c>
      <c r="AK3095" s="323"/>
      <c r="AL3095" s="323"/>
      <c r="AM3095" s="252" t="s">
        <v>16663</v>
      </c>
      <c r="AN3095" s="324"/>
      <c r="AO3095" s="323"/>
      <c r="AP3095" s="323"/>
      <c r="AQ3095" s="323"/>
      <c r="AR3095" s="323"/>
      <c r="AS3095" s="323"/>
      <c r="AT3095" s="252" t="s">
        <v>425</v>
      </c>
      <c r="AU3095" s="321">
        <v>6178.0</v>
      </c>
      <c r="AV3095" s="321">
        <v>8.0</v>
      </c>
      <c r="AW3095" s="321">
        <v>2025.0</v>
      </c>
      <c r="AX3095" s="324"/>
      <c r="AY3095" s="252" t="s">
        <v>587</v>
      </c>
      <c r="AZ3095" s="252" t="s">
        <v>426</v>
      </c>
    </row>
    <row r="3096">
      <c r="A3096" s="252" t="s">
        <v>16664</v>
      </c>
      <c r="B3096" s="252" t="s">
        <v>16665</v>
      </c>
      <c r="C3096" s="252" t="s">
        <v>410</v>
      </c>
      <c r="D3096" s="252" t="s">
        <v>411</v>
      </c>
      <c r="E3096" s="320">
        <v>45719.40277777778</v>
      </c>
      <c r="F3096" s="321">
        <v>9800.0</v>
      </c>
      <c r="G3096" s="252" t="s">
        <v>412</v>
      </c>
      <c r="H3096" s="321">
        <v>9800.0</v>
      </c>
      <c r="I3096" s="252" t="s">
        <v>412</v>
      </c>
      <c r="J3096" s="252" t="s">
        <v>413</v>
      </c>
      <c r="K3096" s="252" t="s">
        <v>414</v>
      </c>
      <c r="L3096" s="252" t="s">
        <v>590</v>
      </c>
      <c r="M3096" s="252" t="s">
        <v>16666</v>
      </c>
      <c r="N3096" s="252" t="s">
        <v>417</v>
      </c>
      <c r="O3096" s="252" t="s">
        <v>418</v>
      </c>
      <c r="P3096" s="252" t="s">
        <v>441</v>
      </c>
      <c r="Q3096" s="252" t="s">
        <v>420</v>
      </c>
      <c r="R3096" s="320">
        <v>45719.40138888889</v>
      </c>
      <c r="S3096" s="323"/>
      <c r="T3096" s="323"/>
      <c r="U3096" s="252" t="s">
        <v>16667</v>
      </c>
      <c r="V3096" s="324"/>
      <c r="W3096" s="324"/>
      <c r="X3096" s="324"/>
      <c r="Y3096" s="324"/>
      <c r="Z3096" s="324"/>
      <c r="AA3096" s="324"/>
      <c r="AB3096" s="252" t="s">
        <v>16668</v>
      </c>
      <c r="AC3096" s="324"/>
      <c r="AD3096" s="324"/>
      <c r="AE3096" s="323"/>
      <c r="AF3096" s="323"/>
      <c r="AG3096" s="323"/>
      <c r="AH3096" s="323"/>
      <c r="AI3096" s="323"/>
      <c r="AJ3096" s="252" t="s">
        <v>423</v>
      </c>
      <c r="AK3096" s="323"/>
      <c r="AL3096" s="323"/>
      <c r="AM3096" s="252" t="s">
        <v>16669</v>
      </c>
      <c r="AN3096" s="324"/>
      <c r="AO3096" s="323"/>
      <c r="AP3096" s="323"/>
      <c r="AQ3096" s="323"/>
      <c r="AR3096" s="323"/>
      <c r="AS3096" s="323"/>
      <c r="AT3096" s="252" t="s">
        <v>425</v>
      </c>
      <c r="AU3096" s="321">
        <v>2926.0</v>
      </c>
      <c r="AV3096" s="321">
        <v>1.0</v>
      </c>
      <c r="AW3096" s="321">
        <v>2030.0</v>
      </c>
      <c r="AX3096" s="252" t="s">
        <v>435</v>
      </c>
      <c r="AY3096" s="252" t="s">
        <v>694</v>
      </c>
      <c r="AZ3096" s="252" t="s">
        <v>426</v>
      </c>
    </row>
    <row r="3097">
      <c r="A3097" s="252" t="s">
        <v>16670</v>
      </c>
      <c r="B3097" s="252" t="s">
        <v>16671</v>
      </c>
      <c r="C3097" s="252" t="s">
        <v>410</v>
      </c>
      <c r="D3097" s="252" t="s">
        <v>411</v>
      </c>
      <c r="E3097" s="320">
        <v>45719.40069444444</v>
      </c>
      <c r="F3097" s="321">
        <v>2980.0</v>
      </c>
      <c r="G3097" s="252" t="s">
        <v>412</v>
      </c>
      <c r="H3097" s="321">
        <v>2980.0</v>
      </c>
      <c r="I3097" s="252" t="s">
        <v>412</v>
      </c>
      <c r="J3097" s="252" t="s">
        <v>413</v>
      </c>
      <c r="K3097" s="252" t="s">
        <v>414</v>
      </c>
      <c r="L3097" s="252" t="s">
        <v>590</v>
      </c>
      <c r="M3097" s="252" t="s">
        <v>16672</v>
      </c>
      <c r="N3097" s="252" t="s">
        <v>417</v>
      </c>
      <c r="O3097" s="252" t="s">
        <v>418</v>
      </c>
      <c r="P3097" s="252" t="s">
        <v>419</v>
      </c>
      <c r="Q3097" s="252" t="s">
        <v>420</v>
      </c>
      <c r="R3097" s="320">
        <v>45719.40069444444</v>
      </c>
      <c r="S3097" s="323"/>
      <c r="T3097" s="323"/>
      <c r="U3097" s="252" t="s">
        <v>16673</v>
      </c>
      <c r="V3097" s="324"/>
      <c r="W3097" s="324"/>
      <c r="X3097" s="324"/>
      <c r="Y3097" s="324"/>
      <c r="Z3097" s="324"/>
      <c r="AA3097" s="324"/>
      <c r="AB3097" s="252" t="s">
        <v>16674</v>
      </c>
      <c r="AC3097" s="324"/>
      <c r="AD3097" s="324"/>
      <c r="AE3097" s="323"/>
      <c r="AF3097" s="323"/>
      <c r="AG3097" s="323"/>
      <c r="AH3097" s="323"/>
      <c r="AI3097" s="323"/>
      <c r="AJ3097" s="252" t="s">
        <v>423</v>
      </c>
      <c r="AK3097" s="323"/>
      <c r="AL3097" s="323"/>
      <c r="AM3097" s="252" t="s">
        <v>16675</v>
      </c>
      <c r="AN3097" s="324"/>
      <c r="AO3097" s="323"/>
      <c r="AP3097" s="323"/>
      <c r="AQ3097" s="323"/>
      <c r="AR3097" s="323"/>
      <c r="AS3097" s="323"/>
      <c r="AT3097" s="252" t="s">
        <v>534</v>
      </c>
      <c r="AU3097" s="321">
        <v>1094.0</v>
      </c>
      <c r="AV3097" s="321">
        <v>7.0</v>
      </c>
      <c r="AW3097" s="321">
        <v>2031.0</v>
      </c>
      <c r="AX3097" s="324"/>
      <c r="AY3097" s="324"/>
      <c r="AZ3097" s="252" t="s">
        <v>426</v>
      </c>
    </row>
    <row r="3098">
      <c r="A3098" s="252" t="s">
        <v>16676</v>
      </c>
      <c r="B3098" s="252" t="s">
        <v>16665</v>
      </c>
      <c r="C3098" s="252" t="s">
        <v>410</v>
      </c>
      <c r="D3098" s="252" t="s">
        <v>411</v>
      </c>
      <c r="E3098" s="320">
        <v>45719.395833333336</v>
      </c>
      <c r="F3098" s="321">
        <v>2980.0</v>
      </c>
      <c r="G3098" s="252" t="s">
        <v>412</v>
      </c>
      <c r="H3098" s="321">
        <v>2980.0</v>
      </c>
      <c r="I3098" s="252" t="s">
        <v>412</v>
      </c>
      <c r="J3098" s="252" t="s">
        <v>413</v>
      </c>
      <c r="K3098" s="252" t="s">
        <v>414</v>
      </c>
      <c r="L3098" s="252" t="s">
        <v>590</v>
      </c>
      <c r="M3098" s="252" t="s">
        <v>16677</v>
      </c>
      <c r="N3098" s="252" t="s">
        <v>417</v>
      </c>
      <c r="O3098" s="252" t="s">
        <v>418</v>
      </c>
      <c r="P3098" s="252" t="s">
        <v>441</v>
      </c>
      <c r="Q3098" s="252" t="s">
        <v>420</v>
      </c>
      <c r="R3098" s="320">
        <v>45719.39513888889</v>
      </c>
      <c r="S3098" s="323"/>
      <c r="T3098" s="323"/>
      <c r="U3098" s="252" t="s">
        <v>16678</v>
      </c>
      <c r="V3098" s="324"/>
      <c r="W3098" s="324"/>
      <c r="X3098" s="324"/>
      <c r="Y3098" s="324"/>
      <c r="Z3098" s="324"/>
      <c r="AA3098" s="324"/>
      <c r="AB3098" s="252" t="s">
        <v>16668</v>
      </c>
      <c r="AC3098" s="328"/>
      <c r="AD3098" s="324"/>
      <c r="AE3098" s="324"/>
      <c r="AF3098" s="324"/>
      <c r="AG3098" s="324"/>
      <c r="AH3098" s="324"/>
      <c r="AI3098" s="323"/>
      <c r="AJ3098" s="252" t="s">
        <v>423</v>
      </c>
      <c r="AK3098" s="323"/>
      <c r="AL3098" s="324"/>
      <c r="AM3098" s="252" t="s">
        <v>16669</v>
      </c>
      <c r="AN3098" s="324"/>
      <c r="AO3098" s="323"/>
      <c r="AP3098" s="323"/>
      <c r="AQ3098" s="323"/>
      <c r="AR3098" s="323"/>
      <c r="AS3098" s="323"/>
      <c r="AT3098" s="252" t="s">
        <v>425</v>
      </c>
      <c r="AU3098" s="321">
        <v>2926.0</v>
      </c>
      <c r="AV3098" s="321">
        <v>1.0</v>
      </c>
      <c r="AW3098" s="321">
        <v>2030.0</v>
      </c>
      <c r="AX3098" s="252" t="s">
        <v>435</v>
      </c>
      <c r="AY3098" s="252" t="s">
        <v>694</v>
      </c>
      <c r="AZ3098" s="252" t="s">
        <v>426</v>
      </c>
    </row>
    <row r="3099">
      <c r="A3099" s="252" t="s">
        <v>16679</v>
      </c>
      <c r="B3099" s="252" t="s">
        <v>16680</v>
      </c>
      <c r="C3099" s="252" t="s">
        <v>410</v>
      </c>
      <c r="D3099" s="252" t="s">
        <v>411</v>
      </c>
      <c r="E3099" s="320">
        <v>45719.38958333333</v>
      </c>
      <c r="F3099" s="321">
        <v>21800.0</v>
      </c>
      <c r="G3099" s="252" t="s">
        <v>412</v>
      </c>
      <c r="H3099" s="321">
        <v>21800.0</v>
      </c>
      <c r="I3099" s="252" t="s">
        <v>412</v>
      </c>
      <c r="J3099" s="252" t="s">
        <v>413</v>
      </c>
      <c r="K3099" s="252" t="s">
        <v>414</v>
      </c>
      <c r="L3099" s="252" t="s">
        <v>16681</v>
      </c>
      <c r="M3099" s="252" t="s">
        <v>16682</v>
      </c>
      <c r="N3099" s="252" t="s">
        <v>417</v>
      </c>
      <c r="O3099" s="252" t="s">
        <v>418</v>
      </c>
      <c r="P3099" s="252" t="s">
        <v>441</v>
      </c>
      <c r="Q3099" s="252" t="s">
        <v>420</v>
      </c>
      <c r="R3099" s="320">
        <v>45719.38888888889</v>
      </c>
      <c r="S3099" s="323"/>
      <c r="T3099" s="323"/>
      <c r="U3099" s="252" t="s">
        <v>16683</v>
      </c>
      <c r="V3099" s="324"/>
      <c r="W3099" s="324"/>
      <c r="X3099" s="324"/>
      <c r="Y3099" s="324"/>
      <c r="Z3099" s="324"/>
      <c r="AA3099" s="324"/>
      <c r="AB3099" s="252" t="s">
        <v>10498</v>
      </c>
      <c r="AC3099" s="321">
        <v>9.096960229E9</v>
      </c>
      <c r="AD3099" s="252" t="s">
        <v>16684</v>
      </c>
      <c r="AE3099" s="321">
        <v>741200.0</v>
      </c>
      <c r="AF3099" s="252" t="s">
        <v>412</v>
      </c>
      <c r="AG3099" s="252" t="s">
        <v>873</v>
      </c>
      <c r="AH3099" s="321">
        <v>34.0</v>
      </c>
      <c r="AI3099" s="323"/>
      <c r="AJ3099" s="252" t="s">
        <v>423</v>
      </c>
      <c r="AK3099" s="324"/>
      <c r="AL3099" s="320">
        <v>45719.38888888889</v>
      </c>
      <c r="AM3099" s="252" t="s">
        <v>10500</v>
      </c>
      <c r="AN3099" s="324"/>
      <c r="AO3099" s="323"/>
      <c r="AP3099" s="323"/>
      <c r="AQ3099" s="323"/>
      <c r="AR3099" s="323"/>
      <c r="AS3099" s="323"/>
      <c r="AT3099" s="252" t="s">
        <v>425</v>
      </c>
      <c r="AU3099" s="321">
        <v>144.0</v>
      </c>
      <c r="AV3099" s="321">
        <v>12.0</v>
      </c>
      <c r="AW3099" s="321">
        <v>2030.0</v>
      </c>
      <c r="AX3099" s="252" t="s">
        <v>445</v>
      </c>
      <c r="AY3099" s="252" t="s">
        <v>1428</v>
      </c>
      <c r="AZ3099" s="252" t="s">
        <v>426</v>
      </c>
    </row>
    <row r="3100">
      <c r="A3100" s="252" t="s">
        <v>16685</v>
      </c>
      <c r="B3100" s="252" t="s">
        <v>16686</v>
      </c>
      <c r="C3100" s="252" t="s">
        <v>410</v>
      </c>
      <c r="D3100" s="252" t="s">
        <v>411</v>
      </c>
      <c r="E3100" s="320">
        <v>45719.38888888889</v>
      </c>
      <c r="F3100" s="321">
        <v>19900.0</v>
      </c>
      <c r="G3100" s="252" t="s">
        <v>412</v>
      </c>
      <c r="H3100" s="321">
        <v>19900.0</v>
      </c>
      <c r="I3100" s="252" t="s">
        <v>412</v>
      </c>
      <c r="J3100" s="252" t="s">
        <v>413</v>
      </c>
      <c r="K3100" s="252" t="s">
        <v>414</v>
      </c>
      <c r="L3100" s="252" t="s">
        <v>16687</v>
      </c>
      <c r="M3100" s="252" t="s">
        <v>16687</v>
      </c>
      <c r="N3100" s="252" t="s">
        <v>417</v>
      </c>
      <c r="O3100" s="252" t="s">
        <v>418</v>
      </c>
      <c r="P3100" s="252" t="s">
        <v>812</v>
      </c>
      <c r="Q3100" s="252" t="s">
        <v>420</v>
      </c>
      <c r="R3100" s="320">
        <v>45719.38888888889</v>
      </c>
      <c r="S3100" s="323"/>
      <c r="T3100" s="323"/>
      <c r="U3100" s="252" t="s">
        <v>16688</v>
      </c>
      <c r="V3100" s="324"/>
      <c r="W3100" s="324"/>
      <c r="X3100" s="324"/>
      <c r="Y3100" s="324"/>
      <c r="Z3100" s="324"/>
      <c r="AA3100" s="324"/>
      <c r="AB3100" s="252" t="s">
        <v>16689</v>
      </c>
      <c r="AC3100" s="324"/>
      <c r="AD3100" s="252" t="s">
        <v>16690</v>
      </c>
      <c r="AE3100" s="321">
        <v>696500.0</v>
      </c>
      <c r="AF3100" s="252" t="s">
        <v>412</v>
      </c>
      <c r="AG3100" s="252" t="s">
        <v>873</v>
      </c>
      <c r="AH3100" s="321">
        <v>35.0</v>
      </c>
      <c r="AI3100" s="323"/>
      <c r="AJ3100" s="252" t="s">
        <v>423</v>
      </c>
      <c r="AK3100" s="329">
        <v>45775.0</v>
      </c>
      <c r="AL3100" s="320">
        <v>45760.29652777778</v>
      </c>
      <c r="AM3100" s="252" t="s">
        <v>16691</v>
      </c>
      <c r="AN3100" s="324"/>
      <c r="AO3100" s="324"/>
      <c r="AP3100" s="323"/>
      <c r="AQ3100" s="323"/>
      <c r="AR3100" s="323"/>
      <c r="AS3100" s="323"/>
      <c r="AT3100" s="252" t="s">
        <v>425</v>
      </c>
      <c r="AU3100" s="321">
        <v>7105.0</v>
      </c>
      <c r="AV3100" s="321">
        <v>1.0</v>
      </c>
      <c r="AW3100" s="321">
        <v>2030.0</v>
      </c>
      <c r="AX3100" s="252" t="s">
        <v>816</v>
      </c>
      <c r="AY3100" s="252" t="s">
        <v>4596</v>
      </c>
      <c r="AZ3100" s="252" t="s">
        <v>426</v>
      </c>
    </row>
    <row r="3101">
      <c r="A3101" s="252" t="s">
        <v>16692</v>
      </c>
      <c r="B3101" s="252" t="s">
        <v>16693</v>
      </c>
      <c r="C3101" s="252" t="s">
        <v>410</v>
      </c>
      <c r="D3101" s="252" t="s">
        <v>411</v>
      </c>
      <c r="E3101" s="320">
        <v>45719.38333333333</v>
      </c>
      <c r="F3101" s="321">
        <v>9800.0</v>
      </c>
      <c r="G3101" s="252" t="s">
        <v>412</v>
      </c>
      <c r="H3101" s="321">
        <v>9800.0</v>
      </c>
      <c r="I3101" s="252" t="s">
        <v>412</v>
      </c>
      <c r="J3101" s="252" t="s">
        <v>413</v>
      </c>
      <c r="K3101" s="252" t="s">
        <v>414</v>
      </c>
      <c r="L3101" s="252" t="s">
        <v>590</v>
      </c>
      <c r="M3101" s="252" t="s">
        <v>16694</v>
      </c>
      <c r="N3101" s="252" t="s">
        <v>417</v>
      </c>
      <c r="O3101" s="252" t="s">
        <v>418</v>
      </c>
      <c r="P3101" s="252" t="s">
        <v>441</v>
      </c>
      <c r="Q3101" s="252" t="s">
        <v>420</v>
      </c>
      <c r="R3101" s="320">
        <v>45719.381944444445</v>
      </c>
      <c r="S3101" s="323"/>
      <c r="T3101" s="323"/>
      <c r="U3101" s="252" t="s">
        <v>16695</v>
      </c>
      <c r="V3101" s="324"/>
      <c r="W3101" s="324"/>
      <c r="X3101" s="324"/>
      <c r="Y3101" s="324"/>
      <c r="Z3101" s="324"/>
      <c r="AA3101" s="324"/>
      <c r="AB3101" s="252" t="s">
        <v>16696</v>
      </c>
      <c r="AC3101" s="324"/>
      <c r="AD3101" s="324"/>
      <c r="AE3101" s="323"/>
      <c r="AF3101" s="323"/>
      <c r="AG3101" s="323"/>
      <c r="AH3101" s="323"/>
      <c r="AI3101" s="323"/>
      <c r="AJ3101" s="252" t="s">
        <v>423</v>
      </c>
      <c r="AK3101" s="323"/>
      <c r="AL3101" s="323"/>
      <c r="AM3101" s="252" t="s">
        <v>16697</v>
      </c>
      <c r="AN3101" s="324"/>
      <c r="AO3101" s="324"/>
      <c r="AP3101" s="323"/>
      <c r="AQ3101" s="323"/>
      <c r="AR3101" s="323"/>
      <c r="AS3101" s="323"/>
      <c r="AT3101" s="252" t="s">
        <v>425</v>
      </c>
      <c r="AU3101" s="321">
        <v>2375.0</v>
      </c>
      <c r="AV3101" s="321">
        <v>10.0</v>
      </c>
      <c r="AW3101" s="321">
        <v>2029.0</v>
      </c>
      <c r="AX3101" s="252" t="s">
        <v>445</v>
      </c>
      <c r="AY3101" s="252" t="s">
        <v>480</v>
      </c>
      <c r="AZ3101" s="252" t="s">
        <v>426</v>
      </c>
    </row>
    <row r="3102">
      <c r="A3102" s="252" t="s">
        <v>16698</v>
      </c>
      <c r="B3102" s="252" t="s">
        <v>16693</v>
      </c>
      <c r="C3102" s="252" t="s">
        <v>410</v>
      </c>
      <c r="D3102" s="252" t="s">
        <v>411</v>
      </c>
      <c r="E3102" s="320">
        <v>45719.37847222222</v>
      </c>
      <c r="F3102" s="321">
        <v>2980.0</v>
      </c>
      <c r="G3102" s="252" t="s">
        <v>412</v>
      </c>
      <c r="H3102" s="321">
        <v>2980.0</v>
      </c>
      <c r="I3102" s="252" t="s">
        <v>412</v>
      </c>
      <c r="J3102" s="252" t="s">
        <v>413</v>
      </c>
      <c r="K3102" s="252" t="s">
        <v>414</v>
      </c>
      <c r="L3102" s="252" t="s">
        <v>590</v>
      </c>
      <c r="M3102" s="252" t="s">
        <v>16699</v>
      </c>
      <c r="N3102" s="252" t="s">
        <v>417</v>
      </c>
      <c r="O3102" s="252" t="s">
        <v>418</v>
      </c>
      <c r="P3102" s="252" t="s">
        <v>441</v>
      </c>
      <c r="Q3102" s="252" t="s">
        <v>420</v>
      </c>
      <c r="R3102" s="320">
        <v>45719.376388888886</v>
      </c>
      <c r="S3102" s="323"/>
      <c r="T3102" s="323"/>
      <c r="U3102" s="252" t="s">
        <v>16700</v>
      </c>
      <c r="V3102" s="324"/>
      <c r="W3102" s="324"/>
      <c r="X3102" s="324"/>
      <c r="Y3102" s="324"/>
      <c r="Z3102" s="324"/>
      <c r="AA3102" s="324"/>
      <c r="AB3102" s="252" t="s">
        <v>16696</v>
      </c>
      <c r="AC3102" s="324"/>
      <c r="AD3102" s="324"/>
      <c r="AE3102" s="324"/>
      <c r="AF3102" s="324"/>
      <c r="AG3102" s="324"/>
      <c r="AH3102" s="324"/>
      <c r="AI3102" s="323"/>
      <c r="AJ3102" s="252" t="s">
        <v>423</v>
      </c>
      <c r="AK3102" s="326"/>
      <c r="AL3102" s="324"/>
      <c r="AM3102" s="252" t="s">
        <v>16697</v>
      </c>
      <c r="AN3102" s="324"/>
      <c r="AO3102" s="323"/>
      <c r="AP3102" s="323"/>
      <c r="AQ3102" s="323"/>
      <c r="AR3102" s="323"/>
      <c r="AS3102" s="323"/>
      <c r="AT3102" s="252" t="s">
        <v>425</v>
      </c>
      <c r="AU3102" s="321">
        <v>2375.0</v>
      </c>
      <c r="AV3102" s="321">
        <v>10.0</v>
      </c>
      <c r="AW3102" s="321">
        <v>2029.0</v>
      </c>
      <c r="AX3102" s="252" t="s">
        <v>445</v>
      </c>
      <c r="AY3102" s="252" t="s">
        <v>480</v>
      </c>
      <c r="AZ3102" s="252" t="s">
        <v>426</v>
      </c>
    </row>
    <row r="3103">
      <c r="A3103" s="252" t="s">
        <v>16701</v>
      </c>
      <c r="B3103" s="252" t="s">
        <v>16702</v>
      </c>
      <c r="C3103" s="252" t="s">
        <v>410</v>
      </c>
      <c r="D3103" s="252" t="s">
        <v>411</v>
      </c>
      <c r="E3103" s="320">
        <v>45719.36944444444</v>
      </c>
      <c r="F3103" s="321">
        <v>24985.0</v>
      </c>
      <c r="G3103" s="252" t="s">
        <v>412</v>
      </c>
      <c r="H3103" s="321">
        <v>24985.0</v>
      </c>
      <c r="I3103" s="252" t="s">
        <v>412</v>
      </c>
      <c r="J3103" s="252" t="s">
        <v>413</v>
      </c>
      <c r="K3103" s="252" t="s">
        <v>414</v>
      </c>
      <c r="L3103" s="252" t="s">
        <v>590</v>
      </c>
      <c r="M3103" s="252" t="s">
        <v>16703</v>
      </c>
      <c r="N3103" s="252" t="s">
        <v>417</v>
      </c>
      <c r="O3103" s="252" t="s">
        <v>418</v>
      </c>
      <c r="P3103" s="252" t="s">
        <v>441</v>
      </c>
      <c r="Q3103" s="252" t="s">
        <v>420</v>
      </c>
      <c r="R3103" s="320">
        <v>45719.36736111111</v>
      </c>
      <c r="S3103" s="323"/>
      <c r="T3103" s="323"/>
      <c r="U3103" s="252" t="s">
        <v>16704</v>
      </c>
      <c r="V3103" s="324"/>
      <c r="W3103" s="324"/>
      <c r="X3103" s="324"/>
      <c r="Y3103" s="324"/>
      <c r="Z3103" s="324"/>
      <c r="AA3103" s="324"/>
      <c r="AB3103" s="252" t="s">
        <v>16705</v>
      </c>
      <c r="AC3103" s="328"/>
      <c r="AD3103" s="252" t="s">
        <v>16706</v>
      </c>
      <c r="AE3103" s="321">
        <v>699640.0</v>
      </c>
      <c r="AF3103" s="252" t="s">
        <v>412</v>
      </c>
      <c r="AG3103" s="252" t="s">
        <v>873</v>
      </c>
      <c r="AH3103" s="321">
        <v>24.0</v>
      </c>
      <c r="AI3103" s="323"/>
      <c r="AJ3103" s="252" t="s">
        <v>423</v>
      </c>
      <c r="AK3103" s="329">
        <v>45780.0</v>
      </c>
      <c r="AL3103" s="320">
        <v>45750.29791666667</v>
      </c>
      <c r="AM3103" s="252" t="s">
        <v>16707</v>
      </c>
      <c r="AN3103" s="324"/>
      <c r="AO3103" s="323"/>
      <c r="AP3103" s="323"/>
      <c r="AQ3103" s="323"/>
      <c r="AR3103" s="323"/>
      <c r="AS3103" s="323"/>
      <c r="AT3103" s="252" t="s">
        <v>425</v>
      </c>
      <c r="AU3103" s="321">
        <v>1016.0</v>
      </c>
      <c r="AV3103" s="321">
        <v>7.0</v>
      </c>
      <c r="AW3103" s="321">
        <v>2025.0</v>
      </c>
      <c r="AX3103" s="252" t="s">
        <v>2255</v>
      </c>
      <c r="AY3103" s="252" t="s">
        <v>938</v>
      </c>
      <c r="AZ3103" s="252" t="s">
        <v>426</v>
      </c>
    </row>
    <row r="3104">
      <c r="A3104" s="252" t="s">
        <v>16708</v>
      </c>
      <c r="B3104" s="252" t="s">
        <v>16709</v>
      </c>
      <c r="C3104" s="252" t="s">
        <v>410</v>
      </c>
      <c r="D3104" s="252" t="s">
        <v>411</v>
      </c>
      <c r="E3104" s="320">
        <v>45719.36944444444</v>
      </c>
      <c r="F3104" s="321">
        <v>24985.0</v>
      </c>
      <c r="G3104" s="252" t="s">
        <v>412</v>
      </c>
      <c r="H3104" s="321">
        <v>24985.0</v>
      </c>
      <c r="I3104" s="252" t="s">
        <v>412</v>
      </c>
      <c r="J3104" s="252" t="s">
        <v>413</v>
      </c>
      <c r="K3104" s="252" t="s">
        <v>414</v>
      </c>
      <c r="L3104" s="252" t="s">
        <v>16710</v>
      </c>
      <c r="M3104" s="252" t="s">
        <v>16710</v>
      </c>
      <c r="N3104" s="252" t="s">
        <v>417</v>
      </c>
      <c r="O3104" s="252" t="s">
        <v>418</v>
      </c>
      <c r="P3104" s="252" t="s">
        <v>441</v>
      </c>
      <c r="Q3104" s="252" t="s">
        <v>420</v>
      </c>
      <c r="R3104" s="320">
        <v>45719.368055555555</v>
      </c>
      <c r="S3104" s="323"/>
      <c r="T3104" s="323"/>
      <c r="U3104" s="252" t="s">
        <v>16711</v>
      </c>
      <c r="V3104" s="324"/>
      <c r="W3104" s="324"/>
      <c r="X3104" s="324"/>
      <c r="Y3104" s="324"/>
      <c r="Z3104" s="324"/>
      <c r="AA3104" s="324"/>
      <c r="AB3104" s="252" t="s">
        <v>16712</v>
      </c>
      <c r="AC3104" s="325">
        <v>9.06655675E9</v>
      </c>
      <c r="AD3104" s="252" t="s">
        <v>16713</v>
      </c>
      <c r="AE3104" s="321">
        <v>699640.0</v>
      </c>
      <c r="AF3104" s="252" t="s">
        <v>412</v>
      </c>
      <c r="AG3104" s="252" t="s">
        <v>873</v>
      </c>
      <c r="AH3104" s="321">
        <v>24.0</v>
      </c>
      <c r="AI3104" s="323"/>
      <c r="AJ3104" s="252" t="s">
        <v>423</v>
      </c>
      <c r="AK3104" s="329">
        <v>45780.0</v>
      </c>
      <c r="AL3104" s="320">
        <v>45750.29861111111</v>
      </c>
      <c r="AM3104" s="252" t="s">
        <v>16714</v>
      </c>
      <c r="AN3104" s="324"/>
      <c r="AO3104" s="323"/>
      <c r="AP3104" s="323"/>
      <c r="AQ3104" s="323"/>
      <c r="AR3104" s="323"/>
      <c r="AS3104" s="323"/>
      <c r="AT3104" s="252" t="s">
        <v>534</v>
      </c>
      <c r="AU3104" s="321">
        <v>6913.0</v>
      </c>
      <c r="AV3104" s="321">
        <v>12.0</v>
      </c>
      <c r="AW3104" s="321">
        <v>2027.0</v>
      </c>
      <c r="AX3104" s="252" t="s">
        <v>445</v>
      </c>
      <c r="AY3104" s="252" t="s">
        <v>1995</v>
      </c>
      <c r="AZ3104" s="252" t="s">
        <v>426</v>
      </c>
    </row>
    <row r="3105">
      <c r="A3105" s="252" t="s">
        <v>16715</v>
      </c>
      <c r="B3105" s="252" t="s">
        <v>16716</v>
      </c>
      <c r="C3105" s="252" t="s">
        <v>410</v>
      </c>
      <c r="D3105" s="252" t="s">
        <v>411</v>
      </c>
      <c r="E3105" s="320">
        <v>45719.36875</v>
      </c>
      <c r="F3105" s="321">
        <v>21700.0</v>
      </c>
      <c r="G3105" s="252" t="s">
        <v>412</v>
      </c>
      <c r="H3105" s="321">
        <v>21700.0</v>
      </c>
      <c r="I3105" s="252" t="s">
        <v>412</v>
      </c>
      <c r="J3105" s="252" t="s">
        <v>413</v>
      </c>
      <c r="K3105" s="252" t="s">
        <v>414</v>
      </c>
      <c r="L3105" s="252" t="s">
        <v>16717</v>
      </c>
      <c r="M3105" s="252" t="s">
        <v>16717</v>
      </c>
      <c r="N3105" s="252" t="s">
        <v>417</v>
      </c>
      <c r="O3105" s="252" t="s">
        <v>418</v>
      </c>
      <c r="P3105" s="252" t="s">
        <v>441</v>
      </c>
      <c r="Q3105" s="252" t="s">
        <v>420</v>
      </c>
      <c r="R3105" s="320">
        <v>45719.36736111111</v>
      </c>
      <c r="S3105" s="323"/>
      <c r="T3105" s="323"/>
      <c r="U3105" s="252" t="s">
        <v>16718</v>
      </c>
      <c r="V3105" s="324"/>
      <c r="W3105" s="324"/>
      <c r="X3105" s="324"/>
      <c r="Y3105" s="324"/>
      <c r="Z3105" s="324"/>
      <c r="AA3105" s="324"/>
      <c r="AB3105" s="252" t="s">
        <v>6798</v>
      </c>
      <c r="AC3105" s="325">
        <v>9.075762863E9</v>
      </c>
      <c r="AD3105" s="252" t="s">
        <v>16719</v>
      </c>
      <c r="AE3105" s="321">
        <v>781200.0</v>
      </c>
      <c r="AF3105" s="252" t="s">
        <v>412</v>
      </c>
      <c r="AG3105" s="252" t="s">
        <v>873</v>
      </c>
      <c r="AH3105" s="321">
        <v>36.0</v>
      </c>
      <c r="AI3105" s="323"/>
      <c r="AJ3105" s="252" t="s">
        <v>423</v>
      </c>
      <c r="AK3105" s="329">
        <v>45780.0</v>
      </c>
      <c r="AL3105" s="320">
        <v>45750.29791666667</v>
      </c>
      <c r="AM3105" s="252" t="s">
        <v>6800</v>
      </c>
      <c r="AN3105" s="324"/>
      <c r="AO3105" s="323"/>
      <c r="AP3105" s="323"/>
      <c r="AQ3105" s="323"/>
      <c r="AR3105" s="323"/>
      <c r="AS3105" s="323"/>
      <c r="AT3105" s="252" t="s">
        <v>425</v>
      </c>
      <c r="AU3105" s="321">
        <v>1700.0</v>
      </c>
      <c r="AV3105" s="321">
        <v>4.0</v>
      </c>
      <c r="AW3105" s="321">
        <v>2028.0</v>
      </c>
      <c r="AX3105" s="252" t="s">
        <v>445</v>
      </c>
      <c r="AY3105" s="252" t="s">
        <v>779</v>
      </c>
      <c r="AZ3105" s="252" t="s">
        <v>426</v>
      </c>
    </row>
    <row r="3106">
      <c r="A3106" s="252" t="s">
        <v>16720</v>
      </c>
      <c r="B3106" s="252" t="s">
        <v>16721</v>
      </c>
      <c r="C3106" s="252" t="s">
        <v>410</v>
      </c>
      <c r="D3106" s="252" t="s">
        <v>411</v>
      </c>
      <c r="E3106" s="320">
        <v>45719.36875</v>
      </c>
      <c r="F3106" s="321">
        <v>21400.0</v>
      </c>
      <c r="G3106" s="252" t="s">
        <v>412</v>
      </c>
      <c r="H3106" s="321">
        <v>21400.0</v>
      </c>
      <c r="I3106" s="252" t="s">
        <v>412</v>
      </c>
      <c r="J3106" s="252" t="s">
        <v>413</v>
      </c>
      <c r="K3106" s="252" t="s">
        <v>414</v>
      </c>
      <c r="L3106" s="252" t="s">
        <v>16722</v>
      </c>
      <c r="M3106" s="252" t="s">
        <v>16722</v>
      </c>
      <c r="N3106" s="252" t="s">
        <v>417</v>
      </c>
      <c r="O3106" s="252" t="s">
        <v>418</v>
      </c>
      <c r="P3106" s="252" t="s">
        <v>431</v>
      </c>
      <c r="Q3106" s="252" t="s">
        <v>420</v>
      </c>
      <c r="R3106" s="320">
        <v>45719.36736111111</v>
      </c>
      <c r="S3106" s="323"/>
      <c r="T3106" s="323"/>
      <c r="U3106" s="252" t="s">
        <v>16723</v>
      </c>
      <c r="V3106" s="324"/>
      <c r="W3106" s="324"/>
      <c r="X3106" s="324"/>
      <c r="Y3106" s="324"/>
      <c r="Z3106" s="324"/>
      <c r="AA3106" s="324"/>
      <c r="AB3106" s="252" t="s">
        <v>2944</v>
      </c>
      <c r="AC3106" s="325">
        <v>8.065068586E9</v>
      </c>
      <c r="AD3106" s="252" t="s">
        <v>16724</v>
      </c>
      <c r="AE3106" s="321">
        <v>642000.0</v>
      </c>
      <c r="AF3106" s="252" t="s">
        <v>412</v>
      </c>
      <c r="AG3106" s="252" t="s">
        <v>873</v>
      </c>
      <c r="AH3106" s="321">
        <v>30.0</v>
      </c>
      <c r="AI3106" s="323"/>
      <c r="AJ3106" s="252" t="s">
        <v>423</v>
      </c>
      <c r="AK3106" s="329">
        <v>45780.0</v>
      </c>
      <c r="AL3106" s="320">
        <v>45750.29722222222</v>
      </c>
      <c r="AM3106" s="252" t="s">
        <v>2946</v>
      </c>
      <c r="AN3106" s="324"/>
      <c r="AO3106" s="323"/>
      <c r="AP3106" s="323"/>
      <c r="AQ3106" s="323"/>
      <c r="AR3106" s="323"/>
      <c r="AS3106" s="323"/>
      <c r="AT3106" s="252" t="s">
        <v>425</v>
      </c>
      <c r="AU3106" s="321">
        <v>1941.0</v>
      </c>
      <c r="AV3106" s="321">
        <v>12.0</v>
      </c>
      <c r="AW3106" s="321">
        <v>2025.0</v>
      </c>
      <c r="AX3106" s="252" t="s">
        <v>435</v>
      </c>
      <c r="AY3106" s="252" t="s">
        <v>436</v>
      </c>
      <c r="AZ3106" s="252" t="s">
        <v>426</v>
      </c>
    </row>
    <row r="3107">
      <c r="A3107" s="252" t="s">
        <v>16725</v>
      </c>
      <c r="B3107" s="252" t="s">
        <v>16726</v>
      </c>
      <c r="C3107" s="252" t="s">
        <v>410</v>
      </c>
      <c r="D3107" s="252" t="s">
        <v>411</v>
      </c>
      <c r="E3107" s="320">
        <v>45719.368055555555</v>
      </c>
      <c r="F3107" s="321">
        <v>21300.0</v>
      </c>
      <c r="G3107" s="252" t="s">
        <v>412</v>
      </c>
      <c r="H3107" s="321">
        <v>21300.0</v>
      </c>
      <c r="I3107" s="252" t="s">
        <v>412</v>
      </c>
      <c r="J3107" s="252" t="s">
        <v>413</v>
      </c>
      <c r="K3107" s="252" t="s">
        <v>414</v>
      </c>
      <c r="L3107" s="252" t="s">
        <v>16727</v>
      </c>
      <c r="M3107" s="252" t="s">
        <v>16727</v>
      </c>
      <c r="N3107" s="252" t="s">
        <v>417</v>
      </c>
      <c r="O3107" s="252" t="s">
        <v>418</v>
      </c>
      <c r="P3107" s="252" t="s">
        <v>431</v>
      </c>
      <c r="Q3107" s="252" t="s">
        <v>420</v>
      </c>
      <c r="R3107" s="320">
        <v>45719.36736111111</v>
      </c>
      <c r="S3107" s="323"/>
      <c r="T3107" s="323"/>
      <c r="U3107" s="252" t="s">
        <v>16728</v>
      </c>
      <c r="V3107" s="324"/>
      <c r="W3107" s="324"/>
      <c r="X3107" s="324"/>
      <c r="Y3107" s="324"/>
      <c r="Z3107" s="324"/>
      <c r="AA3107" s="324"/>
      <c r="AB3107" s="252" t="s">
        <v>16729</v>
      </c>
      <c r="AC3107" s="321">
        <v>9.089425755E9</v>
      </c>
      <c r="AD3107" s="252" t="s">
        <v>16730</v>
      </c>
      <c r="AE3107" s="321">
        <v>724200.0</v>
      </c>
      <c r="AF3107" s="252" t="s">
        <v>412</v>
      </c>
      <c r="AG3107" s="252" t="s">
        <v>873</v>
      </c>
      <c r="AH3107" s="321">
        <v>34.0</v>
      </c>
      <c r="AI3107" s="323"/>
      <c r="AJ3107" s="252" t="s">
        <v>423</v>
      </c>
      <c r="AK3107" s="329">
        <v>45780.0</v>
      </c>
      <c r="AL3107" s="320">
        <v>45750.29722222222</v>
      </c>
      <c r="AM3107" s="252" t="s">
        <v>16731</v>
      </c>
      <c r="AN3107" s="324"/>
      <c r="AO3107" s="323"/>
      <c r="AP3107" s="323"/>
      <c r="AQ3107" s="323"/>
      <c r="AR3107" s="323"/>
      <c r="AS3107" s="323"/>
      <c r="AT3107" s="252" t="s">
        <v>425</v>
      </c>
      <c r="AU3107" s="321">
        <v>1700.0</v>
      </c>
      <c r="AV3107" s="321">
        <v>7.0</v>
      </c>
      <c r="AW3107" s="321">
        <v>2029.0</v>
      </c>
      <c r="AX3107" s="252" t="s">
        <v>435</v>
      </c>
      <c r="AY3107" s="252" t="s">
        <v>446</v>
      </c>
      <c r="AZ3107" s="252" t="s">
        <v>426</v>
      </c>
    </row>
    <row r="3108">
      <c r="A3108" s="252" t="s">
        <v>16732</v>
      </c>
      <c r="B3108" s="252" t="s">
        <v>16733</v>
      </c>
      <c r="C3108" s="252" t="s">
        <v>410</v>
      </c>
      <c r="D3108" s="252" t="s">
        <v>411</v>
      </c>
      <c r="E3108" s="320">
        <v>45719.368055555555</v>
      </c>
      <c r="F3108" s="321">
        <v>14900.0</v>
      </c>
      <c r="G3108" s="252" t="s">
        <v>412</v>
      </c>
      <c r="H3108" s="321">
        <v>14900.0</v>
      </c>
      <c r="I3108" s="252" t="s">
        <v>412</v>
      </c>
      <c r="J3108" s="252" t="s">
        <v>413</v>
      </c>
      <c r="K3108" s="252" t="s">
        <v>414</v>
      </c>
      <c r="L3108" s="252" t="s">
        <v>16734</v>
      </c>
      <c r="M3108" s="252" t="s">
        <v>16734</v>
      </c>
      <c r="N3108" s="252" t="s">
        <v>417</v>
      </c>
      <c r="O3108" s="252" t="s">
        <v>418</v>
      </c>
      <c r="P3108" s="252" t="s">
        <v>431</v>
      </c>
      <c r="Q3108" s="252" t="s">
        <v>420</v>
      </c>
      <c r="R3108" s="320">
        <v>45719.36666666667</v>
      </c>
      <c r="S3108" s="323"/>
      <c r="T3108" s="323"/>
      <c r="U3108" s="252" t="s">
        <v>16735</v>
      </c>
      <c r="V3108" s="324"/>
      <c r="W3108" s="324"/>
      <c r="X3108" s="324"/>
      <c r="Y3108" s="324"/>
      <c r="Z3108" s="324"/>
      <c r="AA3108" s="324"/>
      <c r="AB3108" s="252" t="s">
        <v>16736</v>
      </c>
      <c r="AC3108" s="328"/>
      <c r="AD3108" s="252" t="s">
        <v>16737</v>
      </c>
      <c r="AE3108" s="321">
        <v>357600.0</v>
      </c>
      <c r="AF3108" s="252" t="s">
        <v>412</v>
      </c>
      <c r="AG3108" s="252" t="s">
        <v>873</v>
      </c>
      <c r="AH3108" s="321">
        <v>24.0</v>
      </c>
      <c r="AI3108" s="323"/>
      <c r="AJ3108" s="252" t="s">
        <v>423</v>
      </c>
      <c r="AK3108" s="329">
        <v>45780.0</v>
      </c>
      <c r="AL3108" s="320">
        <v>45751.30486111111</v>
      </c>
      <c r="AM3108" s="252" t="s">
        <v>16738</v>
      </c>
      <c r="AN3108" s="324"/>
      <c r="AO3108" s="323"/>
      <c r="AP3108" s="323"/>
      <c r="AQ3108" s="323"/>
      <c r="AR3108" s="323"/>
      <c r="AS3108" s="323"/>
      <c r="AT3108" s="252" t="s">
        <v>425</v>
      </c>
      <c r="AU3108" s="321">
        <v>1015.0</v>
      </c>
      <c r="AV3108" s="321">
        <v>5.0</v>
      </c>
      <c r="AW3108" s="321">
        <v>2028.0</v>
      </c>
      <c r="AX3108" s="252" t="s">
        <v>787</v>
      </c>
      <c r="AY3108" s="252" t="s">
        <v>504</v>
      </c>
      <c r="AZ3108" s="252" t="s">
        <v>426</v>
      </c>
    </row>
    <row r="3109">
      <c r="A3109" s="252" t="s">
        <v>16739</v>
      </c>
      <c r="B3109" s="252" t="s">
        <v>3756</v>
      </c>
      <c r="C3109" s="252" t="s">
        <v>410</v>
      </c>
      <c r="D3109" s="252" t="s">
        <v>411</v>
      </c>
      <c r="E3109" s="320">
        <v>45719.36666666667</v>
      </c>
      <c r="F3109" s="321">
        <v>21300.0</v>
      </c>
      <c r="G3109" s="252" t="s">
        <v>412</v>
      </c>
      <c r="H3109" s="321">
        <v>21300.0</v>
      </c>
      <c r="I3109" s="252" t="s">
        <v>412</v>
      </c>
      <c r="J3109" s="252" t="s">
        <v>413</v>
      </c>
      <c r="K3109" s="252" t="s">
        <v>414</v>
      </c>
      <c r="L3109" s="252" t="s">
        <v>3757</v>
      </c>
      <c r="M3109" s="252" t="s">
        <v>3757</v>
      </c>
      <c r="N3109" s="252" t="s">
        <v>417</v>
      </c>
      <c r="O3109" s="252" t="s">
        <v>418</v>
      </c>
      <c r="P3109" s="252" t="s">
        <v>419</v>
      </c>
      <c r="Q3109" s="252" t="s">
        <v>420</v>
      </c>
      <c r="R3109" s="320">
        <v>45719.36666666667</v>
      </c>
      <c r="S3109" s="323"/>
      <c r="T3109" s="323"/>
      <c r="U3109" s="252" t="s">
        <v>16740</v>
      </c>
      <c r="V3109" s="324"/>
      <c r="W3109" s="324"/>
      <c r="X3109" s="324"/>
      <c r="Y3109" s="324"/>
      <c r="Z3109" s="324"/>
      <c r="AA3109" s="324"/>
      <c r="AB3109" s="252" t="s">
        <v>3759</v>
      </c>
      <c r="AC3109" s="325">
        <v>8.089545249E9</v>
      </c>
      <c r="AD3109" s="252" t="s">
        <v>3760</v>
      </c>
      <c r="AE3109" s="321">
        <v>596400.0</v>
      </c>
      <c r="AF3109" s="252" t="s">
        <v>412</v>
      </c>
      <c r="AG3109" s="252" t="s">
        <v>873</v>
      </c>
      <c r="AH3109" s="321">
        <v>28.0</v>
      </c>
      <c r="AI3109" s="323"/>
      <c r="AJ3109" s="252" t="s">
        <v>423</v>
      </c>
      <c r="AK3109" s="329">
        <v>45774.0</v>
      </c>
      <c r="AL3109" s="320">
        <v>45743.305555555555</v>
      </c>
      <c r="AM3109" s="252" t="s">
        <v>3761</v>
      </c>
      <c r="AN3109" s="324"/>
      <c r="AO3109" s="324"/>
      <c r="AP3109" s="323"/>
      <c r="AQ3109" s="323"/>
      <c r="AR3109" s="323"/>
      <c r="AS3109" s="323"/>
      <c r="AT3109" s="252" t="s">
        <v>425</v>
      </c>
      <c r="AU3109" s="321">
        <v>3083.0</v>
      </c>
      <c r="AV3109" s="321">
        <v>8.0</v>
      </c>
      <c r="AW3109" s="321">
        <v>2027.0</v>
      </c>
      <c r="AX3109" s="324"/>
      <c r="AY3109" s="324"/>
      <c r="AZ3109" s="252" t="s">
        <v>426</v>
      </c>
    </row>
    <row r="3110">
      <c r="A3110" s="252" t="s">
        <v>16741</v>
      </c>
      <c r="B3110" s="252" t="s">
        <v>16742</v>
      </c>
      <c r="C3110" s="252" t="s">
        <v>410</v>
      </c>
      <c r="D3110" s="252" t="s">
        <v>411</v>
      </c>
      <c r="E3110" s="320">
        <v>45719.36666666667</v>
      </c>
      <c r="F3110" s="321">
        <v>24985.0</v>
      </c>
      <c r="G3110" s="252" t="s">
        <v>412</v>
      </c>
      <c r="H3110" s="321">
        <v>24985.0</v>
      </c>
      <c r="I3110" s="252" t="s">
        <v>412</v>
      </c>
      <c r="J3110" s="252" t="s">
        <v>413</v>
      </c>
      <c r="K3110" s="252" t="s">
        <v>414</v>
      </c>
      <c r="L3110" s="252" t="s">
        <v>16743</v>
      </c>
      <c r="M3110" s="252" t="s">
        <v>16743</v>
      </c>
      <c r="N3110" s="252" t="s">
        <v>417</v>
      </c>
      <c r="O3110" s="252" t="s">
        <v>418</v>
      </c>
      <c r="P3110" s="252" t="s">
        <v>441</v>
      </c>
      <c r="Q3110" s="252" t="s">
        <v>420</v>
      </c>
      <c r="R3110" s="320">
        <v>45719.36597222222</v>
      </c>
      <c r="S3110" s="323"/>
      <c r="T3110" s="323"/>
      <c r="U3110" s="252" t="s">
        <v>16744</v>
      </c>
      <c r="V3110" s="324"/>
      <c r="W3110" s="324"/>
      <c r="X3110" s="324"/>
      <c r="Y3110" s="324"/>
      <c r="Z3110" s="324"/>
      <c r="AA3110" s="324"/>
      <c r="AB3110" s="252" t="s">
        <v>16745</v>
      </c>
      <c r="AC3110" s="325">
        <v>9.087119458E9</v>
      </c>
      <c r="AD3110" s="252" t="s">
        <v>16746</v>
      </c>
      <c r="AE3110" s="321">
        <v>699640.0</v>
      </c>
      <c r="AF3110" s="252" t="s">
        <v>412</v>
      </c>
      <c r="AG3110" s="252" t="s">
        <v>873</v>
      </c>
      <c r="AH3110" s="321">
        <v>24.0</v>
      </c>
      <c r="AI3110" s="323"/>
      <c r="AJ3110" s="252" t="s">
        <v>423</v>
      </c>
      <c r="AK3110" s="329">
        <v>45780.0</v>
      </c>
      <c r="AL3110" s="320">
        <v>45750.29652777778</v>
      </c>
      <c r="AM3110" s="252" t="s">
        <v>16747</v>
      </c>
      <c r="AN3110" s="324"/>
      <c r="AO3110" s="323"/>
      <c r="AP3110" s="323"/>
      <c r="AQ3110" s="323"/>
      <c r="AR3110" s="323"/>
      <c r="AS3110" s="323"/>
      <c r="AT3110" s="252" t="s">
        <v>425</v>
      </c>
      <c r="AU3110" s="321">
        <v>8016.0</v>
      </c>
      <c r="AV3110" s="321">
        <v>7.0</v>
      </c>
      <c r="AW3110" s="321">
        <v>2026.0</v>
      </c>
      <c r="AX3110" s="252" t="s">
        <v>435</v>
      </c>
      <c r="AY3110" s="252" t="s">
        <v>526</v>
      </c>
      <c r="AZ3110" s="252" t="s">
        <v>426</v>
      </c>
    </row>
    <row r="3111">
      <c r="A3111" s="252" t="s">
        <v>16748</v>
      </c>
      <c r="B3111" s="252" t="s">
        <v>16749</v>
      </c>
      <c r="C3111" s="252" t="s">
        <v>410</v>
      </c>
      <c r="D3111" s="252" t="s">
        <v>411</v>
      </c>
      <c r="E3111" s="320">
        <v>45719.36597222222</v>
      </c>
      <c r="F3111" s="321">
        <v>24970.0</v>
      </c>
      <c r="G3111" s="252" t="s">
        <v>412</v>
      </c>
      <c r="H3111" s="321">
        <v>24970.0</v>
      </c>
      <c r="I3111" s="252" t="s">
        <v>412</v>
      </c>
      <c r="J3111" s="252" t="s">
        <v>413</v>
      </c>
      <c r="K3111" s="252" t="s">
        <v>414</v>
      </c>
      <c r="L3111" s="252" t="s">
        <v>16750</v>
      </c>
      <c r="M3111" s="252" t="s">
        <v>16750</v>
      </c>
      <c r="N3111" s="252" t="s">
        <v>417</v>
      </c>
      <c r="O3111" s="252" t="s">
        <v>418</v>
      </c>
      <c r="P3111" s="252" t="s">
        <v>419</v>
      </c>
      <c r="Q3111" s="252" t="s">
        <v>420</v>
      </c>
      <c r="R3111" s="320">
        <v>45719.36597222222</v>
      </c>
      <c r="S3111" s="323"/>
      <c r="T3111" s="323"/>
      <c r="U3111" s="252" t="s">
        <v>16751</v>
      </c>
      <c r="V3111" s="324"/>
      <c r="W3111" s="324"/>
      <c r="X3111" s="324"/>
      <c r="Y3111" s="324"/>
      <c r="Z3111" s="324"/>
      <c r="AA3111" s="324"/>
      <c r="AB3111" s="252" t="s">
        <v>16752</v>
      </c>
      <c r="AC3111" s="321">
        <v>9.093328704E9</v>
      </c>
      <c r="AD3111" s="252" t="s">
        <v>16753</v>
      </c>
      <c r="AE3111" s="321">
        <v>699280.0</v>
      </c>
      <c r="AF3111" s="252" t="s">
        <v>412</v>
      </c>
      <c r="AG3111" s="252" t="s">
        <v>873</v>
      </c>
      <c r="AH3111" s="321">
        <v>24.0</v>
      </c>
      <c r="AI3111" s="323"/>
      <c r="AJ3111" s="252" t="s">
        <v>423</v>
      </c>
      <c r="AK3111" s="329">
        <v>45778.0</v>
      </c>
      <c r="AL3111" s="320">
        <v>45756.29722222222</v>
      </c>
      <c r="AM3111" s="252" t="s">
        <v>16754</v>
      </c>
      <c r="AN3111" s="324"/>
      <c r="AO3111" s="323"/>
      <c r="AP3111" s="323"/>
      <c r="AQ3111" s="323"/>
      <c r="AR3111" s="323"/>
      <c r="AS3111" s="323"/>
      <c r="AT3111" s="252" t="s">
        <v>534</v>
      </c>
      <c r="AU3111" s="321">
        <v>280.0</v>
      </c>
      <c r="AV3111" s="321">
        <v>8.0</v>
      </c>
      <c r="AW3111" s="321">
        <v>2026.0</v>
      </c>
      <c r="AX3111" s="324"/>
      <c r="AY3111" s="324"/>
      <c r="AZ3111" s="252" t="s">
        <v>426</v>
      </c>
    </row>
    <row r="3112">
      <c r="A3112" s="252" t="s">
        <v>16755</v>
      </c>
      <c r="B3112" s="252" t="s">
        <v>16756</v>
      </c>
      <c r="C3112" s="252" t="s">
        <v>410</v>
      </c>
      <c r="D3112" s="252" t="s">
        <v>411</v>
      </c>
      <c r="E3112" s="320">
        <v>45719.35</v>
      </c>
      <c r="F3112" s="321">
        <v>2980.0</v>
      </c>
      <c r="G3112" s="252" t="s">
        <v>412</v>
      </c>
      <c r="H3112" s="321">
        <v>2980.0</v>
      </c>
      <c r="I3112" s="252" t="s">
        <v>412</v>
      </c>
      <c r="J3112" s="252" t="s">
        <v>413</v>
      </c>
      <c r="K3112" s="252" t="s">
        <v>414</v>
      </c>
      <c r="L3112" s="252" t="s">
        <v>590</v>
      </c>
      <c r="M3112" s="252" t="s">
        <v>16757</v>
      </c>
      <c r="N3112" s="252" t="s">
        <v>417</v>
      </c>
      <c r="O3112" s="252" t="s">
        <v>418</v>
      </c>
      <c r="P3112" s="252" t="s">
        <v>441</v>
      </c>
      <c r="Q3112" s="252" t="s">
        <v>420</v>
      </c>
      <c r="R3112" s="320">
        <v>45719.347916666666</v>
      </c>
      <c r="S3112" s="323"/>
      <c r="T3112" s="323"/>
      <c r="U3112" s="252" t="s">
        <v>16758</v>
      </c>
      <c r="V3112" s="324"/>
      <c r="W3112" s="324"/>
      <c r="X3112" s="324"/>
      <c r="Y3112" s="324"/>
      <c r="Z3112" s="324"/>
      <c r="AA3112" s="324"/>
      <c r="AB3112" s="252" t="s">
        <v>16759</v>
      </c>
      <c r="AC3112" s="324"/>
      <c r="AD3112" s="324"/>
      <c r="AE3112" s="323"/>
      <c r="AF3112" s="323"/>
      <c r="AG3112" s="323"/>
      <c r="AH3112" s="323"/>
      <c r="AI3112" s="323"/>
      <c r="AJ3112" s="252" t="s">
        <v>423</v>
      </c>
      <c r="AK3112" s="323"/>
      <c r="AL3112" s="323"/>
      <c r="AM3112" s="252" t="s">
        <v>16760</v>
      </c>
      <c r="AN3112" s="324"/>
      <c r="AO3112" s="323"/>
      <c r="AP3112" s="323"/>
      <c r="AQ3112" s="323"/>
      <c r="AR3112" s="323"/>
      <c r="AS3112" s="323"/>
      <c r="AT3112" s="252" t="s">
        <v>425</v>
      </c>
      <c r="AU3112" s="321">
        <v>706.0</v>
      </c>
      <c r="AV3112" s="321">
        <v>6.0</v>
      </c>
      <c r="AW3112" s="321">
        <v>2026.0</v>
      </c>
      <c r="AX3112" s="252" t="s">
        <v>445</v>
      </c>
      <c r="AY3112" s="252" t="s">
        <v>480</v>
      </c>
      <c r="AZ3112" s="252" t="s">
        <v>426</v>
      </c>
    </row>
    <row r="3113">
      <c r="A3113" s="252" t="s">
        <v>16761</v>
      </c>
      <c r="B3113" s="252" t="s">
        <v>16762</v>
      </c>
      <c r="C3113" s="252" t="s">
        <v>410</v>
      </c>
      <c r="D3113" s="252" t="s">
        <v>411</v>
      </c>
      <c r="E3113" s="320">
        <v>45719.33125</v>
      </c>
      <c r="F3113" s="321">
        <v>2980.0</v>
      </c>
      <c r="G3113" s="252" t="s">
        <v>412</v>
      </c>
      <c r="H3113" s="321">
        <v>2980.0</v>
      </c>
      <c r="I3113" s="252" t="s">
        <v>412</v>
      </c>
      <c r="J3113" s="252" t="s">
        <v>413</v>
      </c>
      <c r="K3113" s="252" t="s">
        <v>414</v>
      </c>
      <c r="L3113" s="252" t="s">
        <v>590</v>
      </c>
      <c r="M3113" s="252" t="s">
        <v>16763</v>
      </c>
      <c r="N3113" s="252" t="s">
        <v>417</v>
      </c>
      <c r="O3113" s="252" t="s">
        <v>418</v>
      </c>
      <c r="P3113" s="252" t="s">
        <v>431</v>
      </c>
      <c r="Q3113" s="252" t="s">
        <v>420</v>
      </c>
      <c r="R3113" s="320">
        <v>45719.32847222222</v>
      </c>
      <c r="S3113" s="323"/>
      <c r="T3113" s="323"/>
      <c r="U3113" s="252" t="s">
        <v>16764</v>
      </c>
      <c r="V3113" s="324"/>
      <c r="W3113" s="324"/>
      <c r="X3113" s="324"/>
      <c r="Y3113" s="324"/>
      <c r="Z3113" s="324"/>
      <c r="AA3113" s="324"/>
      <c r="AB3113" s="252" t="s">
        <v>16765</v>
      </c>
      <c r="AC3113" s="324"/>
      <c r="AD3113" s="324"/>
      <c r="AE3113" s="323"/>
      <c r="AF3113" s="323"/>
      <c r="AG3113" s="323"/>
      <c r="AH3113" s="323"/>
      <c r="AI3113" s="323"/>
      <c r="AJ3113" s="252" t="s">
        <v>423</v>
      </c>
      <c r="AK3113" s="323"/>
      <c r="AL3113" s="323"/>
      <c r="AM3113" s="252" t="s">
        <v>16766</v>
      </c>
      <c r="AN3113" s="324"/>
      <c r="AO3113" s="324"/>
      <c r="AP3113" s="323"/>
      <c r="AQ3113" s="323"/>
      <c r="AR3113" s="323"/>
      <c r="AS3113" s="323"/>
      <c r="AT3113" s="252" t="s">
        <v>425</v>
      </c>
      <c r="AU3113" s="321">
        <v>1011.0</v>
      </c>
      <c r="AV3113" s="321">
        <v>5.0</v>
      </c>
      <c r="AW3113" s="321">
        <v>2029.0</v>
      </c>
      <c r="AX3113" s="252" t="s">
        <v>787</v>
      </c>
      <c r="AY3113" s="252" t="s">
        <v>496</v>
      </c>
      <c r="AZ3113" s="252" t="s">
        <v>426</v>
      </c>
    </row>
    <row r="3114">
      <c r="A3114" s="252" t="s">
        <v>16767</v>
      </c>
      <c r="B3114" s="252" t="s">
        <v>16768</v>
      </c>
      <c r="C3114" s="252" t="s">
        <v>410</v>
      </c>
      <c r="D3114" s="252" t="s">
        <v>411</v>
      </c>
      <c r="E3114" s="320">
        <v>45719.322916666664</v>
      </c>
      <c r="F3114" s="321">
        <v>2980.0</v>
      </c>
      <c r="G3114" s="252" t="s">
        <v>412</v>
      </c>
      <c r="H3114" s="321">
        <v>2980.0</v>
      </c>
      <c r="I3114" s="252" t="s">
        <v>412</v>
      </c>
      <c r="J3114" s="252" t="s">
        <v>413</v>
      </c>
      <c r="K3114" s="252" t="s">
        <v>414</v>
      </c>
      <c r="L3114" s="252" t="s">
        <v>590</v>
      </c>
      <c r="M3114" s="252" t="s">
        <v>16769</v>
      </c>
      <c r="N3114" s="252" t="s">
        <v>417</v>
      </c>
      <c r="O3114" s="252" t="s">
        <v>418</v>
      </c>
      <c r="P3114" s="252" t="s">
        <v>441</v>
      </c>
      <c r="Q3114" s="252" t="s">
        <v>420</v>
      </c>
      <c r="R3114" s="320">
        <v>45719.32083333333</v>
      </c>
      <c r="S3114" s="323"/>
      <c r="T3114" s="323"/>
      <c r="U3114" s="252" t="s">
        <v>16770</v>
      </c>
      <c r="V3114" s="324"/>
      <c r="W3114" s="324"/>
      <c r="X3114" s="324"/>
      <c r="Y3114" s="324"/>
      <c r="Z3114" s="324"/>
      <c r="AA3114" s="324"/>
      <c r="AB3114" s="252" t="s">
        <v>16771</v>
      </c>
      <c r="AC3114" s="324"/>
      <c r="AD3114" s="324"/>
      <c r="AE3114" s="323"/>
      <c r="AF3114" s="323"/>
      <c r="AG3114" s="323"/>
      <c r="AH3114" s="323"/>
      <c r="AI3114" s="323"/>
      <c r="AJ3114" s="252" t="s">
        <v>423</v>
      </c>
      <c r="AK3114" s="323"/>
      <c r="AL3114" s="323"/>
      <c r="AM3114" s="252" t="s">
        <v>16772</v>
      </c>
      <c r="AN3114" s="324"/>
      <c r="AO3114" s="324"/>
      <c r="AP3114" s="323"/>
      <c r="AQ3114" s="323"/>
      <c r="AR3114" s="323"/>
      <c r="AS3114" s="323"/>
      <c r="AT3114" s="252" t="s">
        <v>425</v>
      </c>
      <c r="AU3114" s="321">
        <v>1673.0</v>
      </c>
      <c r="AV3114" s="321">
        <v>7.0</v>
      </c>
      <c r="AW3114" s="321">
        <v>2027.0</v>
      </c>
      <c r="AX3114" s="252" t="s">
        <v>445</v>
      </c>
      <c r="AY3114" s="252" t="s">
        <v>16773</v>
      </c>
      <c r="AZ3114" s="252" t="s">
        <v>426</v>
      </c>
    </row>
    <row r="3115">
      <c r="A3115" s="252" t="s">
        <v>16774</v>
      </c>
      <c r="B3115" s="252" t="s">
        <v>16775</v>
      </c>
      <c r="C3115" s="252" t="s">
        <v>410</v>
      </c>
      <c r="D3115" s="252" t="s">
        <v>411</v>
      </c>
      <c r="E3115" s="320">
        <v>45719.322222222225</v>
      </c>
      <c r="F3115" s="321">
        <v>9800.0</v>
      </c>
      <c r="G3115" s="252" t="s">
        <v>412</v>
      </c>
      <c r="H3115" s="321">
        <v>9800.0</v>
      </c>
      <c r="I3115" s="252" t="s">
        <v>412</v>
      </c>
      <c r="J3115" s="252" t="s">
        <v>413</v>
      </c>
      <c r="K3115" s="252" t="s">
        <v>414</v>
      </c>
      <c r="L3115" s="252" t="s">
        <v>590</v>
      </c>
      <c r="M3115" s="252" t="s">
        <v>16776</v>
      </c>
      <c r="N3115" s="252" t="s">
        <v>417</v>
      </c>
      <c r="O3115" s="252" t="s">
        <v>418</v>
      </c>
      <c r="P3115" s="252" t="s">
        <v>812</v>
      </c>
      <c r="Q3115" s="252" t="s">
        <v>420</v>
      </c>
      <c r="R3115" s="320">
        <v>45719.322222222225</v>
      </c>
      <c r="S3115" s="323"/>
      <c r="T3115" s="323"/>
      <c r="U3115" s="252" t="s">
        <v>16777</v>
      </c>
      <c r="V3115" s="324"/>
      <c r="W3115" s="324"/>
      <c r="X3115" s="324"/>
      <c r="Y3115" s="324"/>
      <c r="Z3115" s="324"/>
      <c r="AA3115" s="324"/>
      <c r="AB3115" s="252" t="s">
        <v>16778</v>
      </c>
      <c r="AC3115" s="324"/>
      <c r="AD3115" s="324"/>
      <c r="AE3115" s="323"/>
      <c r="AF3115" s="323"/>
      <c r="AG3115" s="323"/>
      <c r="AH3115" s="323"/>
      <c r="AI3115" s="323"/>
      <c r="AJ3115" s="252" t="s">
        <v>423</v>
      </c>
      <c r="AK3115" s="323"/>
      <c r="AL3115" s="323"/>
      <c r="AM3115" s="252" t="s">
        <v>16779</v>
      </c>
      <c r="AN3115" s="324"/>
      <c r="AO3115" s="324"/>
      <c r="AP3115" s="323"/>
      <c r="AQ3115" s="323"/>
      <c r="AR3115" s="323"/>
      <c r="AS3115" s="323"/>
      <c r="AT3115" s="252" t="s">
        <v>425</v>
      </c>
      <c r="AU3115" s="321">
        <v>2001.0</v>
      </c>
      <c r="AV3115" s="321">
        <v>9.0</v>
      </c>
      <c r="AW3115" s="321">
        <v>2028.0</v>
      </c>
      <c r="AX3115" s="252" t="s">
        <v>816</v>
      </c>
      <c r="AY3115" s="252" t="s">
        <v>817</v>
      </c>
      <c r="AZ3115" s="252" t="s">
        <v>426</v>
      </c>
    </row>
    <row r="3116">
      <c r="A3116" s="252" t="s">
        <v>16780</v>
      </c>
      <c r="B3116" s="252" t="s">
        <v>16775</v>
      </c>
      <c r="C3116" s="252" t="s">
        <v>410</v>
      </c>
      <c r="D3116" s="252" t="s">
        <v>411</v>
      </c>
      <c r="E3116" s="320">
        <v>45719.31736111111</v>
      </c>
      <c r="F3116" s="321">
        <v>2980.0</v>
      </c>
      <c r="G3116" s="252" t="s">
        <v>412</v>
      </c>
      <c r="H3116" s="321">
        <v>2980.0</v>
      </c>
      <c r="I3116" s="252" t="s">
        <v>412</v>
      </c>
      <c r="J3116" s="252" t="s">
        <v>413</v>
      </c>
      <c r="K3116" s="252" t="s">
        <v>414</v>
      </c>
      <c r="L3116" s="252" t="s">
        <v>590</v>
      </c>
      <c r="M3116" s="252" t="s">
        <v>16781</v>
      </c>
      <c r="N3116" s="252" t="s">
        <v>417</v>
      </c>
      <c r="O3116" s="252" t="s">
        <v>418</v>
      </c>
      <c r="P3116" s="252" t="s">
        <v>812</v>
      </c>
      <c r="Q3116" s="252" t="s">
        <v>420</v>
      </c>
      <c r="R3116" s="320">
        <v>45719.31736111111</v>
      </c>
      <c r="S3116" s="323"/>
      <c r="T3116" s="323"/>
      <c r="U3116" s="252" t="s">
        <v>16782</v>
      </c>
      <c r="V3116" s="324"/>
      <c r="W3116" s="324"/>
      <c r="X3116" s="324"/>
      <c r="Y3116" s="324"/>
      <c r="Z3116" s="324"/>
      <c r="AA3116" s="324"/>
      <c r="AB3116" s="252" t="s">
        <v>16778</v>
      </c>
      <c r="AC3116" s="324"/>
      <c r="AD3116" s="324"/>
      <c r="AE3116" s="323"/>
      <c r="AF3116" s="323"/>
      <c r="AG3116" s="323"/>
      <c r="AH3116" s="323"/>
      <c r="AI3116" s="323"/>
      <c r="AJ3116" s="252" t="s">
        <v>423</v>
      </c>
      <c r="AK3116" s="323"/>
      <c r="AL3116" s="323"/>
      <c r="AM3116" s="252" t="s">
        <v>16779</v>
      </c>
      <c r="AN3116" s="324"/>
      <c r="AO3116" s="324"/>
      <c r="AP3116" s="323"/>
      <c r="AQ3116" s="323"/>
      <c r="AR3116" s="323"/>
      <c r="AS3116" s="323"/>
      <c r="AT3116" s="252" t="s">
        <v>425</v>
      </c>
      <c r="AU3116" s="321">
        <v>2001.0</v>
      </c>
      <c r="AV3116" s="321">
        <v>9.0</v>
      </c>
      <c r="AW3116" s="321">
        <v>2028.0</v>
      </c>
      <c r="AX3116" s="252" t="s">
        <v>816</v>
      </c>
      <c r="AY3116" s="252" t="s">
        <v>817</v>
      </c>
      <c r="AZ3116" s="252" t="s">
        <v>426</v>
      </c>
    </row>
    <row r="3117">
      <c r="A3117" s="252" t="s">
        <v>16783</v>
      </c>
      <c r="B3117" s="252" t="s">
        <v>16784</v>
      </c>
      <c r="C3117" s="252" t="s">
        <v>410</v>
      </c>
      <c r="D3117" s="252" t="s">
        <v>411</v>
      </c>
      <c r="E3117" s="320">
        <v>45719.31527777778</v>
      </c>
      <c r="F3117" s="321">
        <v>2980.0</v>
      </c>
      <c r="G3117" s="252" t="s">
        <v>412</v>
      </c>
      <c r="H3117" s="321">
        <v>2980.0</v>
      </c>
      <c r="I3117" s="252" t="s">
        <v>412</v>
      </c>
      <c r="J3117" s="252" t="s">
        <v>413</v>
      </c>
      <c r="K3117" s="252" t="s">
        <v>414</v>
      </c>
      <c r="L3117" s="252" t="s">
        <v>590</v>
      </c>
      <c r="M3117" s="252" t="s">
        <v>16785</v>
      </c>
      <c r="N3117" s="252" t="s">
        <v>417</v>
      </c>
      <c r="O3117" s="252" t="s">
        <v>418</v>
      </c>
      <c r="P3117" s="252" t="s">
        <v>441</v>
      </c>
      <c r="Q3117" s="252" t="s">
        <v>420</v>
      </c>
      <c r="R3117" s="320">
        <v>45719.313888888886</v>
      </c>
      <c r="S3117" s="323"/>
      <c r="T3117" s="323"/>
      <c r="U3117" s="252" t="s">
        <v>16786</v>
      </c>
      <c r="V3117" s="324"/>
      <c r="W3117" s="324"/>
      <c r="X3117" s="324"/>
      <c r="Y3117" s="324"/>
      <c r="Z3117" s="324"/>
      <c r="AA3117" s="324"/>
      <c r="AB3117" s="252" t="s">
        <v>16787</v>
      </c>
      <c r="AC3117" s="324"/>
      <c r="AD3117" s="324"/>
      <c r="AE3117" s="323"/>
      <c r="AF3117" s="323"/>
      <c r="AG3117" s="323"/>
      <c r="AH3117" s="323"/>
      <c r="AI3117" s="323"/>
      <c r="AJ3117" s="252" t="s">
        <v>423</v>
      </c>
      <c r="AK3117" s="323"/>
      <c r="AL3117" s="323"/>
      <c r="AM3117" s="252" t="s">
        <v>16788</v>
      </c>
      <c r="AN3117" s="324"/>
      <c r="AO3117" s="323"/>
      <c r="AP3117" s="323"/>
      <c r="AQ3117" s="323"/>
      <c r="AR3117" s="323"/>
      <c r="AS3117" s="323"/>
      <c r="AT3117" s="252" t="s">
        <v>425</v>
      </c>
      <c r="AU3117" s="321">
        <v>1081.0</v>
      </c>
      <c r="AV3117" s="321">
        <v>10.0</v>
      </c>
      <c r="AW3117" s="321">
        <v>2028.0</v>
      </c>
      <c r="AX3117" s="252" t="s">
        <v>435</v>
      </c>
      <c r="AY3117" s="252" t="s">
        <v>480</v>
      </c>
      <c r="AZ3117" s="252" t="s">
        <v>426</v>
      </c>
    </row>
    <row r="3118">
      <c r="A3118" s="252" t="s">
        <v>16789</v>
      </c>
      <c r="B3118" s="252" t="s">
        <v>16790</v>
      </c>
      <c r="C3118" s="252" t="s">
        <v>410</v>
      </c>
      <c r="D3118" s="252" t="s">
        <v>411</v>
      </c>
      <c r="E3118" s="320">
        <v>45719.31458333333</v>
      </c>
      <c r="F3118" s="321">
        <v>2980.0</v>
      </c>
      <c r="G3118" s="252" t="s">
        <v>412</v>
      </c>
      <c r="H3118" s="321">
        <v>2980.0</v>
      </c>
      <c r="I3118" s="252" t="s">
        <v>412</v>
      </c>
      <c r="J3118" s="252" t="s">
        <v>413</v>
      </c>
      <c r="K3118" s="252" t="s">
        <v>414</v>
      </c>
      <c r="L3118" s="252" t="s">
        <v>590</v>
      </c>
      <c r="M3118" s="252" t="s">
        <v>16791</v>
      </c>
      <c r="N3118" s="252" t="s">
        <v>417</v>
      </c>
      <c r="O3118" s="252" t="s">
        <v>418</v>
      </c>
      <c r="P3118" s="252" t="s">
        <v>441</v>
      </c>
      <c r="Q3118" s="252" t="s">
        <v>420</v>
      </c>
      <c r="R3118" s="320">
        <v>45719.313888888886</v>
      </c>
      <c r="S3118" s="323"/>
      <c r="T3118" s="323"/>
      <c r="U3118" s="252" t="s">
        <v>16792</v>
      </c>
      <c r="V3118" s="324"/>
      <c r="W3118" s="324"/>
      <c r="X3118" s="324"/>
      <c r="Y3118" s="324"/>
      <c r="Z3118" s="324"/>
      <c r="AA3118" s="324"/>
      <c r="AB3118" s="252" t="s">
        <v>16793</v>
      </c>
      <c r="AC3118" s="324"/>
      <c r="AD3118" s="324"/>
      <c r="AE3118" s="323"/>
      <c r="AF3118" s="323"/>
      <c r="AG3118" s="323"/>
      <c r="AH3118" s="323"/>
      <c r="AI3118" s="323"/>
      <c r="AJ3118" s="252" t="s">
        <v>423</v>
      </c>
      <c r="AK3118" s="323"/>
      <c r="AL3118" s="323"/>
      <c r="AM3118" s="252" t="s">
        <v>16794</v>
      </c>
      <c r="AN3118" s="324"/>
      <c r="AO3118" s="323"/>
      <c r="AP3118" s="323"/>
      <c r="AQ3118" s="323"/>
      <c r="AR3118" s="323"/>
      <c r="AS3118" s="323"/>
      <c r="AT3118" s="252" t="s">
        <v>425</v>
      </c>
      <c r="AU3118" s="321">
        <v>365.0</v>
      </c>
      <c r="AV3118" s="321">
        <v>3.0</v>
      </c>
      <c r="AW3118" s="321">
        <v>2025.0</v>
      </c>
      <c r="AX3118" s="252" t="s">
        <v>445</v>
      </c>
      <c r="AY3118" s="252" t="s">
        <v>480</v>
      </c>
      <c r="AZ3118" s="252" t="s">
        <v>426</v>
      </c>
    </row>
    <row r="3119">
      <c r="A3119" s="252" t="s">
        <v>16795</v>
      </c>
      <c r="B3119" s="252" t="s">
        <v>16796</v>
      </c>
      <c r="C3119" s="252" t="s">
        <v>410</v>
      </c>
      <c r="D3119" s="252" t="s">
        <v>411</v>
      </c>
      <c r="E3119" s="320">
        <v>45719.294444444444</v>
      </c>
      <c r="F3119" s="321">
        <v>9800.0</v>
      </c>
      <c r="G3119" s="252" t="s">
        <v>412</v>
      </c>
      <c r="H3119" s="321">
        <v>9800.0</v>
      </c>
      <c r="I3119" s="252" t="s">
        <v>412</v>
      </c>
      <c r="J3119" s="252" t="s">
        <v>413</v>
      </c>
      <c r="K3119" s="252" t="s">
        <v>414</v>
      </c>
      <c r="L3119" s="252" t="s">
        <v>590</v>
      </c>
      <c r="M3119" s="252" t="s">
        <v>16797</v>
      </c>
      <c r="N3119" s="252" t="s">
        <v>417</v>
      </c>
      <c r="O3119" s="252" t="s">
        <v>418</v>
      </c>
      <c r="P3119" s="252" t="s">
        <v>441</v>
      </c>
      <c r="Q3119" s="252" t="s">
        <v>420</v>
      </c>
      <c r="R3119" s="320">
        <v>45719.29375</v>
      </c>
      <c r="S3119" s="323"/>
      <c r="T3119" s="323"/>
      <c r="U3119" s="252" t="s">
        <v>16798</v>
      </c>
      <c r="V3119" s="324"/>
      <c r="W3119" s="324"/>
      <c r="X3119" s="324"/>
      <c r="Y3119" s="324"/>
      <c r="Z3119" s="324"/>
      <c r="AA3119" s="324"/>
      <c r="AB3119" s="252" t="s">
        <v>16799</v>
      </c>
      <c r="AC3119" s="324"/>
      <c r="AD3119" s="324"/>
      <c r="AE3119" s="324"/>
      <c r="AF3119" s="324"/>
      <c r="AG3119" s="324"/>
      <c r="AH3119" s="324"/>
      <c r="AI3119" s="323"/>
      <c r="AJ3119" s="252" t="s">
        <v>423</v>
      </c>
      <c r="AK3119" s="326"/>
      <c r="AL3119" s="327"/>
      <c r="AM3119" s="252" t="s">
        <v>16800</v>
      </c>
      <c r="AN3119" s="324"/>
      <c r="AO3119" s="323"/>
      <c r="AP3119" s="323"/>
      <c r="AQ3119" s="323"/>
      <c r="AR3119" s="323"/>
      <c r="AS3119" s="323"/>
      <c r="AT3119" s="252" t="s">
        <v>425</v>
      </c>
      <c r="AU3119" s="321">
        <v>5030.0</v>
      </c>
      <c r="AV3119" s="321">
        <v>5.0</v>
      </c>
      <c r="AW3119" s="321">
        <v>2026.0</v>
      </c>
      <c r="AX3119" s="252" t="s">
        <v>445</v>
      </c>
      <c r="AY3119" s="252" t="s">
        <v>840</v>
      </c>
      <c r="AZ3119" s="252" t="s">
        <v>426</v>
      </c>
    </row>
    <row r="3120">
      <c r="A3120" s="252" t="s">
        <v>16436</v>
      </c>
      <c r="B3120" s="252" t="s">
        <v>15819</v>
      </c>
      <c r="C3120" s="252" t="s">
        <v>410</v>
      </c>
      <c r="D3120" s="252" t="s">
        <v>411</v>
      </c>
      <c r="E3120" s="320">
        <v>45719.29236111111</v>
      </c>
      <c r="F3120" s="321">
        <v>9800.0</v>
      </c>
      <c r="G3120" s="252" t="s">
        <v>412</v>
      </c>
      <c r="H3120" s="321">
        <v>9800.0</v>
      </c>
      <c r="I3120" s="252" t="s">
        <v>412</v>
      </c>
      <c r="J3120" s="252" t="s">
        <v>413</v>
      </c>
      <c r="K3120" s="252" t="s">
        <v>414</v>
      </c>
      <c r="L3120" s="252" t="s">
        <v>590</v>
      </c>
      <c r="M3120" s="252" t="s">
        <v>16437</v>
      </c>
      <c r="N3120" s="252" t="s">
        <v>417</v>
      </c>
      <c r="O3120" s="252" t="s">
        <v>418</v>
      </c>
      <c r="P3120" s="252" t="s">
        <v>431</v>
      </c>
      <c r="Q3120" s="252" t="s">
        <v>420</v>
      </c>
      <c r="R3120" s="320">
        <v>45719.290972222225</v>
      </c>
      <c r="S3120" s="323"/>
      <c r="T3120" s="323"/>
      <c r="U3120" s="252" t="s">
        <v>16438</v>
      </c>
      <c r="V3120" s="324"/>
      <c r="W3120" s="324"/>
      <c r="X3120" s="324"/>
      <c r="Y3120" s="324"/>
      <c r="Z3120" s="324"/>
      <c r="AA3120" s="324"/>
      <c r="AB3120" s="252" t="s">
        <v>15822</v>
      </c>
      <c r="AC3120" s="324"/>
      <c r="AD3120" s="324"/>
      <c r="AE3120" s="323"/>
      <c r="AF3120" s="323"/>
      <c r="AG3120" s="323"/>
      <c r="AH3120" s="323"/>
      <c r="AI3120" s="323"/>
      <c r="AJ3120" s="252" t="s">
        <v>423</v>
      </c>
      <c r="AK3120" s="323"/>
      <c r="AL3120" s="323"/>
      <c r="AM3120" s="252" t="s">
        <v>15823</v>
      </c>
      <c r="AN3120" s="324"/>
      <c r="AO3120" s="323"/>
      <c r="AP3120" s="323"/>
      <c r="AQ3120" s="323"/>
      <c r="AR3120" s="323"/>
      <c r="AS3120" s="323"/>
      <c r="AT3120" s="252" t="s">
        <v>425</v>
      </c>
      <c r="AU3120" s="321">
        <v>2899.0</v>
      </c>
      <c r="AV3120" s="321">
        <v>7.0</v>
      </c>
      <c r="AW3120" s="321">
        <v>2028.0</v>
      </c>
      <c r="AX3120" s="252" t="s">
        <v>495</v>
      </c>
      <c r="AY3120" s="252" t="s">
        <v>706</v>
      </c>
      <c r="AZ3120" s="252" t="s">
        <v>426</v>
      </c>
    </row>
    <row r="3121">
      <c r="A3121" s="252" t="s">
        <v>16801</v>
      </c>
      <c r="B3121" s="252" t="s">
        <v>16796</v>
      </c>
      <c r="C3121" s="252" t="s">
        <v>410</v>
      </c>
      <c r="D3121" s="252" t="s">
        <v>411</v>
      </c>
      <c r="E3121" s="320">
        <v>45719.28958333333</v>
      </c>
      <c r="F3121" s="321">
        <v>2980.0</v>
      </c>
      <c r="G3121" s="252" t="s">
        <v>412</v>
      </c>
      <c r="H3121" s="321">
        <v>2980.0</v>
      </c>
      <c r="I3121" s="252" t="s">
        <v>412</v>
      </c>
      <c r="J3121" s="252" t="s">
        <v>413</v>
      </c>
      <c r="K3121" s="252" t="s">
        <v>414</v>
      </c>
      <c r="L3121" s="252" t="s">
        <v>590</v>
      </c>
      <c r="M3121" s="252" t="s">
        <v>16802</v>
      </c>
      <c r="N3121" s="252" t="s">
        <v>417</v>
      </c>
      <c r="O3121" s="252" t="s">
        <v>418</v>
      </c>
      <c r="P3121" s="252" t="s">
        <v>441</v>
      </c>
      <c r="Q3121" s="252" t="s">
        <v>420</v>
      </c>
      <c r="R3121" s="320">
        <v>45719.28888888889</v>
      </c>
      <c r="S3121" s="323"/>
      <c r="T3121" s="323"/>
      <c r="U3121" s="252" t="s">
        <v>16803</v>
      </c>
      <c r="V3121" s="324"/>
      <c r="W3121" s="324"/>
      <c r="X3121" s="324"/>
      <c r="Y3121" s="324"/>
      <c r="Z3121" s="324"/>
      <c r="AA3121" s="324"/>
      <c r="AB3121" s="252" t="s">
        <v>16799</v>
      </c>
      <c r="AC3121" s="324"/>
      <c r="AD3121" s="324"/>
      <c r="AE3121" s="324"/>
      <c r="AF3121" s="324"/>
      <c r="AG3121" s="324"/>
      <c r="AH3121" s="324"/>
      <c r="AI3121" s="323"/>
      <c r="AJ3121" s="252" t="s">
        <v>423</v>
      </c>
      <c r="AK3121" s="326"/>
      <c r="AL3121" s="327"/>
      <c r="AM3121" s="252" t="s">
        <v>16800</v>
      </c>
      <c r="AN3121" s="324"/>
      <c r="AO3121" s="323"/>
      <c r="AP3121" s="323"/>
      <c r="AQ3121" s="323"/>
      <c r="AR3121" s="323"/>
      <c r="AS3121" s="323"/>
      <c r="AT3121" s="252" t="s">
        <v>425</v>
      </c>
      <c r="AU3121" s="321">
        <v>5030.0</v>
      </c>
      <c r="AV3121" s="321">
        <v>5.0</v>
      </c>
      <c r="AW3121" s="321">
        <v>2026.0</v>
      </c>
      <c r="AX3121" s="252" t="s">
        <v>445</v>
      </c>
      <c r="AY3121" s="252" t="s">
        <v>840</v>
      </c>
      <c r="AZ3121" s="252" t="s">
        <v>426</v>
      </c>
    </row>
    <row r="3122">
      <c r="A3122" s="252" t="s">
        <v>15818</v>
      </c>
      <c r="B3122" s="252" t="s">
        <v>15819</v>
      </c>
      <c r="C3122" s="252" t="s">
        <v>410</v>
      </c>
      <c r="D3122" s="252" t="s">
        <v>411</v>
      </c>
      <c r="E3122" s="320">
        <v>45719.28888888889</v>
      </c>
      <c r="F3122" s="321">
        <v>2980.0</v>
      </c>
      <c r="G3122" s="252" t="s">
        <v>412</v>
      </c>
      <c r="H3122" s="321">
        <v>2980.0</v>
      </c>
      <c r="I3122" s="252" t="s">
        <v>412</v>
      </c>
      <c r="J3122" s="252" t="s">
        <v>413</v>
      </c>
      <c r="K3122" s="252" t="s">
        <v>414</v>
      </c>
      <c r="L3122" s="252" t="s">
        <v>590</v>
      </c>
      <c r="M3122" s="252" t="s">
        <v>15820</v>
      </c>
      <c r="N3122" s="252" t="s">
        <v>417</v>
      </c>
      <c r="O3122" s="252" t="s">
        <v>418</v>
      </c>
      <c r="P3122" s="252" t="s">
        <v>431</v>
      </c>
      <c r="Q3122" s="252" t="s">
        <v>420</v>
      </c>
      <c r="R3122" s="320">
        <v>45719.2875</v>
      </c>
      <c r="S3122" s="323"/>
      <c r="T3122" s="323"/>
      <c r="U3122" s="252" t="s">
        <v>15821</v>
      </c>
      <c r="V3122" s="324"/>
      <c r="W3122" s="324"/>
      <c r="X3122" s="324"/>
      <c r="Y3122" s="324"/>
      <c r="Z3122" s="324"/>
      <c r="AA3122" s="324"/>
      <c r="AB3122" s="252" t="s">
        <v>15822</v>
      </c>
      <c r="AC3122" s="324"/>
      <c r="AD3122" s="324"/>
      <c r="AE3122" s="324"/>
      <c r="AF3122" s="324"/>
      <c r="AG3122" s="324"/>
      <c r="AH3122" s="324"/>
      <c r="AI3122" s="323"/>
      <c r="AJ3122" s="252" t="s">
        <v>423</v>
      </c>
      <c r="AK3122" s="323"/>
      <c r="AL3122" s="327"/>
      <c r="AM3122" s="252" t="s">
        <v>15823</v>
      </c>
      <c r="AN3122" s="324"/>
      <c r="AO3122" s="323"/>
      <c r="AP3122" s="323"/>
      <c r="AQ3122" s="323"/>
      <c r="AR3122" s="323"/>
      <c r="AS3122" s="323"/>
      <c r="AT3122" s="252" t="s">
        <v>425</v>
      </c>
      <c r="AU3122" s="321">
        <v>2899.0</v>
      </c>
      <c r="AV3122" s="321">
        <v>7.0</v>
      </c>
      <c r="AW3122" s="321">
        <v>2028.0</v>
      </c>
      <c r="AX3122" s="252" t="s">
        <v>495</v>
      </c>
      <c r="AY3122" s="252" t="s">
        <v>706</v>
      </c>
      <c r="AZ3122" s="252" t="s">
        <v>426</v>
      </c>
    </row>
    <row r="3123">
      <c r="A3123" s="252" t="s">
        <v>16804</v>
      </c>
      <c r="B3123" s="252" t="s">
        <v>16805</v>
      </c>
      <c r="C3123" s="252" t="s">
        <v>410</v>
      </c>
      <c r="D3123" s="252" t="s">
        <v>411</v>
      </c>
      <c r="E3123" s="320">
        <v>45719.26458333333</v>
      </c>
      <c r="F3123" s="321">
        <v>2980.0</v>
      </c>
      <c r="G3123" s="252" t="s">
        <v>412</v>
      </c>
      <c r="H3123" s="321">
        <v>2980.0</v>
      </c>
      <c r="I3123" s="252" t="s">
        <v>412</v>
      </c>
      <c r="J3123" s="252" t="s">
        <v>413</v>
      </c>
      <c r="K3123" s="252" t="s">
        <v>414</v>
      </c>
      <c r="L3123" s="252" t="s">
        <v>590</v>
      </c>
      <c r="M3123" s="252" t="s">
        <v>16806</v>
      </c>
      <c r="N3123" s="252" t="s">
        <v>417</v>
      </c>
      <c r="O3123" s="252" t="s">
        <v>418</v>
      </c>
      <c r="P3123" s="252" t="s">
        <v>419</v>
      </c>
      <c r="Q3123" s="252" t="s">
        <v>420</v>
      </c>
      <c r="R3123" s="320">
        <v>45719.26458333333</v>
      </c>
      <c r="S3123" s="323"/>
      <c r="T3123" s="323"/>
      <c r="U3123" s="252" t="s">
        <v>16807</v>
      </c>
      <c r="V3123" s="324"/>
      <c r="W3123" s="324"/>
      <c r="X3123" s="324"/>
      <c r="Y3123" s="324"/>
      <c r="Z3123" s="324"/>
      <c r="AA3123" s="324"/>
      <c r="AB3123" s="252" t="s">
        <v>16808</v>
      </c>
      <c r="AC3123" s="324"/>
      <c r="AD3123" s="324"/>
      <c r="AE3123" s="324"/>
      <c r="AF3123" s="324"/>
      <c r="AG3123" s="324"/>
      <c r="AH3123" s="324"/>
      <c r="AI3123" s="323"/>
      <c r="AJ3123" s="252" t="s">
        <v>423</v>
      </c>
      <c r="AK3123" s="326"/>
      <c r="AL3123" s="327"/>
      <c r="AM3123" s="252" t="s">
        <v>16809</v>
      </c>
      <c r="AN3123" s="324"/>
      <c r="AO3123" s="323"/>
      <c r="AP3123" s="323"/>
      <c r="AQ3123" s="323"/>
      <c r="AR3123" s="323"/>
      <c r="AS3123" s="323"/>
      <c r="AT3123" s="252" t="s">
        <v>425</v>
      </c>
      <c r="AU3123" s="321">
        <v>9058.0</v>
      </c>
      <c r="AV3123" s="321">
        <v>2.0</v>
      </c>
      <c r="AW3123" s="321">
        <v>2029.0</v>
      </c>
      <c r="AX3123" s="324"/>
      <c r="AY3123" s="324"/>
      <c r="AZ3123" s="252" t="s">
        <v>426</v>
      </c>
    </row>
    <row r="3124">
      <c r="A3124" s="252" t="s">
        <v>16810</v>
      </c>
      <c r="B3124" s="252" t="s">
        <v>16811</v>
      </c>
      <c r="C3124" s="252" t="s">
        <v>410</v>
      </c>
      <c r="D3124" s="252" t="s">
        <v>411</v>
      </c>
      <c r="E3124" s="320">
        <v>45719.25069444445</v>
      </c>
      <c r="F3124" s="321">
        <v>9800.0</v>
      </c>
      <c r="G3124" s="252" t="s">
        <v>412</v>
      </c>
      <c r="H3124" s="321">
        <v>9800.0</v>
      </c>
      <c r="I3124" s="252" t="s">
        <v>412</v>
      </c>
      <c r="J3124" s="252" t="s">
        <v>413</v>
      </c>
      <c r="K3124" s="252" t="s">
        <v>414</v>
      </c>
      <c r="L3124" s="252" t="s">
        <v>590</v>
      </c>
      <c r="M3124" s="252" t="s">
        <v>16812</v>
      </c>
      <c r="N3124" s="252" t="s">
        <v>417</v>
      </c>
      <c r="O3124" s="252" t="s">
        <v>418</v>
      </c>
      <c r="P3124" s="252" t="s">
        <v>419</v>
      </c>
      <c r="Q3124" s="252" t="s">
        <v>420</v>
      </c>
      <c r="R3124" s="320">
        <v>45719.25069444445</v>
      </c>
      <c r="S3124" s="323"/>
      <c r="T3124" s="323"/>
      <c r="U3124" s="252" t="s">
        <v>16813</v>
      </c>
      <c r="V3124" s="324"/>
      <c r="W3124" s="324"/>
      <c r="X3124" s="324"/>
      <c r="Y3124" s="324"/>
      <c r="Z3124" s="324"/>
      <c r="AA3124" s="324"/>
      <c r="AB3124" s="252" t="s">
        <v>16814</v>
      </c>
      <c r="AC3124" s="324"/>
      <c r="AD3124" s="324"/>
      <c r="AE3124" s="324"/>
      <c r="AF3124" s="324"/>
      <c r="AG3124" s="324"/>
      <c r="AH3124" s="324"/>
      <c r="AI3124" s="323"/>
      <c r="AJ3124" s="252" t="s">
        <v>423</v>
      </c>
      <c r="AK3124" s="326"/>
      <c r="AL3124" s="327"/>
      <c r="AM3124" s="252" t="s">
        <v>16815</v>
      </c>
      <c r="AN3124" s="324"/>
      <c r="AO3124" s="323"/>
      <c r="AP3124" s="323"/>
      <c r="AQ3124" s="323"/>
      <c r="AR3124" s="323"/>
      <c r="AS3124" s="323"/>
      <c r="AT3124" s="252" t="s">
        <v>425</v>
      </c>
      <c r="AU3124" s="321">
        <v>4423.0</v>
      </c>
      <c r="AV3124" s="321">
        <v>8.0</v>
      </c>
      <c r="AW3124" s="321">
        <v>2025.0</v>
      </c>
      <c r="AX3124" s="324"/>
      <c r="AY3124" s="324"/>
      <c r="AZ3124" s="252" t="s">
        <v>426</v>
      </c>
    </row>
    <row r="3125">
      <c r="A3125" s="252" t="s">
        <v>16816</v>
      </c>
      <c r="B3125" s="252" t="s">
        <v>16811</v>
      </c>
      <c r="C3125" s="252" t="s">
        <v>410</v>
      </c>
      <c r="D3125" s="252" t="s">
        <v>411</v>
      </c>
      <c r="E3125" s="320">
        <v>45719.24513888889</v>
      </c>
      <c r="F3125" s="321">
        <v>2980.0</v>
      </c>
      <c r="G3125" s="252" t="s">
        <v>412</v>
      </c>
      <c r="H3125" s="321">
        <v>2980.0</v>
      </c>
      <c r="I3125" s="252" t="s">
        <v>412</v>
      </c>
      <c r="J3125" s="252" t="s">
        <v>413</v>
      </c>
      <c r="K3125" s="252" t="s">
        <v>414</v>
      </c>
      <c r="L3125" s="252" t="s">
        <v>590</v>
      </c>
      <c r="M3125" s="252" t="s">
        <v>16817</v>
      </c>
      <c r="N3125" s="252" t="s">
        <v>417</v>
      </c>
      <c r="O3125" s="252" t="s">
        <v>418</v>
      </c>
      <c r="P3125" s="252" t="s">
        <v>419</v>
      </c>
      <c r="Q3125" s="252" t="s">
        <v>420</v>
      </c>
      <c r="R3125" s="320">
        <v>45719.24513888889</v>
      </c>
      <c r="S3125" s="323"/>
      <c r="T3125" s="323"/>
      <c r="U3125" s="252" t="s">
        <v>16818</v>
      </c>
      <c r="V3125" s="324"/>
      <c r="W3125" s="324"/>
      <c r="X3125" s="324"/>
      <c r="Y3125" s="324"/>
      <c r="Z3125" s="324"/>
      <c r="AA3125" s="324"/>
      <c r="AB3125" s="252" t="s">
        <v>16814</v>
      </c>
      <c r="AC3125" s="324"/>
      <c r="AD3125" s="324"/>
      <c r="AE3125" s="323"/>
      <c r="AF3125" s="323"/>
      <c r="AG3125" s="323"/>
      <c r="AH3125" s="323"/>
      <c r="AI3125" s="323"/>
      <c r="AJ3125" s="252" t="s">
        <v>423</v>
      </c>
      <c r="AK3125" s="323"/>
      <c r="AL3125" s="323"/>
      <c r="AM3125" s="252" t="s">
        <v>16815</v>
      </c>
      <c r="AN3125" s="324"/>
      <c r="AO3125" s="324"/>
      <c r="AP3125" s="323"/>
      <c r="AQ3125" s="323"/>
      <c r="AR3125" s="323"/>
      <c r="AS3125" s="323"/>
      <c r="AT3125" s="252" t="s">
        <v>425</v>
      </c>
      <c r="AU3125" s="321">
        <v>4423.0</v>
      </c>
      <c r="AV3125" s="321">
        <v>8.0</v>
      </c>
      <c r="AW3125" s="321">
        <v>2025.0</v>
      </c>
      <c r="AX3125" s="324"/>
      <c r="AY3125" s="324"/>
      <c r="AZ3125" s="252" t="s">
        <v>426</v>
      </c>
    </row>
    <row r="3126">
      <c r="A3126" s="252" t="s">
        <v>16011</v>
      </c>
      <c r="B3126" s="252" t="s">
        <v>16012</v>
      </c>
      <c r="C3126" s="252" t="s">
        <v>410</v>
      </c>
      <c r="D3126" s="252" t="s">
        <v>411</v>
      </c>
      <c r="E3126" s="320">
        <v>45719.240277777775</v>
      </c>
      <c r="F3126" s="321">
        <v>9800.0</v>
      </c>
      <c r="G3126" s="252" t="s">
        <v>412</v>
      </c>
      <c r="H3126" s="321">
        <v>9800.0</v>
      </c>
      <c r="I3126" s="252" t="s">
        <v>412</v>
      </c>
      <c r="J3126" s="252" t="s">
        <v>413</v>
      </c>
      <c r="K3126" s="252" t="s">
        <v>414</v>
      </c>
      <c r="L3126" s="252" t="s">
        <v>590</v>
      </c>
      <c r="M3126" s="252" t="s">
        <v>16013</v>
      </c>
      <c r="N3126" s="252" t="s">
        <v>417</v>
      </c>
      <c r="O3126" s="252" t="s">
        <v>418</v>
      </c>
      <c r="P3126" s="252" t="s">
        <v>441</v>
      </c>
      <c r="Q3126" s="252" t="s">
        <v>420</v>
      </c>
      <c r="R3126" s="320">
        <v>45719.2375</v>
      </c>
      <c r="S3126" s="323"/>
      <c r="T3126" s="323"/>
      <c r="U3126" s="252" t="s">
        <v>16014</v>
      </c>
      <c r="V3126" s="324"/>
      <c r="W3126" s="324"/>
      <c r="X3126" s="324"/>
      <c r="Y3126" s="324"/>
      <c r="Z3126" s="324"/>
      <c r="AA3126" s="324"/>
      <c r="AB3126" s="252" t="s">
        <v>16015</v>
      </c>
      <c r="AC3126" s="324"/>
      <c r="AD3126" s="324"/>
      <c r="AE3126" s="324"/>
      <c r="AF3126" s="324"/>
      <c r="AG3126" s="324"/>
      <c r="AH3126" s="324"/>
      <c r="AI3126" s="323"/>
      <c r="AJ3126" s="252" t="s">
        <v>423</v>
      </c>
      <c r="AK3126" s="326"/>
      <c r="AL3126" s="327"/>
      <c r="AM3126" s="252" t="s">
        <v>16016</v>
      </c>
      <c r="AN3126" s="324"/>
      <c r="AO3126" s="324"/>
      <c r="AP3126" s="323"/>
      <c r="AQ3126" s="323"/>
      <c r="AR3126" s="323"/>
      <c r="AS3126" s="323"/>
      <c r="AT3126" s="252" t="s">
        <v>425</v>
      </c>
      <c r="AU3126" s="321">
        <v>4323.0</v>
      </c>
      <c r="AV3126" s="321">
        <v>11.0</v>
      </c>
      <c r="AW3126" s="321">
        <v>2028.0</v>
      </c>
      <c r="AX3126" s="252" t="s">
        <v>445</v>
      </c>
      <c r="AY3126" s="252" t="s">
        <v>480</v>
      </c>
      <c r="AZ3126" s="252" t="s">
        <v>426</v>
      </c>
    </row>
    <row r="3127">
      <c r="A3127" s="252" t="s">
        <v>16074</v>
      </c>
      <c r="B3127" s="252" t="s">
        <v>16012</v>
      </c>
      <c r="C3127" s="252" t="s">
        <v>410</v>
      </c>
      <c r="D3127" s="252" t="s">
        <v>411</v>
      </c>
      <c r="E3127" s="320">
        <v>45719.23263888889</v>
      </c>
      <c r="F3127" s="321">
        <v>2980.0</v>
      </c>
      <c r="G3127" s="252" t="s">
        <v>412</v>
      </c>
      <c r="H3127" s="321">
        <v>2980.0</v>
      </c>
      <c r="I3127" s="252" t="s">
        <v>412</v>
      </c>
      <c r="J3127" s="252" t="s">
        <v>413</v>
      </c>
      <c r="K3127" s="252" t="s">
        <v>414</v>
      </c>
      <c r="L3127" s="252" t="s">
        <v>590</v>
      </c>
      <c r="M3127" s="252" t="s">
        <v>16075</v>
      </c>
      <c r="N3127" s="252" t="s">
        <v>417</v>
      </c>
      <c r="O3127" s="252" t="s">
        <v>418</v>
      </c>
      <c r="P3127" s="252" t="s">
        <v>441</v>
      </c>
      <c r="Q3127" s="252" t="s">
        <v>420</v>
      </c>
      <c r="R3127" s="320">
        <v>45719.23125</v>
      </c>
      <c r="S3127" s="323"/>
      <c r="T3127" s="323"/>
      <c r="U3127" s="252" t="s">
        <v>16076</v>
      </c>
      <c r="V3127" s="324"/>
      <c r="W3127" s="324"/>
      <c r="X3127" s="324"/>
      <c r="Y3127" s="324"/>
      <c r="Z3127" s="324"/>
      <c r="AA3127" s="324"/>
      <c r="AB3127" s="252" t="s">
        <v>16015</v>
      </c>
      <c r="AC3127" s="324"/>
      <c r="AD3127" s="324"/>
      <c r="AE3127" s="324"/>
      <c r="AF3127" s="324"/>
      <c r="AG3127" s="324"/>
      <c r="AH3127" s="324"/>
      <c r="AI3127" s="323"/>
      <c r="AJ3127" s="252" t="s">
        <v>423</v>
      </c>
      <c r="AK3127" s="326"/>
      <c r="AL3127" s="327"/>
      <c r="AM3127" s="252" t="s">
        <v>16016</v>
      </c>
      <c r="AN3127" s="324"/>
      <c r="AO3127" s="323"/>
      <c r="AP3127" s="323"/>
      <c r="AQ3127" s="323"/>
      <c r="AR3127" s="323"/>
      <c r="AS3127" s="323"/>
      <c r="AT3127" s="252" t="s">
        <v>425</v>
      </c>
      <c r="AU3127" s="321">
        <v>4323.0</v>
      </c>
      <c r="AV3127" s="321">
        <v>11.0</v>
      </c>
      <c r="AW3127" s="321">
        <v>2028.0</v>
      </c>
      <c r="AX3127" s="252" t="s">
        <v>445</v>
      </c>
      <c r="AY3127" s="252" t="s">
        <v>480</v>
      </c>
      <c r="AZ3127" s="252" t="s">
        <v>426</v>
      </c>
    </row>
    <row r="3128">
      <c r="A3128" s="252" t="s">
        <v>16819</v>
      </c>
      <c r="B3128" s="252" t="s">
        <v>16820</v>
      </c>
      <c r="C3128" s="252" t="s">
        <v>410</v>
      </c>
      <c r="D3128" s="252" t="s">
        <v>411</v>
      </c>
      <c r="E3128" s="320">
        <v>45719.15694444445</v>
      </c>
      <c r="F3128" s="321">
        <v>2980.0</v>
      </c>
      <c r="G3128" s="252" t="s">
        <v>412</v>
      </c>
      <c r="H3128" s="321">
        <v>2980.0</v>
      </c>
      <c r="I3128" s="252" t="s">
        <v>412</v>
      </c>
      <c r="J3128" s="252" t="s">
        <v>413</v>
      </c>
      <c r="K3128" s="252" t="s">
        <v>414</v>
      </c>
      <c r="L3128" s="252" t="s">
        <v>590</v>
      </c>
      <c r="M3128" s="252" t="s">
        <v>16821</v>
      </c>
      <c r="N3128" s="252" t="s">
        <v>417</v>
      </c>
      <c r="O3128" s="252" t="s">
        <v>418</v>
      </c>
      <c r="P3128" s="252" t="s">
        <v>441</v>
      </c>
      <c r="Q3128" s="252" t="s">
        <v>420</v>
      </c>
      <c r="R3128" s="320">
        <v>45719.15555555555</v>
      </c>
      <c r="S3128" s="323"/>
      <c r="T3128" s="323"/>
      <c r="U3128" s="252" t="s">
        <v>16822</v>
      </c>
      <c r="V3128" s="324"/>
      <c r="W3128" s="324"/>
      <c r="X3128" s="324"/>
      <c r="Y3128" s="324"/>
      <c r="Z3128" s="324"/>
      <c r="AA3128" s="324"/>
      <c r="AB3128" s="252" t="s">
        <v>16823</v>
      </c>
      <c r="AC3128" s="324"/>
      <c r="AD3128" s="324"/>
      <c r="AE3128" s="324"/>
      <c r="AF3128" s="324"/>
      <c r="AG3128" s="324"/>
      <c r="AH3128" s="324"/>
      <c r="AI3128" s="323"/>
      <c r="AJ3128" s="252" t="s">
        <v>423</v>
      </c>
      <c r="AK3128" s="326"/>
      <c r="AL3128" s="327"/>
      <c r="AM3128" s="252" t="s">
        <v>16824</v>
      </c>
      <c r="AN3128" s="324"/>
      <c r="AO3128" s="324"/>
      <c r="AP3128" s="323"/>
      <c r="AQ3128" s="323"/>
      <c r="AR3128" s="323"/>
      <c r="AS3128" s="323"/>
      <c r="AT3128" s="252" t="s">
        <v>425</v>
      </c>
      <c r="AU3128" s="321">
        <v>4205.0</v>
      </c>
      <c r="AV3128" s="321">
        <v>2.0</v>
      </c>
      <c r="AW3128" s="321">
        <v>2030.0</v>
      </c>
      <c r="AX3128" s="252" t="s">
        <v>445</v>
      </c>
      <c r="AY3128" s="252" t="s">
        <v>472</v>
      </c>
      <c r="AZ3128" s="252" t="s">
        <v>426</v>
      </c>
    </row>
    <row r="3129">
      <c r="A3129" s="252" t="s">
        <v>16825</v>
      </c>
      <c r="B3129" s="252" t="s">
        <v>16826</v>
      </c>
      <c r="C3129" s="252" t="s">
        <v>410</v>
      </c>
      <c r="D3129" s="252" t="s">
        <v>411</v>
      </c>
      <c r="E3129" s="320">
        <v>45719.13958333333</v>
      </c>
      <c r="F3129" s="321">
        <v>2980.0</v>
      </c>
      <c r="G3129" s="252" t="s">
        <v>412</v>
      </c>
      <c r="H3129" s="321">
        <v>2980.0</v>
      </c>
      <c r="I3129" s="252" t="s">
        <v>412</v>
      </c>
      <c r="J3129" s="252" t="s">
        <v>413</v>
      </c>
      <c r="K3129" s="252" t="s">
        <v>414</v>
      </c>
      <c r="L3129" s="252" t="s">
        <v>590</v>
      </c>
      <c r="M3129" s="252" t="s">
        <v>16827</v>
      </c>
      <c r="N3129" s="252" t="s">
        <v>417</v>
      </c>
      <c r="O3129" s="252" t="s">
        <v>418</v>
      </c>
      <c r="P3129" s="252" t="s">
        <v>441</v>
      </c>
      <c r="Q3129" s="252" t="s">
        <v>420</v>
      </c>
      <c r="R3129" s="320">
        <v>45719.138194444444</v>
      </c>
      <c r="S3129" s="323"/>
      <c r="T3129" s="323"/>
      <c r="U3129" s="252" t="s">
        <v>16828</v>
      </c>
      <c r="V3129" s="324"/>
      <c r="W3129" s="324"/>
      <c r="X3129" s="324"/>
      <c r="Y3129" s="324"/>
      <c r="Z3129" s="324"/>
      <c r="AA3129" s="324"/>
      <c r="AB3129" s="252" t="s">
        <v>16829</v>
      </c>
      <c r="AC3129" s="324"/>
      <c r="AD3129" s="324"/>
      <c r="AE3129" s="324"/>
      <c r="AF3129" s="324"/>
      <c r="AG3129" s="324"/>
      <c r="AH3129" s="324"/>
      <c r="AI3129" s="323"/>
      <c r="AJ3129" s="252" t="s">
        <v>423</v>
      </c>
      <c r="AK3129" s="326"/>
      <c r="AL3129" s="324"/>
      <c r="AM3129" s="252" t="s">
        <v>16830</v>
      </c>
      <c r="AN3129" s="324"/>
      <c r="AO3129" s="324"/>
      <c r="AP3129" s="323"/>
      <c r="AQ3129" s="323"/>
      <c r="AR3129" s="323"/>
      <c r="AS3129" s="323"/>
      <c r="AT3129" s="252" t="s">
        <v>425</v>
      </c>
      <c r="AU3129" s="321">
        <v>9999.0</v>
      </c>
      <c r="AV3129" s="321">
        <v>2.0</v>
      </c>
      <c r="AW3129" s="321">
        <v>2026.0</v>
      </c>
      <c r="AX3129" s="252" t="s">
        <v>445</v>
      </c>
      <c r="AY3129" s="252" t="s">
        <v>480</v>
      </c>
      <c r="AZ3129" s="252" t="s">
        <v>426</v>
      </c>
    </row>
    <row r="3130">
      <c r="A3130" s="252" t="s">
        <v>16831</v>
      </c>
      <c r="B3130" s="252" t="s">
        <v>16832</v>
      </c>
      <c r="C3130" s="252" t="s">
        <v>410</v>
      </c>
      <c r="D3130" s="252" t="s">
        <v>411</v>
      </c>
      <c r="E3130" s="320">
        <v>45719.12777777778</v>
      </c>
      <c r="F3130" s="321">
        <v>110000.0</v>
      </c>
      <c r="G3130" s="252" t="s">
        <v>412</v>
      </c>
      <c r="H3130" s="321">
        <v>110000.0</v>
      </c>
      <c r="I3130" s="252" t="s">
        <v>412</v>
      </c>
      <c r="J3130" s="252" t="s">
        <v>413</v>
      </c>
      <c r="K3130" s="252" t="s">
        <v>414</v>
      </c>
      <c r="L3130" s="252" t="s">
        <v>16833</v>
      </c>
      <c r="M3130" s="252" t="s">
        <v>16833</v>
      </c>
      <c r="N3130" s="252" t="s">
        <v>417</v>
      </c>
      <c r="O3130" s="252" t="s">
        <v>418</v>
      </c>
      <c r="P3130" s="252" t="s">
        <v>431</v>
      </c>
      <c r="Q3130" s="252" t="s">
        <v>2594</v>
      </c>
      <c r="R3130" s="320">
        <v>45595.30069444444</v>
      </c>
      <c r="S3130" s="323"/>
      <c r="T3130" s="323"/>
      <c r="U3130" s="252" t="s">
        <v>16834</v>
      </c>
      <c r="V3130" s="320">
        <v>45719.12708333333</v>
      </c>
      <c r="W3130" s="252" t="s">
        <v>583</v>
      </c>
      <c r="X3130" s="324"/>
      <c r="Y3130" s="321">
        <v>110000.0</v>
      </c>
      <c r="Z3130" s="252" t="s">
        <v>412</v>
      </c>
      <c r="AA3130" s="252" t="s">
        <v>413</v>
      </c>
      <c r="AB3130" s="252" t="s">
        <v>16835</v>
      </c>
      <c r="AC3130" s="324"/>
      <c r="AD3130" s="252" t="s">
        <v>16836</v>
      </c>
      <c r="AE3130" s="321">
        <v>110000.0</v>
      </c>
      <c r="AF3130" s="252" t="s">
        <v>412</v>
      </c>
      <c r="AG3130" s="252" t="s">
        <v>605</v>
      </c>
      <c r="AH3130" s="324"/>
      <c r="AI3130" s="323"/>
      <c r="AJ3130" s="252" t="s">
        <v>423</v>
      </c>
      <c r="AK3130" s="326"/>
      <c r="AL3130" s="320">
        <v>45626.31875</v>
      </c>
      <c r="AM3130" s="252" t="s">
        <v>16837</v>
      </c>
      <c r="AN3130" s="324"/>
      <c r="AO3130" s="323"/>
      <c r="AP3130" s="323"/>
      <c r="AQ3130" s="323"/>
      <c r="AR3130" s="323"/>
      <c r="AS3130" s="323"/>
      <c r="AT3130" s="252" t="s">
        <v>425</v>
      </c>
      <c r="AU3130" s="321">
        <v>3345.0</v>
      </c>
      <c r="AV3130" s="321">
        <v>11.0</v>
      </c>
      <c r="AW3130" s="321">
        <v>2025.0</v>
      </c>
      <c r="AX3130" s="252" t="s">
        <v>435</v>
      </c>
      <c r="AY3130" s="252" t="s">
        <v>436</v>
      </c>
      <c r="AZ3130" s="252" t="s">
        <v>426</v>
      </c>
    </row>
    <row r="3131">
      <c r="A3131" s="252" t="s">
        <v>16838</v>
      </c>
      <c r="B3131" s="252" t="s">
        <v>16839</v>
      </c>
      <c r="C3131" s="252" t="s">
        <v>410</v>
      </c>
      <c r="D3131" s="252" t="s">
        <v>411</v>
      </c>
      <c r="E3131" s="320">
        <v>45719.08611111111</v>
      </c>
      <c r="F3131" s="321">
        <v>2980.0</v>
      </c>
      <c r="G3131" s="252" t="s">
        <v>412</v>
      </c>
      <c r="H3131" s="321">
        <v>2980.0</v>
      </c>
      <c r="I3131" s="252" t="s">
        <v>412</v>
      </c>
      <c r="J3131" s="252" t="s">
        <v>413</v>
      </c>
      <c r="K3131" s="252" t="s">
        <v>414</v>
      </c>
      <c r="L3131" s="252" t="s">
        <v>590</v>
      </c>
      <c r="M3131" s="252" t="s">
        <v>16840</v>
      </c>
      <c r="N3131" s="252" t="s">
        <v>417</v>
      </c>
      <c r="O3131" s="252" t="s">
        <v>418</v>
      </c>
      <c r="P3131" s="252" t="s">
        <v>441</v>
      </c>
      <c r="Q3131" s="252" t="s">
        <v>420</v>
      </c>
      <c r="R3131" s="320">
        <v>45719.084027777775</v>
      </c>
      <c r="S3131" s="323"/>
      <c r="T3131" s="323"/>
      <c r="U3131" s="252" t="s">
        <v>16841</v>
      </c>
      <c r="V3131" s="324"/>
      <c r="W3131" s="324"/>
      <c r="X3131" s="324"/>
      <c r="Y3131" s="324"/>
      <c r="Z3131" s="324"/>
      <c r="AA3131" s="324"/>
      <c r="AB3131" s="252" t="s">
        <v>16842</v>
      </c>
      <c r="AC3131" s="324"/>
      <c r="AD3131" s="324"/>
      <c r="AE3131" s="324"/>
      <c r="AF3131" s="324"/>
      <c r="AG3131" s="324"/>
      <c r="AH3131" s="324"/>
      <c r="AI3131" s="323"/>
      <c r="AJ3131" s="252" t="s">
        <v>423</v>
      </c>
      <c r="AK3131" s="326"/>
      <c r="AL3131" s="327"/>
      <c r="AM3131" s="252" t="s">
        <v>16843</v>
      </c>
      <c r="AN3131" s="324"/>
      <c r="AO3131" s="323"/>
      <c r="AP3131" s="323"/>
      <c r="AQ3131" s="323"/>
      <c r="AR3131" s="323"/>
      <c r="AS3131" s="323"/>
      <c r="AT3131" s="252" t="s">
        <v>425</v>
      </c>
      <c r="AU3131" s="321">
        <v>2845.0</v>
      </c>
      <c r="AV3131" s="321">
        <v>12.0</v>
      </c>
      <c r="AW3131" s="321">
        <v>2029.0</v>
      </c>
      <c r="AX3131" s="252" t="s">
        <v>435</v>
      </c>
      <c r="AY3131" s="252" t="s">
        <v>560</v>
      </c>
      <c r="AZ3131" s="252" t="s">
        <v>426</v>
      </c>
    </row>
    <row r="3132">
      <c r="A3132" s="252" t="s">
        <v>16844</v>
      </c>
      <c r="B3132" s="252" t="s">
        <v>16845</v>
      </c>
      <c r="C3132" s="252" t="s">
        <v>410</v>
      </c>
      <c r="D3132" s="252" t="s">
        <v>411</v>
      </c>
      <c r="E3132" s="320">
        <v>45719.06041666667</v>
      </c>
      <c r="F3132" s="321">
        <v>9800.0</v>
      </c>
      <c r="G3132" s="252" t="s">
        <v>412</v>
      </c>
      <c r="H3132" s="321">
        <v>9800.0</v>
      </c>
      <c r="I3132" s="252" t="s">
        <v>412</v>
      </c>
      <c r="J3132" s="252" t="s">
        <v>413</v>
      </c>
      <c r="K3132" s="252" t="s">
        <v>414</v>
      </c>
      <c r="L3132" s="252" t="s">
        <v>590</v>
      </c>
      <c r="M3132" s="252" t="s">
        <v>16846</v>
      </c>
      <c r="N3132" s="252" t="s">
        <v>417</v>
      </c>
      <c r="O3132" s="252" t="s">
        <v>418</v>
      </c>
      <c r="P3132" s="252" t="s">
        <v>441</v>
      </c>
      <c r="Q3132" s="252" t="s">
        <v>420</v>
      </c>
      <c r="R3132" s="320">
        <v>45719.05972222222</v>
      </c>
      <c r="S3132" s="323"/>
      <c r="T3132" s="323"/>
      <c r="U3132" s="252" t="s">
        <v>16847</v>
      </c>
      <c r="V3132" s="324"/>
      <c r="W3132" s="324"/>
      <c r="X3132" s="324"/>
      <c r="Y3132" s="324"/>
      <c r="Z3132" s="324"/>
      <c r="AA3132" s="324"/>
      <c r="AB3132" s="252" t="s">
        <v>16848</v>
      </c>
      <c r="AC3132" s="324"/>
      <c r="AD3132" s="324"/>
      <c r="AE3132" s="323"/>
      <c r="AF3132" s="323"/>
      <c r="AG3132" s="323"/>
      <c r="AH3132" s="323"/>
      <c r="AI3132" s="323"/>
      <c r="AJ3132" s="252" t="s">
        <v>423</v>
      </c>
      <c r="AK3132" s="323"/>
      <c r="AL3132" s="323"/>
      <c r="AM3132" s="252" t="s">
        <v>16849</v>
      </c>
      <c r="AN3132" s="324"/>
      <c r="AO3132" s="323"/>
      <c r="AP3132" s="323"/>
      <c r="AQ3132" s="323"/>
      <c r="AR3132" s="323"/>
      <c r="AS3132" s="323"/>
      <c r="AT3132" s="252" t="s">
        <v>425</v>
      </c>
      <c r="AU3132" s="321">
        <v>8000.0</v>
      </c>
      <c r="AV3132" s="321">
        <v>1.0</v>
      </c>
      <c r="AW3132" s="321">
        <v>2028.0</v>
      </c>
      <c r="AX3132" s="252" t="s">
        <v>445</v>
      </c>
      <c r="AY3132" s="252" t="s">
        <v>938</v>
      </c>
      <c r="AZ3132" s="252" t="s">
        <v>426</v>
      </c>
    </row>
    <row r="3133">
      <c r="A3133" s="252" t="s">
        <v>16850</v>
      </c>
      <c r="B3133" s="252" t="s">
        <v>16845</v>
      </c>
      <c r="C3133" s="252" t="s">
        <v>410</v>
      </c>
      <c r="D3133" s="252" t="s">
        <v>411</v>
      </c>
      <c r="E3133" s="320">
        <v>45719.05069444444</v>
      </c>
      <c r="F3133" s="321">
        <v>2980.0</v>
      </c>
      <c r="G3133" s="252" t="s">
        <v>412</v>
      </c>
      <c r="H3133" s="321">
        <v>2980.0</v>
      </c>
      <c r="I3133" s="252" t="s">
        <v>412</v>
      </c>
      <c r="J3133" s="252" t="s">
        <v>413</v>
      </c>
      <c r="K3133" s="252" t="s">
        <v>414</v>
      </c>
      <c r="L3133" s="252" t="s">
        <v>590</v>
      </c>
      <c r="M3133" s="252" t="s">
        <v>16851</v>
      </c>
      <c r="N3133" s="252" t="s">
        <v>417</v>
      </c>
      <c r="O3133" s="252" t="s">
        <v>418</v>
      </c>
      <c r="P3133" s="252" t="s">
        <v>441</v>
      </c>
      <c r="Q3133" s="252" t="s">
        <v>420</v>
      </c>
      <c r="R3133" s="320">
        <v>45719.04861111111</v>
      </c>
      <c r="S3133" s="323"/>
      <c r="T3133" s="323"/>
      <c r="U3133" s="252" t="s">
        <v>16852</v>
      </c>
      <c r="V3133" s="324"/>
      <c r="W3133" s="324"/>
      <c r="X3133" s="324"/>
      <c r="Y3133" s="324"/>
      <c r="Z3133" s="324"/>
      <c r="AA3133" s="324"/>
      <c r="AB3133" s="252" t="s">
        <v>16848</v>
      </c>
      <c r="AC3133" s="324"/>
      <c r="AD3133" s="324"/>
      <c r="AE3133" s="323"/>
      <c r="AF3133" s="323"/>
      <c r="AG3133" s="323"/>
      <c r="AH3133" s="323"/>
      <c r="AI3133" s="323"/>
      <c r="AJ3133" s="252" t="s">
        <v>423</v>
      </c>
      <c r="AK3133" s="323"/>
      <c r="AL3133" s="323"/>
      <c r="AM3133" s="252" t="s">
        <v>16849</v>
      </c>
      <c r="AN3133" s="324"/>
      <c r="AO3133" s="323"/>
      <c r="AP3133" s="323"/>
      <c r="AQ3133" s="323"/>
      <c r="AR3133" s="323"/>
      <c r="AS3133" s="323"/>
      <c r="AT3133" s="252" t="s">
        <v>425</v>
      </c>
      <c r="AU3133" s="321">
        <v>8000.0</v>
      </c>
      <c r="AV3133" s="321">
        <v>1.0</v>
      </c>
      <c r="AW3133" s="321">
        <v>2028.0</v>
      </c>
      <c r="AX3133" s="252" t="s">
        <v>445</v>
      </c>
      <c r="AY3133" s="252" t="s">
        <v>938</v>
      </c>
      <c r="AZ3133" s="252" t="s">
        <v>426</v>
      </c>
    </row>
    <row r="3134">
      <c r="A3134" s="252" t="s">
        <v>16853</v>
      </c>
      <c r="B3134" s="252" t="s">
        <v>16854</v>
      </c>
      <c r="C3134" s="252" t="s">
        <v>410</v>
      </c>
      <c r="D3134" s="252" t="s">
        <v>411</v>
      </c>
      <c r="E3134" s="320">
        <v>45719.02847222222</v>
      </c>
      <c r="F3134" s="321">
        <v>9800.0</v>
      </c>
      <c r="G3134" s="252" t="s">
        <v>412</v>
      </c>
      <c r="H3134" s="321">
        <v>9800.0</v>
      </c>
      <c r="I3134" s="252" t="s">
        <v>412</v>
      </c>
      <c r="J3134" s="252" t="s">
        <v>413</v>
      </c>
      <c r="K3134" s="252" t="s">
        <v>414</v>
      </c>
      <c r="L3134" s="252" t="s">
        <v>590</v>
      </c>
      <c r="M3134" s="252" t="s">
        <v>16855</v>
      </c>
      <c r="N3134" s="252" t="s">
        <v>417</v>
      </c>
      <c r="O3134" s="252" t="s">
        <v>418</v>
      </c>
      <c r="P3134" s="252" t="s">
        <v>419</v>
      </c>
      <c r="Q3134" s="252" t="s">
        <v>420</v>
      </c>
      <c r="R3134" s="320">
        <v>45719.02847222222</v>
      </c>
      <c r="S3134" s="323"/>
      <c r="T3134" s="323"/>
      <c r="U3134" s="252" t="s">
        <v>16856</v>
      </c>
      <c r="V3134" s="324"/>
      <c r="W3134" s="324"/>
      <c r="X3134" s="324"/>
      <c r="Y3134" s="324"/>
      <c r="Z3134" s="324"/>
      <c r="AA3134" s="324"/>
      <c r="AB3134" s="252" t="s">
        <v>16857</v>
      </c>
      <c r="AC3134" s="324"/>
      <c r="AD3134" s="324"/>
      <c r="AE3134" s="323"/>
      <c r="AF3134" s="323"/>
      <c r="AG3134" s="323"/>
      <c r="AH3134" s="323"/>
      <c r="AI3134" s="323"/>
      <c r="AJ3134" s="252" t="s">
        <v>423</v>
      </c>
      <c r="AK3134" s="323"/>
      <c r="AL3134" s="323"/>
      <c r="AM3134" s="252" t="s">
        <v>16858</v>
      </c>
      <c r="AN3134" s="324"/>
      <c r="AO3134" s="323"/>
      <c r="AP3134" s="323"/>
      <c r="AQ3134" s="323"/>
      <c r="AR3134" s="323"/>
      <c r="AS3134" s="323"/>
      <c r="AT3134" s="252" t="s">
        <v>425</v>
      </c>
      <c r="AU3134" s="321">
        <v>3360.0</v>
      </c>
      <c r="AV3134" s="321">
        <v>2.0</v>
      </c>
      <c r="AW3134" s="321">
        <v>2026.0</v>
      </c>
      <c r="AX3134" s="252" t="s">
        <v>787</v>
      </c>
      <c r="AY3134" s="324"/>
      <c r="AZ3134" s="252" t="s">
        <v>426</v>
      </c>
    </row>
    <row r="3135">
      <c r="A3135" s="252" t="s">
        <v>16859</v>
      </c>
      <c r="B3135" s="252" t="s">
        <v>16860</v>
      </c>
      <c r="C3135" s="252" t="s">
        <v>410</v>
      </c>
      <c r="D3135" s="252" t="s">
        <v>411</v>
      </c>
      <c r="E3135" s="320">
        <v>45719.02361111111</v>
      </c>
      <c r="F3135" s="321">
        <v>9800.0</v>
      </c>
      <c r="G3135" s="252" t="s">
        <v>412</v>
      </c>
      <c r="H3135" s="321">
        <v>9800.0</v>
      </c>
      <c r="I3135" s="252" t="s">
        <v>412</v>
      </c>
      <c r="J3135" s="252" t="s">
        <v>413</v>
      </c>
      <c r="K3135" s="252" t="s">
        <v>414</v>
      </c>
      <c r="L3135" s="252" t="s">
        <v>590</v>
      </c>
      <c r="M3135" s="252" t="s">
        <v>16861</v>
      </c>
      <c r="N3135" s="252" t="s">
        <v>417</v>
      </c>
      <c r="O3135" s="252" t="s">
        <v>418</v>
      </c>
      <c r="P3135" s="252" t="s">
        <v>431</v>
      </c>
      <c r="Q3135" s="252" t="s">
        <v>420</v>
      </c>
      <c r="R3135" s="320">
        <v>45719.02291666667</v>
      </c>
      <c r="S3135" s="323"/>
      <c r="T3135" s="323"/>
      <c r="U3135" s="252" t="s">
        <v>16862</v>
      </c>
      <c r="V3135" s="324"/>
      <c r="W3135" s="324"/>
      <c r="X3135" s="324"/>
      <c r="Y3135" s="324"/>
      <c r="Z3135" s="324"/>
      <c r="AA3135" s="324"/>
      <c r="AB3135" s="252" t="s">
        <v>16863</v>
      </c>
      <c r="AC3135" s="324"/>
      <c r="AD3135" s="324"/>
      <c r="AE3135" s="323"/>
      <c r="AF3135" s="323"/>
      <c r="AG3135" s="323"/>
      <c r="AH3135" s="323"/>
      <c r="AI3135" s="323"/>
      <c r="AJ3135" s="252" t="s">
        <v>423</v>
      </c>
      <c r="AK3135" s="323"/>
      <c r="AL3135" s="323"/>
      <c r="AM3135" s="252" t="s">
        <v>16864</v>
      </c>
      <c r="AN3135" s="324"/>
      <c r="AO3135" s="323"/>
      <c r="AP3135" s="323"/>
      <c r="AQ3135" s="323"/>
      <c r="AR3135" s="323"/>
      <c r="AS3135" s="323"/>
      <c r="AT3135" s="252" t="s">
        <v>425</v>
      </c>
      <c r="AU3135" s="321">
        <v>113.0</v>
      </c>
      <c r="AV3135" s="321">
        <v>6.0</v>
      </c>
      <c r="AW3135" s="321">
        <v>2030.0</v>
      </c>
      <c r="AX3135" s="252" t="s">
        <v>787</v>
      </c>
      <c r="AY3135" s="252" t="s">
        <v>996</v>
      </c>
      <c r="AZ3135" s="252" t="s">
        <v>426</v>
      </c>
    </row>
    <row r="3136">
      <c r="A3136" s="252" t="s">
        <v>16865</v>
      </c>
      <c r="B3136" s="252" t="s">
        <v>16854</v>
      </c>
      <c r="C3136" s="252" t="s">
        <v>410</v>
      </c>
      <c r="D3136" s="252" t="s">
        <v>411</v>
      </c>
      <c r="E3136" s="320">
        <v>45719.02361111111</v>
      </c>
      <c r="F3136" s="321">
        <v>2980.0</v>
      </c>
      <c r="G3136" s="252" t="s">
        <v>412</v>
      </c>
      <c r="H3136" s="321">
        <v>2980.0</v>
      </c>
      <c r="I3136" s="252" t="s">
        <v>412</v>
      </c>
      <c r="J3136" s="252" t="s">
        <v>413</v>
      </c>
      <c r="K3136" s="252" t="s">
        <v>414</v>
      </c>
      <c r="L3136" s="252" t="s">
        <v>590</v>
      </c>
      <c r="M3136" s="252" t="s">
        <v>16866</v>
      </c>
      <c r="N3136" s="252" t="s">
        <v>417</v>
      </c>
      <c r="O3136" s="252" t="s">
        <v>418</v>
      </c>
      <c r="P3136" s="252" t="s">
        <v>419</v>
      </c>
      <c r="Q3136" s="252" t="s">
        <v>420</v>
      </c>
      <c r="R3136" s="320">
        <v>45719.02361111111</v>
      </c>
      <c r="S3136" s="323"/>
      <c r="T3136" s="323"/>
      <c r="U3136" s="252" t="s">
        <v>16867</v>
      </c>
      <c r="V3136" s="324"/>
      <c r="W3136" s="324"/>
      <c r="X3136" s="324"/>
      <c r="Y3136" s="324"/>
      <c r="Z3136" s="324"/>
      <c r="AA3136" s="324"/>
      <c r="AB3136" s="252" t="s">
        <v>16857</v>
      </c>
      <c r="AC3136" s="324"/>
      <c r="AD3136" s="324"/>
      <c r="AE3136" s="323"/>
      <c r="AF3136" s="323"/>
      <c r="AG3136" s="323"/>
      <c r="AH3136" s="323"/>
      <c r="AI3136" s="323"/>
      <c r="AJ3136" s="252" t="s">
        <v>423</v>
      </c>
      <c r="AK3136" s="323"/>
      <c r="AL3136" s="323"/>
      <c r="AM3136" s="252" t="s">
        <v>16858</v>
      </c>
      <c r="AN3136" s="324"/>
      <c r="AO3136" s="323"/>
      <c r="AP3136" s="323"/>
      <c r="AQ3136" s="323"/>
      <c r="AR3136" s="323"/>
      <c r="AS3136" s="323"/>
      <c r="AT3136" s="252" t="s">
        <v>425</v>
      </c>
      <c r="AU3136" s="321">
        <v>3360.0</v>
      </c>
      <c r="AV3136" s="321">
        <v>2.0</v>
      </c>
      <c r="AW3136" s="321">
        <v>2026.0</v>
      </c>
      <c r="AX3136" s="252" t="s">
        <v>787</v>
      </c>
      <c r="AY3136" s="324"/>
      <c r="AZ3136" s="252" t="s">
        <v>426</v>
      </c>
    </row>
    <row r="3137">
      <c r="A3137" s="252" t="s">
        <v>16868</v>
      </c>
      <c r="B3137" s="252" t="s">
        <v>16869</v>
      </c>
      <c r="C3137" s="252" t="s">
        <v>410</v>
      </c>
      <c r="D3137" s="252" t="s">
        <v>411</v>
      </c>
      <c r="E3137" s="320">
        <v>45719.021527777775</v>
      </c>
      <c r="F3137" s="321">
        <v>2980.0</v>
      </c>
      <c r="G3137" s="252" t="s">
        <v>412</v>
      </c>
      <c r="H3137" s="321">
        <v>2980.0</v>
      </c>
      <c r="I3137" s="252" t="s">
        <v>412</v>
      </c>
      <c r="J3137" s="252" t="s">
        <v>413</v>
      </c>
      <c r="K3137" s="252" t="s">
        <v>414</v>
      </c>
      <c r="L3137" s="252" t="s">
        <v>590</v>
      </c>
      <c r="M3137" s="252" t="s">
        <v>16870</v>
      </c>
      <c r="N3137" s="252" t="s">
        <v>417</v>
      </c>
      <c r="O3137" s="252" t="s">
        <v>418</v>
      </c>
      <c r="P3137" s="252" t="s">
        <v>431</v>
      </c>
      <c r="Q3137" s="252" t="s">
        <v>420</v>
      </c>
      <c r="R3137" s="320">
        <v>45719.01944444444</v>
      </c>
      <c r="S3137" s="323"/>
      <c r="T3137" s="323"/>
      <c r="U3137" s="252" t="s">
        <v>16871</v>
      </c>
      <c r="V3137" s="324"/>
      <c r="W3137" s="324"/>
      <c r="X3137" s="324"/>
      <c r="Y3137" s="324"/>
      <c r="Z3137" s="324"/>
      <c r="AA3137" s="324"/>
      <c r="AB3137" s="252" t="s">
        <v>16872</v>
      </c>
      <c r="AC3137" s="324"/>
      <c r="AD3137" s="324"/>
      <c r="AE3137" s="323"/>
      <c r="AF3137" s="323"/>
      <c r="AG3137" s="323"/>
      <c r="AH3137" s="323"/>
      <c r="AI3137" s="323"/>
      <c r="AJ3137" s="252" t="s">
        <v>423</v>
      </c>
      <c r="AK3137" s="323"/>
      <c r="AL3137" s="323"/>
      <c r="AM3137" s="252" t="s">
        <v>16873</v>
      </c>
      <c r="AN3137" s="324"/>
      <c r="AO3137" s="323"/>
      <c r="AP3137" s="323"/>
      <c r="AQ3137" s="323"/>
      <c r="AR3137" s="323"/>
      <c r="AS3137" s="323"/>
      <c r="AT3137" s="252" t="s">
        <v>425</v>
      </c>
      <c r="AU3137" s="321">
        <v>2926.0</v>
      </c>
      <c r="AV3137" s="321">
        <v>12.0</v>
      </c>
      <c r="AW3137" s="321">
        <v>2026.0</v>
      </c>
      <c r="AX3137" s="252" t="s">
        <v>495</v>
      </c>
      <c r="AY3137" s="252" t="s">
        <v>706</v>
      </c>
      <c r="AZ3137" s="252" t="s">
        <v>426</v>
      </c>
    </row>
    <row r="3138">
      <c r="A3138" s="252" t="s">
        <v>16874</v>
      </c>
      <c r="B3138" s="252" t="s">
        <v>16860</v>
      </c>
      <c r="C3138" s="252" t="s">
        <v>410</v>
      </c>
      <c r="D3138" s="252" t="s">
        <v>411</v>
      </c>
      <c r="E3138" s="320">
        <v>45719.020833333336</v>
      </c>
      <c r="F3138" s="321">
        <v>2980.0</v>
      </c>
      <c r="G3138" s="252" t="s">
        <v>412</v>
      </c>
      <c r="H3138" s="321">
        <v>2980.0</v>
      </c>
      <c r="I3138" s="252" t="s">
        <v>412</v>
      </c>
      <c r="J3138" s="252" t="s">
        <v>413</v>
      </c>
      <c r="K3138" s="252" t="s">
        <v>414</v>
      </c>
      <c r="L3138" s="252" t="s">
        <v>590</v>
      </c>
      <c r="M3138" s="252" t="s">
        <v>16875</v>
      </c>
      <c r="N3138" s="252" t="s">
        <v>417</v>
      </c>
      <c r="O3138" s="252" t="s">
        <v>418</v>
      </c>
      <c r="P3138" s="252" t="s">
        <v>431</v>
      </c>
      <c r="Q3138" s="252" t="s">
        <v>420</v>
      </c>
      <c r="R3138" s="320">
        <v>45719.01875</v>
      </c>
      <c r="S3138" s="323"/>
      <c r="T3138" s="323"/>
      <c r="U3138" s="252" t="s">
        <v>16876</v>
      </c>
      <c r="V3138" s="324"/>
      <c r="W3138" s="324"/>
      <c r="X3138" s="324"/>
      <c r="Y3138" s="324"/>
      <c r="Z3138" s="324"/>
      <c r="AA3138" s="324"/>
      <c r="AB3138" s="252" t="s">
        <v>16863</v>
      </c>
      <c r="AC3138" s="324"/>
      <c r="AD3138" s="324"/>
      <c r="AE3138" s="323"/>
      <c r="AF3138" s="323"/>
      <c r="AG3138" s="323"/>
      <c r="AH3138" s="323"/>
      <c r="AI3138" s="323"/>
      <c r="AJ3138" s="252" t="s">
        <v>423</v>
      </c>
      <c r="AK3138" s="323"/>
      <c r="AL3138" s="323"/>
      <c r="AM3138" s="252" t="s">
        <v>16864</v>
      </c>
      <c r="AN3138" s="324"/>
      <c r="AO3138" s="324"/>
      <c r="AP3138" s="323"/>
      <c r="AQ3138" s="323"/>
      <c r="AR3138" s="323"/>
      <c r="AS3138" s="323"/>
      <c r="AT3138" s="252" t="s">
        <v>425</v>
      </c>
      <c r="AU3138" s="321">
        <v>113.0</v>
      </c>
      <c r="AV3138" s="321">
        <v>6.0</v>
      </c>
      <c r="AW3138" s="321">
        <v>2030.0</v>
      </c>
      <c r="AX3138" s="252" t="s">
        <v>787</v>
      </c>
      <c r="AY3138" s="252" t="s">
        <v>996</v>
      </c>
      <c r="AZ3138" s="252" t="s">
        <v>426</v>
      </c>
    </row>
    <row r="3139">
      <c r="A3139" s="252" t="s">
        <v>16877</v>
      </c>
      <c r="B3139" s="252" t="s">
        <v>16878</v>
      </c>
      <c r="C3139" s="252" t="s">
        <v>410</v>
      </c>
      <c r="D3139" s="252" t="s">
        <v>411</v>
      </c>
      <c r="E3139" s="320">
        <v>45718.990277777775</v>
      </c>
      <c r="F3139" s="321">
        <v>9800.0</v>
      </c>
      <c r="G3139" s="252" t="s">
        <v>412</v>
      </c>
      <c r="H3139" s="321">
        <v>9800.0</v>
      </c>
      <c r="I3139" s="252" t="s">
        <v>412</v>
      </c>
      <c r="J3139" s="252" t="s">
        <v>413</v>
      </c>
      <c r="K3139" s="252" t="s">
        <v>414</v>
      </c>
      <c r="L3139" s="252" t="s">
        <v>590</v>
      </c>
      <c r="M3139" s="252" t="s">
        <v>16879</v>
      </c>
      <c r="N3139" s="252" t="s">
        <v>417</v>
      </c>
      <c r="O3139" s="252" t="s">
        <v>418</v>
      </c>
      <c r="P3139" s="252" t="s">
        <v>441</v>
      </c>
      <c r="Q3139" s="252" t="s">
        <v>420</v>
      </c>
      <c r="R3139" s="320">
        <v>45718.98819444444</v>
      </c>
      <c r="S3139" s="323"/>
      <c r="T3139" s="323"/>
      <c r="U3139" s="252" t="s">
        <v>16880</v>
      </c>
      <c r="V3139" s="324"/>
      <c r="W3139" s="324"/>
      <c r="X3139" s="324"/>
      <c r="Y3139" s="324"/>
      <c r="Z3139" s="324"/>
      <c r="AA3139" s="324"/>
      <c r="AB3139" s="252" t="s">
        <v>16881</v>
      </c>
      <c r="AC3139" s="324"/>
      <c r="AD3139" s="324"/>
      <c r="AE3139" s="323"/>
      <c r="AF3139" s="323"/>
      <c r="AG3139" s="323"/>
      <c r="AH3139" s="323"/>
      <c r="AI3139" s="323"/>
      <c r="AJ3139" s="252" t="s">
        <v>423</v>
      </c>
      <c r="AK3139" s="323"/>
      <c r="AL3139" s="323"/>
      <c r="AM3139" s="252" t="s">
        <v>16882</v>
      </c>
      <c r="AN3139" s="324"/>
      <c r="AO3139" s="323"/>
      <c r="AP3139" s="323"/>
      <c r="AQ3139" s="323"/>
      <c r="AR3139" s="323"/>
      <c r="AS3139" s="323"/>
      <c r="AT3139" s="252" t="s">
        <v>425</v>
      </c>
      <c r="AU3139" s="321">
        <v>1045.0</v>
      </c>
      <c r="AV3139" s="321">
        <v>4.0</v>
      </c>
      <c r="AW3139" s="321">
        <v>2027.0</v>
      </c>
      <c r="AX3139" s="252" t="s">
        <v>445</v>
      </c>
      <c r="AY3139" s="252" t="s">
        <v>480</v>
      </c>
      <c r="AZ3139" s="252" t="s">
        <v>426</v>
      </c>
    </row>
    <row r="3140">
      <c r="A3140" s="252" t="s">
        <v>16883</v>
      </c>
      <c r="B3140" s="252" t="s">
        <v>16884</v>
      </c>
      <c r="C3140" s="252" t="s">
        <v>410</v>
      </c>
      <c r="D3140" s="252" t="s">
        <v>411</v>
      </c>
      <c r="E3140" s="320">
        <v>45718.98819444444</v>
      </c>
      <c r="F3140" s="321">
        <v>2980.0</v>
      </c>
      <c r="G3140" s="252" t="s">
        <v>412</v>
      </c>
      <c r="H3140" s="321">
        <v>2980.0</v>
      </c>
      <c r="I3140" s="252" t="s">
        <v>412</v>
      </c>
      <c r="J3140" s="252" t="s">
        <v>413</v>
      </c>
      <c r="K3140" s="252" t="s">
        <v>414</v>
      </c>
      <c r="L3140" s="252" t="s">
        <v>590</v>
      </c>
      <c r="M3140" s="252" t="s">
        <v>16885</v>
      </c>
      <c r="N3140" s="252" t="s">
        <v>417</v>
      </c>
      <c r="O3140" s="252" t="s">
        <v>418</v>
      </c>
      <c r="P3140" s="252" t="s">
        <v>441</v>
      </c>
      <c r="Q3140" s="252" t="s">
        <v>420</v>
      </c>
      <c r="R3140" s="320">
        <v>45718.986805555556</v>
      </c>
      <c r="S3140" s="323"/>
      <c r="T3140" s="323"/>
      <c r="U3140" s="252" t="s">
        <v>16886</v>
      </c>
      <c r="V3140" s="324"/>
      <c r="W3140" s="324"/>
      <c r="X3140" s="324"/>
      <c r="Y3140" s="324"/>
      <c r="Z3140" s="324"/>
      <c r="AA3140" s="324"/>
      <c r="AB3140" s="252" t="s">
        <v>16887</v>
      </c>
      <c r="AC3140" s="324"/>
      <c r="AD3140" s="324"/>
      <c r="AE3140" s="323"/>
      <c r="AF3140" s="323"/>
      <c r="AG3140" s="323"/>
      <c r="AH3140" s="323"/>
      <c r="AI3140" s="323"/>
      <c r="AJ3140" s="252" t="s">
        <v>423</v>
      </c>
      <c r="AK3140" s="323"/>
      <c r="AL3140" s="323"/>
      <c r="AM3140" s="252" t="s">
        <v>16888</v>
      </c>
      <c r="AN3140" s="324"/>
      <c r="AO3140" s="324"/>
      <c r="AP3140" s="323"/>
      <c r="AQ3140" s="323"/>
      <c r="AR3140" s="323"/>
      <c r="AS3140" s="323"/>
      <c r="AT3140" s="252" t="s">
        <v>425</v>
      </c>
      <c r="AU3140" s="321">
        <v>4307.0</v>
      </c>
      <c r="AV3140" s="321">
        <v>6.0</v>
      </c>
      <c r="AW3140" s="321">
        <v>2026.0</v>
      </c>
      <c r="AX3140" s="252" t="s">
        <v>445</v>
      </c>
      <c r="AY3140" s="252" t="s">
        <v>840</v>
      </c>
      <c r="AZ3140" s="252" t="s">
        <v>426</v>
      </c>
    </row>
    <row r="3141">
      <c r="A3141" s="252" t="s">
        <v>16889</v>
      </c>
      <c r="B3141" s="252" t="s">
        <v>16878</v>
      </c>
      <c r="C3141" s="252" t="s">
        <v>410</v>
      </c>
      <c r="D3141" s="252" t="s">
        <v>411</v>
      </c>
      <c r="E3141" s="320">
        <v>45718.98541666667</v>
      </c>
      <c r="F3141" s="321">
        <v>2980.0</v>
      </c>
      <c r="G3141" s="252" t="s">
        <v>412</v>
      </c>
      <c r="H3141" s="321">
        <v>2980.0</v>
      </c>
      <c r="I3141" s="252" t="s">
        <v>412</v>
      </c>
      <c r="J3141" s="252" t="s">
        <v>413</v>
      </c>
      <c r="K3141" s="252" t="s">
        <v>414</v>
      </c>
      <c r="L3141" s="252" t="s">
        <v>590</v>
      </c>
      <c r="M3141" s="252" t="s">
        <v>16890</v>
      </c>
      <c r="N3141" s="252" t="s">
        <v>417</v>
      </c>
      <c r="O3141" s="252" t="s">
        <v>418</v>
      </c>
      <c r="P3141" s="252" t="s">
        <v>441</v>
      </c>
      <c r="Q3141" s="252" t="s">
        <v>420</v>
      </c>
      <c r="R3141" s="320">
        <v>45718.98402777778</v>
      </c>
      <c r="S3141" s="323"/>
      <c r="T3141" s="323"/>
      <c r="U3141" s="252" t="s">
        <v>16891</v>
      </c>
      <c r="V3141" s="324"/>
      <c r="W3141" s="324"/>
      <c r="X3141" s="324"/>
      <c r="Y3141" s="324"/>
      <c r="Z3141" s="324"/>
      <c r="AA3141" s="324"/>
      <c r="AB3141" s="252" t="s">
        <v>16881</v>
      </c>
      <c r="AC3141" s="324"/>
      <c r="AD3141" s="324"/>
      <c r="AE3141" s="323"/>
      <c r="AF3141" s="323"/>
      <c r="AG3141" s="323"/>
      <c r="AH3141" s="323"/>
      <c r="AI3141" s="323"/>
      <c r="AJ3141" s="252" t="s">
        <v>423</v>
      </c>
      <c r="AK3141" s="323"/>
      <c r="AL3141" s="323"/>
      <c r="AM3141" s="252" t="s">
        <v>16882</v>
      </c>
      <c r="AN3141" s="324"/>
      <c r="AO3141" s="324"/>
      <c r="AP3141" s="323"/>
      <c r="AQ3141" s="323"/>
      <c r="AR3141" s="323"/>
      <c r="AS3141" s="323"/>
      <c r="AT3141" s="252" t="s">
        <v>425</v>
      </c>
      <c r="AU3141" s="321">
        <v>1045.0</v>
      </c>
      <c r="AV3141" s="321">
        <v>4.0</v>
      </c>
      <c r="AW3141" s="321">
        <v>2027.0</v>
      </c>
      <c r="AX3141" s="252" t="s">
        <v>445</v>
      </c>
      <c r="AY3141" s="252" t="s">
        <v>480</v>
      </c>
      <c r="AZ3141" s="252" t="s">
        <v>426</v>
      </c>
    </row>
    <row r="3142">
      <c r="A3142" s="252" t="s">
        <v>16892</v>
      </c>
      <c r="B3142" s="252" t="s">
        <v>16893</v>
      </c>
      <c r="C3142" s="252" t="s">
        <v>410</v>
      </c>
      <c r="D3142" s="252" t="s">
        <v>411</v>
      </c>
      <c r="E3142" s="320">
        <v>45718.97638888889</v>
      </c>
      <c r="F3142" s="321">
        <v>2980.0</v>
      </c>
      <c r="G3142" s="252" t="s">
        <v>412</v>
      </c>
      <c r="H3142" s="321">
        <v>2980.0</v>
      </c>
      <c r="I3142" s="252" t="s">
        <v>412</v>
      </c>
      <c r="J3142" s="252" t="s">
        <v>413</v>
      </c>
      <c r="K3142" s="252" t="s">
        <v>414</v>
      </c>
      <c r="L3142" s="252" t="s">
        <v>590</v>
      </c>
      <c r="M3142" s="252" t="s">
        <v>16894</v>
      </c>
      <c r="N3142" s="252" t="s">
        <v>417</v>
      </c>
      <c r="O3142" s="252" t="s">
        <v>418</v>
      </c>
      <c r="P3142" s="252" t="s">
        <v>419</v>
      </c>
      <c r="Q3142" s="252" t="s">
        <v>420</v>
      </c>
      <c r="R3142" s="320">
        <v>45718.97638888889</v>
      </c>
      <c r="S3142" s="323"/>
      <c r="T3142" s="323"/>
      <c r="U3142" s="252" t="s">
        <v>16895</v>
      </c>
      <c r="V3142" s="324"/>
      <c r="W3142" s="324"/>
      <c r="X3142" s="324"/>
      <c r="Y3142" s="324"/>
      <c r="Z3142" s="324"/>
      <c r="AA3142" s="324"/>
      <c r="AB3142" s="252" t="s">
        <v>16896</v>
      </c>
      <c r="AC3142" s="324"/>
      <c r="AD3142" s="324"/>
      <c r="AE3142" s="324"/>
      <c r="AF3142" s="323"/>
      <c r="AG3142" s="323"/>
      <c r="AH3142" s="323"/>
      <c r="AI3142" s="323"/>
      <c r="AJ3142" s="252" t="s">
        <v>423</v>
      </c>
      <c r="AK3142" s="323"/>
      <c r="AL3142" s="323"/>
      <c r="AM3142" s="252" t="s">
        <v>16897</v>
      </c>
      <c r="AN3142" s="324"/>
      <c r="AO3142" s="324"/>
      <c r="AP3142" s="323"/>
      <c r="AQ3142" s="323"/>
      <c r="AR3142" s="323"/>
      <c r="AS3142" s="323"/>
      <c r="AT3142" s="252" t="s">
        <v>425</v>
      </c>
      <c r="AU3142" s="321">
        <v>9605.0</v>
      </c>
      <c r="AV3142" s="321">
        <v>2.0</v>
      </c>
      <c r="AW3142" s="321">
        <v>2028.0</v>
      </c>
      <c r="AX3142" s="252" t="s">
        <v>787</v>
      </c>
      <c r="AY3142" s="252" t="s">
        <v>2011</v>
      </c>
      <c r="AZ3142" s="252" t="s">
        <v>426</v>
      </c>
    </row>
    <row r="3143">
      <c r="A3143" s="252" t="s">
        <v>16898</v>
      </c>
      <c r="B3143" s="252" t="s">
        <v>16899</v>
      </c>
      <c r="C3143" s="252" t="s">
        <v>410</v>
      </c>
      <c r="D3143" s="252" t="s">
        <v>411</v>
      </c>
      <c r="E3143" s="320">
        <v>45718.975</v>
      </c>
      <c r="F3143" s="321">
        <v>2980.0</v>
      </c>
      <c r="G3143" s="252" t="s">
        <v>412</v>
      </c>
      <c r="H3143" s="321">
        <v>2980.0</v>
      </c>
      <c r="I3143" s="252" t="s">
        <v>412</v>
      </c>
      <c r="J3143" s="252" t="s">
        <v>413</v>
      </c>
      <c r="K3143" s="252" t="s">
        <v>414</v>
      </c>
      <c r="L3143" s="252" t="s">
        <v>590</v>
      </c>
      <c r="M3143" s="252" t="s">
        <v>16900</v>
      </c>
      <c r="N3143" s="252" t="s">
        <v>417</v>
      </c>
      <c r="O3143" s="252" t="s">
        <v>418</v>
      </c>
      <c r="P3143" s="252" t="s">
        <v>431</v>
      </c>
      <c r="Q3143" s="252" t="s">
        <v>420</v>
      </c>
      <c r="R3143" s="320">
        <v>45718.972916666666</v>
      </c>
      <c r="S3143" s="323"/>
      <c r="T3143" s="323"/>
      <c r="U3143" s="252" t="s">
        <v>16901</v>
      </c>
      <c r="V3143" s="324"/>
      <c r="W3143" s="324"/>
      <c r="X3143" s="324"/>
      <c r="Y3143" s="324"/>
      <c r="Z3143" s="324"/>
      <c r="AA3143" s="324"/>
      <c r="AB3143" s="252" t="s">
        <v>16902</v>
      </c>
      <c r="AC3143" s="324"/>
      <c r="AD3143" s="324"/>
      <c r="AE3143" s="324"/>
      <c r="AF3143" s="323"/>
      <c r="AG3143" s="323"/>
      <c r="AH3143" s="323"/>
      <c r="AI3143" s="323"/>
      <c r="AJ3143" s="252" t="s">
        <v>423</v>
      </c>
      <c r="AK3143" s="323"/>
      <c r="AL3143" s="323"/>
      <c r="AM3143" s="252" t="s">
        <v>16903</v>
      </c>
      <c r="AN3143" s="324"/>
      <c r="AO3143" s="323"/>
      <c r="AP3143" s="323"/>
      <c r="AQ3143" s="323"/>
      <c r="AR3143" s="323"/>
      <c r="AS3143" s="323"/>
      <c r="AT3143" s="252" t="s">
        <v>425</v>
      </c>
      <c r="AU3143" s="321">
        <v>6187.0</v>
      </c>
      <c r="AV3143" s="321">
        <v>2.0</v>
      </c>
      <c r="AW3143" s="321">
        <v>2030.0</v>
      </c>
      <c r="AX3143" s="252" t="s">
        <v>953</v>
      </c>
      <c r="AY3143" s="252" t="s">
        <v>464</v>
      </c>
      <c r="AZ3143" s="252" t="s">
        <v>426</v>
      </c>
    </row>
    <row r="3144">
      <c r="A3144" s="252" t="s">
        <v>16904</v>
      </c>
      <c r="B3144" s="252" t="s">
        <v>16905</v>
      </c>
      <c r="C3144" s="252" t="s">
        <v>410</v>
      </c>
      <c r="D3144" s="252" t="s">
        <v>411</v>
      </c>
      <c r="E3144" s="320">
        <v>45718.97361111111</v>
      </c>
      <c r="F3144" s="321">
        <v>9800.0</v>
      </c>
      <c r="G3144" s="252" t="s">
        <v>412</v>
      </c>
      <c r="H3144" s="321">
        <v>9800.0</v>
      </c>
      <c r="I3144" s="252" t="s">
        <v>412</v>
      </c>
      <c r="J3144" s="252" t="s">
        <v>413</v>
      </c>
      <c r="K3144" s="252" t="s">
        <v>414</v>
      </c>
      <c r="L3144" s="252" t="s">
        <v>590</v>
      </c>
      <c r="M3144" s="252" t="s">
        <v>16906</v>
      </c>
      <c r="N3144" s="252" t="s">
        <v>417</v>
      </c>
      <c r="O3144" s="252" t="s">
        <v>418</v>
      </c>
      <c r="P3144" s="252" t="s">
        <v>441</v>
      </c>
      <c r="Q3144" s="252" t="s">
        <v>420</v>
      </c>
      <c r="R3144" s="320">
        <v>45718.97083333333</v>
      </c>
      <c r="S3144" s="323"/>
      <c r="T3144" s="323"/>
      <c r="U3144" s="252" t="s">
        <v>16907</v>
      </c>
      <c r="V3144" s="324"/>
      <c r="W3144" s="324"/>
      <c r="X3144" s="324"/>
      <c r="Y3144" s="324"/>
      <c r="Z3144" s="324"/>
      <c r="AA3144" s="324"/>
      <c r="AB3144" s="252" t="s">
        <v>16908</v>
      </c>
      <c r="AC3144" s="324"/>
      <c r="AD3144" s="324"/>
      <c r="AE3144" s="323"/>
      <c r="AF3144" s="323"/>
      <c r="AG3144" s="323"/>
      <c r="AH3144" s="323"/>
      <c r="AI3144" s="323"/>
      <c r="AJ3144" s="252" t="s">
        <v>423</v>
      </c>
      <c r="AK3144" s="323"/>
      <c r="AL3144" s="323"/>
      <c r="AM3144" s="252" t="s">
        <v>16909</v>
      </c>
      <c r="AN3144" s="324"/>
      <c r="AO3144" s="323"/>
      <c r="AP3144" s="323"/>
      <c r="AQ3144" s="323"/>
      <c r="AR3144" s="323"/>
      <c r="AS3144" s="323"/>
      <c r="AT3144" s="252" t="s">
        <v>425</v>
      </c>
      <c r="AU3144" s="321">
        <v>152.0</v>
      </c>
      <c r="AV3144" s="321">
        <v>5.0</v>
      </c>
      <c r="AW3144" s="321">
        <v>2027.0</v>
      </c>
      <c r="AX3144" s="252" t="s">
        <v>435</v>
      </c>
      <c r="AY3144" s="252" t="s">
        <v>938</v>
      </c>
      <c r="AZ3144" s="252" t="s">
        <v>426</v>
      </c>
    </row>
    <row r="3145">
      <c r="A3145" s="252" t="s">
        <v>16910</v>
      </c>
      <c r="B3145" s="252" t="s">
        <v>16911</v>
      </c>
      <c r="C3145" s="252" t="s">
        <v>410</v>
      </c>
      <c r="D3145" s="252" t="s">
        <v>411</v>
      </c>
      <c r="E3145" s="320">
        <v>45718.97083333333</v>
      </c>
      <c r="F3145" s="321">
        <v>2980.0</v>
      </c>
      <c r="G3145" s="252" t="s">
        <v>412</v>
      </c>
      <c r="H3145" s="321">
        <v>2980.0</v>
      </c>
      <c r="I3145" s="252" t="s">
        <v>412</v>
      </c>
      <c r="J3145" s="252" t="s">
        <v>413</v>
      </c>
      <c r="K3145" s="252" t="s">
        <v>414</v>
      </c>
      <c r="L3145" s="252" t="s">
        <v>590</v>
      </c>
      <c r="M3145" s="252" t="s">
        <v>16912</v>
      </c>
      <c r="N3145" s="252" t="s">
        <v>417</v>
      </c>
      <c r="O3145" s="252" t="s">
        <v>418</v>
      </c>
      <c r="P3145" s="252" t="s">
        <v>441</v>
      </c>
      <c r="Q3145" s="252" t="s">
        <v>420</v>
      </c>
      <c r="R3145" s="320">
        <v>45718.96944444445</v>
      </c>
      <c r="S3145" s="323"/>
      <c r="T3145" s="323"/>
      <c r="U3145" s="252" t="s">
        <v>16913</v>
      </c>
      <c r="V3145" s="324"/>
      <c r="W3145" s="324"/>
      <c r="X3145" s="324"/>
      <c r="Y3145" s="324"/>
      <c r="Z3145" s="324"/>
      <c r="AA3145" s="324"/>
      <c r="AB3145" s="252" t="s">
        <v>16914</v>
      </c>
      <c r="AC3145" s="324"/>
      <c r="AD3145" s="324"/>
      <c r="AE3145" s="324"/>
      <c r="AF3145" s="323"/>
      <c r="AG3145" s="323"/>
      <c r="AH3145" s="323"/>
      <c r="AI3145" s="323"/>
      <c r="AJ3145" s="252" t="s">
        <v>423</v>
      </c>
      <c r="AK3145" s="323"/>
      <c r="AL3145" s="323"/>
      <c r="AM3145" s="252" t="s">
        <v>16915</v>
      </c>
      <c r="AN3145" s="324"/>
      <c r="AO3145" s="323"/>
      <c r="AP3145" s="323"/>
      <c r="AQ3145" s="323"/>
      <c r="AR3145" s="323"/>
      <c r="AS3145" s="323"/>
      <c r="AT3145" s="252" t="s">
        <v>425</v>
      </c>
      <c r="AU3145" s="321">
        <v>5091.0</v>
      </c>
      <c r="AV3145" s="321">
        <v>3.0</v>
      </c>
      <c r="AW3145" s="321">
        <v>2026.0</v>
      </c>
      <c r="AX3145" s="252" t="s">
        <v>445</v>
      </c>
      <c r="AY3145" s="252" t="s">
        <v>480</v>
      </c>
      <c r="AZ3145" s="252" t="s">
        <v>426</v>
      </c>
    </row>
    <row r="3146">
      <c r="A3146" s="252" t="s">
        <v>16916</v>
      </c>
      <c r="B3146" s="252" t="s">
        <v>16905</v>
      </c>
      <c r="C3146" s="252" t="s">
        <v>410</v>
      </c>
      <c r="D3146" s="252" t="s">
        <v>411</v>
      </c>
      <c r="E3146" s="320">
        <v>45718.96597222222</v>
      </c>
      <c r="F3146" s="321">
        <v>2980.0</v>
      </c>
      <c r="G3146" s="252" t="s">
        <v>412</v>
      </c>
      <c r="H3146" s="321">
        <v>2980.0</v>
      </c>
      <c r="I3146" s="252" t="s">
        <v>412</v>
      </c>
      <c r="J3146" s="252" t="s">
        <v>413</v>
      </c>
      <c r="K3146" s="252" t="s">
        <v>414</v>
      </c>
      <c r="L3146" s="252" t="s">
        <v>590</v>
      </c>
      <c r="M3146" s="252" t="s">
        <v>16917</v>
      </c>
      <c r="N3146" s="252" t="s">
        <v>417</v>
      </c>
      <c r="O3146" s="252" t="s">
        <v>418</v>
      </c>
      <c r="P3146" s="252" t="s">
        <v>441</v>
      </c>
      <c r="Q3146" s="252" t="s">
        <v>420</v>
      </c>
      <c r="R3146" s="320">
        <v>45718.964583333334</v>
      </c>
      <c r="S3146" s="323"/>
      <c r="T3146" s="323"/>
      <c r="U3146" s="252" t="s">
        <v>16918</v>
      </c>
      <c r="V3146" s="324"/>
      <c r="W3146" s="324"/>
      <c r="X3146" s="324"/>
      <c r="Y3146" s="324"/>
      <c r="Z3146" s="324"/>
      <c r="AA3146" s="324"/>
      <c r="AB3146" s="252" t="s">
        <v>16908</v>
      </c>
      <c r="AC3146" s="324"/>
      <c r="AD3146" s="324"/>
      <c r="AE3146" s="323"/>
      <c r="AF3146" s="323"/>
      <c r="AG3146" s="323"/>
      <c r="AH3146" s="323"/>
      <c r="AI3146" s="323"/>
      <c r="AJ3146" s="252" t="s">
        <v>423</v>
      </c>
      <c r="AK3146" s="323"/>
      <c r="AL3146" s="323"/>
      <c r="AM3146" s="252" t="s">
        <v>16909</v>
      </c>
      <c r="AN3146" s="324"/>
      <c r="AO3146" s="323"/>
      <c r="AP3146" s="323"/>
      <c r="AQ3146" s="323"/>
      <c r="AR3146" s="323"/>
      <c r="AS3146" s="323"/>
      <c r="AT3146" s="252" t="s">
        <v>425</v>
      </c>
      <c r="AU3146" s="321">
        <v>152.0</v>
      </c>
      <c r="AV3146" s="321">
        <v>5.0</v>
      </c>
      <c r="AW3146" s="321">
        <v>2027.0</v>
      </c>
      <c r="AX3146" s="252" t="s">
        <v>435</v>
      </c>
      <c r="AY3146" s="252" t="s">
        <v>938</v>
      </c>
      <c r="AZ3146" s="252" t="s">
        <v>426</v>
      </c>
    </row>
    <row r="3147">
      <c r="A3147" s="252" t="s">
        <v>16919</v>
      </c>
      <c r="B3147" s="252" t="s">
        <v>16920</v>
      </c>
      <c r="C3147" s="252" t="s">
        <v>410</v>
      </c>
      <c r="D3147" s="252" t="s">
        <v>411</v>
      </c>
      <c r="E3147" s="320">
        <v>45718.96388888889</v>
      </c>
      <c r="F3147" s="321">
        <v>2980.0</v>
      </c>
      <c r="G3147" s="252" t="s">
        <v>412</v>
      </c>
      <c r="H3147" s="321">
        <v>2980.0</v>
      </c>
      <c r="I3147" s="252" t="s">
        <v>412</v>
      </c>
      <c r="J3147" s="252" t="s">
        <v>413</v>
      </c>
      <c r="K3147" s="252" t="s">
        <v>414</v>
      </c>
      <c r="L3147" s="252" t="s">
        <v>590</v>
      </c>
      <c r="M3147" s="252" t="s">
        <v>16921</v>
      </c>
      <c r="N3147" s="252" t="s">
        <v>417</v>
      </c>
      <c r="O3147" s="252" t="s">
        <v>418</v>
      </c>
      <c r="P3147" s="252" t="s">
        <v>419</v>
      </c>
      <c r="Q3147" s="252" t="s">
        <v>420</v>
      </c>
      <c r="R3147" s="320">
        <v>45718.96388888889</v>
      </c>
      <c r="S3147" s="323"/>
      <c r="T3147" s="323"/>
      <c r="U3147" s="252" t="s">
        <v>16922</v>
      </c>
      <c r="V3147" s="324"/>
      <c r="W3147" s="324"/>
      <c r="X3147" s="324"/>
      <c r="Y3147" s="324"/>
      <c r="Z3147" s="324"/>
      <c r="AA3147" s="324"/>
      <c r="AB3147" s="252" t="s">
        <v>16923</v>
      </c>
      <c r="AC3147" s="324"/>
      <c r="AD3147" s="324"/>
      <c r="AE3147" s="323"/>
      <c r="AF3147" s="323"/>
      <c r="AG3147" s="323"/>
      <c r="AH3147" s="323"/>
      <c r="AI3147" s="323"/>
      <c r="AJ3147" s="252" t="s">
        <v>423</v>
      </c>
      <c r="AK3147" s="323"/>
      <c r="AL3147" s="323"/>
      <c r="AM3147" s="252" t="s">
        <v>16924</v>
      </c>
      <c r="AN3147" s="324"/>
      <c r="AO3147" s="323"/>
      <c r="AP3147" s="323"/>
      <c r="AQ3147" s="323"/>
      <c r="AR3147" s="323"/>
      <c r="AS3147" s="323"/>
      <c r="AT3147" s="252" t="s">
        <v>425</v>
      </c>
      <c r="AU3147" s="321">
        <v>1087.0</v>
      </c>
      <c r="AV3147" s="321">
        <v>11.0</v>
      </c>
      <c r="AW3147" s="321">
        <v>2028.0</v>
      </c>
      <c r="AX3147" s="252" t="s">
        <v>787</v>
      </c>
      <c r="AY3147" s="324"/>
      <c r="AZ3147" s="252" t="s">
        <v>426</v>
      </c>
    </row>
    <row r="3148">
      <c r="A3148" s="252" t="s">
        <v>16925</v>
      </c>
      <c r="B3148" s="252" t="s">
        <v>16926</v>
      </c>
      <c r="C3148" s="252" t="s">
        <v>410</v>
      </c>
      <c r="D3148" s="252" t="s">
        <v>411</v>
      </c>
      <c r="E3148" s="320">
        <v>45718.947222222225</v>
      </c>
      <c r="F3148" s="321">
        <v>2980.0</v>
      </c>
      <c r="G3148" s="252" t="s">
        <v>412</v>
      </c>
      <c r="H3148" s="321">
        <v>2980.0</v>
      </c>
      <c r="I3148" s="252" t="s">
        <v>412</v>
      </c>
      <c r="J3148" s="252" t="s">
        <v>413</v>
      </c>
      <c r="K3148" s="252" t="s">
        <v>414</v>
      </c>
      <c r="L3148" s="252" t="s">
        <v>590</v>
      </c>
      <c r="M3148" s="252" t="s">
        <v>16927</v>
      </c>
      <c r="N3148" s="252" t="s">
        <v>417</v>
      </c>
      <c r="O3148" s="252" t="s">
        <v>418</v>
      </c>
      <c r="P3148" s="252" t="s">
        <v>441</v>
      </c>
      <c r="Q3148" s="252" t="s">
        <v>420</v>
      </c>
      <c r="R3148" s="320">
        <v>45718.94513888889</v>
      </c>
      <c r="S3148" s="323"/>
      <c r="T3148" s="323"/>
      <c r="U3148" s="252" t="s">
        <v>16928</v>
      </c>
      <c r="V3148" s="324"/>
      <c r="W3148" s="324"/>
      <c r="X3148" s="324"/>
      <c r="Y3148" s="324"/>
      <c r="Z3148" s="324"/>
      <c r="AA3148" s="324"/>
      <c r="AB3148" s="252" t="s">
        <v>16929</v>
      </c>
      <c r="AC3148" s="324"/>
      <c r="AD3148" s="324"/>
      <c r="AE3148" s="323"/>
      <c r="AF3148" s="323"/>
      <c r="AG3148" s="323"/>
      <c r="AH3148" s="323"/>
      <c r="AI3148" s="323"/>
      <c r="AJ3148" s="252" t="s">
        <v>423</v>
      </c>
      <c r="AK3148" s="323"/>
      <c r="AL3148" s="323"/>
      <c r="AM3148" s="252" t="s">
        <v>16930</v>
      </c>
      <c r="AN3148" s="324"/>
      <c r="AO3148" s="324"/>
      <c r="AP3148" s="323"/>
      <c r="AQ3148" s="323"/>
      <c r="AR3148" s="323"/>
      <c r="AS3148" s="323"/>
      <c r="AT3148" s="252" t="s">
        <v>425</v>
      </c>
      <c r="AU3148" s="321">
        <v>5357.0</v>
      </c>
      <c r="AV3148" s="321">
        <v>5.0</v>
      </c>
      <c r="AW3148" s="321">
        <v>2030.0</v>
      </c>
      <c r="AX3148" s="252" t="s">
        <v>435</v>
      </c>
      <c r="AY3148" s="252" t="s">
        <v>560</v>
      </c>
      <c r="AZ3148" s="252" t="s">
        <v>426</v>
      </c>
    </row>
    <row r="3149">
      <c r="A3149" s="252" t="s">
        <v>16931</v>
      </c>
      <c r="B3149" s="252" t="s">
        <v>16932</v>
      </c>
      <c r="C3149" s="252" t="s">
        <v>410</v>
      </c>
      <c r="D3149" s="252" t="s">
        <v>411</v>
      </c>
      <c r="E3149" s="320">
        <v>45718.93194444444</v>
      </c>
      <c r="F3149" s="321">
        <v>9800.0</v>
      </c>
      <c r="G3149" s="252" t="s">
        <v>412</v>
      </c>
      <c r="H3149" s="321">
        <v>9800.0</v>
      </c>
      <c r="I3149" s="252" t="s">
        <v>412</v>
      </c>
      <c r="J3149" s="252" t="s">
        <v>413</v>
      </c>
      <c r="K3149" s="252" t="s">
        <v>414</v>
      </c>
      <c r="L3149" s="252" t="s">
        <v>590</v>
      </c>
      <c r="M3149" s="252" t="s">
        <v>16933</v>
      </c>
      <c r="N3149" s="252" t="s">
        <v>417</v>
      </c>
      <c r="O3149" s="252" t="s">
        <v>418</v>
      </c>
      <c r="P3149" s="252" t="s">
        <v>441</v>
      </c>
      <c r="Q3149" s="252" t="s">
        <v>420</v>
      </c>
      <c r="R3149" s="320">
        <v>45718.92986111111</v>
      </c>
      <c r="S3149" s="323"/>
      <c r="T3149" s="323"/>
      <c r="U3149" s="252" t="s">
        <v>16934</v>
      </c>
      <c r="V3149" s="324"/>
      <c r="W3149" s="324"/>
      <c r="X3149" s="324"/>
      <c r="Y3149" s="324"/>
      <c r="Z3149" s="324"/>
      <c r="AA3149" s="324"/>
      <c r="AB3149" s="252" t="s">
        <v>16935</v>
      </c>
      <c r="AC3149" s="324"/>
      <c r="AD3149" s="324"/>
      <c r="AE3149" s="323"/>
      <c r="AF3149" s="323"/>
      <c r="AG3149" s="323"/>
      <c r="AH3149" s="323"/>
      <c r="AI3149" s="323"/>
      <c r="AJ3149" s="252" t="s">
        <v>423</v>
      </c>
      <c r="AK3149" s="323"/>
      <c r="AL3149" s="323"/>
      <c r="AM3149" s="252" t="s">
        <v>16936</v>
      </c>
      <c r="AN3149" s="324"/>
      <c r="AO3149" s="324"/>
      <c r="AP3149" s="323"/>
      <c r="AQ3149" s="323"/>
      <c r="AR3149" s="323"/>
      <c r="AS3149" s="323"/>
      <c r="AT3149" s="252" t="s">
        <v>425</v>
      </c>
      <c r="AU3149" s="321">
        <v>3822.0</v>
      </c>
      <c r="AV3149" s="321">
        <v>12.0</v>
      </c>
      <c r="AW3149" s="321">
        <v>2026.0</v>
      </c>
      <c r="AX3149" s="252" t="s">
        <v>445</v>
      </c>
      <c r="AY3149" s="252" t="s">
        <v>1676</v>
      </c>
      <c r="AZ3149" s="252" t="s">
        <v>426</v>
      </c>
    </row>
    <row r="3150">
      <c r="A3150" s="252" t="s">
        <v>16937</v>
      </c>
      <c r="B3150" s="252" t="s">
        <v>16932</v>
      </c>
      <c r="C3150" s="252" t="s">
        <v>410</v>
      </c>
      <c r="D3150" s="252" t="s">
        <v>411</v>
      </c>
      <c r="E3150" s="320">
        <v>45718.925</v>
      </c>
      <c r="F3150" s="321">
        <v>2980.0</v>
      </c>
      <c r="G3150" s="252" t="s">
        <v>412</v>
      </c>
      <c r="H3150" s="321">
        <v>2980.0</v>
      </c>
      <c r="I3150" s="252" t="s">
        <v>412</v>
      </c>
      <c r="J3150" s="252" t="s">
        <v>413</v>
      </c>
      <c r="K3150" s="252" t="s">
        <v>414</v>
      </c>
      <c r="L3150" s="252" t="s">
        <v>590</v>
      </c>
      <c r="M3150" s="252" t="s">
        <v>16938</v>
      </c>
      <c r="N3150" s="252" t="s">
        <v>417</v>
      </c>
      <c r="O3150" s="252" t="s">
        <v>418</v>
      </c>
      <c r="P3150" s="252" t="s">
        <v>441</v>
      </c>
      <c r="Q3150" s="252" t="s">
        <v>420</v>
      </c>
      <c r="R3150" s="320">
        <v>45718.92361111111</v>
      </c>
      <c r="S3150" s="323"/>
      <c r="T3150" s="323"/>
      <c r="U3150" s="252" t="s">
        <v>16939</v>
      </c>
      <c r="V3150" s="324"/>
      <c r="W3150" s="324"/>
      <c r="X3150" s="324"/>
      <c r="Y3150" s="324"/>
      <c r="Z3150" s="324"/>
      <c r="AA3150" s="324"/>
      <c r="AB3150" s="252" t="s">
        <v>16935</v>
      </c>
      <c r="AC3150" s="328"/>
      <c r="AD3150" s="324"/>
      <c r="AE3150" s="324"/>
      <c r="AF3150" s="324"/>
      <c r="AG3150" s="324"/>
      <c r="AH3150" s="323"/>
      <c r="AI3150" s="323"/>
      <c r="AJ3150" s="252" t="s">
        <v>423</v>
      </c>
      <c r="AK3150" s="323"/>
      <c r="AL3150" s="324"/>
      <c r="AM3150" s="252" t="s">
        <v>16936</v>
      </c>
      <c r="AN3150" s="324"/>
      <c r="AO3150" s="323"/>
      <c r="AP3150" s="323"/>
      <c r="AQ3150" s="323"/>
      <c r="AR3150" s="323"/>
      <c r="AS3150" s="323"/>
      <c r="AT3150" s="252" t="s">
        <v>425</v>
      </c>
      <c r="AU3150" s="321">
        <v>3822.0</v>
      </c>
      <c r="AV3150" s="321">
        <v>12.0</v>
      </c>
      <c r="AW3150" s="321">
        <v>2026.0</v>
      </c>
      <c r="AX3150" s="252" t="s">
        <v>445</v>
      </c>
      <c r="AY3150" s="252" t="s">
        <v>1676</v>
      </c>
      <c r="AZ3150" s="252" t="s">
        <v>426</v>
      </c>
    </row>
    <row r="3151">
      <c r="A3151" s="252" t="s">
        <v>11303</v>
      </c>
      <c r="B3151" s="252" t="s">
        <v>11304</v>
      </c>
      <c r="C3151" s="252" t="s">
        <v>410</v>
      </c>
      <c r="D3151" s="252" t="s">
        <v>411</v>
      </c>
      <c r="E3151" s="320">
        <v>45718.924305555556</v>
      </c>
      <c r="F3151" s="321">
        <v>100000.0</v>
      </c>
      <c r="G3151" s="252" t="s">
        <v>412</v>
      </c>
      <c r="H3151" s="321">
        <v>100000.0</v>
      </c>
      <c r="I3151" s="252" t="s">
        <v>412</v>
      </c>
      <c r="J3151" s="252" t="s">
        <v>413</v>
      </c>
      <c r="K3151" s="252" t="s">
        <v>414</v>
      </c>
      <c r="L3151" s="252" t="s">
        <v>11305</v>
      </c>
      <c r="M3151" s="252" t="s">
        <v>11305</v>
      </c>
      <c r="N3151" s="252" t="s">
        <v>417</v>
      </c>
      <c r="O3151" s="252" t="s">
        <v>418</v>
      </c>
      <c r="P3151" s="252" t="s">
        <v>431</v>
      </c>
      <c r="Q3151" s="252" t="s">
        <v>420</v>
      </c>
      <c r="R3151" s="320">
        <v>45718.92291666667</v>
      </c>
      <c r="S3151" s="323"/>
      <c r="T3151" s="323"/>
      <c r="U3151" s="252" t="s">
        <v>11306</v>
      </c>
      <c r="V3151" s="324"/>
      <c r="W3151" s="324"/>
      <c r="X3151" s="324"/>
      <c r="Y3151" s="324"/>
      <c r="Z3151" s="324"/>
      <c r="AA3151" s="324"/>
      <c r="AB3151" s="252" t="s">
        <v>11307</v>
      </c>
      <c r="AC3151" s="321">
        <v>9.072682326E9</v>
      </c>
      <c r="AD3151" s="252" t="s">
        <v>11308</v>
      </c>
      <c r="AE3151" s="321">
        <v>4980.0</v>
      </c>
      <c r="AF3151" s="252" t="s">
        <v>412</v>
      </c>
      <c r="AG3151" s="252" t="s">
        <v>605</v>
      </c>
      <c r="AH3151" s="323"/>
      <c r="AI3151" s="323"/>
      <c r="AJ3151" s="252" t="s">
        <v>423</v>
      </c>
      <c r="AK3151" s="323"/>
      <c r="AL3151" s="320">
        <v>45718.92291666667</v>
      </c>
      <c r="AM3151" s="252" t="s">
        <v>11309</v>
      </c>
      <c r="AN3151" s="324"/>
      <c r="AO3151" s="323"/>
      <c r="AP3151" s="323"/>
      <c r="AQ3151" s="323"/>
      <c r="AR3151" s="323"/>
      <c r="AS3151" s="323"/>
      <c r="AT3151" s="252" t="s">
        <v>425</v>
      </c>
      <c r="AU3151" s="321">
        <v>5009.0</v>
      </c>
      <c r="AV3151" s="321">
        <v>6.0</v>
      </c>
      <c r="AW3151" s="321">
        <v>2030.0</v>
      </c>
      <c r="AX3151" s="252" t="s">
        <v>907</v>
      </c>
      <c r="AY3151" s="252" t="s">
        <v>446</v>
      </c>
      <c r="AZ3151" s="252" t="s">
        <v>426</v>
      </c>
    </row>
    <row r="3152">
      <c r="A3152" s="252" t="s">
        <v>16940</v>
      </c>
      <c r="B3152" s="252" t="s">
        <v>16941</v>
      </c>
      <c r="C3152" s="252" t="s">
        <v>410</v>
      </c>
      <c r="D3152" s="252" t="s">
        <v>411</v>
      </c>
      <c r="E3152" s="320">
        <v>45718.92222222222</v>
      </c>
      <c r="F3152" s="321">
        <v>9800.0</v>
      </c>
      <c r="G3152" s="252" t="s">
        <v>412</v>
      </c>
      <c r="H3152" s="321">
        <v>9800.0</v>
      </c>
      <c r="I3152" s="252" t="s">
        <v>412</v>
      </c>
      <c r="J3152" s="252" t="s">
        <v>413</v>
      </c>
      <c r="K3152" s="252" t="s">
        <v>414</v>
      </c>
      <c r="L3152" s="252" t="s">
        <v>590</v>
      </c>
      <c r="M3152" s="252" t="s">
        <v>16942</v>
      </c>
      <c r="N3152" s="252" t="s">
        <v>417</v>
      </c>
      <c r="O3152" s="252" t="s">
        <v>418</v>
      </c>
      <c r="P3152" s="252" t="s">
        <v>431</v>
      </c>
      <c r="Q3152" s="252" t="s">
        <v>420</v>
      </c>
      <c r="R3152" s="320">
        <v>45718.92013888889</v>
      </c>
      <c r="S3152" s="323"/>
      <c r="T3152" s="323"/>
      <c r="U3152" s="252" t="s">
        <v>16943</v>
      </c>
      <c r="V3152" s="324"/>
      <c r="W3152" s="324"/>
      <c r="X3152" s="324"/>
      <c r="Y3152" s="324"/>
      <c r="Z3152" s="324"/>
      <c r="AA3152" s="324"/>
      <c r="AB3152" s="252" t="s">
        <v>16944</v>
      </c>
      <c r="AC3152" s="324"/>
      <c r="AD3152" s="324"/>
      <c r="AE3152" s="323"/>
      <c r="AF3152" s="323"/>
      <c r="AG3152" s="323"/>
      <c r="AH3152" s="323"/>
      <c r="AI3152" s="323"/>
      <c r="AJ3152" s="252" t="s">
        <v>423</v>
      </c>
      <c r="AK3152" s="323"/>
      <c r="AL3152" s="323"/>
      <c r="AM3152" s="252" t="s">
        <v>16945</v>
      </c>
      <c r="AN3152" s="324"/>
      <c r="AO3152" s="323"/>
      <c r="AP3152" s="323"/>
      <c r="AQ3152" s="323"/>
      <c r="AR3152" s="323"/>
      <c r="AS3152" s="323"/>
      <c r="AT3152" s="252" t="s">
        <v>425</v>
      </c>
      <c r="AU3152" s="321">
        <v>1089.0</v>
      </c>
      <c r="AV3152" s="321">
        <v>7.0</v>
      </c>
      <c r="AW3152" s="321">
        <v>2028.0</v>
      </c>
      <c r="AX3152" s="252" t="s">
        <v>495</v>
      </c>
      <c r="AY3152" s="252" t="s">
        <v>496</v>
      </c>
      <c r="AZ3152" s="252" t="s">
        <v>426</v>
      </c>
    </row>
    <row r="3153">
      <c r="A3153" s="252" t="s">
        <v>16946</v>
      </c>
      <c r="B3153" s="252" t="s">
        <v>16941</v>
      </c>
      <c r="C3153" s="252" t="s">
        <v>410</v>
      </c>
      <c r="D3153" s="252" t="s">
        <v>411</v>
      </c>
      <c r="E3153" s="320">
        <v>45718.91805555556</v>
      </c>
      <c r="F3153" s="321">
        <v>2980.0</v>
      </c>
      <c r="G3153" s="252" t="s">
        <v>412</v>
      </c>
      <c r="H3153" s="321">
        <v>2980.0</v>
      </c>
      <c r="I3153" s="252" t="s">
        <v>412</v>
      </c>
      <c r="J3153" s="252" t="s">
        <v>413</v>
      </c>
      <c r="K3153" s="252" t="s">
        <v>414</v>
      </c>
      <c r="L3153" s="252" t="s">
        <v>590</v>
      </c>
      <c r="M3153" s="252" t="s">
        <v>16947</v>
      </c>
      <c r="N3153" s="252" t="s">
        <v>417</v>
      </c>
      <c r="O3153" s="252" t="s">
        <v>418</v>
      </c>
      <c r="P3153" s="252" t="s">
        <v>431</v>
      </c>
      <c r="Q3153" s="252" t="s">
        <v>420</v>
      </c>
      <c r="R3153" s="320">
        <v>45718.915972222225</v>
      </c>
      <c r="S3153" s="323"/>
      <c r="T3153" s="323"/>
      <c r="U3153" s="252" t="s">
        <v>16948</v>
      </c>
      <c r="V3153" s="324"/>
      <c r="W3153" s="324"/>
      <c r="X3153" s="324"/>
      <c r="Y3153" s="324"/>
      <c r="Z3153" s="324"/>
      <c r="AA3153" s="324"/>
      <c r="AB3153" s="252" t="s">
        <v>16944</v>
      </c>
      <c r="AC3153" s="324"/>
      <c r="AD3153" s="324"/>
      <c r="AE3153" s="324"/>
      <c r="AF3153" s="323"/>
      <c r="AG3153" s="323"/>
      <c r="AH3153" s="323"/>
      <c r="AI3153" s="323"/>
      <c r="AJ3153" s="252" t="s">
        <v>423</v>
      </c>
      <c r="AK3153" s="323"/>
      <c r="AL3153" s="323"/>
      <c r="AM3153" s="252" t="s">
        <v>16945</v>
      </c>
      <c r="AN3153" s="324"/>
      <c r="AO3153" s="324"/>
      <c r="AP3153" s="323"/>
      <c r="AQ3153" s="323"/>
      <c r="AR3153" s="323"/>
      <c r="AS3153" s="323"/>
      <c r="AT3153" s="252" t="s">
        <v>425</v>
      </c>
      <c r="AU3153" s="321">
        <v>1089.0</v>
      </c>
      <c r="AV3153" s="321">
        <v>7.0</v>
      </c>
      <c r="AW3153" s="321">
        <v>2028.0</v>
      </c>
      <c r="AX3153" s="252" t="s">
        <v>495</v>
      </c>
      <c r="AY3153" s="252" t="s">
        <v>496</v>
      </c>
      <c r="AZ3153" s="252" t="s">
        <v>426</v>
      </c>
    </row>
    <row r="3154">
      <c r="A3154" s="252" t="s">
        <v>16949</v>
      </c>
      <c r="B3154" s="252" t="s">
        <v>16950</v>
      </c>
      <c r="C3154" s="252" t="s">
        <v>410</v>
      </c>
      <c r="D3154" s="252" t="s">
        <v>411</v>
      </c>
      <c r="E3154" s="320">
        <v>45718.91180555556</v>
      </c>
      <c r="F3154" s="321">
        <v>2980.0</v>
      </c>
      <c r="G3154" s="252" t="s">
        <v>412</v>
      </c>
      <c r="H3154" s="321">
        <v>2980.0</v>
      </c>
      <c r="I3154" s="252" t="s">
        <v>412</v>
      </c>
      <c r="J3154" s="252" t="s">
        <v>413</v>
      </c>
      <c r="K3154" s="252" t="s">
        <v>414</v>
      </c>
      <c r="L3154" s="252" t="s">
        <v>590</v>
      </c>
      <c r="M3154" s="252" t="s">
        <v>16951</v>
      </c>
      <c r="N3154" s="252" t="s">
        <v>417</v>
      </c>
      <c r="O3154" s="252" t="s">
        <v>418</v>
      </c>
      <c r="P3154" s="252" t="s">
        <v>441</v>
      </c>
      <c r="Q3154" s="252" t="s">
        <v>420</v>
      </c>
      <c r="R3154" s="320">
        <v>45718.91111111111</v>
      </c>
      <c r="S3154" s="323"/>
      <c r="T3154" s="323"/>
      <c r="U3154" s="252" t="s">
        <v>16952</v>
      </c>
      <c r="V3154" s="324"/>
      <c r="W3154" s="324"/>
      <c r="X3154" s="324"/>
      <c r="Y3154" s="324"/>
      <c r="Z3154" s="324"/>
      <c r="AA3154" s="324"/>
      <c r="AB3154" s="252" t="s">
        <v>16953</v>
      </c>
      <c r="AC3154" s="324"/>
      <c r="AD3154" s="324"/>
      <c r="AE3154" s="323"/>
      <c r="AF3154" s="323"/>
      <c r="AG3154" s="323"/>
      <c r="AH3154" s="323"/>
      <c r="AI3154" s="323"/>
      <c r="AJ3154" s="252" t="s">
        <v>423</v>
      </c>
      <c r="AK3154" s="323"/>
      <c r="AL3154" s="323"/>
      <c r="AM3154" s="252" t="s">
        <v>16954</v>
      </c>
      <c r="AN3154" s="324"/>
      <c r="AO3154" s="323"/>
      <c r="AP3154" s="323"/>
      <c r="AQ3154" s="323"/>
      <c r="AR3154" s="323"/>
      <c r="AS3154" s="323"/>
      <c r="AT3154" s="252" t="s">
        <v>425</v>
      </c>
      <c r="AU3154" s="321">
        <v>9206.0</v>
      </c>
      <c r="AV3154" s="321">
        <v>7.0</v>
      </c>
      <c r="AW3154" s="321">
        <v>2029.0</v>
      </c>
      <c r="AX3154" s="252" t="s">
        <v>445</v>
      </c>
      <c r="AY3154" s="252" t="s">
        <v>779</v>
      </c>
      <c r="AZ3154" s="252" t="s">
        <v>426</v>
      </c>
    </row>
    <row r="3155">
      <c r="A3155" s="252" t="s">
        <v>16955</v>
      </c>
      <c r="B3155" s="252" t="s">
        <v>16956</v>
      </c>
      <c r="C3155" s="252" t="s">
        <v>410</v>
      </c>
      <c r="D3155" s="252" t="s">
        <v>411</v>
      </c>
      <c r="E3155" s="320">
        <v>45718.87291666667</v>
      </c>
      <c r="F3155" s="321">
        <v>2980.0</v>
      </c>
      <c r="G3155" s="252" t="s">
        <v>412</v>
      </c>
      <c r="H3155" s="321">
        <v>2980.0</v>
      </c>
      <c r="I3155" s="252" t="s">
        <v>412</v>
      </c>
      <c r="J3155" s="252" t="s">
        <v>413</v>
      </c>
      <c r="K3155" s="252" t="s">
        <v>414</v>
      </c>
      <c r="L3155" s="252" t="s">
        <v>590</v>
      </c>
      <c r="M3155" s="252" t="s">
        <v>16957</v>
      </c>
      <c r="N3155" s="252" t="s">
        <v>417</v>
      </c>
      <c r="O3155" s="252" t="s">
        <v>418</v>
      </c>
      <c r="P3155" s="252" t="s">
        <v>441</v>
      </c>
      <c r="Q3155" s="252" t="s">
        <v>420</v>
      </c>
      <c r="R3155" s="320">
        <v>45718.870833333334</v>
      </c>
      <c r="S3155" s="323"/>
      <c r="T3155" s="323"/>
      <c r="U3155" s="252" t="s">
        <v>16958</v>
      </c>
      <c r="V3155" s="324"/>
      <c r="W3155" s="324"/>
      <c r="X3155" s="324"/>
      <c r="Y3155" s="324"/>
      <c r="Z3155" s="324"/>
      <c r="AA3155" s="324"/>
      <c r="AB3155" s="252" t="s">
        <v>16959</v>
      </c>
      <c r="AC3155" s="324"/>
      <c r="AD3155" s="324"/>
      <c r="AE3155" s="323"/>
      <c r="AF3155" s="323"/>
      <c r="AG3155" s="323"/>
      <c r="AH3155" s="323"/>
      <c r="AI3155" s="323"/>
      <c r="AJ3155" s="252" t="s">
        <v>423</v>
      </c>
      <c r="AK3155" s="323"/>
      <c r="AL3155" s="323"/>
      <c r="AM3155" s="252" t="s">
        <v>16960</v>
      </c>
      <c r="AN3155" s="324"/>
      <c r="AO3155" s="324"/>
      <c r="AP3155" s="323"/>
      <c r="AQ3155" s="323"/>
      <c r="AR3155" s="323"/>
      <c r="AS3155" s="323"/>
      <c r="AT3155" s="252" t="s">
        <v>425</v>
      </c>
      <c r="AU3155" s="321">
        <v>9071.0</v>
      </c>
      <c r="AV3155" s="321">
        <v>2.0</v>
      </c>
      <c r="AW3155" s="321">
        <v>2028.0</v>
      </c>
      <c r="AX3155" s="252" t="s">
        <v>445</v>
      </c>
      <c r="AY3155" s="252" t="s">
        <v>480</v>
      </c>
      <c r="AZ3155" s="252" t="s">
        <v>426</v>
      </c>
    </row>
    <row r="3156">
      <c r="A3156" s="252" t="s">
        <v>16961</v>
      </c>
      <c r="B3156" s="252" t="s">
        <v>16962</v>
      </c>
      <c r="C3156" s="252" t="s">
        <v>410</v>
      </c>
      <c r="D3156" s="252" t="s">
        <v>411</v>
      </c>
      <c r="E3156" s="320">
        <v>45718.86388888889</v>
      </c>
      <c r="F3156" s="321">
        <v>2980.0</v>
      </c>
      <c r="G3156" s="252" t="s">
        <v>412</v>
      </c>
      <c r="H3156" s="321">
        <v>2980.0</v>
      </c>
      <c r="I3156" s="252" t="s">
        <v>412</v>
      </c>
      <c r="J3156" s="252" t="s">
        <v>413</v>
      </c>
      <c r="K3156" s="252" t="s">
        <v>414</v>
      </c>
      <c r="L3156" s="252" t="s">
        <v>590</v>
      </c>
      <c r="M3156" s="252" t="s">
        <v>16963</v>
      </c>
      <c r="N3156" s="252" t="s">
        <v>417</v>
      </c>
      <c r="O3156" s="252" t="s">
        <v>418</v>
      </c>
      <c r="P3156" s="252" t="s">
        <v>441</v>
      </c>
      <c r="Q3156" s="252" t="s">
        <v>420</v>
      </c>
      <c r="R3156" s="320">
        <v>45718.861805555556</v>
      </c>
      <c r="S3156" s="323"/>
      <c r="T3156" s="323"/>
      <c r="U3156" s="252" t="s">
        <v>16964</v>
      </c>
      <c r="V3156" s="324"/>
      <c r="W3156" s="324"/>
      <c r="X3156" s="324"/>
      <c r="Y3156" s="324"/>
      <c r="Z3156" s="324"/>
      <c r="AA3156" s="324"/>
      <c r="AB3156" s="252" t="s">
        <v>16965</v>
      </c>
      <c r="AC3156" s="324"/>
      <c r="AD3156" s="324"/>
      <c r="AE3156" s="323"/>
      <c r="AF3156" s="323"/>
      <c r="AG3156" s="323"/>
      <c r="AH3156" s="323"/>
      <c r="AI3156" s="323"/>
      <c r="AJ3156" s="252" t="s">
        <v>423</v>
      </c>
      <c r="AK3156" s="323"/>
      <c r="AL3156" s="323"/>
      <c r="AM3156" s="252" t="s">
        <v>16966</v>
      </c>
      <c r="AN3156" s="324"/>
      <c r="AO3156" s="323"/>
      <c r="AP3156" s="323"/>
      <c r="AQ3156" s="323"/>
      <c r="AR3156" s="323"/>
      <c r="AS3156" s="323"/>
      <c r="AT3156" s="252" t="s">
        <v>425</v>
      </c>
      <c r="AU3156" s="321">
        <v>4223.0</v>
      </c>
      <c r="AV3156" s="321">
        <v>12.0</v>
      </c>
      <c r="AW3156" s="321">
        <v>2028.0</v>
      </c>
      <c r="AX3156" s="252" t="s">
        <v>445</v>
      </c>
      <c r="AY3156" s="252" t="s">
        <v>480</v>
      </c>
      <c r="AZ3156" s="252" t="s">
        <v>426</v>
      </c>
    </row>
    <row r="3157">
      <c r="A3157" s="252" t="s">
        <v>16967</v>
      </c>
      <c r="B3157" s="252" t="s">
        <v>16968</v>
      </c>
      <c r="C3157" s="252" t="s">
        <v>410</v>
      </c>
      <c r="D3157" s="252" t="s">
        <v>411</v>
      </c>
      <c r="E3157" s="320">
        <v>45718.861805555556</v>
      </c>
      <c r="F3157" s="321">
        <v>9800.0</v>
      </c>
      <c r="G3157" s="252" t="s">
        <v>412</v>
      </c>
      <c r="H3157" s="321">
        <v>9800.0</v>
      </c>
      <c r="I3157" s="252" t="s">
        <v>412</v>
      </c>
      <c r="J3157" s="252" t="s">
        <v>413</v>
      </c>
      <c r="K3157" s="252" t="s">
        <v>414</v>
      </c>
      <c r="L3157" s="252" t="s">
        <v>590</v>
      </c>
      <c r="M3157" s="252" t="s">
        <v>16969</v>
      </c>
      <c r="N3157" s="252" t="s">
        <v>417</v>
      </c>
      <c r="O3157" s="252" t="s">
        <v>418</v>
      </c>
      <c r="P3157" s="252" t="s">
        <v>431</v>
      </c>
      <c r="Q3157" s="252" t="s">
        <v>420</v>
      </c>
      <c r="R3157" s="320">
        <v>45718.85972222222</v>
      </c>
      <c r="S3157" s="323"/>
      <c r="T3157" s="323"/>
      <c r="U3157" s="252" t="s">
        <v>16970</v>
      </c>
      <c r="V3157" s="324"/>
      <c r="W3157" s="324"/>
      <c r="X3157" s="324"/>
      <c r="Y3157" s="324"/>
      <c r="Z3157" s="324"/>
      <c r="AA3157" s="324"/>
      <c r="AB3157" s="252" t="s">
        <v>16971</v>
      </c>
      <c r="AC3157" s="324"/>
      <c r="AD3157" s="324"/>
      <c r="AE3157" s="323"/>
      <c r="AF3157" s="323"/>
      <c r="AG3157" s="323"/>
      <c r="AH3157" s="323"/>
      <c r="AI3157" s="323"/>
      <c r="AJ3157" s="252" t="s">
        <v>423</v>
      </c>
      <c r="AK3157" s="323"/>
      <c r="AL3157" s="323"/>
      <c r="AM3157" s="252" t="s">
        <v>16972</v>
      </c>
      <c r="AN3157" s="324"/>
      <c r="AO3157" s="323"/>
      <c r="AP3157" s="323"/>
      <c r="AQ3157" s="323"/>
      <c r="AR3157" s="323"/>
      <c r="AS3157" s="323"/>
      <c r="AT3157" s="252" t="s">
        <v>425</v>
      </c>
      <c r="AU3157" s="321">
        <v>641.0</v>
      </c>
      <c r="AV3157" s="321">
        <v>4.0</v>
      </c>
      <c r="AW3157" s="321">
        <v>2026.0</v>
      </c>
      <c r="AX3157" s="252" t="s">
        <v>953</v>
      </c>
      <c r="AY3157" s="252" t="s">
        <v>464</v>
      </c>
      <c r="AZ3157" s="252" t="s">
        <v>426</v>
      </c>
    </row>
    <row r="3158">
      <c r="A3158" s="252" t="s">
        <v>16973</v>
      </c>
      <c r="B3158" s="252" t="s">
        <v>16968</v>
      </c>
      <c r="C3158" s="252" t="s">
        <v>410</v>
      </c>
      <c r="D3158" s="252" t="s">
        <v>411</v>
      </c>
      <c r="E3158" s="320">
        <v>45718.85277777778</v>
      </c>
      <c r="F3158" s="321">
        <v>2980.0</v>
      </c>
      <c r="G3158" s="252" t="s">
        <v>412</v>
      </c>
      <c r="H3158" s="321">
        <v>2980.0</v>
      </c>
      <c r="I3158" s="252" t="s">
        <v>412</v>
      </c>
      <c r="J3158" s="252" t="s">
        <v>413</v>
      </c>
      <c r="K3158" s="252" t="s">
        <v>414</v>
      </c>
      <c r="L3158" s="252" t="s">
        <v>590</v>
      </c>
      <c r="M3158" s="252" t="s">
        <v>16974</v>
      </c>
      <c r="N3158" s="252" t="s">
        <v>417</v>
      </c>
      <c r="O3158" s="252" t="s">
        <v>418</v>
      </c>
      <c r="P3158" s="252" t="s">
        <v>431</v>
      </c>
      <c r="Q3158" s="252" t="s">
        <v>420</v>
      </c>
      <c r="R3158" s="320">
        <v>45718.85208333333</v>
      </c>
      <c r="S3158" s="323"/>
      <c r="T3158" s="323"/>
      <c r="U3158" s="252" t="s">
        <v>16975</v>
      </c>
      <c r="V3158" s="324"/>
      <c r="W3158" s="324"/>
      <c r="X3158" s="324"/>
      <c r="Y3158" s="324"/>
      <c r="Z3158" s="324"/>
      <c r="AA3158" s="324"/>
      <c r="AB3158" s="252" t="s">
        <v>16971</v>
      </c>
      <c r="AC3158" s="324"/>
      <c r="AD3158" s="324"/>
      <c r="AE3158" s="323"/>
      <c r="AF3158" s="323"/>
      <c r="AG3158" s="323"/>
      <c r="AH3158" s="323"/>
      <c r="AI3158" s="323"/>
      <c r="AJ3158" s="252" t="s">
        <v>423</v>
      </c>
      <c r="AK3158" s="323"/>
      <c r="AL3158" s="323"/>
      <c r="AM3158" s="252" t="s">
        <v>16972</v>
      </c>
      <c r="AN3158" s="324"/>
      <c r="AO3158" s="323"/>
      <c r="AP3158" s="323"/>
      <c r="AQ3158" s="323"/>
      <c r="AR3158" s="323"/>
      <c r="AS3158" s="323"/>
      <c r="AT3158" s="252" t="s">
        <v>425</v>
      </c>
      <c r="AU3158" s="321">
        <v>641.0</v>
      </c>
      <c r="AV3158" s="321">
        <v>4.0</v>
      </c>
      <c r="AW3158" s="321">
        <v>2026.0</v>
      </c>
      <c r="AX3158" s="252" t="s">
        <v>953</v>
      </c>
      <c r="AY3158" s="252" t="s">
        <v>464</v>
      </c>
      <c r="AZ3158" s="252" t="s">
        <v>426</v>
      </c>
    </row>
    <row r="3159">
      <c r="A3159" s="252" t="s">
        <v>16976</v>
      </c>
      <c r="B3159" s="252" t="s">
        <v>16977</v>
      </c>
      <c r="C3159" s="252" t="s">
        <v>410</v>
      </c>
      <c r="D3159" s="252" t="s">
        <v>411</v>
      </c>
      <c r="E3159" s="320">
        <v>45718.85</v>
      </c>
      <c r="F3159" s="321">
        <v>2980.0</v>
      </c>
      <c r="G3159" s="252" t="s">
        <v>412</v>
      </c>
      <c r="H3159" s="321">
        <v>2980.0</v>
      </c>
      <c r="I3159" s="252" t="s">
        <v>412</v>
      </c>
      <c r="J3159" s="252" t="s">
        <v>413</v>
      </c>
      <c r="K3159" s="252" t="s">
        <v>414</v>
      </c>
      <c r="L3159" s="252" t="s">
        <v>590</v>
      </c>
      <c r="M3159" s="252" t="s">
        <v>16978</v>
      </c>
      <c r="N3159" s="252" t="s">
        <v>417</v>
      </c>
      <c r="O3159" s="252" t="s">
        <v>418</v>
      </c>
      <c r="P3159" s="252" t="s">
        <v>441</v>
      </c>
      <c r="Q3159" s="252" t="s">
        <v>420</v>
      </c>
      <c r="R3159" s="320">
        <v>45718.847916666666</v>
      </c>
      <c r="S3159" s="323"/>
      <c r="T3159" s="323"/>
      <c r="U3159" s="252" t="s">
        <v>16979</v>
      </c>
      <c r="V3159" s="324"/>
      <c r="W3159" s="324"/>
      <c r="X3159" s="324"/>
      <c r="Y3159" s="324"/>
      <c r="Z3159" s="324"/>
      <c r="AA3159" s="324"/>
      <c r="AB3159" s="252" t="s">
        <v>16980</v>
      </c>
      <c r="AC3159" s="324"/>
      <c r="AD3159" s="324"/>
      <c r="AE3159" s="323"/>
      <c r="AF3159" s="323"/>
      <c r="AG3159" s="323"/>
      <c r="AH3159" s="323"/>
      <c r="AI3159" s="323"/>
      <c r="AJ3159" s="252" t="s">
        <v>423</v>
      </c>
      <c r="AK3159" s="323"/>
      <c r="AL3159" s="323"/>
      <c r="AM3159" s="252" t="s">
        <v>16981</v>
      </c>
      <c r="AN3159" s="324"/>
      <c r="AO3159" s="323"/>
      <c r="AP3159" s="323"/>
      <c r="AQ3159" s="323"/>
      <c r="AR3159" s="323"/>
      <c r="AS3159" s="323"/>
      <c r="AT3159" s="252" t="s">
        <v>425</v>
      </c>
      <c r="AU3159" s="321">
        <v>4144.0</v>
      </c>
      <c r="AV3159" s="321">
        <v>9.0</v>
      </c>
      <c r="AW3159" s="321">
        <v>2027.0</v>
      </c>
      <c r="AX3159" s="252" t="s">
        <v>435</v>
      </c>
      <c r="AY3159" s="252" t="s">
        <v>480</v>
      </c>
      <c r="AZ3159" s="252" t="s">
        <v>426</v>
      </c>
    </row>
    <row r="3160">
      <c r="A3160" s="252" t="s">
        <v>16982</v>
      </c>
      <c r="B3160" s="252" t="s">
        <v>16983</v>
      </c>
      <c r="C3160" s="252" t="s">
        <v>410</v>
      </c>
      <c r="D3160" s="252" t="s">
        <v>411</v>
      </c>
      <c r="E3160" s="320">
        <v>45718.84166666667</v>
      </c>
      <c r="F3160" s="321">
        <v>2980.0</v>
      </c>
      <c r="G3160" s="252" t="s">
        <v>412</v>
      </c>
      <c r="H3160" s="321">
        <v>2980.0</v>
      </c>
      <c r="I3160" s="252" t="s">
        <v>412</v>
      </c>
      <c r="J3160" s="252" t="s">
        <v>413</v>
      </c>
      <c r="K3160" s="252" t="s">
        <v>414</v>
      </c>
      <c r="L3160" s="252" t="s">
        <v>590</v>
      </c>
      <c r="M3160" s="252" t="s">
        <v>16984</v>
      </c>
      <c r="N3160" s="252" t="s">
        <v>417</v>
      </c>
      <c r="O3160" s="252" t="s">
        <v>418</v>
      </c>
      <c r="P3160" s="252" t="s">
        <v>441</v>
      </c>
      <c r="Q3160" s="252" t="s">
        <v>420</v>
      </c>
      <c r="R3160" s="320">
        <v>45718.839583333334</v>
      </c>
      <c r="S3160" s="323"/>
      <c r="T3160" s="323"/>
      <c r="U3160" s="252" t="s">
        <v>16985</v>
      </c>
      <c r="V3160" s="324"/>
      <c r="W3160" s="324"/>
      <c r="X3160" s="324"/>
      <c r="Y3160" s="324"/>
      <c r="Z3160" s="324"/>
      <c r="AA3160" s="324"/>
      <c r="AB3160" s="252" t="s">
        <v>16986</v>
      </c>
      <c r="AC3160" s="324"/>
      <c r="AD3160" s="324"/>
      <c r="AE3160" s="324"/>
      <c r="AF3160" s="323"/>
      <c r="AG3160" s="323"/>
      <c r="AH3160" s="323"/>
      <c r="AI3160" s="323"/>
      <c r="AJ3160" s="252" t="s">
        <v>423</v>
      </c>
      <c r="AK3160" s="323"/>
      <c r="AL3160" s="323"/>
      <c r="AM3160" s="252" t="s">
        <v>16987</v>
      </c>
      <c r="AN3160" s="324"/>
      <c r="AO3160" s="323"/>
      <c r="AP3160" s="323"/>
      <c r="AQ3160" s="323"/>
      <c r="AR3160" s="323"/>
      <c r="AS3160" s="323"/>
      <c r="AT3160" s="252" t="s">
        <v>425</v>
      </c>
      <c r="AU3160" s="321">
        <v>8727.0</v>
      </c>
      <c r="AV3160" s="321">
        <v>11.0</v>
      </c>
      <c r="AW3160" s="321">
        <v>2031.0</v>
      </c>
      <c r="AX3160" s="252" t="s">
        <v>445</v>
      </c>
      <c r="AY3160" s="252" t="s">
        <v>472</v>
      </c>
      <c r="AZ3160" s="252" t="s">
        <v>426</v>
      </c>
    </row>
    <row r="3161">
      <c r="A3161" s="252" t="s">
        <v>16988</v>
      </c>
      <c r="B3161" s="252" t="s">
        <v>16989</v>
      </c>
      <c r="C3161" s="252" t="s">
        <v>410</v>
      </c>
      <c r="D3161" s="252" t="s">
        <v>411</v>
      </c>
      <c r="E3161" s="320">
        <v>45718.799305555556</v>
      </c>
      <c r="F3161" s="321">
        <v>2980.0</v>
      </c>
      <c r="G3161" s="252" t="s">
        <v>412</v>
      </c>
      <c r="H3161" s="321">
        <v>2980.0</v>
      </c>
      <c r="I3161" s="252" t="s">
        <v>412</v>
      </c>
      <c r="J3161" s="252" t="s">
        <v>413</v>
      </c>
      <c r="K3161" s="252" t="s">
        <v>414</v>
      </c>
      <c r="L3161" s="252" t="s">
        <v>590</v>
      </c>
      <c r="M3161" s="252" t="s">
        <v>16990</v>
      </c>
      <c r="N3161" s="252" t="s">
        <v>417</v>
      </c>
      <c r="O3161" s="252" t="s">
        <v>418</v>
      </c>
      <c r="P3161" s="252" t="s">
        <v>431</v>
      </c>
      <c r="Q3161" s="252" t="s">
        <v>420</v>
      </c>
      <c r="R3161" s="320">
        <v>45718.79652777778</v>
      </c>
      <c r="S3161" s="323"/>
      <c r="T3161" s="323"/>
      <c r="U3161" s="252" t="s">
        <v>16991</v>
      </c>
      <c r="V3161" s="324"/>
      <c r="W3161" s="324"/>
      <c r="X3161" s="324"/>
      <c r="Y3161" s="324"/>
      <c r="Z3161" s="324"/>
      <c r="AA3161" s="324"/>
      <c r="AB3161" s="252" t="s">
        <v>16992</v>
      </c>
      <c r="AC3161" s="324"/>
      <c r="AD3161" s="324"/>
      <c r="AE3161" s="323"/>
      <c r="AF3161" s="323"/>
      <c r="AG3161" s="323"/>
      <c r="AH3161" s="323"/>
      <c r="AI3161" s="323"/>
      <c r="AJ3161" s="252" t="s">
        <v>423</v>
      </c>
      <c r="AK3161" s="323"/>
      <c r="AL3161" s="323"/>
      <c r="AM3161" s="252" t="s">
        <v>16993</v>
      </c>
      <c r="AN3161" s="324"/>
      <c r="AO3161" s="323"/>
      <c r="AP3161" s="323"/>
      <c r="AQ3161" s="323"/>
      <c r="AR3161" s="323"/>
      <c r="AS3161" s="323"/>
      <c r="AT3161" s="252" t="s">
        <v>425</v>
      </c>
      <c r="AU3161" s="321">
        <v>1031.0</v>
      </c>
      <c r="AV3161" s="321">
        <v>5.0</v>
      </c>
      <c r="AW3161" s="321">
        <v>2028.0</v>
      </c>
      <c r="AX3161" s="252" t="s">
        <v>435</v>
      </c>
      <c r="AY3161" s="252" t="s">
        <v>496</v>
      </c>
      <c r="AZ3161" s="252" t="s">
        <v>426</v>
      </c>
    </row>
    <row r="3162">
      <c r="A3162" s="252" t="s">
        <v>16994</v>
      </c>
      <c r="B3162" s="252" t="s">
        <v>16995</v>
      </c>
      <c r="C3162" s="252" t="s">
        <v>410</v>
      </c>
      <c r="D3162" s="252" t="s">
        <v>411</v>
      </c>
      <c r="E3162" s="320">
        <v>45718.79791666667</v>
      </c>
      <c r="F3162" s="321">
        <v>9800.0</v>
      </c>
      <c r="G3162" s="252" t="s">
        <v>412</v>
      </c>
      <c r="H3162" s="321">
        <v>9800.0</v>
      </c>
      <c r="I3162" s="252" t="s">
        <v>412</v>
      </c>
      <c r="J3162" s="252" t="s">
        <v>413</v>
      </c>
      <c r="K3162" s="252" t="s">
        <v>414</v>
      </c>
      <c r="L3162" s="252" t="s">
        <v>590</v>
      </c>
      <c r="M3162" s="252" t="s">
        <v>16996</v>
      </c>
      <c r="N3162" s="252" t="s">
        <v>417</v>
      </c>
      <c r="O3162" s="252" t="s">
        <v>418</v>
      </c>
      <c r="P3162" s="252" t="s">
        <v>441</v>
      </c>
      <c r="Q3162" s="252" t="s">
        <v>420</v>
      </c>
      <c r="R3162" s="320">
        <v>45718.79652777778</v>
      </c>
      <c r="S3162" s="323"/>
      <c r="T3162" s="323"/>
      <c r="U3162" s="252" t="s">
        <v>16997</v>
      </c>
      <c r="V3162" s="324"/>
      <c r="W3162" s="324"/>
      <c r="X3162" s="324"/>
      <c r="Y3162" s="324"/>
      <c r="Z3162" s="324"/>
      <c r="AA3162" s="324"/>
      <c r="AB3162" s="252" t="s">
        <v>16998</v>
      </c>
      <c r="AC3162" s="324"/>
      <c r="AD3162" s="323"/>
      <c r="AE3162" s="323"/>
      <c r="AF3162" s="323"/>
      <c r="AG3162" s="323"/>
      <c r="AH3162" s="323"/>
      <c r="AI3162" s="323"/>
      <c r="AJ3162" s="252" t="s">
        <v>423</v>
      </c>
      <c r="AK3162" s="323"/>
      <c r="AL3162" s="323"/>
      <c r="AM3162" s="252" t="s">
        <v>16999</v>
      </c>
      <c r="AN3162" s="324"/>
      <c r="AO3162" s="323"/>
      <c r="AP3162" s="323"/>
      <c r="AQ3162" s="323"/>
      <c r="AR3162" s="323"/>
      <c r="AS3162" s="323"/>
      <c r="AT3162" s="252" t="s">
        <v>425</v>
      </c>
      <c r="AU3162" s="321">
        <v>5998.0</v>
      </c>
      <c r="AV3162" s="321">
        <v>12.0</v>
      </c>
      <c r="AW3162" s="321">
        <v>2029.0</v>
      </c>
      <c r="AX3162" s="252" t="s">
        <v>435</v>
      </c>
      <c r="AY3162" s="252" t="s">
        <v>694</v>
      </c>
      <c r="AZ3162" s="252" t="s">
        <v>426</v>
      </c>
    </row>
    <row r="3163">
      <c r="A3163" s="252" t="s">
        <v>17000</v>
      </c>
      <c r="B3163" s="252" t="s">
        <v>17001</v>
      </c>
      <c r="C3163" s="252" t="s">
        <v>410</v>
      </c>
      <c r="D3163" s="252" t="s">
        <v>411</v>
      </c>
      <c r="E3163" s="320">
        <v>45718.79513888889</v>
      </c>
      <c r="F3163" s="321">
        <v>9800.0</v>
      </c>
      <c r="G3163" s="252" t="s">
        <v>412</v>
      </c>
      <c r="H3163" s="321">
        <v>9800.0</v>
      </c>
      <c r="I3163" s="252" t="s">
        <v>412</v>
      </c>
      <c r="J3163" s="252" t="s">
        <v>413</v>
      </c>
      <c r="K3163" s="252" t="s">
        <v>414</v>
      </c>
      <c r="L3163" s="252" t="s">
        <v>590</v>
      </c>
      <c r="M3163" s="252" t="s">
        <v>17002</v>
      </c>
      <c r="N3163" s="252" t="s">
        <v>417</v>
      </c>
      <c r="O3163" s="252" t="s">
        <v>418</v>
      </c>
      <c r="P3163" s="252" t="s">
        <v>419</v>
      </c>
      <c r="Q3163" s="252" t="s">
        <v>420</v>
      </c>
      <c r="R3163" s="320">
        <v>45718.79513888889</v>
      </c>
      <c r="S3163" s="323"/>
      <c r="T3163" s="323"/>
      <c r="U3163" s="252" t="s">
        <v>17003</v>
      </c>
      <c r="V3163" s="324"/>
      <c r="W3163" s="324"/>
      <c r="X3163" s="324"/>
      <c r="Y3163" s="324"/>
      <c r="Z3163" s="324"/>
      <c r="AA3163" s="324"/>
      <c r="AB3163" s="252" t="s">
        <v>17004</v>
      </c>
      <c r="AC3163" s="324"/>
      <c r="AD3163" s="323"/>
      <c r="AE3163" s="323"/>
      <c r="AF3163" s="323"/>
      <c r="AG3163" s="323"/>
      <c r="AH3163" s="323"/>
      <c r="AI3163" s="323"/>
      <c r="AJ3163" s="252" t="s">
        <v>423</v>
      </c>
      <c r="AK3163" s="323"/>
      <c r="AL3163" s="323"/>
      <c r="AM3163" s="252" t="s">
        <v>9896</v>
      </c>
      <c r="AN3163" s="324"/>
      <c r="AO3163" s="323"/>
      <c r="AP3163" s="323"/>
      <c r="AQ3163" s="323"/>
      <c r="AR3163" s="323"/>
      <c r="AS3163" s="323"/>
      <c r="AT3163" s="252" t="s">
        <v>425</v>
      </c>
      <c r="AU3163" s="321">
        <v>520.0</v>
      </c>
      <c r="AV3163" s="321">
        <v>1.0</v>
      </c>
      <c r="AW3163" s="321">
        <v>2028.0</v>
      </c>
      <c r="AX3163" s="324"/>
      <c r="AY3163" s="324"/>
      <c r="AZ3163" s="252" t="s">
        <v>426</v>
      </c>
    </row>
    <row r="3164">
      <c r="A3164" s="252" t="s">
        <v>17005</v>
      </c>
      <c r="B3164" s="252" t="s">
        <v>17006</v>
      </c>
      <c r="C3164" s="252" t="s">
        <v>410</v>
      </c>
      <c r="D3164" s="252" t="s">
        <v>411</v>
      </c>
      <c r="E3164" s="320">
        <v>45718.79375</v>
      </c>
      <c r="F3164" s="321">
        <v>2980.0</v>
      </c>
      <c r="G3164" s="252" t="s">
        <v>412</v>
      </c>
      <c r="H3164" s="321">
        <v>2980.0</v>
      </c>
      <c r="I3164" s="252" t="s">
        <v>412</v>
      </c>
      <c r="J3164" s="252" t="s">
        <v>413</v>
      </c>
      <c r="K3164" s="252" t="s">
        <v>414</v>
      </c>
      <c r="L3164" s="252" t="s">
        <v>590</v>
      </c>
      <c r="M3164" s="252" t="s">
        <v>17007</v>
      </c>
      <c r="N3164" s="252" t="s">
        <v>417</v>
      </c>
      <c r="O3164" s="252" t="s">
        <v>418</v>
      </c>
      <c r="P3164" s="252" t="s">
        <v>441</v>
      </c>
      <c r="Q3164" s="252" t="s">
        <v>420</v>
      </c>
      <c r="R3164" s="320">
        <v>45718.791666666664</v>
      </c>
      <c r="S3164" s="323"/>
      <c r="T3164" s="323"/>
      <c r="U3164" s="252" t="s">
        <v>17008</v>
      </c>
      <c r="V3164" s="324"/>
      <c r="W3164" s="324"/>
      <c r="X3164" s="324"/>
      <c r="Y3164" s="324"/>
      <c r="Z3164" s="324"/>
      <c r="AA3164" s="324"/>
      <c r="AB3164" s="252" t="s">
        <v>17009</v>
      </c>
      <c r="AC3164" s="324"/>
      <c r="AD3164" s="324"/>
      <c r="AE3164" s="323"/>
      <c r="AF3164" s="323"/>
      <c r="AG3164" s="323"/>
      <c r="AH3164" s="323"/>
      <c r="AI3164" s="323"/>
      <c r="AJ3164" s="252" t="s">
        <v>423</v>
      </c>
      <c r="AK3164" s="323"/>
      <c r="AL3164" s="323"/>
      <c r="AM3164" s="252" t="s">
        <v>17010</v>
      </c>
      <c r="AN3164" s="324"/>
      <c r="AO3164" s="323"/>
      <c r="AP3164" s="323"/>
      <c r="AQ3164" s="323"/>
      <c r="AR3164" s="323"/>
      <c r="AS3164" s="323"/>
      <c r="AT3164" s="252" t="s">
        <v>425</v>
      </c>
      <c r="AU3164" s="321">
        <v>4389.0</v>
      </c>
      <c r="AV3164" s="321">
        <v>2.0</v>
      </c>
      <c r="AW3164" s="321">
        <v>2028.0</v>
      </c>
      <c r="AX3164" s="252" t="s">
        <v>445</v>
      </c>
      <c r="AY3164" s="252" t="s">
        <v>706</v>
      </c>
      <c r="AZ3164" s="252" t="s">
        <v>426</v>
      </c>
    </row>
    <row r="3165">
      <c r="A3165" s="252" t="s">
        <v>17011</v>
      </c>
      <c r="B3165" s="252" t="s">
        <v>16995</v>
      </c>
      <c r="C3165" s="252" t="s">
        <v>410</v>
      </c>
      <c r="D3165" s="252" t="s">
        <v>411</v>
      </c>
      <c r="E3165" s="320">
        <v>45718.79305555556</v>
      </c>
      <c r="F3165" s="321">
        <v>2980.0</v>
      </c>
      <c r="G3165" s="252" t="s">
        <v>412</v>
      </c>
      <c r="H3165" s="321">
        <v>2980.0</v>
      </c>
      <c r="I3165" s="252" t="s">
        <v>412</v>
      </c>
      <c r="J3165" s="252" t="s">
        <v>413</v>
      </c>
      <c r="K3165" s="252" t="s">
        <v>414</v>
      </c>
      <c r="L3165" s="252" t="s">
        <v>590</v>
      </c>
      <c r="M3165" s="252" t="s">
        <v>17012</v>
      </c>
      <c r="N3165" s="252" t="s">
        <v>417</v>
      </c>
      <c r="O3165" s="252" t="s">
        <v>418</v>
      </c>
      <c r="P3165" s="252" t="s">
        <v>441</v>
      </c>
      <c r="Q3165" s="252" t="s">
        <v>420</v>
      </c>
      <c r="R3165" s="320">
        <v>45718.790972222225</v>
      </c>
      <c r="S3165" s="323"/>
      <c r="T3165" s="323"/>
      <c r="U3165" s="252" t="s">
        <v>17013</v>
      </c>
      <c r="V3165" s="324"/>
      <c r="W3165" s="324"/>
      <c r="X3165" s="324"/>
      <c r="Y3165" s="324"/>
      <c r="Z3165" s="324"/>
      <c r="AA3165" s="324"/>
      <c r="AB3165" s="252" t="s">
        <v>16998</v>
      </c>
      <c r="AC3165" s="324"/>
      <c r="AD3165" s="323"/>
      <c r="AE3165" s="323"/>
      <c r="AF3165" s="323"/>
      <c r="AG3165" s="323"/>
      <c r="AH3165" s="323"/>
      <c r="AI3165" s="323"/>
      <c r="AJ3165" s="252" t="s">
        <v>423</v>
      </c>
      <c r="AK3165" s="323"/>
      <c r="AL3165" s="323"/>
      <c r="AM3165" s="252" t="s">
        <v>16999</v>
      </c>
      <c r="AN3165" s="324"/>
      <c r="AO3165" s="323"/>
      <c r="AP3165" s="323"/>
      <c r="AQ3165" s="323"/>
      <c r="AR3165" s="323"/>
      <c r="AS3165" s="323"/>
      <c r="AT3165" s="252" t="s">
        <v>425</v>
      </c>
      <c r="AU3165" s="321">
        <v>5998.0</v>
      </c>
      <c r="AV3165" s="321">
        <v>12.0</v>
      </c>
      <c r="AW3165" s="321">
        <v>2029.0</v>
      </c>
      <c r="AX3165" s="252" t="s">
        <v>435</v>
      </c>
      <c r="AY3165" s="252" t="s">
        <v>694</v>
      </c>
      <c r="AZ3165" s="252" t="s">
        <v>426</v>
      </c>
    </row>
    <row r="3166">
      <c r="A3166" s="252" t="s">
        <v>17014</v>
      </c>
      <c r="B3166" s="252" t="s">
        <v>17001</v>
      </c>
      <c r="C3166" s="252" t="s">
        <v>410</v>
      </c>
      <c r="D3166" s="252" t="s">
        <v>411</v>
      </c>
      <c r="E3166" s="320">
        <v>45718.790972222225</v>
      </c>
      <c r="F3166" s="321">
        <v>2980.0</v>
      </c>
      <c r="G3166" s="252" t="s">
        <v>412</v>
      </c>
      <c r="H3166" s="321">
        <v>2980.0</v>
      </c>
      <c r="I3166" s="252" t="s">
        <v>412</v>
      </c>
      <c r="J3166" s="252" t="s">
        <v>413</v>
      </c>
      <c r="K3166" s="252" t="s">
        <v>414</v>
      </c>
      <c r="L3166" s="252" t="s">
        <v>590</v>
      </c>
      <c r="M3166" s="252" t="s">
        <v>17015</v>
      </c>
      <c r="N3166" s="252" t="s">
        <v>417</v>
      </c>
      <c r="O3166" s="252" t="s">
        <v>418</v>
      </c>
      <c r="P3166" s="252" t="s">
        <v>419</v>
      </c>
      <c r="Q3166" s="252" t="s">
        <v>420</v>
      </c>
      <c r="R3166" s="320">
        <v>45718.790972222225</v>
      </c>
      <c r="S3166" s="323"/>
      <c r="T3166" s="323"/>
      <c r="U3166" s="252" t="s">
        <v>17016</v>
      </c>
      <c r="V3166" s="324"/>
      <c r="W3166" s="324"/>
      <c r="X3166" s="324"/>
      <c r="Y3166" s="324"/>
      <c r="Z3166" s="324"/>
      <c r="AA3166" s="324"/>
      <c r="AB3166" s="252" t="s">
        <v>17004</v>
      </c>
      <c r="AC3166" s="324"/>
      <c r="AD3166" s="324"/>
      <c r="AE3166" s="323"/>
      <c r="AF3166" s="323"/>
      <c r="AG3166" s="323"/>
      <c r="AH3166" s="323"/>
      <c r="AI3166" s="323"/>
      <c r="AJ3166" s="252" t="s">
        <v>423</v>
      </c>
      <c r="AK3166" s="326"/>
      <c r="AL3166" s="327"/>
      <c r="AM3166" s="252" t="s">
        <v>9896</v>
      </c>
      <c r="AN3166" s="324"/>
      <c r="AO3166" s="323"/>
      <c r="AP3166" s="323"/>
      <c r="AQ3166" s="323"/>
      <c r="AR3166" s="323"/>
      <c r="AS3166" s="323"/>
      <c r="AT3166" s="252" t="s">
        <v>425</v>
      </c>
      <c r="AU3166" s="321">
        <v>520.0</v>
      </c>
      <c r="AV3166" s="321">
        <v>1.0</v>
      </c>
      <c r="AW3166" s="321">
        <v>2028.0</v>
      </c>
      <c r="AX3166" s="324"/>
      <c r="AY3166" s="324"/>
      <c r="AZ3166" s="252" t="s">
        <v>426</v>
      </c>
    </row>
    <row r="3167">
      <c r="A3167" s="252" t="s">
        <v>17017</v>
      </c>
      <c r="B3167" s="252" t="s">
        <v>17018</v>
      </c>
      <c r="C3167" s="252" t="s">
        <v>410</v>
      </c>
      <c r="D3167" s="252" t="s">
        <v>411</v>
      </c>
      <c r="E3167" s="320">
        <v>45718.77916666667</v>
      </c>
      <c r="F3167" s="321">
        <v>9800.0</v>
      </c>
      <c r="G3167" s="252" t="s">
        <v>412</v>
      </c>
      <c r="H3167" s="321">
        <v>9800.0</v>
      </c>
      <c r="I3167" s="252" t="s">
        <v>412</v>
      </c>
      <c r="J3167" s="252" t="s">
        <v>413</v>
      </c>
      <c r="K3167" s="252" t="s">
        <v>414</v>
      </c>
      <c r="L3167" s="252" t="s">
        <v>590</v>
      </c>
      <c r="M3167" s="252" t="s">
        <v>17019</v>
      </c>
      <c r="N3167" s="252" t="s">
        <v>417</v>
      </c>
      <c r="O3167" s="252" t="s">
        <v>418</v>
      </c>
      <c r="P3167" s="252" t="s">
        <v>441</v>
      </c>
      <c r="Q3167" s="252" t="s">
        <v>420</v>
      </c>
      <c r="R3167" s="320">
        <v>45718.77777777778</v>
      </c>
      <c r="S3167" s="323"/>
      <c r="T3167" s="323"/>
      <c r="U3167" s="252" t="s">
        <v>17020</v>
      </c>
      <c r="V3167" s="324"/>
      <c r="W3167" s="324"/>
      <c r="X3167" s="324"/>
      <c r="Y3167" s="324"/>
      <c r="Z3167" s="324"/>
      <c r="AA3167" s="324"/>
      <c r="AB3167" s="252" t="s">
        <v>17021</v>
      </c>
      <c r="AC3167" s="324"/>
      <c r="AD3167" s="324"/>
      <c r="AE3167" s="323"/>
      <c r="AF3167" s="323"/>
      <c r="AG3167" s="323"/>
      <c r="AH3167" s="323"/>
      <c r="AI3167" s="323"/>
      <c r="AJ3167" s="252" t="s">
        <v>423</v>
      </c>
      <c r="AK3167" s="323"/>
      <c r="AL3167" s="323"/>
      <c r="AM3167" s="252" t="s">
        <v>17022</v>
      </c>
      <c r="AN3167" s="324"/>
      <c r="AO3167" s="323"/>
      <c r="AP3167" s="323"/>
      <c r="AQ3167" s="323"/>
      <c r="AR3167" s="323"/>
      <c r="AS3167" s="323"/>
      <c r="AT3167" s="252" t="s">
        <v>425</v>
      </c>
      <c r="AU3167" s="321">
        <v>5331.0</v>
      </c>
      <c r="AV3167" s="321">
        <v>9.0</v>
      </c>
      <c r="AW3167" s="321">
        <v>2028.0</v>
      </c>
      <c r="AX3167" s="252" t="s">
        <v>445</v>
      </c>
      <c r="AY3167" s="252" t="s">
        <v>480</v>
      </c>
      <c r="AZ3167" s="252" t="s">
        <v>426</v>
      </c>
    </row>
    <row r="3168">
      <c r="A3168" s="252" t="s">
        <v>17023</v>
      </c>
      <c r="B3168" s="252" t="s">
        <v>17018</v>
      </c>
      <c r="C3168" s="252" t="s">
        <v>410</v>
      </c>
      <c r="D3168" s="252" t="s">
        <v>411</v>
      </c>
      <c r="E3168" s="320">
        <v>45718.77361111111</v>
      </c>
      <c r="F3168" s="321">
        <v>2980.0</v>
      </c>
      <c r="G3168" s="252" t="s">
        <v>412</v>
      </c>
      <c r="H3168" s="321">
        <v>2980.0</v>
      </c>
      <c r="I3168" s="252" t="s">
        <v>412</v>
      </c>
      <c r="J3168" s="252" t="s">
        <v>413</v>
      </c>
      <c r="K3168" s="252" t="s">
        <v>414</v>
      </c>
      <c r="L3168" s="252" t="s">
        <v>590</v>
      </c>
      <c r="M3168" s="252" t="s">
        <v>17024</v>
      </c>
      <c r="N3168" s="252" t="s">
        <v>417</v>
      </c>
      <c r="O3168" s="252" t="s">
        <v>418</v>
      </c>
      <c r="P3168" s="252" t="s">
        <v>441</v>
      </c>
      <c r="Q3168" s="252" t="s">
        <v>420</v>
      </c>
      <c r="R3168" s="320">
        <v>45718.77222222222</v>
      </c>
      <c r="S3168" s="323"/>
      <c r="T3168" s="323"/>
      <c r="U3168" s="252" t="s">
        <v>17025</v>
      </c>
      <c r="V3168" s="324"/>
      <c r="W3168" s="324"/>
      <c r="X3168" s="324"/>
      <c r="Y3168" s="324"/>
      <c r="Z3168" s="324"/>
      <c r="AA3168" s="324"/>
      <c r="AB3168" s="252" t="s">
        <v>17021</v>
      </c>
      <c r="AC3168" s="324"/>
      <c r="AD3168" s="324"/>
      <c r="AE3168" s="323"/>
      <c r="AF3168" s="323"/>
      <c r="AG3168" s="323"/>
      <c r="AH3168" s="323"/>
      <c r="AI3168" s="323"/>
      <c r="AJ3168" s="252" t="s">
        <v>423</v>
      </c>
      <c r="AK3168" s="323"/>
      <c r="AL3168" s="323"/>
      <c r="AM3168" s="252" t="s">
        <v>17022</v>
      </c>
      <c r="AN3168" s="324"/>
      <c r="AO3168" s="323"/>
      <c r="AP3168" s="323"/>
      <c r="AQ3168" s="323"/>
      <c r="AR3168" s="323"/>
      <c r="AS3168" s="323"/>
      <c r="AT3168" s="252" t="s">
        <v>425</v>
      </c>
      <c r="AU3168" s="321">
        <v>5331.0</v>
      </c>
      <c r="AV3168" s="321">
        <v>9.0</v>
      </c>
      <c r="AW3168" s="321">
        <v>2028.0</v>
      </c>
      <c r="AX3168" s="252" t="s">
        <v>445</v>
      </c>
      <c r="AY3168" s="252" t="s">
        <v>480</v>
      </c>
      <c r="AZ3168" s="252" t="s">
        <v>426</v>
      </c>
    </row>
    <row r="3169">
      <c r="A3169" s="252" t="s">
        <v>14864</v>
      </c>
      <c r="B3169" s="252" t="s">
        <v>14859</v>
      </c>
      <c r="C3169" s="252" t="s">
        <v>410</v>
      </c>
      <c r="D3169" s="252" t="s">
        <v>411</v>
      </c>
      <c r="E3169" s="320">
        <v>45718.76527777778</v>
      </c>
      <c r="F3169" s="321">
        <v>9800.0</v>
      </c>
      <c r="G3169" s="252" t="s">
        <v>412</v>
      </c>
      <c r="H3169" s="321">
        <v>9800.0</v>
      </c>
      <c r="I3169" s="252" t="s">
        <v>412</v>
      </c>
      <c r="J3169" s="252" t="s">
        <v>413</v>
      </c>
      <c r="K3169" s="252" t="s">
        <v>414</v>
      </c>
      <c r="L3169" s="252" t="s">
        <v>590</v>
      </c>
      <c r="M3169" s="252" t="s">
        <v>14865</v>
      </c>
      <c r="N3169" s="252" t="s">
        <v>417</v>
      </c>
      <c r="O3169" s="252" t="s">
        <v>418</v>
      </c>
      <c r="P3169" s="252" t="s">
        <v>431</v>
      </c>
      <c r="Q3169" s="252" t="s">
        <v>420</v>
      </c>
      <c r="R3169" s="320">
        <v>45718.763194444444</v>
      </c>
      <c r="S3169" s="323"/>
      <c r="T3169" s="323"/>
      <c r="U3169" s="252" t="s">
        <v>14866</v>
      </c>
      <c r="V3169" s="324"/>
      <c r="W3169" s="324"/>
      <c r="X3169" s="324"/>
      <c r="Y3169" s="324"/>
      <c r="Z3169" s="324"/>
      <c r="AA3169" s="324"/>
      <c r="AB3169" s="252" t="s">
        <v>14862</v>
      </c>
      <c r="AC3169" s="324"/>
      <c r="AD3169" s="324"/>
      <c r="AE3169" s="323"/>
      <c r="AF3169" s="323"/>
      <c r="AG3169" s="323"/>
      <c r="AH3169" s="323"/>
      <c r="AI3169" s="323"/>
      <c r="AJ3169" s="252" t="s">
        <v>423</v>
      </c>
      <c r="AK3169" s="326"/>
      <c r="AL3169" s="327"/>
      <c r="AM3169" s="252" t="s">
        <v>14863</v>
      </c>
      <c r="AN3169" s="324"/>
      <c r="AO3169" s="323"/>
      <c r="AP3169" s="323"/>
      <c r="AQ3169" s="323"/>
      <c r="AR3169" s="323"/>
      <c r="AS3169" s="323"/>
      <c r="AT3169" s="252" t="s">
        <v>425</v>
      </c>
      <c r="AU3169" s="321">
        <v>6410.0</v>
      </c>
      <c r="AV3169" s="321">
        <v>9.0</v>
      </c>
      <c r="AW3169" s="321">
        <v>2026.0</v>
      </c>
      <c r="AX3169" s="252" t="s">
        <v>435</v>
      </c>
      <c r="AY3169" s="252" t="s">
        <v>436</v>
      </c>
      <c r="AZ3169" s="252" t="s">
        <v>426</v>
      </c>
    </row>
    <row r="3170">
      <c r="A3170" s="252" t="s">
        <v>14858</v>
      </c>
      <c r="B3170" s="252" t="s">
        <v>14859</v>
      </c>
      <c r="C3170" s="252" t="s">
        <v>410</v>
      </c>
      <c r="D3170" s="252" t="s">
        <v>411</v>
      </c>
      <c r="E3170" s="320">
        <v>45718.7625</v>
      </c>
      <c r="F3170" s="321">
        <v>2980.0</v>
      </c>
      <c r="G3170" s="252" t="s">
        <v>412</v>
      </c>
      <c r="H3170" s="321">
        <v>2980.0</v>
      </c>
      <c r="I3170" s="252" t="s">
        <v>412</v>
      </c>
      <c r="J3170" s="252" t="s">
        <v>413</v>
      </c>
      <c r="K3170" s="252" t="s">
        <v>414</v>
      </c>
      <c r="L3170" s="252" t="s">
        <v>590</v>
      </c>
      <c r="M3170" s="252" t="s">
        <v>14860</v>
      </c>
      <c r="N3170" s="252" t="s">
        <v>417</v>
      </c>
      <c r="O3170" s="252" t="s">
        <v>418</v>
      </c>
      <c r="P3170" s="252" t="s">
        <v>431</v>
      </c>
      <c r="Q3170" s="252" t="s">
        <v>420</v>
      </c>
      <c r="R3170" s="320">
        <v>45718.759722222225</v>
      </c>
      <c r="S3170" s="323"/>
      <c r="T3170" s="323"/>
      <c r="U3170" s="252" t="s">
        <v>14861</v>
      </c>
      <c r="V3170" s="324"/>
      <c r="W3170" s="324"/>
      <c r="X3170" s="324"/>
      <c r="Y3170" s="324"/>
      <c r="Z3170" s="324"/>
      <c r="AA3170" s="324"/>
      <c r="AB3170" s="252" t="s">
        <v>14862</v>
      </c>
      <c r="AC3170" s="324"/>
      <c r="AD3170" s="324"/>
      <c r="AE3170" s="323"/>
      <c r="AF3170" s="323"/>
      <c r="AG3170" s="323"/>
      <c r="AH3170" s="323"/>
      <c r="AI3170" s="323"/>
      <c r="AJ3170" s="252" t="s">
        <v>423</v>
      </c>
      <c r="AK3170" s="326"/>
      <c r="AL3170" s="327"/>
      <c r="AM3170" s="252" t="s">
        <v>14863</v>
      </c>
      <c r="AN3170" s="324"/>
      <c r="AO3170" s="323"/>
      <c r="AP3170" s="323"/>
      <c r="AQ3170" s="323"/>
      <c r="AR3170" s="323"/>
      <c r="AS3170" s="323"/>
      <c r="AT3170" s="252" t="s">
        <v>425</v>
      </c>
      <c r="AU3170" s="321">
        <v>6410.0</v>
      </c>
      <c r="AV3170" s="321">
        <v>9.0</v>
      </c>
      <c r="AW3170" s="321">
        <v>2026.0</v>
      </c>
      <c r="AX3170" s="252" t="s">
        <v>435</v>
      </c>
      <c r="AY3170" s="252" t="s">
        <v>436</v>
      </c>
      <c r="AZ3170" s="252" t="s">
        <v>426</v>
      </c>
    </row>
    <row r="3171">
      <c r="A3171" s="252" t="s">
        <v>17026</v>
      </c>
      <c r="B3171" s="252" t="s">
        <v>17027</v>
      </c>
      <c r="C3171" s="252" t="s">
        <v>410</v>
      </c>
      <c r="D3171" s="252" t="s">
        <v>411</v>
      </c>
      <c r="E3171" s="320">
        <v>45718.748611111114</v>
      </c>
      <c r="F3171" s="321">
        <v>9800.0</v>
      </c>
      <c r="G3171" s="252" t="s">
        <v>412</v>
      </c>
      <c r="H3171" s="321">
        <v>9800.0</v>
      </c>
      <c r="I3171" s="252" t="s">
        <v>412</v>
      </c>
      <c r="J3171" s="252" t="s">
        <v>413</v>
      </c>
      <c r="K3171" s="252" t="s">
        <v>414</v>
      </c>
      <c r="L3171" s="252" t="s">
        <v>590</v>
      </c>
      <c r="M3171" s="252" t="s">
        <v>17028</v>
      </c>
      <c r="N3171" s="252" t="s">
        <v>417</v>
      </c>
      <c r="O3171" s="252" t="s">
        <v>418</v>
      </c>
      <c r="P3171" s="252" t="s">
        <v>441</v>
      </c>
      <c r="Q3171" s="252" t="s">
        <v>420</v>
      </c>
      <c r="R3171" s="320">
        <v>45718.74652777778</v>
      </c>
      <c r="S3171" s="323"/>
      <c r="T3171" s="323"/>
      <c r="U3171" s="252" t="s">
        <v>17029</v>
      </c>
      <c r="V3171" s="324"/>
      <c r="W3171" s="324"/>
      <c r="X3171" s="324"/>
      <c r="Y3171" s="324"/>
      <c r="Z3171" s="324"/>
      <c r="AA3171" s="324"/>
      <c r="AB3171" s="252" t="s">
        <v>17030</v>
      </c>
      <c r="AC3171" s="324"/>
      <c r="AD3171" s="324"/>
      <c r="AE3171" s="323"/>
      <c r="AF3171" s="323"/>
      <c r="AG3171" s="323"/>
      <c r="AH3171" s="323"/>
      <c r="AI3171" s="323"/>
      <c r="AJ3171" s="252" t="s">
        <v>423</v>
      </c>
      <c r="AK3171" s="326"/>
      <c r="AL3171" s="327"/>
      <c r="AM3171" s="252" t="s">
        <v>17031</v>
      </c>
      <c r="AN3171" s="324"/>
      <c r="AO3171" s="323"/>
      <c r="AP3171" s="323"/>
      <c r="AQ3171" s="323"/>
      <c r="AR3171" s="323"/>
      <c r="AS3171" s="323"/>
      <c r="AT3171" s="252" t="s">
        <v>425</v>
      </c>
      <c r="AU3171" s="321">
        <v>7436.0</v>
      </c>
      <c r="AV3171" s="321">
        <v>11.0</v>
      </c>
      <c r="AW3171" s="321">
        <v>2027.0</v>
      </c>
      <c r="AX3171" s="252" t="s">
        <v>2255</v>
      </c>
      <c r="AY3171" s="252" t="s">
        <v>14143</v>
      </c>
      <c r="AZ3171" s="252" t="s">
        <v>426</v>
      </c>
    </row>
    <row r="3172">
      <c r="A3172" s="252" t="s">
        <v>17032</v>
      </c>
      <c r="B3172" s="252" t="s">
        <v>17033</v>
      </c>
      <c r="C3172" s="252" t="s">
        <v>410</v>
      </c>
      <c r="D3172" s="252" t="s">
        <v>411</v>
      </c>
      <c r="E3172" s="320">
        <v>45718.74513888889</v>
      </c>
      <c r="F3172" s="321">
        <v>2980.0</v>
      </c>
      <c r="G3172" s="252" t="s">
        <v>412</v>
      </c>
      <c r="H3172" s="321">
        <v>2980.0</v>
      </c>
      <c r="I3172" s="252" t="s">
        <v>412</v>
      </c>
      <c r="J3172" s="252" t="s">
        <v>413</v>
      </c>
      <c r="K3172" s="252" t="s">
        <v>414</v>
      </c>
      <c r="L3172" s="252" t="s">
        <v>590</v>
      </c>
      <c r="M3172" s="252" t="s">
        <v>17034</v>
      </c>
      <c r="N3172" s="252" t="s">
        <v>417</v>
      </c>
      <c r="O3172" s="252" t="s">
        <v>418</v>
      </c>
      <c r="P3172" s="252" t="s">
        <v>419</v>
      </c>
      <c r="Q3172" s="252" t="s">
        <v>420</v>
      </c>
      <c r="R3172" s="320">
        <v>45718.74513888889</v>
      </c>
      <c r="S3172" s="323"/>
      <c r="T3172" s="323"/>
      <c r="U3172" s="252" t="s">
        <v>17035</v>
      </c>
      <c r="V3172" s="324"/>
      <c r="W3172" s="324"/>
      <c r="X3172" s="324"/>
      <c r="Y3172" s="324"/>
      <c r="Z3172" s="324"/>
      <c r="AA3172" s="324"/>
      <c r="AB3172" s="252" t="s">
        <v>17036</v>
      </c>
      <c r="AC3172" s="324"/>
      <c r="AD3172" s="324"/>
      <c r="AE3172" s="323"/>
      <c r="AF3172" s="323"/>
      <c r="AG3172" s="323"/>
      <c r="AH3172" s="323"/>
      <c r="AI3172" s="323"/>
      <c r="AJ3172" s="252" t="s">
        <v>423</v>
      </c>
      <c r="AK3172" s="326"/>
      <c r="AL3172" s="327"/>
      <c r="AM3172" s="252" t="s">
        <v>17037</v>
      </c>
      <c r="AN3172" s="324"/>
      <c r="AO3172" s="323"/>
      <c r="AP3172" s="323"/>
      <c r="AQ3172" s="323"/>
      <c r="AR3172" s="323"/>
      <c r="AS3172" s="323"/>
      <c r="AT3172" s="252" t="s">
        <v>425</v>
      </c>
      <c r="AU3172" s="321">
        <v>1017.0</v>
      </c>
      <c r="AV3172" s="321">
        <v>12.0</v>
      </c>
      <c r="AW3172" s="321">
        <v>2029.0</v>
      </c>
      <c r="AX3172" s="252" t="s">
        <v>787</v>
      </c>
      <c r="AY3172" s="324"/>
      <c r="AZ3172" s="252" t="s">
        <v>426</v>
      </c>
    </row>
    <row r="3173">
      <c r="A3173" s="252" t="s">
        <v>17038</v>
      </c>
      <c r="B3173" s="252" t="s">
        <v>17027</v>
      </c>
      <c r="C3173" s="252" t="s">
        <v>410</v>
      </c>
      <c r="D3173" s="252" t="s">
        <v>411</v>
      </c>
      <c r="E3173" s="320">
        <v>45718.74513888889</v>
      </c>
      <c r="F3173" s="321">
        <v>2980.0</v>
      </c>
      <c r="G3173" s="252" t="s">
        <v>412</v>
      </c>
      <c r="H3173" s="321">
        <v>2980.0</v>
      </c>
      <c r="I3173" s="252" t="s">
        <v>412</v>
      </c>
      <c r="J3173" s="252" t="s">
        <v>413</v>
      </c>
      <c r="K3173" s="252" t="s">
        <v>414</v>
      </c>
      <c r="L3173" s="252" t="s">
        <v>590</v>
      </c>
      <c r="M3173" s="252" t="s">
        <v>17039</v>
      </c>
      <c r="N3173" s="252" t="s">
        <v>417</v>
      </c>
      <c r="O3173" s="252" t="s">
        <v>418</v>
      </c>
      <c r="P3173" s="252" t="s">
        <v>441</v>
      </c>
      <c r="Q3173" s="252" t="s">
        <v>420</v>
      </c>
      <c r="R3173" s="320">
        <v>45718.74236111111</v>
      </c>
      <c r="S3173" s="323"/>
      <c r="T3173" s="323"/>
      <c r="U3173" s="252" t="s">
        <v>17040</v>
      </c>
      <c r="V3173" s="324"/>
      <c r="W3173" s="324"/>
      <c r="X3173" s="324"/>
      <c r="Y3173" s="324"/>
      <c r="Z3173" s="324"/>
      <c r="AA3173" s="324"/>
      <c r="AB3173" s="252" t="s">
        <v>17030</v>
      </c>
      <c r="AC3173" s="324"/>
      <c r="AD3173" s="324"/>
      <c r="AE3173" s="323"/>
      <c r="AF3173" s="323"/>
      <c r="AG3173" s="323"/>
      <c r="AH3173" s="323"/>
      <c r="AI3173" s="323"/>
      <c r="AJ3173" s="252" t="s">
        <v>423</v>
      </c>
      <c r="AK3173" s="326"/>
      <c r="AL3173" s="327"/>
      <c r="AM3173" s="252" t="s">
        <v>17031</v>
      </c>
      <c r="AN3173" s="324"/>
      <c r="AO3173" s="323"/>
      <c r="AP3173" s="323"/>
      <c r="AQ3173" s="323"/>
      <c r="AR3173" s="323"/>
      <c r="AS3173" s="323"/>
      <c r="AT3173" s="252" t="s">
        <v>425</v>
      </c>
      <c r="AU3173" s="321">
        <v>7436.0</v>
      </c>
      <c r="AV3173" s="321">
        <v>11.0</v>
      </c>
      <c r="AW3173" s="321">
        <v>2027.0</v>
      </c>
      <c r="AX3173" s="252" t="s">
        <v>2255</v>
      </c>
      <c r="AY3173" s="252" t="s">
        <v>14143</v>
      </c>
      <c r="AZ3173" s="252" t="s">
        <v>426</v>
      </c>
    </row>
    <row r="3174">
      <c r="A3174" s="252" t="s">
        <v>17041</v>
      </c>
      <c r="B3174" s="252" t="s">
        <v>17042</v>
      </c>
      <c r="C3174" s="252" t="s">
        <v>410</v>
      </c>
      <c r="D3174" s="252" t="s">
        <v>411</v>
      </c>
      <c r="E3174" s="320">
        <v>45718.74166666667</v>
      </c>
      <c r="F3174" s="321">
        <v>2980.0</v>
      </c>
      <c r="G3174" s="252" t="s">
        <v>412</v>
      </c>
      <c r="H3174" s="321">
        <v>2980.0</v>
      </c>
      <c r="I3174" s="252" t="s">
        <v>412</v>
      </c>
      <c r="J3174" s="252" t="s">
        <v>413</v>
      </c>
      <c r="K3174" s="252" t="s">
        <v>414</v>
      </c>
      <c r="L3174" s="252" t="s">
        <v>590</v>
      </c>
      <c r="M3174" s="252" t="s">
        <v>17043</v>
      </c>
      <c r="N3174" s="252" t="s">
        <v>417</v>
      </c>
      <c r="O3174" s="252" t="s">
        <v>418</v>
      </c>
      <c r="P3174" s="252" t="s">
        <v>441</v>
      </c>
      <c r="Q3174" s="252" t="s">
        <v>420</v>
      </c>
      <c r="R3174" s="320">
        <v>45718.740277777775</v>
      </c>
      <c r="S3174" s="323"/>
      <c r="T3174" s="323"/>
      <c r="U3174" s="252" t="s">
        <v>17044</v>
      </c>
      <c r="V3174" s="324"/>
      <c r="W3174" s="324"/>
      <c r="X3174" s="324"/>
      <c r="Y3174" s="324"/>
      <c r="Z3174" s="324"/>
      <c r="AA3174" s="324"/>
      <c r="AB3174" s="252" t="s">
        <v>17045</v>
      </c>
      <c r="AC3174" s="324"/>
      <c r="AD3174" s="324"/>
      <c r="AE3174" s="324"/>
      <c r="AF3174" s="323"/>
      <c r="AG3174" s="323"/>
      <c r="AH3174" s="323"/>
      <c r="AI3174" s="323"/>
      <c r="AJ3174" s="252" t="s">
        <v>423</v>
      </c>
      <c r="AK3174" s="326"/>
      <c r="AL3174" s="327"/>
      <c r="AM3174" s="252" t="s">
        <v>17046</v>
      </c>
      <c r="AN3174" s="324"/>
      <c r="AO3174" s="324"/>
      <c r="AP3174" s="323"/>
      <c r="AQ3174" s="323"/>
      <c r="AR3174" s="323"/>
      <c r="AS3174" s="323"/>
      <c r="AT3174" s="252" t="s">
        <v>425</v>
      </c>
      <c r="AU3174" s="321">
        <v>309.0</v>
      </c>
      <c r="AV3174" s="321">
        <v>11.0</v>
      </c>
      <c r="AW3174" s="321">
        <v>2029.0</v>
      </c>
      <c r="AX3174" s="252" t="s">
        <v>445</v>
      </c>
      <c r="AY3174" s="252" t="s">
        <v>560</v>
      </c>
      <c r="AZ3174" s="252" t="s">
        <v>426</v>
      </c>
    </row>
    <row r="3175">
      <c r="A3175" s="252" t="s">
        <v>14831</v>
      </c>
      <c r="B3175" s="252" t="s">
        <v>14832</v>
      </c>
      <c r="C3175" s="252" t="s">
        <v>410</v>
      </c>
      <c r="D3175" s="252" t="s">
        <v>411</v>
      </c>
      <c r="E3175" s="320">
        <v>45718.72222222222</v>
      </c>
      <c r="F3175" s="321">
        <v>2980.0</v>
      </c>
      <c r="G3175" s="252" t="s">
        <v>412</v>
      </c>
      <c r="H3175" s="321">
        <v>2980.0</v>
      </c>
      <c r="I3175" s="252" t="s">
        <v>412</v>
      </c>
      <c r="J3175" s="252" t="s">
        <v>413</v>
      </c>
      <c r="K3175" s="252" t="s">
        <v>414</v>
      </c>
      <c r="L3175" s="252" t="s">
        <v>590</v>
      </c>
      <c r="M3175" s="252" t="s">
        <v>14833</v>
      </c>
      <c r="N3175" s="252" t="s">
        <v>417</v>
      </c>
      <c r="O3175" s="252" t="s">
        <v>418</v>
      </c>
      <c r="P3175" s="252" t="s">
        <v>431</v>
      </c>
      <c r="Q3175" s="252" t="s">
        <v>420</v>
      </c>
      <c r="R3175" s="320">
        <v>45718.72083333333</v>
      </c>
      <c r="S3175" s="323"/>
      <c r="T3175" s="323"/>
      <c r="U3175" s="252" t="s">
        <v>14834</v>
      </c>
      <c r="V3175" s="324"/>
      <c r="W3175" s="324"/>
      <c r="X3175" s="324"/>
      <c r="Y3175" s="324"/>
      <c r="Z3175" s="324"/>
      <c r="AA3175" s="324"/>
      <c r="AB3175" s="252" t="s">
        <v>14835</v>
      </c>
      <c r="AC3175" s="324"/>
      <c r="AD3175" s="324"/>
      <c r="AE3175" s="323"/>
      <c r="AF3175" s="323"/>
      <c r="AG3175" s="323"/>
      <c r="AH3175" s="323"/>
      <c r="AI3175" s="323"/>
      <c r="AJ3175" s="252" t="s">
        <v>423</v>
      </c>
      <c r="AK3175" s="326"/>
      <c r="AL3175" s="327"/>
      <c r="AM3175" s="252" t="s">
        <v>14836</v>
      </c>
      <c r="AN3175" s="324"/>
      <c r="AO3175" s="323"/>
      <c r="AP3175" s="323"/>
      <c r="AQ3175" s="323"/>
      <c r="AR3175" s="323"/>
      <c r="AS3175" s="323"/>
      <c r="AT3175" s="252" t="s">
        <v>425</v>
      </c>
      <c r="AU3175" s="321">
        <v>1084.0</v>
      </c>
      <c r="AV3175" s="321">
        <v>3.0</v>
      </c>
      <c r="AW3175" s="321">
        <v>2029.0</v>
      </c>
      <c r="AX3175" s="252" t="s">
        <v>495</v>
      </c>
      <c r="AY3175" s="252" t="s">
        <v>496</v>
      </c>
      <c r="AZ3175" s="252" t="s">
        <v>426</v>
      </c>
    </row>
    <row r="3176">
      <c r="A3176" s="252" t="s">
        <v>17047</v>
      </c>
      <c r="B3176" s="252" t="s">
        <v>17048</v>
      </c>
      <c r="C3176" s="252" t="s">
        <v>410</v>
      </c>
      <c r="D3176" s="252" t="s">
        <v>411</v>
      </c>
      <c r="E3176" s="320">
        <v>45718.711805555555</v>
      </c>
      <c r="F3176" s="321">
        <v>2980.0</v>
      </c>
      <c r="G3176" s="252" t="s">
        <v>412</v>
      </c>
      <c r="H3176" s="321">
        <v>2980.0</v>
      </c>
      <c r="I3176" s="252" t="s">
        <v>412</v>
      </c>
      <c r="J3176" s="252" t="s">
        <v>413</v>
      </c>
      <c r="K3176" s="252" t="s">
        <v>414</v>
      </c>
      <c r="L3176" s="252" t="s">
        <v>590</v>
      </c>
      <c r="M3176" s="252" t="s">
        <v>17049</v>
      </c>
      <c r="N3176" s="252" t="s">
        <v>417</v>
      </c>
      <c r="O3176" s="252" t="s">
        <v>418</v>
      </c>
      <c r="P3176" s="252" t="s">
        <v>441</v>
      </c>
      <c r="Q3176" s="252" t="s">
        <v>420</v>
      </c>
      <c r="R3176" s="320">
        <v>45718.71041666667</v>
      </c>
      <c r="S3176" s="323"/>
      <c r="T3176" s="323"/>
      <c r="U3176" s="252" t="s">
        <v>17050</v>
      </c>
      <c r="V3176" s="324"/>
      <c r="W3176" s="324"/>
      <c r="X3176" s="324"/>
      <c r="Y3176" s="324"/>
      <c r="Z3176" s="324"/>
      <c r="AA3176" s="324"/>
      <c r="AB3176" s="252" t="s">
        <v>17051</v>
      </c>
      <c r="AC3176" s="324"/>
      <c r="AD3176" s="324"/>
      <c r="AE3176" s="323"/>
      <c r="AF3176" s="323"/>
      <c r="AG3176" s="323"/>
      <c r="AH3176" s="323"/>
      <c r="AI3176" s="323"/>
      <c r="AJ3176" s="252" t="s">
        <v>423</v>
      </c>
      <c r="AK3176" s="326"/>
      <c r="AL3176" s="327"/>
      <c r="AM3176" s="252" t="s">
        <v>17052</v>
      </c>
      <c r="AN3176" s="324"/>
      <c r="AO3176" s="324"/>
      <c r="AP3176" s="323"/>
      <c r="AQ3176" s="323"/>
      <c r="AR3176" s="323"/>
      <c r="AS3176" s="323"/>
      <c r="AT3176" s="252" t="s">
        <v>425</v>
      </c>
      <c r="AU3176" s="321">
        <v>4149.0</v>
      </c>
      <c r="AV3176" s="321">
        <v>7.0</v>
      </c>
      <c r="AW3176" s="321">
        <v>2029.0</v>
      </c>
      <c r="AX3176" s="252" t="s">
        <v>445</v>
      </c>
      <c r="AY3176" s="252" t="s">
        <v>472</v>
      </c>
      <c r="AZ3176" s="252" t="s">
        <v>426</v>
      </c>
    </row>
    <row r="3177">
      <c r="A3177" s="252" t="s">
        <v>16505</v>
      </c>
      <c r="B3177" s="252" t="s">
        <v>16506</v>
      </c>
      <c r="C3177" s="252" t="s">
        <v>410</v>
      </c>
      <c r="D3177" s="252" t="s">
        <v>411</v>
      </c>
      <c r="E3177" s="320">
        <v>45718.686111111114</v>
      </c>
      <c r="F3177" s="321">
        <v>9800.0</v>
      </c>
      <c r="G3177" s="252" t="s">
        <v>412</v>
      </c>
      <c r="H3177" s="321">
        <v>9800.0</v>
      </c>
      <c r="I3177" s="252" t="s">
        <v>412</v>
      </c>
      <c r="J3177" s="252" t="s">
        <v>413</v>
      </c>
      <c r="K3177" s="252" t="s">
        <v>414</v>
      </c>
      <c r="L3177" s="252" t="s">
        <v>590</v>
      </c>
      <c r="M3177" s="252" t="s">
        <v>16507</v>
      </c>
      <c r="N3177" s="252" t="s">
        <v>417</v>
      </c>
      <c r="O3177" s="252" t="s">
        <v>418</v>
      </c>
      <c r="P3177" s="252" t="s">
        <v>419</v>
      </c>
      <c r="Q3177" s="252" t="s">
        <v>420</v>
      </c>
      <c r="R3177" s="320">
        <v>45718.686111111114</v>
      </c>
      <c r="S3177" s="323"/>
      <c r="T3177" s="323"/>
      <c r="U3177" s="252" t="s">
        <v>16508</v>
      </c>
      <c r="V3177" s="324"/>
      <c r="W3177" s="324"/>
      <c r="X3177" s="324"/>
      <c r="Y3177" s="324"/>
      <c r="Z3177" s="324"/>
      <c r="AA3177" s="324"/>
      <c r="AB3177" s="252" t="s">
        <v>16509</v>
      </c>
      <c r="AC3177" s="324"/>
      <c r="AD3177" s="324"/>
      <c r="AE3177" s="323"/>
      <c r="AF3177" s="323"/>
      <c r="AG3177" s="323"/>
      <c r="AH3177" s="323"/>
      <c r="AI3177" s="323"/>
      <c r="AJ3177" s="252" t="s">
        <v>423</v>
      </c>
      <c r="AK3177" s="326"/>
      <c r="AL3177" s="327"/>
      <c r="AM3177" s="252" t="s">
        <v>16510</v>
      </c>
      <c r="AN3177" s="324"/>
      <c r="AO3177" s="324"/>
      <c r="AP3177" s="323"/>
      <c r="AQ3177" s="323"/>
      <c r="AR3177" s="323"/>
      <c r="AS3177" s="323"/>
      <c r="AT3177" s="252" t="s">
        <v>534</v>
      </c>
      <c r="AU3177" s="321">
        <v>1102.0</v>
      </c>
      <c r="AV3177" s="321">
        <v>2.0</v>
      </c>
      <c r="AW3177" s="321">
        <v>2028.0</v>
      </c>
      <c r="AX3177" s="323"/>
      <c r="AY3177" s="324"/>
      <c r="AZ3177" s="252" t="s">
        <v>426</v>
      </c>
    </row>
    <row r="3178">
      <c r="A3178" s="252" t="s">
        <v>16511</v>
      </c>
      <c r="B3178" s="252" t="s">
        <v>16506</v>
      </c>
      <c r="C3178" s="252" t="s">
        <v>410</v>
      </c>
      <c r="D3178" s="252" t="s">
        <v>411</v>
      </c>
      <c r="E3178" s="320">
        <v>45718.68541666667</v>
      </c>
      <c r="F3178" s="321">
        <v>2980.0</v>
      </c>
      <c r="G3178" s="252" t="s">
        <v>412</v>
      </c>
      <c r="H3178" s="321">
        <v>2980.0</v>
      </c>
      <c r="I3178" s="252" t="s">
        <v>412</v>
      </c>
      <c r="J3178" s="252" t="s">
        <v>413</v>
      </c>
      <c r="K3178" s="252" t="s">
        <v>414</v>
      </c>
      <c r="L3178" s="252" t="s">
        <v>590</v>
      </c>
      <c r="M3178" s="252" t="s">
        <v>16512</v>
      </c>
      <c r="N3178" s="252" t="s">
        <v>417</v>
      </c>
      <c r="O3178" s="252" t="s">
        <v>418</v>
      </c>
      <c r="P3178" s="252" t="s">
        <v>419</v>
      </c>
      <c r="Q3178" s="252" t="s">
        <v>420</v>
      </c>
      <c r="R3178" s="320">
        <v>45718.68541666667</v>
      </c>
      <c r="S3178" s="323"/>
      <c r="T3178" s="323"/>
      <c r="U3178" s="252" t="s">
        <v>16513</v>
      </c>
      <c r="V3178" s="324"/>
      <c r="W3178" s="324"/>
      <c r="X3178" s="324"/>
      <c r="Y3178" s="324"/>
      <c r="Z3178" s="324"/>
      <c r="AA3178" s="324"/>
      <c r="AB3178" s="252" t="s">
        <v>16509</v>
      </c>
      <c r="AC3178" s="324"/>
      <c r="AD3178" s="324"/>
      <c r="AE3178" s="323"/>
      <c r="AF3178" s="323"/>
      <c r="AG3178" s="323"/>
      <c r="AH3178" s="323"/>
      <c r="AI3178" s="323"/>
      <c r="AJ3178" s="252" t="s">
        <v>423</v>
      </c>
      <c r="AK3178" s="326"/>
      <c r="AL3178" s="327"/>
      <c r="AM3178" s="252" t="s">
        <v>16510</v>
      </c>
      <c r="AN3178" s="324"/>
      <c r="AO3178" s="324"/>
      <c r="AP3178" s="323"/>
      <c r="AQ3178" s="323"/>
      <c r="AR3178" s="323"/>
      <c r="AS3178" s="323"/>
      <c r="AT3178" s="252" t="s">
        <v>534</v>
      </c>
      <c r="AU3178" s="321">
        <v>1102.0</v>
      </c>
      <c r="AV3178" s="321">
        <v>2.0</v>
      </c>
      <c r="AW3178" s="321">
        <v>2028.0</v>
      </c>
      <c r="AX3178" s="324"/>
      <c r="AY3178" s="324"/>
      <c r="AZ3178" s="252" t="s">
        <v>426</v>
      </c>
    </row>
    <row r="3179">
      <c r="A3179" s="252" t="s">
        <v>17053</v>
      </c>
      <c r="B3179" s="252" t="s">
        <v>17054</v>
      </c>
      <c r="C3179" s="252" t="s">
        <v>410</v>
      </c>
      <c r="D3179" s="252" t="s">
        <v>411</v>
      </c>
      <c r="E3179" s="320">
        <v>45718.652083333334</v>
      </c>
      <c r="F3179" s="321">
        <v>2980.0</v>
      </c>
      <c r="G3179" s="252" t="s">
        <v>412</v>
      </c>
      <c r="H3179" s="321">
        <v>2980.0</v>
      </c>
      <c r="I3179" s="252" t="s">
        <v>412</v>
      </c>
      <c r="J3179" s="252" t="s">
        <v>413</v>
      </c>
      <c r="K3179" s="252" t="s">
        <v>414</v>
      </c>
      <c r="L3179" s="252" t="s">
        <v>590</v>
      </c>
      <c r="M3179" s="252" t="s">
        <v>17055</v>
      </c>
      <c r="N3179" s="252" t="s">
        <v>417</v>
      </c>
      <c r="O3179" s="252" t="s">
        <v>418</v>
      </c>
      <c r="P3179" s="252" t="s">
        <v>431</v>
      </c>
      <c r="Q3179" s="252" t="s">
        <v>420</v>
      </c>
      <c r="R3179" s="320">
        <v>45718.65</v>
      </c>
      <c r="S3179" s="323"/>
      <c r="T3179" s="323"/>
      <c r="U3179" s="252" t="s">
        <v>17056</v>
      </c>
      <c r="V3179" s="324"/>
      <c r="W3179" s="324"/>
      <c r="X3179" s="324"/>
      <c r="Y3179" s="324"/>
      <c r="Z3179" s="324"/>
      <c r="AA3179" s="324"/>
      <c r="AB3179" s="252" t="s">
        <v>17057</v>
      </c>
      <c r="AC3179" s="324"/>
      <c r="AD3179" s="324"/>
      <c r="AE3179" s="324"/>
      <c r="AF3179" s="323"/>
      <c r="AG3179" s="323"/>
      <c r="AH3179" s="323"/>
      <c r="AI3179" s="323"/>
      <c r="AJ3179" s="252" t="s">
        <v>423</v>
      </c>
      <c r="AK3179" s="326"/>
      <c r="AL3179" s="327"/>
      <c r="AM3179" s="252" t="s">
        <v>17058</v>
      </c>
      <c r="AN3179" s="324"/>
      <c r="AO3179" s="323"/>
      <c r="AP3179" s="323"/>
      <c r="AQ3179" s="323"/>
      <c r="AR3179" s="323"/>
      <c r="AS3179" s="323"/>
      <c r="AT3179" s="252" t="s">
        <v>425</v>
      </c>
      <c r="AU3179" s="321">
        <v>6339.0</v>
      </c>
      <c r="AV3179" s="321">
        <v>4.0</v>
      </c>
      <c r="AW3179" s="321">
        <v>2028.0</v>
      </c>
      <c r="AX3179" s="252" t="s">
        <v>495</v>
      </c>
      <c r="AY3179" s="252" t="s">
        <v>706</v>
      </c>
      <c r="AZ3179" s="252" t="s">
        <v>426</v>
      </c>
    </row>
    <row r="3180">
      <c r="A3180" s="252" t="s">
        <v>17059</v>
      </c>
      <c r="B3180" s="252" t="s">
        <v>17060</v>
      </c>
      <c r="C3180" s="252" t="s">
        <v>410</v>
      </c>
      <c r="D3180" s="252" t="s">
        <v>411</v>
      </c>
      <c r="E3180" s="320">
        <v>45718.64791666667</v>
      </c>
      <c r="F3180" s="321">
        <v>2980.0</v>
      </c>
      <c r="G3180" s="252" t="s">
        <v>412</v>
      </c>
      <c r="H3180" s="321">
        <v>2980.0</v>
      </c>
      <c r="I3180" s="252" t="s">
        <v>412</v>
      </c>
      <c r="J3180" s="252" t="s">
        <v>413</v>
      </c>
      <c r="K3180" s="252" t="s">
        <v>414</v>
      </c>
      <c r="L3180" s="252" t="s">
        <v>590</v>
      </c>
      <c r="M3180" s="252" t="s">
        <v>17061</v>
      </c>
      <c r="N3180" s="252" t="s">
        <v>417</v>
      </c>
      <c r="O3180" s="252" t="s">
        <v>418</v>
      </c>
      <c r="P3180" s="252" t="s">
        <v>441</v>
      </c>
      <c r="Q3180" s="252" t="s">
        <v>2594</v>
      </c>
      <c r="R3180" s="320">
        <v>45712.26666666667</v>
      </c>
      <c r="S3180" s="323"/>
      <c r="T3180" s="323"/>
      <c r="U3180" s="252" t="s">
        <v>17062</v>
      </c>
      <c r="V3180" s="320">
        <v>45718.64444444444</v>
      </c>
      <c r="W3180" s="252" t="s">
        <v>583</v>
      </c>
      <c r="X3180" s="252" t="s">
        <v>1503</v>
      </c>
      <c r="Y3180" s="321">
        <v>2980.0</v>
      </c>
      <c r="Z3180" s="252" t="s">
        <v>412</v>
      </c>
      <c r="AA3180" s="252" t="s">
        <v>413</v>
      </c>
      <c r="AB3180" s="252" t="s">
        <v>17063</v>
      </c>
      <c r="AC3180" s="324"/>
      <c r="AD3180" s="324"/>
      <c r="AE3180" s="324"/>
      <c r="AF3180" s="323"/>
      <c r="AG3180" s="323"/>
      <c r="AH3180" s="323"/>
      <c r="AI3180" s="323"/>
      <c r="AJ3180" s="252" t="s">
        <v>423</v>
      </c>
      <c r="AK3180" s="326"/>
      <c r="AL3180" s="327"/>
      <c r="AM3180" s="252" t="s">
        <v>17064</v>
      </c>
      <c r="AN3180" s="324"/>
      <c r="AO3180" s="323"/>
      <c r="AP3180" s="323"/>
      <c r="AQ3180" s="323"/>
      <c r="AR3180" s="323"/>
      <c r="AS3180" s="323"/>
      <c r="AT3180" s="252" t="s">
        <v>425</v>
      </c>
      <c r="AU3180" s="321">
        <v>8664.0</v>
      </c>
      <c r="AV3180" s="321">
        <v>5.0</v>
      </c>
      <c r="AW3180" s="321">
        <v>2029.0</v>
      </c>
      <c r="AX3180" s="252" t="s">
        <v>435</v>
      </c>
      <c r="AY3180" s="252" t="s">
        <v>706</v>
      </c>
      <c r="AZ3180" s="252" t="s">
        <v>426</v>
      </c>
    </row>
    <row r="3181">
      <c r="A3181" s="252" t="s">
        <v>17065</v>
      </c>
      <c r="B3181" s="252" t="s">
        <v>17060</v>
      </c>
      <c r="C3181" s="252" t="s">
        <v>410</v>
      </c>
      <c r="D3181" s="252" t="s">
        <v>411</v>
      </c>
      <c r="E3181" s="320">
        <v>45718.64236111111</v>
      </c>
      <c r="F3181" s="321">
        <v>9800.0</v>
      </c>
      <c r="G3181" s="252" t="s">
        <v>412</v>
      </c>
      <c r="H3181" s="321">
        <v>9800.0</v>
      </c>
      <c r="I3181" s="252" t="s">
        <v>412</v>
      </c>
      <c r="J3181" s="252" t="s">
        <v>413</v>
      </c>
      <c r="K3181" s="252" t="s">
        <v>414</v>
      </c>
      <c r="L3181" s="252" t="s">
        <v>590</v>
      </c>
      <c r="M3181" s="252" t="s">
        <v>17066</v>
      </c>
      <c r="N3181" s="252" t="s">
        <v>417</v>
      </c>
      <c r="O3181" s="252" t="s">
        <v>418</v>
      </c>
      <c r="P3181" s="252" t="s">
        <v>441</v>
      </c>
      <c r="Q3181" s="252" t="s">
        <v>2594</v>
      </c>
      <c r="R3181" s="320">
        <v>45712.27291666667</v>
      </c>
      <c r="S3181" s="323"/>
      <c r="T3181" s="323"/>
      <c r="U3181" s="252" t="s">
        <v>17067</v>
      </c>
      <c r="V3181" s="320">
        <v>45718.64166666667</v>
      </c>
      <c r="W3181" s="252" t="s">
        <v>583</v>
      </c>
      <c r="X3181" s="252" t="s">
        <v>1503</v>
      </c>
      <c r="Y3181" s="321">
        <v>9800.0</v>
      </c>
      <c r="Z3181" s="252" t="s">
        <v>412</v>
      </c>
      <c r="AA3181" s="252" t="s">
        <v>413</v>
      </c>
      <c r="AB3181" s="252" t="s">
        <v>17063</v>
      </c>
      <c r="AC3181" s="324"/>
      <c r="AD3181" s="324"/>
      <c r="AE3181" s="323"/>
      <c r="AF3181" s="323"/>
      <c r="AG3181" s="323"/>
      <c r="AH3181" s="323"/>
      <c r="AI3181" s="323"/>
      <c r="AJ3181" s="252" t="s">
        <v>423</v>
      </c>
      <c r="AK3181" s="326"/>
      <c r="AL3181" s="327"/>
      <c r="AM3181" s="252" t="s">
        <v>17064</v>
      </c>
      <c r="AN3181" s="324"/>
      <c r="AO3181" s="323"/>
      <c r="AP3181" s="323"/>
      <c r="AQ3181" s="323"/>
      <c r="AR3181" s="323"/>
      <c r="AS3181" s="323"/>
      <c r="AT3181" s="252" t="s">
        <v>425</v>
      </c>
      <c r="AU3181" s="321">
        <v>8664.0</v>
      </c>
      <c r="AV3181" s="321">
        <v>5.0</v>
      </c>
      <c r="AW3181" s="321">
        <v>2029.0</v>
      </c>
      <c r="AX3181" s="252" t="s">
        <v>435</v>
      </c>
      <c r="AY3181" s="252" t="s">
        <v>706</v>
      </c>
      <c r="AZ3181" s="252" t="s">
        <v>426</v>
      </c>
    </row>
    <row r="3182">
      <c r="A3182" s="252" t="s">
        <v>17068</v>
      </c>
      <c r="B3182" s="252" t="s">
        <v>17069</v>
      </c>
      <c r="C3182" s="252" t="s">
        <v>410</v>
      </c>
      <c r="D3182" s="252" t="s">
        <v>411</v>
      </c>
      <c r="E3182" s="320">
        <v>45718.63958333333</v>
      </c>
      <c r="F3182" s="321">
        <v>9800.0</v>
      </c>
      <c r="G3182" s="252" t="s">
        <v>412</v>
      </c>
      <c r="H3182" s="321">
        <v>9800.0</v>
      </c>
      <c r="I3182" s="252" t="s">
        <v>412</v>
      </c>
      <c r="J3182" s="252" t="s">
        <v>413</v>
      </c>
      <c r="K3182" s="252" t="s">
        <v>414</v>
      </c>
      <c r="L3182" s="252" t="s">
        <v>590</v>
      </c>
      <c r="M3182" s="252" t="s">
        <v>17070</v>
      </c>
      <c r="N3182" s="252" t="s">
        <v>417</v>
      </c>
      <c r="O3182" s="252" t="s">
        <v>418</v>
      </c>
      <c r="P3182" s="252" t="s">
        <v>441</v>
      </c>
      <c r="Q3182" s="252" t="s">
        <v>2594</v>
      </c>
      <c r="R3182" s="320">
        <v>45715.03194444445</v>
      </c>
      <c r="S3182" s="323"/>
      <c r="T3182" s="323"/>
      <c r="U3182" s="252" t="s">
        <v>17071</v>
      </c>
      <c r="V3182" s="320">
        <v>45718.638194444444</v>
      </c>
      <c r="W3182" s="252" t="s">
        <v>583</v>
      </c>
      <c r="X3182" s="252" t="s">
        <v>1503</v>
      </c>
      <c r="Y3182" s="321">
        <v>9800.0</v>
      </c>
      <c r="Z3182" s="252" t="s">
        <v>412</v>
      </c>
      <c r="AA3182" s="252" t="s">
        <v>413</v>
      </c>
      <c r="AB3182" s="252" t="s">
        <v>17072</v>
      </c>
      <c r="AC3182" s="324"/>
      <c r="AD3182" s="324"/>
      <c r="AE3182" s="323"/>
      <c r="AF3182" s="323"/>
      <c r="AG3182" s="323"/>
      <c r="AH3182" s="323"/>
      <c r="AI3182" s="323"/>
      <c r="AJ3182" s="252" t="s">
        <v>423</v>
      </c>
      <c r="AK3182" s="326"/>
      <c r="AL3182" s="327"/>
      <c r="AM3182" s="252" t="s">
        <v>17073</v>
      </c>
      <c r="AN3182" s="324"/>
      <c r="AO3182" s="324"/>
      <c r="AP3182" s="323"/>
      <c r="AQ3182" s="323"/>
      <c r="AR3182" s="323"/>
      <c r="AS3182" s="323"/>
      <c r="AT3182" s="252" t="s">
        <v>534</v>
      </c>
      <c r="AU3182" s="321">
        <v>3069.0</v>
      </c>
      <c r="AV3182" s="321">
        <v>10.0</v>
      </c>
      <c r="AW3182" s="321">
        <v>2031.0</v>
      </c>
      <c r="AX3182" s="252" t="s">
        <v>445</v>
      </c>
      <c r="AY3182" s="252" t="s">
        <v>535</v>
      </c>
      <c r="AZ3182" s="252" t="s">
        <v>426</v>
      </c>
    </row>
    <row r="3183">
      <c r="A3183" s="252" t="s">
        <v>17074</v>
      </c>
      <c r="B3183" s="252" t="s">
        <v>17075</v>
      </c>
      <c r="C3183" s="252" t="s">
        <v>410</v>
      </c>
      <c r="D3183" s="252" t="s">
        <v>411</v>
      </c>
      <c r="E3183" s="320">
        <v>45718.634722222225</v>
      </c>
      <c r="F3183" s="321">
        <v>9800.0</v>
      </c>
      <c r="G3183" s="252" t="s">
        <v>412</v>
      </c>
      <c r="H3183" s="321">
        <v>9800.0</v>
      </c>
      <c r="I3183" s="252" t="s">
        <v>412</v>
      </c>
      <c r="J3183" s="252" t="s">
        <v>413</v>
      </c>
      <c r="K3183" s="252" t="s">
        <v>414</v>
      </c>
      <c r="L3183" s="252" t="s">
        <v>590</v>
      </c>
      <c r="M3183" s="252" t="s">
        <v>17076</v>
      </c>
      <c r="N3183" s="252" t="s">
        <v>417</v>
      </c>
      <c r="O3183" s="252" t="s">
        <v>418</v>
      </c>
      <c r="P3183" s="252" t="s">
        <v>419</v>
      </c>
      <c r="Q3183" s="252" t="s">
        <v>2594</v>
      </c>
      <c r="R3183" s="320">
        <v>45715.45763888889</v>
      </c>
      <c r="S3183" s="323"/>
      <c r="T3183" s="323"/>
      <c r="U3183" s="252" t="s">
        <v>17077</v>
      </c>
      <c r="V3183" s="320">
        <v>45718.634722222225</v>
      </c>
      <c r="W3183" s="252" t="s">
        <v>583</v>
      </c>
      <c r="X3183" s="252" t="s">
        <v>1503</v>
      </c>
      <c r="Y3183" s="321">
        <v>9800.0</v>
      </c>
      <c r="Z3183" s="252" t="s">
        <v>412</v>
      </c>
      <c r="AA3183" s="252" t="s">
        <v>413</v>
      </c>
      <c r="AB3183" s="252" t="s">
        <v>17078</v>
      </c>
      <c r="AC3183" s="324"/>
      <c r="AD3183" s="324"/>
      <c r="AE3183" s="323"/>
      <c r="AF3183" s="323"/>
      <c r="AG3183" s="323"/>
      <c r="AH3183" s="323"/>
      <c r="AI3183" s="323"/>
      <c r="AJ3183" s="252" t="s">
        <v>423</v>
      </c>
      <c r="AK3183" s="323"/>
      <c r="AL3183" s="323"/>
      <c r="AM3183" s="252" t="s">
        <v>17079</v>
      </c>
      <c r="AN3183" s="324"/>
      <c r="AO3183" s="323"/>
      <c r="AP3183" s="323"/>
      <c r="AQ3183" s="323"/>
      <c r="AR3183" s="323"/>
      <c r="AS3183" s="323"/>
      <c r="AT3183" s="252" t="s">
        <v>425</v>
      </c>
      <c r="AU3183" s="321">
        <v>5437.0</v>
      </c>
      <c r="AV3183" s="321">
        <v>10.0</v>
      </c>
      <c r="AW3183" s="321">
        <v>2028.0</v>
      </c>
      <c r="AX3183" s="324"/>
      <c r="AY3183" s="252" t="s">
        <v>587</v>
      </c>
      <c r="AZ3183" s="252" t="s">
        <v>426</v>
      </c>
    </row>
    <row r="3184">
      <c r="A3184" s="252" t="s">
        <v>17080</v>
      </c>
      <c r="B3184" s="252" t="s">
        <v>17081</v>
      </c>
      <c r="C3184" s="252" t="s">
        <v>410</v>
      </c>
      <c r="D3184" s="252" t="s">
        <v>411</v>
      </c>
      <c r="E3184" s="320">
        <v>45718.62847222222</v>
      </c>
      <c r="F3184" s="321">
        <v>2980.0</v>
      </c>
      <c r="G3184" s="252" t="s">
        <v>412</v>
      </c>
      <c r="H3184" s="321">
        <v>2980.0</v>
      </c>
      <c r="I3184" s="252" t="s">
        <v>412</v>
      </c>
      <c r="J3184" s="252" t="s">
        <v>413</v>
      </c>
      <c r="K3184" s="252" t="s">
        <v>414</v>
      </c>
      <c r="L3184" s="252" t="s">
        <v>590</v>
      </c>
      <c r="M3184" s="252" t="s">
        <v>17082</v>
      </c>
      <c r="N3184" s="252" t="s">
        <v>417</v>
      </c>
      <c r="O3184" s="252" t="s">
        <v>418</v>
      </c>
      <c r="P3184" s="252" t="s">
        <v>441</v>
      </c>
      <c r="Q3184" s="252" t="s">
        <v>420</v>
      </c>
      <c r="R3184" s="320">
        <v>45718.62708333333</v>
      </c>
      <c r="S3184" s="323"/>
      <c r="T3184" s="323"/>
      <c r="U3184" s="252" t="s">
        <v>17083</v>
      </c>
      <c r="V3184" s="324"/>
      <c r="W3184" s="324"/>
      <c r="X3184" s="324"/>
      <c r="Y3184" s="324"/>
      <c r="Z3184" s="324"/>
      <c r="AA3184" s="324"/>
      <c r="AB3184" s="252" t="s">
        <v>17084</v>
      </c>
      <c r="AC3184" s="324"/>
      <c r="AD3184" s="324"/>
      <c r="AE3184" s="323"/>
      <c r="AF3184" s="323"/>
      <c r="AG3184" s="323"/>
      <c r="AH3184" s="323"/>
      <c r="AI3184" s="323"/>
      <c r="AJ3184" s="252" t="s">
        <v>423</v>
      </c>
      <c r="AK3184" s="326"/>
      <c r="AL3184" s="327"/>
      <c r="AM3184" s="252" t="s">
        <v>17085</v>
      </c>
      <c r="AN3184" s="324"/>
      <c r="AO3184" s="323"/>
      <c r="AP3184" s="323"/>
      <c r="AQ3184" s="323"/>
      <c r="AR3184" s="323"/>
      <c r="AS3184" s="323"/>
      <c r="AT3184" s="252" t="s">
        <v>425</v>
      </c>
      <c r="AU3184" s="321">
        <v>842.0</v>
      </c>
      <c r="AV3184" s="321">
        <v>7.0</v>
      </c>
      <c r="AW3184" s="321">
        <v>2028.0</v>
      </c>
      <c r="AX3184" s="252" t="s">
        <v>445</v>
      </c>
      <c r="AY3184" s="252" t="s">
        <v>779</v>
      </c>
      <c r="AZ3184" s="252" t="s">
        <v>426</v>
      </c>
    </row>
    <row r="3185">
      <c r="A3185" s="252" t="s">
        <v>17086</v>
      </c>
      <c r="B3185" s="252" t="s">
        <v>17087</v>
      </c>
      <c r="C3185" s="252" t="s">
        <v>410</v>
      </c>
      <c r="D3185" s="252" t="s">
        <v>411</v>
      </c>
      <c r="E3185" s="320">
        <v>45718.62569444445</v>
      </c>
      <c r="F3185" s="321">
        <v>2980.0</v>
      </c>
      <c r="G3185" s="252" t="s">
        <v>412</v>
      </c>
      <c r="H3185" s="321">
        <v>2980.0</v>
      </c>
      <c r="I3185" s="252" t="s">
        <v>412</v>
      </c>
      <c r="J3185" s="252" t="s">
        <v>413</v>
      </c>
      <c r="K3185" s="252" t="s">
        <v>414</v>
      </c>
      <c r="L3185" s="252" t="s">
        <v>590</v>
      </c>
      <c r="M3185" s="252" t="s">
        <v>17088</v>
      </c>
      <c r="N3185" s="252" t="s">
        <v>417</v>
      </c>
      <c r="O3185" s="252" t="s">
        <v>418</v>
      </c>
      <c r="P3185" s="252" t="s">
        <v>441</v>
      </c>
      <c r="Q3185" s="252" t="s">
        <v>581</v>
      </c>
      <c r="R3185" s="320">
        <v>45717.96597222222</v>
      </c>
      <c r="S3185" s="323"/>
      <c r="T3185" s="323"/>
      <c r="U3185" s="252" t="s">
        <v>17089</v>
      </c>
      <c r="V3185" s="320">
        <v>45718.623611111114</v>
      </c>
      <c r="W3185" s="252" t="s">
        <v>583</v>
      </c>
      <c r="X3185" s="252" t="s">
        <v>1503</v>
      </c>
      <c r="Y3185" s="321">
        <v>2980.0</v>
      </c>
      <c r="Z3185" s="252" t="s">
        <v>412</v>
      </c>
      <c r="AA3185" s="252" t="s">
        <v>413</v>
      </c>
      <c r="AB3185" s="252" t="s">
        <v>17090</v>
      </c>
      <c r="AC3185" s="324"/>
      <c r="AD3185" s="324"/>
      <c r="AE3185" s="323"/>
      <c r="AF3185" s="323"/>
      <c r="AG3185" s="323"/>
      <c r="AH3185" s="323"/>
      <c r="AI3185" s="323"/>
      <c r="AJ3185" s="252" t="s">
        <v>423</v>
      </c>
      <c r="AK3185" s="326"/>
      <c r="AL3185" s="327"/>
      <c r="AM3185" s="252" t="s">
        <v>17091</v>
      </c>
      <c r="AN3185" s="324"/>
      <c r="AO3185" s="324"/>
      <c r="AP3185" s="323"/>
      <c r="AQ3185" s="323"/>
      <c r="AR3185" s="323"/>
      <c r="AS3185" s="323"/>
      <c r="AT3185" s="252" t="s">
        <v>425</v>
      </c>
      <c r="AU3185" s="321">
        <v>34.0</v>
      </c>
      <c r="AV3185" s="321">
        <v>6.0</v>
      </c>
      <c r="AW3185" s="321">
        <v>2031.0</v>
      </c>
      <c r="AX3185" s="252" t="s">
        <v>435</v>
      </c>
      <c r="AY3185" s="252" t="s">
        <v>1047</v>
      </c>
      <c r="AZ3185" s="252" t="s">
        <v>426</v>
      </c>
    </row>
    <row r="3186">
      <c r="A3186" s="252" t="s">
        <v>17092</v>
      </c>
      <c r="B3186" s="252" t="s">
        <v>17093</v>
      </c>
      <c r="C3186" s="252" t="s">
        <v>410</v>
      </c>
      <c r="D3186" s="252" t="s">
        <v>411</v>
      </c>
      <c r="E3186" s="320">
        <v>45718.62222222222</v>
      </c>
      <c r="F3186" s="321">
        <v>2980.0</v>
      </c>
      <c r="G3186" s="252" t="s">
        <v>412</v>
      </c>
      <c r="H3186" s="321">
        <v>2980.0</v>
      </c>
      <c r="I3186" s="252" t="s">
        <v>412</v>
      </c>
      <c r="J3186" s="252" t="s">
        <v>413</v>
      </c>
      <c r="K3186" s="252" t="s">
        <v>414</v>
      </c>
      <c r="L3186" s="252" t="s">
        <v>590</v>
      </c>
      <c r="M3186" s="252" t="s">
        <v>17094</v>
      </c>
      <c r="N3186" s="252" t="s">
        <v>417</v>
      </c>
      <c r="O3186" s="252" t="s">
        <v>418</v>
      </c>
      <c r="P3186" s="252" t="s">
        <v>441</v>
      </c>
      <c r="Q3186" s="252" t="s">
        <v>420</v>
      </c>
      <c r="R3186" s="320">
        <v>45718.62013888889</v>
      </c>
      <c r="S3186" s="323"/>
      <c r="T3186" s="323"/>
      <c r="U3186" s="252" t="s">
        <v>17095</v>
      </c>
      <c r="V3186" s="324"/>
      <c r="W3186" s="324"/>
      <c r="X3186" s="324"/>
      <c r="Y3186" s="324"/>
      <c r="Z3186" s="324"/>
      <c r="AA3186" s="324"/>
      <c r="AB3186" s="252" t="s">
        <v>17096</v>
      </c>
      <c r="AC3186" s="324"/>
      <c r="AD3186" s="324"/>
      <c r="AE3186" s="323"/>
      <c r="AF3186" s="323"/>
      <c r="AG3186" s="323"/>
      <c r="AH3186" s="323"/>
      <c r="AI3186" s="323"/>
      <c r="AJ3186" s="252" t="s">
        <v>423</v>
      </c>
      <c r="AK3186" s="326"/>
      <c r="AL3186" s="327"/>
      <c r="AM3186" s="252" t="s">
        <v>17097</v>
      </c>
      <c r="AN3186" s="324"/>
      <c r="AO3186" s="323"/>
      <c r="AP3186" s="323"/>
      <c r="AQ3186" s="323"/>
      <c r="AR3186" s="323"/>
      <c r="AS3186" s="323"/>
      <c r="AT3186" s="252" t="s">
        <v>425</v>
      </c>
      <c r="AU3186" s="321">
        <v>860.0</v>
      </c>
      <c r="AV3186" s="321">
        <v>3.0</v>
      </c>
      <c r="AW3186" s="321">
        <v>2027.0</v>
      </c>
      <c r="AX3186" s="252" t="s">
        <v>435</v>
      </c>
      <c r="AY3186" s="252" t="s">
        <v>518</v>
      </c>
      <c r="AZ3186" s="252" t="s">
        <v>426</v>
      </c>
    </row>
    <row r="3187">
      <c r="A3187" s="252" t="s">
        <v>17098</v>
      </c>
      <c r="B3187" s="252" t="s">
        <v>17099</v>
      </c>
      <c r="C3187" s="252" t="s">
        <v>410</v>
      </c>
      <c r="D3187" s="252" t="s">
        <v>411</v>
      </c>
      <c r="E3187" s="320">
        <v>45718.60277777778</v>
      </c>
      <c r="F3187" s="321">
        <v>2980.0</v>
      </c>
      <c r="G3187" s="252" t="s">
        <v>412</v>
      </c>
      <c r="H3187" s="321">
        <v>2980.0</v>
      </c>
      <c r="I3187" s="252" t="s">
        <v>412</v>
      </c>
      <c r="J3187" s="252" t="s">
        <v>413</v>
      </c>
      <c r="K3187" s="252" t="s">
        <v>414</v>
      </c>
      <c r="L3187" s="252" t="s">
        <v>590</v>
      </c>
      <c r="M3187" s="252" t="s">
        <v>17100</v>
      </c>
      <c r="N3187" s="252" t="s">
        <v>417</v>
      </c>
      <c r="O3187" s="252" t="s">
        <v>418</v>
      </c>
      <c r="P3187" s="252" t="s">
        <v>441</v>
      </c>
      <c r="Q3187" s="252" t="s">
        <v>2594</v>
      </c>
      <c r="R3187" s="320">
        <v>45713.95972222222</v>
      </c>
      <c r="S3187" s="323"/>
      <c r="T3187" s="323"/>
      <c r="U3187" s="252" t="s">
        <v>17101</v>
      </c>
      <c r="V3187" s="320">
        <v>45718.59861111111</v>
      </c>
      <c r="W3187" s="252" t="s">
        <v>583</v>
      </c>
      <c r="X3187" s="252" t="s">
        <v>1503</v>
      </c>
      <c r="Y3187" s="321">
        <v>2980.0</v>
      </c>
      <c r="Z3187" s="252" t="s">
        <v>412</v>
      </c>
      <c r="AA3187" s="252" t="s">
        <v>413</v>
      </c>
      <c r="AB3187" s="252" t="s">
        <v>17102</v>
      </c>
      <c r="AC3187" s="324"/>
      <c r="AD3187" s="324"/>
      <c r="AE3187" s="323"/>
      <c r="AF3187" s="323"/>
      <c r="AG3187" s="323"/>
      <c r="AH3187" s="323"/>
      <c r="AI3187" s="323"/>
      <c r="AJ3187" s="252" t="s">
        <v>423</v>
      </c>
      <c r="AK3187" s="323"/>
      <c r="AL3187" s="323"/>
      <c r="AM3187" s="252" t="s">
        <v>17103</v>
      </c>
      <c r="AN3187" s="324"/>
      <c r="AO3187" s="323"/>
      <c r="AP3187" s="323"/>
      <c r="AQ3187" s="323"/>
      <c r="AR3187" s="323"/>
      <c r="AS3187" s="323"/>
      <c r="AT3187" s="252" t="s">
        <v>534</v>
      </c>
      <c r="AU3187" s="321">
        <v>2619.0</v>
      </c>
      <c r="AV3187" s="321">
        <v>5.0</v>
      </c>
      <c r="AW3187" s="321">
        <v>2031.0</v>
      </c>
      <c r="AX3187" s="252" t="s">
        <v>445</v>
      </c>
      <c r="AY3187" s="252" t="s">
        <v>472</v>
      </c>
      <c r="AZ3187" s="252" t="s">
        <v>426</v>
      </c>
    </row>
    <row r="3188">
      <c r="A3188" s="252" t="s">
        <v>17104</v>
      </c>
      <c r="B3188" s="252" t="s">
        <v>17105</v>
      </c>
      <c r="C3188" s="252" t="s">
        <v>410</v>
      </c>
      <c r="D3188" s="252" t="s">
        <v>411</v>
      </c>
      <c r="E3188" s="320">
        <v>45718.583333333336</v>
      </c>
      <c r="F3188" s="321">
        <v>2980.0</v>
      </c>
      <c r="G3188" s="252" t="s">
        <v>412</v>
      </c>
      <c r="H3188" s="321">
        <v>2980.0</v>
      </c>
      <c r="I3188" s="252" t="s">
        <v>412</v>
      </c>
      <c r="J3188" s="252" t="s">
        <v>413</v>
      </c>
      <c r="K3188" s="252" t="s">
        <v>414</v>
      </c>
      <c r="L3188" s="252" t="s">
        <v>590</v>
      </c>
      <c r="M3188" s="252" t="s">
        <v>17106</v>
      </c>
      <c r="N3188" s="252" t="s">
        <v>417</v>
      </c>
      <c r="O3188" s="252" t="s">
        <v>418</v>
      </c>
      <c r="P3188" s="252" t="s">
        <v>441</v>
      </c>
      <c r="Q3188" s="252" t="s">
        <v>420</v>
      </c>
      <c r="R3188" s="320">
        <v>45718.58194444444</v>
      </c>
      <c r="S3188" s="323"/>
      <c r="T3188" s="323"/>
      <c r="U3188" s="252" t="s">
        <v>17107</v>
      </c>
      <c r="V3188" s="324"/>
      <c r="W3188" s="324"/>
      <c r="X3188" s="324"/>
      <c r="Y3188" s="324"/>
      <c r="Z3188" s="324"/>
      <c r="AA3188" s="324"/>
      <c r="AB3188" s="252" t="s">
        <v>17108</v>
      </c>
      <c r="AC3188" s="324"/>
      <c r="AD3188" s="324"/>
      <c r="AE3188" s="323"/>
      <c r="AF3188" s="323"/>
      <c r="AG3188" s="323"/>
      <c r="AH3188" s="323"/>
      <c r="AI3188" s="323"/>
      <c r="AJ3188" s="252" t="s">
        <v>423</v>
      </c>
      <c r="AK3188" s="323"/>
      <c r="AL3188" s="323"/>
      <c r="AM3188" s="252" t="s">
        <v>567</v>
      </c>
      <c r="AN3188" s="324"/>
      <c r="AO3188" s="323"/>
      <c r="AP3188" s="323"/>
      <c r="AQ3188" s="323"/>
      <c r="AR3188" s="323"/>
      <c r="AS3188" s="323"/>
      <c r="AT3188" s="252" t="s">
        <v>534</v>
      </c>
      <c r="AU3188" s="321">
        <v>334.0</v>
      </c>
      <c r="AV3188" s="321">
        <v>3.0</v>
      </c>
      <c r="AW3188" s="321">
        <v>2030.0</v>
      </c>
      <c r="AX3188" s="252" t="s">
        <v>568</v>
      </c>
      <c r="AY3188" s="252" t="s">
        <v>569</v>
      </c>
      <c r="AZ3188" s="252" t="s">
        <v>426</v>
      </c>
    </row>
    <row r="3189">
      <c r="A3189" s="252" t="s">
        <v>17109</v>
      </c>
      <c r="B3189" s="252" t="s">
        <v>17110</v>
      </c>
      <c r="C3189" s="252" t="s">
        <v>410</v>
      </c>
      <c r="D3189" s="252" t="s">
        <v>411</v>
      </c>
      <c r="E3189" s="320">
        <v>45718.572916666664</v>
      </c>
      <c r="F3189" s="321">
        <v>2980.0</v>
      </c>
      <c r="G3189" s="252" t="s">
        <v>412</v>
      </c>
      <c r="H3189" s="321">
        <v>2980.0</v>
      </c>
      <c r="I3189" s="252" t="s">
        <v>412</v>
      </c>
      <c r="J3189" s="252" t="s">
        <v>413</v>
      </c>
      <c r="K3189" s="252" t="s">
        <v>414</v>
      </c>
      <c r="L3189" s="252" t="s">
        <v>590</v>
      </c>
      <c r="M3189" s="252" t="s">
        <v>17111</v>
      </c>
      <c r="N3189" s="252" t="s">
        <v>417</v>
      </c>
      <c r="O3189" s="252" t="s">
        <v>418</v>
      </c>
      <c r="P3189" s="252" t="s">
        <v>431</v>
      </c>
      <c r="Q3189" s="252" t="s">
        <v>420</v>
      </c>
      <c r="R3189" s="320">
        <v>45718.57152777778</v>
      </c>
      <c r="S3189" s="323"/>
      <c r="T3189" s="323"/>
      <c r="U3189" s="252" t="s">
        <v>17112</v>
      </c>
      <c r="V3189" s="324"/>
      <c r="W3189" s="324"/>
      <c r="X3189" s="324"/>
      <c r="Y3189" s="324"/>
      <c r="Z3189" s="324"/>
      <c r="AA3189" s="324"/>
      <c r="AB3189" s="252" t="s">
        <v>17113</v>
      </c>
      <c r="AC3189" s="324"/>
      <c r="AD3189" s="324"/>
      <c r="AE3189" s="323"/>
      <c r="AF3189" s="323"/>
      <c r="AG3189" s="323"/>
      <c r="AH3189" s="323"/>
      <c r="AI3189" s="323"/>
      <c r="AJ3189" s="252" t="s">
        <v>423</v>
      </c>
      <c r="AK3189" s="323"/>
      <c r="AL3189" s="323"/>
      <c r="AM3189" s="252" t="s">
        <v>17114</v>
      </c>
      <c r="AN3189" s="324"/>
      <c r="AO3189" s="324"/>
      <c r="AP3189" s="323"/>
      <c r="AQ3189" s="323"/>
      <c r="AR3189" s="323"/>
      <c r="AS3189" s="323"/>
      <c r="AT3189" s="252" t="s">
        <v>534</v>
      </c>
      <c r="AU3189" s="321">
        <v>1245.0</v>
      </c>
      <c r="AV3189" s="321">
        <v>10.0</v>
      </c>
      <c r="AW3189" s="321">
        <v>2026.0</v>
      </c>
      <c r="AX3189" s="252" t="s">
        <v>435</v>
      </c>
      <c r="AY3189" s="252" t="s">
        <v>922</v>
      </c>
      <c r="AZ3189" s="252" t="s">
        <v>426</v>
      </c>
    </row>
    <row r="3190">
      <c r="A3190" s="252" t="s">
        <v>17115</v>
      </c>
      <c r="B3190" s="252" t="s">
        <v>17116</v>
      </c>
      <c r="C3190" s="252" t="s">
        <v>410</v>
      </c>
      <c r="D3190" s="252" t="s">
        <v>411</v>
      </c>
      <c r="E3190" s="320">
        <v>45718.54027777778</v>
      </c>
      <c r="F3190" s="321">
        <v>2980.0</v>
      </c>
      <c r="G3190" s="252" t="s">
        <v>412</v>
      </c>
      <c r="H3190" s="321">
        <v>2980.0</v>
      </c>
      <c r="I3190" s="252" t="s">
        <v>412</v>
      </c>
      <c r="J3190" s="252" t="s">
        <v>413</v>
      </c>
      <c r="K3190" s="252" t="s">
        <v>414</v>
      </c>
      <c r="L3190" s="252" t="s">
        <v>590</v>
      </c>
      <c r="M3190" s="252" t="s">
        <v>17117</v>
      </c>
      <c r="N3190" s="252" t="s">
        <v>417</v>
      </c>
      <c r="O3190" s="252" t="s">
        <v>418</v>
      </c>
      <c r="P3190" s="252" t="s">
        <v>441</v>
      </c>
      <c r="Q3190" s="252" t="s">
        <v>420</v>
      </c>
      <c r="R3190" s="320">
        <v>45718.538194444445</v>
      </c>
      <c r="S3190" s="323"/>
      <c r="T3190" s="323"/>
      <c r="U3190" s="252" t="s">
        <v>17118</v>
      </c>
      <c r="V3190" s="324"/>
      <c r="W3190" s="324"/>
      <c r="X3190" s="324"/>
      <c r="Y3190" s="324"/>
      <c r="Z3190" s="324"/>
      <c r="AA3190" s="324"/>
      <c r="AB3190" s="252" t="s">
        <v>17119</v>
      </c>
      <c r="AC3190" s="324"/>
      <c r="AD3190" s="324"/>
      <c r="AE3190" s="323"/>
      <c r="AF3190" s="323"/>
      <c r="AG3190" s="323"/>
      <c r="AH3190" s="323"/>
      <c r="AI3190" s="323"/>
      <c r="AJ3190" s="252" t="s">
        <v>423</v>
      </c>
      <c r="AK3190" s="323"/>
      <c r="AL3190" s="323"/>
      <c r="AM3190" s="252" t="s">
        <v>17120</v>
      </c>
      <c r="AN3190" s="324"/>
      <c r="AO3190" s="324"/>
      <c r="AP3190" s="323"/>
      <c r="AQ3190" s="323"/>
      <c r="AR3190" s="323"/>
      <c r="AS3190" s="323"/>
      <c r="AT3190" s="252" t="s">
        <v>425</v>
      </c>
      <c r="AU3190" s="321">
        <v>9235.0</v>
      </c>
      <c r="AV3190" s="321">
        <v>12.0</v>
      </c>
      <c r="AW3190" s="321">
        <v>2030.0</v>
      </c>
      <c r="AX3190" s="252" t="s">
        <v>435</v>
      </c>
      <c r="AY3190" s="252" t="s">
        <v>518</v>
      </c>
      <c r="AZ3190" s="252" t="s">
        <v>426</v>
      </c>
    </row>
    <row r="3191">
      <c r="A3191" s="252" t="s">
        <v>17121</v>
      </c>
      <c r="B3191" s="252" t="s">
        <v>17122</v>
      </c>
      <c r="C3191" s="252" t="s">
        <v>410</v>
      </c>
      <c r="D3191" s="252" t="s">
        <v>411</v>
      </c>
      <c r="E3191" s="320">
        <v>45718.52291666667</v>
      </c>
      <c r="F3191" s="321">
        <v>9800.0</v>
      </c>
      <c r="G3191" s="252" t="s">
        <v>412</v>
      </c>
      <c r="H3191" s="321">
        <v>9800.0</v>
      </c>
      <c r="I3191" s="252" t="s">
        <v>412</v>
      </c>
      <c r="J3191" s="252" t="s">
        <v>413</v>
      </c>
      <c r="K3191" s="252" t="s">
        <v>414</v>
      </c>
      <c r="L3191" s="252" t="s">
        <v>590</v>
      </c>
      <c r="M3191" s="252" t="s">
        <v>17123</v>
      </c>
      <c r="N3191" s="252" t="s">
        <v>417</v>
      </c>
      <c r="O3191" s="252" t="s">
        <v>418</v>
      </c>
      <c r="P3191" s="252" t="s">
        <v>441</v>
      </c>
      <c r="Q3191" s="252" t="s">
        <v>420</v>
      </c>
      <c r="R3191" s="320">
        <v>45718.521527777775</v>
      </c>
      <c r="S3191" s="323"/>
      <c r="T3191" s="323"/>
      <c r="U3191" s="252" t="s">
        <v>17124</v>
      </c>
      <c r="V3191" s="324"/>
      <c r="W3191" s="324"/>
      <c r="X3191" s="324"/>
      <c r="Y3191" s="324"/>
      <c r="Z3191" s="324"/>
      <c r="AA3191" s="324"/>
      <c r="AB3191" s="252" t="s">
        <v>17125</v>
      </c>
      <c r="AC3191" s="324"/>
      <c r="AD3191" s="324"/>
      <c r="AE3191" s="323"/>
      <c r="AF3191" s="323"/>
      <c r="AG3191" s="323"/>
      <c r="AH3191" s="323"/>
      <c r="AI3191" s="323"/>
      <c r="AJ3191" s="252" t="s">
        <v>423</v>
      </c>
      <c r="AK3191" s="323"/>
      <c r="AL3191" s="323"/>
      <c r="AM3191" s="252" t="s">
        <v>17126</v>
      </c>
      <c r="AN3191" s="324"/>
      <c r="AO3191" s="324"/>
      <c r="AP3191" s="323"/>
      <c r="AQ3191" s="323"/>
      <c r="AR3191" s="323"/>
      <c r="AS3191" s="323"/>
      <c r="AT3191" s="252" t="s">
        <v>425</v>
      </c>
      <c r="AU3191" s="321">
        <v>2732.0</v>
      </c>
      <c r="AV3191" s="321">
        <v>6.0</v>
      </c>
      <c r="AW3191" s="321">
        <v>2026.0</v>
      </c>
      <c r="AX3191" s="252" t="s">
        <v>445</v>
      </c>
      <c r="AY3191" s="252" t="s">
        <v>480</v>
      </c>
      <c r="AZ3191" s="252" t="s">
        <v>426</v>
      </c>
    </row>
    <row r="3192">
      <c r="A3192" s="252" t="s">
        <v>17127</v>
      </c>
      <c r="B3192" s="252" t="s">
        <v>17122</v>
      </c>
      <c r="C3192" s="252" t="s">
        <v>410</v>
      </c>
      <c r="D3192" s="252" t="s">
        <v>411</v>
      </c>
      <c r="E3192" s="320">
        <v>45718.52013888889</v>
      </c>
      <c r="F3192" s="321">
        <v>2980.0</v>
      </c>
      <c r="G3192" s="252" t="s">
        <v>412</v>
      </c>
      <c r="H3192" s="321">
        <v>2980.0</v>
      </c>
      <c r="I3192" s="252" t="s">
        <v>412</v>
      </c>
      <c r="J3192" s="252" t="s">
        <v>413</v>
      </c>
      <c r="K3192" s="252" t="s">
        <v>414</v>
      </c>
      <c r="L3192" s="252" t="s">
        <v>590</v>
      </c>
      <c r="M3192" s="252" t="s">
        <v>17128</v>
      </c>
      <c r="N3192" s="252" t="s">
        <v>417</v>
      </c>
      <c r="O3192" s="252" t="s">
        <v>418</v>
      </c>
      <c r="P3192" s="252" t="s">
        <v>441</v>
      </c>
      <c r="Q3192" s="252" t="s">
        <v>420</v>
      </c>
      <c r="R3192" s="320">
        <v>45718.518055555556</v>
      </c>
      <c r="S3192" s="323"/>
      <c r="T3192" s="323"/>
      <c r="U3192" s="252" t="s">
        <v>17129</v>
      </c>
      <c r="V3192" s="324"/>
      <c r="W3192" s="324"/>
      <c r="X3192" s="324"/>
      <c r="Y3192" s="324"/>
      <c r="Z3192" s="324"/>
      <c r="AA3192" s="324"/>
      <c r="AB3192" s="252" t="s">
        <v>17125</v>
      </c>
      <c r="AC3192" s="324"/>
      <c r="AD3192" s="324"/>
      <c r="AE3192" s="323"/>
      <c r="AF3192" s="323"/>
      <c r="AG3192" s="323"/>
      <c r="AH3192" s="323"/>
      <c r="AI3192" s="323"/>
      <c r="AJ3192" s="252" t="s">
        <v>423</v>
      </c>
      <c r="AK3192" s="323"/>
      <c r="AL3192" s="323"/>
      <c r="AM3192" s="252" t="s">
        <v>17126</v>
      </c>
      <c r="AN3192" s="324"/>
      <c r="AO3192" s="323"/>
      <c r="AP3192" s="323"/>
      <c r="AQ3192" s="323"/>
      <c r="AR3192" s="323"/>
      <c r="AS3192" s="323"/>
      <c r="AT3192" s="252" t="s">
        <v>425</v>
      </c>
      <c r="AU3192" s="321">
        <v>2732.0</v>
      </c>
      <c r="AV3192" s="321">
        <v>6.0</v>
      </c>
      <c r="AW3192" s="321">
        <v>2026.0</v>
      </c>
      <c r="AX3192" s="252" t="s">
        <v>445</v>
      </c>
      <c r="AY3192" s="252" t="s">
        <v>480</v>
      </c>
      <c r="AZ3192" s="252" t="s">
        <v>426</v>
      </c>
    </row>
    <row r="3193">
      <c r="A3193" s="252" t="s">
        <v>17130</v>
      </c>
      <c r="B3193" s="252" t="s">
        <v>17131</v>
      </c>
      <c r="C3193" s="252" t="s">
        <v>410</v>
      </c>
      <c r="D3193" s="252" t="s">
        <v>411</v>
      </c>
      <c r="E3193" s="320">
        <v>45718.509722222225</v>
      </c>
      <c r="F3193" s="321">
        <v>2980.0</v>
      </c>
      <c r="G3193" s="252" t="s">
        <v>412</v>
      </c>
      <c r="H3193" s="321">
        <v>2980.0</v>
      </c>
      <c r="I3193" s="252" t="s">
        <v>412</v>
      </c>
      <c r="J3193" s="252" t="s">
        <v>413</v>
      </c>
      <c r="K3193" s="252" t="s">
        <v>414</v>
      </c>
      <c r="L3193" s="252" t="s">
        <v>590</v>
      </c>
      <c r="M3193" s="252" t="s">
        <v>17132</v>
      </c>
      <c r="N3193" s="252" t="s">
        <v>417</v>
      </c>
      <c r="O3193" s="252" t="s">
        <v>418</v>
      </c>
      <c r="P3193" s="252" t="s">
        <v>441</v>
      </c>
      <c r="Q3193" s="252" t="s">
        <v>420</v>
      </c>
      <c r="R3193" s="320">
        <v>45718.50763888889</v>
      </c>
      <c r="S3193" s="323"/>
      <c r="T3193" s="323"/>
      <c r="U3193" s="252" t="s">
        <v>17133</v>
      </c>
      <c r="V3193" s="324"/>
      <c r="W3193" s="324"/>
      <c r="X3193" s="324"/>
      <c r="Y3193" s="324"/>
      <c r="Z3193" s="324"/>
      <c r="AA3193" s="324"/>
      <c r="AB3193" s="252" t="s">
        <v>17134</v>
      </c>
      <c r="AC3193" s="324"/>
      <c r="AD3193" s="324"/>
      <c r="AE3193" s="323"/>
      <c r="AF3193" s="323"/>
      <c r="AG3193" s="323"/>
      <c r="AH3193" s="323"/>
      <c r="AI3193" s="323"/>
      <c r="AJ3193" s="252" t="s">
        <v>423</v>
      </c>
      <c r="AK3193" s="323"/>
      <c r="AL3193" s="323"/>
      <c r="AM3193" s="252" t="s">
        <v>17135</v>
      </c>
      <c r="AN3193" s="324"/>
      <c r="AO3193" s="323"/>
      <c r="AP3193" s="323"/>
      <c r="AQ3193" s="323"/>
      <c r="AR3193" s="323"/>
      <c r="AS3193" s="323"/>
      <c r="AT3193" s="252" t="s">
        <v>425</v>
      </c>
      <c r="AU3193" s="321">
        <v>8852.0</v>
      </c>
      <c r="AV3193" s="321">
        <v>4.0</v>
      </c>
      <c r="AW3193" s="321">
        <v>2026.0</v>
      </c>
      <c r="AX3193" s="252" t="s">
        <v>435</v>
      </c>
      <c r="AY3193" s="252" t="s">
        <v>518</v>
      </c>
      <c r="AZ3193" s="252" t="s">
        <v>426</v>
      </c>
    </row>
    <row r="3194">
      <c r="A3194" s="252" t="s">
        <v>17136</v>
      </c>
      <c r="B3194" s="252" t="s">
        <v>17137</v>
      </c>
      <c r="C3194" s="252" t="s">
        <v>410</v>
      </c>
      <c r="D3194" s="252" t="s">
        <v>411</v>
      </c>
      <c r="E3194" s="320">
        <v>45718.50486111111</v>
      </c>
      <c r="F3194" s="321">
        <v>2980.0</v>
      </c>
      <c r="G3194" s="252" t="s">
        <v>412</v>
      </c>
      <c r="H3194" s="321">
        <v>2980.0</v>
      </c>
      <c r="I3194" s="252" t="s">
        <v>412</v>
      </c>
      <c r="J3194" s="252" t="s">
        <v>413</v>
      </c>
      <c r="K3194" s="252" t="s">
        <v>414</v>
      </c>
      <c r="L3194" s="252" t="s">
        <v>590</v>
      </c>
      <c r="M3194" s="252" t="s">
        <v>17138</v>
      </c>
      <c r="N3194" s="252" t="s">
        <v>417</v>
      </c>
      <c r="O3194" s="252" t="s">
        <v>418</v>
      </c>
      <c r="P3194" s="252" t="s">
        <v>441</v>
      </c>
      <c r="Q3194" s="252" t="s">
        <v>420</v>
      </c>
      <c r="R3194" s="320">
        <v>45718.504166666666</v>
      </c>
      <c r="S3194" s="323"/>
      <c r="T3194" s="323"/>
      <c r="U3194" s="252" t="s">
        <v>17139</v>
      </c>
      <c r="V3194" s="324"/>
      <c r="W3194" s="324"/>
      <c r="X3194" s="324"/>
      <c r="Y3194" s="324"/>
      <c r="Z3194" s="324"/>
      <c r="AA3194" s="324"/>
      <c r="AB3194" s="252" t="s">
        <v>17140</v>
      </c>
      <c r="AC3194" s="324"/>
      <c r="AD3194" s="324"/>
      <c r="AE3194" s="323"/>
      <c r="AF3194" s="323"/>
      <c r="AG3194" s="323"/>
      <c r="AH3194" s="323"/>
      <c r="AI3194" s="323"/>
      <c r="AJ3194" s="252" t="s">
        <v>423</v>
      </c>
      <c r="AK3194" s="323"/>
      <c r="AL3194" s="323"/>
      <c r="AM3194" s="252" t="s">
        <v>17141</v>
      </c>
      <c r="AN3194" s="324"/>
      <c r="AO3194" s="323"/>
      <c r="AP3194" s="323"/>
      <c r="AQ3194" s="323"/>
      <c r="AR3194" s="323"/>
      <c r="AS3194" s="323"/>
      <c r="AT3194" s="252" t="s">
        <v>425</v>
      </c>
      <c r="AU3194" s="321">
        <v>245.0</v>
      </c>
      <c r="AV3194" s="321">
        <v>8.0</v>
      </c>
      <c r="AW3194" s="321">
        <v>2028.0</v>
      </c>
      <c r="AX3194" s="252" t="s">
        <v>445</v>
      </c>
      <c r="AY3194" s="252" t="s">
        <v>446</v>
      </c>
      <c r="AZ3194" s="252" t="s">
        <v>426</v>
      </c>
    </row>
    <row r="3195">
      <c r="A3195" s="252" t="s">
        <v>17142</v>
      </c>
      <c r="B3195" s="252" t="s">
        <v>17143</v>
      </c>
      <c r="C3195" s="252" t="s">
        <v>410</v>
      </c>
      <c r="D3195" s="252" t="s">
        <v>411</v>
      </c>
      <c r="E3195" s="320">
        <v>45718.49236111111</v>
      </c>
      <c r="F3195" s="321">
        <v>9800.0</v>
      </c>
      <c r="G3195" s="252" t="s">
        <v>412</v>
      </c>
      <c r="H3195" s="321">
        <v>9800.0</v>
      </c>
      <c r="I3195" s="252" t="s">
        <v>412</v>
      </c>
      <c r="J3195" s="252" t="s">
        <v>413</v>
      </c>
      <c r="K3195" s="252" t="s">
        <v>414</v>
      </c>
      <c r="L3195" s="252" t="s">
        <v>590</v>
      </c>
      <c r="M3195" s="252" t="s">
        <v>17144</v>
      </c>
      <c r="N3195" s="252" t="s">
        <v>417</v>
      </c>
      <c r="O3195" s="252" t="s">
        <v>418</v>
      </c>
      <c r="P3195" s="252" t="s">
        <v>431</v>
      </c>
      <c r="Q3195" s="252" t="s">
        <v>420</v>
      </c>
      <c r="R3195" s="320">
        <v>45718.490277777775</v>
      </c>
      <c r="S3195" s="323"/>
      <c r="T3195" s="323"/>
      <c r="U3195" s="252" t="s">
        <v>17145</v>
      </c>
      <c r="V3195" s="324"/>
      <c r="W3195" s="324"/>
      <c r="X3195" s="324"/>
      <c r="Y3195" s="324"/>
      <c r="Z3195" s="324"/>
      <c r="AA3195" s="324"/>
      <c r="AB3195" s="252" t="s">
        <v>17146</v>
      </c>
      <c r="AC3195" s="324"/>
      <c r="AD3195" s="324"/>
      <c r="AE3195" s="323"/>
      <c r="AF3195" s="323"/>
      <c r="AG3195" s="323"/>
      <c r="AH3195" s="323"/>
      <c r="AI3195" s="323"/>
      <c r="AJ3195" s="252" t="s">
        <v>423</v>
      </c>
      <c r="AK3195" s="323"/>
      <c r="AL3195" s="323"/>
      <c r="AM3195" s="252" t="s">
        <v>17147</v>
      </c>
      <c r="AN3195" s="324"/>
      <c r="AO3195" s="323"/>
      <c r="AP3195" s="323"/>
      <c r="AQ3195" s="323"/>
      <c r="AR3195" s="323"/>
      <c r="AS3195" s="323"/>
      <c r="AT3195" s="252" t="s">
        <v>425</v>
      </c>
      <c r="AU3195" s="321">
        <v>6404.0</v>
      </c>
      <c r="AV3195" s="321">
        <v>4.0</v>
      </c>
      <c r="AW3195" s="321">
        <v>2029.0</v>
      </c>
      <c r="AX3195" s="252" t="s">
        <v>435</v>
      </c>
      <c r="AY3195" s="252" t="s">
        <v>446</v>
      </c>
      <c r="AZ3195" s="252" t="s">
        <v>426</v>
      </c>
    </row>
    <row r="3196">
      <c r="A3196" s="252" t="s">
        <v>17148</v>
      </c>
      <c r="B3196" s="252" t="s">
        <v>17143</v>
      </c>
      <c r="C3196" s="252" t="s">
        <v>410</v>
      </c>
      <c r="D3196" s="252" t="s">
        <v>411</v>
      </c>
      <c r="E3196" s="320">
        <v>45718.4875</v>
      </c>
      <c r="F3196" s="321">
        <v>2980.0</v>
      </c>
      <c r="G3196" s="252" t="s">
        <v>412</v>
      </c>
      <c r="H3196" s="321">
        <v>2980.0</v>
      </c>
      <c r="I3196" s="252" t="s">
        <v>412</v>
      </c>
      <c r="J3196" s="252" t="s">
        <v>413</v>
      </c>
      <c r="K3196" s="252" t="s">
        <v>414</v>
      </c>
      <c r="L3196" s="252" t="s">
        <v>590</v>
      </c>
      <c r="M3196" s="252" t="s">
        <v>17149</v>
      </c>
      <c r="N3196" s="252" t="s">
        <v>417</v>
      </c>
      <c r="O3196" s="252" t="s">
        <v>418</v>
      </c>
      <c r="P3196" s="252" t="s">
        <v>431</v>
      </c>
      <c r="Q3196" s="252" t="s">
        <v>420</v>
      </c>
      <c r="R3196" s="320">
        <v>45718.48541666667</v>
      </c>
      <c r="S3196" s="323"/>
      <c r="T3196" s="323"/>
      <c r="U3196" s="252" t="s">
        <v>17150</v>
      </c>
      <c r="V3196" s="324"/>
      <c r="W3196" s="324"/>
      <c r="X3196" s="324"/>
      <c r="Y3196" s="324"/>
      <c r="Z3196" s="324"/>
      <c r="AA3196" s="324"/>
      <c r="AB3196" s="252" t="s">
        <v>17146</v>
      </c>
      <c r="AC3196" s="324"/>
      <c r="AD3196" s="324"/>
      <c r="AE3196" s="324"/>
      <c r="AF3196" s="323"/>
      <c r="AG3196" s="323"/>
      <c r="AH3196" s="323"/>
      <c r="AI3196" s="323"/>
      <c r="AJ3196" s="252" t="s">
        <v>423</v>
      </c>
      <c r="AK3196" s="323"/>
      <c r="AL3196" s="323"/>
      <c r="AM3196" s="252" t="s">
        <v>17147</v>
      </c>
      <c r="AN3196" s="324"/>
      <c r="AO3196" s="323"/>
      <c r="AP3196" s="323"/>
      <c r="AQ3196" s="323"/>
      <c r="AR3196" s="323"/>
      <c r="AS3196" s="323"/>
      <c r="AT3196" s="252" t="s">
        <v>425</v>
      </c>
      <c r="AU3196" s="321">
        <v>6404.0</v>
      </c>
      <c r="AV3196" s="321">
        <v>4.0</v>
      </c>
      <c r="AW3196" s="321">
        <v>2029.0</v>
      </c>
      <c r="AX3196" s="252" t="s">
        <v>435</v>
      </c>
      <c r="AY3196" s="252" t="s">
        <v>446</v>
      </c>
      <c r="AZ3196" s="252" t="s">
        <v>426</v>
      </c>
    </row>
    <row r="3197">
      <c r="A3197" s="252" t="s">
        <v>17151</v>
      </c>
      <c r="B3197" s="252" t="s">
        <v>17152</v>
      </c>
      <c r="C3197" s="252" t="s">
        <v>410</v>
      </c>
      <c r="D3197" s="252" t="s">
        <v>411</v>
      </c>
      <c r="E3197" s="320">
        <v>45718.48611111111</v>
      </c>
      <c r="F3197" s="321">
        <v>2980.0</v>
      </c>
      <c r="G3197" s="252" t="s">
        <v>412</v>
      </c>
      <c r="H3197" s="321">
        <v>2980.0</v>
      </c>
      <c r="I3197" s="252" t="s">
        <v>412</v>
      </c>
      <c r="J3197" s="252" t="s">
        <v>413</v>
      </c>
      <c r="K3197" s="252" t="s">
        <v>414</v>
      </c>
      <c r="L3197" s="252" t="s">
        <v>590</v>
      </c>
      <c r="M3197" s="252" t="s">
        <v>17153</v>
      </c>
      <c r="N3197" s="252" t="s">
        <v>417</v>
      </c>
      <c r="O3197" s="252" t="s">
        <v>418</v>
      </c>
      <c r="P3197" s="252" t="s">
        <v>441</v>
      </c>
      <c r="Q3197" s="252" t="s">
        <v>420</v>
      </c>
      <c r="R3197" s="320">
        <v>45718.48541666667</v>
      </c>
      <c r="S3197" s="323"/>
      <c r="T3197" s="323"/>
      <c r="U3197" s="252" t="s">
        <v>17154</v>
      </c>
      <c r="V3197" s="324"/>
      <c r="W3197" s="324"/>
      <c r="X3197" s="324"/>
      <c r="Y3197" s="324"/>
      <c r="Z3197" s="324"/>
      <c r="AA3197" s="324"/>
      <c r="AB3197" s="252" t="s">
        <v>17155</v>
      </c>
      <c r="AC3197" s="324"/>
      <c r="AD3197" s="324"/>
      <c r="AE3197" s="323"/>
      <c r="AF3197" s="323"/>
      <c r="AG3197" s="323"/>
      <c r="AH3197" s="323"/>
      <c r="AI3197" s="323"/>
      <c r="AJ3197" s="252" t="s">
        <v>423</v>
      </c>
      <c r="AK3197" s="323"/>
      <c r="AL3197" s="323"/>
      <c r="AM3197" s="252" t="s">
        <v>17156</v>
      </c>
      <c r="AN3197" s="324"/>
      <c r="AO3197" s="323"/>
      <c r="AP3197" s="323"/>
      <c r="AQ3197" s="323"/>
      <c r="AR3197" s="323"/>
      <c r="AS3197" s="323"/>
      <c r="AT3197" s="252" t="s">
        <v>534</v>
      </c>
      <c r="AU3197" s="321">
        <v>359.0</v>
      </c>
      <c r="AV3197" s="321">
        <v>3.0</v>
      </c>
      <c r="AW3197" s="321">
        <v>2029.0</v>
      </c>
      <c r="AX3197" s="252" t="s">
        <v>2255</v>
      </c>
      <c r="AY3197" s="252" t="s">
        <v>17157</v>
      </c>
      <c r="AZ3197" s="252" t="s">
        <v>426</v>
      </c>
    </row>
    <row r="3198">
      <c r="A3198" s="252" t="s">
        <v>16499</v>
      </c>
      <c r="B3198" s="252" t="s">
        <v>16500</v>
      </c>
      <c r="C3198" s="252" t="s">
        <v>410</v>
      </c>
      <c r="D3198" s="252" t="s">
        <v>411</v>
      </c>
      <c r="E3198" s="320">
        <v>45718.48472222222</v>
      </c>
      <c r="F3198" s="321">
        <v>9800.0</v>
      </c>
      <c r="G3198" s="252" t="s">
        <v>412</v>
      </c>
      <c r="H3198" s="321">
        <v>9800.0</v>
      </c>
      <c r="I3198" s="252" t="s">
        <v>412</v>
      </c>
      <c r="J3198" s="252" t="s">
        <v>413</v>
      </c>
      <c r="K3198" s="252" t="s">
        <v>414</v>
      </c>
      <c r="L3198" s="252" t="s">
        <v>590</v>
      </c>
      <c r="M3198" s="252" t="s">
        <v>16501</v>
      </c>
      <c r="N3198" s="252" t="s">
        <v>417</v>
      </c>
      <c r="O3198" s="252" t="s">
        <v>418</v>
      </c>
      <c r="P3198" s="252" t="s">
        <v>441</v>
      </c>
      <c r="Q3198" s="252" t="s">
        <v>420</v>
      </c>
      <c r="R3198" s="320">
        <v>45718.48263888889</v>
      </c>
      <c r="S3198" s="323"/>
      <c r="T3198" s="323"/>
      <c r="U3198" s="252" t="s">
        <v>16502</v>
      </c>
      <c r="V3198" s="324"/>
      <c r="W3198" s="324"/>
      <c r="X3198" s="324"/>
      <c r="Y3198" s="324"/>
      <c r="Z3198" s="324"/>
      <c r="AA3198" s="324"/>
      <c r="AB3198" s="252" t="s">
        <v>16503</v>
      </c>
      <c r="AC3198" s="324"/>
      <c r="AD3198" s="324"/>
      <c r="AE3198" s="323"/>
      <c r="AF3198" s="323"/>
      <c r="AG3198" s="323"/>
      <c r="AH3198" s="323"/>
      <c r="AI3198" s="323"/>
      <c r="AJ3198" s="252" t="s">
        <v>423</v>
      </c>
      <c r="AK3198" s="323"/>
      <c r="AL3198" s="323"/>
      <c r="AM3198" s="252" t="s">
        <v>16504</v>
      </c>
      <c r="AN3198" s="324"/>
      <c r="AO3198" s="323"/>
      <c r="AP3198" s="323"/>
      <c r="AQ3198" s="323"/>
      <c r="AR3198" s="323"/>
      <c r="AS3198" s="323"/>
      <c r="AT3198" s="252" t="s">
        <v>425</v>
      </c>
      <c r="AU3198" s="321">
        <v>41.0</v>
      </c>
      <c r="AV3198" s="321">
        <v>12.0</v>
      </c>
      <c r="AW3198" s="321">
        <v>2028.0</v>
      </c>
      <c r="AX3198" s="252" t="s">
        <v>445</v>
      </c>
      <c r="AY3198" s="252" t="s">
        <v>480</v>
      </c>
      <c r="AZ3198" s="252" t="s">
        <v>426</v>
      </c>
    </row>
    <row r="3199">
      <c r="A3199" s="252" t="s">
        <v>17158</v>
      </c>
      <c r="B3199" s="252" t="s">
        <v>16500</v>
      </c>
      <c r="C3199" s="252" t="s">
        <v>410</v>
      </c>
      <c r="D3199" s="252" t="s">
        <v>411</v>
      </c>
      <c r="E3199" s="320">
        <v>45718.47986111111</v>
      </c>
      <c r="F3199" s="321">
        <v>2980.0</v>
      </c>
      <c r="G3199" s="252" t="s">
        <v>412</v>
      </c>
      <c r="H3199" s="321">
        <v>2980.0</v>
      </c>
      <c r="I3199" s="252" t="s">
        <v>412</v>
      </c>
      <c r="J3199" s="252" t="s">
        <v>413</v>
      </c>
      <c r="K3199" s="252" t="s">
        <v>414</v>
      </c>
      <c r="L3199" s="252" t="s">
        <v>590</v>
      </c>
      <c r="M3199" s="252" t="s">
        <v>17159</v>
      </c>
      <c r="N3199" s="252" t="s">
        <v>417</v>
      </c>
      <c r="O3199" s="252" t="s">
        <v>418</v>
      </c>
      <c r="P3199" s="252" t="s">
        <v>441</v>
      </c>
      <c r="Q3199" s="252" t="s">
        <v>420</v>
      </c>
      <c r="R3199" s="320">
        <v>45718.47777777778</v>
      </c>
      <c r="S3199" s="323"/>
      <c r="T3199" s="323"/>
      <c r="U3199" s="252" t="s">
        <v>17160</v>
      </c>
      <c r="V3199" s="324"/>
      <c r="W3199" s="324"/>
      <c r="X3199" s="324"/>
      <c r="Y3199" s="324"/>
      <c r="Z3199" s="324"/>
      <c r="AA3199" s="324"/>
      <c r="AB3199" s="252" t="s">
        <v>16503</v>
      </c>
      <c r="AC3199" s="324"/>
      <c r="AD3199" s="324"/>
      <c r="AE3199" s="323"/>
      <c r="AF3199" s="323"/>
      <c r="AG3199" s="323"/>
      <c r="AH3199" s="323"/>
      <c r="AI3199" s="323"/>
      <c r="AJ3199" s="252" t="s">
        <v>423</v>
      </c>
      <c r="AK3199" s="323"/>
      <c r="AL3199" s="323"/>
      <c r="AM3199" s="252" t="s">
        <v>16504</v>
      </c>
      <c r="AN3199" s="324"/>
      <c r="AO3199" s="324"/>
      <c r="AP3199" s="323"/>
      <c r="AQ3199" s="323"/>
      <c r="AR3199" s="323"/>
      <c r="AS3199" s="323"/>
      <c r="AT3199" s="252" t="s">
        <v>425</v>
      </c>
      <c r="AU3199" s="321">
        <v>41.0</v>
      </c>
      <c r="AV3199" s="321">
        <v>12.0</v>
      </c>
      <c r="AW3199" s="321">
        <v>2028.0</v>
      </c>
      <c r="AX3199" s="252" t="s">
        <v>445</v>
      </c>
      <c r="AY3199" s="252" t="s">
        <v>480</v>
      </c>
      <c r="AZ3199" s="252" t="s">
        <v>426</v>
      </c>
    </row>
    <row r="3200">
      <c r="A3200" s="252" t="s">
        <v>17161</v>
      </c>
      <c r="B3200" s="252" t="s">
        <v>17162</v>
      </c>
      <c r="C3200" s="252" t="s">
        <v>410</v>
      </c>
      <c r="D3200" s="252" t="s">
        <v>411</v>
      </c>
      <c r="E3200" s="320">
        <v>45718.475</v>
      </c>
      <c r="F3200" s="321">
        <v>2980.0</v>
      </c>
      <c r="G3200" s="252" t="s">
        <v>412</v>
      </c>
      <c r="H3200" s="321">
        <v>2980.0</v>
      </c>
      <c r="I3200" s="252" t="s">
        <v>412</v>
      </c>
      <c r="J3200" s="252" t="s">
        <v>413</v>
      </c>
      <c r="K3200" s="252" t="s">
        <v>414</v>
      </c>
      <c r="L3200" s="252" t="s">
        <v>590</v>
      </c>
      <c r="M3200" s="252" t="s">
        <v>17163</v>
      </c>
      <c r="N3200" s="252" t="s">
        <v>417</v>
      </c>
      <c r="O3200" s="252" t="s">
        <v>418</v>
      </c>
      <c r="P3200" s="252" t="s">
        <v>441</v>
      </c>
      <c r="Q3200" s="252" t="s">
        <v>420</v>
      </c>
      <c r="R3200" s="320">
        <v>45718.47361111111</v>
      </c>
      <c r="S3200" s="323"/>
      <c r="T3200" s="323"/>
      <c r="U3200" s="252" t="s">
        <v>17164</v>
      </c>
      <c r="V3200" s="324"/>
      <c r="W3200" s="324"/>
      <c r="X3200" s="324"/>
      <c r="Y3200" s="324"/>
      <c r="Z3200" s="324"/>
      <c r="AA3200" s="324"/>
      <c r="AB3200" s="252" t="s">
        <v>17165</v>
      </c>
      <c r="AC3200" s="324"/>
      <c r="AD3200" s="324"/>
      <c r="AE3200" s="323"/>
      <c r="AF3200" s="323"/>
      <c r="AG3200" s="323"/>
      <c r="AH3200" s="323"/>
      <c r="AI3200" s="323"/>
      <c r="AJ3200" s="252" t="s">
        <v>423</v>
      </c>
      <c r="AK3200" s="323"/>
      <c r="AL3200" s="323"/>
      <c r="AM3200" s="252" t="s">
        <v>17166</v>
      </c>
      <c r="AN3200" s="324"/>
      <c r="AO3200" s="324"/>
      <c r="AP3200" s="323"/>
      <c r="AQ3200" s="323"/>
      <c r="AR3200" s="323"/>
      <c r="AS3200" s="323"/>
      <c r="AT3200" s="252" t="s">
        <v>425</v>
      </c>
      <c r="AU3200" s="321">
        <v>7589.0</v>
      </c>
      <c r="AV3200" s="321">
        <v>12.0</v>
      </c>
      <c r="AW3200" s="321">
        <v>2031.0</v>
      </c>
      <c r="AX3200" s="252" t="s">
        <v>445</v>
      </c>
      <c r="AY3200" s="252" t="s">
        <v>472</v>
      </c>
      <c r="AZ3200" s="252" t="s">
        <v>426</v>
      </c>
    </row>
    <row r="3201">
      <c r="A3201" s="252" t="s">
        <v>17167</v>
      </c>
      <c r="B3201" s="252" t="s">
        <v>17168</v>
      </c>
      <c r="C3201" s="252" t="s">
        <v>410</v>
      </c>
      <c r="D3201" s="252" t="s">
        <v>411</v>
      </c>
      <c r="E3201" s="320">
        <v>45718.45625</v>
      </c>
      <c r="F3201" s="321">
        <v>9800.0</v>
      </c>
      <c r="G3201" s="252" t="s">
        <v>412</v>
      </c>
      <c r="H3201" s="321">
        <v>9800.0</v>
      </c>
      <c r="I3201" s="252" t="s">
        <v>412</v>
      </c>
      <c r="J3201" s="252" t="s">
        <v>413</v>
      </c>
      <c r="K3201" s="252" t="s">
        <v>414</v>
      </c>
      <c r="L3201" s="252" t="s">
        <v>590</v>
      </c>
      <c r="M3201" s="252" t="s">
        <v>17169</v>
      </c>
      <c r="N3201" s="252" t="s">
        <v>417</v>
      </c>
      <c r="O3201" s="252" t="s">
        <v>418</v>
      </c>
      <c r="P3201" s="252" t="s">
        <v>441</v>
      </c>
      <c r="Q3201" s="252" t="s">
        <v>420</v>
      </c>
      <c r="R3201" s="320">
        <v>45718.455555555556</v>
      </c>
      <c r="S3201" s="323"/>
      <c r="T3201" s="323"/>
      <c r="U3201" s="252" t="s">
        <v>17170</v>
      </c>
      <c r="V3201" s="324"/>
      <c r="W3201" s="324"/>
      <c r="X3201" s="324"/>
      <c r="Y3201" s="324"/>
      <c r="Z3201" s="324"/>
      <c r="AA3201" s="324"/>
      <c r="AB3201" s="252" t="s">
        <v>17171</v>
      </c>
      <c r="AC3201" s="324"/>
      <c r="AD3201" s="324"/>
      <c r="AE3201" s="323"/>
      <c r="AF3201" s="323"/>
      <c r="AG3201" s="323"/>
      <c r="AH3201" s="323"/>
      <c r="AI3201" s="323"/>
      <c r="AJ3201" s="252" t="s">
        <v>423</v>
      </c>
      <c r="AK3201" s="323"/>
      <c r="AL3201" s="323"/>
      <c r="AM3201" s="252" t="s">
        <v>17172</v>
      </c>
      <c r="AN3201" s="324"/>
      <c r="AO3201" s="324"/>
      <c r="AP3201" s="323"/>
      <c r="AQ3201" s="323"/>
      <c r="AR3201" s="323"/>
      <c r="AS3201" s="323"/>
      <c r="AT3201" s="252" t="s">
        <v>425</v>
      </c>
      <c r="AU3201" s="321">
        <v>3194.0</v>
      </c>
      <c r="AV3201" s="321">
        <v>7.0</v>
      </c>
      <c r="AW3201" s="321">
        <v>2029.0</v>
      </c>
      <c r="AX3201" s="252" t="s">
        <v>435</v>
      </c>
      <c r="AY3201" s="252" t="s">
        <v>938</v>
      </c>
      <c r="AZ3201" s="252" t="s">
        <v>426</v>
      </c>
    </row>
    <row r="3202">
      <c r="A3202" s="252" t="s">
        <v>17173</v>
      </c>
      <c r="B3202" s="252" t="s">
        <v>17168</v>
      </c>
      <c r="C3202" s="252" t="s">
        <v>410</v>
      </c>
      <c r="D3202" s="252" t="s">
        <v>411</v>
      </c>
      <c r="E3202" s="320">
        <v>45718.45208333333</v>
      </c>
      <c r="F3202" s="321">
        <v>2980.0</v>
      </c>
      <c r="G3202" s="252" t="s">
        <v>412</v>
      </c>
      <c r="H3202" s="321">
        <v>2980.0</v>
      </c>
      <c r="I3202" s="252" t="s">
        <v>412</v>
      </c>
      <c r="J3202" s="252" t="s">
        <v>413</v>
      </c>
      <c r="K3202" s="252" t="s">
        <v>414</v>
      </c>
      <c r="L3202" s="252" t="s">
        <v>590</v>
      </c>
      <c r="M3202" s="252" t="s">
        <v>17174</v>
      </c>
      <c r="N3202" s="252" t="s">
        <v>417</v>
      </c>
      <c r="O3202" s="252" t="s">
        <v>418</v>
      </c>
      <c r="P3202" s="252" t="s">
        <v>441</v>
      </c>
      <c r="Q3202" s="252" t="s">
        <v>420</v>
      </c>
      <c r="R3202" s="320">
        <v>45718.45138888889</v>
      </c>
      <c r="S3202" s="323"/>
      <c r="T3202" s="323"/>
      <c r="U3202" s="252" t="s">
        <v>17175</v>
      </c>
      <c r="V3202" s="324"/>
      <c r="W3202" s="324"/>
      <c r="X3202" s="324"/>
      <c r="Y3202" s="324"/>
      <c r="Z3202" s="324"/>
      <c r="AA3202" s="324"/>
      <c r="AB3202" s="252" t="s">
        <v>17171</v>
      </c>
      <c r="AC3202" s="324"/>
      <c r="AD3202" s="324"/>
      <c r="AE3202" s="323"/>
      <c r="AF3202" s="323"/>
      <c r="AG3202" s="323"/>
      <c r="AH3202" s="323"/>
      <c r="AI3202" s="323"/>
      <c r="AJ3202" s="252" t="s">
        <v>423</v>
      </c>
      <c r="AK3202" s="323"/>
      <c r="AL3202" s="323"/>
      <c r="AM3202" s="252" t="s">
        <v>17172</v>
      </c>
      <c r="AN3202" s="324"/>
      <c r="AO3202" s="323"/>
      <c r="AP3202" s="323"/>
      <c r="AQ3202" s="323"/>
      <c r="AR3202" s="323"/>
      <c r="AS3202" s="323"/>
      <c r="AT3202" s="252" t="s">
        <v>425</v>
      </c>
      <c r="AU3202" s="321">
        <v>3194.0</v>
      </c>
      <c r="AV3202" s="321">
        <v>7.0</v>
      </c>
      <c r="AW3202" s="321">
        <v>2029.0</v>
      </c>
      <c r="AX3202" s="252" t="s">
        <v>435</v>
      </c>
      <c r="AY3202" s="252" t="s">
        <v>938</v>
      </c>
      <c r="AZ3202" s="252" t="s">
        <v>426</v>
      </c>
    </row>
    <row r="3203">
      <c r="A3203" s="252" t="s">
        <v>17176</v>
      </c>
      <c r="B3203" s="252" t="s">
        <v>17177</v>
      </c>
      <c r="C3203" s="252" t="s">
        <v>410</v>
      </c>
      <c r="D3203" s="252" t="s">
        <v>411</v>
      </c>
      <c r="E3203" s="320">
        <v>45718.44861111111</v>
      </c>
      <c r="F3203" s="321">
        <v>2980.0</v>
      </c>
      <c r="G3203" s="252" t="s">
        <v>412</v>
      </c>
      <c r="H3203" s="321">
        <v>2980.0</v>
      </c>
      <c r="I3203" s="252" t="s">
        <v>412</v>
      </c>
      <c r="J3203" s="252" t="s">
        <v>413</v>
      </c>
      <c r="K3203" s="252" t="s">
        <v>414</v>
      </c>
      <c r="L3203" s="252" t="s">
        <v>590</v>
      </c>
      <c r="M3203" s="252" t="s">
        <v>17178</v>
      </c>
      <c r="N3203" s="252" t="s">
        <v>417</v>
      </c>
      <c r="O3203" s="252" t="s">
        <v>418</v>
      </c>
      <c r="P3203" s="252" t="s">
        <v>441</v>
      </c>
      <c r="Q3203" s="252" t="s">
        <v>420</v>
      </c>
      <c r="R3203" s="320">
        <v>45718.44652777778</v>
      </c>
      <c r="S3203" s="323"/>
      <c r="T3203" s="323"/>
      <c r="U3203" s="252" t="s">
        <v>17179</v>
      </c>
      <c r="V3203" s="324"/>
      <c r="W3203" s="324"/>
      <c r="X3203" s="324"/>
      <c r="Y3203" s="324"/>
      <c r="Z3203" s="324"/>
      <c r="AA3203" s="324"/>
      <c r="AB3203" s="252" t="s">
        <v>17180</v>
      </c>
      <c r="AC3203" s="324"/>
      <c r="AD3203" s="324"/>
      <c r="AE3203" s="323"/>
      <c r="AF3203" s="323"/>
      <c r="AG3203" s="323"/>
      <c r="AH3203" s="323"/>
      <c r="AI3203" s="323"/>
      <c r="AJ3203" s="252" t="s">
        <v>423</v>
      </c>
      <c r="AK3203" s="323"/>
      <c r="AL3203" s="323"/>
      <c r="AM3203" s="252" t="s">
        <v>567</v>
      </c>
      <c r="AN3203" s="324"/>
      <c r="AO3203" s="323"/>
      <c r="AP3203" s="323"/>
      <c r="AQ3203" s="323"/>
      <c r="AR3203" s="323"/>
      <c r="AS3203" s="323"/>
      <c r="AT3203" s="252" t="s">
        <v>534</v>
      </c>
      <c r="AU3203" s="321">
        <v>5818.0</v>
      </c>
      <c r="AV3203" s="321">
        <v>8.0</v>
      </c>
      <c r="AW3203" s="321">
        <v>2029.0</v>
      </c>
      <c r="AX3203" s="252" t="s">
        <v>568</v>
      </c>
      <c r="AY3203" s="252" t="s">
        <v>569</v>
      </c>
      <c r="AZ3203" s="252" t="s">
        <v>426</v>
      </c>
    </row>
    <row r="3204">
      <c r="A3204" s="252" t="s">
        <v>17181</v>
      </c>
      <c r="B3204" s="252" t="s">
        <v>17182</v>
      </c>
      <c r="C3204" s="252" t="s">
        <v>410</v>
      </c>
      <c r="D3204" s="252" t="s">
        <v>411</v>
      </c>
      <c r="E3204" s="320">
        <v>45718.43819444445</v>
      </c>
      <c r="F3204" s="321">
        <v>9800.0</v>
      </c>
      <c r="G3204" s="252" t="s">
        <v>412</v>
      </c>
      <c r="H3204" s="321">
        <v>9800.0</v>
      </c>
      <c r="I3204" s="252" t="s">
        <v>412</v>
      </c>
      <c r="J3204" s="252" t="s">
        <v>413</v>
      </c>
      <c r="K3204" s="252" t="s">
        <v>414</v>
      </c>
      <c r="L3204" s="252" t="s">
        <v>590</v>
      </c>
      <c r="M3204" s="252" t="s">
        <v>17183</v>
      </c>
      <c r="N3204" s="252" t="s">
        <v>417</v>
      </c>
      <c r="O3204" s="252" t="s">
        <v>418</v>
      </c>
      <c r="P3204" s="252" t="s">
        <v>441</v>
      </c>
      <c r="Q3204" s="252" t="s">
        <v>420</v>
      </c>
      <c r="R3204" s="320">
        <v>45718.43680555555</v>
      </c>
      <c r="S3204" s="323"/>
      <c r="T3204" s="323"/>
      <c r="U3204" s="252" t="s">
        <v>17184</v>
      </c>
      <c r="V3204" s="324"/>
      <c r="W3204" s="324"/>
      <c r="X3204" s="324"/>
      <c r="Y3204" s="324"/>
      <c r="Z3204" s="324"/>
      <c r="AA3204" s="324"/>
      <c r="AB3204" s="252" t="s">
        <v>11935</v>
      </c>
      <c r="AC3204" s="324"/>
      <c r="AD3204" s="324"/>
      <c r="AE3204" s="323"/>
      <c r="AF3204" s="323"/>
      <c r="AG3204" s="323"/>
      <c r="AH3204" s="323"/>
      <c r="AI3204" s="323"/>
      <c r="AJ3204" s="252" t="s">
        <v>423</v>
      </c>
      <c r="AK3204" s="323"/>
      <c r="AL3204" s="323"/>
      <c r="AM3204" s="252" t="s">
        <v>11729</v>
      </c>
      <c r="AN3204" s="324"/>
      <c r="AO3204" s="323"/>
      <c r="AP3204" s="323"/>
      <c r="AQ3204" s="323"/>
      <c r="AR3204" s="323"/>
      <c r="AS3204" s="323"/>
      <c r="AT3204" s="252" t="s">
        <v>534</v>
      </c>
      <c r="AU3204" s="321">
        <v>2895.0</v>
      </c>
      <c r="AV3204" s="321">
        <v>7.0</v>
      </c>
      <c r="AW3204" s="321">
        <v>2027.0</v>
      </c>
      <c r="AX3204" s="252" t="s">
        <v>568</v>
      </c>
      <c r="AY3204" s="252" t="s">
        <v>1817</v>
      </c>
      <c r="AZ3204" s="252" t="s">
        <v>426</v>
      </c>
    </row>
    <row r="3205">
      <c r="A3205" s="252" t="s">
        <v>17185</v>
      </c>
      <c r="B3205" s="252" t="s">
        <v>17182</v>
      </c>
      <c r="C3205" s="252" t="s">
        <v>410</v>
      </c>
      <c r="D3205" s="252" t="s">
        <v>411</v>
      </c>
      <c r="E3205" s="320">
        <v>45718.43194444444</v>
      </c>
      <c r="F3205" s="321">
        <v>2980.0</v>
      </c>
      <c r="G3205" s="252" t="s">
        <v>412</v>
      </c>
      <c r="H3205" s="321">
        <v>2980.0</v>
      </c>
      <c r="I3205" s="252" t="s">
        <v>412</v>
      </c>
      <c r="J3205" s="252" t="s">
        <v>413</v>
      </c>
      <c r="K3205" s="252" t="s">
        <v>414</v>
      </c>
      <c r="L3205" s="252" t="s">
        <v>590</v>
      </c>
      <c r="M3205" s="252" t="s">
        <v>17186</v>
      </c>
      <c r="N3205" s="252" t="s">
        <v>417</v>
      </c>
      <c r="O3205" s="252" t="s">
        <v>418</v>
      </c>
      <c r="P3205" s="252" t="s">
        <v>441</v>
      </c>
      <c r="Q3205" s="252" t="s">
        <v>420</v>
      </c>
      <c r="R3205" s="320">
        <v>45718.430555555555</v>
      </c>
      <c r="S3205" s="323"/>
      <c r="T3205" s="323"/>
      <c r="U3205" s="252" t="s">
        <v>17187</v>
      </c>
      <c r="V3205" s="324"/>
      <c r="W3205" s="324"/>
      <c r="X3205" s="324"/>
      <c r="Y3205" s="324"/>
      <c r="Z3205" s="324"/>
      <c r="AA3205" s="324"/>
      <c r="AB3205" s="252" t="s">
        <v>11935</v>
      </c>
      <c r="AC3205" s="324"/>
      <c r="AD3205" s="324"/>
      <c r="AE3205" s="323"/>
      <c r="AF3205" s="323"/>
      <c r="AG3205" s="323"/>
      <c r="AH3205" s="323"/>
      <c r="AI3205" s="323"/>
      <c r="AJ3205" s="252" t="s">
        <v>423</v>
      </c>
      <c r="AK3205" s="323"/>
      <c r="AL3205" s="323"/>
      <c r="AM3205" s="252" t="s">
        <v>11729</v>
      </c>
      <c r="AN3205" s="324"/>
      <c r="AO3205" s="323"/>
      <c r="AP3205" s="323"/>
      <c r="AQ3205" s="323"/>
      <c r="AR3205" s="323"/>
      <c r="AS3205" s="323"/>
      <c r="AT3205" s="252" t="s">
        <v>534</v>
      </c>
      <c r="AU3205" s="321">
        <v>2895.0</v>
      </c>
      <c r="AV3205" s="321">
        <v>7.0</v>
      </c>
      <c r="AW3205" s="321">
        <v>2027.0</v>
      </c>
      <c r="AX3205" s="252" t="s">
        <v>568</v>
      </c>
      <c r="AY3205" s="252" t="s">
        <v>1817</v>
      </c>
      <c r="AZ3205" s="252" t="s">
        <v>426</v>
      </c>
    </row>
    <row r="3206">
      <c r="A3206" s="252" t="s">
        <v>17188</v>
      </c>
      <c r="B3206" s="252" t="s">
        <v>17189</v>
      </c>
      <c r="C3206" s="252" t="s">
        <v>410</v>
      </c>
      <c r="D3206" s="252" t="s">
        <v>411</v>
      </c>
      <c r="E3206" s="320">
        <v>45718.41527777778</v>
      </c>
      <c r="F3206" s="321">
        <v>9800.0</v>
      </c>
      <c r="G3206" s="252" t="s">
        <v>412</v>
      </c>
      <c r="H3206" s="321">
        <v>9800.0</v>
      </c>
      <c r="I3206" s="252" t="s">
        <v>412</v>
      </c>
      <c r="J3206" s="252" t="s">
        <v>413</v>
      </c>
      <c r="K3206" s="252" t="s">
        <v>414</v>
      </c>
      <c r="L3206" s="252" t="s">
        <v>590</v>
      </c>
      <c r="M3206" s="252" t="s">
        <v>17190</v>
      </c>
      <c r="N3206" s="252" t="s">
        <v>417</v>
      </c>
      <c r="O3206" s="252" t="s">
        <v>418</v>
      </c>
      <c r="P3206" s="252" t="s">
        <v>441</v>
      </c>
      <c r="Q3206" s="252" t="s">
        <v>420</v>
      </c>
      <c r="R3206" s="320">
        <v>45718.41388888889</v>
      </c>
      <c r="S3206" s="323"/>
      <c r="T3206" s="323"/>
      <c r="U3206" s="252" t="s">
        <v>17191</v>
      </c>
      <c r="V3206" s="324"/>
      <c r="W3206" s="324"/>
      <c r="X3206" s="324"/>
      <c r="Y3206" s="324"/>
      <c r="Z3206" s="324"/>
      <c r="AA3206" s="324"/>
      <c r="AB3206" s="252" t="s">
        <v>17192</v>
      </c>
      <c r="AC3206" s="324"/>
      <c r="AD3206" s="324"/>
      <c r="AE3206" s="323"/>
      <c r="AF3206" s="323"/>
      <c r="AG3206" s="323"/>
      <c r="AH3206" s="323"/>
      <c r="AI3206" s="323"/>
      <c r="AJ3206" s="252" t="s">
        <v>423</v>
      </c>
      <c r="AK3206" s="323"/>
      <c r="AL3206" s="323"/>
      <c r="AM3206" s="252" t="s">
        <v>17193</v>
      </c>
      <c r="AN3206" s="324"/>
      <c r="AO3206" s="323"/>
      <c r="AP3206" s="323"/>
      <c r="AQ3206" s="323"/>
      <c r="AR3206" s="323"/>
      <c r="AS3206" s="323"/>
      <c r="AT3206" s="252" t="s">
        <v>534</v>
      </c>
      <c r="AU3206" s="321">
        <v>45.0</v>
      </c>
      <c r="AV3206" s="321">
        <v>3.0</v>
      </c>
      <c r="AW3206" s="321">
        <v>2031.0</v>
      </c>
      <c r="AX3206" s="252" t="s">
        <v>445</v>
      </c>
      <c r="AY3206" s="252" t="s">
        <v>535</v>
      </c>
      <c r="AZ3206" s="252" t="s">
        <v>426</v>
      </c>
    </row>
    <row r="3207">
      <c r="A3207" s="252" t="s">
        <v>17194</v>
      </c>
      <c r="B3207" s="252" t="s">
        <v>17189</v>
      </c>
      <c r="C3207" s="252" t="s">
        <v>410</v>
      </c>
      <c r="D3207" s="252" t="s">
        <v>411</v>
      </c>
      <c r="E3207" s="320">
        <v>45718.413194444445</v>
      </c>
      <c r="F3207" s="321">
        <v>2980.0</v>
      </c>
      <c r="G3207" s="252" t="s">
        <v>412</v>
      </c>
      <c r="H3207" s="321">
        <v>2980.0</v>
      </c>
      <c r="I3207" s="252" t="s">
        <v>412</v>
      </c>
      <c r="J3207" s="252" t="s">
        <v>413</v>
      </c>
      <c r="K3207" s="252" t="s">
        <v>414</v>
      </c>
      <c r="L3207" s="252" t="s">
        <v>590</v>
      </c>
      <c r="M3207" s="252" t="s">
        <v>17195</v>
      </c>
      <c r="N3207" s="252" t="s">
        <v>417</v>
      </c>
      <c r="O3207" s="252" t="s">
        <v>418</v>
      </c>
      <c r="P3207" s="252" t="s">
        <v>441</v>
      </c>
      <c r="Q3207" s="252" t="s">
        <v>420</v>
      </c>
      <c r="R3207" s="320">
        <v>45718.41111111111</v>
      </c>
      <c r="S3207" s="323"/>
      <c r="T3207" s="323"/>
      <c r="U3207" s="252" t="s">
        <v>17196</v>
      </c>
      <c r="V3207" s="324"/>
      <c r="W3207" s="324"/>
      <c r="X3207" s="324"/>
      <c r="Y3207" s="324"/>
      <c r="Z3207" s="324"/>
      <c r="AA3207" s="324"/>
      <c r="AB3207" s="252" t="s">
        <v>17192</v>
      </c>
      <c r="AC3207" s="324"/>
      <c r="AD3207" s="324"/>
      <c r="AE3207" s="323"/>
      <c r="AF3207" s="323"/>
      <c r="AG3207" s="323"/>
      <c r="AH3207" s="323"/>
      <c r="AI3207" s="323"/>
      <c r="AJ3207" s="252" t="s">
        <v>423</v>
      </c>
      <c r="AK3207" s="323"/>
      <c r="AL3207" s="323"/>
      <c r="AM3207" s="252" t="s">
        <v>17193</v>
      </c>
      <c r="AN3207" s="324"/>
      <c r="AO3207" s="324"/>
      <c r="AP3207" s="323"/>
      <c r="AQ3207" s="323"/>
      <c r="AR3207" s="323"/>
      <c r="AS3207" s="323"/>
      <c r="AT3207" s="252" t="s">
        <v>534</v>
      </c>
      <c r="AU3207" s="321">
        <v>45.0</v>
      </c>
      <c r="AV3207" s="321">
        <v>3.0</v>
      </c>
      <c r="AW3207" s="321">
        <v>2031.0</v>
      </c>
      <c r="AX3207" s="252" t="s">
        <v>445</v>
      </c>
      <c r="AY3207" s="252" t="s">
        <v>535</v>
      </c>
      <c r="AZ3207" s="252" t="s">
        <v>426</v>
      </c>
    </row>
    <row r="3208">
      <c r="A3208" s="252" t="s">
        <v>17197</v>
      </c>
      <c r="B3208" s="252" t="s">
        <v>17198</v>
      </c>
      <c r="C3208" s="252" t="s">
        <v>410</v>
      </c>
      <c r="D3208" s="252" t="s">
        <v>411</v>
      </c>
      <c r="E3208" s="320">
        <v>45718.40972222222</v>
      </c>
      <c r="F3208" s="321">
        <v>9800.0</v>
      </c>
      <c r="G3208" s="252" t="s">
        <v>412</v>
      </c>
      <c r="H3208" s="321">
        <v>9800.0</v>
      </c>
      <c r="I3208" s="252" t="s">
        <v>412</v>
      </c>
      <c r="J3208" s="252" t="s">
        <v>413</v>
      </c>
      <c r="K3208" s="252" t="s">
        <v>414</v>
      </c>
      <c r="L3208" s="252" t="s">
        <v>590</v>
      </c>
      <c r="M3208" s="252" t="s">
        <v>17199</v>
      </c>
      <c r="N3208" s="252" t="s">
        <v>417</v>
      </c>
      <c r="O3208" s="252" t="s">
        <v>418</v>
      </c>
      <c r="P3208" s="252" t="s">
        <v>5887</v>
      </c>
      <c r="Q3208" s="252" t="s">
        <v>420</v>
      </c>
      <c r="R3208" s="320">
        <v>45718.40972222222</v>
      </c>
      <c r="S3208" s="323"/>
      <c r="T3208" s="323"/>
      <c r="U3208" s="252" t="s">
        <v>17200</v>
      </c>
      <c r="V3208" s="324"/>
      <c r="W3208" s="324"/>
      <c r="X3208" s="324"/>
      <c r="Y3208" s="324"/>
      <c r="Z3208" s="324"/>
      <c r="AA3208" s="324"/>
      <c r="AB3208" s="252" t="s">
        <v>17201</v>
      </c>
      <c r="AC3208" s="324"/>
      <c r="AD3208" s="324"/>
      <c r="AE3208" s="323"/>
      <c r="AF3208" s="323"/>
      <c r="AG3208" s="323"/>
      <c r="AH3208" s="323"/>
      <c r="AI3208" s="323"/>
      <c r="AJ3208" s="252" t="s">
        <v>423</v>
      </c>
      <c r="AK3208" s="323"/>
      <c r="AL3208" s="323"/>
      <c r="AM3208" s="252" t="s">
        <v>17202</v>
      </c>
      <c r="AN3208" s="324"/>
      <c r="AO3208" s="324"/>
      <c r="AP3208" s="323"/>
      <c r="AQ3208" s="323"/>
      <c r="AR3208" s="323"/>
      <c r="AS3208" s="323"/>
      <c r="AT3208" s="252" t="s">
        <v>425</v>
      </c>
      <c r="AU3208" s="321">
        <v>9588.0</v>
      </c>
      <c r="AV3208" s="321">
        <v>4.0</v>
      </c>
      <c r="AW3208" s="321">
        <v>2028.0</v>
      </c>
      <c r="AX3208" s="324"/>
      <c r="AY3208" s="252" t="s">
        <v>5891</v>
      </c>
      <c r="AZ3208" s="252" t="s">
        <v>426</v>
      </c>
    </row>
    <row r="3209">
      <c r="A3209" s="252" t="s">
        <v>17203</v>
      </c>
      <c r="B3209" s="252" t="s">
        <v>17198</v>
      </c>
      <c r="C3209" s="252" t="s">
        <v>410</v>
      </c>
      <c r="D3209" s="252" t="s">
        <v>411</v>
      </c>
      <c r="E3209" s="320">
        <v>45718.40416666667</v>
      </c>
      <c r="F3209" s="321">
        <v>2980.0</v>
      </c>
      <c r="G3209" s="252" t="s">
        <v>412</v>
      </c>
      <c r="H3209" s="321">
        <v>2980.0</v>
      </c>
      <c r="I3209" s="252" t="s">
        <v>412</v>
      </c>
      <c r="J3209" s="252" t="s">
        <v>413</v>
      </c>
      <c r="K3209" s="252" t="s">
        <v>414</v>
      </c>
      <c r="L3209" s="252" t="s">
        <v>590</v>
      </c>
      <c r="M3209" s="252" t="s">
        <v>17204</v>
      </c>
      <c r="N3209" s="252" t="s">
        <v>417</v>
      </c>
      <c r="O3209" s="252" t="s">
        <v>418</v>
      </c>
      <c r="P3209" s="252" t="s">
        <v>5887</v>
      </c>
      <c r="Q3209" s="252" t="s">
        <v>420</v>
      </c>
      <c r="R3209" s="320">
        <v>45718.40416666667</v>
      </c>
      <c r="S3209" s="323"/>
      <c r="T3209" s="323"/>
      <c r="U3209" s="252" t="s">
        <v>17205</v>
      </c>
      <c r="V3209" s="324"/>
      <c r="W3209" s="324"/>
      <c r="X3209" s="324"/>
      <c r="Y3209" s="324"/>
      <c r="Z3209" s="324"/>
      <c r="AA3209" s="324"/>
      <c r="AB3209" s="252" t="s">
        <v>17201</v>
      </c>
      <c r="AC3209" s="324"/>
      <c r="AD3209" s="324"/>
      <c r="AE3209" s="323"/>
      <c r="AF3209" s="323"/>
      <c r="AG3209" s="323"/>
      <c r="AH3209" s="323"/>
      <c r="AI3209" s="323"/>
      <c r="AJ3209" s="252" t="s">
        <v>423</v>
      </c>
      <c r="AK3209" s="323"/>
      <c r="AL3209" s="323"/>
      <c r="AM3209" s="252" t="s">
        <v>17202</v>
      </c>
      <c r="AN3209" s="324"/>
      <c r="AO3209" s="324"/>
      <c r="AP3209" s="323"/>
      <c r="AQ3209" s="323"/>
      <c r="AR3209" s="323"/>
      <c r="AS3209" s="323"/>
      <c r="AT3209" s="252" t="s">
        <v>425</v>
      </c>
      <c r="AU3209" s="321">
        <v>9588.0</v>
      </c>
      <c r="AV3209" s="321">
        <v>4.0</v>
      </c>
      <c r="AW3209" s="321">
        <v>2028.0</v>
      </c>
      <c r="AX3209" s="324"/>
      <c r="AY3209" s="252" t="s">
        <v>5891</v>
      </c>
      <c r="AZ3209" s="252" t="s">
        <v>426</v>
      </c>
    </row>
    <row r="3210">
      <c r="A3210" s="252" t="s">
        <v>17206</v>
      </c>
      <c r="B3210" s="252" t="s">
        <v>17207</v>
      </c>
      <c r="C3210" s="252" t="s">
        <v>410</v>
      </c>
      <c r="D3210" s="252" t="s">
        <v>411</v>
      </c>
      <c r="E3210" s="320">
        <v>45718.40277777778</v>
      </c>
      <c r="F3210" s="321">
        <v>2980.0</v>
      </c>
      <c r="G3210" s="252" t="s">
        <v>412</v>
      </c>
      <c r="H3210" s="321">
        <v>2980.0</v>
      </c>
      <c r="I3210" s="252" t="s">
        <v>412</v>
      </c>
      <c r="J3210" s="252" t="s">
        <v>413</v>
      </c>
      <c r="K3210" s="252" t="s">
        <v>414</v>
      </c>
      <c r="L3210" s="252" t="s">
        <v>590</v>
      </c>
      <c r="M3210" s="252" t="s">
        <v>17208</v>
      </c>
      <c r="N3210" s="252" t="s">
        <v>417</v>
      </c>
      <c r="O3210" s="252" t="s">
        <v>418</v>
      </c>
      <c r="P3210" s="252" t="s">
        <v>419</v>
      </c>
      <c r="Q3210" s="252" t="s">
        <v>420</v>
      </c>
      <c r="R3210" s="320">
        <v>45718.40277777778</v>
      </c>
      <c r="S3210" s="323"/>
      <c r="T3210" s="323"/>
      <c r="U3210" s="252" t="s">
        <v>17209</v>
      </c>
      <c r="V3210" s="324"/>
      <c r="W3210" s="324"/>
      <c r="X3210" s="324"/>
      <c r="Y3210" s="324"/>
      <c r="Z3210" s="324"/>
      <c r="AA3210" s="324"/>
      <c r="AB3210" s="252" t="s">
        <v>17210</v>
      </c>
      <c r="AC3210" s="324"/>
      <c r="AD3210" s="324"/>
      <c r="AE3210" s="323"/>
      <c r="AF3210" s="323"/>
      <c r="AG3210" s="323"/>
      <c r="AH3210" s="323"/>
      <c r="AI3210" s="323"/>
      <c r="AJ3210" s="252" t="s">
        <v>423</v>
      </c>
      <c r="AK3210" s="323"/>
      <c r="AL3210" s="323"/>
      <c r="AM3210" s="252" t="s">
        <v>17211</v>
      </c>
      <c r="AN3210" s="324"/>
      <c r="AO3210" s="323"/>
      <c r="AP3210" s="323"/>
      <c r="AQ3210" s="323"/>
      <c r="AR3210" s="323"/>
      <c r="AS3210" s="323"/>
      <c r="AT3210" s="252" t="s">
        <v>425</v>
      </c>
      <c r="AU3210" s="321">
        <v>1092.0</v>
      </c>
      <c r="AV3210" s="321">
        <v>1.0</v>
      </c>
      <c r="AW3210" s="321">
        <v>2031.0</v>
      </c>
      <c r="AX3210" s="252" t="s">
        <v>787</v>
      </c>
      <c r="AY3210" s="324"/>
      <c r="AZ3210" s="252" t="s">
        <v>426</v>
      </c>
    </row>
    <row r="3211">
      <c r="A3211" s="252" t="s">
        <v>17212</v>
      </c>
      <c r="B3211" s="252" t="s">
        <v>17213</v>
      </c>
      <c r="C3211" s="252" t="s">
        <v>410</v>
      </c>
      <c r="D3211" s="252" t="s">
        <v>411</v>
      </c>
      <c r="E3211" s="320">
        <v>45718.379166666666</v>
      </c>
      <c r="F3211" s="321">
        <v>2980.0</v>
      </c>
      <c r="G3211" s="252" t="s">
        <v>412</v>
      </c>
      <c r="H3211" s="321">
        <v>2980.0</v>
      </c>
      <c r="I3211" s="252" t="s">
        <v>412</v>
      </c>
      <c r="J3211" s="252" t="s">
        <v>413</v>
      </c>
      <c r="K3211" s="252" t="s">
        <v>414</v>
      </c>
      <c r="L3211" s="252" t="s">
        <v>590</v>
      </c>
      <c r="M3211" s="252" t="s">
        <v>17214</v>
      </c>
      <c r="N3211" s="252" t="s">
        <v>417</v>
      </c>
      <c r="O3211" s="252" t="s">
        <v>418</v>
      </c>
      <c r="P3211" s="252" t="s">
        <v>441</v>
      </c>
      <c r="Q3211" s="252" t="s">
        <v>420</v>
      </c>
      <c r="R3211" s="320">
        <v>45718.37777777778</v>
      </c>
      <c r="S3211" s="323"/>
      <c r="T3211" s="323"/>
      <c r="U3211" s="252" t="s">
        <v>17215</v>
      </c>
      <c r="V3211" s="324"/>
      <c r="W3211" s="323"/>
      <c r="X3211" s="324"/>
      <c r="Y3211" s="324"/>
      <c r="Z3211" s="324"/>
      <c r="AA3211" s="324"/>
      <c r="AB3211" s="252" t="s">
        <v>17216</v>
      </c>
      <c r="AC3211" s="324"/>
      <c r="AD3211" s="324"/>
      <c r="AE3211" s="323"/>
      <c r="AF3211" s="323"/>
      <c r="AG3211" s="323"/>
      <c r="AH3211" s="323"/>
      <c r="AI3211" s="323"/>
      <c r="AJ3211" s="252" t="s">
        <v>423</v>
      </c>
      <c r="AK3211" s="323"/>
      <c r="AL3211" s="323"/>
      <c r="AM3211" s="252" t="s">
        <v>17217</v>
      </c>
      <c r="AN3211" s="324"/>
      <c r="AO3211" s="324"/>
      <c r="AP3211" s="323"/>
      <c r="AQ3211" s="323"/>
      <c r="AR3211" s="323"/>
      <c r="AS3211" s="323"/>
      <c r="AT3211" s="252" t="s">
        <v>534</v>
      </c>
      <c r="AU3211" s="321">
        <v>5571.0</v>
      </c>
      <c r="AV3211" s="321">
        <v>2.0</v>
      </c>
      <c r="AW3211" s="321">
        <v>2031.0</v>
      </c>
      <c r="AX3211" s="252" t="s">
        <v>445</v>
      </c>
      <c r="AY3211" s="252" t="s">
        <v>472</v>
      </c>
      <c r="AZ3211" s="252" t="s">
        <v>426</v>
      </c>
    </row>
    <row r="3212">
      <c r="A3212" s="252" t="s">
        <v>17218</v>
      </c>
      <c r="B3212" s="252" t="s">
        <v>17219</v>
      </c>
      <c r="C3212" s="252" t="s">
        <v>410</v>
      </c>
      <c r="D3212" s="252" t="s">
        <v>411</v>
      </c>
      <c r="E3212" s="320">
        <v>45718.37847222222</v>
      </c>
      <c r="F3212" s="321">
        <v>9800.0</v>
      </c>
      <c r="G3212" s="252" t="s">
        <v>412</v>
      </c>
      <c r="H3212" s="321">
        <v>9800.0</v>
      </c>
      <c r="I3212" s="252" t="s">
        <v>412</v>
      </c>
      <c r="J3212" s="252" t="s">
        <v>413</v>
      </c>
      <c r="K3212" s="252" t="s">
        <v>414</v>
      </c>
      <c r="L3212" s="252" t="s">
        <v>590</v>
      </c>
      <c r="M3212" s="252" t="s">
        <v>17220</v>
      </c>
      <c r="N3212" s="252" t="s">
        <v>417</v>
      </c>
      <c r="O3212" s="252" t="s">
        <v>418</v>
      </c>
      <c r="P3212" s="252" t="s">
        <v>441</v>
      </c>
      <c r="Q3212" s="252" t="s">
        <v>581</v>
      </c>
      <c r="R3212" s="320">
        <v>45718.322916666664</v>
      </c>
      <c r="S3212" s="323"/>
      <c r="T3212" s="323"/>
      <c r="U3212" s="252" t="s">
        <v>17221</v>
      </c>
      <c r="V3212" s="320">
        <v>45718.37708333333</v>
      </c>
      <c r="W3212" s="324"/>
      <c r="X3212" s="252" t="s">
        <v>602</v>
      </c>
      <c r="Y3212" s="321">
        <v>9800.0</v>
      </c>
      <c r="Z3212" s="252" t="s">
        <v>412</v>
      </c>
      <c r="AA3212" s="252" t="s">
        <v>413</v>
      </c>
      <c r="AB3212" s="252" t="s">
        <v>17222</v>
      </c>
      <c r="AC3212" s="328"/>
      <c r="AD3212" s="324"/>
      <c r="AE3212" s="324"/>
      <c r="AF3212" s="324"/>
      <c r="AG3212" s="324"/>
      <c r="AH3212" s="324"/>
      <c r="AI3212" s="323"/>
      <c r="AJ3212" s="252" t="s">
        <v>423</v>
      </c>
      <c r="AK3212" s="323"/>
      <c r="AL3212" s="324"/>
      <c r="AM3212" s="252" t="s">
        <v>17223</v>
      </c>
      <c r="AN3212" s="324"/>
      <c r="AO3212" s="323"/>
      <c r="AP3212" s="323"/>
      <c r="AQ3212" s="323"/>
      <c r="AR3212" s="323"/>
      <c r="AS3212" s="323"/>
      <c r="AT3212" s="252" t="s">
        <v>534</v>
      </c>
      <c r="AU3212" s="321">
        <v>1816.0</v>
      </c>
      <c r="AV3212" s="321">
        <v>8.0</v>
      </c>
      <c r="AW3212" s="321">
        <v>2030.0</v>
      </c>
      <c r="AX3212" s="252" t="s">
        <v>445</v>
      </c>
      <c r="AY3212" s="252" t="s">
        <v>472</v>
      </c>
      <c r="AZ3212" s="252" t="s">
        <v>426</v>
      </c>
    </row>
    <row r="3213">
      <c r="A3213" s="252" t="s">
        <v>17224</v>
      </c>
      <c r="B3213" s="252" t="s">
        <v>16680</v>
      </c>
      <c r="C3213" s="252" t="s">
        <v>410</v>
      </c>
      <c r="D3213" s="252" t="s">
        <v>411</v>
      </c>
      <c r="E3213" s="320">
        <v>45718.37708333333</v>
      </c>
      <c r="F3213" s="321">
        <v>21800.0</v>
      </c>
      <c r="G3213" s="252" t="s">
        <v>412</v>
      </c>
      <c r="H3213" s="321">
        <v>21800.0</v>
      </c>
      <c r="I3213" s="252" t="s">
        <v>412</v>
      </c>
      <c r="J3213" s="252" t="s">
        <v>413</v>
      </c>
      <c r="K3213" s="252" t="s">
        <v>414</v>
      </c>
      <c r="L3213" s="252" t="s">
        <v>16681</v>
      </c>
      <c r="M3213" s="252" t="s">
        <v>16682</v>
      </c>
      <c r="N3213" s="252" t="s">
        <v>417</v>
      </c>
      <c r="O3213" s="252" t="s">
        <v>418</v>
      </c>
      <c r="P3213" s="252" t="s">
        <v>441</v>
      </c>
      <c r="Q3213" s="252" t="s">
        <v>420</v>
      </c>
      <c r="R3213" s="320">
        <v>45718.375</v>
      </c>
      <c r="S3213" s="323"/>
      <c r="T3213" s="323"/>
      <c r="U3213" s="252" t="s">
        <v>17225</v>
      </c>
      <c r="V3213" s="324"/>
      <c r="W3213" s="324"/>
      <c r="X3213" s="324"/>
      <c r="Y3213" s="324"/>
      <c r="Z3213" s="324"/>
      <c r="AA3213" s="324"/>
      <c r="AB3213" s="252" t="s">
        <v>10498</v>
      </c>
      <c r="AC3213" s="321">
        <v>9.096960229E9</v>
      </c>
      <c r="AD3213" s="252" t="s">
        <v>16684</v>
      </c>
      <c r="AE3213" s="321">
        <v>741200.0</v>
      </c>
      <c r="AF3213" s="252" t="s">
        <v>412</v>
      </c>
      <c r="AG3213" s="252" t="s">
        <v>873</v>
      </c>
      <c r="AH3213" s="321">
        <v>34.0</v>
      </c>
      <c r="AI3213" s="323"/>
      <c r="AJ3213" s="252" t="s">
        <v>423</v>
      </c>
      <c r="AK3213" s="324"/>
      <c r="AL3213" s="320">
        <v>45719.38888888889</v>
      </c>
      <c r="AM3213" s="252" t="s">
        <v>10500</v>
      </c>
      <c r="AN3213" s="324"/>
      <c r="AO3213" s="323"/>
      <c r="AP3213" s="323"/>
      <c r="AQ3213" s="323"/>
      <c r="AR3213" s="323"/>
      <c r="AS3213" s="323"/>
      <c r="AT3213" s="252" t="s">
        <v>425</v>
      </c>
      <c r="AU3213" s="321">
        <v>144.0</v>
      </c>
      <c r="AV3213" s="321">
        <v>12.0</v>
      </c>
      <c r="AW3213" s="321">
        <v>2030.0</v>
      </c>
      <c r="AX3213" s="252" t="s">
        <v>445</v>
      </c>
      <c r="AY3213" s="252" t="s">
        <v>1428</v>
      </c>
      <c r="AZ3213" s="252" t="s">
        <v>426</v>
      </c>
    </row>
    <row r="3214">
      <c r="A3214" s="252" t="s">
        <v>17226</v>
      </c>
      <c r="B3214" s="252" t="s">
        <v>16686</v>
      </c>
      <c r="C3214" s="252" t="s">
        <v>410</v>
      </c>
      <c r="D3214" s="252" t="s">
        <v>411</v>
      </c>
      <c r="E3214" s="320">
        <v>45718.375</v>
      </c>
      <c r="F3214" s="321">
        <v>19900.0</v>
      </c>
      <c r="G3214" s="252" t="s">
        <v>412</v>
      </c>
      <c r="H3214" s="321">
        <v>19900.0</v>
      </c>
      <c r="I3214" s="252" t="s">
        <v>412</v>
      </c>
      <c r="J3214" s="252" t="s">
        <v>413</v>
      </c>
      <c r="K3214" s="252" t="s">
        <v>414</v>
      </c>
      <c r="L3214" s="252" t="s">
        <v>16687</v>
      </c>
      <c r="M3214" s="252" t="s">
        <v>16687</v>
      </c>
      <c r="N3214" s="252" t="s">
        <v>417</v>
      </c>
      <c r="O3214" s="252" t="s">
        <v>418</v>
      </c>
      <c r="P3214" s="252" t="s">
        <v>812</v>
      </c>
      <c r="Q3214" s="252" t="s">
        <v>420</v>
      </c>
      <c r="R3214" s="320">
        <v>45718.375</v>
      </c>
      <c r="S3214" s="323"/>
      <c r="T3214" s="323"/>
      <c r="U3214" s="252" t="s">
        <v>17227</v>
      </c>
      <c r="V3214" s="324"/>
      <c r="W3214" s="324"/>
      <c r="X3214" s="324"/>
      <c r="Y3214" s="324"/>
      <c r="Z3214" s="324"/>
      <c r="AA3214" s="324"/>
      <c r="AB3214" s="252" t="s">
        <v>16689</v>
      </c>
      <c r="AC3214" s="324"/>
      <c r="AD3214" s="252" t="s">
        <v>16690</v>
      </c>
      <c r="AE3214" s="321">
        <v>696500.0</v>
      </c>
      <c r="AF3214" s="252" t="s">
        <v>412</v>
      </c>
      <c r="AG3214" s="252" t="s">
        <v>873</v>
      </c>
      <c r="AH3214" s="321">
        <v>35.0</v>
      </c>
      <c r="AI3214" s="323"/>
      <c r="AJ3214" s="252" t="s">
        <v>423</v>
      </c>
      <c r="AK3214" s="329">
        <v>45775.0</v>
      </c>
      <c r="AL3214" s="320">
        <v>45760.29652777778</v>
      </c>
      <c r="AM3214" s="252" t="s">
        <v>16691</v>
      </c>
      <c r="AN3214" s="324"/>
      <c r="AO3214" s="323"/>
      <c r="AP3214" s="323"/>
      <c r="AQ3214" s="323"/>
      <c r="AR3214" s="323"/>
      <c r="AS3214" s="323"/>
      <c r="AT3214" s="252" t="s">
        <v>425</v>
      </c>
      <c r="AU3214" s="321">
        <v>7105.0</v>
      </c>
      <c r="AV3214" s="321">
        <v>1.0</v>
      </c>
      <c r="AW3214" s="321">
        <v>2030.0</v>
      </c>
      <c r="AX3214" s="252" t="s">
        <v>816</v>
      </c>
      <c r="AY3214" s="252" t="s">
        <v>4596</v>
      </c>
      <c r="AZ3214" s="252" t="s">
        <v>426</v>
      </c>
    </row>
    <row r="3215">
      <c r="A3215" s="252" t="s">
        <v>17228</v>
      </c>
      <c r="B3215" s="252" t="s">
        <v>17229</v>
      </c>
      <c r="C3215" s="252" t="s">
        <v>410</v>
      </c>
      <c r="D3215" s="252" t="s">
        <v>411</v>
      </c>
      <c r="E3215" s="320">
        <v>45718.35972222222</v>
      </c>
      <c r="F3215" s="321">
        <v>2980.0</v>
      </c>
      <c r="G3215" s="252" t="s">
        <v>412</v>
      </c>
      <c r="H3215" s="321">
        <v>2980.0</v>
      </c>
      <c r="I3215" s="252" t="s">
        <v>412</v>
      </c>
      <c r="J3215" s="252" t="s">
        <v>413</v>
      </c>
      <c r="K3215" s="252" t="s">
        <v>414</v>
      </c>
      <c r="L3215" s="252" t="s">
        <v>590</v>
      </c>
      <c r="M3215" s="252" t="s">
        <v>17230</v>
      </c>
      <c r="N3215" s="252" t="s">
        <v>417</v>
      </c>
      <c r="O3215" s="252" t="s">
        <v>418</v>
      </c>
      <c r="P3215" s="252" t="s">
        <v>441</v>
      </c>
      <c r="Q3215" s="252" t="s">
        <v>420</v>
      </c>
      <c r="R3215" s="320">
        <v>45718.35833333333</v>
      </c>
      <c r="S3215" s="323"/>
      <c r="T3215" s="323"/>
      <c r="U3215" s="252" t="s">
        <v>17231</v>
      </c>
      <c r="V3215" s="324"/>
      <c r="W3215" s="324"/>
      <c r="X3215" s="324"/>
      <c r="Y3215" s="324"/>
      <c r="Z3215" s="324"/>
      <c r="AA3215" s="324"/>
      <c r="AB3215" s="252" t="s">
        <v>17232</v>
      </c>
      <c r="AC3215" s="324"/>
      <c r="AD3215" s="324"/>
      <c r="AE3215" s="323"/>
      <c r="AF3215" s="323"/>
      <c r="AG3215" s="323"/>
      <c r="AH3215" s="323"/>
      <c r="AI3215" s="323"/>
      <c r="AJ3215" s="252" t="s">
        <v>423</v>
      </c>
      <c r="AK3215" s="323"/>
      <c r="AL3215" s="323"/>
      <c r="AM3215" s="252" t="s">
        <v>17233</v>
      </c>
      <c r="AN3215" s="324"/>
      <c r="AO3215" s="323"/>
      <c r="AP3215" s="323"/>
      <c r="AQ3215" s="323"/>
      <c r="AR3215" s="323"/>
      <c r="AS3215" s="323"/>
      <c r="AT3215" s="252" t="s">
        <v>534</v>
      </c>
      <c r="AU3215" s="321">
        <v>4705.0</v>
      </c>
      <c r="AV3215" s="321">
        <v>4.0</v>
      </c>
      <c r="AW3215" s="321">
        <v>2030.0</v>
      </c>
      <c r="AX3215" s="252" t="s">
        <v>445</v>
      </c>
      <c r="AY3215" s="252" t="s">
        <v>723</v>
      </c>
      <c r="AZ3215" s="252" t="s">
        <v>426</v>
      </c>
    </row>
    <row r="3216">
      <c r="A3216" s="252" t="s">
        <v>17234</v>
      </c>
      <c r="B3216" s="252" t="s">
        <v>17235</v>
      </c>
      <c r="C3216" s="252" t="s">
        <v>410</v>
      </c>
      <c r="D3216" s="252" t="s">
        <v>411</v>
      </c>
      <c r="E3216" s="320">
        <v>45718.354166666664</v>
      </c>
      <c r="F3216" s="321">
        <v>9800.0</v>
      </c>
      <c r="G3216" s="252" t="s">
        <v>412</v>
      </c>
      <c r="H3216" s="321">
        <v>9800.0</v>
      </c>
      <c r="I3216" s="252" t="s">
        <v>412</v>
      </c>
      <c r="J3216" s="252" t="s">
        <v>413</v>
      </c>
      <c r="K3216" s="252" t="s">
        <v>414</v>
      </c>
      <c r="L3216" s="252" t="s">
        <v>590</v>
      </c>
      <c r="M3216" s="252" t="s">
        <v>17236</v>
      </c>
      <c r="N3216" s="252" t="s">
        <v>417</v>
      </c>
      <c r="O3216" s="252" t="s">
        <v>418</v>
      </c>
      <c r="P3216" s="252" t="s">
        <v>441</v>
      </c>
      <c r="Q3216" s="252" t="s">
        <v>420</v>
      </c>
      <c r="R3216" s="320">
        <v>45718.35277777778</v>
      </c>
      <c r="S3216" s="323"/>
      <c r="T3216" s="323"/>
      <c r="U3216" s="252" t="s">
        <v>17237</v>
      </c>
      <c r="V3216" s="324"/>
      <c r="W3216" s="324"/>
      <c r="X3216" s="324"/>
      <c r="Y3216" s="324"/>
      <c r="Z3216" s="324"/>
      <c r="AA3216" s="324"/>
      <c r="AB3216" s="252" t="s">
        <v>17238</v>
      </c>
      <c r="AC3216" s="324"/>
      <c r="AD3216" s="324"/>
      <c r="AE3216" s="323"/>
      <c r="AF3216" s="323"/>
      <c r="AG3216" s="323"/>
      <c r="AH3216" s="323"/>
      <c r="AI3216" s="323"/>
      <c r="AJ3216" s="252" t="s">
        <v>423</v>
      </c>
      <c r="AK3216" s="323"/>
      <c r="AL3216" s="323"/>
      <c r="AM3216" s="252" t="s">
        <v>17239</v>
      </c>
      <c r="AN3216" s="324"/>
      <c r="AO3216" s="323"/>
      <c r="AP3216" s="323"/>
      <c r="AQ3216" s="323"/>
      <c r="AR3216" s="323"/>
      <c r="AS3216" s="323"/>
      <c r="AT3216" s="252" t="s">
        <v>534</v>
      </c>
      <c r="AU3216" s="321">
        <v>3909.0</v>
      </c>
      <c r="AV3216" s="321">
        <v>1.0</v>
      </c>
      <c r="AW3216" s="321">
        <v>2031.0</v>
      </c>
      <c r="AX3216" s="252" t="s">
        <v>445</v>
      </c>
      <c r="AY3216" s="252" t="s">
        <v>472</v>
      </c>
      <c r="AZ3216" s="252" t="s">
        <v>426</v>
      </c>
    </row>
    <row r="3217">
      <c r="A3217" s="252" t="s">
        <v>17240</v>
      </c>
      <c r="B3217" s="252" t="s">
        <v>17235</v>
      </c>
      <c r="C3217" s="252" t="s">
        <v>410</v>
      </c>
      <c r="D3217" s="252" t="s">
        <v>411</v>
      </c>
      <c r="E3217" s="320">
        <v>45718.347916666666</v>
      </c>
      <c r="F3217" s="321">
        <v>2980.0</v>
      </c>
      <c r="G3217" s="252" t="s">
        <v>412</v>
      </c>
      <c r="H3217" s="321">
        <v>2980.0</v>
      </c>
      <c r="I3217" s="252" t="s">
        <v>412</v>
      </c>
      <c r="J3217" s="252" t="s">
        <v>413</v>
      </c>
      <c r="K3217" s="252" t="s">
        <v>414</v>
      </c>
      <c r="L3217" s="252" t="s">
        <v>590</v>
      </c>
      <c r="M3217" s="252" t="s">
        <v>17241</v>
      </c>
      <c r="N3217" s="252" t="s">
        <v>417</v>
      </c>
      <c r="O3217" s="252" t="s">
        <v>418</v>
      </c>
      <c r="P3217" s="252" t="s">
        <v>441</v>
      </c>
      <c r="Q3217" s="252" t="s">
        <v>420</v>
      </c>
      <c r="R3217" s="320">
        <v>45718.34652777778</v>
      </c>
      <c r="S3217" s="323"/>
      <c r="T3217" s="323"/>
      <c r="U3217" s="252" t="s">
        <v>17242</v>
      </c>
      <c r="V3217" s="324"/>
      <c r="W3217" s="324"/>
      <c r="X3217" s="324"/>
      <c r="Y3217" s="324"/>
      <c r="Z3217" s="324"/>
      <c r="AA3217" s="324"/>
      <c r="AB3217" s="252" t="s">
        <v>17238</v>
      </c>
      <c r="AC3217" s="324"/>
      <c r="AD3217" s="324"/>
      <c r="AE3217" s="324"/>
      <c r="AF3217" s="324"/>
      <c r="AG3217" s="324"/>
      <c r="AH3217" s="324"/>
      <c r="AI3217" s="323"/>
      <c r="AJ3217" s="252" t="s">
        <v>423</v>
      </c>
      <c r="AK3217" s="324"/>
      <c r="AL3217" s="324"/>
      <c r="AM3217" s="252" t="s">
        <v>17239</v>
      </c>
      <c r="AN3217" s="324"/>
      <c r="AO3217" s="324"/>
      <c r="AP3217" s="323"/>
      <c r="AQ3217" s="323"/>
      <c r="AR3217" s="323"/>
      <c r="AS3217" s="323"/>
      <c r="AT3217" s="252" t="s">
        <v>534</v>
      </c>
      <c r="AU3217" s="321">
        <v>3909.0</v>
      </c>
      <c r="AV3217" s="321">
        <v>1.0</v>
      </c>
      <c r="AW3217" s="321">
        <v>2031.0</v>
      </c>
      <c r="AX3217" s="252" t="s">
        <v>445</v>
      </c>
      <c r="AY3217" s="252" t="s">
        <v>472</v>
      </c>
      <c r="AZ3217" s="252" t="s">
        <v>426</v>
      </c>
    </row>
    <row r="3218">
      <c r="A3218" s="252" t="s">
        <v>17243</v>
      </c>
      <c r="B3218" s="252" t="s">
        <v>1085</v>
      </c>
      <c r="C3218" s="252" t="s">
        <v>410</v>
      </c>
      <c r="D3218" s="252" t="s">
        <v>411</v>
      </c>
      <c r="E3218" s="320">
        <v>45718.339583333334</v>
      </c>
      <c r="F3218" s="321">
        <v>54780.0</v>
      </c>
      <c r="G3218" s="252" t="s">
        <v>412</v>
      </c>
      <c r="H3218" s="321">
        <v>54780.0</v>
      </c>
      <c r="I3218" s="252" t="s">
        <v>412</v>
      </c>
      <c r="J3218" s="252" t="s">
        <v>413</v>
      </c>
      <c r="K3218" s="252" t="s">
        <v>414</v>
      </c>
      <c r="L3218" s="252" t="s">
        <v>1086</v>
      </c>
      <c r="M3218" s="252" t="s">
        <v>1086</v>
      </c>
      <c r="N3218" s="252" t="s">
        <v>417</v>
      </c>
      <c r="O3218" s="252" t="s">
        <v>418</v>
      </c>
      <c r="P3218" s="252" t="s">
        <v>441</v>
      </c>
      <c r="Q3218" s="252" t="s">
        <v>420</v>
      </c>
      <c r="R3218" s="320">
        <v>45718.3375</v>
      </c>
      <c r="S3218" s="323"/>
      <c r="T3218" s="323"/>
      <c r="U3218" s="252" t="s">
        <v>17244</v>
      </c>
      <c r="V3218" s="324"/>
      <c r="W3218" s="324"/>
      <c r="X3218" s="324"/>
      <c r="Y3218" s="324"/>
      <c r="Z3218" s="324"/>
      <c r="AA3218" s="324"/>
      <c r="AB3218" s="252" t="s">
        <v>1088</v>
      </c>
      <c r="AC3218" s="328"/>
      <c r="AD3218" s="252" t="s">
        <v>1089</v>
      </c>
      <c r="AE3218" s="321">
        <v>219120.0</v>
      </c>
      <c r="AF3218" s="252" t="s">
        <v>412</v>
      </c>
      <c r="AG3218" s="252" t="s">
        <v>873</v>
      </c>
      <c r="AH3218" s="321">
        <v>5.0</v>
      </c>
      <c r="AI3218" s="323"/>
      <c r="AJ3218" s="330" t="b">
        <v>1</v>
      </c>
      <c r="AK3218" s="329">
        <v>45777.0</v>
      </c>
      <c r="AL3218" s="320">
        <v>45747.31041666667</v>
      </c>
      <c r="AM3218" s="252" t="s">
        <v>1090</v>
      </c>
      <c r="AN3218" s="324"/>
      <c r="AO3218" s="323"/>
      <c r="AP3218" s="323"/>
      <c r="AQ3218" s="323"/>
      <c r="AR3218" s="323"/>
      <c r="AS3218" s="323"/>
      <c r="AT3218" s="252" t="s">
        <v>425</v>
      </c>
      <c r="AU3218" s="321">
        <v>7966.0</v>
      </c>
      <c r="AV3218" s="321">
        <v>3.0</v>
      </c>
      <c r="AW3218" s="321">
        <v>2029.0</v>
      </c>
      <c r="AX3218" s="252" t="s">
        <v>445</v>
      </c>
      <c r="AY3218" s="252" t="s">
        <v>480</v>
      </c>
      <c r="AZ3218" s="252" t="s">
        <v>426</v>
      </c>
    </row>
    <row r="3219">
      <c r="A3219" s="252" t="s">
        <v>17245</v>
      </c>
      <c r="B3219" s="252" t="s">
        <v>1078</v>
      </c>
      <c r="C3219" s="252" t="s">
        <v>410</v>
      </c>
      <c r="D3219" s="252" t="s">
        <v>411</v>
      </c>
      <c r="E3219" s="320">
        <v>45718.339583333334</v>
      </c>
      <c r="F3219" s="321">
        <v>21400.0</v>
      </c>
      <c r="G3219" s="252" t="s">
        <v>412</v>
      </c>
      <c r="H3219" s="321">
        <v>21400.0</v>
      </c>
      <c r="I3219" s="252" t="s">
        <v>412</v>
      </c>
      <c r="J3219" s="252" t="s">
        <v>413</v>
      </c>
      <c r="K3219" s="252" t="s">
        <v>414</v>
      </c>
      <c r="L3219" s="252" t="s">
        <v>1079</v>
      </c>
      <c r="M3219" s="252" t="s">
        <v>1079</v>
      </c>
      <c r="N3219" s="252" t="s">
        <v>417</v>
      </c>
      <c r="O3219" s="252" t="s">
        <v>418</v>
      </c>
      <c r="P3219" s="252" t="s">
        <v>441</v>
      </c>
      <c r="Q3219" s="252" t="s">
        <v>420</v>
      </c>
      <c r="R3219" s="320">
        <v>45718.3375</v>
      </c>
      <c r="S3219" s="323"/>
      <c r="T3219" s="323"/>
      <c r="U3219" s="252" t="s">
        <v>17246</v>
      </c>
      <c r="V3219" s="324"/>
      <c r="W3219" s="324"/>
      <c r="X3219" s="324"/>
      <c r="Y3219" s="324"/>
      <c r="Z3219" s="324"/>
      <c r="AA3219" s="324"/>
      <c r="AB3219" s="252" t="s">
        <v>1081</v>
      </c>
      <c r="AC3219" s="321">
        <v>9.092201536E9</v>
      </c>
      <c r="AD3219" s="252" t="s">
        <v>1082</v>
      </c>
      <c r="AE3219" s="321">
        <v>299600.0</v>
      </c>
      <c r="AF3219" s="252" t="s">
        <v>412</v>
      </c>
      <c r="AG3219" s="252" t="s">
        <v>873</v>
      </c>
      <c r="AH3219" s="321">
        <v>15.0</v>
      </c>
      <c r="AI3219" s="323"/>
      <c r="AJ3219" s="330" t="b">
        <v>1</v>
      </c>
      <c r="AK3219" s="329">
        <v>45777.0</v>
      </c>
      <c r="AL3219" s="320">
        <v>45747.31041666667</v>
      </c>
      <c r="AM3219" s="252" t="s">
        <v>1083</v>
      </c>
      <c r="AN3219" s="323"/>
      <c r="AO3219" s="323"/>
      <c r="AP3219" s="323"/>
      <c r="AQ3219" s="323"/>
      <c r="AR3219" s="323"/>
      <c r="AS3219" s="323"/>
      <c r="AT3219" s="252" t="s">
        <v>534</v>
      </c>
      <c r="AU3219" s="321">
        <v>5022.0</v>
      </c>
      <c r="AV3219" s="321">
        <v>9.0</v>
      </c>
      <c r="AW3219" s="321">
        <v>2029.0</v>
      </c>
      <c r="AX3219" s="252" t="s">
        <v>445</v>
      </c>
      <c r="AY3219" s="252" t="s">
        <v>875</v>
      </c>
      <c r="AZ3219" s="252" t="s">
        <v>426</v>
      </c>
    </row>
    <row r="3220">
      <c r="A3220" s="252" t="s">
        <v>17247</v>
      </c>
      <c r="B3220" s="252" t="s">
        <v>17248</v>
      </c>
      <c r="C3220" s="252" t="s">
        <v>410</v>
      </c>
      <c r="D3220" s="252" t="s">
        <v>411</v>
      </c>
      <c r="E3220" s="320">
        <v>45718.334027777775</v>
      </c>
      <c r="F3220" s="321">
        <v>9800.0</v>
      </c>
      <c r="G3220" s="252" t="s">
        <v>412</v>
      </c>
      <c r="H3220" s="321">
        <v>9800.0</v>
      </c>
      <c r="I3220" s="252" t="s">
        <v>412</v>
      </c>
      <c r="J3220" s="252" t="s">
        <v>413</v>
      </c>
      <c r="K3220" s="252" t="s">
        <v>414</v>
      </c>
      <c r="L3220" s="252" t="s">
        <v>590</v>
      </c>
      <c r="M3220" s="252" t="s">
        <v>17249</v>
      </c>
      <c r="N3220" s="252" t="s">
        <v>417</v>
      </c>
      <c r="O3220" s="252" t="s">
        <v>418</v>
      </c>
      <c r="P3220" s="252" t="s">
        <v>812</v>
      </c>
      <c r="Q3220" s="252" t="s">
        <v>420</v>
      </c>
      <c r="R3220" s="320">
        <v>45718.334027777775</v>
      </c>
      <c r="S3220" s="323"/>
      <c r="T3220" s="323"/>
      <c r="U3220" s="252" t="s">
        <v>17250</v>
      </c>
      <c r="V3220" s="324"/>
      <c r="W3220" s="324"/>
      <c r="X3220" s="324"/>
      <c r="Y3220" s="324"/>
      <c r="Z3220" s="324"/>
      <c r="AA3220" s="324"/>
      <c r="AB3220" s="252" t="s">
        <v>17251</v>
      </c>
      <c r="AC3220" s="328"/>
      <c r="AD3220" s="324"/>
      <c r="AE3220" s="324"/>
      <c r="AF3220" s="324"/>
      <c r="AG3220" s="324"/>
      <c r="AH3220" s="324"/>
      <c r="AI3220" s="323"/>
      <c r="AJ3220" s="252" t="s">
        <v>423</v>
      </c>
      <c r="AK3220" s="326"/>
      <c r="AL3220" s="324"/>
      <c r="AM3220" s="252" t="s">
        <v>17252</v>
      </c>
      <c r="AN3220" s="324"/>
      <c r="AO3220" s="323"/>
      <c r="AP3220" s="323"/>
      <c r="AQ3220" s="323"/>
      <c r="AR3220" s="323"/>
      <c r="AS3220" s="323"/>
      <c r="AT3220" s="252" t="s">
        <v>425</v>
      </c>
      <c r="AU3220" s="321">
        <v>2001.0</v>
      </c>
      <c r="AV3220" s="321">
        <v>11.0</v>
      </c>
      <c r="AW3220" s="321">
        <v>2029.0</v>
      </c>
      <c r="AX3220" s="252" t="s">
        <v>816</v>
      </c>
      <c r="AY3220" s="252" t="s">
        <v>930</v>
      </c>
      <c r="AZ3220" s="252" t="s">
        <v>426</v>
      </c>
    </row>
    <row r="3221">
      <c r="A3221" s="252" t="s">
        <v>17253</v>
      </c>
      <c r="B3221" s="252" t="s">
        <v>17254</v>
      </c>
      <c r="C3221" s="252" t="s">
        <v>410</v>
      </c>
      <c r="D3221" s="252" t="s">
        <v>411</v>
      </c>
      <c r="E3221" s="320">
        <v>45718.33194444444</v>
      </c>
      <c r="F3221" s="321">
        <v>21300.0</v>
      </c>
      <c r="G3221" s="252" t="s">
        <v>412</v>
      </c>
      <c r="H3221" s="321">
        <v>21300.0</v>
      </c>
      <c r="I3221" s="252" t="s">
        <v>412</v>
      </c>
      <c r="J3221" s="252" t="s">
        <v>413</v>
      </c>
      <c r="K3221" s="252" t="s">
        <v>414</v>
      </c>
      <c r="L3221" s="252" t="s">
        <v>17255</v>
      </c>
      <c r="M3221" s="252" t="s">
        <v>17255</v>
      </c>
      <c r="N3221" s="252" t="s">
        <v>417</v>
      </c>
      <c r="O3221" s="252" t="s">
        <v>418</v>
      </c>
      <c r="P3221" s="252" t="s">
        <v>419</v>
      </c>
      <c r="Q3221" s="252" t="s">
        <v>420</v>
      </c>
      <c r="R3221" s="320">
        <v>45718.33194444444</v>
      </c>
      <c r="S3221" s="323"/>
      <c r="T3221" s="323"/>
      <c r="U3221" s="252" t="s">
        <v>17256</v>
      </c>
      <c r="V3221" s="324"/>
      <c r="W3221" s="324"/>
      <c r="X3221" s="324"/>
      <c r="Y3221" s="324"/>
      <c r="Z3221" s="324"/>
      <c r="AA3221" s="324"/>
      <c r="AB3221" s="252" t="s">
        <v>17257</v>
      </c>
      <c r="AC3221" s="321">
        <v>7.084085228E9</v>
      </c>
      <c r="AD3221" s="252" t="s">
        <v>17258</v>
      </c>
      <c r="AE3221" s="321">
        <v>532500.0</v>
      </c>
      <c r="AF3221" s="252" t="s">
        <v>412</v>
      </c>
      <c r="AG3221" s="252" t="s">
        <v>873</v>
      </c>
      <c r="AH3221" s="321">
        <v>25.0</v>
      </c>
      <c r="AI3221" s="323"/>
      <c r="AJ3221" s="252" t="s">
        <v>423</v>
      </c>
      <c r="AK3221" s="329">
        <v>45779.0</v>
      </c>
      <c r="AL3221" s="320">
        <v>45749.30486111111</v>
      </c>
      <c r="AM3221" s="252" t="s">
        <v>17259</v>
      </c>
      <c r="AN3221" s="324"/>
      <c r="AO3221" s="323"/>
      <c r="AP3221" s="323"/>
      <c r="AQ3221" s="323"/>
      <c r="AR3221" s="323"/>
      <c r="AS3221" s="323"/>
      <c r="AT3221" s="252" t="s">
        <v>425</v>
      </c>
      <c r="AU3221" s="321">
        <v>8013.0</v>
      </c>
      <c r="AV3221" s="321">
        <v>1.0</v>
      </c>
      <c r="AW3221" s="321">
        <v>2027.0</v>
      </c>
      <c r="AX3221" s="324"/>
      <c r="AY3221" s="252" t="s">
        <v>587</v>
      </c>
      <c r="AZ3221" s="252" t="s">
        <v>426</v>
      </c>
    </row>
    <row r="3222">
      <c r="A3222" s="252" t="s">
        <v>17260</v>
      </c>
      <c r="B3222" s="252" t="s">
        <v>17261</v>
      </c>
      <c r="C3222" s="252" t="s">
        <v>410</v>
      </c>
      <c r="D3222" s="252" t="s">
        <v>411</v>
      </c>
      <c r="E3222" s="320">
        <v>45718.33125</v>
      </c>
      <c r="F3222" s="321">
        <v>9800.0</v>
      </c>
      <c r="G3222" s="252" t="s">
        <v>412</v>
      </c>
      <c r="H3222" s="321">
        <v>9800.0</v>
      </c>
      <c r="I3222" s="252" t="s">
        <v>412</v>
      </c>
      <c r="J3222" s="252" t="s">
        <v>413</v>
      </c>
      <c r="K3222" s="252" t="s">
        <v>414</v>
      </c>
      <c r="L3222" s="252" t="s">
        <v>590</v>
      </c>
      <c r="M3222" s="252" t="s">
        <v>17262</v>
      </c>
      <c r="N3222" s="252" t="s">
        <v>417</v>
      </c>
      <c r="O3222" s="252" t="s">
        <v>418</v>
      </c>
      <c r="P3222" s="252" t="s">
        <v>419</v>
      </c>
      <c r="Q3222" s="252" t="s">
        <v>420</v>
      </c>
      <c r="R3222" s="320">
        <v>45718.33125</v>
      </c>
      <c r="S3222" s="323"/>
      <c r="T3222" s="323"/>
      <c r="U3222" s="252" t="s">
        <v>17263</v>
      </c>
      <c r="V3222" s="324"/>
      <c r="W3222" s="324"/>
      <c r="X3222" s="324"/>
      <c r="Y3222" s="324"/>
      <c r="Z3222" s="324"/>
      <c r="AA3222" s="324"/>
      <c r="AB3222" s="252" t="s">
        <v>17264</v>
      </c>
      <c r="AC3222" s="324"/>
      <c r="AD3222" s="324"/>
      <c r="AE3222" s="323"/>
      <c r="AF3222" s="323"/>
      <c r="AG3222" s="323"/>
      <c r="AH3222" s="323"/>
      <c r="AI3222" s="323"/>
      <c r="AJ3222" s="252" t="s">
        <v>423</v>
      </c>
      <c r="AK3222" s="323"/>
      <c r="AL3222" s="323"/>
      <c r="AM3222" s="252" t="s">
        <v>17265</v>
      </c>
      <c r="AN3222" s="323"/>
      <c r="AO3222" s="323"/>
      <c r="AP3222" s="323"/>
      <c r="AQ3222" s="323"/>
      <c r="AR3222" s="323"/>
      <c r="AS3222" s="323"/>
      <c r="AT3222" s="252" t="s">
        <v>534</v>
      </c>
      <c r="AU3222" s="321">
        <v>1097.0</v>
      </c>
      <c r="AV3222" s="321">
        <v>2.0</v>
      </c>
      <c r="AW3222" s="321">
        <v>2029.0</v>
      </c>
      <c r="AX3222" s="324"/>
      <c r="AY3222" s="324"/>
      <c r="AZ3222" s="252" t="s">
        <v>426</v>
      </c>
    </row>
    <row r="3223">
      <c r="A3223" s="252" t="s">
        <v>17266</v>
      </c>
      <c r="B3223" s="252" t="s">
        <v>17248</v>
      </c>
      <c r="C3223" s="252" t="s">
        <v>410</v>
      </c>
      <c r="D3223" s="252" t="s">
        <v>411</v>
      </c>
      <c r="E3223" s="320">
        <v>45718.32986111111</v>
      </c>
      <c r="F3223" s="321">
        <v>2980.0</v>
      </c>
      <c r="G3223" s="252" t="s">
        <v>412</v>
      </c>
      <c r="H3223" s="321">
        <v>2980.0</v>
      </c>
      <c r="I3223" s="252" t="s">
        <v>412</v>
      </c>
      <c r="J3223" s="252" t="s">
        <v>413</v>
      </c>
      <c r="K3223" s="252" t="s">
        <v>414</v>
      </c>
      <c r="L3223" s="252" t="s">
        <v>590</v>
      </c>
      <c r="M3223" s="252" t="s">
        <v>17267</v>
      </c>
      <c r="N3223" s="252" t="s">
        <v>417</v>
      </c>
      <c r="O3223" s="252" t="s">
        <v>418</v>
      </c>
      <c r="P3223" s="252" t="s">
        <v>812</v>
      </c>
      <c r="Q3223" s="252" t="s">
        <v>420</v>
      </c>
      <c r="R3223" s="320">
        <v>45718.32986111111</v>
      </c>
      <c r="S3223" s="323"/>
      <c r="T3223" s="323"/>
      <c r="U3223" s="252" t="s">
        <v>17268</v>
      </c>
      <c r="V3223" s="324"/>
      <c r="W3223" s="324"/>
      <c r="X3223" s="324"/>
      <c r="Y3223" s="324"/>
      <c r="Z3223" s="324"/>
      <c r="AA3223" s="324"/>
      <c r="AB3223" s="252" t="s">
        <v>17251</v>
      </c>
      <c r="AC3223" s="328"/>
      <c r="AD3223" s="324"/>
      <c r="AE3223" s="324"/>
      <c r="AF3223" s="324"/>
      <c r="AG3223" s="324"/>
      <c r="AH3223" s="324"/>
      <c r="AI3223" s="323"/>
      <c r="AJ3223" s="252" t="s">
        <v>423</v>
      </c>
      <c r="AK3223" s="326"/>
      <c r="AL3223" s="324"/>
      <c r="AM3223" s="252" t="s">
        <v>17252</v>
      </c>
      <c r="AN3223" s="324"/>
      <c r="AO3223" s="324"/>
      <c r="AP3223" s="323"/>
      <c r="AQ3223" s="323"/>
      <c r="AR3223" s="323"/>
      <c r="AS3223" s="323"/>
      <c r="AT3223" s="252" t="s">
        <v>425</v>
      </c>
      <c r="AU3223" s="321">
        <v>2001.0</v>
      </c>
      <c r="AV3223" s="321">
        <v>11.0</v>
      </c>
      <c r="AW3223" s="321">
        <v>2029.0</v>
      </c>
      <c r="AX3223" s="252" t="s">
        <v>816</v>
      </c>
      <c r="AY3223" s="252" t="s">
        <v>930</v>
      </c>
      <c r="AZ3223" s="252" t="s">
        <v>426</v>
      </c>
    </row>
    <row r="3224">
      <c r="A3224" s="252" t="s">
        <v>17269</v>
      </c>
      <c r="B3224" s="252" t="s">
        <v>17270</v>
      </c>
      <c r="C3224" s="252" t="s">
        <v>410</v>
      </c>
      <c r="D3224" s="252" t="s">
        <v>411</v>
      </c>
      <c r="E3224" s="320">
        <v>45718.32916666667</v>
      </c>
      <c r="F3224" s="321">
        <v>24960.0</v>
      </c>
      <c r="G3224" s="252" t="s">
        <v>412</v>
      </c>
      <c r="H3224" s="321">
        <v>24960.0</v>
      </c>
      <c r="I3224" s="252" t="s">
        <v>412</v>
      </c>
      <c r="J3224" s="252" t="s">
        <v>413</v>
      </c>
      <c r="K3224" s="252" t="s">
        <v>414</v>
      </c>
      <c r="L3224" s="252" t="s">
        <v>17271</v>
      </c>
      <c r="M3224" s="252" t="s">
        <v>17271</v>
      </c>
      <c r="N3224" s="252" t="s">
        <v>417</v>
      </c>
      <c r="O3224" s="252" t="s">
        <v>418</v>
      </c>
      <c r="P3224" s="252" t="s">
        <v>419</v>
      </c>
      <c r="Q3224" s="252" t="s">
        <v>420</v>
      </c>
      <c r="R3224" s="320">
        <v>45718.32916666667</v>
      </c>
      <c r="S3224" s="323"/>
      <c r="T3224" s="323"/>
      <c r="U3224" s="252" t="s">
        <v>17272</v>
      </c>
      <c r="V3224" s="324"/>
      <c r="W3224" s="324"/>
      <c r="X3224" s="324"/>
      <c r="Y3224" s="324"/>
      <c r="Z3224" s="324"/>
      <c r="AA3224" s="324"/>
      <c r="AB3224" s="252" t="s">
        <v>17273</v>
      </c>
      <c r="AC3224" s="325">
        <v>9.050281563E9</v>
      </c>
      <c r="AD3224" s="252" t="s">
        <v>17274</v>
      </c>
      <c r="AE3224" s="321">
        <v>699040.0</v>
      </c>
      <c r="AF3224" s="252" t="s">
        <v>412</v>
      </c>
      <c r="AG3224" s="252" t="s">
        <v>873</v>
      </c>
      <c r="AH3224" s="321">
        <v>24.0</v>
      </c>
      <c r="AI3224" s="323"/>
      <c r="AJ3224" s="252" t="s">
        <v>423</v>
      </c>
      <c r="AK3224" s="329">
        <v>45779.0</v>
      </c>
      <c r="AL3224" s="320">
        <v>45749.30138888889</v>
      </c>
      <c r="AM3224" s="252" t="s">
        <v>17275</v>
      </c>
      <c r="AN3224" s="324"/>
      <c r="AO3224" s="323"/>
      <c r="AP3224" s="323"/>
      <c r="AQ3224" s="323"/>
      <c r="AR3224" s="323"/>
      <c r="AS3224" s="323"/>
      <c r="AT3224" s="252" t="s">
        <v>425</v>
      </c>
      <c r="AU3224" s="321">
        <v>1010.0</v>
      </c>
      <c r="AV3224" s="321">
        <v>3.0</v>
      </c>
      <c r="AW3224" s="321">
        <v>2027.0</v>
      </c>
      <c r="AX3224" s="252" t="s">
        <v>787</v>
      </c>
      <c r="AY3224" s="324"/>
      <c r="AZ3224" s="252" t="s">
        <v>426</v>
      </c>
    </row>
    <row r="3225">
      <c r="A3225" s="252" t="s">
        <v>17276</v>
      </c>
      <c r="B3225" s="252" t="s">
        <v>17277</v>
      </c>
      <c r="C3225" s="252" t="s">
        <v>410</v>
      </c>
      <c r="D3225" s="252" t="s">
        <v>411</v>
      </c>
      <c r="E3225" s="320">
        <v>45718.32916666667</v>
      </c>
      <c r="F3225" s="321">
        <v>19970.0</v>
      </c>
      <c r="G3225" s="252" t="s">
        <v>412</v>
      </c>
      <c r="H3225" s="321">
        <v>19970.0</v>
      </c>
      <c r="I3225" s="252" t="s">
        <v>412</v>
      </c>
      <c r="J3225" s="252" t="s">
        <v>413</v>
      </c>
      <c r="K3225" s="252" t="s">
        <v>414</v>
      </c>
      <c r="L3225" s="252" t="s">
        <v>17278</v>
      </c>
      <c r="M3225" s="252" t="s">
        <v>17278</v>
      </c>
      <c r="N3225" s="252" t="s">
        <v>417</v>
      </c>
      <c r="O3225" s="252" t="s">
        <v>418</v>
      </c>
      <c r="P3225" s="252" t="s">
        <v>419</v>
      </c>
      <c r="Q3225" s="252" t="s">
        <v>420</v>
      </c>
      <c r="R3225" s="320">
        <v>45718.32916666667</v>
      </c>
      <c r="S3225" s="323"/>
      <c r="T3225" s="323"/>
      <c r="U3225" s="252" t="s">
        <v>17279</v>
      </c>
      <c r="V3225" s="324"/>
      <c r="W3225" s="324"/>
      <c r="X3225" s="324"/>
      <c r="Y3225" s="324"/>
      <c r="Z3225" s="324"/>
      <c r="AA3225" s="324"/>
      <c r="AB3225" s="252" t="s">
        <v>17280</v>
      </c>
      <c r="AC3225" s="325">
        <v>7.056020095E9</v>
      </c>
      <c r="AD3225" s="252" t="s">
        <v>17281</v>
      </c>
      <c r="AE3225" s="321">
        <v>479280.0</v>
      </c>
      <c r="AF3225" s="252" t="s">
        <v>412</v>
      </c>
      <c r="AG3225" s="252" t="s">
        <v>873</v>
      </c>
      <c r="AH3225" s="321">
        <v>24.0</v>
      </c>
      <c r="AI3225" s="323"/>
      <c r="AJ3225" s="252" t="s">
        <v>423</v>
      </c>
      <c r="AK3225" s="329">
        <v>45779.0</v>
      </c>
      <c r="AL3225" s="320">
        <v>45749.30138888889</v>
      </c>
      <c r="AM3225" s="252" t="s">
        <v>17282</v>
      </c>
      <c r="AN3225" s="324"/>
      <c r="AO3225" s="323"/>
      <c r="AP3225" s="323"/>
      <c r="AQ3225" s="323"/>
      <c r="AR3225" s="323"/>
      <c r="AS3225" s="323"/>
      <c r="AT3225" s="252" t="s">
        <v>425</v>
      </c>
      <c r="AU3225" s="321">
        <v>8004.0</v>
      </c>
      <c r="AV3225" s="321">
        <v>5.0</v>
      </c>
      <c r="AW3225" s="321">
        <v>2028.0</v>
      </c>
      <c r="AX3225" s="252" t="s">
        <v>787</v>
      </c>
      <c r="AY3225" s="252" t="s">
        <v>3409</v>
      </c>
      <c r="AZ3225" s="252" t="s">
        <v>426</v>
      </c>
    </row>
    <row r="3226">
      <c r="A3226" s="252" t="s">
        <v>17283</v>
      </c>
      <c r="B3226" s="252" t="s">
        <v>2805</v>
      </c>
      <c r="C3226" s="252" t="s">
        <v>410</v>
      </c>
      <c r="D3226" s="252" t="s">
        <v>411</v>
      </c>
      <c r="E3226" s="320">
        <v>45718.32847222222</v>
      </c>
      <c r="F3226" s="321">
        <v>21300.0</v>
      </c>
      <c r="G3226" s="252" t="s">
        <v>412</v>
      </c>
      <c r="H3226" s="321">
        <v>21300.0</v>
      </c>
      <c r="I3226" s="252" t="s">
        <v>412</v>
      </c>
      <c r="J3226" s="252" t="s">
        <v>413</v>
      </c>
      <c r="K3226" s="252" t="s">
        <v>414</v>
      </c>
      <c r="L3226" s="252" t="s">
        <v>2806</v>
      </c>
      <c r="M3226" s="252" t="s">
        <v>2806</v>
      </c>
      <c r="N3226" s="252" t="s">
        <v>417</v>
      </c>
      <c r="O3226" s="252" t="s">
        <v>418</v>
      </c>
      <c r="P3226" s="252" t="s">
        <v>431</v>
      </c>
      <c r="Q3226" s="252" t="s">
        <v>420</v>
      </c>
      <c r="R3226" s="320">
        <v>45718.32777777778</v>
      </c>
      <c r="S3226" s="323"/>
      <c r="T3226" s="323"/>
      <c r="U3226" s="252" t="s">
        <v>17284</v>
      </c>
      <c r="V3226" s="324"/>
      <c r="W3226" s="324"/>
      <c r="X3226" s="324"/>
      <c r="Y3226" s="324"/>
      <c r="Z3226" s="324"/>
      <c r="AA3226" s="324"/>
      <c r="AB3226" s="252" t="s">
        <v>2808</v>
      </c>
      <c r="AC3226" s="321">
        <v>8.097448979E9</v>
      </c>
      <c r="AD3226" s="252" t="s">
        <v>2809</v>
      </c>
      <c r="AE3226" s="321">
        <v>724200.0</v>
      </c>
      <c r="AF3226" s="252" t="s">
        <v>412</v>
      </c>
      <c r="AG3226" s="252" t="s">
        <v>873</v>
      </c>
      <c r="AH3226" s="321">
        <v>34.0</v>
      </c>
      <c r="AI3226" s="323"/>
      <c r="AJ3226" s="252" t="s">
        <v>423</v>
      </c>
      <c r="AK3226" s="329">
        <v>45775.0</v>
      </c>
      <c r="AL3226" s="320">
        <v>45744.31736111111</v>
      </c>
      <c r="AM3226" s="252" t="s">
        <v>2810</v>
      </c>
      <c r="AN3226" s="324"/>
      <c r="AO3226" s="323"/>
      <c r="AP3226" s="323"/>
      <c r="AQ3226" s="323"/>
      <c r="AR3226" s="323"/>
      <c r="AS3226" s="323"/>
      <c r="AT3226" s="252" t="s">
        <v>425</v>
      </c>
      <c r="AU3226" s="321">
        <v>942.0</v>
      </c>
      <c r="AV3226" s="321">
        <v>11.0</v>
      </c>
      <c r="AW3226" s="321">
        <v>2025.0</v>
      </c>
      <c r="AX3226" s="252" t="s">
        <v>2255</v>
      </c>
      <c r="AY3226" s="252" t="s">
        <v>464</v>
      </c>
      <c r="AZ3226" s="252" t="s">
        <v>426</v>
      </c>
    </row>
    <row r="3227">
      <c r="A3227" s="252" t="s">
        <v>17285</v>
      </c>
      <c r="B3227" s="252" t="s">
        <v>17286</v>
      </c>
      <c r="C3227" s="252" t="s">
        <v>410</v>
      </c>
      <c r="D3227" s="252" t="s">
        <v>411</v>
      </c>
      <c r="E3227" s="320">
        <v>45718.32847222222</v>
      </c>
      <c r="F3227" s="321">
        <v>21850.0</v>
      </c>
      <c r="G3227" s="252" t="s">
        <v>412</v>
      </c>
      <c r="H3227" s="321">
        <v>21850.0</v>
      </c>
      <c r="I3227" s="252" t="s">
        <v>412</v>
      </c>
      <c r="J3227" s="252" t="s">
        <v>413</v>
      </c>
      <c r="K3227" s="252" t="s">
        <v>414</v>
      </c>
      <c r="L3227" s="252" t="s">
        <v>11703</v>
      </c>
      <c r="M3227" s="252" t="s">
        <v>11704</v>
      </c>
      <c r="N3227" s="252" t="s">
        <v>417</v>
      </c>
      <c r="O3227" s="252" t="s">
        <v>418</v>
      </c>
      <c r="P3227" s="252" t="s">
        <v>419</v>
      </c>
      <c r="Q3227" s="252" t="s">
        <v>420</v>
      </c>
      <c r="R3227" s="320">
        <v>45718.32847222222</v>
      </c>
      <c r="S3227" s="323"/>
      <c r="T3227" s="323"/>
      <c r="U3227" s="252" t="s">
        <v>17287</v>
      </c>
      <c r="V3227" s="324"/>
      <c r="W3227" s="324"/>
      <c r="X3227" s="324"/>
      <c r="Y3227" s="324"/>
      <c r="Z3227" s="324"/>
      <c r="AA3227" s="324"/>
      <c r="AB3227" s="252" t="s">
        <v>11705</v>
      </c>
      <c r="AC3227" s="328"/>
      <c r="AD3227" s="252" t="s">
        <v>11706</v>
      </c>
      <c r="AE3227" s="321">
        <v>742900.0</v>
      </c>
      <c r="AF3227" s="252" t="s">
        <v>412</v>
      </c>
      <c r="AG3227" s="252" t="s">
        <v>873</v>
      </c>
      <c r="AH3227" s="321">
        <v>34.0</v>
      </c>
      <c r="AI3227" s="323"/>
      <c r="AJ3227" s="330" t="b">
        <v>0</v>
      </c>
      <c r="AK3227" s="329">
        <v>45757.0</v>
      </c>
      <c r="AL3227" s="320">
        <v>45761.29722222222</v>
      </c>
      <c r="AM3227" s="252" t="s">
        <v>11707</v>
      </c>
      <c r="AN3227" s="324"/>
      <c r="AO3227" s="323"/>
      <c r="AP3227" s="323"/>
      <c r="AQ3227" s="323"/>
      <c r="AR3227" s="323"/>
      <c r="AS3227" s="323"/>
      <c r="AT3227" s="252" t="s">
        <v>534</v>
      </c>
      <c r="AU3227" s="321">
        <v>1058.0</v>
      </c>
      <c r="AV3227" s="321">
        <v>6.0</v>
      </c>
      <c r="AW3227" s="321">
        <v>2028.0</v>
      </c>
      <c r="AX3227" s="324"/>
      <c r="AY3227" s="324"/>
      <c r="AZ3227" s="252" t="s">
        <v>426</v>
      </c>
    </row>
    <row r="3228">
      <c r="A3228" s="252" t="s">
        <v>17288</v>
      </c>
      <c r="B3228" s="252" t="s">
        <v>17289</v>
      </c>
      <c r="C3228" s="252" t="s">
        <v>410</v>
      </c>
      <c r="D3228" s="252" t="s">
        <v>411</v>
      </c>
      <c r="E3228" s="320">
        <v>45718.32847222222</v>
      </c>
      <c r="F3228" s="321">
        <v>21300.0</v>
      </c>
      <c r="G3228" s="252" t="s">
        <v>412</v>
      </c>
      <c r="H3228" s="321">
        <v>21300.0</v>
      </c>
      <c r="I3228" s="252" t="s">
        <v>412</v>
      </c>
      <c r="J3228" s="252" t="s">
        <v>413</v>
      </c>
      <c r="K3228" s="252" t="s">
        <v>414</v>
      </c>
      <c r="L3228" s="252" t="s">
        <v>17290</v>
      </c>
      <c r="M3228" s="252" t="s">
        <v>17290</v>
      </c>
      <c r="N3228" s="252" t="s">
        <v>417</v>
      </c>
      <c r="O3228" s="252" t="s">
        <v>418</v>
      </c>
      <c r="P3228" s="252" t="s">
        <v>431</v>
      </c>
      <c r="Q3228" s="252" t="s">
        <v>420</v>
      </c>
      <c r="R3228" s="320">
        <v>45718.32708333333</v>
      </c>
      <c r="S3228" s="323"/>
      <c r="T3228" s="323"/>
      <c r="U3228" s="252" t="s">
        <v>17291</v>
      </c>
      <c r="V3228" s="324"/>
      <c r="W3228" s="324"/>
      <c r="X3228" s="324"/>
      <c r="Y3228" s="324"/>
      <c r="Z3228" s="324"/>
      <c r="AA3228" s="324"/>
      <c r="AB3228" s="252" t="s">
        <v>5032</v>
      </c>
      <c r="AC3228" s="325">
        <v>9.063623159E9</v>
      </c>
      <c r="AD3228" s="252" t="s">
        <v>17292</v>
      </c>
      <c r="AE3228" s="321">
        <v>639000.0</v>
      </c>
      <c r="AF3228" s="252" t="s">
        <v>412</v>
      </c>
      <c r="AG3228" s="252" t="s">
        <v>873</v>
      </c>
      <c r="AH3228" s="321">
        <v>30.0</v>
      </c>
      <c r="AI3228" s="323"/>
      <c r="AJ3228" s="252" t="s">
        <v>423</v>
      </c>
      <c r="AK3228" s="329">
        <v>45779.0</v>
      </c>
      <c r="AL3228" s="320">
        <v>45749.299305555556</v>
      </c>
      <c r="AM3228" s="252" t="s">
        <v>5034</v>
      </c>
      <c r="AN3228" s="324"/>
      <c r="AO3228" s="323"/>
      <c r="AP3228" s="323"/>
      <c r="AQ3228" s="323"/>
      <c r="AR3228" s="323"/>
      <c r="AS3228" s="323"/>
      <c r="AT3228" s="252" t="s">
        <v>425</v>
      </c>
      <c r="AU3228" s="321">
        <v>182.0</v>
      </c>
      <c r="AV3228" s="321">
        <v>3.0</v>
      </c>
      <c r="AW3228" s="321">
        <v>2029.0</v>
      </c>
      <c r="AX3228" s="252" t="s">
        <v>787</v>
      </c>
      <c r="AY3228" s="252" t="s">
        <v>496</v>
      </c>
      <c r="AZ3228" s="252" t="s">
        <v>426</v>
      </c>
    </row>
    <row r="3229">
      <c r="A3229" s="252" t="s">
        <v>17293</v>
      </c>
      <c r="B3229" s="252" t="s">
        <v>17294</v>
      </c>
      <c r="C3229" s="252" t="s">
        <v>410</v>
      </c>
      <c r="D3229" s="252" t="s">
        <v>411</v>
      </c>
      <c r="E3229" s="320">
        <v>45718.32847222222</v>
      </c>
      <c r="F3229" s="321">
        <v>19580.0</v>
      </c>
      <c r="G3229" s="252" t="s">
        <v>412</v>
      </c>
      <c r="H3229" s="321">
        <v>19580.0</v>
      </c>
      <c r="I3229" s="252" t="s">
        <v>412</v>
      </c>
      <c r="J3229" s="252" t="s">
        <v>413</v>
      </c>
      <c r="K3229" s="252" t="s">
        <v>414</v>
      </c>
      <c r="L3229" s="252" t="s">
        <v>17295</v>
      </c>
      <c r="M3229" s="252" t="s">
        <v>17295</v>
      </c>
      <c r="N3229" s="252" t="s">
        <v>417</v>
      </c>
      <c r="O3229" s="252" t="s">
        <v>418</v>
      </c>
      <c r="P3229" s="252" t="s">
        <v>441</v>
      </c>
      <c r="Q3229" s="252" t="s">
        <v>420</v>
      </c>
      <c r="R3229" s="320">
        <v>45718.32638888889</v>
      </c>
      <c r="S3229" s="323"/>
      <c r="T3229" s="323"/>
      <c r="U3229" s="252" t="s">
        <v>17296</v>
      </c>
      <c r="V3229" s="324"/>
      <c r="W3229" s="324"/>
      <c r="X3229" s="324"/>
      <c r="Y3229" s="324"/>
      <c r="Z3229" s="324"/>
      <c r="AA3229" s="324"/>
      <c r="AB3229" s="252" t="s">
        <v>17297</v>
      </c>
      <c r="AC3229" s="325">
        <v>8.06216872E9</v>
      </c>
      <c r="AD3229" s="252" t="s">
        <v>17298</v>
      </c>
      <c r="AE3229" s="321">
        <v>646140.0</v>
      </c>
      <c r="AF3229" s="252" t="s">
        <v>412</v>
      </c>
      <c r="AG3229" s="252" t="s">
        <v>873</v>
      </c>
      <c r="AH3229" s="321">
        <v>33.0</v>
      </c>
      <c r="AI3229" s="323"/>
      <c r="AJ3229" s="252" t="s">
        <v>423</v>
      </c>
      <c r="AK3229" s="329">
        <v>45779.0</v>
      </c>
      <c r="AL3229" s="320">
        <v>45749.29861111111</v>
      </c>
      <c r="AM3229" s="252" t="s">
        <v>17299</v>
      </c>
      <c r="AN3229" s="324"/>
      <c r="AO3229" s="323"/>
      <c r="AP3229" s="323"/>
      <c r="AQ3229" s="323"/>
      <c r="AR3229" s="323"/>
      <c r="AS3229" s="323"/>
      <c r="AT3229" s="252" t="s">
        <v>425</v>
      </c>
      <c r="AU3229" s="321">
        <v>5174.0</v>
      </c>
      <c r="AV3229" s="321">
        <v>12.0</v>
      </c>
      <c r="AW3229" s="321">
        <v>2028.0</v>
      </c>
      <c r="AX3229" s="252" t="s">
        <v>445</v>
      </c>
      <c r="AY3229" s="252" t="s">
        <v>480</v>
      </c>
      <c r="AZ3229" s="252" t="s">
        <v>426</v>
      </c>
    </row>
    <row r="3230">
      <c r="A3230" s="252" t="s">
        <v>17300</v>
      </c>
      <c r="B3230" s="252" t="s">
        <v>17301</v>
      </c>
      <c r="C3230" s="252" t="s">
        <v>410</v>
      </c>
      <c r="D3230" s="252" t="s">
        <v>411</v>
      </c>
      <c r="E3230" s="320">
        <v>45718.32847222222</v>
      </c>
      <c r="F3230" s="321">
        <v>21900.0</v>
      </c>
      <c r="G3230" s="252" t="s">
        <v>412</v>
      </c>
      <c r="H3230" s="321">
        <v>21900.0</v>
      </c>
      <c r="I3230" s="252" t="s">
        <v>412</v>
      </c>
      <c r="J3230" s="252" t="s">
        <v>413</v>
      </c>
      <c r="K3230" s="252" t="s">
        <v>414</v>
      </c>
      <c r="L3230" s="252" t="s">
        <v>17302</v>
      </c>
      <c r="M3230" s="252" t="s">
        <v>17302</v>
      </c>
      <c r="N3230" s="252" t="s">
        <v>417</v>
      </c>
      <c r="O3230" s="252" t="s">
        <v>418</v>
      </c>
      <c r="P3230" s="252" t="s">
        <v>431</v>
      </c>
      <c r="Q3230" s="252" t="s">
        <v>420</v>
      </c>
      <c r="R3230" s="320">
        <v>45718.32638888889</v>
      </c>
      <c r="S3230" s="323"/>
      <c r="T3230" s="323"/>
      <c r="U3230" s="252" t="s">
        <v>17303</v>
      </c>
      <c r="V3230" s="324"/>
      <c r="W3230" s="324"/>
      <c r="X3230" s="324"/>
      <c r="Y3230" s="324"/>
      <c r="Z3230" s="324"/>
      <c r="AA3230" s="324"/>
      <c r="AB3230" s="252" t="s">
        <v>17304</v>
      </c>
      <c r="AC3230" s="325">
        <v>8.060611988E9</v>
      </c>
      <c r="AD3230" s="252" t="s">
        <v>17305</v>
      </c>
      <c r="AE3230" s="321">
        <v>766500.0</v>
      </c>
      <c r="AF3230" s="252" t="s">
        <v>412</v>
      </c>
      <c r="AG3230" s="252" t="s">
        <v>873</v>
      </c>
      <c r="AH3230" s="321">
        <v>35.0</v>
      </c>
      <c r="AI3230" s="323"/>
      <c r="AJ3230" s="252" t="s">
        <v>423</v>
      </c>
      <c r="AK3230" s="329">
        <v>45775.0</v>
      </c>
      <c r="AL3230" s="320">
        <v>45748.32361111111</v>
      </c>
      <c r="AM3230" s="252" t="s">
        <v>17306</v>
      </c>
      <c r="AN3230" s="324"/>
      <c r="AO3230" s="323"/>
      <c r="AP3230" s="323"/>
      <c r="AQ3230" s="323"/>
      <c r="AR3230" s="323"/>
      <c r="AS3230" s="323"/>
      <c r="AT3230" s="252" t="s">
        <v>534</v>
      </c>
      <c r="AU3230" s="321">
        <v>8018.0</v>
      </c>
      <c r="AV3230" s="321">
        <v>9.0</v>
      </c>
      <c r="AW3230" s="321">
        <v>2030.0</v>
      </c>
      <c r="AX3230" s="252" t="s">
        <v>435</v>
      </c>
      <c r="AY3230" s="252" t="s">
        <v>922</v>
      </c>
      <c r="AZ3230" s="252" t="s">
        <v>426</v>
      </c>
    </row>
    <row r="3231">
      <c r="A3231" s="252" t="s">
        <v>17307</v>
      </c>
      <c r="B3231" s="252" t="s">
        <v>17308</v>
      </c>
      <c r="C3231" s="252" t="s">
        <v>410</v>
      </c>
      <c r="D3231" s="252" t="s">
        <v>411</v>
      </c>
      <c r="E3231" s="320">
        <v>45718.32847222222</v>
      </c>
      <c r="F3231" s="321">
        <v>15180.0</v>
      </c>
      <c r="G3231" s="252" t="s">
        <v>412</v>
      </c>
      <c r="H3231" s="321">
        <v>15180.0</v>
      </c>
      <c r="I3231" s="252" t="s">
        <v>412</v>
      </c>
      <c r="J3231" s="252" t="s">
        <v>413</v>
      </c>
      <c r="K3231" s="252" t="s">
        <v>414</v>
      </c>
      <c r="L3231" s="252" t="s">
        <v>17309</v>
      </c>
      <c r="M3231" s="252" t="s">
        <v>17309</v>
      </c>
      <c r="N3231" s="252" t="s">
        <v>417</v>
      </c>
      <c r="O3231" s="252" t="s">
        <v>418</v>
      </c>
      <c r="P3231" s="252" t="s">
        <v>431</v>
      </c>
      <c r="Q3231" s="252" t="s">
        <v>420</v>
      </c>
      <c r="R3231" s="320">
        <v>45718.32777777778</v>
      </c>
      <c r="S3231" s="323"/>
      <c r="T3231" s="323"/>
      <c r="U3231" s="252" t="s">
        <v>17310</v>
      </c>
      <c r="V3231" s="324"/>
      <c r="W3231" s="324"/>
      <c r="X3231" s="324"/>
      <c r="Y3231" s="324"/>
      <c r="Z3231" s="324"/>
      <c r="AA3231" s="324"/>
      <c r="AB3231" s="252" t="s">
        <v>17311</v>
      </c>
      <c r="AC3231" s="325">
        <v>9.097109589E9</v>
      </c>
      <c r="AD3231" s="252" t="s">
        <v>17312</v>
      </c>
      <c r="AE3231" s="321">
        <v>713460.0</v>
      </c>
      <c r="AF3231" s="252" t="s">
        <v>412</v>
      </c>
      <c r="AG3231" s="252" t="s">
        <v>873</v>
      </c>
      <c r="AH3231" s="321">
        <v>47.0</v>
      </c>
      <c r="AI3231" s="323"/>
      <c r="AJ3231" s="252" t="s">
        <v>423</v>
      </c>
      <c r="AK3231" s="329">
        <v>45779.0</v>
      </c>
      <c r="AL3231" s="320">
        <v>45749.299305555556</v>
      </c>
      <c r="AM3231" s="252" t="s">
        <v>17313</v>
      </c>
      <c r="AN3231" s="323"/>
      <c r="AO3231" s="323"/>
      <c r="AP3231" s="323"/>
      <c r="AQ3231" s="323"/>
      <c r="AR3231" s="323"/>
      <c r="AS3231" s="323"/>
      <c r="AT3231" s="252" t="s">
        <v>534</v>
      </c>
      <c r="AU3231" s="321">
        <v>2215.0</v>
      </c>
      <c r="AV3231" s="321">
        <v>5.0</v>
      </c>
      <c r="AW3231" s="321">
        <v>2027.0</v>
      </c>
      <c r="AX3231" s="252" t="s">
        <v>568</v>
      </c>
      <c r="AY3231" s="252" t="s">
        <v>504</v>
      </c>
      <c r="AZ3231" s="252" t="s">
        <v>426</v>
      </c>
    </row>
    <row r="3232">
      <c r="A3232" s="252" t="s">
        <v>17314</v>
      </c>
      <c r="B3232" s="252" t="s">
        <v>17315</v>
      </c>
      <c r="C3232" s="252" t="s">
        <v>410</v>
      </c>
      <c r="D3232" s="252" t="s">
        <v>411</v>
      </c>
      <c r="E3232" s="320">
        <v>45718.32847222222</v>
      </c>
      <c r="F3232" s="321">
        <v>24985.0</v>
      </c>
      <c r="G3232" s="252" t="s">
        <v>412</v>
      </c>
      <c r="H3232" s="321">
        <v>24985.0</v>
      </c>
      <c r="I3232" s="252" t="s">
        <v>412</v>
      </c>
      <c r="J3232" s="252" t="s">
        <v>413</v>
      </c>
      <c r="K3232" s="252" t="s">
        <v>414</v>
      </c>
      <c r="L3232" s="252" t="s">
        <v>17316</v>
      </c>
      <c r="M3232" s="252" t="s">
        <v>17316</v>
      </c>
      <c r="N3232" s="252" t="s">
        <v>417</v>
      </c>
      <c r="O3232" s="252" t="s">
        <v>418</v>
      </c>
      <c r="P3232" s="252" t="s">
        <v>441</v>
      </c>
      <c r="Q3232" s="252" t="s">
        <v>420</v>
      </c>
      <c r="R3232" s="320">
        <v>45718.32708333333</v>
      </c>
      <c r="S3232" s="323"/>
      <c r="T3232" s="323"/>
      <c r="U3232" s="252" t="s">
        <v>17317</v>
      </c>
      <c r="V3232" s="324"/>
      <c r="W3232" s="324"/>
      <c r="X3232" s="324"/>
      <c r="Y3232" s="324"/>
      <c r="Z3232" s="324"/>
      <c r="AA3232" s="324"/>
      <c r="AB3232" s="252" t="s">
        <v>17318</v>
      </c>
      <c r="AC3232" s="325">
        <v>9.064999582E9</v>
      </c>
      <c r="AD3232" s="252" t="s">
        <v>17319</v>
      </c>
      <c r="AE3232" s="321">
        <v>549670.0</v>
      </c>
      <c r="AF3232" s="252" t="s">
        <v>412</v>
      </c>
      <c r="AG3232" s="252" t="s">
        <v>873</v>
      </c>
      <c r="AH3232" s="321">
        <v>23.0</v>
      </c>
      <c r="AI3232" s="323"/>
      <c r="AJ3232" s="252" t="s">
        <v>423</v>
      </c>
      <c r="AK3232" s="329">
        <v>45779.0</v>
      </c>
      <c r="AL3232" s="320">
        <v>45749.3</v>
      </c>
      <c r="AM3232" s="252" t="s">
        <v>17320</v>
      </c>
      <c r="AN3232" s="324"/>
      <c r="AO3232" s="323"/>
      <c r="AP3232" s="323"/>
      <c r="AQ3232" s="323"/>
      <c r="AR3232" s="323"/>
      <c r="AS3232" s="323"/>
      <c r="AT3232" s="252" t="s">
        <v>425</v>
      </c>
      <c r="AU3232" s="321">
        <v>8252.0</v>
      </c>
      <c r="AV3232" s="321">
        <v>12.0</v>
      </c>
      <c r="AW3232" s="321">
        <v>2027.0</v>
      </c>
      <c r="AX3232" s="252" t="s">
        <v>445</v>
      </c>
      <c r="AY3232" s="252" t="s">
        <v>446</v>
      </c>
      <c r="AZ3232" s="252" t="s">
        <v>426</v>
      </c>
    </row>
    <row r="3233">
      <c r="A3233" s="252" t="s">
        <v>17321</v>
      </c>
      <c r="B3233" s="252" t="s">
        <v>17322</v>
      </c>
      <c r="C3233" s="252" t="s">
        <v>410</v>
      </c>
      <c r="D3233" s="252" t="s">
        <v>411</v>
      </c>
      <c r="E3233" s="320">
        <v>45718.32847222222</v>
      </c>
      <c r="F3233" s="321">
        <v>21750.0</v>
      </c>
      <c r="G3233" s="252" t="s">
        <v>412</v>
      </c>
      <c r="H3233" s="321">
        <v>21750.0</v>
      </c>
      <c r="I3233" s="252" t="s">
        <v>412</v>
      </c>
      <c r="J3233" s="252" t="s">
        <v>413</v>
      </c>
      <c r="K3233" s="252" t="s">
        <v>414</v>
      </c>
      <c r="L3233" s="252" t="s">
        <v>17323</v>
      </c>
      <c r="M3233" s="252" t="s">
        <v>17323</v>
      </c>
      <c r="N3233" s="252" t="s">
        <v>417</v>
      </c>
      <c r="O3233" s="252" t="s">
        <v>418</v>
      </c>
      <c r="P3233" s="252" t="s">
        <v>431</v>
      </c>
      <c r="Q3233" s="252" t="s">
        <v>420</v>
      </c>
      <c r="R3233" s="320">
        <v>45718.32708333333</v>
      </c>
      <c r="S3233" s="323"/>
      <c r="T3233" s="323"/>
      <c r="U3233" s="252" t="s">
        <v>17324</v>
      </c>
      <c r="V3233" s="324"/>
      <c r="W3233" s="324"/>
      <c r="X3233" s="324"/>
      <c r="Y3233" s="324"/>
      <c r="Z3233" s="324"/>
      <c r="AA3233" s="324"/>
      <c r="AB3233" s="252" t="s">
        <v>17325</v>
      </c>
      <c r="AC3233" s="325">
        <v>8.037058648E9</v>
      </c>
      <c r="AD3233" s="252" t="s">
        <v>17326</v>
      </c>
      <c r="AE3233" s="321">
        <v>761250.0</v>
      </c>
      <c r="AF3233" s="252" t="s">
        <v>412</v>
      </c>
      <c r="AG3233" s="252" t="s">
        <v>873</v>
      </c>
      <c r="AH3233" s="321">
        <v>35.0</v>
      </c>
      <c r="AI3233" s="323"/>
      <c r="AJ3233" s="252" t="s">
        <v>423</v>
      </c>
      <c r="AK3233" s="329">
        <v>45779.0</v>
      </c>
      <c r="AL3233" s="320">
        <v>45751.302777777775</v>
      </c>
      <c r="AM3233" s="252" t="s">
        <v>17327</v>
      </c>
      <c r="AN3233" s="324"/>
      <c r="AO3233" s="323"/>
      <c r="AP3233" s="323"/>
      <c r="AQ3233" s="323"/>
      <c r="AR3233" s="323"/>
      <c r="AS3233" s="323"/>
      <c r="AT3233" s="252" t="s">
        <v>425</v>
      </c>
      <c r="AU3233" s="321">
        <v>5803.0</v>
      </c>
      <c r="AV3233" s="321">
        <v>2.0</v>
      </c>
      <c r="AW3233" s="321">
        <v>2027.0</v>
      </c>
      <c r="AX3233" s="252" t="s">
        <v>2255</v>
      </c>
      <c r="AY3233" s="252" t="s">
        <v>464</v>
      </c>
      <c r="AZ3233" s="252" t="s">
        <v>426</v>
      </c>
    </row>
    <row r="3234">
      <c r="A3234" s="252" t="s">
        <v>17328</v>
      </c>
      <c r="B3234" s="252" t="s">
        <v>17329</v>
      </c>
      <c r="C3234" s="252" t="s">
        <v>410</v>
      </c>
      <c r="D3234" s="252" t="s">
        <v>411</v>
      </c>
      <c r="E3234" s="320">
        <v>45718.32847222222</v>
      </c>
      <c r="F3234" s="321">
        <v>21900.0</v>
      </c>
      <c r="G3234" s="252" t="s">
        <v>412</v>
      </c>
      <c r="H3234" s="321">
        <v>21900.0</v>
      </c>
      <c r="I3234" s="252" t="s">
        <v>412</v>
      </c>
      <c r="J3234" s="252" t="s">
        <v>413</v>
      </c>
      <c r="K3234" s="252" t="s">
        <v>414</v>
      </c>
      <c r="L3234" s="252" t="s">
        <v>17330</v>
      </c>
      <c r="M3234" s="252" t="s">
        <v>17330</v>
      </c>
      <c r="N3234" s="252" t="s">
        <v>417</v>
      </c>
      <c r="O3234" s="252" t="s">
        <v>418</v>
      </c>
      <c r="P3234" s="252" t="s">
        <v>441</v>
      </c>
      <c r="Q3234" s="252" t="s">
        <v>420</v>
      </c>
      <c r="R3234" s="320">
        <v>45718.32708333333</v>
      </c>
      <c r="S3234" s="323"/>
      <c r="T3234" s="323"/>
      <c r="U3234" s="252" t="s">
        <v>17331</v>
      </c>
      <c r="V3234" s="324"/>
      <c r="W3234" s="324"/>
      <c r="X3234" s="324"/>
      <c r="Y3234" s="324"/>
      <c r="Z3234" s="324"/>
      <c r="AA3234" s="324"/>
      <c r="AB3234" s="252" t="s">
        <v>17332</v>
      </c>
      <c r="AC3234" s="325">
        <v>7.015148514E9</v>
      </c>
      <c r="AD3234" s="252" t="s">
        <v>17333</v>
      </c>
      <c r="AE3234" s="321">
        <v>766500.0</v>
      </c>
      <c r="AF3234" s="252" t="s">
        <v>412</v>
      </c>
      <c r="AG3234" s="252" t="s">
        <v>873</v>
      </c>
      <c r="AH3234" s="321">
        <v>35.0</v>
      </c>
      <c r="AI3234" s="323"/>
      <c r="AJ3234" s="252" t="s">
        <v>423</v>
      </c>
      <c r="AK3234" s="329">
        <v>45749.0</v>
      </c>
      <c r="AL3234" s="320">
        <v>45761.29652777778</v>
      </c>
      <c r="AM3234" s="252" t="s">
        <v>567</v>
      </c>
      <c r="AN3234" s="324"/>
      <c r="AO3234" s="323"/>
      <c r="AP3234" s="323"/>
      <c r="AQ3234" s="323"/>
      <c r="AR3234" s="323"/>
      <c r="AS3234" s="323"/>
      <c r="AT3234" s="252" t="s">
        <v>534</v>
      </c>
      <c r="AU3234" s="321">
        <v>3840.0</v>
      </c>
      <c r="AV3234" s="321">
        <v>3.0</v>
      </c>
      <c r="AW3234" s="321">
        <v>2029.0</v>
      </c>
      <c r="AX3234" s="252" t="s">
        <v>568</v>
      </c>
      <c r="AY3234" s="252" t="s">
        <v>569</v>
      </c>
      <c r="AZ3234" s="252" t="s">
        <v>426</v>
      </c>
    </row>
    <row r="3235">
      <c r="A3235" s="252" t="s">
        <v>17334</v>
      </c>
      <c r="B3235" s="252" t="s">
        <v>17335</v>
      </c>
      <c r="C3235" s="252" t="s">
        <v>410</v>
      </c>
      <c r="D3235" s="252" t="s">
        <v>411</v>
      </c>
      <c r="E3235" s="320">
        <v>45718.32777777778</v>
      </c>
      <c r="F3235" s="321">
        <v>21300.0</v>
      </c>
      <c r="G3235" s="252" t="s">
        <v>412</v>
      </c>
      <c r="H3235" s="321">
        <v>21300.0</v>
      </c>
      <c r="I3235" s="252" t="s">
        <v>412</v>
      </c>
      <c r="J3235" s="252" t="s">
        <v>413</v>
      </c>
      <c r="K3235" s="252" t="s">
        <v>414</v>
      </c>
      <c r="L3235" s="252" t="s">
        <v>17336</v>
      </c>
      <c r="M3235" s="252" t="s">
        <v>17336</v>
      </c>
      <c r="N3235" s="252" t="s">
        <v>417</v>
      </c>
      <c r="O3235" s="252" t="s">
        <v>418</v>
      </c>
      <c r="P3235" s="252" t="s">
        <v>441</v>
      </c>
      <c r="Q3235" s="252" t="s">
        <v>420</v>
      </c>
      <c r="R3235" s="320">
        <v>45718.32708333333</v>
      </c>
      <c r="S3235" s="323"/>
      <c r="T3235" s="323"/>
      <c r="U3235" s="252" t="s">
        <v>17337</v>
      </c>
      <c r="V3235" s="324"/>
      <c r="W3235" s="324"/>
      <c r="X3235" s="324"/>
      <c r="Y3235" s="324"/>
      <c r="Z3235" s="324"/>
      <c r="AA3235" s="324"/>
      <c r="AB3235" s="252" t="s">
        <v>17338</v>
      </c>
      <c r="AC3235" s="321">
        <v>9.031864837E9</v>
      </c>
      <c r="AD3235" s="252" t="s">
        <v>17339</v>
      </c>
      <c r="AE3235" s="321">
        <v>639000.0</v>
      </c>
      <c r="AF3235" s="252" t="s">
        <v>412</v>
      </c>
      <c r="AG3235" s="252" t="s">
        <v>873</v>
      </c>
      <c r="AH3235" s="321">
        <v>30.0</v>
      </c>
      <c r="AI3235" s="323"/>
      <c r="AJ3235" s="252" t="s">
        <v>423</v>
      </c>
      <c r="AK3235" s="329">
        <v>45779.0</v>
      </c>
      <c r="AL3235" s="320">
        <v>45749.299305555556</v>
      </c>
      <c r="AM3235" s="252" t="s">
        <v>17340</v>
      </c>
      <c r="AN3235" s="324"/>
      <c r="AO3235" s="323"/>
      <c r="AP3235" s="323"/>
      <c r="AQ3235" s="323"/>
      <c r="AR3235" s="323"/>
      <c r="AS3235" s="323"/>
      <c r="AT3235" s="252" t="s">
        <v>534</v>
      </c>
      <c r="AU3235" s="321">
        <v>7931.0</v>
      </c>
      <c r="AV3235" s="321">
        <v>7.0</v>
      </c>
      <c r="AW3235" s="321">
        <v>2028.0</v>
      </c>
      <c r="AX3235" s="252" t="s">
        <v>568</v>
      </c>
      <c r="AY3235" s="252" t="s">
        <v>569</v>
      </c>
      <c r="AZ3235" s="252" t="s">
        <v>426</v>
      </c>
    </row>
    <row r="3236">
      <c r="A3236" s="252" t="s">
        <v>17341</v>
      </c>
      <c r="B3236" s="252" t="s">
        <v>17342</v>
      </c>
      <c r="C3236" s="252" t="s">
        <v>410</v>
      </c>
      <c r="D3236" s="252" t="s">
        <v>411</v>
      </c>
      <c r="E3236" s="320">
        <v>45718.32777777778</v>
      </c>
      <c r="F3236" s="321">
        <v>21300.0</v>
      </c>
      <c r="G3236" s="252" t="s">
        <v>412</v>
      </c>
      <c r="H3236" s="321">
        <v>21300.0</v>
      </c>
      <c r="I3236" s="252" t="s">
        <v>412</v>
      </c>
      <c r="J3236" s="252" t="s">
        <v>413</v>
      </c>
      <c r="K3236" s="252" t="s">
        <v>414</v>
      </c>
      <c r="L3236" s="252" t="s">
        <v>17343</v>
      </c>
      <c r="M3236" s="252" t="s">
        <v>17343</v>
      </c>
      <c r="N3236" s="252" t="s">
        <v>417</v>
      </c>
      <c r="O3236" s="252" t="s">
        <v>418</v>
      </c>
      <c r="P3236" s="252" t="s">
        <v>441</v>
      </c>
      <c r="Q3236" s="252" t="s">
        <v>420</v>
      </c>
      <c r="R3236" s="320">
        <v>45718.32638888889</v>
      </c>
      <c r="S3236" s="323"/>
      <c r="T3236" s="323"/>
      <c r="U3236" s="252" t="s">
        <v>17344</v>
      </c>
      <c r="V3236" s="324"/>
      <c r="W3236" s="324"/>
      <c r="X3236" s="324"/>
      <c r="Y3236" s="324"/>
      <c r="Z3236" s="324"/>
      <c r="AA3236" s="324"/>
      <c r="AB3236" s="252" t="s">
        <v>17345</v>
      </c>
      <c r="AC3236" s="324"/>
      <c r="AD3236" s="252" t="s">
        <v>17346</v>
      </c>
      <c r="AE3236" s="321">
        <v>766800.0</v>
      </c>
      <c r="AF3236" s="252" t="s">
        <v>412</v>
      </c>
      <c r="AG3236" s="252" t="s">
        <v>873</v>
      </c>
      <c r="AH3236" s="321">
        <v>36.0</v>
      </c>
      <c r="AI3236" s="323"/>
      <c r="AJ3236" s="252" t="s">
        <v>423</v>
      </c>
      <c r="AK3236" s="329">
        <v>45779.0</v>
      </c>
      <c r="AL3236" s="320">
        <v>45749.299305555556</v>
      </c>
      <c r="AM3236" s="252" t="s">
        <v>17347</v>
      </c>
      <c r="AN3236" s="324"/>
      <c r="AO3236" s="323"/>
      <c r="AP3236" s="323"/>
      <c r="AQ3236" s="323"/>
      <c r="AR3236" s="323"/>
      <c r="AS3236" s="323"/>
      <c r="AT3236" s="252" t="s">
        <v>425</v>
      </c>
      <c r="AU3236" s="321">
        <v>6962.0</v>
      </c>
      <c r="AV3236" s="321">
        <v>11.0</v>
      </c>
      <c r="AW3236" s="321">
        <v>2029.0</v>
      </c>
      <c r="AX3236" s="252" t="s">
        <v>445</v>
      </c>
      <c r="AY3236" s="252" t="s">
        <v>480</v>
      </c>
      <c r="AZ3236" s="252" t="s">
        <v>426</v>
      </c>
    </row>
    <row r="3237">
      <c r="A3237" s="252" t="s">
        <v>17348</v>
      </c>
      <c r="B3237" s="252" t="s">
        <v>17349</v>
      </c>
      <c r="C3237" s="252" t="s">
        <v>410</v>
      </c>
      <c r="D3237" s="252" t="s">
        <v>411</v>
      </c>
      <c r="E3237" s="320">
        <v>45718.32777777778</v>
      </c>
      <c r="F3237" s="321">
        <v>16280.0</v>
      </c>
      <c r="G3237" s="252" t="s">
        <v>412</v>
      </c>
      <c r="H3237" s="321">
        <v>16280.0</v>
      </c>
      <c r="I3237" s="252" t="s">
        <v>412</v>
      </c>
      <c r="J3237" s="252" t="s">
        <v>413</v>
      </c>
      <c r="K3237" s="252" t="s">
        <v>414</v>
      </c>
      <c r="L3237" s="252" t="s">
        <v>17350</v>
      </c>
      <c r="M3237" s="252" t="s">
        <v>17350</v>
      </c>
      <c r="N3237" s="252" t="s">
        <v>417</v>
      </c>
      <c r="O3237" s="252" t="s">
        <v>418</v>
      </c>
      <c r="P3237" s="252" t="s">
        <v>431</v>
      </c>
      <c r="Q3237" s="252" t="s">
        <v>420</v>
      </c>
      <c r="R3237" s="320">
        <v>45718.32708333333</v>
      </c>
      <c r="S3237" s="323"/>
      <c r="T3237" s="323"/>
      <c r="U3237" s="252" t="s">
        <v>17351</v>
      </c>
      <c r="V3237" s="324"/>
      <c r="W3237" s="324"/>
      <c r="X3237" s="324"/>
      <c r="Y3237" s="324"/>
      <c r="Z3237" s="324"/>
      <c r="AA3237" s="324"/>
      <c r="AB3237" s="252" t="s">
        <v>17352</v>
      </c>
      <c r="AC3237" s="328"/>
      <c r="AD3237" s="252" t="s">
        <v>17353</v>
      </c>
      <c r="AE3237" s="321">
        <v>748880.0</v>
      </c>
      <c r="AF3237" s="252" t="s">
        <v>412</v>
      </c>
      <c r="AG3237" s="252" t="s">
        <v>873</v>
      </c>
      <c r="AH3237" s="321">
        <v>46.0</v>
      </c>
      <c r="AI3237" s="323"/>
      <c r="AJ3237" s="252" t="s">
        <v>423</v>
      </c>
      <c r="AK3237" s="329">
        <v>45779.0</v>
      </c>
      <c r="AL3237" s="320">
        <v>45749.299305555556</v>
      </c>
      <c r="AM3237" s="252" t="s">
        <v>17354</v>
      </c>
      <c r="AN3237" s="324"/>
      <c r="AO3237" s="323"/>
      <c r="AP3237" s="323"/>
      <c r="AQ3237" s="323"/>
      <c r="AR3237" s="323"/>
      <c r="AS3237" s="323"/>
      <c r="AT3237" s="252" t="s">
        <v>425</v>
      </c>
      <c r="AU3237" s="321">
        <v>5523.0</v>
      </c>
      <c r="AV3237" s="321">
        <v>3.0</v>
      </c>
      <c r="AW3237" s="321">
        <v>2028.0</v>
      </c>
      <c r="AX3237" s="252" t="s">
        <v>787</v>
      </c>
      <c r="AY3237" s="252" t="s">
        <v>788</v>
      </c>
      <c r="AZ3237" s="252" t="s">
        <v>426</v>
      </c>
    </row>
    <row r="3238">
      <c r="A3238" s="252" t="s">
        <v>17355</v>
      </c>
      <c r="B3238" s="252" t="s">
        <v>1832</v>
      </c>
      <c r="C3238" s="252" t="s">
        <v>410</v>
      </c>
      <c r="D3238" s="252" t="s">
        <v>411</v>
      </c>
      <c r="E3238" s="320">
        <v>45718.32777777778</v>
      </c>
      <c r="F3238" s="321">
        <v>21400.0</v>
      </c>
      <c r="G3238" s="252" t="s">
        <v>412</v>
      </c>
      <c r="H3238" s="321">
        <v>21400.0</v>
      </c>
      <c r="I3238" s="252" t="s">
        <v>412</v>
      </c>
      <c r="J3238" s="252" t="s">
        <v>413</v>
      </c>
      <c r="K3238" s="252" t="s">
        <v>414</v>
      </c>
      <c r="L3238" s="252" t="s">
        <v>1833</v>
      </c>
      <c r="M3238" s="252" t="s">
        <v>1833</v>
      </c>
      <c r="N3238" s="252" t="s">
        <v>417</v>
      </c>
      <c r="O3238" s="252" t="s">
        <v>418</v>
      </c>
      <c r="P3238" s="252" t="s">
        <v>441</v>
      </c>
      <c r="Q3238" s="252" t="s">
        <v>420</v>
      </c>
      <c r="R3238" s="320">
        <v>45718.32638888889</v>
      </c>
      <c r="S3238" s="323"/>
      <c r="T3238" s="323"/>
      <c r="U3238" s="252" t="s">
        <v>17356</v>
      </c>
      <c r="V3238" s="324"/>
      <c r="W3238" s="324"/>
      <c r="X3238" s="324"/>
      <c r="Y3238" s="324"/>
      <c r="Z3238" s="324"/>
      <c r="AA3238" s="324"/>
      <c r="AB3238" s="252" t="s">
        <v>1835</v>
      </c>
      <c r="AC3238" s="325">
        <v>9.066693542E9</v>
      </c>
      <c r="AD3238" s="252" t="s">
        <v>1836</v>
      </c>
      <c r="AE3238" s="321">
        <v>749000.0</v>
      </c>
      <c r="AF3238" s="252" t="s">
        <v>412</v>
      </c>
      <c r="AG3238" s="252" t="s">
        <v>873</v>
      </c>
      <c r="AH3238" s="321">
        <v>35.0</v>
      </c>
      <c r="AI3238" s="323"/>
      <c r="AJ3238" s="252" t="s">
        <v>423</v>
      </c>
      <c r="AK3238" s="329">
        <v>45775.0</v>
      </c>
      <c r="AL3238" s="320">
        <v>45746.29236111111</v>
      </c>
      <c r="AM3238" s="252" t="s">
        <v>567</v>
      </c>
      <c r="AN3238" s="324"/>
      <c r="AO3238" s="323"/>
      <c r="AP3238" s="323"/>
      <c r="AQ3238" s="323"/>
      <c r="AR3238" s="323"/>
      <c r="AS3238" s="323"/>
      <c r="AT3238" s="252" t="s">
        <v>534</v>
      </c>
      <c r="AU3238" s="321">
        <v>7134.0</v>
      </c>
      <c r="AV3238" s="321">
        <v>12.0</v>
      </c>
      <c r="AW3238" s="321">
        <v>2028.0</v>
      </c>
      <c r="AX3238" s="252" t="s">
        <v>568</v>
      </c>
      <c r="AY3238" s="252" t="s">
        <v>569</v>
      </c>
      <c r="AZ3238" s="252" t="s">
        <v>426</v>
      </c>
    </row>
    <row r="3239">
      <c r="A3239" s="252" t="s">
        <v>17357</v>
      </c>
      <c r="B3239" s="252" t="s">
        <v>17358</v>
      </c>
      <c r="C3239" s="252" t="s">
        <v>410</v>
      </c>
      <c r="D3239" s="252" t="s">
        <v>411</v>
      </c>
      <c r="E3239" s="320">
        <v>45718.32708333333</v>
      </c>
      <c r="F3239" s="321">
        <v>24985.0</v>
      </c>
      <c r="G3239" s="252" t="s">
        <v>412</v>
      </c>
      <c r="H3239" s="321">
        <v>24985.0</v>
      </c>
      <c r="I3239" s="252" t="s">
        <v>412</v>
      </c>
      <c r="J3239" s="252" t="s">
        <v>413</v>
      </c>
      <c r="K3239" s="252" t="s">
        <v>414</v>
      </c>
      <c r="L3239" s="252" t="s">
        <v>17359</v>
      </c>
      <c r="M3239" s="252" t="s">
        <v>17359</v>
      </c>
      <c r="N3239" s="252" t="s">
        <v>417</v>
      </c>
      <c r="O3239" s="252" t="s">
        <v>418</v>
      </c>
      <c r="P3239" s="252" t="s">
        <v>419</v>
      </c>
      <c r="Q3239" s="252" t="s">
        <v>420</v>
      </c>
      <c r="R3239" s="320">
        <v>45718.32708333333</v>
      </c>
      <c r="S3239" s="323"/>
      <c r="T3239" s="323"/>
      <c r="U3239" s="252" t="s">
        <v>17360</v>
      </c>
      <c r="V3239" s="324"/>
      <c r="W3239" s="324"/>
      <c r="X3239" s="324"/>
      <c r="Y3239" s="324"/>
      <c r="Z3239" s="324"/>
      <c r="AA3239" s="324"/>
      <c r="AB3239" s="252" t="s">
        <v>17361</v>
      </c>
      <c r="AC3239" s="321">
        <v>8.063504092E9</v>
      </c>
      <c r="AD3239" s="252" t="s">
        <v>17362</v>
      </c>
      <c r="AE3239" s="321">
        <v>699640.0</v>
      </c>
      <c r="AF3239" s="252" t="s">
        <v>412</v>
      </c>
      <c r="AG3239" s="252" t="s">
        <v>873</v>
      </c>
      <c r="AH3239" s="321">
        <v>24.0</v>
      </c>
      <c r="AI3239" s="323"/>
      <c r="AJ3239" s="252" t="s">
        <v>423</v>
      </c>
      <c r="AK3239" s="329">
        <v>45779.0</v>
      </c>
      <c r="AL3239" s="320">
        <v>45749.299305555556</v>
      </c>
      <c r="AM3239" s="252" t="s">
        <v>17363</v>
      </c>
      <c r="AN3239" s="324"/>
      <c r="AO3239" s="323"/>
      <c r="AP3239" s="323"/>
      <c r="AQ3239" s="323"/>
      <c r="AR3239" s="323"/>
      <c r="AS3239" s="323"/>
      <c r="AT3239" s="252" t="s">
        <v>425</v>
      </c>
      <c r="AU3239" s="321">
        <v>1032.0</v>
      </c>
      <c r="AV3239" s="321">
        <v>10.0</v>
      </c>
      <c r="AW3239" s="321">
        <v>2029.0</v>
      </c>
      <c r="AX3239" s="252" t="s">
        <v>787</v>
      </c>
      <c r="AY3239" s="323"/>
      <c r="AZ3239" s="252" t="s">
        <v>426</v>
      </c>
    </row>
    <row r="3240">
      <c r="A3240" s="252" t="s">
        <v>17364</v>
      </c>
      <c r="B3240" s="252" t="s">
        <v>17365</v>
      </c>
      <c r="C3240" s="252" t="s">
        <v>410</v>
      </c>
      <c r="D3240" s="252" t="s">
        <v>411</v>
      </c>
      <c r="E3240" s="320">
        <v>45718.32708333333</v>
      </c>
      <c r="F3240" s="321">
        <v>9800.0</v>
      </c>
      <c r="G3240" s="252" t="s">
        <v>412</v>
      </c>
      <c r="H3240" s="321">
        <v>9800.0</v>
      </c>
      <c r="I3240" s="252" t="s">
        <v>412</v>
      </c>
      <c r="J3240" s="252" t="s">
        <v>413</v>
      </c>
      <c r="K3240" s="252" t="s">
        <v>414</v>
      </c>
      <c r="L3240" s="252" t="s">
        <v>590</v>
      </c>
      <c r="M3240" s="252" t="s">
        <v>17366</v>
      </c>
      <c r="N3240" s="252" t="s">
        <v>417</v>
      </c>
      <c r="O3240" s="252" t="s">
        <v>418</v>
      </c>
      <c r="P3240" s="252" t="s">
        <v>419</v>
      </c>
      <c r="Q3240" s="252" t="s">
        <v>420</v>
      </c>
      <c r="R3240" s="320">
        <v>45718.32708333333</v>
      </c>
      <c r="S3240" s="323"/>
      <c r="T3240" s="323"/>
      <c r="U3240" s="252" t="s">
        <v>17367</v>
      </c>
      <c r="V3240" s="324"/>
      <c r="W3240" s="324"/>
      <c r="X3240" s="324"/>
      <c r="Y3240" s="324"/>
      <c r="Z3240" s="324"/>
      <c r="AA3240" s="324"/>
      <c r="AB3240" s="252" t="s">
        <v>17368</v>
      </c>
      <c r="AC3240" s="328"/>
      <c r="AD3240" s="324"/>
      <c r="AE3240" s="324"/>
      <c r="AF3240" s="324"/>
      <c r="AG3240" s="324"/>
      <c r="AH3240" s="324"/>
      <c r="AI3240" s="323"/>
      <c r="AJ3240" s="252" t="s">
        <v>423</v>
      </c>
      <c r="AK3240" s="326"/>
      <c r="AL3240" s="324"/>
      <c r="AM3240" s="252" t="s">
        <v>17369</v>
      </c>
      <c r="AN3240" s="324"/>
      <c r="AO3240" s="323"/>
      <c r="AP3240" s="323"/>
      <c r="AQ3240" s="323"/>
      <c r="AR3240" s="323"/>
      <c r="AS3240" s="323"/>
      <c r="AT3240" s="252" t="s">
        <v>425</v>
      </c>
      <c r="AU3240" s="321">
        <v>2067.0</v>
      </c>
      <c r="AV3240" s="321">
        <v>7.0</v>
      </c>
      <c r="AW3240" s="321">
        <v>2026.0</v>
      </c>
      <c r="AX3240" s="252" t="s">
        <v>2255</v>
      </c>
      <c r="AY3240" s="324"/>
      <c r="AZ3240" s="252" t="s">
        <v>426</v>
      </c>
    </row>
    <row r="3241">
      <c r="A3241" s="252" t="s">
        <v>17370</v>
      </c>
      <c r="B3241" s="252" t="s">
        <v>17371</v>
      </c>
      <c r="C3241" s="252" t="s">
        <v>410</v>
      </c>
      <c r="D3241" s="252" t="s">
        <v>411</v>
      </c>
      <c r="E3241" s="320">
        <v>45718.32708333333</v>
      </c>
      <c r="F3241" s="321">
        <v>21900.0</v>
      </c>
      <c r="G3241" s="252" t="s">
        <v>412</v>
      </c>
      <c r="H3241" s="321">
        <v>21900.0</v>
      </c>
      <c r="I3241" s="252" t="s">
        <v>412</v>
      </c>
      <c r="J3241" s="252" t="s">
        <v>413</v>
      </c>
      <c r="K3241" s="252" t="s">
        <v>414</v>
      </c>
      <c r="L3241" s="252" t="s">
        <v>17372</v>
      </c>
      <c r="M3241" s="252" t="s">
        <v>17372</v>
      </c>
      <c r="N3241" s="252" t="s">
        <v>417</v>
      </c>
      <c r="O3241" s="252" t="s">
        <v>418</v>
      </c>
      <c r="P3241" s="252" t="s">
        <v>812</v>
      </c>
      <c r="Q3241" s="252" t="s">
        <v>420</v>
      </c>
      <c r="R3241" s="320">
        <v>45718.32708333333</v>
      </c>
      <c r="S3241" s="323"/>
      <c r="T3241" s="323"/>
      <c r="U3241" s="252" t="s">
        <v>17373</v>
      </c>
      <c r="V3241" s="324"/>
      <c r="W3241" s="324"/>
      <c r="X3241" s="324"/>
      <c r="Y3241" s="324"/>
      <c r="Z3241" s="324"/>
      <c r="AA3241" s="324"/>
      <c r="AB3241" s="252" t="s">
        <v>17374</v>
      </c>
      <c r="AC3241" s="321">
        <v>9.016398928E9</v>
      </c>
      <c r="AD3241" s="252" t="s">
        <v>17375</v>
      </c>
      <c r="AE3241" s="321">
        <v>788400.0</v>
      </c>
      <c r="AF3241" s="252" t="s">
        <v>412</v>
      </c>
      <c r="AG3241" s="252" t="s">
        <v>873</v>
      </c>
      <c r="AH3241" s="321">
        <v>36.0</v>
      </c>
      <c r="AI3241" s="323"/>
      <c r="AJ3241" s="252" t="s">
        <v>423</v>
      </c>
      <c r="AK3241" s="329">
        <v>45779.0</v>
      </c>
      <c r="AL3241" s="320">
        <v>45749.3</v>
      </c>
      <c r="AM3241" s="252" t="s">
        <v>17376</v>
      </c>
      <c r="AN3241" s="324"/>
      <c r="AO3241" s="323"/>
      <c r="AP3241" s="323"/>
      <c r="AQ3241" s="323"/>
      <c r="AR3241" s="323"/>
      <c r="AS3241" s="323"/>
      <c r="AT3241" s="252" t="s">
        <v>425</v>
      </c>
      <c r="AU3241" s="321">
        <v>8306.0</v>
      </c>
      <c r="AV3241" s="321">
        <v>1.0</v>
      </c>
      <c r="AW3241" s="321">
        <v>2028.0</v>
      </c>
      <c r="AX3241" s="252" t="s">
        <v>816</v>
      </c>
      <c r="AY3241" s="324"/>
      <c r="AZ3241" s="252" t="s">
        <v>426</v>
      </c>
    </row>
    <row r="3242">
      <c r="A3242" s="252" t="s">
        <v>17377</v>
      </c>
      <c r="B3242" s="252" t="s">
        <v>17261</v>
      </c>
      <c r="C3242" s="252" t="s">
        <v>410</v>
      </c>
      <c r="D3242" s="252" t="s">
        <v>411</v>
      </c>
      <c r="E3242" s="320">
        <v>45718.32638888889</v>
      </c>
      <c r="F3242" s="321">
        <v>2980.0</v>
      </c>
      <c r="G3242" s="252" t="s">
        <v>412</v>
      </c>
      <c r="H3242" s="321">
        <v>2980.0</v>
      </c>
      <c r="I3242" s="252" t="s">
        <v>412</v>
      </c>
      <c r="J3242" s="252" t="s">
        <v>413</v>
      </c>
      <c r="K3242" s="252" t="s">
        <v>414</v>
      </c>
      <c r="L3242" s="252" t="s">
        <v>590</v>
      </c>
      <c r="M3242" s="252" t="s">
        <v>17378</v>
      </c>
      <c r="N3242" s="252" t="s">
        <v>417</v>
      </c>
      <c r="O3242" s="252" t="s">
        <v>418</v>
      </c>
      <c r="P3242" s="252" t="s">
        <v>419</v>
      </c>
      <c r="Q3242" s="252" t="s">
        <v>420</v>
      </c>
      <c r="R3242" s="320">
        <v>45718.32638888889</v>
      </c>
      <c r="S3242" s="323"/>
      <c r="T3242" s="323"/>
      <c r="U3242" s="252" t="s">
        <v>17379</v>
      </c>
      <c r="V3242" s="324"/>
      <c r="W3242" s="324"/>
      <c r="X3242" s="324"/>
      <c r="Y3242" s="324"/>
      <c r="Z3242" s="324"/>
      <c r="AA3242" s="324"/>
      <c r="AB3242" s="252" t="s">
        <v>17264</v>
      </c>
      <c r="AC3242" s="328"/>
      <c r="AD3242" s="324"/>
      <c r="AE3242" s="324"/>
      <c r="AF3242" s="324"/>
      <c r="AG3242" s="324"/>
      <c r="AH3242" s="324"/>
      <c r="AI3242" s="323"/>
      <c r="AJ3242" s="252" t="s">
        <v>423</v>
      </c>
      <c r="AK3242" s="324"/>
      <c r="AL3242" s="324"/>
      <c r="AM3242" s="252" t="s">
        <v>17265</v>
      </c>
      <c r="AN3242" s="324"/>
      <c r="AO3242" s="323"/>
      <c r="AP3242" s="323"/>
      <c r="AQ3242" s="323"/>
      <c r="AR3242" s="323"/>
      <c r="AS3242" s="323"/>
      <c r="AT3242" s="252" t="s">
        <v>534</v>
      </c>
      <c r="AU3242" s="321">
        <v>1097.0</v>
      </c>
      <c r="AV3242" s="321">
        <v>2.0</v>
      </c>
      <c r="AW3242" s="321">
        <v>2029.0</v>
      </c>
      <c r="AX3242" s="324"/>
      <c r="AY3242" s="324"/>
      <c r="AZ3242" s="252" t="s">
        <v>426</v>
      </c>
    </row>
    <row r="3243">
      <c r="A3243" s="252" t="s">
        <v>17380</v>
      </c>
      <c r="B3243" s="252" t="s">
        <v>17381</v>
      </c>
      <c r="C3243" s="252" t="s">
        <v>410</v>
      </c>
      <c r="D3243" s="252" t="s">
        <v>411</v>
      </c>
      <c r="E3243" s="320">
        <v>45718.32638888889</v>
      </c>
      <c r="F3243" s="321">
        <v>21400.0</v>
      </c>
      <c r="G3243" s="252" t="s">
        <v>412</v>
      </c>
      <c r="H3243" s="321">
        <v>21400.0</v>
      </c>
      <c r="I3243" s="252" t="s">
        <v>412</v>
      </c>
      <c r="J3243" s="252" t="s">
        <v>413</v>
      </c>
      <c r="K3243" s="252" t="s">
        <v>414</v>
      </c>
      <c r="L3243" s="252" t="s">
        <v>17382</v>
      </c>
      <c r="M3243" s="252" t="s">
        <v>17382</v>
      </c>
      <c r="N3243" s="252" t="s">
        <v>417</v>
      </c>
      <c r="O3243" s="252" t="s">
        <v>418</v>
      </c>
      <c r="P3243" s="252" t="s">
        <v>419</v>
      </c>
      <c r="Q3243" s="252" t="s">
        <v>420</v>
      </c>
      <c r="R3243" s="320">
        <v>45718.32638888889</v>
      </c>
      <c r="S3243" s="323"/>
      <c r="T3243" s="323"/>
      <c r="U3243" s="252" t="s">
        <v>17383</v>
      </c>
      <c r="V3243" s="324"/>
      <c r="W3243" s="324"/>
      <c r="X3243" s="324"/>
      <c r="Y3243" s="324"/>
      <c r="Z3243" s="324"/>
      <c r="AA3243" s="324"/>
      <c r="AB3243" s="252" t="s">
        <v>17384</v>
      </c>
      <c r="AC3243" s="321">
        <v>9.046919768E9</v>
      </c>
      <c r="AD3243" s="252" t="s">
        <v>17385</v>
      </c>
      <c r="AE3243" s="321">
        <v>642000.0</v>
      </c>
      <c r="AF3243" s="252" t="s">
        <v>412</v>
      </c>
      <c r="AG3243" s="252" t="s">
        <v>873</v>
      </c>
      <c r="AH3243" s="321">
        <v>30.0</v>
      </c>
      <c r="AI3243" s="323"/>
      <c r="AJ3243" s="252" t="s">
        <v>423</v>
      </c>
      <c r="AK3243" s="329">
        <v>45775.0</v>
      </c>
      <c r="AL3243" s="320">
        <v>45748.32361111111</v>
      </c>
      <c r="AM3243" s="252" t="s">
        <v>17386</v>
      </c>
      <c r="AN3243" s="324"/>
      <c r="AO3243" s="324"/>
      <c r="AP3243" s="323"/>
      <c r="AQ3243" s="323"/>
      <c r="AR3243" s="323"/>
      <c r="AS3243" s="323"/>
      <c r="AT3243" s="252" t="s">
        <v>534</v>
      </c>
      <c r="AU3243" s="321">
        <v>1006.0</v>
      </c>
      <c r="AV3243" s="321">
        <v>1.0</v>
      </c>
      <c r="AW3243" s="321">
        <v>2030.0</v>
      </c>
      <c r="AX3243" s="324"/>
      <c r="AY3243" s="324"/>
      <c r="AZ3243" s="252" t="s">
        <v>426</v>
      </c>
    </row>
    <row r="3244">
      <c r="A3244" s="252" t="s">
        <v>17387</v>
      </c>
      <c r="B3244" s="252" t="s">
        <v>17219</v>
      </c>
      <c r="C3244" s="252" t="s">
        <v>410</v>
      </c>
      <c r="D3244" s="252" t="s">
        <v>411</v>
      </c>
      <c r="E3244" s="320">
        <v>45718.32430555556</v>
      </c>
      <c r="F3244" s="321">
        <v>2980.0</v>
      </c>
      <c r="G3244" s="252" t="s">
        <v>412</v>
      </c>
      <c r="H3244" s="321">
        <v>2980.0</v>
      </c>
      <c r="I3244" s="252" t="s">
        <v>412</v>
      </c>
      <c r="J3244" s="252" t="s">
        <v>413</v>
      </c>
      <c r="K3244" s="252" t="s">
        <v>414</v>
      </c>
      <c r="L3244" s="252" t="s">
        <v>590</v>
      </c>
      <c r="M3244" s="252" t="s">
        <v>17388</v>
      </c>
      <c r="N3244" s="252" t="s">
        <v>417</v>
      </c>
      <c r="O3244" s="252" t="s">
        <v>418</v>
      </c>
      <c r="P3244" s="252" t="s">
        <v>441</v>
      </c>
      <c r="Q3244" s="252" t="s">
        <v>420</v>
      </c>
      <c r="R3244" s="320">
        <v>45718.32152777778</v>
      </c>
      <c r="S3244" s="323"/>
      <c r="T3244" s="323"/>
      <c r="U3244" s="252" t="s">
        <v>17389</v>
      </c>
      <c r="V3244" s="324"/>
      <c r="W3244" s="324"/>
      <c r="X3244" s="324"/>
      <c r="Y3244" s="324"/>
      <c r="Z3244" s="324"/>
      <c r="AA3244" s="324"/>
      <c r="AB3244" s="252" t="s">
        <v>17222</v>
      </c>
      <c r="AC3244" s="324"/>
      <c r="AD3244" s="324"/>
      <c r="AE3244" s="323"/>
      <c r="AF3244" s="323"/>
      <c r="AG3244" s="323"/>
      <c r="AH3244" s="323"/>
      <c r="AI3244" s="323"/>
      <c r="AJ3244" s="252" t="s">
        <v>423</v>
      </c>
      <c r="AK3244" s="323"/>
      <c r="AL3244" s="323"/>
      <c r="AM3244" s="252" t="s">
        <v>17223</v>
      </c>
      <c r="AN3244" s="324"/>
      <c r="AO3244" s="324"/>
      <c r="AP3244" s="323"/>
      <c r="AQ3244" s="323"/>
      <c r="AR3244" s="323"/>
      <c r="AS3244" s="323"/>
      <c r="AT3244" s="252" t="s">
        <v>534</v>
      </c>
      <c r="AU3244" s="321">
        <v>1816.0</v>
      </c>
      <c r="AV3244" s="321">
        <v>8.0</v>
      </c>
      <c r="AW3244" s="321">
        <v>2030.0</v>
      </c>
      <c r="AX3244" s="252" t="s">
        <v>445</v>
      </c>
      <c r="AY3244" s="252" t="s">
        <v>472</v>
      </c>
      <c r="AZ3244" s="252" t="s">
        <v>426</v>
      </c>
    </row>
    <row r="3245">
      <c r="A3245" s="252" t="s">
        <v>17218</v>
      </c>
      <c r="B3245" s="252" t="s">
        <v>17219</v>
      </c>
      <c r="C3245" s="252" t="s">
        <v>410</v>
      </c>
      <c r="D3245" s="252" t="s">
        <v>411</v>
      </c>
      <c r="E3245" s="320">
        <v>45718.32361111111</v>
      </c>
      <c r="F3245" s="321">
        <v>9800.0</v>
      </c>
      <c r="G3245" s="252" t="s">
        <v>412</v>
      </c>
      <c r="H3245" s="321">
        <v>9800.0</v>
      </c>
      <c r="I3245" s="252" t="s">
        <v>412</v>
      </c>
      <c r="J3245" s="252" t="s">
        <v>413</v>
      </c>
      <c r="K3245" s="252" t="s">
        <v>414</v>
      </c>
      <c r="L3245" s="252" t="s">
        <v>590</v>
      </c>
      <c r="M3245" s="252" t="s">
        <v>17220</v>
      </c>
      <c r="N3245" s="252" t="s">
        <v>417</v>
      </c>
      <c r="O3245" s="252" t="s">
        <v>418</v>
      </c>
      <c r="P3245" s="252" t="s">
        <v>441</v>
      </c>
      <c r="Q3245" s="252" t="s">
        <v>420</v>
      </c>
      <c r="R3245" s="320">
        <v>45718.322916666664</v>
      </c>
      <c r="S3245" s="323"/>
      <c r="T3245" s="323"/>
      <c r="U3245" s="252" t="s">
        <v>17221</v>
      </c>
      <c r="V3245" s="324"/>
      <c r="W3245" s="324"/>
      <c r="X3245" s="324"/>
      <c r="Y3245" s="324"/>
      <c r="Z3245" s="324"/>
      <c r="AA3245" s="324"/>
      <c r="AB3245" s="252" t="s">
        <v>17222</v>
      </c>
      <c r="AC3245" s="324"/>
      <c r="AD3245" s="324"/>
      <c r="AE3245" s="323"/>
      <c r="AF3245" s="323"/>
      <c r="AG3245" s="323"/>
      <c r="AH3245" s="323"/>
      <c r="AI3245" s="323"/>
      <c r="AJ3245" s="252" t="s">
        <v>423</v>
      </c>
      <c r="AK3245" s="323"/>
      <c r="AL3245" s="323"/>
      <c r="AM3245" s="252" t="s">
        <v>17223</v>
      </c>
      <c r="AN3245" s="324"/>
      <c r="AO3245" s="323"/>
      <c r="AP3245" s="323"/>
      <c r="AQ3245" s="323"/>
      <c r="AR3245" s="323"/>
      <c r="AS3245" s="323"/>
      <c r="AT3245" s="252" t="s">
        <v>534</v>
      </c>
      <c r="AU3245" s="321">
        <v>1816.0</v>
      </c>
      <c r="AV3245" s="321">
        <v>8.0</v>
      </c>
      <c r="AW3245" s="321">
        <v>2030.0</v>
      </c>
      <c r="AX3245" s="252" t="s">
        <v>445</v>
      </c>
      <c r="AY3245" s="252" t="s">
        <v>472</v>
      </c>
      <c r="AZ3245" s="252" t="s">
        <v>426</v>
      </c>
    </row>
    <row r="3246">
      <c r="A3246" s="252" t="s">
        <v>17390</v>
      </c>
      <c r="B3246" s="252" t="s">
        <v>17365</v>
      </c>
      <c r="C3246" s="252" t="s">
        <v>410</v>
      </c>
      <c r="D3246" s="252" t="s">
        <v>411</v>
      </c>
      <c r="E3246" s="320">
        <v>45718.31875</v>
      </c>
      <c r="F3246" s="321">
        <v>2980.0</v>
      </c>
      <c r="G3246" s="252" t="s">
        <v>412</v>
      </c>
      <c r="H3246" s="321">
        <v>2980.0</v>
      </c>
      <c r="I3246" s="252" t="s">
        <v>412</v>
      </c>
      <c r="J3246" s="252" t="s">
        <v>413</v>
      </c>
      <c r="K3246" s="252" t="s">
        <v>414</v>
      </c>
      <c r="L3246" s="252" t="s">
        <v>590</v>
      </c>
      <c r="M3246" s="252" t="s">
        <v>17391</v>
      </c>
      <c r="N3246" s="252" t="s">
        <v>417</v>
      </c>
      <c r="O3246" s="252" t="s">
        <v>418</v>
      </c>
      <c r="P3246" s="252" t="s">
        <v>419</v>
      </c>
      <c r="Q3246" s="252" t="s">
        <v>420</v>
      </c>
      <c r="R3246" s="320">
        <v>45718.31875</v>
      </c>
      <c r="S3246" s="323"/>
      <c r="T3246" s="323"/>
      <c r="U3246" s="252" t="s">
        <v>17392</v>
      </c>
      <c r="V3246" s="324"/>
      <c r="W3246" s="324"/>
      <c r="X3246" s="324"/>
      <c r="Y3246" s="324"/>
      <c r="Z3246" s="324"/>
      <c r="AA3246" s="324"/>
      <c r="AB3246" s="252" t="s">
        <v>17368</v>
      </c>
      <c r="AC3246" s="324"/>
      <c r="AD3246" s="324"/>
      <c r="AE3246" s="323"/>
      <c r="AF3246" s="323"/>
      <c r="AG3246" s="323"/>
      <c r="AH3246" s="323"/>
      <c r="AI3246" s="323"/>
      <c r="AJ3246" s="252" t="s">
        <v>423</v>
      </c>
      <c r="AK3246" s="323"/>
      <c r="AL3246" s="323"/>
      <c r="AM3246" s="252" t="s">
        <v>17369</v>
      </c>
      <c r="AN3246" s="324"/>
      <c r="AO3246" s="323"/>
      <c r="AP3246" s="323"/>
      <c r="AQ3246" s="323"/>
      <c r="AR3246" s="323"/>
      <c r="AS3246" s="323"/>
      <c r="AT3246" s="252" t="s">
        <v>425</v>
      </c>
      <c r="AU3246" s="321">
        <v>2067.0</v>
      </c>
      <c r="AV3246" s="321">
        <v>7.0</v>
      </c>
      <c r="AW3246" s="321">
        <v>2026.0</v>
      </c>
      <c r="AX3246" s="252" t="s">
        <v>2255</v>
      </c>
      <c r="AY3246" s="324"/>
      <c r="AZ3246" s="252" t="s">
        <v>426</v>
      </c>
    </row>
    <row r="3247">
      <c r="A3247" s="252" t="s">
        <v>17393</v>
      </c>
      <c r="B3247" s="252" t="s">
        <v>17394</v>
      </c>
      <c r="C3247" s="252" t="s">
        <v>410</v>
      </c>
      <c r="D3247" s="252" t="s">
        <v>411</v>
      </c>
      <c r="E3247" s="320">
        <v>45718.31180555555</v>
      </c>
      <c r="F3247" s="321">
        <v>9800.0</v>
      </c>
      <c r="G3247" s="252" t="s">
        <v>412</v>
      </c>
      <c r="H3247" s="321">
        <v>9800.0</v>
      </c>
      <c r="I3247" s="252" t="s">
        <v>412</v>
      </c>
      <c r="J3247" s="252" t="s">
        <v>413</v>
      </c>
      <c r="K3247" s="252" t="s">
        <v>414</v>
      </c>
      <c r="L3247" s="252" t="s">
        <v>590</v>
      </c>
      <c r="M3247" s="252" t="s">
        <v>17395</v>
      </c>
      <c r="N3247" s="252" t="s">
        <v>417</v>
      </c>
      <c r="O3247" s="252" t="s">
        <v>418</v>
      </c>
      <c r="P3247" s="252" t="s">
        <v>441</v>
      </c>
      <c r="Q3247" s="252" t="s">
        <v>420</v>
      </c>
      <c r="R3247" s="320">
        <v>45718.311111111114</v>
      </c>
      <c r="S3247" s="323"/>
      <c r="T3247" s="323"/>
      <c r="U3247" s="252" t="s">
        <v>17396</v>
      </c>
      <c r="V3247" s="324"/>
      <c r="W3247" s="324"/>
      <c r="X3247" s="324"/>
      <c r="Y3247" s="324"/>
      <c r="Z3247" s="324"/>
      <c r="AA3247" s="324"/>
      <c r="AB3247" s="252" t="s">
        <v>17397</v>
      </c>
      <c r="AC3247" s="324"/>
      <c r="AD3247" s="324"/>
      <c r="AE3247" s="323"/>
      <c r="AF3247" s="323"/>
      <c r="AG3247" s="323"/>
      <c r="AH3247" s="323"/>
      <c r="AI3247" s="323"/>
      <c r="AJ3247" s="252" t="s">
        <v>423</v>
      </c>
      <c r="AK3247" s="323"/>
      <c r="AL3247" s="323"/>
      <c r="AM3247" s="252" t="s">
        <v>17398</v>
      </c>
      <c r="AN3247" s="324"/>
      <c r="AO3247" s="323"/>
      <c r="AP3247" s="323"/>
      <c r="AQ3247" s="323"/>
      <c r="AR3247" s="323"/>
      <c r="AS3247" s="323"/>
      <c r="AT3247" s="252" t="s">
        <v>425</v>
      </c>
      <c r="AU3247" s="321">
        <v>1056.0</v>
      </c>
      <c r="AV3247" s="321">
        <v>1.0</v>
      </c>
      <c r="AW3247" s="321">
        <v>2026.0</v>
      </c>
      <c r="AX3247" s="252" t="s">
        <v>445</v>
      </c>
      <c r="AY3247" s="252" t="s">
        <v>3725</v>
      </c>
      <c r="AZ3247" s="252" t="s">
        <v>426</v>
      </c>
    </row>
    <row r="3248">
      <c r="A3248" s="252" t="s">
        <v>17399</v>
      </c>
      <c r="B3248" s="252" t="s">
        <v>17394</v>
      </c>
      <c r="C3248" s="252" t="s">
        <v>410</v>
      </c>
      <c r="D3248" s="252" t="s">
        <v>411</v>
      </c>
      <c r="E3248" s="320">
        <v>45718.311111111114</v>
      </c>
      <c r="F3248" s="321">
        <v>2980.0</v>
      </c>
      <c r="G3248" s="252" t="s">
        <v>412</v>
      </c>
      <c r="H3248" s="321">
        <v>2980.0</v>
      </c>
      <c r="I3248" s="252" t="s">
        <v>412</v>
      </c>
      <c r="J3248" s="252" t="s">
        <v>413</v>
      </c>
      <c r="K3248" s="252" t="s">
        <v>414</v>
      </c>
      <c r="L3248" s="252" t="s">
        <v>590</v>
      </c>
      <c r="M3248" s="252" t="s">
        <v>17400</v>
      </c>
      <c r="N3248" s="252" t="s">
        <v>417</v>
      </c>
      <c r="O3248" s="252" t="s">
        <v>418</v>
      </c>
      <c r="P3248" s="252" t="s">
        <v>441</v>
      </c>
      <c r="Q3248" s="252" t="s">
        <v>420</v>
      </c>
      <c r="R3248" s="320">
        <v>45718.31041666667</v>
      </c>
      <c r="S3248" s="323"/>
      <c r="T3248" s="323"/>
      <c r="U3248" s="252" t="s">
        <v>17401</v>
      </c>
      <c r="V3248" s="324"/>
      <c r="W3248" s="324"/>
      <c r="X3248" s="324"/>
      <c r="Y3248" s="324"/>
      <c r="Z3248" s="324"/>
      <c r="AA3248" s="324"/>
      <c r="AB3248" s="252" t="s">
        <v>17397</v>
      </c>
      <c r="AC3248" s="324"/>
      <c r="AD3248" s="324"/>
      <c r="AE3248" s="323"/>
      <c r="AF3248" s="323"/>
      <c r="AG3248" s="323"/>
      <c r="AH3248" s="323"/>
      <c r="AI3248" s="323"/>
      <c r="AJ3248" s="252" t="s">
        <v>423</v>
      </c>
      <c r="AK3248" s="323"/>
      <c r="AL3248" s="323"/>
      <c r="AM3248" s="252" t="s">
        <v>17398</v>
      </c>
      <c r="AN3248" s="324"/>
      <c r="AO3248" s="323"/>
      <c r="AP3248" s="323"/>
      <c r="AQ3248" s="323"/>
      <c r="AR3248" s="323"/>
      <c r="AS3248" s="323"/>
      <c r="AT3248" s="252" t="s">
        <v>425</v>
      </c>
      <c r="AU3248" s="321">
        <v>1056.0</v>
      </c>
      <c r="AV3248" s="321">
        <v>1.0</v>
      </c>
      <c r="AW3248" s="321">
        <v>2026.0</v>
      </c>
      <c r="AX3248" s="252" t="s">
        <v>445</v>
      </c>
      <c r="AY3248" s="252" t="s">
        <v>3725</v>
      </c>
      <c r="AZ3248" s="252" t="s">
        <v>426</v>
      </c>
    </row>
    <row r="3249">
      <c r="A3249" s="252" t="s">
        <v>17402</v>
      </c>
      <c r="B3249" s="252" t="s">
        <v>17403</v>
      </c>
      <c r="C3249" s="252" t="s">
        <v>410</v>
      </c>
      <c r="D3249" s="252" t="s">
        <v>411</v>
      </c>
      <c r="E3249" s="320">
        <v>45718.30763888889</v>
      </c>
      <c r="F3249" s="321">
        <v>9800.0</v>
      </c>
      <c r="G3249" s="252" t="s">
        <v>412</v>
      </c>
      <c r="H3249" s="321">
        <v>9800.0</v>
      </c>
      <c r="I3249" s="252" t="s">
        <v>412</v>
      </c>
      <c r="J3249" s="252" t="s">
        <v>413</v>
      </c>
      <c r="K3249" s="252" t="s">
        <v>414</v>
      </c>
      <c r="L3249" s="252" t="s">
        <v>590</v>
      </c>
      <c r="M3249" s="252" t="s">
        <v>17404</v>
      </c>
      <c r="N3249" s="252" t="s">
        <v>417</v>
      </c>
      <c r="O3249" s="252" t="s">
        <v>418</v>
      </c>
      <c r="P3249" s="252" t="s">
        <v>431</v>
      </c>
      <c r="Q3249" s="252" t="s">
        <v>420</v>
      </c>
      <c r="R3249" s="320">
        <v>45718.305555555555</v>
      </c>
      <c r="S3249" s="323"/>
      <c r="T3249" s="323"/>
      <c r="U3249" s="252" t="s">
        <v>17405</v>
      </c>
      <c r="V3249" s="324"/>
      <c r="W3249" s="324"/>
      <c r="X3249" s="324"/>
      <c r="Y3249" s="324"/>
      <c r="Z3249" s="324"/>
      <c r="AA3249" s="324"/>
      <c r="AB3249" s="252" t="s">
        <v>17406</v>
      </c>
      <c r="AC3249" s="324"/>
      <c r="AD3249" s="324"/>
      <c r="AE3249" s="323"/>
      <c r="AF3249" s="323"/>
      <c r="AG3249" s="323"/>
      <c r="AH3249" s="323"/>
      <c r="AI3249" s="323"/>
      <c r="AJ3249" s="252" t="s">
        <v>423</v>
      </c>
      <c r="AK3249" s="323"/>
      <c r="AL3249" s="323"/>
      <c r="AM3249" s="252" t="s">
        <v>17407</v>
      </c>
      <c r="AN3249" s="324"/>
      <c r="AO3249" s="323"/>
      <c r="AP3249" s="323"/>
      <c r="AQ3249" s="323"/>
      <c r="AR3249" s="323"/>
      <c r="AS3249" s="323"/>
      <c r="AT3249" s="252" t="s">
        <v>425</v>
      </c>
      <c r="AU3249" s="321">
        <v>1448.0</v>
      </c>
      <c r="AV3249" s="321">
        <v>12.0</v>
      </c>
      <c r="AW3249" s="321">
        <v>2028.0</v>
      </c>
      <c r="AX3249" s="252" t="s">
        <v>435</v>
      </c>
      <c r="AY3249" s="252" t="s">
        <v>436</v>
      </c>
      <c r="AZ3249" s="252" t="s">
        <v>426</v>
      </c>
    </row>
    <row r="3250">
      <c r="A3250" s="252" t="s">
        <v>16428</v>
      </c>
      <c r="B3250" s="252" t="s">
        <v>14895</v>
      </c>
      <c r="C3250" s="252" t="s">
        <v>410</v>
      </c>
      <c r="D3250" s="252" t="s">
        <v>411</v>
      </c>
      <c r="E3250" s="320">
        <v>45718.30763888889</v>
      </c>
      <c r="F3250" s="321">
        <v>9800.0</v>
      </c>
      <c r="G3250" s="252" t="s">
        <v>412</v>
      </c>
      <c r="H3250" s="321">
        <v>9800.0</v>
      </c>
      <c r="I3250" s="252" t="s">
        <v>412</v>
      </c>
      <c r="J3250" s="252" t="s">
        <v>413</v>
      </c>
      <c r="K3250" s="252" t="s">
        <v>414</v>
      </c>
      <c r="L3250" s="252" t="s">
        <v>590</v>
      </c>
      <c r="M3250" s="252" t="s">
        <v>16429</v>
      </c>
      <c r="N3250" s="252" t="s">
        <v>417</v>
      </c>
      <c r="O3250" s="252" t="s">
        <v>418</v>
      </c>
      <c r="P3250" s="252" t="s">
        <v>419</v>
      </c>
      <c r="Q3250" s="252" t="s">
        <v>420</v>
      </c>
      <c r="R3250" s="320">
        <v>45718.30763888889</v>
      </c>
      <c r="S3250" s="323"/>
      <c r="T3250" s="323"/>
      <c r="U3250" s="252" t="s">
        <v>11762</v>
      </c>
      <c r="V3250" s="324"/>
      <c r="W3250" s="324"/>
      <c r="X3250" s="324"/>
      <c r="Y3250" s="324"/>
      <c r="Z3250" s="324"/>
      <c r="AA3250" s="324"/>
      <c r="AB3250" s="252" t="s">
        <v>14897</v>
      </c>
      <c r="AC3250" s="324"/>
      <c r="AD3250" s="324"/>
      <c r="AE3250" s="323"/>
      <c r="AF3250" s="323"/>
      <c r="AG3250" s="323"/>
      <c r="AH3250" s="323"/>
      <c r="AI3250" s="323"/>
      <c r="AJ3250" s="252" t="s">
        <v>423</v>
      </c>
      <c r="AK3250" s="323"/>
      <c r="AL3250" s="323"/>
      <c r="AM3250" s="252" t="s">
        <v>14898</v>
      </c>
      <c r="AN3250" s="324"/>
      <c r="AO3250" s="323"/>
      <c r="AP3250" s="323"/>
      <c r="AQ3250" s="323"/>
      <c r="AR3250" s="323"/>
      <c r="AS3250" s="323"/>
      <c r="AT3250" s="252" t="s">
        <v>425</v>
      </c>
      <c r="AU3250" s="321">
        <v>2728.0</v>
      </c>
      <c r="AV3250" s="321">
        <v>2.0</v>
      </c>
      <c r="AW3250" s="321">
        <v>2026.0</v>
      </c>
      <c r="AX3250" s="324"/>
      <c r="AY3250" s="252" t="s">
        <v>587</v>
      </c>
      <c r="AZ3250" s="252" t="s">
        <v>426</v>
      </c>
    </row>
    <row r="3251">
      <c r="A3251" s="252" t="s">
        <v>17408</v>
      </c>
      <c r="B3251" s="252" t="s">
        <v>17403</v>
      </c>
      <c r="C3251" s="252" t="s">
        <v>410</v>
      </c>
      <c r="D3251" s="252" t="s">
        <v>411</v>
      </c>
      <c r="E3251" s="320">
        <v>45718.30486111111</v>
      </c>
      <c r="F3251" s="321">
        <v>2980.0</v>
      </c>
      <c r="G3251" s="252" t="s">
        <v>412</v>
      </c>
      <c r="H3251" s="321">
        <v>2980.0</v>
      </c>
      <c r="I3251" s="252" t="s">
        <v>412</v>
      </c>
      <c r="J3251" s="252" t="s">
        <v>413</v>
      </c>
      <c r="K3251" s="252" t="s">
        <v>414</v>
      </c>
      <c r="L3251" s="252" t="s">
        <v>590</v>
      </c>
      <c r="M3251" s="252" t="s">
        <v>17409</v>
      </c>
      <c r="N3251" s="252" t="s">
        <v>417</v>
      </c>
      <c r="O3251" s="252" t="s">
        <v>418</v>
      </c>
      <c r="P3251" s="252" t="s">
        <v>431</v>
      </c>
      <c r="Q3251" s="252" t="s">
        <v>420</v>
      </c>
      <c r="R3251" s="320">
        <v>45718.30347222222</v>
      </c>
      <c r="S3251" s="323"/>
      <c r="T3251" s="323"/>
      <c r="U3251" s="252" t="s">
        <v>17410</v>
      </c>
      <c r="V3251" s="324"/>
      <c r="W3251" s="324"/>
      <c r="X3251" s="324"/>
      <c r="Y3251" s="324"/>
      <c r="Z3251" s="324"/>
      <c r="AA3251" s="324"/>
      <c r="AB3251" s="252" t="s">
        <v>17406</v>
      </c>
      <c r="AC3251" s="324"/>
      <c r="AD3251" s="324"/>
      <c r="AE3251" s="323"/>
      <c r="AF3251" s="323"/>
      <c r="AG3251" s="323"/>
      <c r="AH3251" s="323"/>
      <c r="AI3251" s="323"/>
      <c r="AJ3251" s="252" t="s">
        <v>423</v>
      </c>
      <c r="AK3251" s="323"/>
      <c r="AL3251" s="323"/>
      <c r="AM3251" s="252" t="s">
        <v>17407</v>
      </c>
      <c r="AN3251" s="324"/>
      <c r="AO3251" s="323"/>
      <c r="AP3251" s="323"/>
      <c r="AQ3251" s="323"/>
      <c r="AR3251" s="323"/>
      <c r="AS3251" s="323"/>
      <c r="AT3251" s="252" t="s">
        <v>425</v>
      </c>
      <c r="AU3251" s="321">
        <v>1448.0</v>
      </c>
      <c r="AV3251" s="321">
        <v>12.0</v>
      </c>
      <c r="AW3251" s="321">
        <v>2028.0</v>
      </c>
      <c r="AX3251" s="252" t="s">
        <v>435</v>
      </c>
      <c r="AY3251" s="252" t="s">
        <v>436</v>
      </c>
      <c r="AZ3251" s="252" t="s">
        <v>426</v>
      </c>
    </row>
    <row r="3252">
      <c r="A3252" s="252" t="s">
        <v>17411</v>
      </c>
      <c r="B3252" s="252" t="s">
        <v>17412</v>
      </c>
      <c r="C3252" s="252" t="s">
        <v>410</v>
      </c>
      <c r="D3252" s="252" t="s">
        <v>411</v>
      </c>
      <c r="E3252" s="320">
        <v>45718.30486111111</v>
      </c>
      <c r="F3252" s="321">
        <v>2980.0</v>
      </c>
      <c r="G3252" s="252" t="s">
        <v>412</v>
      </c>
      <c r="H3252" s="321">
        <v>2980.0</v>
      </c>
      <c r="I3252" s="252" t="s">
        <v>412</v>
      </c>
      <c r="J3252" s="252" t="s">
        <v>413</v>
      </c>
      <c r="K3252" s="252" t="s">
        <v>414</v>
      </c>
      <c r="L3252" s="252" t="s">
        <v>590</v>
      </c>
      <c r="M3252" s="252" t="s">
        <v>17413</v>
      </c>
      <c r="N3252" s="252" t="s">
        <v>417</v>
      </c>
      <c r="O3252" s="252" t="s">
        <v>418</v>
      </c>
      <c r="P3252" s="252" t="s">
        <v>431</v>
      </c>
      <c r="Q3252" s="252" t="s">
        <v>420</v>
      </c>
      <c r="R3252" s="320">
        <v>45718.302083333336</v>
      </c>
      <c r="S3252" s="323"/>
      <c r="T3252" s="323"/>
      <c r="U3252" s="252" t="s">
        <v>17414</v>
      </c>
      <c r="V3252" s="324"/>
      <c r="W3252" s="324"/>
      <c r="X3252" s="324"/>
      <c r="Y3252" s="324"/>
      <c r="Z3252" s="324"/>
      <c r="AA3252" s="324"/>
      <c r="AB3252" s="252" t="s">
        <v>17415</v>
      </c>
      <c r="AC3252" s="324"/>
      <c r="AD3252" s="324"/>
      <c r="AE3252" s="323"/>
      <c r="AF3252" s="323"/>
      <c r="AG3252" s="323"/>
      <c r="AH3252" s="323"/>
      <c r="AI3252" s="323"/>
      <c r="AJ3252" s="252" t="s">
        <v>423</v>
      </c>
      <c r="AK3252" s="323"/>
      <c r="AL3252" s="323"/>
      <c r="AM3252" s="252" t="s">
        <v>17416</v>
      </c>
      <c r="AN3252" s="324"/>
      <c r="AO3252" s="323"/>
      <c r="AP3252" s="323"/>
      <c r="AQ3252" s="323"/>
      <c r="AR3252" s="323"/>
      <c r="AS3252" s="323"/>
      <c r="AT3252" s="252" t="s">
        <v>425</v>
      </c>
      <c r="AU3252" s="321">
        <v>4718.0</v>
      </c>
      <c r="AV3252" s="321">
        <v>2.0</v>
      </c>
      <c r="AW3252" s="321">
        <v>2028.0</v>
      </c>
      <c r="AX3252" s="252" t="s">
        <v>495</v>
      </c>
      <c r="AY3252" s="252" t="s">
        <v>436</v>
      </c>
      <c r="AZ3252" s="252" t="s">
        <v>426</v>
      </c>
    </row>
    <row r="3253">
      <c r="A3253" s="252" t="s">
        <v>17417</v>
      </c>
      <c r="B3253" s="252" t="s">
        <v>17418</v>
      </c>
      <c r="C3253" s="252" t="s">
        <v>410</v>
      </c>
      <c r="D3253" s="252" t="s">
        <v>411</v>
      </c>
      <c r="E3253" s="320">
        <v>45718.302083333336</v>
      </c>
      <c r="F3253" s="321">
        <v>2980.0</v>
      </c>
      <c r="G3253" s="252" t="s">
        <v>412</v>
      </c>
      <c r="H3253" s="321">
        <v>2980.0</v>
      </c>
      <c r="I3253" s="252" t="s">
        <v>412</v>
      </c>
      <c r="J3253" s="252" t="s">
        <v>413</v>
      </c>
      <c r="K3253" s="252" t="s">
        <v>414</v>
      </c>
      <c r="L3253" s="252" t="s">
        <v>590</v>
      </c>
      <c r="M3253" s="252" t="s">
        <v>17419</v>
      </c>
      <c r="N3253" s="252" t="s">
        <v>417</v>
      </c>
      <c r="O3253" s="252" t="s">
        <v>418</v>
      </c>
      <c r="P3253" s="252" t="s">
        <v>441</v>
      </c>
      <c r="Q3253" s="252" t="s">
        <v>420</v>
      </c>
      <c r="R3253" s="320">
        <v>45718.299305555556</v>
      </c>
      <c r="S3253" s="323"/>
      <c r="T3253" s="323"/>
      <c r="U3253" s="252" t="s">
        <v>17420</v>
      </c>
      <c r="V3253" s="324"/>
      <c r="W3253" s="324"/>
      <c r="X3253" s="324"/>
      <c r="Y3253" s="324"/>
      <c r="Z3253" s="324"/>
      <c r="AA3253" s="324"/>
      <c r="AB3253" s="252" t="s">
        <v>17421</v>
      </c>
      <c r="AC3253" s="324"/>
      <c r="AD3253" s="324"/>
      <c r="AE3253" s="323"/>
      <c r="AF3253" s="323"/>
      <c r="AG3253" s="323"/>
      <c r="AH3253" s="323"/>
      <c r="AI3253" s="323"/>
      <c r="AJ3253" s="252" t="s">
        <v>423</v>
      </c>
      <c r="AK3253" s="323"/>
      <c r="AL3253" s="323"/>
      <c r="AM3253" s="252" t="s">
        <v>17422</v>
      </c>
      <c r="AN3253" s="324"/>
      <c r="AO3253" s="323"/>
      <c r="AP3253" s="323"/>
      <c r="AQ3253" s="323"/>
      <c r="AR3253" s="323"/>
      <c r="AS3253" s="323"/>
      <c r="AT3253" s="252" t="s">
        <v>425</v>
      </c>
      <c r="AU3253" s="321">
        <v>9845.0</v>
      </c>
      <c r="AV3253" s="321">
        <v>12.0</v>
      </c>
      <c r="AW3253" s="321">
        <v>2029.0</v>
      </c>
      <c r="AX3253" s="252" t="s">
        <v>435</v>
      </c>
      <c r="AY3253" s="252" t="s">
        <v>518</v>
      </c>
      <c r="AZ3253" s="252" t="s">
        <v>426</v>
      </c>
    </row>
    <row r="3254">
      <c r="A3254" s="252" t="s">
        <v>14894</v>
      </c>
      <c r="B3254" s="252" t="s">
        <v>14895</v>
      </c>
      <c r="C3254" s="252" t="s">
        <v>410</v>
      </c>
      <c r="D3254" s="252" t="s">
        <v>411</v>
      </c>
      <c r="E3254" s="320">
        <v>45718.29583333333</v>
      </c>
      <c r="F3254" s="321">
        <v>2980.0</v>
      </c>
      <c r="G3254" s="252" t="s">
        <v>412</v>
      </c>
      <c r="H3254" s="321">
        <v>2980.0</v>
      </c>
      <c r="I3254" s="252" t="s">
        <v>412</v>
      </c>
      <c r="J3254" s="252" t="s">
        <v>413</v>
      </c>
      <c r="K3254" s="252" t="s">
        <v>414</v>
      </c>
      <c r="L3254" s="252" t="s">
        <v>590</v>
      </c>
      <c r="M3254" s="252" t="s">
        <v>14896</v>
      </c>
      <c r="N3254" s="252" t="s">
        <v>417</v>
      </c>
      <c r="O3254" s="252" t="s">
        <v>418</v>
      </c>
      <c r="P3254" s="252" t="s">
        <v>419</v>
      </c>
      <c r="Q3254" s="252" t="s">
        <v>420</v>
      </c>
      <c r="R3254" s="320">
        <v>45718.29583333333</v>
      </c>
      <c r="S3254" s="323"/>
      <c r="T3254" s="323"/>
      <c r="U3254" s="252" t="s">
        <v>1164</v>
      </c>
      <c r="V3254" s="324"/>
      <c r="W3254" s="324"/>
      <c r="X3254" s="324"/>
      <c r="Y3254" s="324"/>
      <c r="Z3254" s="324"/>
      <c r="AA3254" s="324"/>
      <c r="AB3254" s="252" t="s">
        <v>14897</v>
      </c>
      <c r="AC3254" s="324"/>
      <c r="AD3254" s="324"/>
      <c r="AE3254" s="323"/>
      <c r="AF3254" s="323"/>
      <c r="AG3254" s="323"/>
      <c r="AH3254" s="323"/>
      <c r="AI3254" s="323"/>
      <c r="AJ3254" s="252" t="s">
        <v>423</v>
      </c>
      <c r="AK3254" s="323"/>
      <c r="AL3254" s="323"/>
      <c r="AM3254" s="252" t="s">
        <v>14898</v>
      </c>
      <c r="AN3254" s="324"/>
      <c r="AO3254" s="323"/>
      <c r="AP3254" s="323"/>
      <c r="AQ3254" s="323"/>
      <c r="AR3254" s="323"/>
      <c r="AS3254" s="323"/>
      <c r="AT3254" s="252" t="s">
        <v>425</v>
      </c>
      <c r="AU3254" s="321">
        <v>2728.0</v>
      </c>
      <c r="AV3254" s="321">
        <v>2.0</v>
      </c>
      <c r="AW3254" s="321">
        <v>2026.0</v>
      </c>
      <c r="AX3254" s="324"/>
      <c r="AY3254" s="252" t="s">
        <v>587</v>
      </c>
      <c r="AZ3254" s="252" t="s">
        <v>426</v>
      </c>
    </row>
    <row r="3255">
      <c r="A3255" s="252" t="s">
        <v>17423</v>
      </c>
      <c r="B3255" s="252" t="s">
        <v>17424</v>
      </c>
      <c r="C3255" s="252" t="s">
        <v>410</v>
      </c>
      <c r="D3255" s="252" t="s">
        <v>411</v>
      </c>
      <c r="E3255" s="320">
        <v>45718.28125</v>
      </c>
      <c r="F3255" s="321">
        <v>2980.0</v>
      </c>
      <c r="G3255" s="252" t="s">
        <v>412</v>
      </c>
      <c r="H3255" s="321">
        <v>2980.0</v>
      </c>
      <c r="I3255" s="252" t="s">
        <v>412</v>
      </c>
      <c r="J3255" s="252" t="s">
        <v>413</v>
      </c>
      <c r="K3255" s="252" t="s">
        <v>414</v>
      </c>
      <c r="L3255" s="252" t="s">
        <v>590</v>
      </c>
      <c r="M3255" s="252" t="s">
        <v>17425</v>
      </c>
      <c r="N3255" s="252" t="s">
        <v>417</v>
      </c>
      <c r="O3255" s="252" t="s">
        <v>418</v>
      </c>
      <c r="P3255" s="252" t="s">
        <v>812</v>
      </c>
      <c r="Q3255" s="252" t="s">
        <v>420</v>
      </c>
      <c r="R3255" s="320">
        <v>45718.28125</v>
      </c>
      <c r="S3255" s="323"/>
      <c r="T3255" s="323"/>
      <c r="U3255" s="252" t="s">
        <v>17426</v>
      </c>
      <c r="V3255" s="324"/>
      <c r="W3255" s="324"/>
      <c r="X3255" s="324"/>
      <c r="Y3255" s="324"/>
      <c r="Z3255" s="324"/>
      <c r="AA3255" s="324"/>
      <c r="AB3255" s="252" t="s">
        <v>17427</v>
      </c>
      <c r="AC3255" s="324"/>
      <c r="AD3255" s="324"/>
      <c r="AE3255" s="323"/>
      <c r="AF3255" s="323"/>
      <c r="AG3255" s="323"/>
      <c r="AH3255" s="323"/>
      <c r="AI3255" s="323"/>
      <c r="AJ3255" s="252" t="s">
        <v>423</v>
      </c>
      <c r="AK3255" s="323"/>
      <c r="AL3255" s="323"/>
      <c r="AM3255" s="252" t="s">
        <v>17428</v>
      </c>
      <c r="AN3255" s="324"/>
      <c r="AO3255" s="324"/>
      <c r="AP3255" s="323"/>
      <c r="AQ3255" s="323"/>
      <c r="AR3255" s="323"/>
      <c r="AS3255" s="323"/>
      <c r="AT3255" s="252" t="s">
        <v>425</v>
      </c>
      <c r="AU3255" s="321">
        <v>1008.0</v>
      </c>
      <c r="AV3255" s="321">
        <v>1.0</v>
      </c>
      <c r="AW3255" s="321">
        <v>2029.0</v>
      </c>
      <c r="AX3255" s="252" t="s">
        <v>816</v>
      </c>
      <c r="AY3255" s="252" t="s">
        <v>17429</v>
      </c>
      <c r="AZ3255" s="252" t="s">
        <v>17430</v>
      </c>
    </row>
    <row r="3256">
      <c r="A3256" s="252" t="s">
        <v>17431</v>
      </c>
      <c r="B3256" s="252" t="s">
        <v>17432</v>
      </c>
      <c r="C3256" s="252" t="s">
        <v>410</v>
      </c>
      <c r="D3256" s="252" t="s">
        <v>411</v>
      </c>
      <c r="E3256" s="320">
        <v>45718.27916666667</v>
      </c>
      <c r="F3256" s="321">
        <v>2980.0</v>
      </c>
      <c r="G3256" s="252" t="s">
        <v>412</v>
      </c>
      <c r="H3256" s="321">
        <v>2980.0</v>
      </c>
      <c r="I3256" s="252" t="s">
        <v>412</v>
      </c>
      <c r="J3256" s="252" t="s">
        <v>413</v>
      </c>
      <c r="K3256" s="252" t="s">
        <v>414</v>
      </c>
      <c r="L3256" s="252" t="s">
        <v>590</v>
      </c>
      <c r="M3256" s="252" t="s">
        <v>17433</v>
      </c>
      <c r="N3256" s="252" t="s">
        <v>417</v>
      </c>
      <c r="O3256" s="252" t="s">
        <v>418</v>
      </c>
      <c r="P3256" s="252" t="s">
        <v>441</v>
      </c>
      <c r="Q3256" s="252" t="s">
        <v>420</v>
      </c>
      <c r="R3256" s="320">
        <v>45718.27638888889</v>
      </c>
      <c r="S3256" s="323"/>
      <c r="T3256" s="323"/>
      <c r="U3256" s="252" t="s">
        <v>17434</v>
      </c>
      <c r="V3256" s="324"/>
      <c r="W3256" s="324"/>
      <c r="X3256" s="324"/>
      <c r="Y3256" s="324"/>
      <c r="Z3256" s="324"/>
      <c r="AA3256" s="324"/>
      <c r="AB3256" s="252" t="s">
        <v>17435</v>
      </c>
      <c r="AC3256" s="324"/>
      <c r="AD3256" s="324"/>
      <c r="AE3256" s="323"/>
      <c r="AF3256" s="323"/>
      <c r="AG3256" s="323"/>
      <c r="AH3256" s="323"/>
      <c r="AI3256" s="323"/>
      <c r="AJ3256" s="252" t="s">
        <v>423</v>
      </c>
      <c r="AK3256" s="323"/>
      <c r="AL3256" s="323"/>
      <c r="AM3256" s="252" t="s">
        <v>17436</v>
      </c>
      <c r="AN3256" s="324"/>
      <c r="AO3256" s="323"/>
      <c r="AP3256" s="323"/>
      <c r="AQ3256" s="323"/>
      <c r="AR3256" s="323"/>
      <c r="AS3256" s="323"/>
      <c r="AT3256" s="252" t="s">
        <v>425</v>
      </c>
      <c r="AU3256" s="321">
        <v>2265.0</v>
      </c>
      <c r="AV3256" s="321">
        <v>7.0</v>
      </c>
      <c r="AW3256" s="321">
        <v>2029.0</v>
      </c>
      <c r="AX3256" s="252" t="s">
        <v>435</v>
      </c>
      <c r="AY3256" s="252" t="s">
        <v>480</v>
      </c>
      <c r="AZ3256" s="252" t="s">
        <v>426</v>
      </c>
    </row>
    <row r="3257">
      <c r="A3257" s="252" t="s">
        <v>17437</v>
      </c>
      <c r="B3257" s="252" t="s">
        <v>17438</v>
      </c>
      <c r="C3257" s="252" t="s">
        <v>410</v>
      </c>
      <c r="D3257" s="252" t="s">
        <v>411</v>
      </c>
      <c r="E3257" s="320">
        <v>45718.25486111111</v>
      </c>
      <c r="F3257" s="321">
        <v>2980.0</v>
      </c>
      <c r="G3257" s="252" t="s">
        <v>412</v>
      </c>
      <c r="H3257" s="321">
        <v>2980.0</v>
      </c>
      <c r="I3257" s="252" t="s">
        <v>412</v>
      </c>
      <c r="J3257" s="252" t="s">
        <v>413</v>
      </c>
      <c r="K3257" s="252" t="s">
        <v>414</v>
      </c>
      <c r="L3257" s="252" t="s">
        <v>590</v>
      </c>
      <c r="M3257" s="252" t="s">
        <v>17439</v>
      </c>
      <c r="N3257" s="252" t="s">
        <v>417</v>
      </c>
      <c r="O3257" s="252" t="s">
        <v>418</v>
      </c>
      <c r="P3257" s="252" t="s">
        <v>441</v>
      </c>
      <c r="Q3257" s="252" t="s">
        <v>420</v>
      </c>
      <c r="R3257" s="320">
        <v>45718.25347222222</v>
      </c>
      <c r="S3257" s="323"/>
      <c r="T3257" s="323"/>
      <c r="U3257" s="252" t="s">
        <v>17440</v>
      </c>
      <c r="V3257" s="324"/>
      <c r="W3257" s="324"/>
      <c r="X3257" s="324"/>
      <c r="Y3257" s="324"/>
      <c r="Z3257" s="324"/>
      <c r="AA3257" s="324"/>
      <c r="AB3257" s="252" t="s">
        <v>17441</v>
      </c>
      <c r="AC3257" s="324"/>
      <c r="AD3257" s="324"/>
      <c r="AE3257" s="323"/>
      <c r="AF3257" s="323"/>
      <c r="AG3257" s="323"/>
      <c r="AH3257" s="323"/>
      <c r="AI3257" s="323"/>
      <c r="AJ3257" s="252" t="s">
        <v>423</v>
      </c>
      <c r="AK3257" s="323"/>
      <c r="AL3257" s="323"/>
      <c r="AM3257" s="252" t="s">
        <v>17442</v>
      </c>
      <c r="AN3257" s="324"/>
      <c r="AO3257" s="323"/>
      <c r="AP3257" s="323"/>
      <c r="AQ3257" s="323"/>
      <c r="AR3257" s="323"/>
      <c r="AS3257" s="323"/>
      <c r="AT3257" s="252" t="s">
        <v>425</v>
      </c>
      <c r="AU3257" s="321">
        <v>2254.0</v>
      </c>
      <c r="AV3257" s="321">
        <v>11.0</v>
      </c>
      <c r="AW3257" s="321">
        <v>2028.0</v>
      </c>
      <c r="AX3257" s="252" t="s">
        <v>435</v>
      </c>
      <c r="AY3257" s="252" t="s">
        <v>560</v>
      </c>
      <c r="AZ3257" s="252" t="s">
        <v>426</v>
      </c>
    </row>
    <row r="3258">
      <c r="A3258" s="252" t="s">
        <v>17443</v>
      </c>
      <c r="B3258" s="252" t="s">
        <v>17444</v>
      </c>
      <c r="C3258" s="252" t="s">
        <v>410</v>
      </c>
      <c r="D3258" s="252" t="s">
        <v>411</v>
      </c>
      <c r="E3258" s="320">
        <v>45718.2375</v>
      </c>
      <c r="F3258" s="321">
        <v>9800.0</v>
      </c>
      <c r="G3258" s="252" t="s">
        <v>412</v>
      </c>
      <c r="H3258" s="321">
        <v>9800.0</v>
      </c>
      <c r="I3258" s="252" t="s">
        <v>412</v>
      </c>
      <c r="J3258" s="252" t="s">
        <v>413</v>
      </c>
      <c r="K3258" s="252" t="s">
        <v>414</v>
      </c>
      <c r="L3258" s="252" t="s">
        <v>590</v>
      </c>
      <c r="M3258" s="252" t="s">
        <v>17445</v>
      </c>
      <c r="N3258" s="252" t="s">
        <v>417</v>
      </c>
      <c r="O3258" s="252" t="s">
        <v>418</v>
      </c>
      <c r="P3258" s="252" t="s">
        <v>419</v>
      </c>
      <c r="Q3258" s="252" t="s">
        <v>420</v>
      </c>
      <c r="R3258" s="320">
        <v>45718.2375</v>
      </c>
      <c r="S3258" s="323"/>
      <c r="T3258" s="323"/>
      <c r="U3258" s="252" t="s">
        <v>17446</v>
      </c>
      <c r="V3258" s="324"/>
      <c r="W3258" s="324"/>
      <c r="X3258" s="324"/>
      <c r="Y3258" s="324"/>
      <c r="Z3258" s="324"/>
      <c r="AA3258" s="324"/>
      <c r="AB3258" s="252" t="s">
        <v>17447</v>
      </c>
      <c r="AC3258" s="324"/>
      <c r="AD3258" s="324"/>
      <c r="AE3258" s="323"/>
      <c r="AF3258" s="323"/>
      <c r="AG3258" s="323"/>
      <c r="AH3258" s="323"/>
      <c r="AI3258" s="323"/>
      <c r="AJ3258" s="252" t="s">
        <v>423</v>
      </c>
      <c r="AK3258" s="323"/>
      <c r="AL3258" s="323"/>
      <c r="AM3258" s="252" t="s">
        <v>17448</v>
      </c>
      <c r="AN3258" s="324"/>
      <c r="AO3258" s="323"/>
      <c r="AP3258" s="323"/>
      <c r="AQ3258" s="323"/>
      <c r="AR3258" s="323"/>
      <c r="AS3258" s="323"/>
      <c r="AT3258" s="252" t="s">
        <v>425</v>
      </c>
      <c r="AU3258" s="321">
        <v>1578.0</v>
      </c>
      <c r="AV3258" s="321">
        <v>12.0</v>
      </c>
      <c r="AW3258" s="321">
        <v>2028.0</v>
      </c>
      <c r="AX3258" s="324"/>
      <c r="AY3258" s="324"/>
      <c r="AZ3258" s="252" t="s">
        <v>426</v>
      </c>
    </row>
    <row r="3259">
      <c r="A3259" s="252" t="s">
        <v>17449</v>
      </c>
      <c r="B3259" s="252" t="s">
        <v>17444</v>
      </c>
      <c r="C3259" s="252" t="s">
        <v>410</v>
      </c>
      <c r="D3259" s="252" t="s">
        <v>411</v>
      </c>
      <c r="E3259" s="320">
        <v>45718.23333333333</v>
      </c>
      <c r="F3259" s="321">
        <v>2980.0</v>
      </c>
      <c r="G3259" s="252" t="s">
        <v>412</v>
      </c>
      <c r="H3259" s="321">
        <v>2980.0</v>
      </c>
      <c r="I3259" s="252" t="s">
        <v>412</v>
      </c>
      <c r="J3259" s="252" t="s">
        <v>413</v>
      </c>
      <c r="K3259" s="252" t="s">
        <v>414</v>
      </c>
      <c r="L3259" s="252" t="s">
        <v>590</v>
      </c>
      <c r="M3259" s="252" t="s">
        <v>17450</v>
      </c>
      <c r="N3259" s="252" t="s">
        <v>417</v>
      </c>
      <c r="O3259" s="252" t="s">
        <v>418</v>
      </c>
      <c r="P3259" s="252" t="s">
        <v>419</v>
      </c>
      <c r="Q3259" s="252" t="s">
        <v>420</v>
      </c>
      <c r="R3259" s="320">
        <v>45718.23333333333</v>
      </c>
      <c r="S3259" s="323"/>
      <c r="T3259" s="323"/>
      <c r="U3259" s="252" t="s">
        <v>17451</v>
      </c>
      <c r="V3259" s="324"/>
      <c r="W3259" s="324"/>
      <c r="X3259" s="324"/>
      <c r="Y3259" s="324"/>
      <c r="Z3259" s="324"/>
      <c r="AA3259" s="324"/>
      <c r="AB3259" s="252" t="s">
        <v>17447</v>
      </c>
      <c r="AC3259" s="324"/>
      <c r="AD3259" s="324"/>
      <c r="AE3259" s="324"/>
      <c r="AF3259" s="323"/>
      <c r="AG3259" s="323"/>
      <c r="AH3259" s="323"/>
      <c r="AI3259" s="323"/>
      <c r="AJ3259" s="252" t="s">
        <v>423</v>
      </c>
      <c r="AK3259" s="323"/>
      <c r="AL3259" s="323"/>
      <c r="AM3259" s="252" t="s">
        <v>17448</v>
      </c>
      <c r="AN3259" s="324"/>
      <c r="AO3259" s="323"/>
      <c r="AP3259" s="323"/>
      <c r="AQ3259" s="323"/>
      <c r="AR3259" s="323"/>
      <c r="AS3259" s="323"/>
      <c r="AT3259" s="252" t="s">
        <v>425</v>
      </c>
      <c r="AU3259" s="321">
        <v>1578.0</v>
      </c>
      <c r="AV3259" s="321">
        <v>12.0</v>
      </c>
      <c r="AW3259" s="321">
        <v>2028.0</v>
      </c>
      <c r="AX3259" s="324"/>
      <c r="AY3259" s="324"/>
      <c r="AZ3259" s="252" t="s">
        <v>426</v>
      </c>
    </row>
    <row r="3260">
      <c r="A3260" s="252" t="s">
        <v>17452</v>
      </c>
      <c r="B3260" s="252" t="s">
        <v>17453</v>
      </c>
      <c r="C3260" s="252" t="s">
        <v>410</v>
      </c>
      <c r="D3260" s="252" t="s">
        <v>411</v>
      </c>
      <c r="E3260" s="320">
        <v>45718.19097222222</v>
      </c>
      <c r="F3260" s="321">
        <v>2980.0</v>
      </c>
      <c r="G3260" s="252" t="s">
        <v>412</v>
      </c>
      <c r="H3260" s="321">
        <v>2980.0</v>
      </c>
      <c r="I3260" s="252" t="s">
        <v>412</v>
      </c>
      <c r="J3260" s="252" t="s">
        <v>413</v>
      </c>
      <c r="K3260" s="252" t="s">
        <v>414</v>
      </c>
      <c r="L3260" s="252" t="s">
        <v>590</v>
      </c>
      <c r="M3260" s="252" t="s">
        <v>17454</v>
      </c>
      <c r="N3260" s="252" t="s">
        <v>417</v>
      </c>
      <c r="O3260" s="252" t="s">
        <v>418</v>
      </c>
      <c r="P3260" s="252" t="s">
        <v>441</v>
      </c>
      <c r="Q3260" s="252" t="s">
        <v>420</v>
      </c>
      <c r="R3260" s="320">
        <v>45718.19027777778</v>
      </c>
      <c r="S3260" s="323"/>
      <c r="T3260" s="323"/>
      <c r="U3260" s="252" t="s">
        <v>17455</v>
      </c>
      <c r="V3260" s="324"/>
      <c r="W3260" s="324"/>
      <c r="X3260" s="324"/>
      <c r="Y3260" s="324"/>
      <c r="Z3260" s="324"/>
      <c r="AA3260" s="324"/>
      <c r="AB3260" s="252" t="s">
        <v>17456</v>
      </c>
      <c r="AC3260" s="324"/>
      <c r="AD3260" s="323"/>
      <c r="AE3260" s="323"/>
      <c r="AF3260" s="323"/>
      <c r="AG3260" s="323"/>
      <c r="AH3260" s="323"/>
      <c r="AI3260" s="323"/>
      <c r="AJ3260" s="252" t="s">
        <v>423</v>
      </c>
      <c r="AK3260" s="323"/>
      <c r="AL3260" s="323"/>
      <c r="AM3260" s="252" t="s">
        <v>17457</v>
      </c>
      <c r="AN3260" s="324"/>
      <c r="AO3260" s="323"/>
      <c r="AP3260" s="323"/>
      <c r="AQ3260" s="323"/>
      <c r="AR3260" s="323"/>
      <c r="AS3260" s="323"/>
      <c r="AT3260" s="252" t="s">
        <v>425</v>
      </c>
      <c r="AU3260" s="321">
        <v>7323.0</v>
      </c>
      <c r="AV3260" s="321">
        <v>6.0</v>
      </c>
      <c r="AW3260" s="321">
        <v>2029.0</v>
      </c>
      <c r="AX3260" s="252" t="s">
        <v>435</v>
      </c>
      <c r="AY3260" s="252" t="s">
        <v>480</v>
      </c>
      <c r="AZ3260" s="252" t="s">
        <v>426</v>
      </c>
    </row>
    <row r="3261">
      <c r="A3261" s="252" t="s">
        <v>17458</v>
      </c>
      <c r="B3261" s="252" t="s">
        <v>17459</v>
      </c>
      <c r="C3261" s="252" t="s">
        <v>410</v>
      </c>
      <c r="D3261" s="252" t="s">
        <v>411</v>
      </c>
      <c r="E3261" s="320">
        <v>45718.16805555556</v>
      </c>
      <c r="F3261" s="321">
        <v>2980.0</v>
      </c>
      <c r="G3261" s="252" t="s">
        <v>412</v>
      </c>
      <c r="H3261" s="321">
        <v>2980.0</v>
      </c>
      <c r="I3261" s="252" t="s">
        <v>412</v>
      </c>
      <c r="J3261" s="252" t="s">
        <v>413</v>
      </c>
      <c r="K3261" s="252" t="s">
        <v>414</v>
      </c>
      <c r="L3261" s="252" t="s">
        <v>590</v>
      </c>
      <c r="M3261" s="252" t="s">
        <v>17460</v>
      </c>
      <c r="N3261" s="252" t="s">
        <v>417</v>
      </c>
      <c r="O3261" s="252" t="s">
        <v>418</v>
      </c>
      <c r="P3261" s="252" t="s">
        <v>441</v>
      </c>
      <c r="Q3261" s="252" t="s">
        <v>420</v>
      </c>
      <c r="R3261" s="320">
        <v>45718.165972222225</v>
      </c>
      <c r="S3261" s="323"/>
      <c r="T3261" s="323"/>
      <c r="U3261" s="252" t="s">
        <v>17461</v>
      </c>
      <c r="V3261" s="324"/>
      <c r="W3261" s="324"/>
      <c r="X3261" s="324"/>
      <c r="Y3261" s="324"/>
      <c r="Z3261" s="324"/>
      <c r="AA3261" s="324"/>
      <c r="AB3261" s="252" t="s">
        <v>17462</v>
      </c>
      <c r="AC3261" s="324"/>
      <c r="AD3261" s="323"/>
      <c r="AE3261" s="323"/>
      <c r="AF3261" s="323"/>
      <c r="AG3261" s="323"/>
      <c r="AH3261" s="323"/>
      <c r="AI3261" s="323"/>
      <c r="AJ3261" s="252" t="s">
        <v>423</v>
      </c>
      <c r="AK3261" s="323"/>
      <c r="AL3261" s="323"/>
      <c r="AM3261" s="252" t="s">
        <v>17463</v>
      </c>
      <c r="AN3261" s="324"/>
      <c r="AO3261" s="323"/>
      <c r="AP3261" s="323"/>
      <c r="AQ3261" s="323"/>
      <c r="AR3261" s="323"/>
      <c r="AS3261" s="323"/>
      <c r="AT3261" s="252" t="s">
        <v>425</v>
      </c>
      <c r="AU3261" s="321">
        <v>3599.0</v>
      </c>
      <c r="AV3261" s="321">
        <v>1.0</v>
      </c>
      <c r="AW3261" s="321">
        <v>2029.0</v>
      </c>
      <c r="AX3261" s="252" t="s">
        <v>435</v>
      </c>
      <c r="AY3261" s="252" t="s">
        <v>560</v>
      </c>
      <c r="AZ3261" s="252" t="s">
        <v>426</v>
      </c>
    </row>
    <row r="3262">
      <c r="A3262" s="252" t="s">
        <v>17464</v>
      </c>
      <c r="B3262" s="252" t="s">
        <v>17459</v>
      </c>
      <c r="C3262" s="252" t="s">
        <v>410</v>
      </c>
      <c r="D3262" s="252" t="s">
        <v>411</v>
      </c>
      <c r="E3262" s="320">
        <v>45718.16736111111</v>
      </c>
      <c r="F3262" s="321">
        <v>9800.0</v>
      </c>
      <c r="G3262" s="252" t="s">
        <v>412</v>
      </c>
      <c r="H3262" s="321">
        <v>9800.0</v>
      </c>
      <c r="I3262" s="252" t="s">
        <v>412</v>
      </c>
      <c r="J3262" s="252" t="s">
        <v>413</v>
      </c>
      <c r="K3262" s="252" t="s">
        <v>414</v>
      </c>
      <c r="L3262" s="252" t="s">
        <v>590</v>
      </c>
      <c r="M3262" s="252" t="s">
        <v>17465</v>
      </c>
      <c r="N3262" s="252" t="s">
        <v>417</v>
      </c>
      <c r="O3262" s="252" t="s">
        <v>418</v>
      </c>
      <c r="P3262" s="252" t="s">
        <v>441</v>
      </c>
      <c r="Q3262" s="252" t="s">
        <v>420</v>
      </c>
      <c r="R3262" s="320">
        <v>45718.166666666664</v>
      </c>
      <c r="S3262" s="323"/>
      <c r="T3262" s="323"/>
      <c r="U3262" s="252" t="s">
        <v>17466</v>
      </c>
      <c r="V3262" s="324"/>
      <c r="W3262" s="324"/>
      <c r="X3262" s="324"/>
      <c r="Y3262" s="324"/>
      <c r="Z3262" s="324"/>
      <c r="AA3262" s="324"/>
      <c r="AB3262" s="252" t="s">
        <v>17462</v>
      </c>
      <c r="AC3262" s="324"/>
      <c r="AD3262" s="324"/>
      <c r="AE3262" s="323"/>
      <c r="AF3262" s="323"/>
      <c r="AG3262" s="323"/>
      <c r="AH3262" s="323"/>
      <c r="AI3262" s="323"/>
      <c r="AJ3262" s="252" t="s">
        <v>423</v>
      </c>
      <c r="AK3262" s="323"/>
      <c r="AL3262" s="323"/>
      <c r="AM3262" s="252" t="s">
        <v>17463</v>
      </c>
      <c r="AN3262" s="323"/>
      <c r="AO3262" s="323"/>
      <c r="AP3262" s="323"/>
      <c r="AQ3262" s="323"/>
      <c r="AR3262" s="323"/>
      <c r="AS3262" s="323"/>
      <c r="AT3262" s="252" t="s">
        <v>425</v>
      </c>
      <c r="AU3262" s="321">
        <v>3599.0</v>
      </c>
      <c r="AV3262" s="321">
        <v>1.0</v>
      </c>
      <c r="AW3262" s="321">
        <v>2029.0</v>
      </c>
      <c r="AX3262" s="252" t="s">
        <v>435</v>
      </c>
      <c r="AY3262" s="252" t="s">
        <v>560</v>
      </c>
      <c r="AZ3262" s="252" t="s">
        <v>426</v>
      </c>
    </row>
    <row r="3263">
      <c r="A3263" s="252" t="s">
        <v>17467</v>
      </c>
      <c r="B3263" s="252" t="s">
        <v>17468</v>
      </c>
      <c r="C3263" s="252" t="s">
        <v>410</v>
      </c>
      <c r="D3263" s="252" t="s">
        <v>411</v>
      </c>
      <c r="E3263" s="320">
        <v>45718.12291666667</v>
      </c>
      <c r="F3263" s="321">
        <v>2980.0</v>
      </c>
      <c r="G3263" s="252" t="s">
        <v>412</v>
      </c>
      <c r="H3263" s="321">
        <v>2980.0</v>
      </c>
      <c r="I3263" s="252" t="s">
        <v>412</v>
      </c>
      <c r="J3263" s="252" t="s">
        <v>413</v>
      </c>
      <c r="K3263" s="252" t="s">
        <v>414</v>
      </c>
      <c r="L3263" s="252" t="s">
        <v>590</v>
      </c>
      <c r="M3263" s="252" t="s">
        <v>17469</v>
      </c>
      <c r="N3263" s="252" t="s">
        <v>417</v>
      </c>
      <c r="O3263" s="252" t="s">
        <v>418</v>
      </c>
      <c r="P3263" s="252" t="s">
        <v>441</v>
      </c>
      <c r="Q3263" s="252" t="s">
        <v>420</v>
      </c>
      <c r="R3263" s="320">
        <v>45718.12222222222</v>
      </c>
      <c r="S3263" s="323"/>
      <c r="T3263" s="323"/>
      <c r="U3263" s="252" t="s">
        <v>17470</v>
      </c>
      <c r="V3263" s="324"/>
      <c r="W3263" s="324"/>
      <c r="X3263" s="324"/>
      <c r="Y3263" s="324"/>
      <c r="Z3263" s="324"/>
      <c r="AA3263" s="324"/>
      <c r="AB3263" s="252" t="s">
        <v>17471</v>
      </c>
      <c r="AC3263" s="324"/>
      <c r="AD3263" s="324"/>
      <c r="AE3263" s="324"/>
      <c r="AF3263" s="324"/>
      <c r="AG3263" s="324"/>
      <c r="AH3263" s="324"/>
      <c r="AI3263" s="323"/>
      <c r="AJ3263" s="252" t="s">
        <v>423</v>
      </c>
      <c r="AK3263" s="326"/>
      <c r="AL3263" s="327"/>
      <c r="AM3263" s="252" t="s">
        <v>17472</v>
      </c>
      <c r="AN3263" s="324"/>
      <c r="AO3263" s="323"/>
      <c r="AP3263" s="323"/>
      <c r="AQ3263" s="323"/>
      <c r="AR3263" s="323"/>
      <c r="AS3263" s="323"/>
      <c r="AT3263" s="252" t="s">
        <v>534</v>
      </c>
      <c r="AU3263" s="321">
        <v>9342.0</v>
      </c>
      <c r="AV3263" s="321">
        <v>12.0</v>
      </c>
      <c r="AW3263" s="321">
        <v>2028.0</v>
      </c>
      <c r="AX3263" s="252" t="s">
        <v>568</v>
      </c>
      <c r="AY3263" s="252" t="s">
        <v>569</v>
      </c>
      <c r="AZ3263" s="252" t="s">
        <v>426</v>
      </c>
    </row>
    <row r="3264">
      <c r="A3264" s="252" t="s">
        <v>13480</v>
      </c>
      <c r="B3264" s="252" t="s">
        <v>13481</v>
      </c>
      <c r="C3264" s="252" t="s">
        <v>410</v>
      </c>
      <c r="D3264" s="252" t="s">
        <v>411</v>
      </c>
      <c r="E3264" s="320">
        <v>45718.11736111111</v>
      </c>
      <c r="F3264" s="321">
        <v>9800.0</v>
      </c>
      <c r="G3264" s="252" t="s">
        <v>412</v>
      </c>
      <c r="H3264" s="321">
        <v>9800.0</v>
      </c>
      <c r="I3264" s="252" t="s">
        <v>412</v>
      </c>
      <c r="J3264" s="252" t="s">
        <v>413</v>
      </c>
      <c r="K3264" s="252" t="s">
        <v>414</v>
      </c>
      <c r="L3264" s="252" t="s">
        <v>590</v>
      </c>
      <c r="M3264" s="252" t="s">
        <v>13482</v>
      </c>
      <c r="N3264" s="252" t="s">
        <v>417</v>
      </c>
      <c r="O3264" s="252" t="s">
        <v>418</v>
      </c>
      <c r="P3264" s="252" t="s">
        <v>441</v>
      </c>
      <c r="Q3264" s="252" t="s">
        <v>420</v>
      </c>
      <c r="R3264" s="320">
        <v>45718.11597222222</v>
      </c>
      <c r="S3264" s="323"/>
      <c r="T3264" s="323"/>
      <c r="U3264" s="252" t="s">
        <v>13483</v>
      </c>
      <c r="V3264" s="324"/>
      <c r="W3264" s="324"/>
      <c r="X3264" s="324"/>
      <c r="Y3264" s="324"/>
      <c r="Z3264" s="324"/>
      <c r="AA3264" s="324"/>
      <c r="AB3264" s="252" t="s">
        <v>13484</v>
      </c>
      <c r="AC3264" s="324"/>
      <c r="AD3264" s="324"/>
      <c r="AE3264" s="323"/>
      <c r="AF3264" s="323"/>
      <c r="AG3264" s="323"/>
      <c r="AH3264" s="323"/>
      <c r="AI3264" s="323"/>
      <c r="AJ3264" s="252" t="s">
        <v>423</v>
      </c>
      <c r="AK3264" s="323"/>
      <c r="AL3264" s="323"/>
      <c r="AM3264" s="252" t="s">
        <v>13485</v>
      </c>
      <c r="AN3264" s="324"/>
      <c r="AO3264" s="323"/>
      <c r="AP3264" s="323"/>
      <c r="AQ3264" s="323"/>
      <c r="AR3264" s="323"/>
      <c r="AS3264" s="323"/>
      <c r="AT3264" s="252" t="s">
        <v>534</v>
      </c>
      <c r="AU3264" s="321">
        <v>5060.0</v>
      </c>
      <c r="AV3264" s="321">
        <v>3.0</v>
      </c>
      <c r="AW3264" s="321">
        <v>2030.0</v>
      </c>
      <c r="AX3264" s="252" t="s">
        <v>445</v>
      </c>
      <c r="AY3264" s="252" t="s">
        <v>472</v>
      </c>
      <c r="AZ3264" s="252" t="s">
        <v>426</v>
      </c>
    </row>
    <row r="3265">
      <c r="A3265" s="252" t="s">
        <v>13492</v>
      </c>
      <c r="B3265" s="252" t="s">
        <v>13481</v>
      </c>
      <c r="C3265" s="252" t="s">
        <v>410</v>
      </c>
      <c r="D3265" s="252" t="s">
        <v>411</v>
      </c>
      <c r="E3265" s="320">
        <v>45718.10833333333</v>
      </c>
      <c r="F3265" s="321">
        <v>2980.0</v>
      </c>
      <c r="G3265" s="252" t="s">
        <v>412</v>
      </c>
      <c r="H3265" s="321">
        <v>2980.0</v>
      </c>
      <c r="I3265" s="252" t="s">
        <v>412</v>
      </c>
      <c r="J3265" s="252" t="s">
        <v>413</v>
      </c>
      <c r="K3265" s="252" t="s">
        <v>414</v>
      </c>
      <c r="L3265" s="252" t="s">
        <v>590</v>
      </c>
      <c r="M3265" s="252" t="s">
        <v>13493</v>
      </c>
      <c r="N3265" s="252" t="s">
        <v>417</v>
      </c>
      <c r="O3265" s="252" t="s">
        <v>418</v>
      </c>
      <c r="P3265" s="252" t="s">
        <v>441</v>
      </c>
      <c r="Q3265" s="252" t="s">
        <v>420</v>
      </c>
      <c r="R3265" s="320">
        <v>45718.106944444444</v>
      </c>
      <c r="S3265" s="323"/>
      <c r="T3265" s="323"/>
      <c r="U3265" s="252" t="s">
        <v>13494</v>
      </c>
      <c r="V3265" s="324"/>
      <c r="W3265" s="324"/>
      <c r="X3265" s="324"/>
      <c r="Y3265" s="324"/>
      <c r="Z3265" s="324"/>
      <c r="AA3265" s="324"/>
      <c r="AB3265" s="252" t="s">
        <v>13484</v>
      </c>
      <c r="AC3265" s="324"/>
      <c r="AD3265" s="324"/>
      <c r="AE3265" s="324"/>
      <c r="AF3265" s="324"/>
      <c r="AG3265" s="324"/>
      <c r="AH3265" s="324"/>
      <c r="AI3265" s="323"/>
      <c r="AJ3265" s="252" t="s">
        <v>423</v>
      </c>
      <c r="AK3265" s="326"/>
      <c r="AL3265" s="327"/>
      <c r="AM3265" s="252" t="s">
        <v>13485</v>
      </c>
      <c r="AN3265" s="324"/>
      <c r="AO3265" s="323"/>
      <c r="AP3265" s="323"/>
      <c r="AQ3265" s="323"/>
      <c r="AR3265" s="323"/>
      <c r="AS3265" s="323"/>
      <c r="AT3265" s="252" t="s">
        <v>534</v>
      </c>
      <c r="AU3265" s="321">
        <v>5060.0</v>
      </c>
      <c r="AV3265" s="321">
        <v>3.0</v>
      </c>
      <c r="AW3265" s="321">
        <v>2030.0</v>
      </c>
      <c r="AX3265" s="252" t="s">
        <v>445</v>
      </c>
      <c r="AY3265" s="252" t="s">
        <v>472</v>
      </c>
      <c r="AZ3265" s="252" t="s">
        <v>426</v>
      </c>
    </row>
    <row r="3266">
      <c r="A3266" s="252" t="s">
        <v>17473</v>
      </c>
      <c r="B3266" s="252" t="s">
        <v>17474</v>
      </c>
      <c r="C3266" s="252" t="s">
        <v>410</v>
      </c>
      <c r="D3266" s="252" t="s">
        <v>411</v>
      </c>
      <c r="E3266" s="320">
        <v>45718.05902777778</v>
      </c>
      <c r="F3266" s="321">
        <v>9800.0</v>
      </c>
      <c r="G3266" s="252" t="s">
        <v>412</v>
      </c>
      <c r="H3266" s="321">
        <v>9800.0</v>
      </c>
      <c r="I3266" s="252" t="s">
        <v>412</v>
      </c>
      <c r="J3266" s="252" t="s">
        <v>413</v>
      </c>
      <c r="K3266" s="252" t="s">
        <v>414</v>
      </c>
      <c r="L3266" s="252" t="s">
        <v>590</v>
      </c>
      <c r="M3266" s="252" t="s">
        <v>17475</v>
      </c>
      <c r="N3266" s="252" t="s">
        <v>417</v>
      </c>
      <c r="O3266" s="252" t="s">
        <v>418</v>
      </c>
      <c r="P3266" s="252" t="s">
        <v>419</v>
      </c>
      <c r="Q3266" s="252" t="s">
        <v>420</v>
      </c>
      <c r="R3266" s="320">
        <v>45718.05902777778</v>
      </c>
      <c r="S3266" s="323"/>
      <c r="T3266" s="323"/>
      <c r="U3266" s="252" t="s">
        <v>17476</v>
      </c>
      <c r="V3266" s="324"/>
      <c r="W3266" s="324"/>
      <c r="X3266" s="324"/>
      <c r="Y3266" s="324"/>
      <c r="Z3266" s="324"/>
      <c r="AA3266" s="324"/>
      <c r="AB3266" s="252" t="s">
        <v>17477</v>
      </c>
      <c r="AC3266" s="324"/>
      <c r="AD3266" s="324"/>
      <c r="AE3266" s="323"/>
      <c r="AF3266" s="323"/>
      <c r="AG3266" s="323"/>
      <c r="AH3266" s="323"/>
      <c r="AI3266" s="323"/>
      <c r="AJ3266" s="252" t="s">
        <v>423</v>
      </c>
      <c r="AK3266" s="323"/>
      <c r="AL3266" s="323"/>
      <c r="AM3266" s="252" t="s">
        <v>17478</v>
      </c>
      <c r="AN3266" s="324"/>
      <c r="AO3266" s="323"/>
      <c r="AP3266" s="323"/>
      <c r="AQ3266" s="323"/>
      <c r="AR3266" s="323"/>
      <c r="AS3266" s="323"/>
      <c r="AT3266" s="252" t="s">
        <v>425</v>
      </c>
      <c r="AU3266" s="321">
        <v>1056.0</v>
      </c>
      <c r="AV3266" s="321">
        <v>7.0</v>
      </c>
      <c r="AW3266" s="321">
        <v>2029.0</v>
      </c>
      <c r="AX3266" s="252" t="s">
        <v>787</v>
      </c>
      <c r="AY3266" s="324"/>
      <c r="AZ3266" s="252" t="s">
        <v>426</v>
      </c>
    </row>
    <row r="3267">
      <c r="A3267" s="252" t="s">
        <v>17479</v>
      </c>
      <c r="B3267" s="252" t="s">
        <v>17474</v>
      </c>
      <c r="C3267" s="252" t="s">
        <v>410</v>
      </c>
      <c r="D3267" s="252" t="s">
        <v>411</v>
      </c>
      <c r="E3267" s="320">
        <v>45718.05694444444</v>
      </c>
      <c r="F3267" s="321">
        <v>2980.0</v>
      </c>
      <c r="G3267" s="252" t="s">
        <v>412</v>
      </c>
      <c r="H3267" s="321">
        <v>2980.0</v>
      </c>
      <c r="I3267" s="252" t="s">
        <v>412</v>
      </c>
      <c r="J3267" s="252" t="s">
        <v>413</v>
      </c>
      <c r="K3267" s="252" t="s">
        <v>414</v>
      </c>
      <c r="L3267" s="252" t="s">
        <v>590</v>
      </c>
      <c r="M3267" s="252" t="s">
        <v>17480</v>
      </c>
      <c r="N3267" s="252" t="s">
        <v>417</v>
      </c>
      <c r="O3267" s="252" t="s">
        <v>418</v>
      </c>
      <c r="P3267" s="252" t="s">
        <v>419</v>
      </c>
      <c r="Q3267" s="252" t="s">
        <v>420</v>
      </c>
      <c r="R3267" s="320">
        <v>45718.05694444444</v>
      </c>
      <c r="S3267" s="323"/>
      <c r="T3267" s="323"/>
      <c r="U3267" s="252" t="s">
        <v>17481</v>
      </c>
      <c r="V3267" s="324"/>
      <c r="W3267" s="324"/>
      <c r="X3267" s="324"/>
      <c r="Y3267" s="324"/>
      <c r="Z3267" s="324"/>
      <c r="AA3267" s="324"/>
      <c r="AB3267" s="252" t="s">
        <v>17477</v>
      </c>
      <c r="AC3267" s="324"/>
      <c r="AD3267" s="324"/>
      <c r="AE3267" s="323"/>
      <c r="AF3267" s="323"/>
      <c r="AG3267" s="323"/>
      <c r="AH3267" s="323"/>
      <c r="AI3267" s="323"/>
      <c r="AJ3267" s="252" t="s">
        <v>423</v>
      </c>
      <c r="AK3267" s="323"/>
      <c r="AL3267" s="323"/>
      <c r="AM3267" s="252" t="s">
        <v>17478</v>
      </c>
      <c r="AN3267" s="324"/>
      <c r="AO3267" s="323"/>
      <c r="AP3267" s="323"/>
      <c r="AQ3267" s="323"/>
      <c r="AR3267" s="323"/>
      <c r="AS3267" s="323"/>
      <c r="AT3267" s="252" t="s">
        <v>425</v>
      </c>
      <c r="AU3267" s="321">
        <v>1056.0</v>
      </c>
      <c r="AV3267" s="321">
        <v>7.0</v>
      </c>
      <c r="AW3267" s="321">
        <v>2029.0</v>
      </c>
      <c r="AX3267" s="252" t="s">
        <v>787</v>
      </c>
      <c r="AY3267" s="324"/>
      <c r="AZ3267" s="252" t="s">
        <v>426</v>
      </c>
    </row>
    <row r="3268">
      <c r="A3268" s="252" t="s">
        <v>16593</v>
      </c>
      <c r="B3268" s="252" t="s">
        <v>16588</v>
      </c>
      <c r="C3268" s="252" t="s">
        <v>410</v>
      </c>
      <c r="D3268" s="252" t="s">
        <v>411</v>
      </c>
      <c r="E3268" s="320">
        <v>45718.04305555556</v>
      </c>
      <c r="F3268" s="321">
        <v>9800.0</v>
      </c>
      <c r="G3268" s="252" t="s">
        <v>412</v>
      </c>
      <c r="H3268" s="321">
        <v>9800.0</v>
      </c>
      <c r="I3268" s="252" t="s">
        <v>412</v>
      </c>
      <c r="J3268" s="252" t="s">
        <v>413</v>
      </c>
      <c r="K3268" s="252" t="s">
        <v>414</v>
      </c>
      <c r="L3268" s="252" t="s">
        <v>590</v>
      </c>
      <c r="M3268" s="252" t="s">
        <v>16594</v>
      </c>
      <c r="N3268" s="252" t="s">
        <v>417</v>
      </c>
      <c r="O3268" s="252" t="s">
        <v>418</v>
      </c>
      <c r="P3268" s="252" t="s">
        <v>441</v>
      </c>
      <c r="Q3268" s="252" t="s">
        <v>420</v>
      </c>
      <c r="R3268" s="320">
        <v>45718.04236111111</v>
      </c>
      <c r="S3268" s="323"/>
      <c r="T3268" s="323"/>
      <c r="U3268" s="252" t="s">
        <v>16595</v>
      </c>
      <c r="V3268" s="324"/>
      <c r="W3268" s="324"/>
      <c r="X3268" s="324"/>
      <c r="Y3268" s="324"/>
      <c r="Z3268" s="324"/>
      <c r="AA3268" s="324"/>
      <c r="AB3268" s="252" t="s">
        <v>16591</v>
      </c>
      <c r="AC3268" s="324"/>
      <c r="AD3268" s="324"/>
      <c r="AE3268" s="323"/>
      <c r="AF3268" s="323"/>
      <c r="AG3268" s="323"/>
      <c r="AH3268" s="323"/>
      <c r="AI3268" s="323"/>
      <c r="AJ3268" s="252" t="s">
        <v>423</v>
      </c>
      <c r="AK3268" s="323"/>
      <c r="AL3268" s="323"/>
      <c r="AM3268" s="252" t="s">
        <v>16592</v>
      </c>
      <c r="AN3268" s="324"/>
      <c r="AO3268" s="323"/>
      <c r="AP3268" s="323"/>
      <c r="AQ3268" s="323"/>
      <c r="AR3268" s="323"/>
      <c r="AS3268" s="323"/>
      <c r="AT3268" s="252" t="s">
        <v>425</v>
      </c>
      <c r="AU3268" s="321">
        <v>4204.0</v>
      </c>
      <c r="AV3268" s="321">
        <v>6.0</v>
      </c>
      <c r="AW3268" s="321">
        <v>2025.0</v>
      </c>
      <c r="AX3268" s="252" t="s">
        <v>2255</v>
      </c>
      <c r="AY3268" s="252" t="s">
        <v>480</v>
      </c>
      <c r="AZ3268" s="252" t="s">
        <v>426</v>
      </c>
    </row>
    <row r="3269">
      <c r="A3269" s="252" t="s">
        <v>16587</v>
      </c>
      <c r="B3269" s="252" t="s">
        <v>16588</v>
      </c>
      <c r="C3269" s="252" t="s">
        <v>410</v>
      </c>
      <c r="D3269" s="252" t="s">
        <v>411</v>
      </c>
      <c r="E3269" s="320">
        <v>45718.03680555556</v>
      </c>
      <c r="F3269" s="321">
        <v>2980.0</v>
      </c>
      <c r="G3269" s="252" t="s">
        <v>412</v>
      </c>
      <c r="H3269" s="321">
        <v>2980.0</v>
      </c>
      <c r="I3269" s="252" t="s">
        <v>412</v>
      </c>
      <c r="J3269" s="252" t="s">
        <v>413</v>
      </c>
      <c r="K3269" s="252" t="s">
        <v>414</v>
      </c>
      <c r="L3269" s="252" t="s">
        <v>590</v>
      </c>
      <c r="M3269" s="252" t="s">
        <v>16589</v>
      </c>
      <c r="N3269" s="252" t="s">
        <v>417</v>
      </c>
      <c r="O3269" s="252" t="s">
        <v>418</v>
      </c>
      <c r="P3269" s="252" t="s">
        <v>441</v>
      </c>
      <c r="Q3269" s="252" t="s">
        <v>420</v>
      </c>
      <c r="R3269" s="320">
        <v>45718.035416666666</v>
      </c>
      <c r="S3269" s="323"/>
      <c r="T3269" s="323"/>
      <c r="U3269" s="252" t="s">
        <v>16590</v>
      </c>
      <c r="V3269" s="324"/>
      <c r="W3269" s="324"/>
      <c r="X3269" s="324"/>
      <c r="Y3269" s="324"/>
      <c r="Z3269" s="324"/>
      <c r="AA3269" s="324"/>
      <c r="AB3269" s="252" t="s">
        <v>16591</v>
      </c>
      <c r="AC3269" s="324"/>
      <c r="AD3269" s="324"/>
      <c r="AE3269" s="324"/>
      <c r="AF3269" s="324"/>
      <c r="AG3269" s="324"/>
      <c r="AH3269" s="323"/>
      <c r="AI3269" s="323"/>
      <c r="AJ3269" s="252" t="s">
        <v>423</v>
      </c>
      <c r="AK3269" s="323"/>
      <c r="AL3269" s="327"/>
      <c r="AM3269" s="252" t="s">
        <v>16592</v>
      </c>
      <c r="AN3269" s="324"/>
      <c r="AO3269" s="324"/>
      <c r="AP3269" s="323"/>
      <c r="AQ3269" s="323"/>
      <c r="AR3269" s="323"/>
      <c r="AS3269" s="323"/>
      <c r="AT3269" s="252" t="s">
        <v>425</v>
      </c>
      <c r="AU3269" s="321">
        <v>4204.0</v>
      </c>
      <c r="AV3269" s="321">
        <v>6.0</v>
      </c>
      <c r="AW3269" s="321">
        <v>2025.0</v>
      </c>
      <c r="AX3269" s="252" t="s">
        <v>2255</v>
      </c>
      <c r="AY3269" s="252" t="s">
        <v>480</v>
      </c>
      <c r="AZ3269" s="252" t="s">
        <v>426</v>
      </c>
    </row>
    <row r="3270">
      <c r="A3270" s="252" t="s">
        <v>17482</v>
      </c>
      <c r="B3270" s="252" t="s">
        <v>17483</v>
      </c>
      <c r="C3270" s="252" t="s">
        <v>410</v>
      </c>
      <c r="D3270" s="252" t="s">
        <v>411</v>
      </c>
      <c r="E3270" s="320">
        <v>45718.03055555555</v>
      </c>
      <c r="F3270" s="321">
        <v>2980.0</v>
      </c>
      <c r="G3270" s="252" t="s">
        <v>412</v>
      </c>
      <c r="H3270" s="321">
        <v>2980.0</v>
      </c>
      <c r="I3270" s="252" t="s">
        <v>412</v>
      </c>
      <c r="J3270" s="252" t="s">
        <v>413</v>
      </c>
      <c r="K3270" s="252" t="s">
        <v>414</v>
      </c>
      <c r="L3270" s="252" t="s">
        <v>590</v>
      </c>
      <c r="M3270" s="252" t="s">
        <v>17484</v>
      </c>
      <c r="N3270" s="252" t="s">
        <v>417</v>
      </c>
      <c r="O3270" s="252" t="s">
        <v>418</v>
      </c>
      <c r="P3270" s="252" t="s">
        <v>419</v>
      </c>
      <c r="Q3270" s="252" t="s">
        <v>420</v>
      </c>
      <c r="R3270" s="320">
        <v>45718.03055555555</v>
      </c>
      <c r="S3270" s="323"/>
      <c r="T3270" s="323"/>
      <c r="U3270" s="252" t="s">
        <v>17485</v>
      </c>
      <c r="V3270" s="324"/>
      <c r="W3270" s="324"/>
      <c r="X3270" s="324"/>
      <c r="Y3270" s="324"/>
      <c r="Z3270" s="324"/>
      <c r="AA3270" s="324"/>
      <c r="AB3270" s="252" t="s">
        <v>17486</v>
      </c>
      <c r="AC3270" s="324"/>
      <c r="AD3270" s="324"/>
      <c r="AE3270" s="323"/>
      <c r="AF3270" s="323"/>
      <c r="AG3270" s="323"/>
      <c r="AH3270" s="323"/>
      <c r="AI3270" s="323"/>
      <c r="AJ3270" s="252" t="s">
        <v>423</v>
      </c>
      <c r="AK3270" s="323"/>
      <c r="AL3270" s="323"/>
      <c r="AM3270" s="252" t="s">
        <v>17487</v>
      </c>
      <c r="AN3270" s="324"/>
      <c r="AO3270" s="324"/>
      <c r="AP3270" s="323"/>
      <c r="AQ3270" s="323"/>
      <c r="AR3270" s="323"/>
      <c r="AS3270" s="323"/>
      <c r="AT3270" s="252" t="s">
        <v>425</v>
      </c>
      <c r="AU3270" s="321">
        <v>2709.0</v>
      </c>
      <c r="AV3270" s="321">
        <v>8.0</v>
      </c>
      <c r="AW3270" s="321">
        <v>2030.0</v>
      </c>
      <c r="AX3270" s="252" t="s">
        <v>787</v>
      </c>
      <c r="AY3270" s="252" t="s">
        <v>2011</v>
      </c>
      <c r="AZ3270" s="252" t="s">
        <v>426</v>
      </c>
    </row>
    <row r="3271">
      <c r="A3271" s="252" t="s">
        <v>17488</v>
      </c>
      <c r="B3271" s="252" t="s">
        <v>17489</v>
      </c>
      <c r="C3271" s="252" t="s">
        <v>410</v>
      </c>
      <c r="D3271" s="252" t="s">
        <v>411</v>
      </c>
      <c r="E3271" s="320">
        <v>45718.013194444444</v>
      </c>
      <c r="F3271" s="321">
        <v>2980.0</v>
      </c>
      <c r="G3271" s="252" t="s">
        <v>412</v>
      </c>
      <c r="H3271" s="321">
        <v>2980.0</v>
      </c>
      <c r="I3271" s="252" t="s">
        <v>412</v>
      </c>
      <c r="J3271" s="252" t="s">
        <v>413</v>
      </c>
      <c r="K3271" s="252" t="s">
        <v>414</v>
      </c>
      <c r="L3271" s="252" t="s">
        <v>590</v>
      </c>
      <c r="M3271" s="252" t="s">
        <v>17490</v>
      </c>
      <c r="N3271" s="252" t="s">
        <v>417</v>
      </c>
      <c r="O3271" s="252" t="s">
        <v>418</v>
      </c>
      <c r="P3271" s="252" t="s">
        <v>812</v>
      </c>
      <c r="Q3271" s="252" t="s">
        <v>420</v>
      </c>
      <c r="R3271" s="320">
        <v>45718.013194444444</v>
      </c>
      <c r="S3271" s="323"/>
      <c r="T3271" s="323"/>
      <c r="U3271" s="252" t="s">
        <v>17491</v>
      </c>
      <c r="V3271" s="324"/>
      <c r="W3271" s="324"/>
      <c r="X3271" s="324"/>
      <c r="Y3271" s="324"/>
      <c r="Z3271" s="324"/>
      <c r="AA3271" s="324"/>
      <c r="AB3271" s="252" t="s">
        <v>17492</v>
      </c>
      <c r="AC3271" s="324"/>
      <c r="AD3271" s="324"/>
      <c r="AE3271" s="324"/>
      <c r="AF3271" s="324"/>
      <c r="AG3271" s="324"/>
      <c r="AH3271" s="324"/>
      <c r="AI3271" s="323"/>
      <c r="AJ3271" s="252" t="s">
        <v>423</v>
      </c>
      <c r="AK3271" s="326"/>
      <c r="AL3271" s="327"/>
      <c r="AM3271" s="252" t="s">
        <v>17493</v>
      </c>
      <c r="AN3271" s="324"/>
      <c r="AO3271" s="323"/>
      <c r="AP3271" s="323"/>
      <c r="AQ3271" s="323"/>
      <c r="AR3271" s="323"/>
      <c r="AS3271" s="323"/>
      <c r="AT3271" s="252" t="s">
        <v>425</v>
      </c>
      <c r="AU3271" s="321">
        <v>1004.0</v>
      </c>
      <c r="AV3271" s="321">
        <v>2.0</v>
      </c>
      <c r="AW3271" s="321">
        <v>2026.0</v>
      </c>
      <c r="AX3271" s="252" t="s">
        <v>816</v>
      </c>
      <c r="AY3271" s="252" t="s">
        <v>930</v>
      </c>
      <c r="AZ3271" s="252" t="s">
        <v>426</v>
      </c>
    </row>
    <row r="3272">
      <c r="A3272" s="252" t="s">
        <v>17494</v>
      </c>
      <c r="B3272" s="252" t="s">
        <v>17495</v>
      </c>
      <c r="C3272" s="252" t="s">
        <v>410</v>
      </c>
      <c r="D3272" s="252" t="s">
        <v>411</v>
      </c>
      <c r="E3272" s="320">
        <v>45718.0</v>
      </c>
      <c r="F3272" s="321">
        <v>2980.0</v>
      </c>
      <c r="G3272" s="252" t="s">
        <v>412</v>
      </c>
      <c r="H3272" s="321">
        <v>2980.0</v>
      </c>
      <c r="I3272" s="252" t="s">
        <v>412</v>
      </c>
      <c r="J3272" s="252" t="s">
        <v>413</v>
      </c>
      <c r="K3272" s="252" t="s">
        <v>414</v>
      </c>
      <c r="L3272" s="252" t="s">
        <v>590</v>
      </c>
      <c r="M3272" s="252" t="s">
        <v>17496</v>
      </c>
      <c r="N3272" s="252" t="s">
        <v>417</v>
      </c>
      <c r="O3272" s="252" t="s">
        <v>418</v>
      </c>
      <c r="P3272" s="252" t="s">
        <v>431</v>
      </c>
      <c r="Q3272" s="252" t="s">
        <v>420</v>
      </c>
      <c r="R3272" s="320">
        <v>45717.998611111114</v>
      </c>
      <c r="S3272" s="323"/>
      <c r="T3272" s="323"/>
      <c r="U3272" s="252" t="s">
        <v>17497</v>
      </c>
      <c r="V3272" s="324"/>
      <c r="W3272" s="324"/>
      <c r="X3272" s="324"/>
      <c r="Y3272" s="324"/>
      <c r="Z3272" s="324"/>
      <c r="AA3272" s="324"/>
      <c r="AB3272" s="252" t="s">
        <v>17498</v>
      </c>
      <c r="AC3272" s="324"/>
      <c r="AD3272" s="324"/>
      <c r="AE3272" s="324"/>
      <c r="AF3272" s="324"/>
      <c r="AG3272" s="324"/>
      <c r="AH3272" s="324"/>
      <c r="AI3272" s="323"/>
      <c r="AJ3272" s="252" t="s">
        <v>423</v>
      </c>
      <c r="AK3272" s="323"/>
      <c r="AL3272" s="327"/>
      <c r="AM3272" s="252" t="s">
        <v>17499</v>
      </c>
      <c r="AN3272" s="324"/>
      <c r="AO3272" s="323"/>
      <c r="AP3272" s="323"/>
      <c r="AQ3272" s="323"/>
      <c r="AR3272" s="323"/>
      <c r="AS3272" s="323"/>
      <c r="AT3272" s="252" t="s">
        <v>425</v>
      </c>
      <c r="AU3272" s="321">
        <v>5939.0</v>
      </c>
      <c r="AV3272" s="321">
        <v>8.0</v>
      </c>
      <c r="AW3272" s="321">
        <v>2029.0</v>
      </c>
      <c r="AX3272" s="252" t="s">
        <v>2255</v>
      </c>
      <c r="AY3272" s="252" t="s">
        <v>464</v>
      </c>
      <c r="AZ3272" s="252" t="s">
        <v>426</v>
      </c>
    </row>
    <row r="3273">
      <c r="A3273" s="252" t="s">
        <v>17500</v>
      </c>
      <c r="B3273" s="252" t="s">
        <v>17501</v>
      </c>
      <c r="C3273" s="252" t="s">
        <v>410</v>
      </c>
      <c r="D3273" s="252" t="s">
        <v>411</v>
      </c>
      <c r="E3273" s="320">
        <v>45717.99513888889</v>
      </c>
      <c r="F3273" s="321">
        <v>2980.0</v>
      </c>
      <c r="G3273" s="252" t="s">
        <v>412</v>
      </c>
      <c r="H3273" s="321">
        <v>2980.0</v>
      </c>
      <c r="I3273" s="252" t="s">
        <v>412</v>
      </c>
      <c r="J3273" s="252" t="s">
        <v>413</v>
      </c>
      <c r="K3273" s="252" t="s">
        <v>414</v>
      </c>
      <c r="L3273" s="252" t="s">
        <v>590</v>
      </c>
      <c r="M3273" s="252" t="s">
        <v>17502</v>
      </c>
      <c r="N3273" s="252" t="s">
        <v>417</v>
      </c>
      <c r="O3273" s="252" t="s">
        <v>418</v>
      </c>
      <c r="P3273" s="252" t="s">
        <v>419</v>
      </c>
      <c r="Q3273" s="252" t="s">
        <v>420</v>
      </c>
      <c r="R3273" s="320">
        <v>45717.99513888889</v>
      </c>
      <c r="S3273" s="323"/>
      <c r="T3273" s="323"/>
      <c r="U3273" s="252" t="s">
        <v>17503</v>
      </c>
      <c r="V3273" s="324"/>
      <c r="W3273" s="324"/>
      <c r="X3273" s="324"/>
      <c r="Y3273" s="324"/>
      <c r="Z3273" s="324"/>
      <c r="AA3273" s="324"/>
      <c r="AB3273" s="252" t="s">
        <v>17504</v>
      </c>
      <c r="AC3273" s="324"/>
      <c r="AD3273" s="324"/>
      <c r="AE3273" s="324"/>
      <c r="AF3273" s="324"/>
      <c r="AG3273" s="324"/>
      <c r="AH3273" s="324"/>
      <c r="AI3273" s="323"/>
      <c r="AJ3273" s="252" t="s">
        <v>423</v>
      </c>
      <c r="AK3273" s="326"/>
      <c r="AL3273" s="327"/>
      <c r="AM3273" s="252" t="s">
        <v>17505</v>
      </c>
      <c r="AN3273" s="324"/>
      <c r="AO3273" s="323"/>
      <c r="AP3273" s="323"/>
      <c r="AQ3273" s="323"/>
      <c r="AR3273" s="323"/>
      <c r="AS3273" s="323"/>
      <c r="AT3273" s="252" t="s">
        <v>425</v>
      </c>
      <c r="AU3273" s="321">
        <v>6533.0</v>
      </c>
      <c r="AV3273" s="321">
        <v>7.0</v>
      </c>
      <c r="AW3273" s="321">
        <v>2025.0</v>
      </c>
      <c r="AX3273" s="324"/>
      <c r="AY3273" s="252" t="s">
        <v>587</v>
      </c>
      <c r="AZ3273" s="252" t="s">
        <v>426</v>
      </c>
    </row>
    <row r="3274">
      <c r="A3274" s="252" t="s">
        <v>17506</v>
      </c>
      <c r="B3274" s="252" t="s">
        <v>17507</v>
      </c>
      <c r="C3274" s="252" t="s">
        <v>410</v>
      </c>
      <c r="D3274" s="252" t="s">
        <v>411</v>
      </c>
      <c r="E3274" s="320">
        <v>45717.98611111111</v>
      </c>
      <c r="F3274" s="321">
        <v>2980.0</v>
      </c>
      <c r="G3274" s="252" t="s">
        <v>412</v>
      </c>
      <c r="H3274" s="321">
        <v>2980.0</v>
      </c>
      <c r="I3274" s="252" t="s">
        <v>412</v>
      </c>
      <c r="J3274" s="252" t="s">
        <v>413</v>
      </c>
      <c r="K3274" s="252" t="s">
        <v>414</v>
      </c>
      <c r="L3274" s="252" t="s">
        <v>590</v>
      </c>
      <c r="M3274" s="252" t="s">
        <v>17508</v>
      </c>
      <c r="N3274" s="252" t="s">
        <v>417</v>
      </c>
      <c r="O3274" s="252" t="s">
        <v>418</v>
      </c>
      <c r="P3274" s="252" t="s">
        <v>441</v>
      </c>
      <c r="Q3274" s="252" t="s">
        <v>420</v>
      </c>
      <c r="R3274" s="320">
        <v>45717.98472222222</v>
      </c>
      <c r="S3274" s="323"/>
      <c r="T3274" s="323"/>
      <c r="U3274" s="252" t="s">
        <v>17509</v>
      </c>
      <c r="V3274" s="324"/>
      <c r="W3274" s="324"/>
      <c r="X3274" s="324"/>
      <c r="Y3274" s="324"/>
      <c r="Z3274" s="324"/>
      <c r="AA3274" s="324"/>
      <c r="AB3274" s="252" t="s">
        <v>17510</v>
      </c>
      <c r="AC3274" s="324"/>
      <c r="AD3274" s="324"/>
      <c r="AE3274" s="324"/>
      <c r="AF3274" s="324"/>
      <c r="AG3274" s="324"/>
      <c r="AH3274" s="324"/>
      <c r="AI3274" s="323"/>
      <c r="AJ3274" s="252" t="s">
        <v>423</v>
      </c>
      <c r="AK3274" s="326"/>
      <c r="AL3274" s="327"/>
      <c r="AM3274" s="252" t="s">
        <v>17511</v>
      </c>
      <c r="AN3274" s="324"/>
      <c r="AO3274" s="323"/>
      <c r="AP3274" s="323"/>
      <c r="AQ3274" s="323"/>
      <c r="AR3274" s="323"/>
      <c r="AS3274" s="323"/>
      <c r="AT3274" s="252" t="s">
        <v>425</v>
      </c>
      <c r="AU3274" s="321">
        <v>1075.0</v>
      </c>
      <c r="AV3274" s="321">
        <v>2.0</v>
      </c>
      <c r="AW3274" s="321">
        <v>2028.0</v>
      </c>
      <c r="AX3274" s="252" t="s">
        <v>445</v>
      </c>
      <c r="AY3274" s="252" t="s">
        <v>938</v>
      </c>
      <c r="AZ3274" s="252" t="s">
        <v>426</v>
      </c>
    </row>
    <row r="3275">
      <c r="A3275" s="252" t="s">
        <v>17512</v>
      </c>
      <c r="B3275" s="252" t="s">
        <v>17513</v>
      </c>
      <c r="C3275" s="252" t="s">
        <v>410</v>
      </c>
      <c r="D3275" s="252" t="s">
        <v>411</v>
      </c>
      <c r="E3275" s="320">
        <v>45717.972916666666</v>
      </c>
      <c r="F3275" s="321">
        <v>2980.0</v>
      </c>
      <c r="G3275" s="252" t="s">
        <v>412</v>
      </c>
      <c r="H3275" s="321">
        <v>2980.0</v>
      </c>
      <c r="I3275" s="252" t="s">
        <v>412</v>
      </c>
      <c r="J3275" s="252" t="s">
        <v>413</v>
      </c>
      <c r="K3275" s="252" t="s">
        <v>414</v>
      </c>
      <c r="L3275" s="252" t="s">
        <v>590</v>
      </c>
      <c r="M3275" s="252" t="s">
        <v>17514</v>
      </c>
      <c r="N3275" s="252" t="s">
        <v>417</v>
      </c>
      <c r="O3275" s="252" t="s">
        <v>418</v>
      </c>
      <c r="P3275" s="252" t="s">
        <v>441</v>
      </c>
      <c r="Q3275" s="252" t="s">
        <v>420</v>
      </c>
      <c r="R3275" s="320">
        <v>45717.97152777778</v>
      </c>
      <c r="S3275" s="323"/>
      <c r="T3275" s="323"/>
      <c r="U3275" s="252" t="s">
        <v>17515</v>
      </c>
      <c r="V3275" s="324"/>
      <c r="W3275" s="324"/>
      <c r="X3275" s="324"/>
      <c r="Y3275" s="324"/>
      <c r="Z3275" s="324"/>
      <c r="AA3275" s="324"/>
      <c r="AB3275" s="252" t="s">
        <v>17516</v>
      </c>
      <c r="AC3275" s="324"/>
      <c r="AD3275" s="324"/>
      <c r="AE3275" s="324"/>
      <c r="AF3275" s="324"/>
      <c r="AG3275" s="324"/>
      <c r="AH3275" s="324"/>
      <c r="AI3275" s="323"/>
      <c r="AJ3275" s="252" t="s">
        <v>423</v>
      </c>
      <c r="AK3275" s="326"/>
      <c r="AL3275" s="327"/>
      <c r="AM3275" s="252" t="s">
        <v>17517</v>
      </c>
      <c r="AN3275" s="324"/>
      <c r="AO3275" s="323"/>
      <c r="AP3275" s="323"/>
      <c r="AQ3275" s="323"/>
      <c r="AR3275" s="323"/>
      <c r="AS3275" s="323"/>
      <c r="AT3275" s="252" t="s">
        <v>425</v>
      </c>
      <c r="AU3275" s="321">
        <v>9504.0</v>
      </c>
      <c r="AV3275" s="321">
        <v>10.0</v>
      </c>
      <c r="AW3275" s="321">
        <v>2025.0</v>
      </c>
      <c r="AX3275" s="252" t="s">
        <v>445</v>
      </c>
      <c r="AY3275" s="252" t="s">
        <v>480</v>
      </c>
      <c r="AZ3275" s="252" t="s">
        <v>426</v>
      </c>
    </row>
    <row r="3276">
      <c r="A3276" s="252" t="s">
        <v>17518</v>
      </c>
      <c r="B3276" s="252" t="s">
        <v>17087</v>
      </c>
      <c r="C3276" s="252" t="s">
        <v>410</v>
      </c>
      <c r="D3276" s="252" t="s">
        <v>411</v>
      </c>
      <c r="E3276" s="320">
        <v>45717.97083333333</v>
      </c>
      <c r="F3276" s="321">
        <v>9800.0</v>
      </c>
      <c r="G3276" s="252" t="s">
        <v>412</v>
      </c>
      <c r="H3276" s="321">
        <v>9800.0</v>
      </c>
      <c r="I3276" s="252" t="s">
        <v>412</v>
      </c>
      <c r="J3276" s="252" t="s">
        <v>413</v>
      </c>
      <c r="K3276" s="252" t="s">
        <v>414</v>
      </c>
      <c r="L3276" s="252" t="s">
        <v>590</v>
      </c>
      <c r="M3276" s="252" t="s">
        <v>17519</v>
      </c>
      <c r="N3276" s="252" t="s">
        <v>417</v>
      </c>
      <c r="O3276" s="252" t="s">
        <v>418</v>
      </c>
      <c r="P3276" s="252" t="s">
        <v>441</v>
      </c>
      <c r="Q3276" s="252" t="s">
        <v>420</v>
      </c>
      <c r="R3276" s="320">
        <v>45717.970138888886</v>
      </c>
      <c r="S3276" s="323"/>
      <c r="T3276" s="323"/>
      <c r="U3276" s="252" t="s">
        <v>17520</v>
      </c>
      <c r="V3276" s="324"/>
      <c r="W3276" s="324"/>
      <c r="X3276" s="324"/>
      <c r="Y3276" s="324"/>
      <c r="Z3276" s="324"/>
      <c r="AA3276" s="324"/>
      <c r="AB3276" s="252" t="s">
        <v>17090</v>
      </c>
      <c r="AC3276" s="324"/>
      <c r="AD3276" s="324"/>
      <c r="AE3276" s="324"/>
      <c r="AF3276" s="324"/>
      <c r="AG3276" s="324"/>
      <c r="AH3276" s="324"/>
      <c r="AI3276" s="323"/>
      <c r="AJ3276" s="252" t="s">
        <v>423</v>
      </c>
      <c r="AK3276" s="326"/>
      <c r="AL3276" s="327"/>
      <c r="AM3276" s="252" t="s">
        <v>17091</v>
      </c>
      <c r="AN3276" s="324"/>
      <c r="AO3276" s="323"/>
      <c r="AP3276" s="323"/>
      <c r="AQ3276" s="323"/>
      <c r="AR3276" s="323"/>
      <c r="AS3276" s="323"/>
      <c r="AT3276" s="252" t="s">
        <v>425</v>
      </c>
      <c r="AU3276" s="321">
        <v>34.0</v>
      </c>
      <c r="AV3276" s="321">
        <v>6.0</v>
      </c>
      <c r="AW3276" s="321">
        <v>2031.0</v>
      </c>
      <c r="AX3276" s="252" t="s">
        <v>435</v>
      </c>
      <c r="AY3276" s="252" t="s">
        <v>1047</v>
      </c>
      <c r="AZ3276" s="252" t="s">
        <v>426</v>
      </c>
    </row>
    <row r="3277">
      <c r="A3277" s="252" t="s">
        <v>17086</v>
      </c>
      <c r="B3277" s="252" t="s">
        <v>17087</v>
      </c>
      <c r="C3277" s="252" t="s">
        <v>410</v>
      </c>
      <c r="D3277" s="252" t="s">
        <v>411</v>
      </c>
      <c r="E3277" s="320">
        <v>45717.967361111114</v>
      </c>
      <c r="F3277" s="321">
        <v>2980.0</v>
      </c>
      <c r="G3277" s="252" t="s">
        <v>412</v>
      </c>
      <c r="H3277" s="321">
        <v>2980.0</v>
      </c>
      <c r="I3277" s="252" t="s">
        <v>412</v>
      </c>
      <c r="J3277" s="252" t="s">
        <v>413</v>
      </c>
      <c r="K3277" s="252" t="s">
        <v>414</v>
      </c>
      <c r="L3277" s="252" t="s">
        <v>590</v>
      </c>
      <c r="M3277" s="252" t="s">
        <v>17088</v>
      </c>
      <c r="N3277" s="252" t="s">
        <v>417</v>
      </c>
      <c r="O3277" s="252" t="s">
        <v>418</v>
      </c>
      <c r="P3277" s="252" t="s">
        <v>441</v>
      </c>
      <c r="Q3277" s="252" t="s">
        <v>420</v>
      </c>
      <c r="R3277" s="320">
        <v>45717.96597222222</v>
      </c>
      <c r="S3277" s="323"/>
      <c r="T3277" s="323"/>
      <c r="U3277" s="252" t="s">
        <v>17089</v>
      </c>
      <c r="V3277" s="324"/>
      <c r="W3277" s="324"/>
      <c r="X3277" s="324"/>
      <c r="Y3277" s="324"/>
      <c r="Z3277" s="324"/>
      <c r="AA3277" s="324"/>
      <c r="AB3277" s="252" t="s">
        <v>17090</v>
      </c>
      <c r="AC3277" s="324"/>
      <c r="AD3277" s="324"/>
      <c r="AE3277" s="324"/>
      <c r="AF3277" s="324"/>
      <c r="AG3277" s="324"/>
      <c r="AH3277" s="324"/>
      <c r="AI3277" s="323"/>
      <c r="AJ3277" s="252" t="s">
        <v>423</v>
      </c>
      <c r="AK3277" s="326"/>
      <c r="AL3277" s="327"/>
      <c r="AM3277" s="252" t="s">
        <v>17091</v>
      </c>
      <c r="AN3277" s="324"/>
      <c r="AO3277" s="323"/>
      <c r="AP3277" s="323"/>
      <c r="AQ3277" s="323"/>
      <c r="AR3277" s="323"/>
      <c r="AS3277" s="323"/>
      <c r="AT3277" s="252" t="s">
        <v>425</v>
      </c>
      <c r="AU3277" s="321">
        <v>34.0</v>
      </c>
      <c r="AV3277" s="321">
        <v>6.0</v>
      </c>
      <c r="AW3277" s="321">
        <v>2031.0</v>
      </c>
      <c r="AX3277" s="252" t="s">
        <v>435</v>
      </c>
      <c r="AY3277" s="252" t="s">
        <v>1047</v>
      </c>
      <c r="AZ3277" s="252" t="s">
        <v>426</v>
      </c>
    </row>
    <row r="3278">
      <c r="A3278" s="252" t="s">
        <v>16068</v>
      </c>
      <c r="B3278" s="252" t="s">
        <v>16069</v>
      </c>
      <c r="C3278" s="252" t="s">
        <v>410</v>
      </c>
      <c r="D3278" s="252" t="s">
        <v>411</v>
      </c>
      <c r="E3278" s="320">
        <v>45717.94236111111</v>
      </c>
      <c r="F3278" s="321">
        <v>2980.0</v>
      </c>
      <c r="G3278" s="252" t="s">
        <v>412</v>
      </c>
      <c r="H3278" s="321">
        <v>2980.0</v>
      </c>
      <c r="I3278" s="252" t="s">
        <v>412</v>
      </c>
      <c r="J3278" s="252" t="s">
        <v>413</v>
      </c>
      <c r="K3278" s="252" t="s">
        <v>414</v>
      </c>
      <c r="L3278" s="252" t="s">
        <v>590</v>
      </c>
      <c r="M3278" s="252" t="s">
        <v>16070</v>
      </c>
      <c r="N3278" s="252" t="s">
        <v>417</v>
      </c>
      <c r="O3278" s="252" t="s">
        <v>418</v>
      </c>
      <c r="P3278" s="252" t="s">
        <v>419</v>
      </c>
      <c r="Q3278" s="252" t="s">
        <v>420</v>
      </c>
      <c r="R3278" s="320">
        <v>45717.94236111111</v>
      </c>
      <c r="S3278" s="323"/>
      <c r="T3278" s="323"/>
      <c r="U3278" s="252" t="s">
        <v>16071</v>
      </c>
      <c r="V3278" s="324"/>
      <c r="W3278" s="323"/>
      <c r="X3278" s="324"/>
      <c r="Y3278" s="324"/>
      <c r="Z3278" s="324"/>
      <c r="AA3278" s="324"/>
      <c r="AB3278" s="252" t="s">
        <v>16072</v>
      </c>
      <c r="AC3278" s="324"/>
      <c r="AD3278" s="324"/>
      <c r="AE3278" s="323"/>
      <c r="AF3278" s="323"/>
      <c r="AG3278" s="323"/>
      <c r="AH3278" s="323"/>
      <c r="AI3278" s="323"/>
      <c r="AJ3278" s="252" t="s">
        <v>423</v>
      </c>
      <c r="AK3278" s="323"/>
      <c r="AL3278" s="323"/>
      <c r="AM3278" s="252" t="s">
        <v>16073</v>
      </c>
      <c r="AN3278" s="324"/>
      <c r="AO3278" s="323"/>
      <c r="AP3278" s="323"/>
      <c r="AQ3278" s="323"/>
      <c r="AR3278" s="323"/>
      <c r="AS3278" s="323"/>
      <c r="AT3278" s="252" t="s">
        <v>425</v>
      </c>
      <c r="AU3278" s="321">
        <v>1054.0</v>
      </c>
      <c r="AV3278" s="321">
        <v>8.0</v>
      </c>
      <c r="AW3278" s="321">
        <v>2029.0</v>
      </c>
      <c r="AX3278" s="252" t="s">
        <v>787</v>
      </c>
      <c r="AY3278" s="324"/>
      <c r="AZ3278" s="252" t="s">
        <v>426</v>
      </c>
    </row>
    <row r="3279">
      <c r="A3279" s="252" t="s">
        <v>17521</v>
      </c>
      <c r="B3279" s="252" t="s">
        <v>17522</v>
      </c>
      <c r="C3279" s="252" t="s">
        <v>410</v>
      </c>
      <c r="D3279" s="252" t="s">
        <v>411</v>
      </c>
      <c r="E3279" s="320">
        <v>45717.90694444445</v>
      </c>
      <c r="F3279" s="321">
        <v>9800.0</v>
      </c>
      <c r="G3279" s="252" t="s">
        <v>412</v>
      </c>
      <c r="H3279" s="321">
        <v>9800.0</v>
      </c>
      <c r="I3279" s="252" t="s">
        <v>412</v>
      </c>
      <c r="J3279" s="252" t="s">
        <v>413</v>
      </c>
      <c r="K3279" s="252" t="s">
        <v>414</v>
      </c>
      <c r="L3279" s="252" t="s">
        <v>590</v>
      </c>
      <c r="M3279" s="252" t="s">
        <v>17523</v>
      </c>
      <c r="N3279" s="252" t="s">
        <v>417</v>
      </c>
      <c r="O3279" s="252" t="s">
        <v>418</v>
      </c>
      <c r="P3279" s="252" t="s">
        <v>431</v>
      </c>
      <c r="Q3279" s="252" t="s">
        <v>2594</v>
      </c>
      <c r="R3279" s="320">
        <v>45716.302083333336</v>
      </c>
      <c r="S3279" s="323"/>
      <c r="T3279" s="323"/>
      <c r="U3279" s="252" t="s">
        <v>17524</v>
      </c>
      <c r="V3279" s="320">
        <v>45717.904861111114</v>
      </c>
      <c r="W3279" s="323"/>
      <c r="X3279" s="252" t="s">
        <v>602</v>
      </c>
      <c r="Y3279" s="321">
        <v>9800.0</v>
      </c>
      <c r="Z3279" s="252" t="s">
        <v>412</v>
      </c>
      <c r="AA3279" s="252" t="s">
        <v>413</v>
      </c>
      <c r="AB3279" s="252" t="s">
        <v>17525</v>
      </c>
      <c r="AC3279" s="324"/>
      <c r="AD3279" s="324"/>
      <c r="AE3279" s="324"/>
      <c r="AF3279" s="324"/>
      <c r="AG3279" s="324"/>
      <c r="AH3279" s="324"/>
      <c r="AI3279" s="323"/>
      <c r="AJ3279" s="252" t="s">
        <v>423</v>
      </c>
      <c r="AK3279" s="326"/>
      <c r="AL3279" s="327"/>
      <c r="AM3279" s="252" t="s">
        <v>17526</v>
      </c>
      <c r="AN3279" s="324"/>
      <c r="AO3279" s="323"/>
      <c r="AP3279" s="323"/>
      <c r="AQ3279" s="323"/>
      <c r="AR3279" s="323"/>
      <c r="AS3279" s="323"/>
      <c r="AT3279" s="252" t="s">
        <v>425</v>
      </c>
      <c r="AU3279" s="321">
        <v>2448.0</v>
      </c>
      <c r="AV3279" s="321">
        <v>1.0</v>
      </c>
      <c r="AW3279" s="321">
        <v>2031.0</v>
      </c>
      <c r="AX3279" s="252" t="s">
        <v>953</v>
      </c>
      <c r="AY3279" s="252" t="s">
        <v>464</v>
      </c>
      <c r="AZ3279" s="252" t="s">
        <v>426</v>
      </c>
    </row>
    <row r="3280">
      <c r="A3280" s="252" t="s">
        <v>17527</v>
      </c>
      <c r="B3280" s="252" t="s">
        <v>17522</v>
      </c>
      <c r="C3280" s="252" t="s">
        <v>410</v>
      </c>
      <c r="D3280" s="252" t="s">
        <v>411</v>
      </c>
      <c r="E3280" s="320">
        <v>45717.90347222222</v>
      </c>
      <c r="F3280" s="321">
        <v>2980.0</v>
      </c>
      <c r="G3280" s="252" t="s">
        <v>412</v>
      </c>
      <c r="H3280" s="321">
        <v>2980.0</v>
      </c>
      <c r="I3280" s="252" t="s">
        <v>412</v>
      </c>
      <c r="J3280" s="252" t="s">
        <v>413</v>
      </c>
      <c r="K3280" s="252" t="s">
        <v>414</v>
      </c>
      <c r="L3280" s="252" t="s">
        <v>590</v>
      </c>
      <c r="M3280" s="252" t="s">
        <v>17528</v>
      </c>
      <c r="N3280" s="252" t="s">
        <v>417</v>
      </c>
      <c r="O3280" s="252" t="s">
        <v>418</v>
      </c>
      <c r="P3280" s="252" t="s">
        <v>431</v>
      </c>
      <c r="Q3280" s="252" t="s">
        <v>2594</v>
      </c>
      <c r="R3280" s="320">
        <v>45716.302083333336</v>
      </c>
      <c r="S3280" s="323"/>
      <c r="T3280" s="323"/>
      <c r="U3280" s="252" t="s">
        <v>17529</v>
      </c>
      <c r="V3280" s="320">
        <v>45717.90277777778</v>
      </c>
      <c r="W3280" s="323"/>
      <c r="X3280" s="252" t="s">
        <v>602</v>
      </c>
      <c r="Y3280" s="321">
        <v>2980.0</v>
      </c>
      <c r="Z3280" s="252" t="s">
        <v>412</v>
      </c>
      <c r="AA3280" s="252" t="s">
        <v>413</v>
      </c>
      <c r="AB3280" s="252" t="s">
        <v>17525</v>
      </c>
      <c r="AC3280" s="324"/>
      <c r="AD3280" s="324"/>
      <c r="AE3280" s="324"/>
      <c r="AF3280" s="324"/>
      <c r="AG3280" s="324"/>
      <c r="AH3280" s="324"/>
      <c r="AI3280" s="323"/>
      <c r="AJ3280" s="252" t="s">
        <v>423</v>
      </c>
      <c r="AK3280" s="326"/>
      <c r="AL3280" s="327"/>
      <c r="AM3280" s="252" t="s">
        <v>17526</v>
      </c>
      <c r="AN3280" s="324"/>
      <c r="AO3280" s="323"/>
      <c r="AP3280" s="323"/>
      <c r="AQ3280" s="323"/>
      <c r="AR3280" s="323"/>
      <c r="AS3280" s="323"/>
      <c r="AT3280" s="252" t="s">
        <v>425</v>
      </c>
      <c r="AU3280" s="321">
        <v>2448.0</v>
      </c>
      <c r="AV3280" s="321">
        <v>1.0</v>
      </c>
      <c r="AW3280" s="321">
        <v>2031.0</v>
      </c>
      <c r="AX3280" s="252" t="s">
        <v>953</v>
      </c>
      <c r="AY3280" s="252" t="s">
        <v>464</v>
      </c>
      <c r="AZ3280" s="252" t="s">
        <v>426</v>
      </c>
    </row>
    <row r="3281">
      <c r="A3281" s="252" t="s">
        <v>17530</v>
      </c>
      <c r="B3281" s="252" t="s">
        <v>14794</v>
      </c>
      <c r="C3281" s="252" t="s">
        <v>410</v>
      </c>
      <c r="D3281" s="252" t="s">
        <v>411</v>
      </c>
      <c r="E3281" s="320">
        <v>45717.88125</v>
      </c>
      <c r="F3281" s="321">
        <v>9800.0</v>
      </c>
      <c r="G3281" s="252" t="s">
        <v>412</v>
      </c>
      <c r="H3281" s="321">
        <v>9800.0</v>
      </c>
      <c r="I3281" s="252" t="s">
        <v>412</v>
      </c>
      <c r="J3281" s="252" t="s">
        <v>413</v>
      </c>
      <c r="K3281" s="252" t="s">
        <v>414</v>
      </c>
      <c r="L3281" s="252" t="s">
        <v>590</v>
      </c>
      <c r="M3281" s="252" t="s">
        <v>17531</v>
      </c>
      <c r="N3281" s="252" t="s">
        <v>417</v>
      </c>
      <c r="O3281" s="252" t="s">
        <v>418</v>
      </c>
      <c r="P3281" s="252" t="s">
        <v>419</v>
      </c>
      <c r="Q3281" s="252" t="s">
        <v>2594</v>
      </c>
      <c r="R3281" s="320">
        <v>45716.90347222222</v>
      </c>
      <c r="S3281" s="323"/>
      <c r="T3281" s="323"/>
      <c r="U3281" s="252" t="s">
        <v>17532</v>
      </c>
      <c r="V3281" s="320">
        <v>45717.88125</v>
      </c>
      <c r="W3281" s="323"/>
      <c r="X3281" s="252" t="s">
        <v>602</v>
      </c>
      <c r="Y3281" s="321">
        <v>9800.0</v>
      </c>
      <c r="Z3281" s="252" t="s">
        <v>412</v>
      </c>
      <c r="AA3281" s="252" t="s">
        <v>413</v>
      </c>
      <c r="AB3281" s="252" t="s">
        <v>14797</v>
      </c>
      <c r="AC3281" s="324"/>
      <c r="AD3281" s="324"/>
      <c r="AE3281" s="324"/>
      <c r="AF3281" s="324"/>
      <c r="AG3281" s="324"/>
      <c r="AH3281" s="324"/>
      <c r="AI3281" s="323"/>
      <c r="AJ3281" s="252" t="s">
        <v>423</v>
      </c>
      <c r="AK3281" s="326"/>
      <c r="AL3281" s="327"/>
      <c r="AM3281" s="252" t="s">
        <v>14798</v>
      </c>
      <c r="AN3281" s="324"/>
      <c r="AO3281" s="323"/>
      <c r="AP3281" s="323"/>
      <c r="AQ3281" s="323"/>
      <c r="AR3281" s="323"/>
      <c r="AS3281" s="323"/>
      <c r="AT3281" s="252" t="s">
        <v>425</v>
      </c>
      <c r="AU3281" s="321">
        <v>1013.0</v>
      </c>
      <c r="AV3281" s="321">
        <v>11.0</v>
      </c>
      <c r="AW3281" s="321">
        <v>2031.0</v>
      </c>
      <c r="AX3281" s="252" t="s">
        <v>787</v>
      </c>
      <c r="AY3281" s="324"/>
      <c r="AZ3281" s="252" t="s">
        <v>426</v>
      </c>
    </row>
    <row r="3282">
      <c r="A3282" s="252" t="s">
        <v>17533</v>
      </c>
      <c r="B3282" s="252" t="s">
        <v>17534</v>
      </c>
      <c r="C3282" s="252" t="s">
        <v>410</v>
      </c>
      <c r="D3282" s="252" t="s">
        <v>411</v>
      </c>
      <c r="E3282" s="320">
        <v>45717.87986111111</v>
      </c>
      <c r="F3282" s="321">
        <v>9800.0</v>
      </c>
      <c r="G3282" s="252" t="s">
        <v>412</v>
      </c>
      <c r="H3282" s="321">
        <v>9800.0</v>
      </c>
      <c r="I3282" s="252" t="s">
        <v>412</v>
      </c>
      <c r="J3282" s="252" t="s">
        <v>413</v>
      </c>
      <c r="K3282" s="252" t="s">
        <v>414</v>
      </c>
      <c r="L3282" s="252" t="s">
        <v>590</v>
      </c>
      <c r="M3282" s="252" t="s">
        <v>17535</v>
      </c>
      <c r="N3282" s="252" t="s">
        <v>417</v>
      </c>
      <c r="O3282" s="252" t="s">
        <v>418</v>
      </c>
      <c r="P3282" s="252" t="s">
        <v>441</v>
      </c>
      <c r="Q3282" s="252" t="s">
        <v>2594</v>
      </c>
      <c r="R3282" s="320">
        <v>45714.92152777778</v>
      </c>
      <c r="S3282" s="323"/>
      <c r="T3282" s="323"/>
      <c r="U3282" s="252" t="s">
        <v>17536</v>
      </c>
      <c r="V3282" s="320">
        <v>45717.87847222222</v>
      </c>
      <c r="W3282" s="324"/>
      <c r="X3282" s="252" t="s">
        <v>602</v>
      </c>
      <c r="Y3282" s="321">
        <v>9800.0</v>
      </c>
      <c r="Z3282" s="252" t="s">
        <v>412</v>
      </c>
      <c r="AA3282" s="252" t="s">
        <v>413</v>
      </c>
      <c r="AB3282" s="252" t="s">
        <v>17537</v>
      </c>
      <c r="AC3282" s="324"/>
      <c r="AD3282" s="324"/>
      <c r="AE3282" s="324"/>
      <c r="AF3282" s="324"/>
      <c r="AG3282" s="324"/>
      <c r="AH3282" s="324"/>
      <c r="AI3282" s="323"/>
      <c r="AJ3282" s="252" t="s">
        <v>423</v>
      </c>
      <c r="AK3282" s="326"/>
      <c r="AL3282" s="327"/>
      <c r="AM3282" s="252" t="s">
        <v>17538</v>
      </c>
      <c r="AN3282" s="324"/>
      <c r="AO3282" s="323"/>
      <c r="AP3282" s="323"/>
      <c r="AQ3282" s="323"/>
      <c r="AR3282" s="323"/>
      <c r="AS3282" s="323"/>
      <c r="AT3282" s="252" t="s">
        <v>425</v>
      </c>
      <c r="AU3282" s="321">
        <v>9848.0</v>
      </c>
      <c r="AV3282" s="321">
        <v>3.0</v>
      </c>
      <c r="AW3282" s="321">
        <v>2027.0</v>
      </c>
      <c r="AX3282" s="252" t="s">
        <v>435</v>
      </c>
      <c r="AY3282" s="252" t="s">
        <v>560</v>
      </c>
      <c r="AZ3282" s="252" t="s">
        <v>426</v>
      </c>
    </row>
    <row r="3283">
      <c r="A3283" s="252" t="s">
        <v>17539</v>
      </c>
      <c r="B3283" s="252" t="s">
        <v>17540</v>
      </c>
      <c r="C3283" s="252" t="s">
        <v>410</v>
      </c>
      <c r="D3283" s="252" t="s">
        <v>411</v>
      </c>
      <c r="E3283" s="320">
        <v>45717.84722222222</v>
      </c>
      <c r="F3283" s="321">
        <v>2980.0</v>
      </c>
      <c r="G3283" s="252" t="s">
        <v>412</v>
      </c>
      <c r="H3283" s="321">
        <v>2980.0</v>
      </c>
      <c r="I3283" s="252" t="s">
        <v>412</v>
      </c>
      <c r="J3283" s="252" t="s">
        <v>413</v>
      </c>
      <c r="K3283" s="252" t="s">
        <v>414</v>
      </c>
      <c r="L3283" s="252" t="s">
        <v>590</v>
      </c>
      <c r="M3283" s="252" t="s">
        <v>17541</v>
      </c>
      <c r="N3283" s="252" t="s">
        <v>417</v>
      </c>
      <c r="O3283" s="252" t="s">
        <v>418</v>
      </c>
      <c r="P3283" s="252" t="s">
        <v>419</v>
      </c>
      <c r="Q3283" s="252" t="s">
        <v>420</v>
      </c>
      <c r="R3283" s="320">
        <v>45717.84722222222</v>
      </c>
      <c r="S3283" s="323"/>
      <c r="T3283" s="323"/>
      <c r="U3283" s="252" t="s">
        <v>17542</v>
      </c>
      <c r="V3283" s="324"/>
      <c r="W3283" s="324"/>
      <c r="X3283" s="324"/>
      <c r="Y3283" s="324"/>
      <c r="Z3283" s="324"/>
      <c r="AA3283" s="324"/>
      <c r="AB3283" s="252" t="s">
        <v>17543</v>
      </c>
      <c r="AC3283" s="324"/>
      <c r="AD3283" s="324"/>
      <c r="AE3283" s="324"/>
      <c r="AF3283" s="324"/>
      <c r="AG3283" s="324"/>
      <c r="AH3283" s="324"/>
      <c r="AI3283" s="323"/>
      <c r="AJ3283" s="252" t="s">
        <v>423</v>
      </c>
      <c r="AK3283" s="326"/>
      <c r="AL3283" s="327"/>
      <c r="AM3283" s="252" t="s">
        <v>17544</v>
      </c>
      <c r="AN3283" s="324"/>
      <c r="AO3283" s="323"/>
      <c r="AP3283" s="323"/>
      <c r="AQ3283" s="323"/>
      <c r="AR3283" s="323"/>
      <c r="AS3283" s="323"/>
      <c r="AT3283" s="252" t="s">
        <v>425</v>
      </c>
      <c r="AU3283" s="321">
        <v>1943.0</v>
      </c>
      <c r="AV3283" s="321">
        <v>2.0</v>
      </c>
      <c r="AW3283" s="321">
        <v>2031.0</v>
      </c>
      <c r="AX3283" s="252" t="s">
        <v>787</v>
      </c>
      <c r="AY3283" s="252" t="s">
        <v>2011</v>
      </c>
      <c r="AZ3283" s="252" t="s">
        <v>426</v>
      </c>
    </row>
    <row r="3284">
      <c r="A3284" s="252" t="s">
        <v>17545</v>
      </c>
      <c r="B3284" s="252" t="s">
        <v>17546</v>
      </c>
      <c r="C3284" s="252" t="s">
        <v>410</v>
      </c>
      <c r="D3284" s="252" t="s">
        <v>411</v>
      </c>
      <c r="E3284" s="320">
        <v>45717.84097222222</v>
      </c>
      <c r="F3284" s="321">
        <v>2980.0</v>
      </c>
      <c r="G3284" s="252" t="s">
        <v>412</v>
      </c>
      <c r="H3284" s="321">
        <v>2980.0</v>
      </c>
      <c r="I3284" s="252" t="s">
        <v>412</v>
      </c>
      <c r="J3284" s="252" t="s">
        <v>413</v>
      </c>
      <c r="K3284" s="252" t="s">
        <v>414</v>
      </c>
      <c r="L3284" s="252" t="s">
        <v>590</v>
      </c>
      <c r="M3284" s="252" t="s">
        <v>17547</v>
      </c>
      <c r="N3284" s="252" t="s">
        <v>417</v>
      </c>
      <c r="O3284" s="252" t="s">
        <v>418</v>
      </c>
      <c r="P3284" s="252" t="s">
        <v>419</v>
      </c>
      <c r="Q3284" s="252" t="s">
        <v>420</v>
      </c>
      <c r="R3284" s="320">
        <v>45717.84097222222</v>
      </c>
      <c r="S3284" s="323"/>
      <c r="T3284" s="323"/>
      <c r="U3284" s="252" t="s">
        <v>17548</v>
      </c>
      <c r="V3284" s="324"/>
      <c r="W3284" s="324"/>
      <c r="X3284" s="324"/>
      <c r="Y3284" s="324"/>
      <c r="Z3284" s="324"/>
      <c r="AA3284" s="324"/>
      <c r="AB3284" s="252" t="s">
        <v>17549</v>
      </c>
      <c r="AC3284" s="324"/>
      <c r="AD3284" s="324"/>
      <c r="AE3284" s="324"/>
      <c r="AF3284" s="324"/>
      <c r="AG3284" s="324"/>
      <c r="AH3284" s="324"/>
      <c r="AI3284" s="323"/>
      <c r="AJ3284" s="252" t="s">
        <v>423</v>
      </c>
      <c r="AK3284" s="326"/>
      <c r="AL3284" s="327"/>
      <c r="AM3284" s="252" t="s">
        <v>17550</v>
      </c>
      <c r="AN3284" s="324"/>
      <c r="AO3284" s="323"/>
      <c r="AP3284" s="323"/>
      <c r="AQ3284" s="323"/>
      <c r="AR3284" s="323"/>
      <c r="AS3284" s="323"/>
      <c r="AT3284" s="252" t="s">
        <v>425</v>
      </c>
      <c r="AU3284" s="321">
        <v>1179.0</v>
      </c>
      <c r="AV3284" s="321">
        <v>6.0</v>
      </c>
      <c r="AW3284" s="321">
        <v>2029.0</v>
      </c>
      <c r="AX3284" s="252" t="s">
        <v>2255</v>
      </c>
      <c r="AY3284" s="252" t="s">
        <v>2277</v>
      </c>
      <c r="AZ3284" s="252" t="s">
        <v>426</v>
      </c>
    </row>
    <row r="3285">
      <c r="A3285" s="252" t="s">
        <v>16493</v>
      </c>
      <c r="B3285" s="252" t="s">
        <v>16494</v>
      </c>
      <c r="C3285" s="252" t="s">
        <v>410</v>
      </c>
      <c r="D3285" s="252" t="s">
        <v>411</v>
      </c>
      <c r="E3285" s="320">
        <v>45717.82152777778</v>
      </c>
      <c r="F3285" s="321">
        <v>2980.0</v>
      </c>
      <c r="G3285" s="252" t="s">
        <v>412</v>
      </c>
      <c r="H3285" s="321">
        <v>2980.0</v>
      </c>
      <c r="I3285" s="252" t="s">
        <v>412</v>
      </c>
      <c r="J3285" s="252" t="s">
        <v>413</v>
      </c>
      <c r="K3285" s="252" t="s">
        <v>414</v>
      </c>
      <c r="L3285" s="252" t="s">
        <v>590</v>
      </c>
      <c r="M3285" s="252" t="s">
        <v>16495</v>
      </c>
      <c r="N3285" s="252" t="s">
        <v>417</v>
      </c>
      <c r="O3285" s="252" t="s">
        <v>418</v>
      </c>
      <c r="P3285" s="252" t="s">
        <v>431</v>
      </c>
      <c r="Q3285" s="252" t="s">
        <v>420</v>
      </c>
      <c r="R3285" s="320">
        <v>45717.81875</v>
      </c>
      <c r="S3285" s="323"/>
      <c r="T3285" s="323"/>
      <c r="U3285" s="252" t="s">
        <v>16496</v>
      </c>
      <c r="V3285" s="324"/>
      <c r="W3285" s="324"/>
      <c r="X3285" s="324"/>
      <c r="Y3285" s="324"/>
      <c r="Z3285" s="324"/>
      <c r="AA3285" s="324"/>
      <c r="AB3285" s="252" t="s">
        <v>16497</v>
      </c>
      <c r="AC3285" s="324"/>
      <c r="AD3285" s="324"/>
      <c r="AE3285" s="324"/>
      <c r="AF3285" s="324"/>
      <c r="AG3285" s="324"/>
      <c r="AH3285" s="324"/>
      <c r="AI3285" s="323"/>
      <c r="AJ3285" s="252" t="s">
        <v>423</v>
      </c>
      <c r="AK3285" s="326"/>
      <c r="AL3285" s="327"/>
      <c r="AM3285" s="252" t="s">
        <v>16498</v>
      </c>
      <c r="AN3285" s="324"/>
      <c r="AO3285" s="324"/>
      <c r="AP3285" s="323"/>
      <c r="AQ3285" s="323"/>
      <c r="AR3285" s="323"/>
      <c r="AS3285" s="323"/>
      <c r="AT3285" s="252" t="s">
        <v>425</v>
      </c>
      <c r="AU3285" s="321">
        <v>5840.0</v>
      </c>
      <c r="AV3285" s="321">
        <v>1.0</v>
      </c>
      <c r="AW3285" s="321">
        <v>2030.0</v>
      </c>
      <c r="AX3285" s="252" t="s">
        <v>953</v>
      </c>
      <c r="AY3285" s="252" t="s">
        <v>464</v>
      </c>
      <c r="AZ3285" s="252" t="s">
        <v>426</v>
      </c>
    </row>
    <row r="3286">
      <c r="A3286" s="252" t="s">
        <v>17551</v>
      </c>
      <c r="B3286" s="252" t="s">
        <v>17552</v>
      </c>
      <c r="C3286" s="252" t="s">
        <v>410</v>
      </c>
      <c r="D3286" s="252" t="s">
        <v>411</v>
      </c>
      <c r="E3286" s="320">
        <v>45717.80625</v>
      </c>
      <c r="F3286" s="321">
        <v>9800.0</v>
      </c>
      <c r="G3286" s="252" t="s">
        <v>412</v>
      </c>
      <c r="H3286" s="321">
        <v>9800.0</v>
      </c>
      <c r="I3286" s="252" t="s">
        <v>412</v>
      </c>
      <c r="J3286" s="252" t="s">
        <v>413</v>
      </c>
      <c r="K3286" s="252" t="s">
        <v>414</v>
      </c>
      <c r="L3286" s="252" t="s">
        <v>590</v>
      </c>
      <c r="M3286" s="252" t="s">
        <v>17553</v>
      </c>
      <c r="N3286" s="252" t="s">
        <v>417</v>
      </c>
      <c r="O3286" s="252" t="s">
        <v>418</v>
      </c>
      <c r="P3286" s="252" t="s">
        <v>431</v>
      </c>
      <c r="Q3286" s="252" t="s">
        <v>420</v>
      </c>
      <c r="R3286" s="320">
        <v>45717.80416666667</v>
      </c>
      <c r="S3286" s="323"/>
      <c r="T3286" s="323"/>
      <c r="U3286" s="252" t="s">
        <v>17554</v>
      </c>
      <c r="V3286" s="324"/>
      <c r="W3286" s="324"/>
      <c r="X3286" s="324"/>
      <c r="Y3286" s="324"/>
      <c r="Z3286" s="324"/>
      <c r="AA3286" s="324"/>
      <c r="AB3286" s="252" t="s">
        <v>17555</v>
      </c>
      <c r="AC3286" s="324"/>
      <c r="AD3286" s="324"/>
      <c r="AE3286" s="324"/>
      <c r="AF3286" s="324"/>
      <c r="AG3286" s="324"/>
      <c r="AH3286" s="324"/>
      <c r="AI3286" s="323"/>
      <c r="AJ3286" s="252" t="s">
        <v>423</v>
      </c>
      <c r="AK3286" s="326"/>
      <c r="AL3286" s="327"/>
      <c r="AM3286" s="252" t="s">
        <v>17556</v>
      </c>
      <c r="AN3286" s="324"/>
      <c r="AO3286" s="324"/>
      <c r="AP3286" s="323"/>
      <c r="AQ3286" s="323"/>
      <c r="AR3286" s="323"/>
      <c r="AS3286" s="323"/>
      <c r="AT3286" s="252" t="s">
        <v>425</v>
      </c>
      <c r="AU3286" s="321">
        <v>3208.0</v>
      </c>
      <c r="AV3286" s="321">
        <v>10.0</v>
      </c>
      <c r="AW3286" s="321">
        <v>2029.0</v>
      </c>
      <c r="AX3286" s="252" t="s">
        <v>435</v>
      </c>
      <c r="AY3286" s="252" t="s">
        <v>446</v>
      </c>
      <c r="AZ3286" s="252" t="s">
        <v>426</v>
      </c>
    </row>
    <row r="3287">
      <c r="A3287" s="252" t="s">
        <v>17557</v>
      </c>
      <c r="B3287" s="252" t="s">
        <v>17552</v>
      </c>
      <c r="C3287" s="252" t="s">
        <v>410</v>
      </c>
      <c r="D3287" s="252" t="s">
        <v>411</v>
      </c>
      <c r="E3287" s="320">
        <v>45717.80486111111</v>
      </c>
      <c r="F3287" s="321">
        <v>2980.0</v>
      </c>
      <c r="G3287" s="252" t="s">
        <v>412</v>
      </c>
      <c r="H3287" s="321">
        <v>2980.0</v>
      </c>
      <c r="I3287" s="252" t="s">
        <v>412</v>
      </c>
      <c r="J3287" s="252" t="s">
        <v>413</v>
      </c>
      <c r="K3287" s="252" t="s">
        <v>414</v>
      </c>
      <c r="L3287" s="252" t="s">
        <v>590</v>
      </c>
      <c r="M3287" s="252" t="s">
        <v>17558</v>
      </c>
      <c r="N3287" s="252" t="s">
        <v>417</v>
      </c>
      <c r="O3287" s="252" t="s">
        <v>418</v>
      </c>
      <c r="P3287" s="252" t="s">
        <v>431</v>
      </c>
      <c r="Q3287" s="252" t="s">
        <v>420</v>
      </c>
      <c r="R3287" s="320">
        <v>45717.80347222222</v>
      </c>
      <c r="S3287" s="323"/>
      <c r="T3287" s="323"/>
      <c r="U3287" s="252" t="s">
        <v>17559</v>
      </c>
      <c r="V3287" s="324"/>
      <c r="W3287" s="324"/>
      <c r="X3287" s="324"/>
      <c r="Y3287" s="324"/>
      <c r="Z3287" s="324"/>
      <c r="AA3287" s="324"/>
      <c r="AB3287" s="252" t="s">
        <v>17555</v>
      </c>
      <c r="AC3287" s="324"/>
      <c r="AD3287" s="324"/>
      <c r="AE3287" s="324"/>
      <c r="AF3287" s="324"/>
      <c r="AG3287" s="324"/>
      <c r="AH3287" s="324"/>
      <c r="AI3287" s="323"/>
      <c r="AJ3287" s="252" t="s">
        <v>423</v>
      </c>
      <c r="AK3287" s="326"/>
      <c r="AL3287" s="327"/>
      <c r="AM3287" s="252" t="s">
        <v>17556</v>
      </c>
      <c r="AN3287" s="324"/>
      <c r="AO3287" s="323"/>
      <c r="AP3287" s="323"/>
      <c r="AQ3287" s="323"/>
      <c r="AR3287" s="323"/>
      <c r="AS3287" s="323"/>
      <c r="AT3287" s="252" t="s">
        <v>425</v>
      </c>
      <c r="AU3287" s="321">
        <v>3208.0</v>
      </c>
      <c r="AV3287" s="321">
        <v>10.0</v>
      </c>
      <c r="AW3287" s="321">
        <v>2029.0</v>
      </c>
      <c r="AX3287" s="252" t="s">
        <v>435</v>
      </c>
      <c r="AY3287" s="252" t="s">
        <v>446</v>
      </c>
      <c r="AZ3287" s="252" t="s">
        <v>426</v>
      </c>
    </row>
    <row r="3288">
      <c r="A3288" s="252" t="s">
        <v>17560</v>
      </c>
      <c r="B3288" s="252" t="s">
        <v>17561</v>
      </c>
      <c r="C3288" s="252" t="s">
        <v>410</v>
      </c>
      <c r="D3288" s="252" t="s">
        <v>411</v>
      </c>
      <c r="E3288" s="320">
        <v>45717.8</v>
      </c>
      <c r="F3288" s="321">
        <v>2980.0</v>
      </c>
      <c r="G3288" s="252" t="s">
        <v>412</v>
      </c>
      <c r="H3288" s="321">
        <v>2980.0</v>
      </c>
      <c r="I3288" s="252" t="s">
        <v>412</v>
      </c>
      <c r="J3288" s="252" t="s">
        <v>413</v>
      </c>
      <c r="K3288" s="252" t="s">
        <v>414</v>
      </c>
      <c r="L3288" s="252" t="s">
        <v>590</v>
      </c>
      <c r="M3288" s="252" t="s">
        <v>17562</v>
      </c>
      <c r="N3288" s="252" t="s">
        <v>417</v>
      </c>
      <c r="O3288" s="252" t="s">
        <v>418</v>
      </c>
      <c r="P3288" s="252" t="s">
        <v>441</v>
      </c>
      <c r="Q3288" s="252" t="s">
        <v>420</v>
      </c>
      <c r="R3288" s="320">
        <v>45717.799305555556</v>
      </c>
      <c r="S3288" s="323"/>
      <c r="T3288" s="323"/>
      <c r="U3288" s="252" t="s">
        <v>17563</v>
      </c>
      <c r="V3288" s="324"/>
      <c r="W3288" s="324"/>
      <c r="X3288" s="324"/>
      <c r="Y3288" s="324"/>
      <c r="Z3288" s="324"/>
      <c r="AA3288" s="324"/>
      <c r="AB3288" s="252" t="s">
        <v>17564</v>
      </c>
      <c r="AC3288" s="324"/>
      <c r="AD3288" s="324"/>
      <c r="AE3288" s="324"/>
      <c r="AF3288" s="324"/>
      <c r="AG3288" s="324"/>
      <c r="AH3288" s="324"/>
      <c r="AI3288" s="323"/>
      <c r="AJ3288" s="252" t="s">
        <v>423</v>
      </c>
      <c r="AK3288" s="323"/>
      <c r="AL3288" s="327"/>
      <c r="AM3288" s="252" t="s">
        <v>17565</v>
      </c>
      <c r="AN3288" s="324"/>
      <c r="AO3288" s="323"/>
      <c r="AP3288" s="323"/>
      <c r="AQ3288" s="323"/>
      <c r="AR3288" s="323"/>
      <c r="AS3288" s="323"/>
      <c r="AT3288" s="252" t="s">
        <v>425</v>
      </c>
      <c r="AU3288" s="321">
        <v>5407.0</v>
      </c>
      <c r="AV3288" s="321">
        <v>2.0</v>
      </c>
      <c r="AW3288" s="321">
        <v>2026.0</v>
      </c>
      <c r="AX3288" s="252" t="s">
        <v>445</v>
      </c>
      <c r="AY3288" s="252" t="s">
        <v>472</v>
      </c>
      <c r="AZ3288" s="252" t="s">
        <v>426</v>
      </c>
    </row>
    <row r="3289">
      <c r="A3289" s="252" t="s">
        <v>17566</v>
      </c>
      <c r="B3289" s="252" t="s">
        <v>17567</v>
      </c>
      <c r="C3289" s="252" t="s">
        <v>410</v>
      </c>
      <c r="D3289" s="252" t="s">
        <v>411</v>
      </c>
      <c r="E3289" s="320">
        <v>45717.78611111111</v>
      </c>
      <c r="F3289" s="321">
        <v>2980.0</v>
      </c>
      <c r="G3289" s="252" t="s">
        <v>412</v>
      </c>
      <c r="H3289" s="321">
        <v>2980.0</v>
      </c>
      <c r="I3289" s="252" t="s">
        <v>412</v>
      </c>
      <c r="J3289" s="252" t="s">
        <v>413</v>
      </c>
      <c r="K3289" s="252" t="s">
        <v>414</v>
      </c>
      <c r="L3289" s="252" t="s">
        <v>590</v>
      </c>
      <c r="M3289" s="252" t="s">
        <v>17568</v>
      </c>
      <c r="N3289" s="252" t="s">
        <v>417</v>
      </c>
      <c r="O3289" s="252" t="s">
        <v>418</v>
      </c>
      <c r="P3289" s="252" t="s">
        <v>419</v>
      </c>
      <c r="Q3289" s="252" t="s">
        <v>420</v>
      </c>
      <c r="R3289" s="320">
        <v>45717.78611111111</v>
      </c>
      <c r="S3289" s="323"/>
      <c r="T3289" s="323"/>
      <c r="U3289" s="252" t="s">
        <v>17569</v>
      </c>
      <c r="V3289" s="324"/>
      <c r="W3289" s="324"/>
      <c r="X3289" s="324"/>
      <c r="Y3289" s="324"/>
      <c r="Z3289" s="324"/>
      <c r="AA3289" s="324"/>
      <c r="AB3289" s="252" t="s">
        <v>17570</v>
      </c>
      <c r="AC3289" s="324"/>
      <c r="AD3289" s="324"/>
      <c r="AE3289" s="324"/>
      <c r="AF3289" s="324"/>
      <c r="AG3289" s="324"/>
      <c r="AH3289" s="324"/>
      <c r="AI3289" s="323"/>
      <c r="AJ3289" s="252" t="s">
        <v>423</v>
      </c>
      <c r="AK3289" s="326"/>
      <c r="AL3289" s="327"/>
      <c r="AM3289" s="252" t="s">
        <v>17571</v>
      </c>
      <c r="AN3289" s="324"/>
      <c r="AO3289" s="323"/>
      <c r="AP3289" s="323"/>
      <c r="AQ3289" s="323"/>
      <c r="AR3289" s="323"/>
      <c r="AS3289" s="323"/>
      <c r="AT3289" s="252" t="s">
        <v>425</v>
      </c>
      <c r="AU3289" s="321">
        <v>1318.0</v>
      </c>
      <c r="AV3289" s="321">
        <v>12.0</v>
      </c>
      <c r="AW3289" s="321">
        <v>2029.0</v>
      </c>
      <c r="AX3289" s="252" t="s">
        <v>787</v>
      </c>
      <c r="AY3289" s="324"/>
      <c r="AZ3289" s="252" t="s">
        <v>426</v>
      </c>
    </row>
    <row r="3290">
      <c r="A3290" s="252" t="s">
        <v>17572</v>
      </c>
      <c r="B3290" s="252" t="s">
        <v>17573</v>
      </c>
      <c r="C3290" s="252" t="s">
        <v>410</v>
      </c>
      <c r="D3290" s="252" t="s">
        <v>411</v>
      </c>
      <c r="E3290" s="320">
        <v>45717.78402777778</v>
      </c>
      <c r="F3290" s="321">
        <v>9800.0</v>
      </c>
      <c r="G3290" s="252" t="s">
        <v>412</v>
      </c>
      <c r="H3290" s="321">
        <v>9800.0</v>
      </c>
      <c r="I3290" s="252" t="s">
        <v>412</v>
      </c>
      <c r="J3290" s="252" t="s">
        <v>413</v>
      </c>
      <c r="K3290" s="252" t="s">
        <v>414</v>
      </c>
      <c r="L3290" s="252" t="s">
        <v>590</v>
      </c>
      <c r="M3290" s="252" t="s">
        <v>17574</v>
      </c>
      <c r="N3290" s="252" t="s">
        <v>417</v>
      </c>
      <c r="O3290" s="252" t="s">
        <v>418</v>
      </c>
      <c r="P3290" s="252" t="s">
        <v>441</v>
      </c>
      <c r="Q3290" s="252" t="s">
        <v>420</v>
      </c>
      <c r="R3290" s="320">
        <v>45717.782638888886</v>
      </c>
      <c r="S3290" s="323"/>
      <c r="T3290" s="323"/>
      <c r="U3290" s="252" t="s">
        <v>17575</v>
      </c>
      <c r="V3290" s="324"/>
      <c r="W3290" s="324"/>
      <c r="X3290" s="324"/>
      <c r="Y3290" s="324"/>
      <c r="Z3290" s="324"/>
      <c r="AA3290" s="324"/>
      <c r="AB3290" s="252" t="s">
        <v>17576</v>
      </c>
      <c r="AC3290" s="324"/>
      <c r="AD3290" s="324"/>
      <c r="AE3290" s="324"/>
      <c r="AF3290" s="324"/>
      <c r="AG3290" s="324"/>
      <c r="AH3290" s="324"/>
      <c r="AI3290" s="323"/>
      <c r="AJ3290" s="252" t="s">
        <v>423</v>
      </c>
      <c r="AK3290" s="326"/>
      <c r="AL3290" s="327"/>
      <c r="AM3290" s="252" t="s">
        <v>17577</v>
      </c>
      <c r="AN3290" s="324"/>
      <c r="AO3290" s="323"/>
      <c r="AP3290" s="323"/>
      <c r="AQ3290" s="323"/>
      <c r="AR3290" s="323"/>
      <c r="AS3290" s="323"/>
      <c r="AT3290" s="252" t="s">
        <v>425</v>
      </c>
      <c r="AU3290" s="321">
        <v>9969.0</v>
      </c>
      <c r="AV3290" s="321">
        <v>3.0</v>
      </c>
      <c r="AW3290" s="321">
        <v>2029.0</v>
      </c>
      <c r="AX3290" s="252" t="s">
        <v>445</v>
      </c>
      <c r="AY3290" s="252" t="s">
        <v>472</v>
      </c>
      <c r="AZ3290" s="252" t="s">
        <v>426</v>
      </c>
    </row>
    <row r="3291">
      <c r="A3291" s="252" t="s">
        <v>17578</v>
      </c>
      <c r="B3291" s="252" t="s">
        <v>17579</v>
      </c>
      <c r="C3291" s="252" t="s">
        <v>410</v>
      </c>
      <c r="D3291" s="252" t="s">
        <v>411</v>
      </c>
      <c r="E3291" s="320">
        <v>45717.775</v>
      </c>
      <c r="F3291" s="321">
        <v>2980.0</v>
      </c>
      <c r="G3291" s="252" t="s">
        <v>412</v>
      </c>
      <c r="H3291" s="321">
        <v>2980.0</v>
      </c>
      <c r="I3291" s="252" t="s">
        <v>412</v>
      </c>
      <c r="J3291" s="252" t="s">
        <v>413</v>
      </c>
      <c r="K3291" s="252" t="s">
        <v>414</v>
      </c>
      <c r="L3291" s="252" t="s">
        <v>590</v>
      </c>
      <c r="M3291" s="252" t="s">
        <v>17580</v>
      </c>
      <c r="N3291" s="252" t="s">
        <v>417</v>
      </c>
      <c r="O3291" s="252" t="s">
        <v>418</v>
      </c>
      <c r="P3291" s="252" t="s">
        <v>441</v>
      </c>
      <c r="Q3291" s="252" t="s">
        <v>420</v>
      </c>
      <c r="R3291" s="320">
        <v>45717.77222222222</v>
      </c>
      <c r="S3291" s="323"/>
      <c r="T3291" s="323"/>
      <c r="U3291" s="252" t="s">
        <v>17581</v>
      </c>
      <c r="V3291" s="324"/>
      <c r="W3291" s="324"/>
      <c r="X3291" s="324"/>
      <c r="Y3291" s="324"/>
      <c r="Z3291" s="324"/>
      <c r="AA3291" s="324"/>
      <c r="AB3291" s="252" t="s">
        <v>17582</v>
      </c>
      <c r="AC3291" s="324"/>
      <c r="AD3291" s="324"/>
      <c r="AE3291" s="324"/>
      <c r="AF3291" s="324"/>
      <c r="AG3291" s="324"/>
      <c r="AH3291" s="324"/>
      <c r="AI3291" s="323"/>
      <c r="AJ3291" s="252" t="s">
        <v>423</v>
      </c>
      <c r="AK3291" s="326"/>
      <c r="AL3291" s="327"/>
      <c r="AM3291" s="252" t="s">
        <v>17577</v>
      </c>
      <c r="AN3291" s="324"/>
      <c r="AO3291" s="324"/>
      <c r="AP3291" s="323"/>
      <c r="AQ3291" s="323"/>
      <c r="AR3291" s="323"/>
      <c r="AS3291" s="323"/>
      <c r="AT3291" s="252" t="s">
        <v>425</v>
      </c>
      <c r="AU3291" s="321">
        <v>9969.0</v>
      </c>
      <c r="AV3291" s="321">
        <v>3.0</v>
      </c>
      <c r="AW3291" s="321">
        <v>2029.0</v>
      </c>
      <c r="AX3291" s="252" t="s">
        <v>445</v>
      </c>
      <c r="AY3291" s="252" t="s">
        <v>472</v>
      </c>
      <c r="AZ3291" s="252" t="s">
        <v>426</v>
      </c>
    </row>
    <row r="3292">
      <c r="A3292" s="252" t="s">
        <v>17583</v>
      </c>
      <c r="B3292" s="252" t="s">
        <v>17584</v>
      </c>
      <c r="C3292" s="252" t="s">
        <v>410</v>
      </c>
      <c r="D3292" s="252" t="s">
        <v>411</v>
      </c>
      <c r="E3292" s="320">
        <v>45717.73472222222</v>
      </c>
      <c r="F3292" s="321">
        <v>2980.0</v>
      </c>
      <c r="G3292" s="252" t="s">
        <v>412</v>
      </c>
      <c r="H3292" s="321">
        <v>2980.0</v>
      </c>
      <c r="I3292" s="252" t="s">
        <v>412</v>
      </c>
      <c r="J3292" s="252" t="s">
        <v>413</v>
      </c>
      <c r="K3292" s="252" t="s">
        <v>414</v>
      </c>
      <c r="L3292" s="252" t="s">
        <v>590</v>
      </c>
      <c r="M3292" s="252" t="s">
        <v>17585</v>
      </c>
      <c r="N3292" s="252" t="s">
        <v>417</v>
      </c>
      <c r="O3292" s="252" t="s">
        <v>418</v>
      </c>
      <c r="P3292" s="252" t="s">
        <v>441</v>
      </c>
      <c r="Q3292" s="252" t="s">
        <v>420</v>
      </c>
      <c r="R3292" s="320">
        <v>45717.731944444444</v>
      </c>
      <c r="S3292" s="323"/>
      <c r="T3292" s="323"/>
      <c r="U3292" s="252" t="s">
        <v>17586</v>
      </c>
      <c r="V3292" s="324"/>
      <c r="W3292" s="324"/>
      <c r="X3292" s="324"/>
      <c r="Y3292" s="324"/>
      <c r="Z3292" s="324"/>
      <c r="AA3292" s="324"/>
      <c r="AB3292" s="252" t="s">
        <v>17587</v>
      </c>
      <c r="AC3292" s="324"/>
      <c r="AD3292" s="324"/>
      <c r="AE3292" s="323"/>
      <c r="AF3292" s="323"/>
      <c r="AG3292" s="323"/>
      <c r="AH3292" s="323"/>
      <c r="AI3292" s="323"/>
      <c r="AJ3292" s="252" t="s">
        <v>423</v>
      </c>
      <c r="AK3292" s="323"/>
      <c r="AL3292" s="323"/>
      <c r="AM3292" s="252" t="s">
        <v>17588</v>
      </c>
      <c r="AN3292" s="324"/>
      <c r="AO3292" s="324"/>
      <c r="AP3292" s="323"/>
      <c r="AQ3292" s="323"/>
      <c r="AR3292" s="323"/>
      <c r="AS3292" s="323"/>
      <c r="AT3292" s="252" t="s">
        <v>425</v>
      </c>
      <c r="AU3292" s="321">
        <v>1845.0</v>
      </c>
      <c r="AV3292" s="321">
        <v>7.0</v>
      </c>
      <c r="AW3292" s="321">
        <v>2026.0</v>
      </c>
      <c r="AX3292" s="252" t="s">
        <v>435</v>
      </c>
      <c r="AY3292" s="252" t="s">
        <v>560</v>
      </c>
      <c r="AZ3292" s="252" t="s">
        <v>426</v>
      </c>
    </row>
    <row r="3293">
      <c r="A3293" s="252" t="s">
        <v>17589</v>
      </c>
      <c r="B3293" s="252" t="s">
        <v>17590</v>
      </c>
      <c r="C3293" s="252" t="s">
        <v>410</v>
      </c>
      <c r="D3293" s="252" t="s">
        <v>411</v>
      </c>
      <c r="E3293" s="320">
        <v>45717.717361111114</v>
      </c>
      <c r="F3293" s="321">
        <v>2980.0</v>
      </c>
      <c r="G3293" s="252" t="s">
        <v>412</v>
      </c>
      <c r="H3293" s="321">
        <v>2980.0</v>
      </c>
      <c r="I3293" s="252" t="s">
        <v>412</v>
      </c>
      <c r="J3293" s="252" t="s">
        <v>413</v>
      </c>
      <c r="K3293" s="252" t="s">
        <v>414</v>
      </c>
      <c r="L3293" s="252" t="s">
        <v>590</v>
      </c>
      <c r="M3293" s="252" t="s">
        <v>17591</v>
      </c>
      <c r="N3293" s="252" t="s">
        <v>417</v>
      </c>
      <c r="O3293" s="252" t="s">
        <v>418</v>
      </c>
      <c r="P3293" s="252" t="s">
        <v>441</v>
      </c>
      <c r="Q3293" s="252" t="s">
        <v>420</v>
      </c>
      <c r="R3293" s="320">
        <v>45717.71597222222</v>
      </c>
      <c r="S3293" s="323"/>
      <c r="T3293" s="323"/>
      <c r="U3293" s="252" t="s">
        <v>17592</v>
      </c>
      <c r="V3293" s="324"/>
      <c r="W3293" s="324"/>
      <c r="X3293" s="324"/>
      <c r="Y3293" s="324"/>
      <c r="Z3293" s="324"/>
      <c r="AA3293" s="324"/>
      <c r="AB3293" s="252" t="s">
        <v>17593</v>
      </c>
      <c r="AC3293" s="324"/>
      <c r="AD3293" s="324"/>
      <c r="AE3293" s="323"/>
      <c r="AF3293" s="323"/>
      <c r="AG3293" s="323"/>
      <c r="AH3293" s="323"/>
      <c r="AI3293" s="323"/>
      <c r="AJ3293" s="252" t="s">
        <v>423</v>
      </c>
      <c r="AK3293" s="323"/>
      <c r="AL3293" s="323"/>
      <c r="AM3293" s="252" t="s">
        <v>17594</v>
      </c>
      <c r="AN3293" s="324"/>
      <c r="AO3293" s="323"/>
      <c r="AP3293" s="323"/>
      <c r="AQ3293" s="323"/>
      <c r="AR3293" s="323"/>
      <c r="AS3293" s="323"/>
      <c r="AT3293" s="252" t="s">
        <v>425</v>
      </c>
      <c r="AU3293" s="321">
        <v>81.0</v>
      </c>
      <c r="AV3293" s="321">
        <v>6.0</v>
      </c>
      <c r="AW3293" s="321">
        <v>2030.0</v>
      </c>
      <c r="AX3293" s="252" t="s">
        <v>435</v>
      </c>
      <c r="AY3293" s="252" t="s">
        <v>518</v>
      </c>
      <c r="AZ3293" s="252" t="s">
        <v>426</v>
      </c>
    </row>
    <row r="3294">
      <c r="A3294" s="252" t="s">
        <v>17595</v>
      </c>
      <c r="B3294" s="252" t="s">
        <v>17596</v>
      </c>
      <c r="C3294" s="252" t="s">
        <v>410</v>
      </c>
      <c r="D3294" s="252" t="s">
        <v>411</v>
      </c>
      <c r="E3294" s="320">
        <v>45717.70486111111</v>
      </c>
      <c r="F3294" s="321">
        <v>2980.0</v>
      </c>
      <c r="G3294" s="252" t="s">
        <v>412</v>
      </c>
      <c r="H3294" s="321">
        <v>2980.0</v>
      </c>
      <c r="I3294" s="252" t="s">
        <v>412</v>
      </c>
      <c r="J3294" s="252" t="s">
        <v>413</v>
      </c>
      <c r="K3294" s="252" t="s">
        <v>414</v>
      </c>
      <c r="L3294" s="252" t="s">
        <v>590</v>
      </c>
      <c r="M3294" s="252" t="s">
        <v>17597</v>
      </c>
      <c r="N3294" s="252" t="s">
        <v>417</v>
      </c>
      <c r="O3294" s="252" t="s">
        <v>418</v>
      </c>
      <c r="P3294" s="252" t="s">
        <v>441</v>
      </c>
      <c r="Q3294" s="252" t="s">
        <v>420</v>
      </c>
      <c r="R3294" s="320">
        <v>45717.70347222222</v>
      </c>
      <c r="S3294" s="323"/>
      <c r="T3294" s="323"/>
      <c r="U3294" s="252" t="s">
        <v>17598</v>
      </c>
      <c r="V3294" s="324"/>
      <c r="W3294" s="324"/>
      <c r="X3294" s="324"/>
      <c r="Y3294" s="324"/>
      <c r="Z3294" s="324"/>
      <c r="AA3294" s="324"/>
      <c r="AB3294" s="252" t="s">
        <v>17599</v>
      </c>
      <c r="AC3294" s="324"/>
      <c r="AD3294" s="324"/>
      <c r="AE3294" s="323"/>
      <c r="AF3294" s="323"/>
      <c r="AG3294" s="323"/>
      <c r="AH3294" s="323"/>
      <c r="AI3294" s="323"/>
      <c r="AJ3294" s="252" t="s">
        <v>423</v>
      </c>
      <c r="AK3294" s="323"/>
      <c r="AL3294" s="323"/>
      <c r="AM3294" s="252" t="s">
        <v>17600</v>
      </c>
      <c r="AN3294" s="324"/>
      <c r="AO3294" s="324"/>
      <c r="AP3294" s="323"/>
      <c r="AQ3294" s="323"/>
      <c r="AR3294" s="323"/>
      <c r="AS3294" s="323"/>
      <c r="AT3294" s="252" t="s">
        <v>534</v>
      </c>
      <c r="AU3294" s="321">
        <v>5019.0</v>
      </c>
      <c r="AV3294" s="321">
        <v>10.0</v>
      </c>
      <c r="AW3294" s="321">
        <v>2029.0</v>
      </c>
      <c r="AX3294" s="252" t="s">
        <v>445</v>
      </c>
      <c r="AY3294" s="252" t="s">
        <v>1995</v>
      </c>
      <c r="AZ3294" s="252" t="s">
        <v>426</v>
      </c>
    </row>
    <row r="3295">
      <c r="A3295" s="252" t="s">
        <v>17601</v>
      </c>
      <c r="B3295" s="252" t="s">
        <v>17602</v>
      </c>
      <c r="C3295" s="252" t="s">
        <v>410</v>
      </c>
      <c r="D3295" s="252" t="s">
        <v>411</v>
      </c>
      <c r="E3295" s="320">
        <v>45717.68402777778</v>
      </c>
      <c r="F3295" s="321">
        <v>9800.0</v>
      </c>
      <c r="G3295" s="252" t="s">
        <v>412</v>
      </c>
      <c r="H3295" s="321">
        <v>9800.0</v>
      </c>
      <c r="I3295" s="252" t="s">
        <v>412</v>
      </c>
      <c r="J3295" s="252" t="s">
        <v>413</v>
      </c>
      <c r="K3295" s="252" t="s">
        <v>414</v>
      </c>
      <c r="L3295" s="252" t="s">
        <v>590</v>
      </c>
      <c r="M3295" s="252" t="s">
        <v>17603</v>
      </c>
      <c r="N3295" s="252" t="s">
        <v>417</v>
      </c>
      <c r="O3295" s="252" t="s">
        <v>418</v>
      </c>
      <c r="P3295" s="252" t="s">
        <v>441</v>
      </c>
      <c r="Q3295" s="252" t="s">
        <v>420</v>
      </c>
      <c r="R3295" s="320">
        <v>45717.68194444444</v>
      </c>
      <c r="S3295" s="323"/>
      <c r="T3295" s="323"/>
      <c r="U3295" s="252" t="s">
        <v>17604</v>
      </c>
      <c r="V3295" s="324"/>
      <c r="W3295" s="324"/>
      <c r="X3295" s="324"/>
      <c r="Y3295" s="324"/>
      <c r="Z3295" s="324"/>
      <c r="AA3295" s="324"/>
      <c r="AB3295" s="252" t="s">
        <v>17605</v>
      </c>
      <c r="AC3295" s="324"/>
      <c r="AD3295" s="324"/>
      <c r="AE3295" s="323"/>
      <c r="AF3295" s="323"/>
      <c r="AG3295" s="323"/>
      <c r="AH3295" s="323"/>
      <c r="AI3295" s="323"/>
      <c r="AJ3295" s="252" t="s">
        <v>423</v>
      </c>
      <c r="AK3295" s="323"/>
      <c r="AL3295" s="323"/>
      <c r="AM3295" s="252" t="s">
        <v>17606</v>
      </c>
      <c r="AN3295" s="324"/>
      <c r="AO3295" s="324"/>
      <c r="AP3295" s="323"/>
      <c r="AQ3295" s="323"/>
      <c r="AR3295" s="323"/>
      <c r="AS3295" s="323"/>
      <c r="AT3295" s="252" t="s">
        <v>425</v>
      </c>
      <c r="AU3295" s="321">
        <v>1006.0</v>
      </c>
      <c r="AV3295" s="321">
        <v>2.0</v>
      </c>
      <c r="AW3295" s="321">
        <v>2026.0</v>
      </c>
      <c r="AX3295" s="252" t="s">
        <v>435</v>
      </c>
      <c r="AY3295" s="252" t="s">
        <v>779</v>
      </c>
      <c r="AZ3295" s="252" t="s">
        <v>426</v>
      </c>
    </row>
    <row r="3296">
      <c r="A3296" s="252" t="s">
        <v>17607</v>
      </c>
      <c r="B3296" s="252" t="s">
        <v>17602</v>
      </c>
      <c r="C3296" s="252" t="s">
        <v>410</v>
      </c>
      <c r="D3296" s="252" t="s">
        <v>411</v>
      </c>
      <c r="E3296" s="320">
        <v>45717.67986111111</v>
      </c>
      <c r="F3296" s="321">
        <v>2980.0</v>
      </c>
      <c r="G3296" s="252" t="s">
        <v>412</v>
      </c>
      <c r="H3296" s="321">
        <v>2980.0</v>
      </c>
      <c r="I3296" s="252" t="s">
        <v>412</v>
      </c>
      <c r="J3296" s="252" t="s">
        <v>413</v>
      </c>
      <c r="K3296" s="252" t="s">
        <v>414</v>
      </c>
      <c r="L3296" s="252" t="s">
        <v>590</v>
      </c>
      <c r="M3296" s="252" t="s">
        <v>17608</v>
      </c>
      <c r="N3296" s="252" t="s">
        <v>417</v>
      </c>
      <c r="O3296" s="252" t="s">
        <v>418</v>
      </c>
      <c r="P3296" s="252" t="s">
        <v>441</v>
      </c>
      <c r="Q3296" s="252" t="s">
        <v>420</v>
      </c>
      <c r="R3296" s="320">
        <v>45717.677777777775</v>
      </c>
      <c r="S3296" s="323"/>
      <c r="T3296" s="323"/>
      <c r="U3296" s="252" t="s">
        <v>17609</v>
      </c>
      <c r="V3296" s="324"/>
      <c r="W3296" s="324"/>
      <c r="X3296" s="324"/>
      <c r="Y3296" s="324"/>
      <c r="Z3296" s="324"/>
      <c r="AA3296" s="324"/>
      <c r="AB3296" s="252" t="s">
        <v>17605</v>
      </c>
      <c r="AC3296" s="324"/>
      <c r="AD3296" s="324"/>
      <c r="AE3296" s="323"/>
      <c r="AF3296" s="323"/>
      <c r="AG3296" s="323"/>
      <c r="AH3296" s="323"/>
      <c r="AI3296" s="323"/>
      <c r="AJ3296" s="252" t="s">
        <v>423</v>
      </c>
      <c r="AK3296" s="323"/>
      <c r="AL3296" s="323"/>
      <c r="AM3296" s="252" t="s">
        <v>17606</v>
      </c>
      <c r="AN3296" s="324"/>
      <c r="AO3296" s="324"/>
      <c r="AP3296" s="323"/>
      <c r="AQ3296" s="323"/>
      <c r="AR3296" s="323"/>
      <c r="AS3296" s="323"/>
      <c r="AT3296" s="252" t="s">
        <v>425</v>
      </c>
      <c r="AU3296" s="321">
        <v>1006.0</v>
      </c>
      <c r="AV3296" s="321">
        <v>2.0</v>
      </c>
      <c r="AW3296" s="321">
        <v>2026.0</v>
      </c>
      <c r="AX3296" s="252" t="s">
        <v>435</v>
      </c>
      <c r="AY3296" s="252" t="s">
        <v>779</v>
      </c>
      <c r="AZ3296" s="252" t="s">
        <v>426</v>
      </c>
    </row>
    <row r="3297">
      <c r="A3297" s="252" t="s">
        <v>17610</v>
      </c>
      <c r="B3297" s="252" t="s">
        <v>17611</v>
      </c>
      <c r="C3297" s="252" t="s">
        <v>410</v>
      </c>
      <c r="D3297" s="252" t="s">
        <v>411</v>
      </c>
      <c r="E3297" s="320">
        <v>45717.67152777778</v>
      </c>
      <c r="F3297" s="321">
        <v>2980.0</v>
      </c>
      <c r="G3297" s="252" t="s">
        <v>412</v>
      </c>
      <c r="H3297" s="321">
        <v>2980.0</v>
      </c>
      <c r="I3297" s="252" t="s">
        <v>412</v>
      </c>
      <c r="J3297" s="252" t="s">
        <v>413</v>
      </c>
      <c r="K3297" s="252" t="s">
        <v>414</v>
      </c>
      <c r="L3297" s="252" t="s">
        <v>590</v>
      </c>
      <c r="M3297" s="252" t="s">
        <v>17612</v>
      </c>
      <c r="N3297" s="252" t="s">
        <v>417</v>
      </c>
      <c r="O3297" s="252" t="s">
        <v>418</v>
      </c>
      <c r="P3297" s="252" t="s">
        <v>441</v>
      </c>
      <c r="Q3297" s="252" t="s">
        <v>420</v>
      </c>
      <c r="R3297" s="320">
        <v>45717.669444444444</v>
      </c>
      <c r="S3297" s="323"/>
      <c r="T3297" s="323"/>
      <c r="U3297" s="252" t="s">
        <v>17613</v>
      </c>
      <c r="V3297" s="324"/>
      <c r="W3297" s="324"/>
      <c r="X3297" s="324"/>
      <c r="Y3297" s="324"/>
      <c r="Z3297" s="324"/>
      <c r="AA3297" s="324"/>
      <c r="AB3297" s="252" t="s">
        <v>17614</v>
      </c>
      <c r="AC3297" s="324"/>
      <c r="AD3297" s="324"/>
      <c r="AE3297" s="323"/>
      <c r="AF3297" s="323"/>
      <c r="AG3297" s="323"/>
      <c r="AH3297" s="323"/>
      <c r="AI3297" s="323"/>
      <c r="AJ3297" s="252" t="s">
        <v>423</v>
      </c>
      <c r="AK3297" s="323"/>
      <c r="AL3297" s="323"/>
      <c r="AM3297" s="252" t="s">
        <v>17615</v>
      </c>
      <c r="AN3297" s="324"/>
      <c r="AO3297" s="323"/>
      <c r="AP3297" s="323"/>
      <c r="AQ3297" s="323"/>
      <c r="AR3297" s="323"/>
      <c r="AS3297" s="323"/>
      <c r="AT3297" s="252" t="s">
        <v>425</v>
      </c>
      <c r="AU3297" s="321">
        <v>3504.0</v>
      </c>
      <c r="AV3297" s="321">
        <v>12.0</v>
      </c>
      <c r="AW3297" s="321">
        <v>2028.0</v>
      </c>
      <c r="AX3297" s="252" t="s">
        <v>435</v>
      </c>
      <c r="AY3297" s="252" t="s">
        <v>518</v>
      </c>
      <c r="AZ3297" s="252" t="s">
        <v>426</v>
      </c>
    </row>
    <row r="3298">
      <c r="A3298" s="252" t="s">
        <v>17616</v>
      </c>
      <c r="B3298" s="252" t="s">
        <v>17617</v>
      </c>
      <c r="C3298" s="252" t="s">
        <v>410</v>
      </c>
      <c r="D3298" s="252" t="s">
        <v>411</v>
      </c>
      <c r="E3298" s="320">
        <v>45717.66527777778</v>
      </c>
      <c r="F3298" s="321">
        <v>9800.0</v>
      </c>
      <c r="G3298" s="252" t="s">
        <v>412</v>
      </c>
      <c r="H3298" s="321">
        <v>9800.0</v>
      </c>
      <c r="I3298" s="252" t="s">
        <v>412</v>
      </c>
      <c r="J3298" s="252" t="s">
        <v>413</v>
      </c>
      <c r="K3298" s="252" t="s">
        <v>414</v>
      </c>
      <c r="L3298" s="252" t="s">
        <v>590</v>
      </c>
      <c r="M3298" s="252" t="s">
        <v>17618</v>
      </c>
      <c r="N3298" s="252" t="s">
        <v>417</v>
      </c>
      <c r="O3298" s="252" t="s">
        <v>418</v>
      </c>
      <c r="P3298" s="252" t="s">
        <v>441</v>
      </c>
      <c r="Q3298" s="252" t="s">
        <v>420</v>
      </c>
      <c r="R3298" s="320">
        <v>45717.663194444445</v>
      </c>
      <c r="S3298" s="323"/>
      <c r="T3298" s="323"/>
      <c r="U3298" s="252" t="s">
        <v>17619</v>
      </c>
      <c r="V3298" s="324"/>
      <c r="W3298" s="324"/>
      <c r="X3298" s="324"/>
      <c r="Y3298" s="324"/>
      <c r="Z3298" s="324"/>
      <c r="AA3298" s="324"/>
      <c r="AB3298" s="252" t="s">
        <v>17620</v>
      </c>
      <c r="AC3298" s="324"/>
      <c r="AD3298" s="324"/>
      <c r="AE3298" s="323"/>
      <c r="AF3298" s="323"/>
      <c r="AG3298" s="323"/>
      <c r="AH3298" s="323"/>
      <c r="AI3298" s="323"/>
      <c r="AJ3298" s="252" t="s">
        <v>423</v>
      </c>
      <c r="AK3298" s="323"/>
      <c r="AL3298" s="323"/>
      <c r="AM3298" s="252" t="s">
        <v>17621</v>
      </c>
      <c r="AN3298" s="324"/>
      <c r="AO3298" s="323"/>
      <c r="AP3298" s="323"/>
      <c r="AQ3298" s="323"/>
      <c r="AR3298" s="323"/>
      <c r="AS3298" s="323"/>
      <c r="AT3298" s="252" t="s">
        <v>425</v>
      </c>
      <c r="AU3298" s="321">
        <v>8810.0</v>
      </c>
      <c r="AV3298" s="321">
        <v>2.0</v>
      </c>
      <c r="AW3298" s="321">
        <v>2028.0</v>
      </c>
      <c r="AX3298" s="252" t="s">
        <v>445</v>
      </c>
      <c r="AY3298" s="252" t="s">
        <v>480</v>
      </c>
      <c r="AZ3298" s="252" t="s">
        <v>426</v>
      </c>
    </row>
    <row r="3299">
      <c r="A3299" s="252" t="s">
        <v>17622</v>
      </c>
      <c r="B3299" s="252" t="s">
        <v>17617</v>
      </c>
      <c r="C3299" s="252" t="s">
        <v>410</v>
      </c>
      <c r="D3299" s="252" t="s">
        <v>411</v>
      </c>
      <c r="E3299" s="320">
        <v>45717.657638888886</v>
      </c>
      <c r="F3299" s="321">
        <v>2980.0</v>
      </c>
      <c r="G3299" s="252" t="s">
        <v>412</v>
      </c>
      <c r="H3299" s="321">
        <v>2980.0</v>
      </c>
      <c r="I3299" s="252" t="s">
        <v>412</v>
      </c>
      <c r="J3299" s="252" t="s">
        <v>413</v>
      </c>
      <c r="K3299" s="252" t="s">
        <v>414</v>
      </c>
      <c r="L3299" s="252" t="s">
        <v>590</v>
      </c>
      <c r="M3299" s="252" t="s">
        <v>17623</v>
      </c>
      <c r="N3299" s="252" t="s">
        <v>417</v>
      </c>
      <c r="O3299" s="252" t="s">
        <v>418</v>
      </c>
      <c r="P3299" s="252" t="s">
        <v>441</v>
      </c>
      <c r="Q3299" s="252" t="s">
        <v>420</v>
      </c>
      <c r="R3299" s="320">
        <v>45717.65625</v>
      </c>
      <c r="S3299" s="323"/>
      <c r="T3299" s="323"/>
      <c r="U3299" s="252" t="s">
        <v>17624</v>
      </c>
      <c r="V3299" s="324"/>
      <c r="W3299" s="324"/>
      <c r="X3299" s="324"/>
      <c r="Y3299" s="324"/>
      <c r="Z3299" s="324"/>
      <c r="AA3299" s="324"/>
      <c r="AB3299" s="252" t="s">
        <v>17620</v>
      </c>
      <c r="AC3299" s="324"/>
      <c r="AD3299" s="324"/>
      <c r="AE3299" s="323"/>
      <c r="AF3299" s="323"/>
      <c r="AG3299" s="323"/>
      <c r="AH3299" s="323"/>
      <c r="AI3299" s="323"/>
      <c r="AJ3299" s="252" t="s">
        <v>423</v>
      </c>
      <c r="AK3299" s="323"/>
      <c r="AL3299" s="323"/>
      <c r="AM3299" s="252" t="s">
        <v>17621</v>
      </c>
      <c r="AN3299" s="324"/>
      <c r="AO3299" s="323"/>
      <c r="AP3299" s="323"/>
      <c r="AQ3299" s="323"/>
      <c r="AR3299" s="323"/>
      <c r="AS3299" s="323"/>
      <c r="AT3299" s="252" t="s">
        <v>425</v>
      </c>
      <c r="AU3299" s="321">
        <v>8810.0</v>
      </c>
      <c r="AV3299" s="321">
        <v>2.0</v>
      </c>
      <c r="AW3299" s="321">
        <v>2028.0</v>
      </c>
      <c r="AX3299" s="252" t="s">
        <v>445</v>
      </c>
      <c r="AY3299" s="252" t="s">
        <v>480</v>
      </c>
      <c r="AZ3299" s="252" t="s">
        <v>426</v>
      </c>
    </row>
    <row r="3300">
      <c r="A3300" s="252" t="s">
        <v>17625</v>
      </c>
      <c r="B3300" s="252" t="s">
        <v>17626</v>
      </c>
      <c r="C3300" s="252" t="s">
        <v>410</v>
      </c>
      <c r="D3300" s="252" t="s">
        <v>411</v>
      </c>
      <c r="E3300" s="320">
        <v>45717.63055555556</v>
      </c>
      <c r="F3300" s="321">
        <v>2980.0</v>
      </c>
      <c r="G3300" s="252" t="s">
        <v>412</v>
      </c>
      <c r="H3300" s="321">
        <v>2980.0</v>
      </c>
      <c r="I3300" s="252" t="s">
        <v>412</v>
      </c>
      <c r="J3300" s="252" t="s">
        <v>413</v>
      </c>
      <c r="K3300" s="252" t="s">
        <v>414</v>
      </c>
      <c r="L3300" s="252" t="s">
        <v>590</v>
      </c>
      <c r="M3300" s="252" t="s">
        <v>17627</v>
      </c>
      <c r="N3300" s="252" t="s">
        <v>417</v>
      </c>
      <c r="O3300" s="252" t="s">
        <v>418</v>
      </c>
      <c r="P3300" s="252" t="s">
        <v>441</v>
      </c>
      <c r="Q3300" s="252" t="s">
        <v>420</v>
      </c>
      <c r="R3300" s="320">
        <v>45717.62777777778</v>
      </c>
      <c r="S3300" s="323"/>
      <c r="T3300" s="323"/>
      <c r="U3300" s="252" t="s">
        <v>17628</v>
      </c>
      <c r="V3300" s="324"/>
      <c r="W3300" s="324"/>
      <c r="X3300" s="324"/>
      <c r="Y3300" s="324"/>
      <c r="Z3300" s="324"/>
      <c r="AA3300" s="324"/>
      <c r="AB3300" s="252" t="s">
        <v>17629</v>
      </c>
      <c r="AC3300" s="324"/>
      <c r="AD3300" s="324"/>
      <c r="AE3300" s="323"/>
      <c r="AF3300" s="323"/>
      <c r="AG3300" s="323"/>
      <c r="AH3300" s="323"/>
      <c r="AI3300" s="323"/>
      <c r="AJ3300" s="252" t="s">
        <v>423</v>
      </c>
      <c r="AK3300" s="323"/>
      <c r="AL3300" s="323"/>
      <c r="AM3300" s="252" t="s">
        <v>17630</v>
      </c>
      <c r="AN3300" s="324"/>
      <c r="AO3300" s="323"/>
      <c r="AP3300" s="323"/>
      <c r="AQ3300" s="323"/>
      <c r="AR3300" s="323"/>
      <c r="AS3300" s="323"/>
      <c r="AT3300" s="252" t="s">
        <v>425</v>
      </c>
      <c r="AU3300" s="321">
        <v>4356.0</v>
      </c>
      <c r="AV3300" s="321">
        <v>1.0</v>
      </c>
      <c r="AW3300" s="321">
        <v>2027.0</v>
      </c>
      <c r="AX3300" s="252" t="s">
        <v>435</v>
      </c>
      <c r="AY3300" s="252" t="s">
        <v>480</v>
      </c>
      <c r="AZ3300" s="252" t="s">
        <v>426</v>
      </c>
    </row>
    <row r="3301">
      <c r="A3301" s="252" t="s">
        <v>16419</v>
      </c>
      <c r="B3301" s="252" t="s">
        <v>16420</v>
      </c>
      <c r="C3301" s="252" t="s">
        <v>410</v>
      </c>
      <c r="D3301" s="252" t="s">
        <v>411</v>
      </c>
      <c r="E3301" s="320">
        <v>45717.62569444445</v>
      </c>
      <c r="F3301" s="321">
        <v>9800.0</v>
      </c>
      <c r="G3301" s="252" t="s">
        <v>412</v>
      </c>
      <c r="H3301" s="321">
        <v>9800.0</v>
      </c>
      <c r="I3301" s="252" t="s">
        <v>412</v>
      </c>
      <c r="J3301" s="252" t="s">
        <v>413</v>
      </c>
      <c r="K3301" s="252" t="s">
        <v>414</v>
      </c>
      <c r="L3301" s="252" t="s">
        <v>590</v>
      </c>
      <c r="M3301" s="252" t="s">
        <v>16421</v>
      </c>
      <c r="N3301" s="252" t="s">
        <v>417</v>
      </c>
      <c r="O3301" s="252" t="s">
        <v>418</v>
      </c>
      <c r="P3301" s="252" t="s">
        <v>441</v>
      </c>
      <c r="Q3301" s="252" t="s">
        <v>420</v>
      </c>
      <c r="R3301" s="320">
        <v>45717.623611111114</v>
      </c>
      <c r="S3301" s="323"/>
      <c r="T3301" s="323"/>
      <c r="U3301" s="252" t="s">
        <v>16422</v>
      </c>
      <c r="V3301" s="324"/>
      <c r="W3301" s="324"/>
      <c r="X3301" s="324"/>
      <c r="Y3301" s="324"/>
      <c r="Z3301" s="324"/>
      <c r="AA3301" s="324"/>
      <c r="AB3301" s="252" t="s">
        <v>16423</v>
      </c>
      <c r="AC3301" s="324"/>
      <c r="AD3301" s="324"/>
      <c r="AE3301" s="323"/>
      <c r="AF3301" s="323"/>
      <c r="AG3301" s="323"/>
      <c r="AH3301" s="323"/>
      <c r="AI3301" s="323"/>
      <c r="AJ3301" s="252" t="s">
        <v>423</v>
      </c>
      <c r="AK3301" s="323"/>
      <c r="AL3301" s="323"/>
      <c r="AM3301" s="252" t="s">
        <v>16424</v>
      </c>
      <c r="AN3301" s="324"/>
      <c r="AO3301" s="323"/>
      <c r="AP3301" s="323"/>
      <c r="AQ3301" s="323"/>
      <c r="AR3301" s="323"/>
      <c r="AS3301" s="323"/>
      <c r="AT3301" s="252" t="s">
        <v>425</v>
      </c>
      <c r="AU3301" s="321">
        <v>1094.0</v>
      </c>
      <c r="AV3301" s="321">
        <v>2.0</v>
      </c>
      <c r="AW3301" s="321">
        <v>2026.0</v>
      </c>
      <c r="AX3301" s="252" t="s">
        <v>445</v>
      </c>
      <c r="AY3301" s="252" t="s">
        <v>3725</v>
      </c>
      <c r="AZ3301" s="252" t="s">
        <v>426</v>
      </c>
    </row>
    <row r="3302">
      <c r="A3302" s="252" t="s">
        <v>16425</v>
      </c>
      <c r="B3302" s="252" t="s">
        <v>16420</v>
      </c>
      <c r="C3302" s="252" t="s">
        <v>410</v>
      </c>
      <c r="D3302" s="252" t="s">
        <v>411</v>
      </c>
      <c r="E3302" s="320">
        <v>45717.61736111111</v>
      </c>
      <c r="F3302" s="321">
        <v>2980.0</v>
      </c>
      <c r="G3302" s="252" t="s">
        <v>412</v>
      </c>
      <c r="H3302" s="321">
        <v>2980.0</v>
      </c>
      <c r="I3302" s="252" t="s">
        <v>412</v>
      </c>
      <c r="J3302" s="252" t="s">
        <v>413</v>
      </c>
      <c r="K3302" s="252" t="s">
        <v>414</v>
      </c>
      <c r="L3302" s="252" t="s">
        <v>590</v>
      </c>
      <c r="M3302" s="252" t="s">
        <v>16426</v>
      </c>
      <c r="N3302" s="252" t="s">
        <v>417</v>
      </c>
      <c r="O3302" s="252" t="s">
        <v>418</v>
      </c>
      <c r="P3302" s="252" t="s">
        <v>441</v>
      </c>
      <c r="Q3302" s="252" t="s">
        <v>420</v>
      </c>
      <c r="R3302" s="320">
        <v>45717.61597222222</v>
      </c>
      <c r="S3302" s="323"/>
      <c r="T3302" s="323"/>
      <c r="U3302" s="252" t="s">
        <v>16427</v>
      </c>
      <c r="V3302" s="324"/>
      <c r="W3302" s="324"/>
      <c r="X3302" s="324"/>
      <c r="Y3302" s="324"/>
      <c r="Z3302" s="324"/>
      <c r="AA3302" s="324"/>
      <c r="AB3302" s="252" t="s">
        <v>16423</v>
      </c>
      <c r="AC3302" s="324"/>
      <c r="AD3302" s="324"/>
      <c r="AE3302" s="323"/>
      <c r="AF3302" s="323"/>
      <c r="AG3302" s="323"/>
      <c r="AH3302" s="323"/>
      <c r="AI3302" s="323"/>
      <c r="AJ3302" s="252" t="s">
        <v>423</v>
      </c>
      <c r="AK3302" s="323"/>
      <c r="AL3302" s="323"/>
      <c r="AM3302" s="252" t="s">
        <v>16424</v>
      </c>
      <c r="AN3302" s="324"/>
      <c r="AO3302" s="323"/>
      <c r="AP3302" s="323"/>
      <c r="AQ3302" s="323"/>
      <c r="AR3302" s="323"/>
      <c r="AS3302" s="323"/>
      <c r="AT3302" s="252" t="s">
        <v>425</v>
      </c>
      <c r="AU3302" s="321">
        <v>1094.0</v>
      </c>
      <c r="AV3302" s="321">
        <v>2.0</v>
      </c>
      <c r="AW3302" s="321">
        <v>2026.0</v>
      </c>
      <c r="AX3302" s="252" t="s">
        <v>445</v>
      </c>
      <c r="AY3302" s="252" t="s">
        <v>3725</v>
      </c>
      <c r="AZ3302" s="252" t="s">
        <v>426</v>
      </c>
    </row>
    <row r="3303">
      <c r="A3303" s="252" t="s">
        <v>17631</v>
      </c>
      <c r="B3303" s="252" t="s">
        <v>17632</v>
      </c>
      <c r="C3303" s="252" t="s">
        <v>410</v>
      </c>
      <c r="D3303" s="252" t="s">
        <v>411</v>
      </c>
      <c r="E3303" s="320">
        <v>45717.60138888889</v>
      </c>
      <c r="F3303" s="321">
        <v>2980.0</v>
      </c>
      <c r="G3303" s="252" t="s">
        <v>412</v>
      </c>
      <c r="H3303" s="321">
        <v>2980.0</v>
      </c>
      <c r="I3303" s="252" t="s">
        <v>412</v>
      </c>
      <c r="J3303" s="252" t="s">
        <v>413</v>
      </c>
      <c r="K3303" s="252" t="s">
        <v>414</v>
      </c>
      <c r="L3303" s="252" t="s">
        <v>590</v>
      </c>
      <c r="M3303" s="252" t="s">
        <v>17633</v>
      </c>
      <c r="N3303" s="252" t="s">
        <v>417</v>
      </c>
      <c r="O3303" s="252" t="s">
        <v>418</v>
      </c>
      <c r="P3303" s="252" t="s">
        <v>441</v>
      </c>
      <c r="Q3303" s="252" t="s">
        <v>420</v>
      </c>
      <c r="R3303" s="320">
        <v>45717.59930555556</v>
      </c>
      <c r="S3303" s="323"/>
      <c r="T3303" s="323"/>
      <c r="U3303" s="252" t="s">
        <v>17634</v>
      </c>
      <c r="V3303" s="324"/>
      <c r="W3303" s="324"/>
      <c r="X3303" s="324"/>
      <c r="Y3303" s="324"/>
      <c r="Z3303" s="324"/>
      <c r="AA3303" s="324"/>
      <c r="AB3303" s="252" t="s">
        <v>17635</v>
      </c>
      <c r="AC3303" s="324"/>
      <c r="AD3303" s="324"/>
      <c r="AE3303" s="323"/>
      <c r="AF3303" s="323"/>
      <c r="AG3303" s="323"/>
      <c r="AH3303" s="323"/>
      <c r="AI3303" s="323"/>
      <c r="AJ3303" s="252" t="s">
        <v>423</v>
      </c>
      <c r="AK3303" s="323"/>
      <c r="AL3303" s="323"/>
      <c r="AM3303" s="252" t="s">
        <v>17636</v>
      </c>
      <c r="AN3303" s="324"/>
      <c r="AO3303" s="323"/>
      <c r="AP3303" s="323"/>
      <c r="AQ3303" s="323"/>
      <c r="AR3303" s="323"/>
      <c r="AS3303" s="323"/>
      <c r="AT3303" s="252" t="s">
        <v>534</v>
      </c>
      <c r="AU3303" s="321">
        <v>113.0</v>
      </c>
      <c r="AV3303" s="321">
        <v>8.0</v>
      </c>
      <c r="AW3303" s="321">
        <v>2028.0</v>
      </c>
      <c r="AX3303" s="252" t="s">
        <v>445</v>
      </c>
      <c r="AY3303" s="252" t="s">
        <v>4066</v>
      </c>
      <c r="AZ3303" s="252" t="s">
        <v>426</v>
      </c>
    </row>
    <row r="3304">
      <c r="A3304" s="252" t="s">
        <v>17637</v>
      </c>
      <c r="B3304" s="252" t="s">
        <v>17638</v>
      </c>
      <c r="C3304" s="252" t="s">
        <v>410</v>
      </c>
      <c r="D3304" s="252" t="s">
        <v>411</v>
      </c>
      <c r="E3304" s="320">
        <v>45717.59861111111</v>
      </c>
      <c r="F3304" s="321">
        <v>2980.0</v>
      </c>
      <c r="G3304" s="252" t="s">
        <v>412</v>
      </c>
      <c r="H3304" s="321">
        <v>2980.0</v>
      </c>
      <c r="I3304" s="252" t="s">
        <v>412</v>
      </c>
      <c r="J3304" s="252" t="s">
        <v>413</v>
      </c>
      <c r="K3304" s="252" t="s">
        <v>414</v>
      </c>
      <c r="L3304" s="252" t="s">
        <v>590</v>
      </c>
      <c r="M3304" s="252" t="s">
        <v>17639</v>
      </c>
      <c r="N3304" s="252" t="s">
        <v>417</v>
      </c>
      <c r="O3304" s="252" t="s">
        <v>418</v>
      </c>
      <c r="P3304" s="252" t="s">
        <v>419</v>
      </c>
      <c r="Q3304" s="252" t="s">
        <v>420</v>
      </c>
      <c r="R3304" s="320">
        <v>45717.59861111111</v>
      </c>
      <c r="S3304" s="323"/>
      <c r="T3304" s="323"/>
      <c r="U3304" s="252" t="s">
        <v>17640</v>
      </c>
      <c r="V3304" s="324"/>
      <c r="W3304" s="324"/>
      <c r="X3304" s="324"/>
      <c r="Y3304" s="324"/>
      <c r="Z3304" s="324"/>
      <c r="AA3304" s="324"/>
      <c r="AB3304" s="252" t="s">
        <v>17641</v>
      </c>
      <c r="AC3304" s="324"/>
      <c r="AD3304" s="324"/>
      <c r="AE3304" s="323"/>
      <c r="AF3304" s="323"/>
      <c r="AG3304" s="323"/>
      <c r="AH3304" s="323"/>
      <c r="AI3304" s="323"/>
      <c r="AJ3304" s="252" t="s">
        <v>423</v>
      </c>
      <c r="AK3304" s="323"/>
      <c r="AL3304" s="323"/>
      <c r="AM3304" s="252" t="s">
        <v>17642</v>
      </c>
      <c r="AN3304" s="324"/>
      <c r="AO3304" s="323"/>
      <c r="AP3304" s="323"/>
      <c r="AQ3304" s="323"/>
      <c r="AR3304" s="323"/>
      <c r="AS3304" s="323"/>
      <c r="AT3304" s="252" t="s">
        <v>425</v>
      </c>
      <c r="AU3304" s="321">
        <v>1046.0</v>
      </c>
      <c r="AV3304" s="321">
        <v>1.0</v>
      </c>
      <c r="AW3304" s="321">
        <v>2026.0</v>
      </c>
      <c r="AX3304" s="252" t="s">
        <v>2255</v>
      </c>
      <c r="AY3304" s="252" t="s">
        <v>2337</v>
      </c>
      <c r="AZ3304" s="252" t="s">
        <v>426</v>
      </c>
    </row>
    <row r="3305">
      <c r="A3305" s="252" t="s">
        <v>17643</v>
      </c>
      <c r="B3305" s="252" t="s">
        <v>17644</v>
      </c>
      <c r="C3305" s="252" t="s">
        <v>410</v>
      </c>
      <c r="D3305" s="252" t="s">
        <v>411</v>
      </c>
      <c r="E3305" s="320">
        <v>45717.59861111111</v>
      </c>
      <c r="F3305" s="321">
        <v>9800.0</v>
      </c>
      <c r="G3305" s="252" t="s">
        <v>412</v>
      </c>
      <c r="H3305" s="321">
        <v>9800.0</v>
      </c>
      <c r="I3305" s="252" t="s">
        <v>412</v>
      </c>
      <c r="J3305" s="252" t="s">
        <v>413</v>
      </c>
      <c r="K3305" s="252" t="s">
        <v>414</v>
      </c>
      <c r="L3305" s="252" t="s">
        <v>590</v>
      </c>
      <c r="M3305" s="252" t="s">
        <v>17645</v>
      </c>
      <c r="N3305" s="252" t="s">
        <v>417</v>
      </c>
      <c r="O3305" s="252" t="s">
        <v>418</v>
      </c>
      <c r="P3305" s="252" t="s">
        <v>441</v>
      </c>
      <c r="Q3305" s="252" t="s">
        <v>420</v>
      </c>
      <c r="R3305" s="320">
        <v>45717.59652777778</v>
      </c>
      <c r="S3305" s="323"/>
      <c r="T3305" s="323"/>
      <c r="U3305" s="252" t="s">
        <v>17646</v>
      </c>
      <c r="V3305" s="324"/>
      <c r="W3305" s="324"/>
      <c r="X3305" s="324"/>
      <c r="Y3305" s="324"/>
      <c r="Z3305" s="324"/>
      <c r="AA3305" s="324"/>
      <c r="AB3305" s="252" t="s">
        <v>17647</v>
      </c>
      <c r="AC3305" s="324"/>
      <c r="AD3305" s="324"/>
      <c r="AE3305" s="323"/>
      <c r="AF3305" s="323"/>
      <c r="AG3305" s="323"/>
      <c r="AH3305" s="323"/>
      <c r="AI3305" s="323"/>
      <c r="AJ3305" s="252" t="s">
        <v>423</v>
      </c>
      <c r="AK3305" s="323"/>
      <c r="AL3305" s="323"/>
      <c r="AM3305" s="252" t="s">
        <v>17648</v>
      </c>
      <c r="AN3305" s="324"/>
      <c r="AO3305" s="323"/>
      <c r="AP3305" s="323"/>
      <c r="AQ3305" s="323"/>
      <c r="AR3305" s="323"/>
      <c r="AS3305" s="323"/>
      <c r="AT3305" s="252" t="s">
        <v>425</v>
      </c>
      <c r="AU3305" s="321">
        <v>7647.0</v>
      </c>
      <c r="AV3305" s="321">
        <v>6.0</v>
      </c>
      <c r="AW3305" s="321">
        <v>2028.0</v>
      </c>
      <c r="AX3305" s="252" t="s">
        <v>445</v>
      </c>
      <c r="AY3305" s="252" t="s">
        <v>480</v>
      </c>
      <c r="AZ3305" s="252" t="s">
        <v>426</v>
      </c>
    </row>
    <row r="3306">
      <c r="A3306" s="252" t="s">
        <v>17649</v>
      </c>
      <c r="B3306" s="252" t="s">
        <v>17644</v>
      </c>
      <c r="C3306" s="252" t="s">
        <v>410</v>
      </c>
      <c r="D3306" s="252" t="s">
        <v>411</v>
      </c>
      <c r="E3306" s="320">
        <v>45717.59305555555</v>
      </c>
      <c r="F3306" s="321">
        <v>2980.0</v>
      </c>
      <c r="G3306" s="252" t="s">
        <v>412</v>
      </c>
      <c r="H3306" s="321">
        <v>2980.0</v>
      </c>
      <c r="I3306" s="252" t="s">
        <v>412</v>
      </c>
      <c r="J3306" s="252" t="s">
        <v>413</v>
      </c>
      <c r="K3306" s="252" t="s">
        <v>414</v>
      </c>
      <c r="L3306" s="252" t="s">
        <v>590</v>
      </c>
      <c r="M3306" s="252" t="s">
        <v>17650</v>
      </c>
      <c r="N3306" s="252" t="s">
        <v>417</v>
      </c>
      <c r="O3306" s="252" t="s">
        <v>418</v>
      </c>
      <c r="P3306" s="252" t="s">
        <v>441</v>
      </c>
      <c r="Q3306" s="252" t="s">
        <v>420</v>
      </c>
      <c r="R3306" s="320">
        <v>45717.592361111114</v>
      </c>
      <c r="S3306" s="323"/>
      <c r="T3306" s="323"/>
      <c r="U3306" s="252" t="s">
        <v>17651</v>
      </c>
      <c r="V3306" s="324"/>
      <c r="W3306" s="324"/>
      <c r="X3306" s="324"/>
      <c r="Y3306" s="324"/>
      <c r="Z3306" s="324"/>
      <c r="AA3306" s="324"/>
      <c r="AB3306" s="252" t="s">
        <v>17647</v>
      </c>
      <c r="AC3306" s="324"/>
      <c r="AD3306" s="324"/>
      <c r="AE3306" s="323"/>
      <c r="AF3306" s="323"/>
      <c r="AG3306" s="323"/>
      <c r="AH3306" s="323"/>
      <c r="AI3306" s="323"/>
      <c r="AJ3306" s="252" t="s">
        <v>423</v>
      </c>
      <c r="AK3306" s="323"/>
      <c r="AL3306" s="323"/>
      <c r="AM3306" s="252" t="s">
        <v>17648</v>
      </c>
      <c r="AN3306" s="324"/>
      <c r="AO3306" s="323"/>
      <c r="AP3306" s="323"/>
      <c r="AQ3306" s="323"/>
      <c r="AR3306" s="323"/>
      <c r="AS3306" s="323"/>
      <c r="AT3306" s="252" t="s">
        <v>425</v>
      </c>
      <c r="AU3306" s="321">
        <v>7647.0</v>
      </c>
      <c r="AV3306" s="321">
        <v>6.0</v>
      </c>
      <c r="AW3306" s="321">
        <v>2028.0</v>
      </c>
      <c r="AX3306" s="252" t="s">
        <v>445</v>
      </c>
      <c r="AY3306" s="252" t="s">
        <v>480</v>
      </c>
      <c r="AZ3306" s="252" t="s">
        <v>426</v>
      </c>
    </row>
    <row r="3307">
      <c r="A3307" s="252" t="s">
        <v>17652</v>
      </c>
      <c r="B3307" s="252" t="s">
        <v>17653</v>
      </c>
      <c r="C3307" s="252" t="s">
        <v>410</v>
      </c>
      <c r="D3307" s="252" t="s">
        <v>411</v>
      </c>
      <c r="E3307" s="320">
        <v>45717.57708333333</v>
      </c>
      <c r="F3307" s="321">
        <v>9800.0</v>
      </c>
      <c r="G3307" s="252" t="s">
        <v>412</v>
      </c>
      <c r="H3307" s="321">
        <v>9800.0</v>
      </c>
      <c r="I3307" s="252" t="s">
        <v>412</v>
      </c>
      <c r="J3307" s="252" t="s">
        <v>413</v>
      </c>
      <c r="K3307" s="252" t="s">
        <v>414</v>
      </c>
      <c r="L3307" s="252" t="s">
        <v>590</v>
      </c>
      <c r="M3307" s="252" t="s">
        <v>17654</v>
      </c>
      <c r="N3307" s="252" t="s">
        <v>417</v>
      </c>
      <c r="O3307" s="252" t="s">
        <v>418</v>
      </c>
      <c r="P3307" s="252" t="s">
        <v>441</v>
      </c>
      <c r="Q3307" s="252" t="s">
        <v>420</v>
      </c>
      <c r="R3307" s="320">
        <v>45717.575694444444</v>
      </c>
      <c r="S3307" s="323"/>
      <c r="T3307" s="323"/>
      <c r="U3307" s="252" t="s">
        <v>17655</v>
      </c>
      <c r="V3307" s="324"/>
      <c r="W3307" s="324"/>
      <c r="X3307" s="324"/>
      <c r="Y3307" s="324"/>
      <c r="Z3307" s="324"/>
      <c r="AA3307" s="324"/>
      <c r="AB3307" s="252" t="s">
        <v>17656</v>
      </c>
      <c r="AC3307" s="324"/>
      <c r="AD3307" s="324"/>
      <c r="AE3307" s="323"/>
      <c r="AF3307" s="323"/>
      <c r="AG3307" s="323"/>
      <c r="AH3307" s="323"/>
      <c r="AI3307" s="323"/>
      <c r="AJ3307" s="252" t="s">
        <v>423</v>
      </c>
      <c r="AK3307" s="323"/>
      <c r="AL3307" s="323"/>
      <c r="AM3307" s="252" t="s">
        <v>17657</v>
      </c>
      <c r="AN3307" s="324"/>
      <c r="AO3307" s="323"/>
      <c r="AP3307" s="323"/>
      <c r="AQ3307" s="323"/>
      <c r="AR3307" s="323"/>
      <c r="AS3307" s="323"/>
      <c r="AT3307" s="252" t="s">
        <v>425</v>
      </c>
      <c r="AU3307" s="321">
        <v>2000.0</v>
      </c>
      <c r="AV3307" s="321">
        <v>11.0</v>
      </c>
      <c r="AW3307" s="321">
        <v>2029.0</v>
      </c>
      <c r="AX3307" s="252" t="s">
        <v>445</v>
      </c>
      <c r="AY3307" s="252" t="s">
        <v>504</v>
      </c>
      <c r="AZ3307" s="252" t="s">
        <v>426</v>
      </c>
    </row>
    <row r="3308">
      <c r="A3308" s="252" t="s">
        <v>17658</v>
      </c>
      <c r="B3308" s="252" t="s">
        <v>17653</v>
      </c>
      <c r="C3308" s="252" t="s">
        <v>410</v>
      </c>
      <c r="D3308" s="252" t="s">
        <v>411</v>
      </c>
      <c r="E3308" s="320">
        <v>45717.57361111111</v>
      </c>
      <c r="F3308" s="321">
        <v>2980.0</v>
      </c>
      <c r="G3308" s="252" t="s">
        <v>412</v>
      </c>
      <c r="H3308" s="321">
        <v>2980.0</v>
      </c>
      <c r="I3308" s="252" t="s">
        <v>412</v>
      </c>
      <c r="J3308" s="252" t="s">
        <v>413</v>
      </c>
      <c r="K3308" s="252" t="s">
        <v>414</v>
      </c>
      <c r="L3308" s="252" t="s">
        <v>590</v>
      </c>
      <c r="M3308" s="252" t="s">
        <v>17659</v>
      </c>
      <c r="N3308" s="252" t="s">
        <v>417</v>
      </c>
      <c r="O3308" s="252" t="s">
        <v>418</v>
      </c>
      <c r="P3308" s="252" t="s">
        <v>441</v>
      </c>
      <c r="Q3308" s="252" t="s">
        <v>420</v>
      </c>
      <c r="R3308" s="320">
        <v>45717.57152777778</v>
      </c>
      <c r="S3308" s="323"/>
      <c r="T3308" s="323"/>
      <c r="U3308" s="252" t="s">
        <v>17660</v>
      </c>
      <c r="V3308" s="324"/>
      <c r="W3308" s="324"/>
      <c r="X3308" s="324"/>
      <c r="Y3308" s="324"/>
      <c r="Z3308" s="324"/>
      <c r="AA3308" s="324"/>
      <c r="AB3308" s="252" t="s">
        <v>17656</v>
      </c>
      <c r="AC3308" s="324"/>
      <c r="AD3308" s="324"/>
      <c r="AE3308" s="323"/>
      <c r="AF3308" s="323"/>
      <c r="AG3308" s="323"/>
      <c r="AH3308" s="323"/>
      <c r="AI3308" s="323"/>
      <c r="AJ3308" s="252" t="s">
        <v>423</v>
      </c>
      <c r="AK3308" s="323"/>
      <c r="AL3308" s="323"/>
      <c r="AM3308" s="252" t="s">
        <v>17657</v>
      </c>
      <c r="AN3308" s="324"/>
      <c r="AO3308" s="323"/>
      <c r="AP3308" s="323"/>
      <c r="AQ3308" s="323"/>
      <c r="AR3308" s="323"/>
      <c r="AS3308" s="323"/>
      <c r="AT3308" s="252" t="s">
        <v>425</v>
      </c>
      <c r="AU3308" s="321">
        <v>2000.0</v>
      </c>
      <c r="AV3308" s="321">
        <v>11.0</v>
      </c>
      <c r="AW3308" s="321">
        <v>2029.0</v>
      </c>
      <c r="AX3308" s="252" t="s">
        <v>445</v>
      </c>
      <c r="AY3308" s="252" t="s">
        <v>504</v>
      </c>
      <c r="AZ3308" s="252" t="s">
        <v>426</v>
      </c>
    </row>
    <row r="3309">
      <c r="A3309" s="252" t="s">
        <v>17661</v>
      </c>
      <c r="B3309" s="252" t="s">
        <v>17662</v>
      </c>
      <c r="C3309" s="252" t="s">
        <v>410</v>
      </c>
      <c r="D3309" s="252" t="s">
        <v>411</v>
      </c>
      <c r="E3309" s="320">
        <v>45717.57013888889</v>
      </c>
      <c r="F3309" s="321">
        <v>2980.0</v>
      </c>
      <c r="G3309" s="252" t="s">
        <v>412</v>
      </c>
      <c r="H3309" s="321">
        <v>2980.0</v>
      </c>
      <c r="I3309" s="252" t="s">
        <v>412</v>
      </c>
      <c r="J3309" s="252" t="s">
        <v>413</v>
      </c>
      <c r="K3309" s="252" t="s">
        <v>414</v>
      </c>
      <c r="L3309" s="252" t="s">
        <v>590</v>
      </c>
      <c r="M3309" s="252" t="s">
        <v>17663</v>
      </c>
      <c r="N3309" s="252" t="s">
        <v>417</v>
      </c>
      <c r="O3309" s="252" t="s">
        <v>418</v>
      </c>
      <c r="P3309" s="252" t="s">
        <v>441</v>
      </c>
      <c r="Q3309" s="252" t="s">
        <v>420</v>
      </c>
      <c r="R3309" s="320">
        <v>45717.56805555556</v>
      </c>
      <c r="S3309" s="323"/>
      <c r="T3309" s="323"/>
      <c r="U3309" s="252" t="s">
        <v>17664</v>
      </c>
      <c r="V3309" s="324"/>
      <c r="W3309" s="324"/>
      <c r="X3309" s="324"/>
      <c r="Y3309" s="324"/>
      <c r="Z3309" s="324"/>
      <c r="AA3309" s="324"/>
      <c r="AB3309" s="252" t="s">
        <v>17665</v>
      </c>
      <c r="AC3309" s="324"/>
      <c r="AD3309" s="324"/>
      <c r="AE3309" s="323"/>
      <c r="AF3309" s="323"/>
      <c r="AG3309" s="323"/>
      <c r="AH3309" s="323"/>
      <c r="AI3309" s="323"/>
      <c r="AJ3309" s="252" t="s">
        <v>423</v>
      </c>
      <c r="AK3309" s="323"/>
      <c r="AL3309" s="323"/>
      <c r="AM3309" s="252" t="s">
        <v>17666</v>
      </c>
      <c r="AN3309" s="324"/>
      <c r="AO3309" s="323"/>
      <c r="AP3309" s="323"/>
      <c r="AQ3309" s="323"/>
      <c r="AR3309" s="323"/>
      <c r="AS3309" s="323"/>
      <c r="AT3309" s="252" t="s">
        <v>534</v>
      </c>
      <c r="AU3309" s="321">
        <v>9265.0</v>
      </c>
      <c r="AV3309" s="321">
        <v>2.0</v>
      </c>
      <c r="AW3309" s="321">
        <v>2028.0</v>
      </c>
      <c r="AX3309" s="252" t="s">
        <v>445</v>
      </c>
      <c r="AY3309" s="252" t="s">
        <v>723</v>
      </c>
      <c r="AZ3309" s="252" t="s">
        <v>426</v>
      </c>
    </row>
    <row r="3310">
      <c r="A3310" s="252" t="s">
        <v>17667</v>
      </c>
      <c r="B3310" s="252" t="s">
        <v>17668</v>
      </c>
      <c r="C3310" s="252" t="s">
        <v>410</v>
      </c>
      <c r="D3310" s="252" t="s">
        <v>411</v>
      </c>
      <c r="E3310" s="320">
        <v>45717.52916666667</v>
      </c>
      <c r="F3310" s="321">
        <v>2980.0</v>
      </c>
      <c r="G3310" s="252" t="s">
        <v>412</v>
      </c>
      <c r="H3310" s="321">
        <v>2980.0</v>
      </c>
      <c r="I3310" s="252" t="s">
        <v>412</v>
      </c>
      <c r="J3310" s="252" t="s">
        <v>413</v>
      </c>
      <c r="K3310" s="252" t="s">
        <v>414</v>
      </c>
      <c r="L3310" s="252" t="s">
        <v>590</v>
      </c>
      <c r="M3310" s="252" t="s">
        <v>17669</v>
      </c>
      <c r="N3310" s="252" t="s">
        <v>417</v>
      </c>
      <c r="O3310" s="252" t="s">
        <v>418</v>
      </c>
      <c r="P3310" s="252" t="s">
        <v>812</v>
      </c>
      <c r="Q3310" s="252" t="s">
        <v>420</v>
      </c>
      <c r="R3310" s="320">
        <v>45717.52916666667</v>
      </c>
      <c r="S3310" s="323"/>
      <c r="T3310" s="323"/>
      <c r="U3310" s="252" t="s">
        <v>17670</v>
      </c>
      <c r="V3310" s="324"/>
      <c r="W3310" s="324"/>
      <c r="X3310" s="324"/>
      <c r="Y3310" s="324"/>
      <c r="Z3310" s="324"/>
      <c r="AA3310" s="324"/>
      <c r="AB3310" s="252" t="s">
        <v>17671</v>
      </c>
      <c r="AC3310" s="324"/>
      <c r="AD3310" s="324"/>
      <c r="AE3310" s="323"/>
      <c r="AF3310" s="323"/>
      <c r="AG3310" s="323"/>
      <c r="AH3310" s="323"/>
      <c r="AI3310" s="323"/>
      <c r="AJ3310" s="252" t="s">
        <v>423</v>
      </c>
      <c r="AK3310" s="323"/>
      <c r="AL3310" s="323"/>
      <c r="AM3310" s="252" t="s">
        <v>17672</v>
      </c>
      <c r="AN3310" s="324"/>
      <c r="AO3310" s="323"/>
      <c r="AP3310" s="323"/>
      <c r="AQ3310" s="323"/>
      <c r="AR3310" s="323"/>
      <c r="AS3310" s="323"/>
      <c r="AT3310" s="252" t="s">
        <v>425</v>
      </c>
      <c r="AU3310" s="321">
        <v>1005.0</v>
      </c>
      <c r="AV3310" s="321">
        <v>4.0</v>
      </c>
      <c r="AW3310" s="321">
        <v>2028.0</v>
      </c>
      <c r="AX3310" s="252" t="s">
        <v>816</v>
      </c>
      <c r="AY3310" s="252" t="s">
        <v>930</v>
      </c>
      <c r="AZ3310" s="252" t="s">
        <v>426</v>
      </c>
    </row>
    <row r="3311">
      <c r="A3311" s="252" t="s">
        <v>17673</v>
      </c>
      <c r="B3311" s="252" t="s">
        <v>17674</v>
      </c>
      <c r="C3311" s="252" t="s">
        <v>410</v>
      </c>
      <c r="D3311" s="252" t="s">
        <v>411</v>
      </c>
      <c r="E3311" s="320">
        <v>45717.52638888889</v>
      </c>
      <c r="F3311" s="321">
        <v>2980.0</v>
      </c>
      <c r="G3311" s="252" t="s">
        <v>412</v>
      </c>
      <c r="H3311" s="321">
        <v>2980.0</v>
      </c>
      <c r="I3311" s="252" t="s">
        <v>412</v>
      </c>
      <c r="J3311" s="252" t="s">
        <v>413</v>
      </c>
      <c r="K3311" s="252" t="s">
        <v>414</v>
      </c>
      <c r="L3311" s="252" t="s">
        <v>590</v>
      </c>
      <c r="M3311" s="252" t="s">
        <v>17675</v>
      </c>
      <c r="N3311" s="252" t="s">
        <v>417</v>
      </c>
      <c r="O3311" s="252" t="s">
        <v>418</v>
      </c>
      <c r="P3311" s="252" t="s">
        <v>441</v>
      </c>
      <c r="Q3311" s="252" t="s">
        <v>420</v>
      </c>
      <c r="R3311" s="320">
        <v>45717.525</v>
      </c>
      <c r="S3311" s="323"/>
      <c r="T3311" s="323"/>
      <c r="U3311" s="252" t="s">
        <v>17676</v>
      </c>
      <c r="V3311" s="324"/>
      <c r="W3311" s="324"/>
      <c r="X3311" s="324"/>
      <c r="Y3311" s="324"/>
      <c r="Z3311" s="324"/>
      <c r="AA3311" s="324"/>
      <c r="AB3311" s="252" t="s">
        <v>17677</v>
      </c>
      <c r="AC3311" s="324"/>
      <c r="AD3311" s="324"/>
      <c r="AE3311" s="323"/>
      <c r="AF3311" s="323"/>
      <c r="AG3311" s="323"/>
      <c r="AH3311" s="323"/>
      <c r="AI3311" s="323"/>
      <c r="AJ3311" s="252" t="s">
        <v>423</v>
      </c>
      <c r="AK3311" s="323"/>
      <c r="AL3311" s="323"/>
      <c r="AM3311" s="252" t="s">
        <v>17678</v>
      </c>
      <c r="AN3311" s="324"/>
      <c r="AO3311" s="323"/>
      <c r="AP3311" s="323"/>
      <c r="AQ3311" s="323"/>
      <c r="AR3311" s="323"/>
      <c r="AS3311" s="323"/>
      <c r="AT3311" s="252" t="s">
        <v>425</v>
      </c>
      <c r="AU3311" s="321">
        <v>2023.0</v>
      </c>
      <c r="AV3311" s="321">
        <v>8.0</v>
      </c>
      <c r="AW3311" s="321">
        <v>2027.0</v>
      </c>
      <c r="AX3311" s="252" t="s">
        <v>445</v>
      </c>
      <c r="AY3311" s="252" t="s">
        <v>472</v>
      </c>
      <c r="AZ3311" s="252" t="s">
        <v>426</v>
      </c>
    </row>
    <row r="3312">
      <c r="A3312" s="252" t="s">
        <v>17679</v>
      </c>
      <c r="B3312" s="252" t="s">
        <v>17680</v>
      </c>
      <c r="C3312" s="252" t="s">
        <v>410</v>
      </c>
      <c r="D3312" s="252" t="s">
        <v>411</v>
      </c>
      <c r="E3312" s="320">
        <v>45717.51388888889</v>
      </c>
      <c r="F3312" s="321">
        <v>9800.0</v>
      </c>
      <c r="G3312" s="252" t="s">
        <v>412</v>
      </c>
      <c r="H3312" s="321">
        <v>9800.0</v>
      </c>
      <c r="I3312" s="252" t="s">
        <v>412</v>
      </c>
      <c r="J3312" s="252" t="s">
        <v>413</v>
      </c>
      <c r="K3312" s="252" t="s">
        <v>414</v>
      </c>
      <c r="L3312" s="252" t="s">
        <v>590</v>
      </c>
      <c r="M3312" s="252" t="s">
        <v>17681</v>
      </c>
      <c r="N3312" s="252" t="s">
        <v>417</v>
      </c>
      <c r="O3312" s="252" t="s">
        <v>418</v>
      </c>
      <c r="P3312" s="252" t="s">
        <v>419</v>
      </c>
      <c r="Q3312" s="252" t="s">
        <v>420</v>
      </c>
      <c r="R3312" s="320">
        <v>45717.51388888889</v>
      </c>
      <c r="S3312" s="323"/>
      <c r="T3312" s="323"/>
      <c r="U3312" s="252" t="s">
        <v>17682</v>
      </c>
      <c r="V3312" s="324"/>
      <c r="W3312" s="324"/>
      <c r="X3312" s="324"/>
      <c r="Y3312" s="324"/>
      <c r="Z3312" s="324"/>
      <c r="AA3312" s="324"/>
      <c r="AB3312" s="252" t="s">
        <v>17683</v>
      </c>
      <c r="AC3312" s="324"/>
      <c r="AD3312" s="324"/>
      <c r="AE3312" s="323"/>
      <c r="AF3312" s="323"/>
      <c r="AG3312" s="323"/>
      <c r="AH3312" s="323"/>
      <c r="AI3312" s="323"/>
      <c r="AJ3312" s="252" t="s">
        <v>423</v>
      </c>
      <c r="AK3312" s="323"/>
      <c r="AL3312" s="323"/>
      <c r="AM3312" s="252" t="s">
        <v>17684</v>
      </c>
      <c r="AN3312" s="324"/>
      <c r="AO3312" s="323"/>
      <c r="AP3312" s="323"/>
      <c r="AQ3312" s="323"/>
      <c r="AR3312" s="323"/>
      <c r="AS3312" s="323"/>
      <c r="AT3312" s="252" t="s">
        <v>425</v>
      </c>
      <c r="AU3312" s="321">
        <v>1083.0</v>
      </c>
      <c r="AV3312" s="321">
        <v>4.0</v>
      </c>
      <c r="AW3312" s="321">
        <v>2027.0</v>
      </c>
      <c r="AX3312" s="252" t="s">
        <v>787</v>
      </c>
      <c r="AY3312" s="324"/>
      <c r="AZ3312" s="252" t="s">
        <v>426</v>
      </c>
    </row>
    <row r="3313">
      <c r="A3313" s="252" t="s">
        <v>17685</v>
      </c>
      <c r="B3313" s="252" t="s">
        <v>17686</v>
      </c>
      <c r="C3313" s="252" t="s">
        <v>410</v>
      </c>
      <c r="D3313" s="252" t="s">
        <v>411</v>
      </c>
      <c r="E3313" s="320">
        <v>45717.513194444444</v>
      </c>
      <c r="F3313" s="321">
        <v>2980.0</v>
      </c>
      <c r="G3313" s="252" t="s">
        <v>412</v>
      </c>
      <c r="H3313" s="321">
        <v>2980.0</v>
      </c>
      <c r="I3313" s="252" t="s">
        <v>412</v>
      </c>
      <c r="J3313" s="252" t="s">
        <v>413</v>
      </c>
      <c r="K3313" s="252" t="s">
        <v>414</v>
      </c>
      <c r="L3313" s="252" t="s">
        <v>590</v>
      </c>
      <c r="M3313" s="252" t="s">
        <v>17687</v>
      </c>
      <c r="N3313" s="252" t="s">
        <v>417</v>
      </c>
      <c r="O3313" s="252" t="s">
        <v>418</v>
      </c>
      <c r="P3313" s="252" t="s">
        <v>441</v>
      </c>
      <c r="Q3313" s="252" t="s">
        <v>420</v>
      </c>
      <c r="R3313" s="320">
        <v>45717.51180555556</v>
      </c>
      <c r="S3313" s="323"/>
      <c r="T3313" s="323"/>
      <c r="U3313" s="252" t="s">
        <v>17688</v>
      </c>
      <c r="V3313" s="324"/>
      <c r="W3313" s="324"/>
      <c r="X3313" s="324"/>
      <c r="Y3313" s="324"/>
      <c r="Z3313" s="324"/>
      <c r="AA3313" s="324"/>
      <c r="AB3313" s="252" t="s">
        <v>17689</v>
      </c>
      <c r="AC3313" s="324"/>
      <c r="AD3313" s="324"/>
      <c r="AE3313" s="323"/>
      <c r="AF3313" s="323"/>
      <c r="AG3313" s="323"/>
      <c r="AH3313" s="323"/>
      <c r="AI3313" s="323"/>
      <c r="AJ3313" s="252" t="s">
        <v>423</v>
      </c>
      <c r="AK3313" s="323"/>
      <c r="AL3313" s="323"/>
      <c r="AM3313" s="252" t="s">
        <v>17690</v>
      </c>
      <c r="AN3313" s="324"/>
      <c r="AO3313" s="323"/>
      <c r="AP3313" s="323"/>
      <c r="AQ3313" s="323"/>
      <c r="AR3313" s="323"/>
      <c r="AS3313" s="323"/>
      <c r="AT3313" s="252" t="s">
        <v>534</v>
      </c>
      <c r="AU3313" s="321">
        <v>3048.0</v>
      </c>
      <c r="AV3313" s="321">
        <v>9.0</v>
      </c>
      <c r="AW3313" s="321">
        <v>2029.0</v>
      </c>
      <c r="AX3313" s="252" t="s">
        <v>568</v>
      </c>
      <c r="AY3313" s="252" t="s">
        <v>446</v>
      </c>
      <c r="AZ3313" s="252" t="s">
        <v>426</v>
      </c>
    </row>
    <row r="3314">
      <c r="A3314" s="252" t="s">
        <v>17691</v>
      </c>
      <c r="B3314" s="252" t="s">
        <v>17680</v>
      </c>
      <c r="C3314" s="252" t="s">
        <v>410</v>
      </c>
      <c r="D3314" s="252" t="s">
        <v>411</v>
      </c>
      <c r="E3314" s="320">
        <v>45717.5125</v>
      </c>
      <c r="F3314" s="321">
        <v>2980.0</v>
      </c>
      <c r="G3314" s="252" t="s">
        <v>412</v>
      </c>
      <c r="H3314" s="321">
        <v>2980.0</v>
      </c>
      <c r="I3314" s="252" t="s">
        <v>412</v>
      </c>
      <c r="J3314" s="252" t="s">
        <v>413</v>
      </c>
      <c r="K3314" s="252" t="s">
        <v>414</v>
      </c>
      <c r="L3314" s="252" t="s">
        <v>590</v>
      </c>
      <c r="M3314" s="252" t="s">
        <v>17692</v>
      </c>
      <c r="N3314" s="252" t="s">
        <v>417</v>
      </c>
      <c r="O3314" s="252" t="s">
        <v>418</v>
      </c>
      <c r="P3314" s="252" t="s">
        <v>419</v>
      </c>
      <c r="Q3314" s="252" t="s">
        <v>420</v>
      </c>
      <c r="R3314" s="320">
        <v>45717.5125</v>
      </c>
      <c r="S3314" s="323"/>
      <c r="T3314" s="323"/>
      <c r="U3314" s="252" t="s">
        <v>17693</v>
      </c>
      <c r="V3314" s="324"/>
      <c r="W3314" s="324"/>
      <c r="X3314" s="324"/>
      <c r="Y3314" s="324"/>
      <c r="Z3314" s="324"/>
      <c r="AA3314" s="324"/>
      <c r="AB3314" s="252" t="s">
        <v>17683</v>
      </c>
      <c r="AC3314" s="324"/>
      <c r="AD3314" s="324"/>
      <c r="AE3314" s="323"/>
      <c r="AF3314" s="323"/>
      <c r="AG3314" s="323"/>
      <c r="AH3314" s="323"/>
      <c r="AI3314" s="323"/>
      <c r="AJ3314" s="252" t="s">
        <v>423</v>
      </c>
      <c r="AK3314" s="323"/>
      <c r="AL3314" s="323"/>
      <c r="AM3314" s="252" t="s">
        <v>17684</v>
      </c>
      <c r="AN3314" s="324"/>
      <c r="AO3314" s="324"/>
      <c r="AP3314" s="323"/>
      <c r="AQ3314" s="323"/>
      <c r="AR3314" s="323"/>
      <c r="AS3314" s="323"/>
      <c r="AT3314" s="252" t="s">
        <v>425</v>
      </c>
      <c r="AU3314" s="321">
        <v>1083.0</v>
      </c>
      <c r="AV3314" s="321">
        <v>4.0</v>
      </c>
      <c r="AW3314" s="321">
        <v>2027.0</v>
      </c>
      <c r="AX3314" s="252" t="s">
        <v>787</v>
      </c>
      <c r="AY3314" s="324"/>
      <c r="AZ3314" s="252" t="s">
        <v>426</v>
      </c>
    </row>
    <row r="3315">
      <c r="A3315" s="252" t="s">
        <v>17694</v>
      </c>
      <c r="B3315" s="252" t="s">
        <v>17695</v>
      </c>
      <c r="C3315" s="252" t="s">
        <v>410</v>
      </c>
      <c r="D3315" s="252" t="s">
        <v>411</v>
      </c>
      <c r="E3315" s="320">
        <v>45717.50902777778</v>
      </c>
      <c r="F3315" s="321">
        <v>2980.0</v>
      </c>
      <c r="G3315" s="252" t="s">
        <v>412</v>
      </c>
      <c r="H3315" s="321">
        <v>2980.0</v>
      </c>
      <c r="I3315" s="252" t="s">
        <v>412</v>
      </c>
      <c r="J3315" s="252" t="s">
        <v>413</v>
      </c>
      <c r="K3315" s="252" t="s">
        <v>414</v>
      </c>
      <c r="L3315" s="252" t="s">
        <v>590</v>
      </c>
      <c r="M3315" s="252" t="s">
        <v>17696</v>
      </c>
      <c r="N3315" s="252" t="s">
        <v>417</v>
      </c>
      <c r="O3315" s="252" t="s">
        <v>418</v>
      </c>
      <c r="P3315" s="252" t="s">
        <v>441</v>
      </c>
      <c r="Q3315" s="252" t="s">
        <v>420</v>
      </c>
      <c r="R3315" s="320">
        <v>45717.50763888889</v>
      </c>
      <c r="S3315" s="323"/>
      <c r="T3315" s="323"/>
      <c r="U3315" s="252" t="s">
        <v>17697</v>
      </c>
      <c r="V3315" s="324"/>
      <c r="W3315" s="324"/>
      <c r="X3315" s="324"/>
      <c r="Y3315" s="324"/>
      <c r="Z3315" s="324"/>
      <c r="AA3315" s="324"/>
      <c r="AB3315" s="252" t="s">
        <v>17698</v>
      </c>
      <c r="AC3315" s="324"/>
      <c r="AD3315" s="324"/>
      <c r="AE3315" s="323"/>
      <c r="AF3315" s="323"/>
      <c r="AG3315" s="323"/>
      <c r="AH3315" s="323"/>
      <c r="AI3315" s="323"/>
      <c r="AJ3315" s="252" t="s">
        <v>423</v>
      </c>
      <c r="AK3315" s="323"/>
      <c r="AL3315" s="323"/>
      <c r="AM3315" s="252" t="s">
        <v>17699</v>
      </c>
      <c r="AN3315" s="324"/>
      <c r="AO3315" s="324"/>
      <c r="AP3315" s="323"/>
      <c r="AQ3315" s="323"/>
      <c r="AR3315" s="323"/>
      <c r="AS3315" s="323"/>
      <c r="AT3315" s="252" t="s">
        <v>425</v>
      </c>
      <c r="AU3315" s="321">
        <v>7516.0</v>
      </c>
      <c r="AV3315" s="321">
        <v>7.0</v>
      </c>
      <c r="AW3315" s="321">
        <v>2026.0</v>
      </c>
      <c r="AX3315" s="252" t="s">
        <v>445</v>
      </c>
      <c r="AY3315" s="252" t="s">
        <v>560</v>
      </c>
      <c r="AZ3315" s="252" t="s">
        <v>426</v>
      </c>
    </row>
    <row r="3316">
      <c r="A3316" s="252" t="s">
        <v>17700</v>
      </c>
      <c r="B3316" s="252" t="s">
        <v>17701</v>
      </c>
      <c r="C3316" s="252" t="s">
        <v>410</v>
      </c>
      <c r="D3316" s="252" t="s">
        <v>411</v>
      </c>
      <c r="E3316" s="320">
        <v>45717.50902777778</v>
      </c>
      <c r="F3316" s="321">
        <v>2980.0</v>
      </c>
      <c r="G3316" s="252" t="s">
        <v>412</v>
      </c>
      <c r="H3316" s="321">
        <v>2980.0</v>
      </c>
      <c r="I3316" s="252" t="s">
        <v>412</v>
      </c>
      <c r="J3316" s="252" t="s">
        <v>413</v>
      </c>
      <c r="K3316" s="252" t="s">
        <v>414</v>
      </c>
      <c r="L3316" s="252" t="s">
        <v>590</v>
      </c>
      <c r="M3316" s="252" t="s">
        <v>17702</v>
      </c>
      <c r="N3316" s="252" t="s">
        <v>417</v>
      </c>
      <c r="O3316" s="252" t="s">
        <v>418</v>
      </c>
      <c r="P3316" s="252" t="s">
        <v>812</v>
      </c>
      <c r="Q3316" s="252" t="s">
        <v>420</v>
      </c>
      <c r="R3316" s="320">
        <v>45717.50902777778</v>
      </c>
      <c r="S3316" s="323"/>
      <c r="T3316" s="323"/>
      <c r="U3316" s="252" t="s">
        <v>17703</v>
      </c>
      <c r="V3316" s="324"/>
      <c r="W3316" s="324"/>
      <c r="X3316" s="324"/>
      <c r="Y3316" s="324"/>
      <c r="Z3316" s="324"/>
      <c r="AA3316" s="324"/>
      <c r="AB3316" s="252" t="s">
        <v>17704</v>
      </c>
      <c r="AC3316" s="324"/>
      <c r="AD3316" s="324"/>
      <c r="AE3316" s="323"/>
      <c r="AF3316" s="323"/>
      <c r="AG3316" s="323"/>
      <c r="AH3316" s="323"/>
      <c r="AI3316" s="323"/>
      <c r="AJ3316" s="252" t="s">
        <v>423</v>
      </c>
      <c r="AK3316" s="323"/>
      <c r="AL3316" s="323"/>
      <c r="AM3316" s="252" t="s">
        <v>17705</v>
      </c>
      <c r="AN3316" s="324"/>
      <c r="AO3316" s="323"/>
      <c r="AP3316" s="323"/>
      <c r="AQ3316" s="323"/>
      <c r="AR3316" s="323"/>
      <c r="AS3316" s="323"/>
      <c r="AT3316" s="252" t="s">
        <v>425</v>
      </c>
      <c r="AU3316" s="321">
        <v>1009.0</v>
      </c>
      <c r="AV3316" s="321">
        <v>6.0</v>
      </c>
      <c r="AW3316" s="321">
        <v>2029.0</v>
      </c>
      <c r="AX3316" s="252" t="s">
        <v>816</v>
      </c>
      <c r="AY3316" s="252" t="s">
        <v>930</v>
      </c>
      <c r="AZ3316" s="252" t="s">
        <v>426</v>
      </c>
    </row>
    <row r="3317">
      <c r="A3317" s="252" t="s">
        <v>17706</v>
      </c>
      <c r="B3317" s="252" t="s">
        <v>17707</v>
      </c>
      <c r="C3317" s="252" t="s">
        <v>410</v>
      </c>
      <c r="D3317" s="252" t="s">
        <v>411</v>
      </c>
      <c r="E3317" s="320">
        <v>45717.493055555555</v>
      </c>
      <c r="F3317" s="321">
        <v>9800.0</v>
      </c>
      <c r="G3317" s="252" t="s">
        <v>412</v>
      </c>
      <c r="H3317" s="321">
        <v>9800.0</v>
      </c>
      <c r="I3317" s="252" t="s">
        <v>412</v>
      </c>
      <c r="J3317" s="252" t="s">
        <v>413</v>
      </c>
      <c r="K3317" s="252" t="s">
        <v>414</v>
      </c>
      <c r="L3317" s="252" t="s">
        <v>590</v>
      </c>
      <c r="M3317" s="252" t="s">
        <v>17708</v>
      </c>
      <c r="N3317" s="252" t="s">
        <v>417</v>
      </c>
      <c r="O3317" s="252" t="s">
        <v>418</v>
      </c>
      <c r="P3317" s="252" t="s">
        <v>441</v>
      </c>
      <c r="Q3317" s="252" t="s">
        <v>420</v>
      </c>
      <c r="R3317" s="320">
        <v>45717.49166666667</v>
      </c>
      <c r="S3317" s="323"/>
      <c r="T3317" s="323"/>
      <c r="U3317" s="252" t="s">
        <v>17709</v>
      </c>
      <c r="V3317" s="324"/>
      <c r="W3317" s="324"/>
      <c r="X3317" s="324"/>
      <c r="Y3317" s="324"/>
      <c r="Z3317" s="324"/>
      <c r="AA3317" s="324"/>
      <c r="AB3317" s="252" t="s">
        <v>17710</v>
      </c>
      <c r="AC3317" s="324"/>
      <c r="AD3317" s="324"/>
      <c r="AE3317" s="323"/>
      <c r="AF3317" s="323"/>
      <c r="AG3317" s="323"/>
      <c r="AH3317" s="323"/>
      <c r="AI3317" s="323"/>
      <c r="AJ3317" s="252" t="s">
        <v>423</v>
      </c>
      <c r="AK3317" s="323"/>
      <c r="AL3317" s="323"/>
      <c r="AM3317" s="252" t="s">
        <v>17711</v>
      </c>
      <c r="AN3317" s="324"/>
      <c r="AO3317" s="323"/>
      <c r="AP3317" s="323"/>
      <c r="AQ3317" s="323"/>
      <c r="AR3317" s="323"/>
      <c r="AS3317" s="323"/>
      <c r="AT3317" s="252" t="s">
        <v>425</v>
      </c>
      <c r="AU3317" s="321">
        <v>5792.0</v>
      </c>
      <c r="AV3317" s="321">
        <v>5.0</v>
      </c>
      <c r="AW3317" s="321">
        <v>2030.0</v>
      </c>
      <c r="AX3317" s="252" t="s">
        <v>445</v>
      </c>
      <c r="AY3317" s="252" t="s">
        <v>472</v>
      </c>
      <c r="AZ3317" s="252" t="s">
        <v>426</v>
      </c>
    </row>
    <row r="3318">
      <c r="A3318" s="252" t="s">
        <v>17712</v>
      </c>
      <c r="B3318" s="252" t="s">
        <v>17707</v>
      </c>
      <c r="C3318" s="252" t="s">
        <v>410</v>
      </c>
      <c r="D3318" s="252" t="s">
        <v>411</v>
      </c>
      <c r="E3318" s="320">
        <v>45717.48888888889</v>
      </c>
      <c r="F3318" s="321">
        <v>2980.0</v>
      </c>
      <c r="G3318" s="252" t="s">
        <v>412</v>
      </c>
      <c r="H3318" s="321">
        <v>2980.0</v>
      </c>
      <c r="I3318" s="252" t="s">
        <v>412</v>
      </c>
      <c r="J3318" s="252" t="s">
        <v>413</v>
      </c>
      <c r="K3318" s="252" t="s">
        <v>414</v>
      </c>
      <c r="L3318" s="252" t="s">
        <v>590</v>
      </c>
      <c r="M3318" s="252" t="s">
        <v>17713</v>
      </c>
      <c r="N3318" s="252" t="s">
        <v>417</v>
      </c>
      <c r="O3318" s="252" t="s">
        <v>418</v>
      </c>
      <c r="P3318" s="252" t="s">
        <v>441</v>
      </c>
      <c r="Q3318" s="252" t="s">
        <v>420</v>
      </c>
      <c r="R3318" s="320">
        <v>45717.4875</v>
      </c>
      <c r="S3318" s="323"/>
      <c r="T3318" s="323"/>
      <c r="U3318" s="252" t="s">
        <v>17714</v>
      </c>
      <c r="V3318" s="324"/>
      <c r="W3318" s="324"/>
      <c r="X3318" s="324"/>
      <c r="Y3318" s="324"/>
      <c r="Z3318" s="324"/>
      <c r="AA3318" s="324"/>
      <c r="AB3318" s="252" t="s">
        <v>17710</v>
      </c>
      <c r="AC3318" s="324"/>
      <c r="AD3318" s="324"/>
      <c r="AE3318" s="323"/>
      <c r="AF3318" s="323"/>
      <c r="AG3318" s="323"/>
      <c r="AH3318" s="323"/>
      <c r="AI3318" s="323"/>
      <c r="AJ3318" s="252" t="s">
        <v>423</v>
      </c>
      <c r="AK3318" s="323"/>
      <c r="AL3318" s="323"/>
      <c r="AM3318" s="252" t="s">
        <v>17711</v>
      </c>
      <c r="AN3318" s="324"/>
      <c r="AO3318" s="323"/>
      <c r="AP3318" s="323"/>
      <c r="AQ3318" s="323"/>
      <c r="AR3318" s="323"/>
      <c r="AS3318" s="323"/>
      <c r="AT3318" s="252" t="s">
        <v>425</v>
      </c>
      <c r="AU3318" s="321">
        <v>5792.0</v>
      </c>
      <c r="AV3318" s="321">
        <v>5.0</v>
      </c>
      <c r="AW3318" s="321">
        <v>2030.0</v>
      </c>
      <c r="AX3318" s="252" t="s">
        <v>445</v>
      </c>
      <c r="AY3318" s="252" t="s">
        <v>472</v>
      </c>
      <c r="AZ3318" s="252" t="s">
        <v>426</v>
      </c>
    </row>
    <row r="3319">
      <c r="A3319" s="252" t="s">
        <v>17715</v>
      </c>
      <c r="B3319" s="252" t="s">
        <v>17716</v>
      </c>
      <c r="C3319" s="252" t="s">
        <v>410</v>
      </c>
      <c r="D3319" s="252" t="s">
        <v>411</v>
      </c>
      <c r="E3319" s="320">
        <v>45717.48819444444</v>
      </c>
      <c r="F3319" s="321">
        <v>2980.0</v>
      </c>
      <c r="G3319" s="252" t="s">
        <v>412</v>
      </c>
      <c r="H3319" s="321">
        <v>2980.0</v>
      </c>
      <c r="I3319" s="252" t="s">
        <v>412</v>
      </c>
      <c r="J3319" s="252" t="s">
        <v>413</v>
      </c>
      <c r="K3319" s="252" t="s">
        <v>414</v>
      </c>
      <c r="L3319" s="252" t="s">
        <v>590</v>
      </c>
      <c r="M3319" s="252" t="s">
        <v>17717</v>
      </c>
      <c r="N3319" s="252" t="s">
        <v>417</v>
      </c>
      <c r="O3319" s="252" t="s">
        <v>418</v>
      </c>
      <c r="P3319" s="252" t="s">
        <v>441</v>
      </c>
      <c r="Q3319" s="252" t="s">
        <v>420</v>
      </c>
      <c r="R3319" s="320">
        <v>45717.48541666667</v>
      </c>
      <c r="S3319" s="323"/>
      <c r="T3319" s="323"/>
      <c r="U3319" s="252" t="s">
        <v>17718</v>
      </c>
      <c r="V3319" s="324"/>
      <c r="W3319" s="324"/>
      <c r="X3319" s="324"/>
      <c r="Y3319" s="324"/>
      <c r="Z3319" s="324"/>
      <c r="AA3319" s="324"/>
      <c r="AB3319" s="252" t="s">
        <v>17719</v>
      </c>
      <c r="AC3319" s="324"/>
      <c r="AD3319" s="324"/>
      <c r="AE3319" s="323"/>
      <c r="AF3319" s="323"/>
      <c r="AG3319" s="323"/>
      <c r="AH3319" s="323"/>
      <c r="AI3319" s="323"/>
      <c r="AJ3319" s="252" t="s">
        <v>423</v>
      </c>
      <c r="AK3319" s="323"/>
      <c r="AL3319" s="323"/>
      <c r="AM3319" s="252" t="s">
        <v>17720</v>
      </c>
      <c r="AN3319" s="324"/>
      <c r="AO3319" s="323"/>
      <c r="AP3319" s="323"/>
      <c r="AQ3319" s="323"/>
      <c r="AR3319" s="323"/>
      <c r="AS3319" s="323"/>
      <c r="AT3319" s="252" t="s">
        <v>425</v>
      </c>
      <c r="AU3319" s="321">
        <v>2668.0</v>
      </c>
      <c r="AV3319" s="321">
        <v>6.0</v>
      </c>
      <c r="AW3319" s="321">
        <v>2027.0</v>
      </c>
      <c r="AX3319" s="252" t="s">
        <v>445</v>
      </c>
      <c r="AY3319" s="252" t="s">
        <v>480</v>
      </c>
      <c r="AZ3319" s="252" t="s">
        <v>426</v>
      </c>
    </row>
    <row r="3320">
      <c r="A3320" s="252" t="s">
        <v>17721</v>
      </c>
      <c r="B3320" s="252" t="s">
        <v>17722</v>
      </c>
      <c r="C3320" s="252" t="s">
        <v>410</v>
      </c>
      <c r="D3320" s="252" t="s">
        <v>411</v>
      </c>
      <c r="E3320" s="320">
        <v>45717.486805555556</v>
      </c>
      <c r="F3320" s="321">
        <v>2980.0</v>
      </c>
      <c r="G3320" s="252" t="s">
        <v>412</v>
      </c>
      <c r="H3320" s="321">
        <v>2980.0</v>
      </c>
      <c r="I3320" s="252" t="s">
        <v>412</v>
      </c>
      <c r="J3320" s="252" t="s">
        <v>413</v>
      </c>
      <c r="K3320" s="252" t="s">
        <v>414</v>
      </c>
      <c r="L3320" s="252" t="s">
        <v>590</v>
      </c>
      <c r="M3320" s="252" t="s">
        <v>17723</v>
      </c>
      <c r="N3320" s="252" t="s">
        <v>417</v>
      </c>
      <c r="O3320" s="252" t="s">
        <v>418</v>
      </c>
      <c r="P3320" s="252" t="s">
        <v>441</v>
      </c>
      <c r="Q3320" s="252" t="s">
        <v>420</v>
      </c>
      <c r="R3320" s="320">
        <v>45717.48541666667</v>
      </c>
      <c r="S3320" s="323"/>
      <c r="T3320" s="323"/>
      <c r="U3320" s="252" t="s">
        <v>17724</v>
      </c>
      <c r="V3320" s="324"/>
      <c r="W3320" s="324"/>
      <c r="X3320" s="324"/>
      <c r="Y3320" s="324"/>
      <c r="Z3320" s="324"/>
      <c r="AA3320" s="324"/>
      <c r="AB3320" s="252" t="s">
        <v>17725</v>
      </c>
      <c r="AC3320" s="324"/>
      <c r="AD3320" s="324"/>
      <c r="AE3320" s="323"/>
      <c r="AF3320" s="323"/>
      <c r="AG3320" s="323"/>
      <c r="AH3320" s="323"/>
      <c r="AI3320" s="323"/>
      <c r="AJ3320" s="252" t="s">
        <v>423</v>
      </c>
      <c r="AK3320" s="323"/>
      <c r="AL3320" s="323"/>
      <c r="AM3320" s="252" t="s">
        <v>17726</v>
      </c>
      <c r="AN3320" s="324"/>
      <c r="AO3320" s="324"/>
      <c r="AP3320" s="323"/>
      <c r="AQ3320" s="323"/>
      <c r="AR3320" s="323"/>
      <c r="AS3320" s="323"/>
      <c r="AT3320" s="252" t="s">
        <v>534</v>
      </c>
      <c r="AU3320" s="321">
        <v>6306.0</v>
      </c>
      <c r="AV3320" s="321">
        <v>5.0</v>
      </c>
      <c r="AW3320" s="321">
        <v>2025.0</v>
      </c>
      <c r="AX3320" s="252" t="s">
        <v>445</v>
      </c>
      <c r="AY3320" s="252" t="s">
        <v>535</v>
      </c>
      <c r="AZ3320" s="252" t="s">
        <v>426</v>
      </c>
    </row>
    <row r="3321">
      <c r="A3321" s="252" t="s">
        <v>17727</v>
      </c>
      <c r="B3321" s="252" t="s">
        <v>17728</v>
      </c>
      <c r="C3321" s="252" t="s">
        <v>410</v>
      </c>
      <c r="D3321" s="252" t="s">
        <v>411</v>
      </c>
      <c r="E3321" s="320">
        <v>45717.481944444444</v>
      </c>
      <c r="F3321" s="321">
        <v>2980.0</v>
      </c>
      <c r="G3321" s="252" t="s">
        <v>412</v>
      </c>
      <c r="H3321" s="321">
        <v>2980.0</v>
      </c>
      <c r="I3321" s="252" t="s">
        <v>412</v>
      </c>
      <c r="J3321" s="252" t="s">
        <v>413</v>
      </c>
      <c r="K3321" s="252" t="s">
        <v>414</v>
      </c>
      <c r="L3321" s="252" t="s">
        <v>590</v>
      </c>
      <c r="M3321" s="252" t="s">
        <v>17729</v>
      </c>
      <c r="N3321" s="252" t="s">
        <v>417</v>
      </c>
      <c r="O3321" s="252" t="s">
        <v>418</v>
      </c>
      <c r="P3321" s="252" t="s">
        <v>431</v>
      </c>
      <c r="Q3321" s="252" t="s">
        <v>420</v>
      </c>
      <c r="R3321" s="320">
        <v>45717.47986111111</v>
      </c>
      <c r="S3321" s="323"/>
      <c r="T3321" s="323"/>
      <c r="U3321" s="252" t="s">
        <v>17730</v>
      </c>
      <c r="V3321" s="324"/>
      <c r="W3321" s="324"/>
      <c r="X3321" s="324"/>
      <c r="Y3321" s="324"/>
      <c r="Z3321" s="324"/>
      <c r="AA3321" s="324"/>
      <c r="AB3321" s="252" t="s">
        <v>17731</v>
      </c>
      <c r="AC3321" s="324"/>
      <c r="AD3321" s="324"/>
      <c r="AE3321" s="323"/>
      <c r="AF3321" s="323"/>
      <c r="AG3321" s="323"/>
      <c r="AH3321" s="323"/>
      <c r="AI3321" s="323"/>
      <c r="AJ3321" s="252" t="s">
        <v>423</v>
      </c>
      <c r="AK3321" s="323"/>
      <c r="AL3321" s="323"/>
      <c r="AM3321" s="252" t="s">
        <v>17732</v>
      </c>
      <c r="AN3321" s="324"/>
      <c r="AO3321" s="323"/>
      <c r="AP3321" s="323"/>
      <c r="AQ3321" s="323"/>
      <c r="AR3321" s="323"/>
      <c r="AS3321" s="323"/>
      <c r="AT3321" s="252" t="s">
        <v>425</v>
      </c>
      <c r="AU3321" s="321">
        <v>2901.0</v>
      </c>
      <c r="AV3321" s="321">
        <v>2.0</v>
      </c>
      <c r="AW3321" s="321">
        <v>2030.0</v>
      </c>
      <c r="AX3321" s="252" t="s">
        <v>435</v>
      </c>
      <c r="AY3321" s="252" t="s">
        <v>446</v>
      </c>
      <c r="AZ3321" s="252" t="s">
        <v>426</v>
      </c>
    </row>
    <row r="3322">
      <c r="A3322" s="252" t="s">
        <v>17733</v>
      </c>
      <c r="B3322" s="252" t="s">
        <v>17734</v>
      </c>
      <c r="C3322" s="252" t="s">
        <v>410</v>
      </c>
      <c r="D3322" s="252" t="s">
        <v>411</v>
      </c>
      <c r="E3322" s="320">
        <v>45717.47152777778</v>
      </c>
      <c r="F3322" s="321">
        <v>2980.0</v>
      </c>
      <c r="G3322" s="252" t="s">
        <v>412</v>
      </c>
      <c r="H3322" s="321">
        <v>2980.0</v>
      </c>
      <c r="I3322" s="252" t="s">
        <v>412</v>
      </c>
      <c r="J3322" s="252" t="s">
        <v>413</v>
      </c>
      <c r="K3322" s="252" t="s">
        <v>414</v>
      </c>
      <c r="L3322" s="252" t="s">
        <v>590</v>
      </c>
      <c r="M3322" s="252" t="s">
        <v>17735</v>
      </c>
      <c r="N3322" s="252" t="s">
        <v>417</v>
      </c>
      <c r="O3322" s="252" t="s">
        <v>418</v>
      </c>
      <c r="P3322" s="252" t="s">
        <v>441</v>
      </c>
      <c r="Q3322" s="252" t="s">
        <v>420</v>
      </c>
      <c r="R3322" s="320">
        <v>45717.470138888886</v>
      </c>
      <c r="S3322" s="323"/>
      <c r="T3322" s="323"/>
      <c r="U3322" s="252" t="s">
        <v>17736</v>
      </c>
      <c r="V3322" s="324"/>
      <c r="W3322" s="324"/>
      <c r="X3322" s="324"/>
      <c r="Y3322" s="324"/>
      <c r="Z3322" s="324"/>
      <c r="AA3322" s="324"/>
      <c r="AB3322" s="252" t="s">
        <v>17737</v>
      </c>
      <c r="AC3322" s="324"/>
      <c r="AD3322" s="324"/>
      <c r="AE3322" s="323"/>
      <c r="AF3322" s="323"/>
      <c r="AG3322" s="323"/>
      <c r="AH3322" s="323"/>
      <c r="AI3322" s="323"/>
      <c r="AJ3322" s="252" t="s">
        <v>423</v>
      </c>
      <c r="AK3322" s="323"/>
      <c r="AL3322" s="323"/>
      <c r="AM3322" s="252" t="s">
        <v>17738</v>
      </c>
      <c r="AN3322" s="324"/>
      <c r="AO3322" s="324"/>
      <c r="AP3322" s="323"/>
      <c r="AQ3322" s="323"/>
      <c r="AR3322" s="323"/>
      <c r="AS3322" s="323"/>
      <c r="AT3322" s="252" t="s">
        <v>425</v>
      </c>
      <c r="AU3322" s="321">
        <v>4659.0</v>
      </c>
      <c r="AV3322" s="321">
        <v>10.0</v>
      </c>
      <c r="AW3322" s="321">
        <v>2029.0</v>
      </c>
      <c r="AX3322" s="252" t="s">
        <v>445</v>
      </c>
      <c r="AY3322" s="252" t="s">
        <v>706</v>
      </c>
      <c r="AZ3322" s="252" t="s">
        <v>426</v>
      </c>
    </row>
    <row r="3323">
      <c r="A3323" s="252" t="s">
        <v>17739</v>
      </c>
      <c r="B3323" s="252" t="s">
        <v>17740</v>
      </c>
      <c r="C3323" s="252" t="s">
        <v>410</v>
      </c>
      <c r="D3323" s="252" t="s">
        <v>411</v>
      </c>
      <c r="E3323" s="320">
        <v>45717.46875</v>
      </c>
      <c r="F3323" s="321">
        <v>2980.0</v>
      </c>
      <c r="G3323" s="252" t="s">
        <v>412</v>
      </c>
      <c r="H3323" s="321">
        <v>2980.0</v>
      </c>
      <c r="I3323" s="252" t="s">
        <v>412</v>
      </c>
      <c r="J3323" s="252" t="s">
        <v>413</v>
      </c>
      <c r="K3323" s="252" t="s">
        <v>414</v>
      </c>
      <c r="L3323" s="252" t="s">
        <v>590</v>
      </c>
      <c r="M3323" s="252" t="s">
        <v>17741</v>
      </c>
      <c r="N3323" s="252" t="s">
        <v>417</v>
      </c>
      <c r="O3323" s="252" t="s">
        <v>418</v>
      </c>
      <c r="P3323" s="252" t="s">
        <v>441</v>
      </c>
      <c r="Q3323" s="252" t="s">
        <v>420</v>
      </c>
      <c r="R3323" s="320">
        <v>45717.46805555555</v>
      </c>
      <c r="S3323" s="323"/>
      <c r="T3323" s="323"/>
      <c r="U3323" s="252" t="s">
        <v>17742</v>
      </c>
      <c r="V3323" s="324"/>
      <c r="W3323" s="324"/>
      <c r="X3323" s="324"/>
      <c r="Y3323" s="324"/>
      <c r="Z3323" s="324"/>
      <c r="AA3323" s="324"/>
      <c r="AB3323" s="252" t="s">
        <v>17743</v>
      </c>
      <c r="AC3323" s="324"/>
      <c r="AD3323" s="324"/>
      <c r="AE3323" s="324"/>
      <c r="AF3323" s="324"/>
      <c r="AG3323" s="324"/>
      <c r="AH3323" s="324"/>
      <c r="AI3323" s="323"/>
      <c r="AJ3323" s="252" t="s">
        <v>423</v>
      </c>
      <c r="AK3323" s="326"/>
      <c r="AL3323" s="324"/>
      <c r="AM3323" s="252" t="s">
        <v>17744</v>
      </c>
      <c r="AN3323" s="324"/>
      <c r="AO3323" s="323"/>
      <c r="AP3323" s="323"/>
      <c r="AQ3323" s="323"/>
      <c r="AR3323" s="323"/>
      <c r="AS3323" s="323"/>
      <c r="AT3323" s="252" t="s">
        <v>425</v>
      </c>
      <c r="AU3323" s="321">
        <v>7007.0</v>
      </c>
      <c r="AV3323" s="321">
        <v>2.0</v>
      </c>
      <c r="AW3323" s="321">
        <v>2029.0</v>
      </c>
      <c r="AX3323" s="252" t="s">
        <v>445</v>
      </c>
      <c r="AY3323" s="252" t="s">
        <v>504</v>
      </c>
      <c r="AZ3323" s="252" t="s">
        <v>426</v>
      </c>
    </row>
    <row r="3324">
      <c r="A3324" s="252" t="s">
        <v>2583</v>
      </c>
      <c r="B3324" s="252" t="s">
        <v>2584</v>
      </c>
      <c r="C3324" s="252" t="s">
        <v>410</v>
      </c>
      <c r="D3324" s="252" t="s">
        <v>411</v>
      </c>
      <c r="E3324" s="320">
        <v>45717.464583333334</v>
      </c>
      <c r="F3324" s="321">
        <v>4980.0</v>
      </c>
      <c r="G3324" s="252" t="s">
        <v>412</v>
      </c>
      <c r="H3324" s="321">
        <v>4980.0</v>
      </c>
      <c r="I3324" s="252" t="s">
        <v>412</v>
      </c>
      <c r="J3324" s="252" t="s">
        <v>413</v>
      </c>
      <c r="K3324" s="252" t="s">
        <v>414</v>
      </c>
      <c r="L3324" s="252" t="s">
        <v>590</v>
      </c>
      <c r="M3324" s="252" t="s">
        <v>2585</v>
      </c>
      <c r="N3324" s="252" t="s">
        <v>417</v>
      </c>
      <c r="O3324" s="252" t="s">
        <v>418</v>
      </c>
      <c r="P3324" s="252" t="s">
        <v>419</v>
      </c>
      <c r="Q3324" s="252" t="s">
        <v>420</v>
      </c>
      <c r="R3324" s="320">
        <v>45717.464583333334</v>
      </c>
      <c r="S3324" s="323"/>
      <c r="T3324" s="323"/>
      <c r="U3324" s="252" t="s">
        <v>2586</v>
      </c>
      <c r="V3324" s="324"/>
      <c r="W3324" s="324"/>
      <c r="X3324" s="324"/>
      <c r="Y3324" s="324"/>
      <c r="Z3324" s="324"/>
      <c r="AA3324" s="324"/>
      <c r="AB3324" s="252" t="s">
        <v>2588</v>
      </c>
      <c r="AC3324" s="324"/>
      <c r="AD3324" s="252" t="s">
        <v>2589</v>
      </c>
      <c r="AE3324" s="321">
        <v>14940.0</v>
      </c>
      <c r="AF3324" s="252" t="s">
        <v>412</v>
      </c>
      <c r="AG3324" s="252" t="s">
        <v>873</v>
      </c>
      <c r="AH3324" s="321">
        <v>3.0</v>
      </c>
      <c r="AI3324" s="323"/>
      <c r="AJ3324" s="252" t="s">
        <v>423</v>
      </c>
      <c r="AK3324" s="329">
        <v>45778.0</v>
      </c>
      <c r="AL3324" s="320">
        <v>45748.36736111111</v>
      </c>
      <c r="AM3324" s="252" t="s">
        <v>2590</v>
      </c>
      <c r="AN3324" s="324"/>
      <c r="AO3324" s="323"/>
      <c r="AP3324" s="323"/>
      <c r="AQ3324" s="323"/>
      <c r="AR3324" s="323"/>
      <c r="AS3324" s="323"/>
      <c r="AT3324" s="252" t="s">
        <v>425</v>
      </c>
      <c r="AU3324" s="321">
        <v>1027.0</v>
      </c>
      <c r="AV3324" s="321">
        <v>2.0</v>
      </c>
      <c r="AW3324" s="321">
        <v>2029.0</v>
      </c>
      <c r="AX3324" s="252" t="s">
        <v>787</v>
      </c>
      <c r="AY3324" s="324"/>
      <c r="AZ3324" s="252" t="s">
        <v>426</v>
      </c>
    </row>
    <row r="3325">
      <c r="A3325" s="252" t="s">
        <v>17745</v>
      </c>
      <c r="B3325" s="252" t="s">
        <v>17746</v>
      </c>
      <c r="C3325" s="252" t="s">
        <v>410</v>
      </c>
      <c r="D3325" s="252" t="s">
        <v>411</v>
      </c>
      <c r="E3325" s="320">
        <v>45717.45486111111</v>
      </c>
      <c r="F3325" s="321">
        <v>2980.0</v>
      </c>
      <c r="G3325" s="252" t="s">
        <v>412</v>
      </c>
      <c r="H3325" s="321">
        <v>2980.0</v>
      </c>
      <c r="I3325" s="252" t="s">
        <v>412</v>
      </c>
      <c r="J3325" s="252" t="s">
        <v>413</v>
      </c>
      <c r="K3325" s="252" t="s">
        <v>414</v>
      </c>
      <c r="L3325" s="252" t="s">
        <v>590</v>
      </c>
      <c r="M3325" s="252" t="s">
        <v>17747</v>
      </c>
      <c r="N3325" s="252" t="s">
        <v>417</v>
      </c>
      <c r="O3325" s="252" t="s">
        <v>418</v>
      </c>
      <c r="P3325" s="252" t="s">
        <v>431</v>
      </c>
      <c r="Q3325" s="252" t="s">
        <v>420</v>
      </c>
      <c r="R3325" s="320">
        <v>45717.45347222222</v>
      </c>
      <c r="S3325" s="323"/>
      <c r="T3325" s="323"/>
      <c r="U3325" s="252" t="s">
        <v>17748</v>
      </c>
      <c r="V3325" s="324"/>
      <c r="W3325" s="324"/>
      <c r="X3325" s="324"/>
      <c r="Y3325" s="324"/>
      <c r="Z3325" s="324"/>
      <c r="AA3325" s="324"/>
      <c r="AB3325" s="252" t="s">
        <v>17749</v>
      </c>
      <c r="AC3325" s="324"/>
      <c r="AD3325" s="324"/>
      <c r="AE3325" s="324"/>
      <c r="AF3325" s="323"/>
      <c r="AG3325" s="323"/>
      <c r="AH3325" s="323"/>
      <c r="AI3325" s="323"/>
      <c r="AJ3325" s="252" t="s">
        <v>423</v>
      </c>
      <c r="AK3325" s="323"/>
      <c r="AL3325" s="323"/>
      <c r="AM3325" s="252" t="s">
        <v>17750</v>
      </c>
      <c r="AN3325" s="324"/>
      <c r="AO3325" s="323"/>
      <c r="AP3325" s="323"/>
      <c r="AQ3325" s="323"/>
      <c r="AR3325" s="323"/>
      <c r="AS3325" s="323"/>
      <c r="AT3325" s="252" t="s">
        <v>425</v>
      </c>
      <c r="AU3325" s="321">
        <v>2367.0</v>
      </c>
      <c r="AV3325" s="321">
        <v>11.0</v>
      </c>
      <c r="AW3325" s="321">
        <v>2030.0</v>
      </c>
      <c r="AX3325" s="252" t="s">
        <v>953</v>
      </c>
      <c r="AY3325" s="252" t="s">
        <v>464</v>
      </c>
      <c r="AZ3325" s="252" t="s">
        <v>426</v>
      </c>
    </row>
    <row r="3326">
      <c r="A3326" s="252" t="s">
        <v>17751</v>
      </c>
      <c r="B3326" s="252" t="s">
        <v>17752</v>
      </c>
      <c r="C3326" s="252" t="s">
        <v>410</v>
      </c>
      <c r="D3326" s="252" t="s">
        <v>411</v>
      </c>
      <c r="E3326" s="320">
        <v>45717.45208333333</v>
      </c>
      <c r="F3326" s="321">
        <v>9800.0</v>
      </c>
      <c r="G3326" s="252" t="s">
        <v>412</v>
      </c>
      <c r="H3326" s="321">
        <v>9800.0</v>
      </c>
      <c r="I3326" s="252" t="s">
        <v>412</v>
      </c>
      <c r="J3326" s="252" t="s">
        <v>413</v>
      </c>
      <c r="K3326" s="252" t="s">
        <v>414</v>
      </c>
      <c r="L3326" s="252" t="s">
        <v>590</v>
      </c>
      <c r="M3326" s="252" t="s">
        <v>17753</v>
      </c>
      <c r="N3326" s="252" t="s">
        <v>417</v>
      </c>
      <c r="O3326" s="252" t="s">
        <v>418</v>
      </c>
      <c r="P3326" s="252" t="s">
        <v>419</v>
      </c>
      <c r="Q3326" s="252" t="s">
        <v>420</v>
      </c>
      <c r="R3326" s="320">
        <v>45717.45208333333</v>
      </c>
      <c r="S3326" s="323"/>
      <c r="T3326" s="323"/>
      <c r="U3326" s="252" t="s">
        <v>8585</v>
      </c>
      <c r="V3326" s="324"/>
      <c r="W3326" s="324"/>
      <c r="X3326" s="324"/>
      <c r="Y3326" s="324"/>
      <c r="Z3326" s="324"/>
      <c r="AA3326" s="324"/>
      <c r="AB3326" s="252" t="s">
        <v>17754</v>
      </c>
      <c r="AC3326" s="324"/>
      <c r="AD3326" s="324"/>
      <c r="AE3326" s="324"/>
      <c r="AF3326" s="323"/>
      <c r="AG3326" s="323"/>
      <c r="AH3326" s="323"/>
      <c r="AI3326" s="323"/>
      <c r="AJ3326" s="252" t="s">
        <v>423</v>
      </c>
      <c r="AK3326" s="323"/>
      <c r="AL3326" s="323"/>
      <c r="AM3326" s="252" t="s">
        <v>17755</v>
      </c>
      <c r="AN3326" s="324"/>
      <c r="AO3326" s="323"/>
      <c r="AP3326" s="323"/>
      <c r="AQ3326" s="323"/>
      <c r="AR3326" s="323"/>
      <c r="AS3326" s="323"/>
      <c r="AT3326" s="252" t="s">
        <v>425</v>
      </c>
      <c r="AU3326" s="321">
        <v>8814.0</v>
      </c>
      <c r="AV3326" s="321">
        <v>11.0</v>
      </c>
      <c r="AW3326" s="321">
        <v>2026.0</v>
      </c>
      <c r="AX3326" s="324"/>
      <c r="AY3326" s="252" t="s">
        <v>587</v>
      </c>
      <c r="AZ3326" s="252" t="s">
        <v>426</v>
      </c>
    </row>
    <row r="3327">
      <c r="A3327" s="252" t="s">
        <v>17756</v>
      </c>
      <c r="B3327" s="252" t="s">
        <v>17752</v>
      </c>
      <c r="C3327" s="252" t="s">
        <v>410</v>
      </c>
      <c r="D3327" s="252" t="s">
        <v>411</v>
      </c>
      <c r="E3327" s="320">
        <v>45717.447222222225</v>
      </c>
      <c r="F3327" s="321">
        <v>2980.0</v>
      </c>
      <c r="G3327" s="252" t="s">
        <v>412</v>
      </c>
      <c r="H3327" s="321">
        <v>2980.0</v>
      </c>
      <c r="I3327" s="252" t="s">
        <v>412</v>
      </c>
      <c r="J3327" s="252" t="s">
        <v>413</v>
      </c>
      <c r="K3327" s="252" t="s">
        <v>414</v>
      </c>
      <c r="L3327" s="252" t="s">
        <v>590</v>
      </c>
      <c r="M3327" s="252" t="s">
        <v>17757</v>
      </c>
      <c r="N3327" s="252" t="s">
        <v>417</v>
      </c>
      <c r="O3327" s="252" t="s">
        <v>418</v>
      </c>
      <c r="P3327" s="252" t="s">
        <v>419</v>
      </c>
      <c r="Q3327" s="252" t="s">
        <v>420</v>
      </c>
      <c r="R3327" s="320">
        <v>45717.447222222225</v>
      </c>
      <c r="S3327" s="323"/>
      <c r="T3327" s="323"/>
      <c r="U3327" s="252" t="s">
        <v>13161</v>
      </c>
      <c r="V3327" s="324"/>
      <c r="W3327" s="324"/>
      <c r="X3327" s="324"/>
      <c r="Y3327" s="324"/>
      <c r="Z3327" s="324"/>
      <c r="AA3327" s="324"/>
      <c r="AB3327" s="252" t="s">
        <v>17754</v>
      </c>
      <c r="AC3327" s="324"/>
      <c r="AD3327" s="324"/>
      <c r="AE3327" s="323"/>
      <c r="AF3327" s="323"/>
      <c r="AG3327" s="323"/>
      <c r="AH3327" s="323"/>
      <c r="AI3327" s="323"/>
      <c r="AJ3327" s="252" t="s">
        <v>423</v>
      </c>
      <c r="AK3327" s="323"/>
      <c r="AL3327" s="323"/>
      <c r="AM3327" s="252" t="s">
        <v>17755</v>
      </c>
      <c r="AN3327" s="324"/>
      <c r="AO3327" s="323"/>
      <c r="AP3327" s="323"/>
      <c r="AQ3327" s="323"/>
      <c r="AR3327" s="323"/>
      <c r="AS3327" s="323"/>
      <c r="AT3327" s="252" t="s">
        <v>425</v>
      </c>
      <c r="AU3327" s="321">
        <v>8814.0</v>
      </c>
      <c r="AV3327" s="321">
        <v>11.0</v>
      </c>
      <c r="AW3327" s="321">
        <v>2026.0</v>
      </c>
      <c r="AX3327" s="324"/>
      <c r="AY3327" s="252" t="s">
        <v>587</v>
      </c>
      <c r="AZ3327" s="252" t="s">
        <v>426</v>
      </c>
    </row>
    <row r="3328">
      <c r="A3328" s="252" t="s">
        <v>17758</v>
      </c>
      <c r="B3328" s="252" t="s">
        <v>17759</v>
      </c>
      <c r="C3328" s="252" t="s">
        <v>410</v>
      </c>
      <c r="D3328" s="252" t="s">
        <v>411</v>
      </c>
      <c r="E3328" s="320">
        <v>45717.44305555556</v>
      </c>
      <c r="F3328" s="321">
        <v>9800.0</v>
      </c>
      <c r="G3328" s="252" t="s">
        <v>412</v>
      </c>
      <c r="H3328" s="321">
        <v>9800.0</v>
      </c>
      <c r="I3328" s="252" t="s">
        <v>412</v>
      </c>
      <c r="J3328" s="252" t="s">
        <v>413</v>
      </c>
      <c r="K3328" s="252" t="s">
        <v>414</v>
      </c>
      <c r="L3328" s="252" t="s">
        <v>590</v>
      </c>
      <c r="M3328" s="252" t="s">
        <v>17760</v>
      </c>
      <c r="N3328" s="252" t="s">
        <v>417</v>
      </c>
      <c r="O3328" s="252" t="s">
        <v>418</v>
      </c>
      <c r="P3328" s="252" t="s">
        <v>441</v>
      </c>
      <c r="Q3328" s="252" t="s">
        <v>420</v>
      </c>
      <c r="R3328" s="320">
        <v>45717.44097222222</v>
      </c>
      <c r="S3328" s="323"/>
      <c r="T3328" s="323"/>
      <c r="U3328" s="252" t="s">
        <v>17761</v>
      </c>
      <c r="V3328" s="324"/>
      <c r="W3328" s="324"/>
      <c r="X3328" s="324"/>
      <c r="Y3328" s="324"/>
      <c r="Z3328" s="324"/>
      <c r="AA3328" s="324"/>
      <c r="AB3328" s="252" t="s">
        <v>17762</v>
      </c>
      <c r="AC3328" s="324"/>
      <c r="AD3328" s="324"/>
      <c r="AE3328" s="323"/>
      <c r="AF3328" s="323"/>
      <c r="AG3328" s="323"/>
      <c r="AH3328" s="323"/>
      <c r="AI3328" s="323"/>
      <c r="AJ3328" s="252" t="s">
        <v>423</v>
      </c>
      <c r="AK3328" s="323"/>
      <c r="AL3328" s="323"/>
      <c r="AM3328" s="252" t="s">
        <v>17763</v>
      </c>
      <c r="AN3328" s="324"/>
      <c r="AO3328" s="323"/>
      <c r="AP3328" s="323"/>
      <c r="AQ3328" s="323"/>
      <c r="AR3328" s="323"/>
      <c r="AS3328" s="323"/>
      <c r="AT3328" s="252" t="s">
        <v>425</v>
      </c>
      <c r="AU3328" s="321">
        <v>495.0</v>
      </c>
      <c r="AV3328" s="321">
        <v>3.0</v>
      </c>
      <c r="AW3328" s="321">
        <v>2025.0</v>
      </c>
      <c r="AX3328" s="252" t="s">
        <v>435</v>
      </c>
      <c r="AY3328" s="252" t="s">
        <v>518</v>
      </c>
      <c r="AZ3328" s="252" t="s">
        <v>426</v>
      </c>
    </row>
    <row r="3329">
      <c r="A3329" s="252" t="s">
        <v>17764</v>
      </c>
      <c r="B3329" s="252" t="s">
        <v>17765</v>
      </c>
      <c r="C3329" s="252" t="s">
        <v>410</v>
      </c>
      <c r="D3329" s="252" t="s">
        <v>411</v>
      </c>
      <c r="E3329" s="320">
        <v>45717.43958333333</v>
      </c>
      <c r="F3329" s="321">
        <v>2980.0</v>
      </c>
      <c r="G3329" s="252" t="s">
        <v>412</v>
      </c>
      <c r="H3329" s="321">
        <v>2980.0</v>
      </c>
      <c r="I3329" s="252" t="s">
        <v>412</v>
      </c>
      <c r="J3329" s="252" t="s">
        <v>413</v>
      </c>
      <c r="K3329" s="252" t="s">
        <v>414</v>
      </c>
      <c r="L3329" s="252" t="s">
        <v>590</v>
      </c>
      <c r="M3329" s="252" t="s">
        <v>17766</v>
      </c>
      <c r="N3329" s="252" t="s">
        <v>417</v>
      </c>
      <c r="O3329" s="252" t="s">
        <v>418</v>
      </c>
      <c r="P3329" s="252" t="s">
        <v>441</v>
      </c>
      <c r="Q3329" s="252" t="s">
        <v>420</v>
      </c>
      <c r="R3329" s="320">
        <v>45717.43819444445</v>
      </c>
      <c r="S3329" s="323"/>
      <c r="T3329" s="323"/>
      <c r="U3329" s="252" t="s">
        <v>17767</v>
      </c>
      <c r="V3329" s="324"/>
      <c r="W3329" s="324"/>
      <c r="X3329" s="324"/>
      <c r="Y3329" s="324"/>
      <c r="Z3329" s="324"/>
      <c r="AA3329" s="324"/>
      <c r="AB3329" s="252" t="s">
        <v>17768</v>
      </c>
      <c r="AC3329" s="324"/>
      <c r="AD3329" s="324"/>
      <c r="AE3329" s="323"/>
      <c r="AF3329" s="323"/>
      <c r="AG3329" s="323"/>
      <c r="AH3329" s="323"/>
      <c r="AI3329" s="323"/>
      <c r="AJ3329" s="252" t="s">
        <v>423</v>
      </c>
      <c r="AK3329" s="323"/>
      <c r="AL3329" s="323"/>
      <c r="AM3329" s="252" t="s">
        <v>17769</v>
      </c>
      <c r="AN3329" s="324"/>
      <c r="AO3329" s="323"/>
      <c r="AP3329" s="323"/>
      <c r="AQ3329" s="323"/>
      <c r="AR3329" s="323"/>
      <c r="AS3329" s="323"/>
      <c r="AT3329" s="252" t="s">
        <v>425</v>
      </c>
      <c r="AU3329" s="321">
        <v>6869.0</v>
      </c>
      <c r="AV3329" s="321">
        <v>9.0</v>
      </c>
      <c r="AW3329" s="321">
        <v>2028.0</v>
      </c>
      <c r="AX3329" s="252" t="s">
        <v>445</v>
      </c>
      <c r="AY3329" s="252" t="s">
        <v>480</v>
      </c>
      <c r="AZ3329" s="252" t="s">
        <v>426</v>
      </c>
    </row>
    <row r="3330">
      <c r="A3330" s="252" t="s">
        <v>17770</v>
      </c>
      <c r="B3330" s="252" t="s">
        <v>17759</v>
      </c>
      <c r="C3330" s="252" t="s">
        <v>410</v>
      </c>
      <c r="D3330" s="252" t="s">
        <v>411</v>
      </c>
      <c r="E3330" s="320">
        <v>45717.433333333334</v>
      </c>
      <c r="F3330" s="321">
        <v>2980.0</v>
      </c>
      <c r="G3330" s="252" t="s">
        <v>412</v>
      </c>
      <c r="H3330" s="321">
        <v>2980.0</v>
      </c>
      <c r="I3330" s="252" t="s">
        <v>412</v>
      </c>
      <c r="J3330" s="252" t="s">
        <v>413</v>
      </c>
      <c r="K3330" s="252" t="s">
        <v>414</v>
      </c>
      <c r="L3330" s="252" t="s">
        <v>590</v>
      </c>
      <c r="M3330" s="252" t="s">
        <v>17771</v>
      </c>
      <c r="N3330" s="252" t="s">
        <v>417</v>
      </c>
      <c r="O3330" s="252" t="s">
        <v>418</v>
      </c>
      <c r="P3330" s="252" t="s">
        <v>441</v>
      </c>
      <c r="Q3330" s="252" t="s">
        <v>420</v>
      </c>
      <c r="R3330" s="320">
        <v>45717.43194444444</v>
      </c>
      <c r="S3330" s="323"/>
      <c r="T3330" s="323"/>
      <c r="U3330" s="252" t="s">
        <v>17772</v>
      </c>
      <c r="V3330" s="324"/>
      <c r="W3330" s="324"/>
      <c r="X3330" s="324"/>
      <c r="Y3330" s="324"/>
      <c r="Z3330" s="324"/>
      <c r="AA3330" s="324"/>
      <c r="AB3330" s="252" t="s">
        <v>17762</v>
      </c>
      <c r="AC3330" s="324"/>
      <c r="AD3330" s="324"/>
      <c r="AE3330" s="323"/>
      <c r="AF3330" s="323"/>
      <c r="AG3330" s="323"/>
      <c r="AH3330" s="323"/>
      <c r="AI3330" s="323"/>
      <c r="AJ3330" s="252" t="s">
        <v>423</v>
      </c>
      <c r="AK3330" s="323"/>
      <c r="AL3330" s="323"/>
      <c r="AM3330" s="252" t="s">
        <v>17763</v>
      </c>
      <c r="AN3330" s="324"/>
      <c r="AO3330" s="323"/>
      <c r="AP3330" s="323"/>
      <c r="AQ3330" s="323"/>
      <c r="AR3330" s="323"/>
      <c r="AS3330" s="323"/>
      <c r="AT3330" s="252" t="s">
        <v>425</v>
      </c>
      <c r="AU3330" s="321">
        <v>495.0</v>
      </c>
      <c r="AV3330" s="321">
        <v>3.0</v>
      </c>
      <c r="AW3330" s="321">
        <v>2025.0</v>
      </c>
      <c r="AX3330" s="252" t="s">
        <v>435</v>
      </c>
      <c r="AY3330" s="252" t="s">
        <v>518</v>
      </c>
      <c r="AZ3330" s="252" t="s">
        <v>426</v>
      </c>
    </row>
    <row r="3331">
      <c r="A3331" s="252" t="s">
        <v>17773</v>
      </c>
      <c r="B3331" s="252" t="s">
        <v>17774</v>
      </c>
      <c r="C3331" s="252" t="s">
        <v>410</v>
      </c>
      <c r="D3331" s="252" t="s">
        <v>411</v>
      </c>
      <c r="E3331" s="320">
        <v>45717.42152777778</v>
      </c>
      <c r="F3331" s="321">
        <v>2980.0</v>
      </c>
      <c r="G3331" s="252" t="s">
        <v>412</v>
      </c>
      <c r="H3331" s="321">
        <v>2980.0</v>
      </c>
      <c r="I3331" s="252" t="s">
        <v>412</v>
      </c>
      <c r="J3331" s="252" t="s">
        <v>413</v>
      </c>
      <c r="K3331" s="252" t="s">
        <v>414</v>
      </c>
      <c r="L3331" s="252" t="s">
        <v>590</v>
      </c>
      <c r="M3331" s="252" t="s">
        <v>17775</v>
      </c>
      <c r="N3331" s="252" t="s">
        <v>417</v>
      </c>
      <c r="O3331" s="252" t="s">
        <v>418</v>
      </c>
      <c r="P3331" s="252" t="s">
        <v>441</v>
      </c>
      <c r="Q3331" s="252" t="s">
        <v>420</v>
      </c>
      <c r="R3331" s="320">
        <v>45717.42013888889</v>
      </c>
      <c r="S3331" s="323"/>
      <c r="T3331" s="323"/>
      <c r="U3331" s="252" t="s">
        <v>17776</v>
      </c>
      <c r="V3331" s="324"/>
      <c r="W3331" s="324"/>
      <c r="X3331" s="324"/>
      <c r="Y3331" s="324"/>
      <c r="Z3331" s="324"/>
      <c r="AA3331" s="324"/>
      <c r="AB3331" s="252" t="s">
        <v>17777</v>
      </c>
      <c r="AC3331" s="328"/>
      <c r="AD3331" s="324"/>
      <c r="AE3331" s="324"/>
      <c r="AF3331" s="324"/>
      <c r="AG3331" s="324"/>
      <c r="AH3331" s="324"/>
      <c r="AI3331" s="323"/>
      <c r="AJ3331" s="252" t="s">
        <v>423</v>
      </c>
      <c r="AK3331" s="323"/>
      <c r="AL3331" s="324"/>
      <c r="AM3331" s="252" t="s">
        <v>17778</v>
      </c>
      <c r="AN3331" s="324"/>
      <c r="AO3331" s="323"/>
      <c r="AP3331" s="323"/>
      <c r="AQ3331" s="323"/>
      <c r="AR3331" s="323"/>
      <c r="AS3331" s="323"/>
      <c r="AT3331" s="252" t="s">
        <v>534</v>
      </c>
      <c r="AU3331" s="321">
        <v>1000.0</v>
      </c>
      <c r="AV3331" s="321">
        <v>8.0</v>
      </c>
      <c r="AW3331" s="321">
        <v>2027.0</v>
      </c>
      <c r="AX3331" s="252" t="s">
        <v>445</v>
      </c>
      <c r="AY3331" s="252" t="s">
        <v>535</v>
      </c>
      <c r="AZ3331" s="252" t="s">
        <v>426</v>
      </c>
    </row>
    <row r="3332">
      <c r="A3332" s="252" t="s">
        <v>17779</v>
      </c>
      <c r="B3332" s="252" t="s">
        <v>16680</v>
      </c>
      <c r="C3332" s="252" t="s">
        <v>410</v>
      </c>
      <c r="D3332" s="252" t="s">
        <v>411</v>
      </c>
      <c r="E3332" s="320">
        <v>45717.404861111114</v>
      </c>
      <c r="F3332" s="321">
        <v>21800.0</v>
      </c>
      <c r="G3332" s="252" t="s">
        <v>412</v>
      </c>
      <c r="H3332" s="321">
        <v>21800.0</v>
      </c>
      <c r="I3332" s="252" t="s">
        <v>412</v>
      </c>
      <c r="J3332" s="252" t="s">
        <v>413</v>
      </c>
      <c r="K3332" s="252" t="s">
        <v>414</v>
      </c>
      <c r="L3332" s="252" t="s">
        <v>16681</v>
      </c>
      <c r="M3332" s="252" t="s">
        <v>16682</v>
      </c>
      <c r="N3332" s="252" t="s">
        <v>417</v>
      </c>
      <c r="O3332" s="252" t="s">
        <v>418</v>
      </c>
      <c r="P3332" s="252" t="s">
        <v>441</v>
      </c>
      <c r="Q3332" s="252" t="s">
        <v>420</v>
      </c>
      <c r="R3332" s="320">
        <v>45717.40277777778</v>
      </c>
      <c r="S3332" s="323"/>
      <c r="T3332" s="323"/>
      <c r="U3332" s="252" t="s">
        <v>17780</v>
      </c>
      <c r="V3332" s="324"/>
      <c r="W3332" s="324"/>
      <c r="X3332" s="324"/>
      <c r="Y3332" s="324"/>
      <c r="Z3332" s="324"/>
      <c r="AA3332" s="324"/>
      <c r="AB3332" s="252" t="s">
        <v>10498</v>
      </c>
      <c r="AC3332" s="325">
        <v>9.096960229E9</v>
      </c>
      <c r="AD3332" s="252" t="s">
        <v>16684</v>
      </c>
      <c r="AE3332" s="321">
        <v>741200.0</v>
      </c>
      <c r="AF3332" s="252" t="s">
        <v>412</v>
      </c>
      <c r="AG3332" s="252" t="s">
        <v>873</v>
      </c>
      <c r="AH3332" s="321">
        <v>34.0</v>
      </c>
      <c r="AI3332" s="323"/>
      <c r="AJ3332" s="252" t="s">
        <v>423</v>
      </c>
      <c r="AK3332" s="324"/>
      <c r="AL3332" s="320">
        <v>45719.38888888889</v>
      </c>
      <c r="AM3332" s="252" t="s">
        <v>10500</v>
      </c>
      <c r="AN3332" s="324"/>
      <c r="AO3332" s="323"/>
      <c r="AP3332" s="323"/>
      <c r="AQ3332" s="323"/>
      <c r="AR3332" s="323"/>
      <c r="AS3332" s="323"/>
      <c r="AT3332" s="252" t="s">
        <v>425</v>
      </c>
      <c r="AU3332" s="321">
        <v>144.0</v>
      </c>
      <c r="AV3332" s="321">
        <v>12.0</v>
      </c>
      <c r="AW3332" s="321">
        <v>2030.0</v>
      </c>
      <c r="AX3332" s="252" t="s">
        <v>445</v>
      </c>
      <c r="AY3332" s="252" t="s">
        <v>1428</v>
      </c>
      <c r="AZ3332" s="252" t="s">
        <v>426</v>
      </c>
    </row>
    <row r="3333">
      <c r="A3333" s="252" t="s">
        <v>17781</v>
      </c>
      <c r="B3333" s="252" t="s">
        <v>17782</v>
      </c>
      <c r="C3333" s="252" t="s">
        <v>410</v>
      </c>
      <c r="D3333" s="252" t="s">
        <v>411</v>
      </c>
      <c r="E3333" s="320">
        <v>45717.404861111114</v>
      </c>
      <c r="F3333" s="321">
        <v>21400.0</v>
      </c>
      <c r="G3333" s="252" t="s">
        <v>412</v>
      </c>
      <c r="H3333" s="321">
        <v>21400.0</v>
      </c>
      <c r="I3333" s="252" t="s">
        <v>412</v>
      </c>
      <c r="J3333" s="252" t="s">
        <v>413</v>
      </c>
      <c r="K3333" s="252" t="s">
        <v>414</v>
      </c>
      <c r="L3333" s="252" t="s">
        <v>17783</v>
      </c>
      <c r="M3333" s="252" t="s">
        <v>17783</v>
      </c>
      <c r="N3333" s="252" t="s">
        <v>417</v>
      </c>
      <c r="O3333" s="252" t="s">
        <v>418</v>
      </c>
      <c r="P3333" s="252" t="s">
        <v>431</v>
      </c>
      <c r="Q3333" s="252" t="s">
        <v>420</v>
      </c>
      <c r="R3333" s="320">
        <v>45717.40277777778</v>
      </c>
      <c r="S3333" s="323"/>
      <c r="T3333" s="323"/>
      <c r="U3333" s="252" t="s">
        <v>17784</v>
      </c>
      <c r="V3333" s="324"/>
      <c r="W3333" s="324"/>
      <c r="X3333" s="324"/>
      <c r="Y3333" s="324"/>
      <c r="Z3333" s="324"/>
      <c r="AA3333" s="324"/>
      <c r="AB3333" s="252" t="s">
        <v>17785</v>
      </c>
      <c r="AC3333" s="325">
        <v>8.0563368888E10</v>
      </c>
      <c r="AD3333" s="252" t="s">
        <v>17786</v>
      </c>
      <c r="AE3333" s="321">
        <v>749000.0</v>
      </c>
      <c r="AF3333" s="252" t="s">
        <v>412</v>
      </c>
      <c r="AG3333" s="252" t="s">
        <v>873</v>
      </c>
      <c r="AH3333" s="321">
        <v>35.0</v>
      </c>
      <c r="AI3333" s="323"/>
      <c r="AJ3333" s="252" t="s">
        <v>423</v>
      </c>
      <c r="AK3333" s="329">
        <v>45773.0</v>
      </c>
      <c r="AL3333" s="320">
        <v>45752.29861111111</v>
      </c>
      <c r="AM3333" s="252" t="s">
        <v>17787</v>
      </c>
      <c r="AN3333" s="324"/>
      <c r="AO3333" s="323"/>
      <c r="AP3333" s="323"/>
      <c r="AQ3333" s="323"/>
      <c r="AR3333" s="323"/>
      <c r="AS3333" s="323"/>
      <c r="AT3333" s="252" t="s">
        <v>425</v>
      </c>
      <c r="AU3333" s="321">
        <v>711.0</v>
      </c>
      <c r="AV3333" s="321">
        <v>4.0</v>
      </c>
      <c r="AW3333" s="321">
        <v>2028.0</v>
      </c>
      <c r="AX3333" s="252" t="s">
        <v>787</v>
      </c>
      <c r="AY3333" s="252" t="s">
        <v>788</v>
      </c>
      <c r="AZ3333" s="252" t="s">
        <v>426</v>
      </c>
    </row>
    <row r="3334">
      <c r="A3334" s="252" t="s">
        <v>17788</v>
      </c>
      <c r="B3334" s="252" t="s">
        <v>9609</v>
      </c>
      <c r="C3334" s="252" t="s">
        <v>410</v>
      </c>
      <c r="D3334" s="252" t="s">
        <v>411</v>
      </c>
      <c r="E3334" s="320">
        <v>45717.40416666667</v>
      </c>
      <c r="F3334" s="321">
        <v>24985.0</v>
      </c>
      <c r="G3334" s="252" t="s">
        <v>412</v>
      </c>
      <c r="H3334" s="321">
        <v>24985.0</v>
      </c>
      <c r="I3334" s="252" t="s">
        <v>412</v>
      </c>
      <c r="J3334" s="252" t="s">
        <v>413</v>
      </c>
      <c r="K3334" s="252" t="s">
        <v>414</v>
      </c>
      <c r="L3334" s="252" t="s">
        <v>9610</v>
      </c>
      <c r="M3334" s="252" t="s">
        <v>9610</v>
      </c>
      <c r="N3334" s="252" t="s">
        <v>417</v>
      </c>
      <c r="O3334" s="252" t="s">
        <v>418</v>
      </c>
      <c r="P3334" s="252" t="s">
        <v>441</v>
      </c>
      <c r="Q3334" s="252" t="s">
        <v>420</v>
      </c>
      <c r="R3334" s="320">
        <v>45717.40277777778</v>
      </c>
      <c r="S3334" s="323"/>
      <c r="T3334" s="323"/>
      <c r="U3334" s="252" t="s">
        <v>17789</v>
      </c>
      <c r="V3334" s="324"/>
      <c r="W3334" s="324"/>
      <c r="X3334" s="324"/>
      <c r="Y3334" s="324"/>
      <c r="Z3334" s="324"/>
      <c r="AA3334" s="324"/>
      <c r="AB3334" s="252" t="s">
        <v>9612</v>
      </c>
      <c r="AC3334" s="321">
        <v>8.047194733E9</v>
      </c>
      <c r="AD3334" s="252" t="s">
        <v>9613</v>
      </c>
      <c r="AE3334" s="321">
        <v>699640.0</v>
      </c>
      <c r="AF3334" s="252" t="s">
        <v>412</v>
      </c>
      <c r="AG3334" s="252" t="s">
        <v>873</v>
      </c>
      <c r="AH3334" s="321">
        <v>24.0</v>
      </c>
      <c r="AI3334" s="323"/>
      <c r="AJ3334" s="252" t="s">
        <v>423</v>
      </c>
      <c r="AK3334" s="329">
        <v>45763.0</v>
      </c>
      <c r="AL3334" s="320">
        <v>45732.36736111111</v>
      </c>
      <c r="AM3334" s="252" t="s">
        <v>9614</v>
      </c>
      <c r="AN3334" s="324"/>
      <c r="AO3334" s="324"/>
      <c r="AP3334" s="323"/>
      <c r="AQ3334" s="323"/>
      <c r="AR3334" s="323"/>
      <c r="AS3334" s="323"/>
      <c r="AT3334" s="252" t="s">
        <v>425</v>
      </c>
      <c r="AU3334" s="321">
        <v>4838.0</v>
      </c>
      <c r="AV3334" s="321">
        <v>6.0</v>
      </c>
      <c r="AW3334" s="321">
        <v>2025.0</v>
      </c>
      <c r="AX3334" s="252" t="s">
        <v>435</v>
      </c>
      <c r="AY3334" s="252" t="s">
        <v>560</v>
      </c>
      <c r="AZ3334" s="252" t="s">
        <v>426</v>
      </c>
    </row>
    <row r="3335">
      <c r="A3335" s="252" t="s">
        <v>17790</v>
      </c>
      <c r="B3335" s="252" t="s">
        <v>17791</v>
      </c>
      <c r="C3335" s="252" t="s">
        <v>410</v>
      </c>
      <c r="D3335" s="252" t="s">
        <v>411</v>
      </c>
      <c r="E3335" s="320">
        <v>45717.40347222222</v>
      </c>
      <c r="F3335" s="321">
        <v>21900.0</v>
      </c>
      <c r="G3335" s="252" t="s">
        <v>412</v>
      </c>
      <c r="H3335" s="321">
        <v>21900.0</v>
      </c>
      <c r="I3335" s="252" t="s">
        <v>412</v>
      </c>
      <c r="J3335" s="252" t="s">
        <v>413</v>
      </c>
      <c r="K3335" s="252" t="s">
        <v>414</v>
      </c>
      <c r="L3335" s="252" t="s">
        <v>590</v>
      </c>
      <c r="M3335" s="252" t="s">
        <v>8699</v>
      </c>
      <c r="N3335" s="252" t="s">
        <v>417</v>
      </c>
      <c r="O3335" s="252" t="s">
        <v>418</v>
      </c>
      <c r="P3335" s="252" t="s">
        <v>441</v>
      </c>
      <c r="Q3335" s="252" t="s">
        <v>420</v>
      </c>
      <c r="R3335" s="320">
        <v>45717.40277777778</v>
      </c>
      <c r="S3335" s="323"/>
      <c r="T3335" s="323"/>
      <c r="U3335" s="252" t="s">
        <v>17792</v>
      </c>
      <c r="V3335" s="324"/>
      <c r="W3335" s="324"/>
      <c r="X3335" s="324"/>
      <c r="Y3335" s="324"/>
      <c r="Z3335" s="324"/>
      <c r="AA3335" s="324"/>
      <c r="AB3335" s="252" t="s">
        <v>8701</v>
      </c>
      <c r="AC3335" s="324"/>
      <c r="AD3335" s="252" t="s">
        <v>8702</v>
      </c>
      <c r="AE3335" s="321">
        <v>766500.0</v>
      </c>
      <c r="AF3335" s="252" t="s">
        <v>412</v>
      </c>
      <c r="AG3335" s="252" t="s">
        <v>873</v>
      </c>
      <c r="AH3335" s="321">
        <v>35.0</v>
      </c>
      <c r="AI3335" s="323"/>
      <c r="AJ3335" s="330" t="b">
        <v>0</v>
      </c>
      <c r="AK3335" s="329">
        <v>45772.0</v>
      </c>
      <c r="AL3335" s="320">
        <v>45749.299305555556</v>
      </c>
      <c r="AM3335" s="252" t="s">
        <v>8703</v>
      </c>
      <c r="AN3335" s="323"/>
      <c r="AO3335" s="323"/>
      <c r="AP3335" s="323"/>
      <c r="AQ3335" s="323"/>
      <c r="AR3335" s="323"/>
      <c r="AS3335" s="323"/>
      <c r="AT3335" s="252" t="s">
        <v>534</v>
      </c>
      <c r="AU3335" s="321">
        <v>4613.0</v>
      </c>
      <c r="AV3335" s="321">
        <v>12.0</v>
      </c>
      <c r="AW3335" s="321">
        <v>2027.0</v>
      </c>
      <c r="AX3335" s="252" t="s">
        <v>445</v>
      </c>
      <c r="AY3335" s="252" t="s">
        <v>1995</v>
      </c>
      <c r="AZ3335" s="252" t="s">
        <v>426</v>
      </c>
    </row>
    <row r="3336">
      <c r="A3336" s="252" t="s">
        <v>16490</v>
      </c>
      <c r="B3336" s="252" t="s">
        <v>16485</v>
      </c>
      <c r="C3336" s="252" t="s">
        <v>410</v>
      </c>
      <c r="D3336" s="252" t="s">
        <v>411</v>
      </c>
      <c r="E3336" s="320">
        <v>45717.37847222222</v>
      </c>
      <c r="F3336" s="321">
        <v>9800.0</v>
      </c>
      <c r="G3336" s="252" t="s">
        <v>412</v>
      </c>
      <c r="H3336" s="321">
        <v>9800.0</v>
      </c>
      <c r="I3336" s="252" t="s">
        <v>412</v>
      </c>
      <c r="J3336" s="252" t="s">
        <v>413</v>
      </c>
      <c r="K3336" s="252" t="s">
        <v>414</v>
      </c>
      <c r="L3336" s="252" t="s">
        <v>590</v>
      </c>
      <c r="M3336" s="252" t="s">
        <v>16491</v>
      </c>
      <c r="N3336" s="252" t="s">
        <v>417</v>
      </c>
      <c r="O3336" s="252" t="s">
        <v>418</v>
      </c>
      <c r="P3336" s="252" t="s">
        <v>441</v>
      </c>
      <c r="Q3336" s="252" t="s">
        <v>420</v>
      </c>
      <c r="R3336" s="320">
        <v>45717.37777777778</v>
      </c>
      <c r="S3336" s="323"/>
      <c r="T3336" s="323"/>
      <c r="U3336" s="252" t="s">
        <v>16492</v>
      </c>
      <c r="V3336" s="324"/>
      <c r="W3336" s="324"/>
      <c r="X3336" s="324"/>
      <c r="Y3336" s="324"/>
      <c r="Z3336" s="324"/>
      <c r="AA3336" s="324"/>
      <c r="AB3336" s="252" t="s">
        <v>16488</v>
      </c>
      <c r="AC3336" s="324"/>
      <c r="AD3336" s="324"/>
      <c r="AE3336" s="323"/>
      <c r="AF3336" s="323"/>
      <c r="AG3336" s="323"/>
      <c r="AH3336" s="323"/>
      <c r="AI3336" s="323"/>
      <c r="AJ3336" s="252" t="s">
        <v>423</v>
      </c>
      <c r="AK3336" s="323"/>
      <c r="AL3336" s="323"/>
      <c r="AM3336" s="252" t="s">
        <v>16489</v>
      </c>
      <c r="AN3336" s="323"/>
      <c r="AO3336" s="323"/>
      <c r="AP3336" s="323"/>
      <c r="AQ3336" s="323"/>
      <c r="AR3336" s="323"/>
      <c r="AS3336" s="323"/>
      <c r="AT3336" s="252" t="s">
        <v>425</v>
      </c>
      <c r="AU3336" s="321">
        <v>8635.0</v>
      </c>
      <c r="AV3336" s="321">
        <v>3.0</v>
      </c>
      <c r="AW3336" s="321">
        <v>2031.0</v>
      </c>
      <c r="AX3336" s="252" t="s">
        <v>435</v>
      </c>
      <c r="AY3336" s="252" t="s">
        <v>518</v>
      </c>
      <c r="AZ3336" s="252" t="s">
        <v>426</v>
      </c>
    </row>
    <row r="3337">
      <c r="A3337" s="252" t="s">
        <v>16484</v>
      </c>
      <c r="B3337" s="252" t="s">
        <v>16485</v>
      </c>
      <c r="C3337" s="252" t="s">
        <v>410</v>
      </c>
      <c r="D3337" s="252" t="s">
        <v>411</v>
      </c>
      <c r="E3337" s="320">
        <v>45717.37569444445</v>
      </c>
      <c r="F3337" s="321">
        <v>2980.0</v>
      </c>
      <c r="G3337" s="252" t="s">
        <v>412</v>
      </c>
      <c r="H3337" s="321">
        <v>2980.0</v>
      </c>
      <c r="I3337" s="252" t="s">
        <v>412</v>
      </c>
      <c r="J3337" s="252" t="s">
        <v>413</v>
      </c>
      <c r="K3337" s="252" t="s">
        <v>414</v>
      </c>
      <c r="L3337" s="252" t="s">
        <v>590</v>
      </c>
      <c r="M3337" s="252" t="s">
        <v>16486</v>
      </c>
      <c r="N3337" s="252" t="s">
        <v>417</v>
      </c>
      <c r="O3337" s="252" t="s">
        <v>418</v>
      </c>
      <c r="P3337" s="252" t="s">
        <v>441</v>
      </c>
      <c r="Q3337" s="252" t="s">
        <v>420</v>
      </c>
      <c r="R3337" s="320">
        <v>45717.37430555555</v>
      </c>
      <c r="S3337" s="323"/>
      <c r="T3337" s="323"/>
      <c r="U3337" s="252" t="s">
        <v>16487</v>
      </c>
      <c r="V3337" s="324"/>
      <c r="W3337" s="324"/>
      <c r="X3337" s="324"/>
      <c r="Y3337" s="324"/>
      <c r="Z3337" s="324"/>
      <c r="AA3337" s="324"/>
      <c r="AB3337" s="252" t="s">
        <v>16488</v>
      </c>
      <c r="AC3337" s="324"/>
      <c r="AD3337" s="324"/>
      <c r="AE3337" s="323"/>
      <c r="AF3337" s="323"/>
      <c r="AG3337" s="323"/>
      <c r="AH3337" s="323"/>
      <c r="AI3337" s="323"/>
      <c r="AJ3337" s="252" t="s">
        <v>423</v>
      </c>
      <c r="AK3337" s="323"/>
      <c r="AL3337" s="323"/>
      <c r="AM3337" s="252" t="s">
        <v>16489</v>
      </c>
      <c r="AN3337" s="324"/>
      <c r="AO3337" s="323"/>
      <c r="AP3337" s="323"/>
      <c r="AQ3337" s="323"/>
      <c r="AR3337" s="323"/>
      <c r="AS3337" s="323"/>
      <c r="AT3337" s="252" t="s">
        <v>425</v>
      </c>
      <c r="AU3337" s="321">
        <v>8635.0</v>
      </c>
      <c r="AV3337" s="321">
        <v>3.0</v>
      </c>
      <c r="AW3337" s="321">
        <v>2031.0</v>
      </c>
      <c r="AX3337" s="252" t="s">
        <v>435</v>
      </c>
      <c r="AY3337" s="252" t="s">
        <v>518</v>
      </c>
      <c r="AZ3337" s="252" t="s">
        <v>426</v>
      </c>
    </row>
    <row r="3338">
      <c r="A3338" s="252" t="s">
        <v>17793</v>
      </c>
      <c r="B3338" s="252" t="s">
        <v>17794</v>
      </c>
      <c r="C3338" s="252" t="s">
        <v>410</v>
      </c>
      <c r="D3338" s="252" t="s">
        <v>411</v>
      </c>
      <c r="E3338" s="320">
        <v>45717.37013888889</v>
      </c>
      <c r="F3338" s="321">
        <v>2980.0</v>
      </c>
      <c r="G3338" s="252" t="s">
        <v>412</v>
      </c>
      <c r="H3338" s="321">
        <v>2980.0</v>
      </c>
      <c r="I3338" s="252" t="s">
        <v>412</v>
      </c>
      <c r="J3338" s="252" t="s">
        <v>413</v>
      </c>
      <c r="K3338" s="252" t="s">
        <v>414</v>
      </c>
      <c r="L3338" s="252" t="s">
        <v>590</v>
      </c>
      <c r="M3338" s="252" t="s">
        <v>17795</v>
      </c>
      <c r="N3338" s="252" t="s">
        <v>417</v>
      </c>
      <c r="O3338" s="252" t="s">
        <v>418</v>
      </c>
      <c r="P3338" s="252" t="s">
        <v>441</v>
      </c>
      <c r="Q3338" s="252" t="s">
        <v>420</v>
      </c>
      <c r="R3338" s="320">
        <v>45717.368055555555</v>
      </c>
      <c r="S3338" s="323"/>
      <c r="T3338" s="323"/>
      <c r="U3338" s="252" t="s">
        <v>17796</v>
      </c>
      <c r="V3338" s="324"/>
      <c r="W3338" s="324"/>
      <c r="X3338" s="324"/>
      <c r="Y3338" s="324"/>
      <c r="Z3338" s="324"/>
      <c r="AA3338" s="324"/>
      <c r="AB3338" s="252" t="s">
        <v>17797</v>
      </c>
      <c r="AC3338" s="328"/>
      <c r="AD3338" s="324"/>
      <c r="AE3338" s="324"/>
      <c r="AF3338" s="324"/>
      <c r="AG3338" s="324"/>
      <c r="AH3338" s="324"/>
      <c r="AI3338" s="323"/>
      <c r="AJ3338" s="252" t="s">
        <v>423</v>
      </c>
      <c r="AK3338" s="326"/>
      <c r="AL3338" s="324"/>
      <c r="AM3338" s="252" t="s">
        <v>17798</v>
      </c>
      <c r="AN3338" s="324"/>
      <c r="AO3338" s="323"/>
      <c r="AP3338" s="323"/>
      <c r="AQ3338" s="323"/>
      <c r="AR3338" s="323"/>
      <c r="AS3338" s="323"/>
      <c r="AT3338" s="252" t="s">
        <v>425</v>
      </c>
      <c r="AU3338" s="321">
        <v>625.0</v>
      </c>
      <c r="AV3338" s="321">
        <v>8.0</v>
      </c>
      <c r="AW3338" s="321">
        <v>2025.0</v>
      </c>
      <c r="AX3338" s="252" t="s">
        <v>435</v>
      </c>
      <c r="AY3338" s="252" t="s">
        <v>17799</v>
      </c>
      <c r="AZ3338" s="252" t="s">
        <v>426</v>
      </c>
    </row>
    <row r="3339">
      <c r="A3339" s="252" t="s">
        <v>17800</v>
      </c>
      <c r="B3339" s="252" t="s">
        <v>17801</v>
      </c>
      <c r="C3339" s="252" t="s">
        <v>410</v>
      </c>
      <c r="D3339" s="252" t="s">
        <v>411</v>
      </c>
      <c r="E3339" s="320">
        <v>45717.36111111111</v>
      </c>
      <c r="F3339" s="321">
        <v>16280.0</v>
      </c>
      <c r="G3339" s="252" t="s">
        <v>412</v>
      </c>
      <c r="H3339" s="321">
        <v>16280.0</v>
      </c>
      <c r="I3339" s="252" t="s">
        <v>412</v>
      </c>
      <c r="J3339" s="252" t="s">
        <v>413</v>
      </c>
      <c r="K3339" s="252" t="s">
        <v>414</v>
      </c>
      <c r="L3339" s="252" t="s">
        <v>17802</v>
      </c>
      <c r="M3339" s="252" t="s">
        <v>17802</v>
      </c>
      <c r="N3339" s="252" t="s">
        <v>417</v>
      </c>
      <c r="O3339" s="252" t="s">
        <v>418</v>
      </c>
      <c r="P3339" s="252" t="s">
        <v>441</v>
      </c>
      <c r="Q3339" s="252" t="s">
        <v>420</v>
      </c>
      <c r="R3339" s="320">
        <v>45717.35902777778</v>
      </c>
      <c r="S3339" s="323"/>
      <c r="T3339" s="323"/>
      <c r="U3339" s="252" t="s">
        <v>17803</v>
      </c>
      <c r="V3339" s="324"/>
      <c r="W3339" s="324"/>
      <c r="X3339" s="324"/>
      <c r="Y3339" s="324"/>
      <c r="Z3339" s="324"/>
      <c r="AA3339" s="324"/>
      <c r="AB3339" s="252" t="s">
        <v>17804</v>
      </c>
      <c r="AC3339" s="325">
        <v>9.075639093E9</v>
      </c>
      <c r="AD3339" s="252" t="s">
        <v>17805</v>
      </c>
      <c r="AE3339" s="321">
        <v>716320.0</v>
      </c>
      <c r="AF3339" s="252" t="s">
        <v>412</v>
      </c>
      <c r="AG3339" s="252" t="s">
        <v>873</v>
      </c>
      <c r="AH3339" s="321">
        <v>44.0</v>
      </c>
      <c r="AI3339" s="323"/>
      <c r="AJ3339" s="252" t="s">
        <v>423</v>
      </c>
      <c r="AK3339" s="329">
        <v>45778.0</v>
      </c>
      <c r="AL3339" s="320">
        <v>45748.33263888889</v>
      </c>
      <c r="AM3339" s="252" t="s">
        <v>17806</v>
      </c>
      <c r="AN3339" s="324"/>
      <c r="AO3339" s="323"/>
      <c r="AP3339" s="323"/>
      <c r="AQ3339" s="323"/>
      <c r="AR3339" s="323"/>
      <c r="AS3339" s="323"/>
      <c r="AT3339" s="252" t="s">
        <v>534</v>
      </c>
      <c r="AU3339" s="321">
        <v>9598.0</v>
      </c>
      <c r="AV3339" s="321">
        <v>3.0</v>
      </c>
      <c r="AW3339" s="321">
        <v>2026.0</v>
      </c>
      <c r="AX3339" s="252" t="s">
        <v>568</v>
      </c>
      <c r="AY3339" s="252" t="s">
        <v>569</v>
      </c>
      <c r="AZ3339" s="252" t="s">
        <v>426</v>
      </c>
    </row>
    <row r="3340">
      <c r="A3340" s="252" t="s">
        <v>17807</v>
      </c>
      <c r="B3340" s="252" t="s">
        <v>17808</v>
      </c>
      <c r="C3340" s="252" t="s">
        <v>410</v>
      </c>
      <c r="D3340" s="252" t="s">
        <v>411</v>
      </c>
      <c r="E3340" s="320">
        <v>45717.35902777778</v>
      </c>
      <c r="F3340" s="321">
        <v>24970.0</v>
      </c>
      <c r="G3340" s="252" t="s">
        <v>412</v>
      </c>
      <c r="H3340" s="321">
        <v>24970.0</v>
      </c>
      <c r="I3340" s="252" t="s">
        <v>412</v>
      </c>
      <c r="J3340" s="252" t="s">
        <v>413</v>
      </c>
      <c r="K3340" s="252" t="s">
        <v>414</v>
      </c>
      <c r="L3340" s="252" t="s">
        <v>17809</v>
      </c>
      <c r="M3340" s="252" t="s">
        <v>17809</v>
      </c>
      <c r="N3340" s="252" t="s">
        <v>417</v>
      </c>
      <c r="O3340" s="252" t="s">
        <v>418</v>
      </c>
      <c r="P3340" s="252" t="s">
        <v>441</v>
      </c>
      <c r="Q3340" s="252" t="s">
        <v>420</v>
      </c>
      <c r="R3340" s="320">
        <v>45717.35763888889</v>
      </c>
      <c r="S3340" s="323"/>
      <c r="T3340" s="323"/>
      <c r="U3340" s="252" t="s">
        <v>17810</v>
      </c>
      <c r="V3340" s="324"/>
      <c r="W3340" s="324"/>
      <c r="X3340" s="324"/>
      <c r="Y3340" s="324"/>
      <c r="Z3340" s="324"/>
      <c r="AA3340" s="324"/>
      <c r="AB3340" s="252" t="s">
        <v>17811</v>
      </c>
      <c r="AC3340" s="321">
        <v>9.042311359E9</v>
      </c>
      <c r="AD3340" s="252" t="s">
        <v>17812</v>
      </c>
      <c r="AE3340" s="321">
        <v>599280.0</v>
      </c>
      <c r="AF3340" s="252" t="s">
        <v>412</v>
      </c>
      <c r="AG3340" s="252" t="s">
        <v>873</v>
      </c>
      <c r="AH3340" s="321">
        <v>24.0</v>
      </c>
      <c r="AI3340" s="323"/>
      <c r="AJ3340" s="252" t="s">
        <v>423</v>
      </c>
      <c r="AK3340" s="329">
        <v>45778.0</v>
      </c>
      <c r="AL3340" s="320">
        <v>45748.32847222222</v>
      </c>
      <c r="AM3340" s="252" t="s">
        <v>17813</v>
      </c>
      <c r="AN3340" s="324"/>
      <c r="AO3340" s="323"/>
      <c r="AP3340" s="323"/>
      <c r="AQ3340" s="323"/>
      <c r="AR3340" s="323"/>
      <c r="AS3340" s="323"/>
      <c r="AT3340" s="252" t="s">
        <v>425</v>
      </c>
      <c r="AU3340" s="321">
        <v>5680.0</v>
      </c>
      <c r="AV3340" s="321">
        <v>5.0</v>
      </c>
      <c r="AW3340" s="321">
        <v>2027.0</v>
      </c>
      <c r="AX3340" s="252" t="s">
        <v>445</v>
      </c>
      <c r="AY3340" s="252" t="s">
        <v>560</v>
      </c>
      <c r="AZ3340" s="252" t="s">
        <v>426</v>
      </c>
    </row>
    <row r="3341">
      <c r="A3341" s="252" t="s">
        <v>17814</v>
      </c>
      <c r="B3341" s="252" t="s">
        <v>17815</v>
      </c>
      <c r="C3341" s="252" t="s">
        <v>410</v>
      </c>
      <c r="D3341" s="252" t="s">
        <v>411</v>
      </c>
      <c r="E3341" s="320">
        <v>45717.35833333333</v>
      </c>
      <c r="F3341" s="321">
        <v>9800.0</v>
      </c>
      <c r="G3341" s="252" t="s">
        <v>412</v>
      </c>
      <c r="H3341" s="321">
        <v>9800.0</v>
      </c>
      <c r="I3341" s="252" t="s">
        <v>412</v>
      </c>
      <c r="J3341" s="252" t="s">
        <v>413</v>
      </c>
      <c r="K3341" s="252" t="s">
        <v>414</v>
      </c>
      <c r="L3341" s="252" t="s">
        <v>590</v>
      </c>
      <c r="M3341" s="252" t="s">
        <v>17816</v>
      </c>
      <c r="N3341" s="252" t="s">
        <v>417</v>
      </c>
      <c r="O3341" s="252" t="s">
        <v>418</v>
      </c>
      <c r="P3341" s="252" t="s">
        <v>419</v>
      </c>
      <c r="Q3341" s="252" t="s">
        <v>420</v>
      </c>
      <c r="R3341" s="320">
        <v>45717.35833333333</v>
      </c>
      <c r="S3341" s="323"/>
      <c r="T3341" s="323"/>
      <c r="U3341" s="252" t="s">
        <v>17817</v>
      </c>
      <c r="V3341" s="324"/>
      <c r="W3341" s="324"/>
      <c r="X3341" s="324"/>
      <c r="Y3341" s="324"/>
      <c r="Z3341" s="324"/>
      <c r="AA3341" s="324"/>
      <c r="AB3341" s="252" t="s">
        <v>16808</v>
      </c>
      <c r="AC3341" s="328"/>
      <c r="AD3341" s="324"/>
      <c r="AE3341" s="324"/>
      <c r="AF3341" s="324"/>
      <c r="AG3341" s="324"/>
      <c r="AH3341" s="324"/>
      <c r="AI3341" s="323"/>
      <c r="AJ3341" s="252" t="s">
        <v>423</v>
      </c>
      <c r="AK3341" s="326"/>
      <c r="AL3341" s="324"/>
      <c r="AM3341" s="252" t="s">
        <v>16809</v>
      </c>
      <c r="AN3341" s="324"/>
      <c r="AO3341" s="323"/>
      <c r="AP3341" s="323"/>
      <c r="AQ3341" s="323"/>
      <c r="AR3341" s="323"/>
      <c r="AS3341" s="323"/>
      <c r="AT3341" s="252" t="s">
        <v>425</v>
      </c>
      <c r="AU3341" s="321">
        <v>9058.0</v>
      </c>
      <c r="AV3341" s="321">
        <v>2.0</v>
      </c>
      <c r="AW3341" s="321">
        <v>2029.0</v>
      </c>
      <c r="AX3341" s="324"/>
      <c r="AY3341" s="324"/>
      <c r="AZ3341" s="252" t="s">
        <v>426</v>
      </c>
    </row>
    <row r="3342">
      <c r="A3342" s="252" t="s">
        <v>17818</v>
      </c>
      <c r="B3342" s="252" t="s">
        <v>17819</v>
      </c>
      <c r="C3342" s="252" t="s">
        <v>410</v>
      </c>
      <c r="D3342" s="252" t="s">
        <v>411</v>
      </c>
      <c r="E3342" s="320">
        <v>45717.356944444444</v>
      </c>
      <c r="F3342" s="321">
        <v>19970.0</v>
      </c>
      <c r="G3342" s="252" t="s">
        <v>412</v>
      </c>
      <c r="H3342" s="321">
        <v>19970.0</v>
      </c>
      <c r="I3342" s="252" t="s">
        <v>412</v>
      </c>
      <c r="J3342" s="252" t="s">
        <v>413</v>
      </c>
      <c r="K3342" s="252" t="s">
        <v>414</v>
      </c>
      <c r="L3342" s="252" t="s">
        <v>17820</v>
      </c>
      <c r="M3342" s="252" t="s">
        <v>17820</v>
      </c>
      <c r="N3342" s="252" t="s">
        <v>417</v>
      </c>
      <c r="O3342" s="252" t="s">
        <v>418</v>
      </c>
      <c r="P3342" s="252" t="s">
        <v>441</v>
      </c>
      <c r="Q3342" s="252" t="s">
        <v>420</v>
      </c>
      <c r="R3342" s="320">
        <v>45717.35555555556</v>
      </c>
      <c r="S3342" s="323"/>
      <c r="T3342" s="323"/>
      <c r="U3342" s="252" t="s">
        <v>17821</v>
      </c>
      <c r="V3342" s="324"/>
      <c r="W3342" s="324"/>
      <c r="X3342" s="324"/>
      <c r="Y3342" s="324"/>
      <c r="Z3342" s="324"/>
      <c r="AA3342" s="324"/>
      <c r="AB3342" s="252" t="s">
        <v>17822</v>
      </c>
      <c r="AC3342" s="325">
        <v>9.075757623E9</v>
      </c>
      <c r="AD3342" s="252" t="s">
        <v>17823</v>
      </c>
      <c r="AE3342" s="321">
        <v>459310.0</v>
      </c>
      <c r="AF3342" s="252" t="s">
        <v>412</v>
      </c>
      <c r="AG3342" s="252" t="s">
        <v>873</v>
      </c>
      <c r="AH3342" s="321">
        <v>23.0</v>
      </c>
      <c r="AI3342" s="323"/>
      <c r="AJ3342" s="252" t="s">
        <v>423</v>
      </c>
      <c r="AK3342" s="329">
        <v>45778.0</v>
      </c>
      <c r="AL3342" s="320">
        <v>45748.325</v>
      </c>
      <c r="AM3342" s="252" t="s">
        <v>17824</v>
      </c>
      <c r="AN3342" s="324"/>
      <c r="AO3342" s="323"/>
      <c r="AP3342" s="323"/>
      <c r="AQ3342" s="323"/>
      <c r="AR3342" s="323"/>
      <c r="AS3342" s="323"/>
      <c r="AT3342" s="252" t="s">
        <v>425</v>
      </c>
      <c r="AU3342" s="321">
        <v>4194.0</v>
      </c>
      <c r="AV3342" s="321">
        <v>7.0</v>
      </c>
      <c r="AW3342" s="321">
        <v>2026.0</v>
      </c>
      <c r="AX3342" s="252" t="s">
        <v>445</v>
      </c>
      <c r="AY3342" s="252" t="s">
        <v>472</v>
      </c>
      <c r="AZ3342" s="252" t="s">
        <v>426</v>
      </c>
    </row>
    <row r="3343">
      <c r="A3343" s="252" t="s">
        <v>17825</v>
      </c>
      <c r="B3343" s="252" t="s">
        <v>17826</v>
      </c>
      <c r="C3343" s="252" t="s">
        <v>410</v>
      </c>
      <c r="D3343" s="252" t="s">
        <v>411</v>
      </c>
      <c r="E3343" s="320">
        <v>45717.35625</v>
      </c>
      <c r="F3343" s="321">
        <v>21300.0</v>
      </c>
      <c r="G3343" s="252" t="s">
        <v>412</v>
      </c>
      <c r="H3343" s="321">
        <v>21300.0</v>
      </c>
      <c r="I3343" s="252" t="s">
        <v>412</v>
      </c>
      <c r="J3343" s="252" t="s">
        <v>413</v>
      </c>
      <c r="K3343" s="252" t="s">
        <v>414</v>
      </c>
      <c r="L3343" s="252" t="s">
        <v>17827</v>
      </c>
      <c r="M3343" s="252" t="s">
        <v>17827</v>
      </c>
      <c r="N3343" s="252" t="s">
        <v>417</v>
      </c>
      <c r="O3343" s="252" t="s">
        <v>418</v>
      </c>
      <c r="P3343" s="252" t="s">
        <v>441</v>
      </c>
      <c r="Q3343" s="252" t="s">
        <v>420</v>
      </c>
      <c r="R3343" s="320">
        <v>45717.35486111111</v>
      </c>
      <c r="S3343" s="323"/>
      <c r="T3343" s="323"/>
      <c r="U3343" s="252" t="s">
        <v>17828</v>
      </c>
      <c r="V3343" s="324"/>
      <c r="W3343" s="324"/>
      <c r="X3343" s="324"/>
      <c r="Y3343" s="324"/>
      <c r="Z3343" s="324"/>
      <c r="AA3343" s="324"/>
      <c r="AB3343" s="252" t="s">
        <v>17829</v>
      </c>
      <c r="AC3343" s="321">
        <v>8.061583236E9</v>
      </c>
      <c r="AD3343" s="252" t="s">
        <v>17830</v>
      </c>
      <c r="AE3343" s="321">
        <v>575100.0</v>
      </c>
      <c r="AF3343" s="252" t="s">
        <v>412</v>
      </c>
      <c r="AG3343" s="252" t="s">
        <v>873</v>
      </c>
      <c r="AH3343" s="321">
        <v>27.0</v>
      </c>
      <c r="AI3343" s="323"/>
      <c r="AJ3343" s="252" t="s">
        <v>423</v>
      </c>
      <c r="AK3343" s="329">
        <v>45778.0</v>
      </c>
      <c r="AL3343" s="320">
        <v>45748.325</v>
      </c>
      <c r="AM3343" s="252" t="s">
        <v>17831</v>
      </c>
      <c r="AN3343" s="324"/>
      <c r="AO3343" s="323"/>
      <c r="AP3343" s="323"/>
      <c r="AQ3343" s="323"/>
      <c r="AR3343" s="323"/>
      <c r="AS3343" s="323"/>
      <c r="AT3343" s="252" t="s">
        <v>425</v>
      </c>
      <c r="AU3343" s="321">
        <v>368.0</v>
      </c>
      <c r="AV3343" s="321">
        <v>6.0</v>
      </c>
      <c r="AW3343" s="321">
        <v>2028.0</v>
      </c>
      <c r="AX3343" s="252" t="s">
        <v>445</v>
      </c>
      <c r="AY3343" s="252" t="s">
        <v>706</v>
      </c>
      <c r="AZ3343" s="252" t="s">
        <v>426</v>
      </c>
    </row>
    <row r="3344">
      <c r="A3344" s="252" t="s">
        <v>17832</v>
      </c>
      <c r="B3344" s="252" t="s">
        <v>17833</v>
      </c>
      <c r="C3344" s="252" t="s">
        <v>410</v>
      </c>
      <c r="D3344" s="252" t="s">
        <v>411</v>
      </c>
      <c r="E3344" s="320">
        <v>45717.35555555556</v>
      </c>
      <c r="F3344" s="321">
        <v>24985.0</v>
      </c>
      <c r="G3344" s="252" t="s">
        <v>412</v>
      </c>
      <c r="H3344" s="321">
        <v>24985.0</v>
      </c>
      <c r="I3344" s="252" t="s">
        <v>412</v>
      </c>
      <c r="J3344" s="252" t="s">
        <v>413</v>
      </c>
      <c r="K3344" s="252" t="s">
        <v>414</v>
      </c>
      <c r="L3344" s="252" t="s">
        <v>17834</v>
      </c>
      <c r="M3344" s="252" t="s">
        <v>17834</v>
      </c>
      <c r="N3344" s="252" t="s">
        <v>417</v>
      </c>
      <c r="O3344" s="252" t="s">
        <v>418</v>
      </c>
      <c r="P3344" s="252" t="s">
        <v>441</v>
      </c>
      <c r="Q3344" s="252" t="s">
        <v>420</v>
      </c>
      <c r="R3344" s="320">
        <v>45717.353472222225</v>
      </c>
      <c r="S3344" s="323"/>
      <c r="T3344" s="323"/>
      <c r="U3344" s="252" t="s">
        <v>17835</v>
      </c>
      <c r="V3344" s="324"/>
      <c r="W3344" s="324"/>
      <c r="X3344" s="324"/>
      <c r="Y3344" s="324"/>
      <c r="Z3344" s="324"/>
      <c r="AA3344" s="324"/>
      <c r="AB3344" s="252" t="s">
        <v>17836</v>
      </c>
      <c r="AC3344" s="328"/>
      <c r="AD3344" s="252" t="s">
        <v>17837</v>
      </c>
      <c r="AE3344" s="321">
        <v>699640.0</v>
      </c>
      <c r="AF3344" s="252" t="s">
        <v>412</v>
      </c>
      <c r="AG3344" s="252" t="s">
        <v>873</v>
      </c>
      <c r="AH3344" s="321">
        <v>24.0</v>
      </c>
      <c r="AI3344" s="323"/>
      <c r="AJ3344" s="252" t="s">
        <v>423</v>
      </c>
      <c r="AK3344" s="329">
        <v>45743.0</v>
      </c>
      <c r="AL3344" s="320">
        <v>45761.29652777778</v>
      </c>
      <c r="AM3344" s="252" t="s">
        <v>17838</v>
      </c>
      <c r="AN3344" s="324"/>
      <c r="AO3344" s="323"/>
      <c r="AP3344" s="323"/>
      <c r="AQ3344" s="323"/>
      <c r="AR3344" s="323"/>
      <c r="AS3344" s="323"/>
      <c r="AT3344" s="252" t="s">
        <v>534</v>
      </c>
      <c r="AU3344" s="321">
        <v>7615.0</v>
      </c>
      <c r="AV3344" s="321">
        <v>4.0</v>
      </c>
      <c r="AW3344" s="321">
        <v>2025.0</v>
      </c>
      <c r="AX3344" s="252" t="s">
        <v>445</v>
      </c>
      <c r="AY3344" s="252" t="s">
        <v>1995</v>
      </c>
      <c r="AZ3344" s="252" t="s">
        <v>426</v>
      </c>
    </row>
    <row r="3345">
      <c r="A3345" s="252" t="s">
        <v>17839</v>
      </c>
      <c r="B3345" s="252" t="s">
        <v>17840</v>
      </c>
      <c r="C3345" s="252" t="s">
        <v>410</v>
      </c>
      <c r="D3345" s="252" t="s">
        <v>411</v>
      </c>
      <c r="E3345" s="320">
        <v>45717.35486111111</v>
      </c>
      <c r="F3345" s="321">
        <v>14800.0</v>
      </c>
      <c r="G3345" s="252" t="s">
        <v>412</v>
      </c>
      <c r="H3345" s="321">
        <v>14800.0</v>
      </c>
      <c r="I3345" s="252" t="s">
        <v>412</v>
      </c>
      <c r="J3345" s="252" t="s">
        <v>413</v>
      </c>
      <c r="K3345" s="252" t="s">
        <v>414</v>
      </c>
      <c r="L3345" s="252" t="s">
        <v>17841</v>
      </c>
      <c r="M3345" s="252" t="s">
        <v>17841</v>
      </c>
      <c r="N3345" s="252" t="s">
        <v>417</v>
      </c>
      <c r="O3345" s="252" t="s">
        <v>418</v>
      </c>
      <c r="P3345" s="252" t="s">
        <v>431</v>
      </c>
      <c r="Q3345" s="252" t="s">
        <v>420</v>
      </c>
      <c r="R3345" s="320">
        <v>45717.35277777778</v>
      </c>
      <c r="S3345" s="323"/>
      <c r="T3345" s="323"/>
      <c r="U3345" s="252" t="s">
        <v>17842</v>
      </c>
      <c r="V3345" s="324"/>
      <c r="W3345" s="324"/>
      <c r="X3345" s="324"/>
      <c r="Y3345" s="324"/>
      <c r="Z3345" s="324"/>
      <c r="AA3345" s="324"/>
      <c r="AB3345" s="252" t="s">
        <v>17843</v>
      </c>
      <c r="AC3345" s="325">
        <v>9.022927027E9</v>
      </c>
      <c r="AD3345" s="252" t="s">
        <v>17844</v>
      </c>
      <c r="AE3345" s="321">
        <v>588400.0</v>
      </c>
      <c r="AF3345" s="252" t="s">
        <v>412</v>
      </c>
      <c r="AG3345" s="252" t="s">
        <v>873</v>
      </c>
      <c r="AH3345" s="321">
        <v>34.0</v>
      </c>
      <c r="AI3345" s="323"/>
      <c r="AJ3345" s="330" t="b">
        <v>0</v>
      </c>
      <c r="AK3345" s="329">
        <v>45778.0</v>
      </c>
      <c r="AL3345" s="320">
        <v>45748.322916666664</v>
      </c>
      <c r="AM3345" s="252" t="s">
        <v>17845</v>
      </c>
      <c r="AN3345" s="324"/>
      <c r="AO3345" s="323"/>
      <c r="AP3345" s="323"/>
      <c r="AQ3345" s="323"/>
      <c r="AR3345" s="323"/>
      <c r="AS3345" s="323"/>
      <c r="AT3345" s="252" t="s">
        <v>425</v>
      </c>
      <c r="AU3345" s="321">
        <v>4507.0</v>
      </c>
      <c r="AV3345" s="321">
        <v>8.0</v>
      </c>
      <c r="AW3345" s="321">
        <v>2025.0</v>
      </c>
      <c r="AX3345" s="324"/>
      <c r="AY3345" s="252" t="s">
        <v>779</v>
      </c>
      <c r="AZ3345" s="252" t="s">
        <v>426</v>
      </c>
    </row>
    <row r="3346">
      <c r="A3346" s="252" t="s">
        <v>17846</v>
      </c>
      <c r="B3346" s="252" t="s">
        <v>17847</v>
      </c>
      <c r="C3346" s="252" t="s">
        <v>410</v>
      </c>
      <c r="D3346" s="252" t="s">
        <v>411</v>
      </c>
      <c r="E3346" s="320">
        <v>45717.35486111111</v>
      </c>
      <c r="F3346" s="321">
        <v>21900.0</v>
      </c>
      <c r="G3346" s="252" t="s">
        <v>412</v>
      </c>
      <c r="H3346" s="321">
        <v>21900.0</v>
      </c>
      <c r="I3346" s="252" t="s">
        <v>412</v>
      </c>
      <c r="J3346" s="252" t="s">
        <v>413</v>
      </c>
      <c r="K3346" s="252" t="s">
        <v>414</v>
      </c>
      <c r="L3346" s="252" t="s">
        <v>17848</v>
      </c>
      <c r="M3346" s="252" t="s">
        <v>17848</v>
      </c>
      <c r="N3346" s="252" t="s">
        <v>417</v>
      </c>
      <c r="O3346" s="252" t="s">
        <v>418</v>
      </c>
      <c r="P3346" s="252" t="s">
        <v>419</v>
      </c>
      <c r="Q3346" s="252" t="s">
        <v>420</v>
      </c>
      <c r="R3346" s="320">
        <v>45717.35486111111</v>
      </c>
      <c r="S3346" s="323"/>
      <c r="T3346" s="323"/>
      <c r="U3346" s="252" t="s">
        <v>17849</v>
      </c>
      <c r="V3346" s="324"/>
      <c r="W3346" s="324"/>
      <c r="X3346" s="324"/>
      <c r="Y3346" s="324"/>
      <c r="Z3346" s="324"/>
      <c r="AA3346" s="324"/>
      <c r="AB3346" s="252" t="s">
        <v>17850</v>
      </c>
      <c r="AC3346" s="325">
        <v>9.085004478E9</v>
      </c>
      <c r="AD3346" s="252" t="s">
        <v>17851</v>
      </c>
      <c r="AE3346" s="321">
        <v>766500.0</v>
      </c>
      <c r="AF3346" s="252" t="s">
        <v>412</v>
      </c>
      <c r="AG3346" s="252" t="s">
        <v>873</v>
      </c>
      <c r="AH3346" s="321">
        <v>35.0</v>
      </c>
      <c r="AI3346" s="323"/>
      <c r="AJ3346" s="252" t="s">
        <v>423</v>
      </c>
      <c r="AK3346" s="329">
        <v>45748.0</v>
      </c>
      <c r="AL3346" s="320">
        <v>45762.302083333336</v>
      </c>
      <c r="AM3346" s="252" t="s">
        <v>17852</v>
      </c>
      <c r="AN3346" s="324"/>
      <c r="AO3346" s="324"/>
      <c r="AP3346" s="323"/>
      <c r="AQ3346" s="323"/>
      <c r="AR3346" s="323"/>
      <c r="AS3346" s="323"/>
      <c r="AT3346" s="252" t="s">
        <v>425</v>
      </c>
      <c r="AU3346" s="321">
        <v>6997.0</v>
      </c>
      <c r="AV3346" s="321">
        <v>7.0</v>
      </c>
      <c r="AW3346" s="321">
        <v>2026.0</v>
      </c>
      <c r="AX3346" s="252" t="s">
        <v>787</v>
      </c>
      <c r="AY3346" s="324"/>
      <c r="AZ3346" s="252" t="s">
        <v>426</v>
      </c>
    </row>
    <row r="3347">
      <c r="A3347" s="252" t="s">
        <v>17853</v>
      </c>
      <c r="B3347" s="252" t="s">
        <v>17854</v>
      </c>
      <c r="C3347" s="252" t="s">
        <v>410</v>
      </c>
      <c r="D3347" s="252" t="s">
        <v>411</v>
      </c>
      <c r="E3347" s="320">
        <v>45717.354166666664</v>
      </c>
      <c r="F3347" s="321">
        <v>21900.0</v>
      </c>
      <c r="G3347" s="252" t="s">
        <v>412</v>
      </c>
      <c r="H3347" s="321">
        <v>21900.0</v>
      </c>
      <c r="I3347" s="252" t="s">
        <v>412</v>
      </c>
      <c r="J3347" s="252" t="s">
        <v>413</v>
      </c>
      <c r="K3347" s="252" t="s">
        <v>414</v>
      </c>
      <c r="L3347" s="252" t="s">
        <v>17855</v>
      </c>
      <c r="M3347" s="252" t="s">
        <v>17855</v>
      </c>
      <c r="N3347" s="252" t="s">
        <v>417</v>
      </c>
      <c r="O3347" s="252" t="s">
        <v>418</v>
      </c>
      <c r="P3347" s="252" t="s">
        <v>441</v>
      </c>
      <c r="Q3347" s="252" t="s">
        <v>420</v>
      </c>
      <c r="R3347" s="320">
        <v>45717.35208333333</v>
      </c>
      <c r="S3347" s="323"/>
      <c r="T3347" s="323"/>
      <c r="U3347" s="252" t="s">
        <v>17856</v>
      </c>
      <c r="V3347" s="324"/>
      <c r="W3347" s="324"/>
      <c r="X3347" s="324"/>
      <c r="Y3347" s="324"/>
      <c r="Z3347" s="324"/>
      <c r="AA3347" s="324"/>
      <c r="AB3347" s="252" t="s">
        <v>17857</v>
      </c>
      <c r="AC3347" s="325">
        <v>9.06574055E9</v>
      </c>
      <c r="AD3347" s="252" t="s">
        <v>17858</v>
      </c>
      <c r="AE3347" s="321">
        <v>766500.0</v>
      </c>
      <c r="AF3347" s="252" t="s">
        <v>412</v>
      </c>
      <c r="AG3347" s="252" t="s">
        <v>873</v>
      </c>
      <c r="AH3347" s="321">
        <v>35.0</v>
      </c>
      <c r="AI3347" s="323"/>
      <c r="AJ3347" s="252" t="s">
        <v>423</v>
      </c>
      <c r="AK3347" s="329">
        <v>45778.0</v>
      </c>
      <c r="AL3347" s="320">
        <v>45748.32361111111</v>
      </c>
      <c r="AM3347" s="252" t="s">
        <v>17859</v>
      </c>
      <c r="AN3347" s="324"/>
      <c r="AO3347" s="323"/>
      <c r="AP3347" s="323"/>
      <c r="AQ3347" s="323"/>
      <c r="AR3347" s="323"/>
      <c r="AS3347" s="323"/>
      <c r="AT3347" s="252" t="s">
        <v>534</v>
      </c>
      <c r="AU3347" s="321">
        <v>8009.0</v>
      </c>
      <c r="AV3347" s="321">
        <v>7.0</v>
      </c>
      <c r="AW3347" s="321">
        <v>2028.0</v>
      </c>
      <c r="AX3347" s="252" t="s">
        <v>445</v>
      </c>
      <c r="AY3347" s="252" t="s">
        <v>535</v>
      </c>
      <c r="AZ3347" s="252" t="s">
        <v>426</v>
      </c>
    </row>
    <row r="3348">
      <c r="A3348" s="252" t="s">
        <v>17860</v>
      </c>
      <c r="B3348" s="252" t="s">
        <v>2279</v>
      </c>
      <c r="C3348" s="252" t="s">
        <v>410</v>
      </c>
      <c r="D3348" s="252" t="s">
        <v>411</v>
      </c>
      <c r="E3348" s="320">
        <v>45717.354166666664</v>
      </c>
      <c r="F3348" s="321">
        <v>21400.0</v>
      </c>
      <c r="G3348" s="252" t="s">
        <v>412</v>
      </c>
      <c r="H3348" s="321">
        <v>21400.0</v>
      </c>
      <c r="I3348" s="252" t="s">
        <v>412</v>
      </c>
      <c r="J3348" s="252" t="s">
        <v>413</v>
      </c>
      <c r="K3348" s="252" t="s">
        <v>414</v>
      </c>
      <c r="L3348" s="252" t="s">
        <v>2280</v>
      </c>
      <c r="M3348" s="252" t="s">
        <v>2280</v>
      </c>
      <c r="N3348" s="252" t="s">
        <v>417</v>
      </c>
      <c r="O3348" s="252" t="s">
        <v>418</v>
      </c>
      <c r="P3348" s="252" t="s">
        <v>441</v>
      </c>
      <c r="Q3348" s="252" t="s">
        <v>420</v>
      </c>
      <c r="R3348" s="320">
        <v>45717.35208333333</v>
      </c>
      <c r="S3348" s="323"/>
      <c r="T3348" s="323"/>
      <c r="U3348" s="252" t="s">
        <v>17861</v>
      </c>
      <c r="V3348" s="324"/>
      <c r="W3348" s="324"/>
      <c r="X3348" s="324"/>
      <c r="Y3348" s="324"/>
      <c r="Z3348" s="324"/>
      <c r="AA3348" s="324"/>
      <c r="AB3348" s="252" t="s">
        <v>2282</v>
      </c>
      <c r="AC3348" s="321">
        <v>9.08970769E9</v>
      </c>
      <c r="AD3348" s="252" t="s">
        <v>2283</v>
      </c>
      <c r="AE3348" s="321">
        <v>770400.0</v>
      </c>
      <c r="AF3348" s="252" t="s">
        <v>412</v>
      </c>
      <c r="AG3348" s="252" t="s">
        <v>873</v>
      </c>
      <c r="AH3348" s="321">
        <v>36.0</v>
      </c>
      <c r="AI3348" s="323"/>
      <c r="AJ3348" s="252" t="s">
        <v>423</v>
      </c>
      <c r="AK3348" s="329">
        <v>45774.0</v>
      </c>
      <c r="AL3348" s="320">
        <v>45745.29236111111</v>
      </c>
      <c r="AM3348" s="252" t="s">
        <v>2284</v>
      </c>
      <c r="AN3348" s="324"/>
      <c r="AO3348" s="323"/>
      <c r="AP3348" s="323"/>
      <c r="AQ3348" s="323"/>
      <c r="AR3348" s="323"/>
      <c r="AS3348" s="323"/>
      <c r="AT3348" s="252" t="s">
        <v>425</v>
      </c>
      <c r="AU3348" s="321">
        <v>437.0</v>
      </c>
      <c r="AV3348" s="321">
        <v>9.0</v>
      </c>
      <c r="AW3348" s="321">
        <v>2025.0</v>
      </c>
      <c r="AX3348" s="252" t="s">
        <v>445</v>
      </c>
      <c r="AY3348" s="252" t="s">
        <v>480</v>
      </c>
      <c r="AZ3348" s="252" t="s">
        <v>426</v>
      </c>
    </row>
    <row r="3349">
      <c r="A3349" s="252" t="s">
        <v>17862</v>
      </c>
      <c r="B3349" s="252" t="s">
        <v>17815</v>
      </c>
      <c r="C3349" s="252" t="s">
        <v>410</v>
      </c>
      <c r="D3349" s="252" t="s">
        <v>411</v>
      </c>
      <c r="E3349" s="320">
        <v>45717.354166666664</v>
      </c>
      <c r="F3349" s="321">
        <v>2980.0</v>
      </c>
      <c r="G3349" s="252" t="s">
        <v>412</v>
      </c>
      <c r="H3349" s="321">
        <v>2980.0</v>
      </c>
      <c r="I3349" s="252" t="s">
        <v>412</v>
      </c>
      <c r="J3349" s="252" t="s">
        <v>413</v>
      </c>
      <c r="K3349" s="252" t="s">
        <v>414</v>
      </c>
      <c r="L3349" s="252" t="s">
        <v>590</v>
      </c>
      <c r="M3349" s="252" t="s">
        <v>17863</v>
      </c>
      <c r="N3349" s="252" t="s">
        <v>417</v>
      </c>
      <c r="O3349" s="252" t="s">
        <v>418</v>
      </c>
      <c r="P3349" s="252" t="s">
        <v>419</v>
      </c>
      <c r="Q3349" s="252" t="s">
        <v>420</v>
      </c>
      <c r="R3349" s="320">
        <v>45717.354166666664</v>
      </c>
      <c r="S3349" s="323"/>
      <c r="T3349" s="323"/>
      <c r="U3349" s="252" t="s">
        <v>17864</v>
      </c>
      <c r="V3349" s="324"/>
      <c r="W3349" s="324"/>
      <c r="X3349" s="324"/>
      <c r="Y3349" s="324"/>
      <c r="Z3349" s="324"/>
      <c r="AA3349" s="324"/>
      <c r="AB3349" s="252" t="s">
        <v>16808</v>
      </c>
      <c r="AC3349" s="328"/>
      <c r="AD3349" s="324"/>
      <c r="AE3349" s="324"/>
      <c r="AF3349" s="324"/>
      <c r="AG3349" s="324"/>
      <c r="AH3349" s="324"/>
      <c r="AI3349" s="323"/>
      <c r="AJ3349" s="252" t="s">
        <v>423</v>
      </c>
      <c r="AK3349" s="324"/>
      <c r="AL3349" s="324"/>
      <c r="AM3349" s="252" t="s">
        <v>16809</v>
      </c>
      <c r="AN3349" s="324"/>
      <c r="AO3349" s="324"/>
      <c r="AP3349" s="323"/>
      <c r="AQ3349" s="323"/>
      <c r="AR3349" s="323"/>
      <c r="AS3349" s="323"/>
      <c r="AT3349" s="252" t="s">
        <v>425</v>
      </c>
      <c r="AU3349" s="321">
        <v>9058.0</v>
      </c>
      <c r="AV3349" s="321">
        <v>2.0</v>
      </c>
      <c r="AW3349" s="321">
        <v>2029.0</v>
      </c>
      <c r="AX3349" s="324"/>
      <c r="AY3349" s="324"/>
      <c r="AZ3349" s="252" t="s">
        <v>426</v>
      </c>
    </row>
    <row r="3350">
      <c r="A3350" s="252" t="s">
        <v>17865</v>
      </c>
      <c r="B3350" s="252" t="s">
        <v>3669</v>
      </c>
      <c r="C3350" s="252" t="s">
        <v>410</v>
      </c>
      <c r="D3350" s="252" t="s">
        <v>411</v>
      </c>
      <c r="E3350" s="320">
        <v>45717.354166666664</v>
      </c>
      <c r="F3350" s="321">
        <v>19900.0</v>
      </c>
      <c r="G3350" s="252" t="s">
        <v>412</v>
      </c>
      <c r="H3350" s="321">
        <v>19900.0</v>
      </c>
      <c r="I3350" s="252" t="s">
        <v>412</v>
      </c>
      <c r="J3350" s="252" t="s">
        <v>413</v>
      </c>
      <c r="K3350" s="252" t="s">
        <v>414</v>
      </c>
      <c r="L3350" s="252" t="s">
        <v>3670</v>
      </c>
      <c r="M3350" s="252" t="s">
        <v>3670</v>
      </c>
      <c r="N3350" s="252" t="s">
        <v>417</v>
      </c>
      <c r="O3350" s="252" t="s">
        <v>418</v>
      </c>
      <c r="P3350" s="252" t="s">
        <v>441</v>
      </c>
      <c r="Q3350" s="252" t="s">
        <v>420</v>
      </c>
      <c r="R3350" s="320">
        <v>45717.35208333333</v>
      </c>
      <c r="S3350" s="323"/>
      <c r="T3350" s="323"/>
      <c r="U3350" s="252" t="s">
        <v>17866</v>
      </c>
      <c r="V3350" s="324"/>
      <c r="W3350" s="324"/>
      <c r="X3350" s="324"/>
      <c r="Y3350" s="324"/>
      <c r="Z3350" s="324"/>
      <c r="AA3350" s="324"/>
      <c r="AB3350" s="252" t="s">
        <v>3672</v>
      </c>
      <c r="AC3350" s="325">
        <v>8.028256253E9</v>
      </c>
      <c r="AD3350" s="252" t="s">
        <v>3673</v>
      </c>
      <c r="AE3350" s="321">
        <v>696500.0</v>
      </c>
      <c r="AF3350" s="252" t="s">
        <v>412</v>
      </c>
      <c r="AG3350" s="252" t="s">
        <v>873</v>
      </c>
      <c r="AH3350" s="321">
        <v>35.0</v>
      </c>
      <c r="AI3350" s="323"/>
      <c r="AJ3350" s="252" t="s">
        <v>423</v>
      </c>
      <c r="AK3350" s="329">
        <v>45774.0</v>
      </c>
      <c r="AL3350" s="320">
        <v>45743.30625</v>
      </c>
      <c r="AM3350" s="252" t="s">
        <v>3674</v>
      </c>
      <c r="AN3350" s="324"/>
      <c r="AO3350" s="323"/>
      <c r="AP3350" s="323"/>
      <c r="AQ3350" s="323"/>
      <c r="AR3350" s="323"/>
      <c r="AS3350" s="323"/>
      <c r="AT3350" s="252" t="s">
        <v>425</v>
      </c>
      <c r="AU3350" s="321">
        <v>7085.0</v>
      </c>
      <c r="AV3350" s="321">
        <v>7.0</v>
      </c>
      <c r="AW3350" s="321">
        <v>2027.0</v>
      </c>
      <c r="AX3350" s="252" t="s">
        <v>445</v>
      </c>
      <c r="AY3350" s="252" t="s">
        <v>446</v>
      </c>
      <c r="AZ3350" s="252" t="s">
        <v>426</v>
      </c>
    </row>
    <row r="3351">
      <c r="A3351" s="252" t="s">
        <v>17867</v>
      </c>
      <c r="B3351" s="252" t="s">
        <v>17868</v>
      </c>
      <c r="C3351" s="252" t="s">
        <v>410</v>
      </c>
      <c r="D3351" s="252" t="s">
        <v>411</v>
      </c>
      <c r="E3351" s="320">
        <v>45717.354166666664</v>
      </c>
      <c r="F3351" s="321">
        <v>21800.0</v>
      </c>
      <c r="G3351" s="252" t="s">
        <v>412</v>
      </c>
      <c r="H3351" s="321">
        <v>21800.0</v>
      </c>
      <c r="I3351" s="252" t="s">
        <v>412</v>
      </c>
      <c r="J3351" s="252" t="s">
        <v>413</v>
      </c>
      <c r="K3351" s="252" t="s">
        <v>414</v>
      </c>
      <c r="L3351" s="252" t="s">
        <v>17869</v>
      </c>
      <c r="M3351" s="252" t="s">
        <v>17869</v>
      </c>
      <c r="N3351" s="252" t="s">
        <v>417</v>
      </c>
      <c r="O3351" s="252" t="s">
        <v>418</v>
      </c>
      <c r="P3351" s="252" t="s">
        <v>441</v>
      </c>
      <c r="Q3351" s="252" t="s">
        <v>420</v>
      </c>
      <c r="R3351" s="320">
        <v>45717.35208333333</v>
      </c>
      <c r="S3351" s="323"/>
      <c r="T3351" s="323"/>
      <c r="U3351" s="252" t="s">
        <v>17870</v>
      </c>
      <c r="V3351" s="324"/>
      <c r="W3351" s="324"/>
      <c r="X3351" s="324"/>
      <c r="Y3351" s="324"/>
      <c r="Z3351" s="324"/>
      <c r="AA3351" s="324"/>
      <c r="AB3351" s="252" t="s">
        <v>17871</v>
      </c>
      <c r="AC3351" s="325">
        <v>8.039585281E9</v>
      </c>
      <c r="AD3351" s="252" t="s">
        <v>17872</v>
      </c>
      <c r="AE3351" s="321">
        <v>763000.0</v>
      </c>
      <c r="AF3351" s="252" t="s">
        <v>412</v>
      </c>
      <c r="AG3351" s="252" t="s">
        <v>873</v>
      </c>
      <c r="AH3351" s="321">
        <v>35.0</v>
      </c>
      <c r="AI3351" s="323"/>
      <c r="AJ3351" s="252" t="s">
        <v>423</v>
      </c>
      <c r="AK3351" s="329">
        <v>45774.0</v>
      </c>
      <c r="AL3351" s="320">
        <v>45749.29861111111</v>
      </c>
      <c r="AM3351" s="252" t="s">
        <v>17873</v>
      </c>
      <c r="AN3351" s="324"/>
      <c r="AO3351" s="323"/>
      <c r="AP3351" s="323"/>
      <c r="AQ3351" s="323"/>
      <c r="AR3351" s="323"/>
      <c r="AS3351" s="323"/>
      <c r="AT3351" s="252" t="s">
        <v>534</v>
      </c>
      <c r="AU3351" s="321">
        <v>7576.0</v>
      </c>
      <c r="AV3351" s="321">
        <v>1.0</v>
      </c>
      <c r="AW3351" s="321">
        <v>2029.0</v>
      </c>
      <c r="AX3351" s="252" t="s">
        <v>568</v>
      </c>
      <c r="AY3351" s="252" t="s">
        <v>569</v>
      </c>
      <c r="AZ3351" s="252" t="s">
        <v>426</v>
      </c>
    </row>
    <row r="3352">
      <c r="A3352" s="252" t="s">
        <v>17874</v>
      </c>
      <c r="B3352" s="252" t="s">
        <v>17875</v>
      </c>
      <c r="C3352" s="252" t="s">
        <v>410</v>
      </c>
      <c r="D3352" s="252" t="s">
        <v>411</v>
      </c>
      <c r="E3352" s="320">
        <v>45717.354166666664</v>
      </c>
      <c r="F3352" s="321">
        <v>21400.0</v>
      </c>
      <c r="G3352" s="252" t="s">
        <v>412</v>
      </c>
      <c r="H3352" s="321">
        <v>21400.0</v>
      </c>
      <c r="I3352" s="252" t="s">
        <v>412</v>
      </c>
      <c r="J3352" s="252" t="s">
        <v>413</v>
      </c>
      <c r="K3352" s="252" t="s">
        <v>414</v>
      </c>
      <c r="L3352" s="252" t="s">
        <v>17876</v>
      </c>
      <c r="M3352" s="252" t="s">
        <v>17876</v>
      </c>
      <c r="N3352" s="252" t="s">
        <v>417</v>
      </c>
      <c r="O3352" s="252" t="s">
        <v>418</v>
      </c>
      <c r="P3352" s="252" t="s">
        <v>441</v>
      </c>
      <c r="Q3352" s="252" t="s">
        <v>420</v>
      </c>
      <c r="R3352" s="320">
        <v>45717.35277777778</v>
      </c>
      <c r="S3352" s="323"/>
      <c r="T3352" s="323"/>
      <c r="U3352" s="252" t="s">
        <v>17877</v>
      </c>
      <c r="V3352" s="324"/>
      <c r="W3352" s="324"/>
      <c r="X3352" s="324"/>
      <c r="Y3352" s="324"/>
      <c r="Z3352" s="324"/>
      <c r="AA3352" s="324"/>
      <c r="AB3352" s="252" t="s">
        <v>17878</v>
      </c>
      <c r="AC3352" s="325">
        <v>9.072694433E9</v>
      </c>
      <c r="AD3352" s="252" t="s">
        <v>17879</v>
      </c>
      <c r="AE3352" s="321">
        <v>663400.0</v>
      </c>
      <c r="AF3352" s="252" t="s">
        <v>412</v>
      </c>
      <c r="AG3352" s="252" t="s">
        <v>873</v>
      </c>
      <c r="AH3352" s="321">
        <v>31.0</v>
      </c>
      <c r="AI3352" s="323"/>
      <c r="AJ3352" s="252" t="s">
        <v>423</v>
      </c>
      <c r="AK3352" s="329">
        <v>45778.0</v>
      </c>
      <c r="AL3352" s="320">
        <v>45748.322916666664</v>
      </c>
      <c r="AM3352" s="252" t="s">
        <v>17880</v>
      </c>
      <c r="AN3352" s="324"/>
      <c r="AO3352" s="323"/>
      <c r="AP3352" s="323"/>
      <c r="AQ3352" s="323"/>
      <c r="AR3352" s="323"/>
      <c r="AS3352" s="323"/>
      <c r="AT3352" s="252" t="s">
        <v>425</v>
      </c>
      <c r="AU3352" s="321">
        <v>8008.0</v>
      </c>
      <c r="AV3352" s="321">
        <v>1.0</v>
      </c>
      <c r="AW3352" s="321">
        <v>2028.0</v>
      </c>
      <c r="AX3352" s="252" t="s">
        <v>445</v>
      </c>
      <c r="AY3352" s="252" t="s">
        <v>779</v>
      </c>
      <c r="AZ3352" s="252" t="s">
        <v>426</v>
      </c>
    </row>
    <row r="3353">
      <c r="A3353" s="252" t="s">
        <v>17881</v>
      </c>
      <c r="B3353" s="252" t="s">
        <v>17882</v>
      </c>
      <c r="C3353" s="252" t="s">
        <v>410</v>
      </c>
      <c r="D3353" s="252" t="s">
        <v>411</v>
      </c>
      <c r="E3353" s="320">
        <v>45717.354166666664</v>
      </c>
      <c r="F3353" s="321">
        <v>21400.0</v>
      </c>
      <c r="G3353" s="252" t="s">
        <v>412</v>
      </c>
      <c r="H3353" s="321">
        <v>21400.0</v>
      </c>
      <c r="I3353" s="252" t="s">
        <v>412</v>
      </c>
      <c r="J3353" s="252" t="s">
        <v>413</v>
      </c>
      <c r="K3353" s="252" t="s">
        <v>414</v>
      </c>
      <c r="L3353" s="252" t="s">
        <v>17883</v>
      </c>
      <c r="M3353" s="252" t="s">
        <v>17883</v>
      </c>
      <c r="N3353" s="252" t="s">
        <v>417</v>
      </c>
      <c r="O3353" s="252" t="s">
        <v>418</v>
      </c>
      <c r="P3353" s="252" t="s">
        <v>441</v>
      </c>
      <c r="Q3353" s="252" t="s">
        <v>420</v>
      </c>
      <c r="R3353" s="320">
        <v>45717.35277777778</v>
      </c>
      <c r="S3353" s="323"/>
      <c r="T3353" s="323"/>
      <c r="U3353" s="252" t="s">
        <v>17884</v>
      </c>
      <c r="V3353" s="324"/>
      <c r="W3353" s="324"/>
      <c r="X3353" s="324"/>
      <c r="Y3353" s="324"/>
      <c r="Z3353" s="324"/>
      <c r="AA3353" s="324"/>
      <c r="AB3353" s="252" t="s">
        <v>17885</v>
      </c>
      <c r="AC3353" s="325">
        <v>8.058977872E9</v>
      </c>
      <c r="AD3353" s="252" t="s">
        <v>17886</v>
      </c>
      <c r="AE3353" s="321">
        <v>620600.0</v>
      </c>
      <c r="AF3353" s="252" t="s">
        <v>412</v>
      </c>
      <c r="AG3353" s="252" t="s">
        <v>873</v>
      </c>
      <c r="AH3353" s="321">
        <v>29.0</v>
      </c>
      <c r="AI3353" s="323"/>
      <c r="AJ3353" s="252" t="s">
        <v>423</v>
      </c>
      <c r="AK3353" s="329">
        <v>45778.0</v>
      </c>
      <c r="AL3353" s="320">
        <v>45748.322916666664</v>
      </c>
      <c r="AM3353" s="252" t="s">
        <v>17887</v>
      </c>
      <c r="AN3353" s="324"/>
      <c r="AO3353" s="323"/>
      <c r="AP3353" s="323"/>
      <c r="AQ3353" s="323"/>
      <c r="AR3353" s="323"/>
      <c r="AS3353" s="323"/>
      <c r="AT3353" s="252" t="s">
        <v>534</v>
      </c>
      <c r="AU3353" s="321">
        <v>8519.0</v>
      </c>
      <c r="AV3353" s="321">
        <v>7.0</v>
      </c>
      <c r="AW3353" s="321">
        <v>2028.0</v>
      </c>
      <c r="AX3353" s="252" t="s">
        <v>568</v>
      </c>
      <c r="AY3353" s="252" t="s">
        <v>569</v>
      </c>
      <c r="AZ3353" s="252" t="s">
        <v>426</v>
      </c>
    </row>
    <row r="3354">
      <c r="A3354" s="252" t="s">
        <v>17888</v>
      </c>
      <c r="B3354" s="252" t="s">
        <v>17889</v>
      </c>
      <c r="C3354" s="252" t="s">
        <v>410</v>
      </c>
      <c r="D3354" s="252" t="s">
        <v>411</v>
      </c>
      <c r="E3354" s="320">
        <v>45717.353472222225</v>
      </c>
      <c r="F3354" s="321">
        <v>19580.0</v>
      </c>
      <c r="G3354" s="252" t="s">
        <v>412</v>
      </c>
      <c r="H3354" s="321">
        <v>19580.0</v>
      </c>
      <c r="I3354" s="252" t="s">
        <v>412</v>
      </c>
      <c r="J3354" s="252" t="s">
        <v>413</v>
      </c>
      <c r="K3354" s="252" t="s">
        <v>414</v>
      </c>
      <c r="L3354" s="252" t="s">
        <v>17890</v>
      </c>
      <c r="M3354" s="252" t="s">
        <v>17890</v>
      </c>
      <c r="N3354" s="252" t="s">
        <v>417</v>
      </c>
      <c r="O3354" s="252" t="s">
        <v>418</v>
      </c>
      <c r="P3354" s="252" t="s">
        <v>441</v>
      </c>
      <c r="Q3354" s="252" t="s">
        <v>420</v>
      </c>
      <c r="R3354" s="320">
        <v>45717.35277777778</v>
      </c>
      <c r="S3354" s="323"/>
      <c r="T3354" s="323"/>
      <c r="U3354" s="252" t="s">
        <v>17891</v>
      </c>
      <c r="V3354" s="324"/>
      <c r="W3354" s="324"/>
      <c r="X3354" s="324"/>
      <c r="Y3354" s="324"/>
      <c r="Z3354" s="324"/>
      <c r="AA3354" s="324"/>
      <c r="AB3354" s="252" t="s">
        <v>17892</v>
      </c>
      <c r="AC3354" s="325">
        <v>8.050493876E9</v>
      </c>
      <c r="AD3354" s="252" t="s">
        <v>17893</v>
      </c>
      <c r="AE3354" s="321">
        <v>704880.0</v>
      </c>
      <c r="AF3354" s="252" t="s">
        <v>412</v>
      </c>
      <c r="AG3354" s="252" t="s">
        <v>873</v>
      </c>
      <c r="AH3354" s="321">
        <v>36.0</v>
      </c>
      <c r="AI3354" s="323"/>
      <c r="AJ3354" s="252" t="s">
        <v>423</v>
      </c>
      <c r="AK3354" s="329">
        <v>45778.0</v>
      </c>
      <c r="AL3354" s="320">
        <v>45748.322222222225</v>
      </c>
      <c r="AM3354" s="252" t="s">
        <v>17894</v>
      </c>
      <c r="AN3354" s="324"/>
      <c r="AO3354" s="323"/>
      <c r="AP3354" s="323"/>
      <c r="AQ3354" s="323"/>
      <c r="AR3354" s="323"/>
      <c r="AS3354" s="323"/>
      <c r="AT3354" s="252" t="s">
        <v>425</v>
      </c>
      <c r="AU3354" s="321">
        <v>6093.0</v>
      </c>
      <c r="AV3354" s="321">
        <v>11.0</v>
      </c>
      <c r="AW3354" s="321">
        <v>2027.0</v>
      </c>
      <c r="AX3354" s="252" t="s">
        <v>445</v>
      </c>
      <c r="AY3354" s="252" t="s">
        <v>938</v>
      </c>
      <c r="AZ3354" s="252" t="s">
        <v>426</v>
      </c>
    </row>
    <row r="3355">
      <c r="A3355" s="252" t="s">
        <v>17895</v>
      </c>
      <c r="B3355" s="252" t="s">
        <v>17896</v>
      </c>
      <c r="C3355" s="252" t="s">
        <v>410</v>
      </c>
      <c r="D3355" s="252" t="s">
        <v>411</v>
      </c>
      <c r="E3355" s="320">
        <v>45717.353472222225</v>
      </c>
      <c r="F3355" s="321">
        <v>16280.0</v>
      </c>
      <c r="G3355" s="252" t="s">
        <v>412</v>
      </c>
      <c r="H3355" s="321">
        <v>16280.0</v>
      </c>
      <c r="I3355" s="252" t="s">
        <v>412</v>
      </c>
      <c r="J3355" s="252" t="s">
        <v>413</v>
      </c>
      <c r="K3355" s="252" t="s">
        <v>414</v>
      </c>
      <c r="L3355" s="252" t="s">
        <v>17897</v>
      </c>
      <c r="M3355" s="252" t="s">
        <v>17897</v>
      </c>
      <c r="N3355" s="252" t="s">
        <v>417</v>
      </c>
      <c r="O3355" s="252" t="s">
        <v>418</v>
      </c>
      <c r="P3355" s="252" t="s">
        <v>441</v>
      </c>
      <c r="Q3355" s="252" t="s">
        <v>420</v>
      </c>
      <c r="R3355" s="320">
        <v>45717.35208333333</v>
      </c>
      <c r="S3355" s="323"/>
      <c r="T3355" s="323"/>
      <c r="U3355" s="252" t="s">
        <v>17898</v>
      </c>
      <c r="V3355" s="324"/>
      <c r="W3355" s="324"/>
      <c r="X3355" s="324"/>
      <c r="Y3355" s="324"/>
      <c r="Z3355" s="324"/>
      <c r="AA3355" s="324"/>
      <c r="AB3355" s="252" t="s">
        <v>17899</v>
      </c>
      <c r="AC3355" s="325">
        <v>9.026619275E9</v>
      </c>
      <c r="AD3355" s="252" t="s">
        <v>17900</v>
      </c>
      <c r="AE3355" s="321">
        <v>602360.0</v>
      </c>
      <c r="AF3355" s="252" t="s">
        <v>412</v>
      </c>
      <c r="AG3355" s="252" t="s">
        <v>873</v>
      </c>
      <c r="AH3355" s="321">
        <v>37.0</v>
      </c>
      <c r="AI3355" s="323"/>
      <c r="AJ3355" s="252" t="s">
        <v>423</v>
      </c>
      <c r="AK3355" s="329">
        <v>45778.0</v>
      </c>
      <c r="AL3355" s="320">
        <v>45750.29722222222</v>
      </c>
      <c r="AM3355" s="252" t="s">
        <v>17901</v>
      </c>
      <c r="AN3355" s="324"/>
      <c r="AO3355" s="323"/>
      <c r="AP3355" s="323"/>
      <c r="AQ3355" s="323"/>
      <c r="AR3355" s="323"/>
      <c r="AS3355" s="323"/>
      <c r="AT3355" s="252" t="s">
        <v>425</v>
      </c>
      <c r="AU3355" s="321">
        <v>2541.0</v>
      </c>
      <c r="AV3355" s="321">
        <v>6.0</v>
      </c>
      <c r="AW3355" s="321">
        <v>2027.0</v>
      </c>
      <c r="AX3355" s="252" t="s">
        <v>435</v>
      </c>
      <c r="AY3355" s="252" t="s">
        <v>480</v>
      </c>
      <c r="AZ3355" s="252" t="s">
        <v>426</v>
      </c>
    </row>
    <row r="3356">
      <c r="A3356" s="252" t="s">
        <v>17902</v>
      </c>
      <c r="B3356" s="252" t="s">
        <v>17903</v>
      </c>
      <c r="C3356" s="252" t="s">
        <v>410</v>
      </c>
      <c r="D3356" s="252" t="s">
        <v>411</v>
      </c>
      <c r="E3356" s="320">
        <v>45717.353472222225</v>
      </c>
      <c r="F3356" s="321">
        <v>21400.0</v>
      </c>
      <c r="G3356" s="252" t="s">
        <v>412</v>
      </c>
      <c r="H3356" s="321">
        <v>21400.0</v>
      </c>
      <c r="I3356" s="252" t="s">
        <v>412</v>
      </c>
      <c r="J3356" s="252" t="s">
        <v>413</v>
      </c>
      <c r="K3356" s="252" t="s">
        <v>414</v>
      </c>
      <c r="L3356" s="252" t="s">
        <v>17904</v>
      </c>
      <c r="M3356" s="252" t="s">
        <v>17904</v>
      </c>
      <c r="N3356" s="252" t="s">
        <v>417</v>
      </c>
      <c r="O3356" s="252" t="s">
        <v>418</v>
      </c>
      <c r="P3356" s="252" t="s">
        <v>441</v>
      </c>
      <c r="Q3356" s="252" t="s">
        <v>420</v>
      </c>
      <c r="R3356" s="320">
        <v>45717.35208333333</v>
      </c>
      <c r="S3356" s="323"/>
      <c r="T3356" s="323"/>
      <c r="U3356" s="252" t="s">
        <v>17905</v>
      </c>
      <c r="V3356" s="324"/>
      <c r="W3356" s="324"/>
      <c r="X3356" s="324"/>
      <c r="Y3356" s="324"/>
      <c r="Z3356" s="324"/>
      <c r="AA3356" s="324"/>
      <c r="AB3356" s="252" t="s">
        <v>17906</v>
      </c>
      <c r="AC3356" s="325">
        <v>7.08948717E9</v>
      </c>
      <c r="AD3356" s="252" t="s">
        <v>17907</v>
      </c>
      <c r="AE3356" s="321">
        <v>663400.0</v>
      </c>
      <c r="AF3356" s="252" t="s">
        <v>412</v>
      </c>
      <c r="AG3356" s="252" t="s">
        <v>873</v>
      </c>
      <c r="AH3356" s="321">
        <v>31.0</v>
      </c>
      <c r="AI3356" s="323"/>
      <c r="AJ3356" s="252" t="s">
        <v>423</v>
      </c>
      <c r="AK3356" s="329">
        <v>45778.0</v>
      </c>
      <c r="AL3356" s="320">
        <v>45748.32361111111</v>
      </c>
      <c r="AM3356" s="252" t="s">
        <v>17908</v>
      </c>
      <c r="AN3356" s="324"/>
      <c r="AO3356" s="323"/>
      <c r="AP3356" s="323"/>
      <c r="AQ3356" s="323"/>
      <c r="AR3356" s="323"/>
      <c r="AS3356" s="323"/>
      <c r="AT3356" s="252" t="s">
        <v>534</v>
      </c>
      <c r="AU3356" s="321">
        <v>9723.0</v>
      </c>
      <c r="AV3356" s="321">
        <v>10.0</v>
      </c>
      <c r="AW3356" s="321">
        <v>2031.0</v>
      </c>
      <c r="AX3356" s="252" t="s">
        <v>445</v>
      </c>
      <c r="AY3356" s="252" t="s">
        <v>472</v>
      </c>
      <c r="AZ3356" s="252" t="s">
        <v>426</v>
      </c>
    </row>
    <row r="3357">
      <c r="A3357" s="252" t="s">
        <v>17909</v>
      </c>
      <c r="B3357" s="252" t="s">
        <v>2307</v>
      </c>
      <c r="C3357" s="252" t="s">
        <v>410</v>
      </c>
      <c r="D3357" s="252" t="s">
        <v>411</v>
      </c>
      <c r="E3357" s="320">
        <v>45717.35277777778</v>
      </c>
      <c r="F3357" s="321">
        <v>32780.0</v>
      </c>
      <c r="G3357" s="252" t="s">
        <v>412</v>
      </c>
      <c r="H3357" s="321">
        <v>32780.0</v>
      </c>
      <c r="I3357" s="252" t="s">
        <v>412</v>
      </c>
      <c r="J3357" s="252" t="s">
        <v>413</v>
      </c>
      <c r="K3357" s="252" t="s">
        <v>414</v>
      </c>
      <c r="L3357" s="252" t="s">
        <v>2308</v>
      </c>
      <c r="M3357" s="252" t="s">
        <v>2308</v>
      </c>
      <c r="N3357" s="252" t="s">
        <v>417</v>
      </c>
      <c r="O3357" s="252" t="s">
        <v>418</v>
      </c>
      <c r="P3357" s="252" t="s">
        <v>441</v>
      </c>
      <c r="Q3357" s="252" t="s">
        <v>420</v>
      </c>
      <c r="R3357" s="320">
        <v>45717.35208333333</v>
      </c>
      <c r="S3357" s="323"/>
      <c r="T3357" s="323"/>
      <c r="U3357" s="252" t="s">
        <v>17910</v>
      </c>
      <c r="V3357" s="324"/>
      <c r="W3357" s="324"/>
      <c r="X3357" s="324"/>
      <c r="Y3357" s="324"/>
      <c r="Z3357" s="324"/>
      <c r="AA3357" s="324"/>
      <c r="AB3357" s="252" t="s">
        <v>2310</v>
      </c>
      <c r="AC3357" s="325">
        <v>7.014127921E9</v>
      </c>
      <c r="AD3357" s="252" t="s">
        <v>2311</v>
      </c>
      <c r="AE3357" s="321">
        <v>950620.0</v>
      </c>
      <c r="AF3357" s="252" t="s">
        <v>412</v>
      </c>
      <c r="AG3357" s="252" t="s">
        <v>873</v>
      </c>
      <c r="AH3357" s="321">
        <v>29.0</v>
      </c>
      <c r="AI3357" s="323"/>
      <c r="AJ3357" s="252" t="s">
        <v>423</v>
      </c>
      <c r="AK3357" s="329">
        <v>45774.0</v>
      </c>
      <c r="AL3357" s="320">
        <v>45745.29236111111</v>
      </c>
      <c r="AM3357" s="252" t="s">
        <v>2312</v>
      </c>
      <c r="AN3357" s="324"/>
      <c r="AO3357" s="323"/>
      <c r="AP3357" s="323"/>
      <c r="AQ3357" s="323"/>
      <c r="AR3357" s="323"/>
      <c r="AS3357" s="323"/>
      <c r="AT3357" s="252" t="s">
        <v>534</v>
      </c>
      <c r="AU3357" s="321">
        <v>7005.0</v>
      </c>
      <c r="AV3357" s="321">
        <v>4.0</v>
      </c>
      <c r="AW3357" s="321">
        <v>2026.0</v>
      </c>
      <c r="AX3357" s="252" t="s">
        <v>445</v>
      </c>
      <c r="AY3357" s="252" t="s">
        <v>1196</v>
      </c>
      <c r="AZ3357" s="252" t="s">
        <v>426</v>
      </c>
    </row>
    <row r="3358">
      <c r="A3358" s="252" t="s">
        <v>17911</v>
      </c>
      <c r="B3358" s="252" t="s">
        <v>17912</v>
      </c>
      <c r="C3358" s="252" t="s">
        <v>410</v>
      </c>
      <c r="D3358" s="252" t="s">
        <v>411</v>
      </c>
      <c r="E3358" s="320">
        <v>45717.35277777778</v>
      </c>
      <c r="F3358" s="321">
        <v>24975.0</v>
      </c>
      <c r="G3358" s="252" t="s">
        <v>412</v>
      </c>
      <c r="H3358" s="321">
        <v>24975.0</v>
      </c>
      <c r="I3358" s="252" t="s">
        <v>412</v>
      </c>
      <c r="J3358" s="252" t="s">
        <v>413</v>
      </c>
      <c r="K3358" s="252" t="s">
        <v>414</v>
      </c>
      <c r="L3358" s="252" t="s">
        <v>17913</v>
      </c>
      <c r="M3358" s="252" t="s">
        <v>17913</v>
      </c>
      <c r="N3358" s="252" t="s">
        <v>417</v>
      </c>
      <c r="O3358" s="252" t="s">
        <v>418</v>
      </c>
      <c r="P3358" s="252" t="s">
        <v>419</v>
      </c>
      <c r="Q3358" s="252" t="s">
        <v>420</v>
      </c>
      <c r="R3358" s="320">
        <v>45717.35277777778</v>
      </c>
      <c r="S3358" s="323"/>
      <c r="T3358" s="323"/>
      <c r="U3358" s="252" t="s">
        <v>2323</v>
      </c>
      <c r="V3358" s="324"/>
      <c r="W3358" s="324"/>
      <c r="X3358" s="324"/>
      <c r="Y3358" s="324"/>
      <c r="Z3358" s="324"/>
      <c r="AA3358" s="324"/>
      <c r="AB3358" s="252" t="s">
        <v>17914</v>
      </c>
      <c r="AC3358" s="325">
        <v>9.02393841E9</v>
      </c>
      <c r="AD3358" s="252" t="s">
        <v>17915</v>
      </c>
      <c r="AE3358" s="321">
        <v>599400.0</v>
      </c>
      <c r="AF3358" s="252" t="s">
        <v>412</v>
      </c>
      <c r="AG3358" s="252" t="s">
        <v>873</v>
      </c>
      <c r="AH3358" s="321">
        <v>24.0</v>
      </c>
      <c r="AI3358" s="323"/>
      <c r="AJ3358" s="252" t="s">
        <v>423</v>
      </c>
      <c r="AK3358" s="329">
        <v>45778.0</v>
      </c>
      <c r="AL3358" s="320">
        <v>45748.322916666664</v>
      </c>
      <c r="AM3358" s="252" t="s">
        <v>17916</v>
      </c>
      <c r="AN3358" s="324"/>
      <c r="AO3358" s="323"/>
      <c r="AP3358" s="323"/>
      <c r="AQ3358" s="323"/>
      <c r="AR3358" s="323"/>
      <c r="AS3358" s="323"/>
      <c r="AT3358" s="252" t="s">
        <v>425</v>
      </c>
      <c r="AU3358" s="321">
        <v>8011.0</v>
      </c>
      <c r="AV3358" s="321">
        <v>7.0</v>
      </c>
      <c r="AW3358" s="321">
        <v>2028.0</v>
      </c>
      <c r="AX3358" s="324"/>
      <c r="AY3358" s="252" t="s">
        <v>587</v>
      </c>
      <c r="AZ3358" s="252" t="s">
        <v>426</v>
      </c>
    </row>
    <row r="3359">
      <c r="A3359" s="252" t="s">
        <v>17917</v>
      </c>
      <c r="B3359" s="252" t="s">
        <v>17918</v>
      </c>
      <c r="C3359" s="252" t="s">
        <v>410</v>
      </c>
      <c r="D3359" s="252" t="s">
        <v>411</v>
      </c>
      <c r="E3359" s="320">
        <v>45717.35208333333</v>
      </c>
      <c r="F3359" s="321">
        <v>29800.0</v>
      </c>
      <c r="G3359" s="252" t="s">
        <v>412</v>
      </c>
      <c r="H3359" s="321">
        <v>29800.0</v>
      </c>
      <c r="I3359" s="252" t="s">
        <v>412</v>
      </c>
      <c r="J3359" s="252" t="s">
        <v>413</v>
      </c>
      <c r="K3359" s="252" t="s">
        <v>414</v>
      </c>
      <c r="L3359" s="252" t="s">
        <v>17919</v>
      </c>
      <c r="M3359" s="252" t="s">
        <v>17919</v>
      </c>
      <c r="N3359" s="252" t="s">
        <v>417</v>
      </c>
      <c r="O3359" s="252" t="s">
        <v>418</v>
      </c>
      <c r="P3359" s="252" t="s">
        <v>812</v>
      </c>
      <c r="Q3359" s="252" t="s">
        <v>420</v>
      </c>
      <c r="R3359" s="320">
        <v>45717.35208333333</v>
      </c>
      <c r="S3359" s="323"/>
      <c r="T3359" s="323"/>
      <c r="U3359" s="252" t="s">
        <v>17920</v>
      </c>
      <c r="V3359" s="324"/>
      <c r="W3359" s="324"/>
      <c r="X3359" s="324"/>
      <c r="Y3359" s="324"/>
      <c r="Z3359" s="324"/>
      <c r="AA3359" s="324"/>
      <c r="AB3359" s="252" t="s">
        <v>17921</v>
      </c>
      <c r="AC3359" s="325">
        <v>8.059522013E9</v>
      </c>
      <c r="AD3359" s="252" t="s">
        <v>17922</v>
      </c>
      <c r="AE3359" s="321">
        <v>447000.0</v>
      </c>
      <c r="AF3359" s="252" t="s">
        <v>412</v>
      </c>
      <c r="AG3359" s="252" t="s">
        <v>873</v>
      </c>
      <c r="AH3359" s="321">
        <v>15.0</v>
      </c>
      <c r="AI3359" s="323"/>
      <c r="AJ3359" s="252" t="s">
        <v>423</v>
      </c>
      <c r="AK3359" s="329">
        <v>45778.0</v>
      </c>
      <c r="AL3359" s="320">
        <v>45748.322222222225</v>
      </c>
      <c r="AM3359" s="252" t="s">
        <v>17923</v>
      </c>
      <c r="AN3359" s="324"/>
      <c r="AO3359" s="324"/>
      <c r="AP3359" s="323"/>
      <c r="AQ3359" s="323"/>
      <c r="AR3359" s="323"/>
      <c r="AS3359" s="323"/>
      <c r="AT3359" s="252" t="s">
        <v>425</v>
      </c>
      <c r="AU3359" s="321">
        <v>1008.0</v>
      </c>
      <c r="AV3359" s="321">
        <v>3.0</v>
      </c>
      <c r="AW3359" s="321">
        <v>2028.0</v>
      </c>
      <c r="AX3359" s="252" t="s">
        <v>816</v>
      </c>
      <c r="AY3359" s="324"/>
      <c r="AZ3359" s="252" t="s">
        <v>426</v>
      </c>
    </row>
    <row r="3360">
      <c r="A3360" s="252" t="s">
        <v>17924</v>
      </c>
      <c r="B3360" s="252" t="s">
        <v>2321</v>
      </c>
      <c r="C3360" s="252" t="s">
        <v>410</v>
      </c>
      <c r="D3360" s="252" t="s">
        <v>411</v>
      </c>
      <c r="E3360" s="320">
        <v>45717.35208333333</v>
      </c>
      <c r="F3360" s="321">
        <v>19900.0</v>
      </c>
      <c r="G3360" s="252" t="s">
        <v>412</v>
      </c>
      <c r="H3360" s="321">
        <v>19900.0</v>
      </c>
      <c r="I3360" s="252" t="s">
        <v>412</v>
      </c>
      <c r="J3360" s="252" t="s">
        <v>413</v>
      </c>
      <c r="K3360" s="252" t="s">
        <v>414</v>
      </c>
      <c r="L3360" s="252" t="s">
        <v>2322</v>
      </c>
      <c r="M3360" s="252" t="s">
        <v>2322</v>
      </c>
      <c r="N3360" s="252" t="s">
        <v>417</v>
      </c>
      <c r="O3360" s="252" t="s">
        <v>418</v>
      </c>
      <c r="P3360" s="252" t="s">
        <v>812</v>
      </c>
      <c r="Q3360" s="252" t="s">
        <v>420</v>
      </c>
      <c r="R3360" s="320">
        <v>45717.35208333333</v>
      </c>
      <c r="S3360" s="323"/>
      <c r="T3360" s="323"/>
      <c r="U3360" s="252" t="s">
        <v>9786</v>
      </c>
      <c r="V3360" s="324"/>
      <c r="W3360" s="324"/>
      <c r="X3360" s="324"/>
      <c r="Y3360" s="324"/>
      <c r="Z3360" s="324"/>
      <c r="AA3360" s="324"/>
      <c r="AB3360" s="252" t="s">
        <v>2324</v>
      </c>
      <c r="AC3360" s="325">
        <v>8.044739828E9</v>
      </c>
      <c r="AD3360" s="252" t="s">
        <v>2325</v>
      </c>
      <c r="AE3360" s="321">
        <v>577100.0</v>
      </c>
      <c r="AF3360" s="252" t="s">
        <v>412</v>
      </c>
      <c r="AG3360" s="252" t="s">
        <v>873</v>
      </c>
      <c r="AH3360" s="321">
        <v>29.0</v>
      </c>
      <c r="AI3360" s="323"/>
      <c r="AJ3360" s="252" t="s">
        <v>423</v>
      </c>
      <c r="AK3360" s="329">
        <v>45772.0</v>
      </c>
      <c r="AL3360" s="320">
        <v>45745.29236111111</v>
      </c>
      <c r="AM3360" s="252" t="s">
        <v>2326</v>
      </c>
      <c r="AN3360" s="324"/>
      <c r="AO3360" s="324"/>
      <c r="AP3360" s="323"/>
      <c r="AQ3360" s="323"/>
      <c r="AR3360" s="323"/>
      <c r="AS3360" s="323"/>
      <c r="AT3360" s="252" t="s">
        <v>425</v>
      </c>
      <c r="AU3360" s="321">
        <v>1974.0</v>
      </c>
      <c r="AV3360" s="321">
        <v>11.0</v>
      </c>
      <c r="AW3360" s="321">
        <v>2026.0</v>
      </c>
      <c r="AX3360" s="252" t="s">
        <v>816</v>
      </c>
      <c r="AY3360" s="324"/>
      <c r="AZ3360" s="252" t="s">
        <v>426</v>
      </c>
    </row>
    <row r="3361">
      <c r="A3361" s="252" t="s">
        <v>17925</v>
      </c>
      <c r="B3361" s="252" t="s">
        <v>17926</v>
      </c>
      <c r="C3361" s="252" t="s">
        <v>410</v>
      </c>
      <c r="D3361" s="252" t="s">
        <v>411</v>
      </c>
      <c r="E3361" s="320">
        <v>45717.35208333333</v>
      </c>
      <c r="F3361" s="321">
        <v>32780.0</v>
      </c>
      <c r="G3361" s="252" t="s">
        <v>412</v>
      </c>
      <c r="H3361" s="321">
        <v>32780.0</v>
      </c>
      <c r="I3361" s="252" t="s">
        <v>412</v>
      </c>
      <c r="J3361" s="252" t="s">
        <v>413</v>
      </c>
      <c r="K3361" s="252" t="s">
        <v>414</v>
      </c>
      <c r="L3361" s="252" t="s">
        <v>17927</v>
      </c>
      <c r="M3361" s="252" t="s">
        <v>17927</v>
      </c>
      <c r="N3361" s="252" t="s">
        <v>417</v>
      </c>
      <c r="O3361" s="252" t="s">
        <v>418</v>
      </c>
      <c r="P3361" s="252" t="s">
        <v>419</v>
      </c>
      <c r="Q3361" s="252" t="s">
        <v>420</v>
      </c>
      <c r="R3361" s="320">
        <v>45717.35208333333</v>
      </c>
      <c r="S3361" s="323"/>
      <c r="T3361" s="323"/>
      <c r="U3361" s="252" t="s">
        <v>17928</v>
      </c>
      <c r="V3361" s="324"/>
      <c r="W3361" s="324"/>
      <c r="X3361" s="324"/>
      <c r="Y3361" s="324"/>
      <c r="Z3361" s="324"/>
      <c r="AA3361" s="324"/>
      <c r="AB3361" s="252" t="s">
        <v>17929</v>
      </c>
      <c r="AC3361" s="321">
        <v>8.025379674E9</v>
      </c>
      <c r="AD3361" s="252" t="s">
        <v>17930</v>
      </c>
      <c r="AE3361" s="321">
        <v>983400.0</v>
      </c>
      <c r="AF3361" s="252" t="s">
        <v>412</v>
      </c>
      <c r="AG3361" s="252" t="s">
        <v>873</v>
      </c>
      <c r="AH3361" s="321">
        <v>30.0</v>
      </c>
      <c r="AI3361" s="323"/>
      <c r="AJ3361" s="252" t="s">
        <v>423</v>
      </c>
      <c r="AK3361" s="329">
        <v>45778.0</v>
      </c>
      <c r="AL3361" s="320">
        <v>45748.32361111111</v>
      </c>
      <c r="AM3361" s="252" t="s">
        <v>17931</v>
      </c>
      <c r="AN3361" s="324"/>
      <c r="AO3361" s="323"/>
      <c r="AP3361" s="323"/>
      <c r="AQ3361" s="323"/>
      <c r="AR3361" s="323"/>
      <c r="AS3361" s="323"/>
      <c r="AT3361" s="252" t="s">
        <v>425</v>
      </c>
      <c r="AU3361" s="321">
        <v>7204.0</v>
      </c>
      <c r="AV3361" s="321">
        <v>5.0</v>
      </c>
      <c r="AW3361" s="321">
        <v>2027.0</v>
      </c>
      <c r="AX3361" s="324"/>
      <c r="AY3361" s="252" t="s">
        <v>2848</v>
      </c>
      <c r="AZ3361" s="252" t="s">
        <v>426</v>
      </c>
    </row>
    <row r="3362">
      <c r="A3362" s="252" t="s">
        <v>17932</v>
      </c>
      <c r="B3362" s="252" t="s">
        <v>17933</v>
      </c>
      <c r="C3362" s="252" t="s">
        <v>410</v>
      </c>
      <c r="D3362" s="252" t="s">
        <v>411</v>
      </c>
      <c r="E3362" s="320">
        <v>45717.35208333333</v>
      </c>
      <c r="F3362" s="321">
        <v>21900.0</v>
      </c>
      <c r="G3362" s="252" t="s">
        <v>412</v>
      </c>
      <c r="H3362" s="321">
        <v>21900.0</v>
      </c>
      <c r="I3362" s="252" t="s">
        <v>412</v>
      </c>
      <c r="J3362" s="252" t="s">
        <v>413</v>
      </c>
      <c r="K3362" s="252" t="s">
        <v>414</v>
      </c>
      <c r="L3362" s="252" t="s">
        <v>17934</v>
      </c>
      <c r="M3362" s="252" t="s">
        <v>17934</v>
      </c>
      <c r="N3362" s="252" t="s">
        <v>417</v>
      </c>
      <c r="O3362" s="252" t="s">
        <v>418</v>
      </c>
      <c r="P3362" s="252" t="s">
        <v>441</v>
      </c>
      <c r="Q3362" s="252" t="s">
        <v>420</v>
      </c>
      <c r="R3362" s="320">
        <v>45717.34930555556</v>
      </c>
      <c r="S3362" s="323"/>
      <c r="T3362" s="323"/>
      <c r="U3362" s="252" t="s">
        <v>17935</v>
      </c>
      <c r="V3362" s="324"/>
      <c r="W3362" s="324"/>
      <c r="X3362" s="324"/>
      <c r="Y3362" s="324"/>
      <c r="Z3362" s="324"/>
      <c r="AA3362" s="324"/>
      <c r="AB3362" s="252" t="s">
        <v>17936</v>
      </c>
      <c r="AC3362" s="328"/>
      <c r="AD3362" s="252" t="s">
        <v>17937</v>
      </c>
      <c r="AE3362" s="321">
        <v>788400.0</v>
      </c>
      <c r="AF3362" s="252" t="s">
        <v>412</v>
      </c>
      <c r="AG3362" s="252" t="s">
        <v>873</v>
      </c>
      <c r="AH3362" s="321">
        <v>36.0</v>
      </c>
      <c r="AI3362" s="323"/>
      <c r="AJ3362" s="252" t="s">
        <v>423</v>
      </c>
      <c r="AK3362" s="329">
        <v>45770.0</v>
      </c>
      <c r="AL3362" s="320">
        <v>45749.299305555556</v>
      </c>
      <c r="AM3362" s="252" t="s">
        <v>567</v>
      </c>
      <c r="AN3362" s="324"/>
      <c r="AO3362" s="323"/>
      <c r="AP3362" s="323"/>
      <c r="AQ3362" s="323"/>
      <c r="AR3362" s="323"/>
      <c r="AS3362" s="323"/>
      <c r="AT3362" s="252" t="s">
        <v>534</v>
      </c>
      <c r="AU3362" s="321">
        <v>1795.0</v>
      </c>
      <c r="AV3362" s="321">
        <v>12.0</v>
      </c>
      <c r="AW3362" s="321">
        <v>2028.0</v>
      </c>
      <c r="AX3362" s="252" t="s">
        <v>568</v>
      </c>
      <c r="AY3362" s="252" t="s">
        <v>569</v>
      </c>
      <c r="AZ3362" s="252" t="s">
        <v>426</v>
      </c>
    </row>
    <row r="3363">
      <c r="A3363" s="252" t="s">
        <v>17938</v>
      </c>
      <c r="B3363" s="252" t="s">
        <v>2300</v>
      </c>
      <c r="C3363" s="252" t="s">
        <v>410</v>
      </c>
      <c r="D3363" s="252" t="s">
        <v>411</v>
      </c>
      <c r="E3363" s="320">
        <v>45717.350694444445</v>
      </c>
      <c r="F3363" s="321">
        <v>21900.0</v>
      </c>
      <c r="G3363" s="252" t="s">
        <v>412</v>
      </c>
      <c r="H3363" s="321">
        <v>21900.0</v>
      </c>
      <c r="I3363" s="252" t="s">
        <v>412</v>
      </c>
      <c r="J3363" s="252" t="s">
        <v>413</v>
      </c>
      <c r="K3363" s="252" t="s">
        <v>414</v>
      </c>
      <c r="L3363" s="252" t="s">
        <v>2301</v>
      </c>
      <c r="M3363" s="252" t="s">
        <v>2301</v>
      </c>
      <c r="N3363" s="252" t="s">
        <v>417</v>
      </c>
      <c r="O3363" s="252" t="s">
        <v>418</v>
      </c>
      <c r="P3363" s="252" t="s">
        <v>441</v>
      </c>
      <c r="Q3363" s="252" t="s">
        <v>420</v>
      </c>
      <c r="R3363" s="320">
        <v>45717.34930555556</v>
      </c>
      <c r="S3363" s="323"/>
      <c r="T3363" s="323"/>
      <c r="U3363" s="252" t="s">
        <v>17939</v>
      </c>
      <c r="V3363" s="324"/>
      <c r="W3363" s="324"/>
      <c r="X3363" s="324"/>
      <c r="Y3363" s="324"/>
      <c r="Z3363" s="324"/>
      <c r="AA3363" s="324"/>
      <c r="AB3363" s="252" t="s">
        <v>2303</v>
      </c>
      <c r="AC3363" s="321">
        <v>9.066608627E9</v>
      </c>
      <c r="AD3363" s="252" t="s">
        <v>2304</v>
      </c>
      <c r="AE3363" s="321">
        <v>766500.0</v>
      </c>
      <c r="AF3363" s="252" t="s">
        <v>412</v>
      </c>
      <c r="AG3363" s="252" t="s">
        <v>873</v>
      </c>
      <c r="AH3363" s="321">
        <v>35.0</v>
      </c>
      <c r="AI3363" s="323"/>
      <c r="AJ3363" s="252" t="s">
        <v>423</v>
      </c>
      <c r="AK3363" s="329">
        <v>45790.0</v>
      </c>
      <c r="AL3363" s="320">
        <v>45760.29652777778</v>
      </c>
      <c r="AM3363" s="252" t="s">
        <v>2305</v>
      </c>
      <c r="AN3363" s="324"/>
      <c r="AO3363" s="323"/>
      <c r="AP3363" s="323"/>
      <c r="AQ3363" s="323"/>
      <c r="AR3363" s="323"/>
      <c r="AS3363" s="323"/>
      <c r="AT3363" s="252" t="s">
        <v>425</v>
      </c>
      <c r="AU3363" s="321">
        <v>9221.0</v>
      </c>
      <c r="AV3363" s="321">
        <v>9.0</v>
      </c>
      <c r="AW3363" s="321">
        <v>2028.0</v>
      </c>
      <c r="AX3363" s="252" t="s">
        <v>445</v>
      </c>
      <c r="AY3363" s="252" t="s">
        <v>480</v>
      </c>
      <c r="AZ3363" s="252" t="s">
        <v>426</v>
      </c>
    </row>
    <row r="3364">
      <c r="A3364" s="252" t="s">
        <v>17940</v>
      </c>
      <c r="B3364" s="252" t="s">
        <v>17941</v>
      </c>
      <c r="C3364" s="252" t="s">
        <v>410</v>
      </c>
      <c r="D3364" s="252" t="s">
        <v>411</v>
      </c>
      <c r="E3364" s="320">
        <v>45717.34444444445</v>
      </c>
      <c r="F3364" s="321">
        <v>2980.0</v>
      </c>
      <c r="G3364" s="252" t="s">
        <v>412</v>
      </c>
      <c r="H3364" s="321">
        <v>2980.0</v>
      </c>
      <c r="I3364" s="252" t="s">
        <v>412</v>
      </c>
      <c r="J3364" s="252" t="s">
        <v>413</v>
      </c>
      <c r="K3364" s="252" t="s">
        <v>414</v>
      </c>
      <c r="L3364" s="252" t="s">
        <v>590</v>
      </c>
      <c r="M3364" s="252" t="s">
        <v>17942</v>
      </c>
      <c r="N3364" s="252" t="s">
        <v>417</v>
      </c>
      <c r="O3364" s="252" t="s">
        <v>418</v>
      </c>
      <c r="P3364" s="252" t="s">
        <v>441</v>
      </c>
      <c r="Q3364" s="252" t="s">
        <v>420</v>
      </c>
      <c r="R3364" s="320">
        <v>45717.34305555555</v>
      </c>
      <c r="S3364" s="323"/>
      <c r="T3364" s="323"/>
      <c r="U3364" s="252" t="s">
        <v>17943</v>
      </c>
      <c r="V3364" s="324"/>
      <c r="W3364" s="324"/>
      <c r="X3364" s="324"/>
      <c r="Y3364" s="324"/>
      <c r="Z3364" s="324"/>
      <c r="AA3364" s="324"/>
      <c r="AB3364" s="252" t="s">
        <v>17944</v>
      </c>
      <c r="AC3364" s="324"/>
      <c r="AD3364" s="324"/>
      <c r="AE3364" s="323"/>
      <c r="AF3364" s="323"/>
      <c r="AG3364" s="323"/>
      <c r="AH3364" s="323"/>
      <c r="AI3364" s="323"/>
      <c r="AJ3364" s="252" t="s">
        <v>423</v>
      </c>
      <c r="AK3364" s="323"/>
      <c r="AL3364" s="323"/>
      <c r="AM3364" s="252" t="s">
        <v>17945</v>
      </c>
      <c r="AN3364" s="324"/>
      <c r="AO3364" s="323"/>
      <c r="AP3364" s="323"/>
      <c r="AQ3364" s="323"/>
      <c r="AR3364" s="323"/>
      <c r="AS3364" s="323"/>
      <c r="AT3364" s="252" t="s">
        <v>425</v>
      </c>
      <c r="AU3364" s="321">
        <v>6291.0</v>
      </c>
      <c r="AV3364" s="321">
        <v>3.0</v>
      </c>
      <c r="AW3364" s="321">
        <v>2029.0</v>
      </c>
      <c r="AX3364" s="252" t="s">
        <v>435</v>
      </c>
      <c r="AY3364" s="252" t="s">
        <v>480</v>
      </c>
      <c r="AZ3364" s="252" t="s">
        <v>426</v>
      </c>
    </row>
    <row r="3365">
      <c r="A3365" s="252" t="s">
        <v>17946</v>
      </c>
      <c r="B3365" s="252" t="s">
        <v>17947</v>
      </c>
      <c r="C3365" s="252" t="s">
        <v>410</v>
      </c>
      <c r="D3365" s="252" t="s">
        <v>411</v>
      </c>
      <c r="E3365" s="320">
        <v>45717.32152777778</v>
      </c>
      <c r="F3365" s="321">
        <v>9800.0</v>
      </c>
      <c r="G3365" s="252" t="s">
        <v>412</v>
      </c>
      <c r="H3365" s="321">
        <v>9800.0</v>
      </c>
      <c r="I3365" s="252" t="s">
        <v>412</v>
      </c>
      <c r="J3365" s="252" t="s">
        <v>413</v>
      </c>
      <c r="K3365" s="252" t="s">
        <v>414</v>
      </c>
      <c r="L3365" s="252" t="s">
        <v>590</v>
      </c>
      <c r="M3365" s="252" t="s">
        <v>17948</v>
      </c>
      <c r="N3365" s="252" t="s">
        <v>417</v>
      </c>
      <c r="O3365" s="252" t="s">
        <v>418</v>
      </c>
      <c r="P3365" s="252" t="s">
        <v>419</v>
      </c>
      <c r="Q3365" s="252" t="s">
        <v>420</v>
      </c>
      <c r="R3365" s="320">
        <v>45717.32152777778</v>
      </c>
      <c r="S3365" s="323"/>
      <c r="T3365" s="323"/>
      <c r="U3365" s="252" t="s">
        <v>17949</v>
      </c>
      <c r="V3365" s="324"/>
      <c r="W3365" s="324"/>
      <c r="X3365" s="324"/>
      <c r="Y3365" s="324"/>
      <c r="Z3365" s="324"/>
      <c r="AA3365" s="324"/>
      <c r="AB3365" s="252" t="s">
        <v>17950</v>
      </c>
      <c r="AC3365" s="324"/>
      <c r="AD3365" s="324"/>
      <c r="AE3365" s="323"/>
      <c r="AF3365" s="323"/>
      <c r="AG3365" s="323"/>
      <c r="AH3365" s="323"/>
      <c r="AI3365" s="323"/>
      <c r="AJ3365" s="252" t="s">
        <v>423</v>
      </c>
      <c r="AK3365" s="323"/>
      <c r="AL3365" s="323"/>
      <c r="AM3365" s="252" t="s">
        <v>17951</v>
      </c>
      <c r="AN3365" s="324"/>
      <c r="AO3365" s="324"/>
      <c r="AP3365" s="323"/>
      <c r="AQ3365" s="323"/>
      <c r="AR3365" s="323"/>
      <c r="AS3365" s="323"/>
      <c r="AT3365" s="252" t="s">
        <v>425</v>
      </c>
      <c r="AU3365" s="321">
        <v>292.0</v>
      </c>
      <c r="AV3365" s="321">
        <v>5.0</v>
      </c>
      <c r="AW3365" s="321">
        <v>2030.0</v>
      </c>
      <c r="AX3365" s="252" t="s">
        <v>787</v>
      </c>
      <c r="AY3365" s="324"/>
      <c r="AZ3365" s="252" t="s">
        <v>426</v>
      </c>
    </row>
    <row r="3366">
      <c r="A3366" s="252" t="s">
        <v>17952</v>
      </c>
      <c r="B3366" s="252" t="s">
        <v>17953</v>
      </c>
      <c r="C3366" s="252" t="s">
        <v>410</v>
      </c>
      <c r="D3366" s="252" t="s">
        <v>411</v>
      </c>
      <c r="E3366" s="320">
        <v>45717.316666666666</v>
      </c>
      <c r="F3366" s="321">
        <v>2980.0</v>
      </c>
      <c r="G3366" s="252" t="s">
        <v>412</v>
      </c>
      <c r="H3366" s="321">
        <v>2980.0</v>
      </c>
      <c r="I3366" s="252" t="s">
        <v>412</v>
      </c>
      <c r="J3366" s="252" t="s">
        <v>413</v>
      </c>
      <c r="K3366" s="252" t="s">
        <v>414</v>
      </c>
      <c r="L3366" s="252" t="s">
        <v>590</v>
      </c>
      <c r="M3366" s="252" t="s">
        <v>17954</v>
      </c>
      <c r="N3366" s="252" t="s">
        <v>417</v>
      </c>
      <c r="O3366" s="252" t="s">
        <v>418</v>
      </c>
      <c r="P3366" s="252" t="s">
        <v>431</v>
      </c>
      <c r="Q3366" s="252" t="s">
        <v>420</v>
      </c>
      <c r="R3366" s="320">
        <v>45717.31527777778</v>
      </c>
      <c r="S3366" s="323"/>
      <c r="T3366" s="323"/>
      <c r="U3366" s="252" t="s">
        <v>17955</v>
      </c>
      <c r="V3366" s="324"/>
      <c r="W3366" s="324"/>
      <c r="X3366" s="324"/>
      <c r="Y3366" s="324"/>
      <c r="Z3366" s="324"/>
      <c r="AA3366" s="324"/>
      <c r="AB3366" s="252" t="s">
        <v>17956</v>
      </c>
      <c r="AC3366" s="324"/>
      <c r="AD3366" s="324"/>
      <c r="AE3366" s="323"/>
      <c r="AF3366" s="323"/>
      <c r="AG3366" s="323"/>
      <c r="AH3366" s="323"/>
      <c r="AI3366" s="323"/>
      <c r="AJ3366" s="252" t="s">
        <v>423</v>
      </c>
      <c r="AK3366" s="323"/>
      <c r="AL3366" s="323"/>
      <c r="AM3366" s="252" t="s">
        <v>17957</v>
      </c>
      <c r="AN3366" s="324"/>
      <c r="AO3366" s="323"/>
      <c r="AP3366" s="323"/>
      <c r="AQ3366" s="323"/>
      <c r="AR3366" s="323"/>
      <c r="AS3366" s="323"/>
      <c r="AT3366" s="252" t="s">
        <v>425</v>
      </c>
      <c r="AU3366" s="321">
        <v>4573.0</v>
      </c>
      <c r="AV3366" s="321">
        <v>11.0</v>
      </c>
      <c r="AW3366" s="321">
        <v>2029.0</v>
      </c>
      <c r="AX3366" s="252" t="s">
        <v>435</v>
      </c>
      <c r="AY3366" s="252" t="s">
        <v>436</v>
      </c>
      <c r="AZ3366" s="252" t="s">
        <v>426</v>
      </c>
    </row>
    <row r="3367">
      <c r="A3367" s="252" t="s">
        <v>17958</v>
      </c>
      <c r="B3367" s="252" t="s">
        <v>17947</v>
      </c>
      <c r="C3367" s="252" t="s">
        <v>410</v>
      </c>
      <c r="D3367" s="252" t="s">
        <v>411</v>
      </c>
      <c r="E3367" s="320">
        <v>45717.3125</v>
      </c>
      <c r="F3367" s="321">
        <v>2980.0</v>
      </c>
      <c r="G3367" s="252" t="s">
        <v>412</v>
      </c>
      <c r="H3367" s="321">
        <v>2980.0</v>
      </c>
      <c r="I3367" s="252" t="s">
        <v>412</v>
      </c>
      <c r="J3367" s="252" t="s">
        <v>413</v>
      </c>
      <c r="K3367" s="252" t="s">
        <v>414</v>
      </c>
      <c r="L3367" s="252" t="s">
        <v>590</v>
      </c>
      <c r="M3367" s="252" t="s">
        <v>17959</v>
      </c>
      <c r="N3367" s="252" t="s">
        <v>417</v>
      </c>
      <c r="O3367" s="252" t="s">
        <v>418</v>
      </c>
      <c r="P3367" s="252" t="s">
        <v>419</v>
      </c>
      <c r="Q3367" s="252" t="s">
        <v>420</v>
      </c>
      <c r="R3367" s="320">
        <v>45717.3125</v>
      </c>
      <c r="S3367" s="323"/>
      <c r="T3367" s="323"/>
      <c r="U3367" s="252" t="s">
        <v>17960</v>
      </c>
      <c r="V3367" s="324"/>
      <c r="W3367" s="324"/>
      <c r="X3367" s="324"/>
      <c r="Y3367" s="324"/>
      <c r="Z3367" s="324"/>
      <c r="AA3367" s="324"/>
      <c r="AB3367" s="252" t="s">
        <v>17950</v>
      </c>
      <c r="AC3367" s="324"/>
      <c r="AD3367" s="324"/>
      <c r="AE3367" s="323"/>
      <c r="AF3367" s="323"/>
      <c r="AG3367" s="323"/>
      <c r="AH3367" s="323"/>
      <c r="AI3367" s="323"/>
      <c r="AJ3367" s="252" t="s">
        <v>423</v>
      </c>
      <c r="AK3367" s="323"/>
      <c r="AL3367" s="323"/>
      <c r="AM3367" s="252" t="s">
        <v>17951</v>
      </c>
      <c r="AN3367" s="324"/>
      <c r="AO3367" s="323"/>
      <c r="AP3367" s="323"/>
      <c r="AQ3367" s="323"/>
      <c r="AR3367" s="323"/>
      <c r="AS3367" s="323"/>
      <c r="AT3367" s="252" t="s">
        <v>425</v>
      </c>
      <c r="AU3367" s="321">
        <v>292.0</v>
      </c>
      <c r="AV3367" s="321">
        <v>5.0</v>
      </c>
      <c r="AW3367" s="321">
        <v>2030.0</v>
      </c>
      <c r="AX3367" s="252" t="s">
        <v>787</v>
      </c>
      <c r="AY3367" s="324"/>
      <c r="AZ3367" s="252" t="s">
        <v>426</v>
      </c>
    </row>
    <row r="3368">
      <c r="A3368" s="252" t="s">
        <v>17961</v>
      </c>
      <c r="B3368" s="252" t="s">
        <v>17962</v>
      </c>
      <c r="C3368" s="252" t="s">
        <v>410</v>
      </c>
      <c r="D3368" s="252" t="s">
        <v>411</v>
      </c>
      <c r="E3368" s="320">
        <v>45717.28611111111</v>
      </c>
      <c r="F3368" s="321">
        <v>2980.0</v>
      </c>
      <c r="G3368" s="252" t="s">
        <v>412</v>
      </c>
      <c r="H3368" s="321">
        <v>2980.0</v>
      </c>
      <c r="I3368" s="252" t="s">
        <v>412</v>
      </c>
      <c r="J3368" s="252" t="s">
        <v>413</v>
      </c>
      <c r="K3368" s="252" t="s">
        <v>414</v>
      </c>
      <c r="L3368" s="252" t="s">
        <v>590</v>
      </c>
      <c r="M3368" s="252" t="s">
        <v>17963</v>
      </c>
      <c r="N3368" s="252" t="s">
        <v>417</v>
      </c>
      <c r="O3368" s="252" t="s">
        <v>418</v>
      </c>
      <c r="P3368" s="252" t="s">
        <v>441</v>
      </c>
      <c r="Q3368" s="252" t="s">
        <v>420</v>
      </c>
      <c r="R3368" s="320">
        <v>45717.28333333333</v>
      </c>
      <c r="S3368" s="323"/>
      <c r="T3368" s="323"/>
      <c r="U3368" s="252" t="s">
        <v>17964</v>
      </c>
      <c r="V3368" s="324"/>
      <c r="W3368" s="324"/>
      <c r="X3368" s="324"/>
      <c r="Y3368" s="324"/>
      <c r="Z3368" s="324"/>
      <c r="AA3368" s="324"/>
      <c r="AB3368" s="252" t="s">
        <v>17965</v>
      </c>
      <c r="AC3368" s="324"/>
      <c r="AD3368" s="324"/>
      <c r="AE3368" s="323"/>
      <c r="AF3368" s="323"/>
      <c r="AG3368" s="323"/>
      <c r="AH3368" s="323"/>
      <c r="AI3368" s="323"/>
      <c r="AJ3368" s="252" t="s">
        <v>423</v>
      </c>
      <c r="AK3368" s="323"/>
      <c r="AL3368" s="323"/>
      <c r="AM3368" s="252" t="s">
        <v>17966</v>
      </c>
      <c r="AN3368" s="324"/>
      <c r="AO3368" s="323"/>
      <c r="AP3368" s="323"/>
      <c r="AQ3368" s="323"/>
      <c r="AR3368" s="323"/>
      <c r="AS3368" s="323"/>
      <c r="AT3368" s="252" t="s">
        <v>425</v>
      </c>
      <c r="AU3368" s="321">
        <v>455.0</v>
      </c>
      <c r="AV3368" s="321">
        <v>1.0</v>
      </c>
      <c r="AW3368" s="321">
        <v>2030.0</v>
      </c>
      <c r="AX3368" s="252" t="s">
        <v>435</v>
      </c>
      <c r="AY3368" s="252" t="s">
        <v>560</v>
      </c>
      <c r="AZ3368" s="252" t="s">
        <v>426</v>
      </c>
    </row>
    <row r="3369">
      <c r="A3369" s="252" t="s">
        <v>17967</v>
      </c>
      <c r="B3369" s="252" t="s">
        <v>17968</v>
      </c>
      <c r="C3369" s="252" t="s">
        <v>410</v>
      </c>
      <c r="D3369" s="252" t="s">
        <v>411</v>
      </c>
      <c r="E3369" s="320">
        <v>45717.25</v>
      </c>
      <c r="F3369" s="321">
        <v>9800.0</v>
      </c>
      <c r="G3369" s="252" t="s">
        <v>412</v>
      </c>
      <c r="H3369" s="321">
        <v>9800.0</v>
      </c>
      <c r="I3369" s="252" t="s">
        <v>412</v>
      </c>
      <c r="J3369" s="252" t="s">
        <v>413</v>
      </c>
      <c r="K3369" s="252" t="s">
        <v>414</v>
      </c>
      <c r="L3369" s="252" t="s">
        <v>590</v>
      </c>
      <c r="M3369" s="252" t="s">
        <v>17969</v>
      </c>
      <c r="N3369" s="252" t="s">
        <v>417</v>
      </c>
      <c r="O3369" s="252" t="s">
        <v>418</v>
      </c>
      <c r="P3369" s="252" t="s">
        <v>441</v>
      </c>
      <c r="Q3369" s="252" t="s">
        <v>420</v>
      </c>
      <c r="R3369" s="320">
        <v>45717.248611111114</v>
      </c>
      <c r="S3369" s="323"/>
      <c r="T3369" s="323"/>
      <c r="U3369" s="252" t="s">
        <v>17970</v>
      </c>
      <c r="V3369" s="324"/>
      <c r="W3369" s="324"/>
      <c r="X3369" s="324"/>
      <c r="Y3369" s="324"/>
      <c r="Z3369" s="324"/>
      <c r="AA3369" s="324"/>
      <c r="AB3369" s="252" t="s">
        <v>17971</v>
      </c>
      <c r="AC3369" s="324"/>
      <c r="AD3369" s="324"/>
      <c r="AE3369" s="323"/>
      <c r="AF3369" s="323"/>
      <c r="AG3369" s="323"/>
      <c r="AH3369" s="323"/>
      <c r="AI3369" s="323"/>
      <c r="AJ3369" s="252" t="s">
        <v>423</v>
      </c>
      <c r="AK3369" s="323"/>
      <c r="AL3369" s="323"/>
      <c r="AM3369" s="252" t="s">
        <v>17972</v>
      </c>
      <c r="AN3369" s="324"/>
      <c r="AO3369" s="323"/>
      <c r="AP3369" s="323"/>
      <c r="AQ3369" s="323"/>
      <c r="AR3369" s="323"/>
      <c r="AS3369" s="323"/>
      <c r="AT3369" s="252" t="s">
        <v>425</v>
      </c>
      <c r="AU3369" s="321">
        <v>7801.0</v>
      </c>
      <c r="AV3369" s="321">
        <v>5.0</v>
      </c>
      <c r="AW3369" s="321">
        <v>2030.0</v>
      </c>
      <c r="AX3369" s="252" t="s">
        <v>435</v>
      </c>
      <c r="AY3369" s="252" t="s">
        <v>560</v>
      </c>
      <c r="AZ3369" s="252" t="s">
        <v>426</v>
      </c>
    </row>
    <row r="3370">
      <c r="A3370" s="252" t="s">
        <v>17973</v>
      </c>
      <c r="B3370" s="252" t="s">
        <v>17968</v>
      </c>
      <c r="C3370" s="252" t="s">
        <v>410</v>
      </c>
      <c r="D3370" s="252" t="s">
        <v>411</v>
      </c>
      <c r="E3370" s="320">
        <v>45717.24236111111</v>
      </c>
      <c r="F3370" s="321">
        <v>2980.0</v>
      </c>
      <c r="G3370" s="252" t="s">
        <v>412</v>
      </c>
      <c r="H3370" s="321">
        <v>2980.0</v>
      </c>
      <c r="I3370" s="252" t="s">
        <v>412</v>
      </c>
      <c r="J3370" s="252" t="s">
        <v>413</v>
      </c>
      <c r="K3370" s="252" t="s">
        <v>414</v>
      </c>
      <c r="L3370" s="252" t="s">
        <v>590</v>
      </c>
      <c r="M3370" s="252" t="s">
        <v>17974</v>
      </c>
      <c r="N3370" s="252" t="s">
        <v>417</v>
      </c>
      <c r="O3370" s="252" t="s">
        <v>418</v>
      </c>
      <c r="P3370" s="252" t="s">
        <v>441</v>
      </c>
      <c r="Q3370" s="252" t="s">
        <v>420</v>
      </c>
      <c r="R3370" s="320">
        <v>45717.240277777775</v>
      </c>
      <c r="S3370" s="323"/>
      <c r="T3370" s="323"/>
      <c r="U3370" s="252" t="s">
        <v>17975</v>
      </c>
      <c r="V3370" s="324"/>
      <c r="W3370" s="324"/>
      <c r="X3370" s="324"/>
      <c r="Y3370" s="324"/>
      <c r="Z3370" s="324"/>
      <c r="AA3370" s="324"/>
      <c r="AB3370" s="252" t="s">
        <v>17971</v>
      </c>
      <c r="AC3370" s="324"/>
      <c r="AD3370" s="324"/>
      <c r="AE3370" s="323"/>
      <c r="AF3370" s="323"/>
      <c r="AG3370" s="323"/>
      <c r="AH3370" s="323"/>
      <c r="AI3370" s="323"/>
      <c r="AJ3370" s="252" t="s">
        <v>423</v>
      </c>
      <c r="AK3370" s="323"/>
      <c r="AL3370" s="323"/>
      <c r="AM3370" s="252" t="s">
        <v>17972</v>
      </c>
      <c r="AN3370" s="324"/>
      <c r="AO3370" s="324"/>
      <c r="AP3370" s="323"/>
      <c r="AQ3370" s="323"/>
      <c r="AR3370" s="323"/>
      <c r="AS3370" s="323"/>
      <c r="AT3370" s="252" t="s">
        <v>425</v>
      </c>
      <c r="AU3370" s="321">
        <v>7801.0</v>
      </c>
      <c r="AV3370" s="321">
        <v>5.0</v>
      </c>
      <c r="AW3370" s="321">
        <v>2030.0</v>
      </c>
      <c r="AX3370" s="252" t="s">
        <v>435</v>
      </c>
      <c r="AY3370" s="252" t="s">
        <v>560</v>
      </c>
      <c r="AZ3370" s="252" t="s">
        <v>426</v>
      </c>
    </row>
    <row r="3371">
      <c r="A3371" s="252" t="s">
        <v>17976</v>
      </c>
      <c r="B3371" s="252" t="s">
        <v>17977</v>
      </c>
      <c r="C3371" s="252" t="s">
        <v>410</v>
      </c>
      <c r="D3371" s="252" t="s">
        <v>411</v>
      </c>
      <c r="E3371" s="320">
        <v>45717.072222222225</v>
      </c>
      <c r="F3371" s="321">
        <v>9800.0</v>
      </c>
      <c r="G3371" s="252" t="s">
        <v>412</v>
      </c>
      <c r="H3371" s="321">
        <v>9800.0</v>
      </c>
      <c r="I3371" s="252" t="s">
        <v>412</v>
      </c>
      <c r="J3371" s="252" t="s">
        <v>413</v>
      </c>
      <c r="K3371" s="252" t="s">
        <v>414</v>
      </c>
      <c r="L3371" s="252" t="s">
        <v>590</v>
      </c>
      <c r="M3371" s="252" t="s">
        <v>17978</v>
      </c>
      <c r="N3371" s="252" t="s">
        <v>417</v>
      </c>
      <c r="O3371" s="252" t="s">
        <v>418</v>
      </c>
      <c r="P3371" s="252" t="s">
        <v>441</v>
      </c>
      <c r="Q3371" s="252" t="s">
        <v>420</v>
      </c>
      <c r="R3371" s="320">
        <v>45717.07083333333</v>
      </c>
      <c r="S3371" s="323"/>
      <c r="T3371" s="323"/>
      <c r="U3371" s="252" t="s">
        <v>17979</v>
      </c>
      <c r="V3371" s="324"/>
      <c r="W3371" s="324"/>
      <c r="X3371" s="324"/>
      <c r="Y3371" s="324"/>
      <c r="Z3371" s="324"/>
      <c r="AA3371" s="324"/>
      <c r="AB3371" s="252" t="s">
        <v>17980</v>
      </c>
      <c r="AC3371" s="324"/>
      <c r="AD3371" s="324"/>
      <c r="AE3371" s="323"/>
      <c r="AF3371" s="323"/>
      <c r="AG3371" s="323"/>
      <c r="AH3371" s="323"/>
      <c r="AI3371" s="323"/>
      <c r="AJ3371" s="252" t="s">
        <v>423</v>
      </c>
      <c r="AK3371" s="323"/>
      <c r="AL3371" s="323"/>
      <c r="AM3371" s="252" t="s">
        <v>17981</v>
      </c>
      <c r="AN3371" s="324"/>
      <c r="AO3371" s="324"/>
      <c r="AP3371" s="323"/>
      <c r="AQ3371" s="323"/>
      <c r="AR3371" s="323"/>
      <c r="AS3371" s="323"/>
      <c r="AT3371" s="252" t="s">
        <v>425</v>
      </c>
      <c r="AU3371" s="321">
        <v>1667.0</v>
      </c>
      <c r="AV3371" s="321">
        <v>11.0</v>
      </c>
      <c r="AW3371" s="321">
        <v>2031.0</v>
      </c>
      <c r="AX3371" s="252" t="s">
        <v>445</v>
      </c>
      <c r="AY3371" s="252" t="s">
        <v>472</v>
      </c>
      <c r="AZ3371" s="252" t="s">
        <v>426</v>
      </c>
    </row>
    <row r="3372">
      <c r="A3372" s="252" t="s">
        <v>17982</v>
      </c>
      <c r="B3372" s="252" t="s">
        <v>17977</v>
      </c>
      <c r="C3372" s="252" t="s">
        <v>410</v>
      </c>
      <c r="D3372" s="252" t="s">
        <v>411</v>
      </c>
      <c r="E3372" s="320">
        <v>45717.07083333333</v>
      </c>
      <c r="F3372" s="321">
        <v>2980.0</v>
      </c>
      <c r="G3372" s="252" t="s">
        <v>412</v>
      </c>
      <c r="H3372" s="321">
        <v>2980.0</v>
      </c>
      <c r="I3372" s="252" t="s">
        <v>412</v>
      </c>
      <c r="J3372" s="252" t="s">
        <v>413</v>
      </c>
      <c r="K3372" s="252" t="s">
        <v>414</v>
      </c>
      <c r="L3372" s="252" t="s">
        <v>590</v>
      </c>
      <c r="M3372" s="252" t="s">
        <v>17983</v>
      </c>
      <c r="N3372" s="252" t="s">
        <v>417</v>
      </c>
      <c r="O3372" s="252" t="s">
        <v>418</v>
      </c>
      <c r="P3372" s="252" t="s">
        <v>441</v>
      </c>
      <c r="Q3372" s="252" t="s">
        <v>420</v>
      </c>
      <c r="R3372" s="320">
        <v>45717.069444444445</v>
      </c>
      <c r="S3372" s="323"/>
      <c r="T3372" s="323"/>
      <c r="U3372" s="252" t="s">
        <v>17984</v>
      </c>
      <c r="V3372" s="324"/>
      <c r="W3372" s="324"/>
      <c r="X3372" s="324"/>
      <c r="Y3372" s="324"/>
      <c r="Z3372" s="324"/>
      <c r="AA3372" s="324"/>
      <c r="AB3372" s="252" t="s">
        <v>17980</v>
      </c>
      <c r="AC3372" s="324"/>
      <c r="AD3372" s="324"/>
      <c r="AE3372" s="323"/>
      <c r="AF3372" s="323"/>
      <c r="AG3372" s="323"/>
      <c r="AH3372" s="323"/>
      <c r="AI3372" s="323"/>
      <c r="AJ3372" s="252" t="s">
        <v>423</v>
      </c>
      <c r="AK3372" s="323"/>
      <c r="AL3372" s="323"/>
      <c r="AM3372" s="252" t="s">
        <v>17981</v>
      </c>
      <c r="AN3372" s="324"/>
      <c r="AO3372" s="323"/>
      <c r="AP3372" s="323"/>
      <c r="AQ3372" s="323"/>
      <c r="AR3372" s="323"/>
      <c r="AS3372" s="323"/>
      <c r="AT3372" s="252" t="s">
        <v>425</v>
      </c>
      <c r="AU3372" s="321">
        <v>1667.0</v>
      </c>
      <c r="AV3372" s="321">
        <v>11.0</v>
      </c>
      <c r="AW3372" s="321">
        <v>2031.0</v>
      </c>
      <c r="AX3372" s="252" t="s">
        <v>445</v>
      </c>
      <c r="AY3372" s="252" t="s">
        <v>472</v>
      </c>
      <c r="AZ3372" s="252" t="s">
        <v>426</v>
      </c>
    </row>
    <row r="3373">
      <c r="A3373" s="252" t="s">
        <v>17985</v>
      </c>
      <c r="B3373" s="252" t="s">
        <v>17986</v>
      </c>
      <c r="C3373" s="252" t="s">
        <v>410</v>
      </c>
      <c r="D3373" s="252" t="s">
        <v>411</v>
      </c>
      <c r="E3373" s="320">
        <v>45717.06875</v>
      </c>
      <c r="F3373" s="321">
        <v>2980.0</v>
      </c>
      <c r="G3373" s="252" t="s">
        <v>412</v>
      </c>
      <c r="H3373" s="321">
        <v>2980.0</v>
      </c>
      <c r="I3373" s="252" t="s">
        <v>412</v>
      </c>
      <c r="J3373" s="252" t="s">
        <v>413</v>
      </c>
      <c r="K3373" s="252" t="s">
        <v>414</v>
      </c>
      <c r="L3373" s="252" t="s">
        <v>590</v>
      </c>
      <c r="M3373" s="252" t="s">
        <v>17987</v>
      </c>
      <c r="N3373" s="252" t="s">
        <v>417</v>
      </c>
      <c r="O3373" s="252" t="s">
        <v>418</v>
      </c>
      <c r="P3373" s="252" t="s">
        <v>441</v>
      </c>
      <c r="Q3373" s="252" t="s">
        <v>420</v>
      </c>
      <c r="R3373" s="320">
        <v>45717.06805555556</v>
      </c>
      <c r="S3373" s="323"/>
      <c r="T3373" s="323"/>
      <c r="U3373" s="252" t="s">
        <v>17988</v>
      </c>
      <c r="V3373" s="324"/>
      <c r="W3373" s="324"/>
      <c r="X3373" s="324"/>
      <c r="Y3373" s="324"/>
      <c r="Z3373" s="324"/>
      <c r="AA3373" s="324"/>
      <c r="AB3373" s="252" t="s">
        <v>17989</v>
      </c>
      <c r="AC3373" s="324"/>
      <c r="AD3373" s="324"/>
      <c r="AE3373" s="323"/>
      <c r="AF3373" s="323"/>
      <c r="AG3373" s="323"/>
      <c r="AH3373" s="323"/>
      <c r="AI3373" s="323"/>
      <c r="AJ3373" s="252" t="s">
        <v>423</v>
      </c>
      <c r="AK3373" s="323"/>
      <c r="AL3373" s="323"/>
      <c r="AM3373" s="252" t="s">
        <v>17990</v>
      </c>
      <c r="AN3373" s="324"/>
      <c r="AO3373" s="323"/>
      <c r="AP3373" s="323"/>
      <c r="AQ3373" s="323"/>
      <c r="AR3373" s="323"/>
      <c r="AS3373" s="323"/>
      <c r="AT3373" s="252" t="s">
        <v>534</v>
      </c>
      <c r="AU3373" s="321">
        <v>2391.0</v>
      </c>
      <c r="AV3373" s="321">
        <v>11.0</v>
      </c>
      <c r="AW3373" s="321">
        <v>2027.0</v>
      </c>
      <c r="AX3373" s="252" t="s">
        <v>568</v>
      </c>
      <c r="AY3373" s="252" t="s">
        <v>569</v>
      </c>
      <c r="AZ3373" s="252" t="s">
        <v>426</v>
      </c>
    </row>
    <row r="3374">
      <c r="A3374" s="252" t="s">
        <v>17991</v>
      </c>
      <c r="B3374" s="252" t="s">
        <v>17992</v>
      </c>
      <c r="C3374" s="252" t="s">
        <v>410</v>
      </c>
      <c r="D3374" s="252" t="s">
        <v>411</v>
      </c>
      <c r="E3374" s="320">
        <v>45717.06041666667</v>
      </c>
      <c r="F3374" s="321">
        <v>2980.0</v>
      </c>
      <c r="G3374" s="252" t="s">
        <v>412</v>
      </c>
      <c r="H3374" s="321">
        <v>2980.0</v>
      </c>
      <c r="I3374" s="252" t="s">
        <v>412</v>
      </c>
      <c r="J3374" s="252" t="s">
        <v>413</v>
      </c>
      <c r="K3374" s="252" t="s">
        <v>414</v>
      </c>
      <c r="L3374" s="252" t="s">
        <v>590</v>
      </c>
      <c r="M3374" s="252" t="s">
        <v>17993</v>
      </c>
      <c r="N3374" s="252" t="s">
        <v>417</v>
      </c>
      <c r="O3374" s="252" t="s">
        <v>418</v>
      </c>
      <c r="P3374" s="252" t="s">
        <v>441</v>
      </c>
      <c r="Q3374" s="252" t="s">
        <v>420</v>
      </c>
      <c r="R3374" s="320">
        <v>45717.05763888889</v>
      </c>
      <c r="S3374" s="323"/>
      <c r="T3374" s="323"/>
      <c r="U3374" s="252" t="s">
        <v>17994</v>
      </c>
      <c r="V3374" s="324"/>
      <c r="W3374" s="324"/>
      <c r="X3374" s="324"/>
      <c r="Y3374" s="324"/>
      <c r="Z3374" s="324"/>
      <c r="AA3374" s="324"/>
      <c r="AB3374" s="252" t="s">
        <v>17995</v>
      </c>
      <c r="AC3374" s="324"/>
      <c r="AD3374" s="324"/>
      <c r="AE3374" s="323"/>
      <c r="AF3374" s="323"/>
      <c r="AG3374" s="323"/>
      <c r="AH3374" s="323"/>
      <c r="AI3374" s="323"/>
      <c r="AJ3374" s="252" t="s">
        <v>423</v>
      </c>
      <c r="AK3374" s="323"/>
      <c r="AL3374" s="323"/>
      <c r="AM3374" s="252" t="s">
        <v>17996</v>
      </c>
      <c r="AN3374" s="324"/>
      <c r="AO3374" s="323"/>
      <c r="AP3374" s="323"/>
      <c r="AQ3374" s="323"/>
      <c r="AR3374" s="323"/>
      <c r="AS3374" s="323"/>
      <c r="AT3374" s="252" t="s">
        <v>534</v>
      </c>
      <c r="AU3374" s="321">
        <v>2612.0</v>
      </c>
      <c r="AV3374" s="321">
        <v>3.0</v>
      </c>
      <c r="AW3374" s="321">
        <v>2029.0</v>
      </c>
      <c r="AX3374" s="252" t="s">
        <v>445</v>
      </c>
      <c r="AY3374" s="252" t="s">
        <v>1995</v>
      </c>
      <c r="AZ3374" s="252" t="s">
        <v>426</v>
      </c>
    </row>
    <row r="3375">
      <c r="A3375" s="252" t="s">
        <v>17997</v>
      </c>
      <c r="B3375" s="252" t="s">
        <v>17998</v>
      </c>
      <c r="C3375" s="252" t="s">
        <v>410</v>
      </c>
      <c r="D3375" s="252" t="s">
        <v>411</v>
      </c>
      <c r="E3375" s="320">
        <v>45717.02638888889</v>
      </c>
      <c r="F3375" s="321">
        <v>2980.0</v>
      </c>
      <c r="G3375" s="252" t="s">
        <v>412</v>
      </c>
      <c r="H3375" s="321">
        <v>2980.0</v>
      </c>
      <c r="I3375" s="252" t="s">
        <v>412</v>
      </c>
      <c r="J3375" s="252" t="s">
        <v>413</v>
      </c>
      <c r="K3375" s="252" t="s">
        <v>414</v>
      </c>
      <c r="L3375" s="252" t="s">
        <v>590</v>
      </c>
      <c r="M3375" s="252" t="s">
        <v>17999</v>
      </c>
      <c r="N3375" s="252" t="s">
        <v>417</v>
      </c>
      <c r="O3375" s="252" t="s">
        <v>418</v>
      </c>
      <c r="P3375" s="252" t="s">
        <v>441</v>
      </c>
      <c r="Q3375" s="252" t="s">
        <v>420</v>
      </c>
      <c r="R3375" s="320">
        <v>45717.025</v>
      </c>
      <c r="S3375" s="323"/>
      <c r="T3375" s="323"/>
      <c r="U3375" s="252" t="s">
        <v>18000</v>
      </c>
      <c r="V3375" s="324"/>
      <c r="W3375" s="324"/>
      <c r="X3375" s="324"/>
      <c r="Y3375" s="324"/>
      <c r="Z3375" s="324"/>
      <c r="AA3375" s="324"/>
      <c r="AB3375" s="252" t="s">
        <v>18001</v>
      </c>
      <c r="AC3375" s="324"/>
      <c r="AD3375" s="324"/>
      <c r="AE3375" s="323"/>
      <c r="AF3375" s="323"/>
      <c r="AG3375" s="323"/>
      <c r="AH3375" s="323"/>
      <c r="AI3375" s="323"/>
      <c r="AJ3375" s="252" t="s">
        <v>423</v>
      </c>
      <c r="AK3375" s="323"/>
      <c r="AL3375" s="323"/>
      <c r="AM3375" s="252" t="s">
        <v>18002</v>
      </c>
      <c r="AN3375" s="324"/>
      <c r="AO3375" s="323"/>
      <c r="AP3375" s="323"/>
      <c r="AQ3375" s="323"/>
      <c r="AR3375" s="323"/>
      <c r="AS3375" s="323"/>
      <c r="AT3375" s="252" t="s">
        <v>425</v>
      </c>
      <c r="AU3375" s="321">
        <v>887.0</v>
      </c>
      <c r="AV3375" s="321">
        <v>9.0</v>
      </c>
      <c r="AW3375" s="321">
        <v>2029.0</v>
      </c>
      <c r="AX3375" s="252" t="s">
        <v>435</v>
      </c>
      <c r="AY3375" s="252" t="s">
        <v>480</v>
      </c>
      <c r="AZ3375" s="252" t="s">
        <v>426</v>
      </c>
    </row>
    <row r="3376">
      <c r="A3376" s="252" t="s">
        <v>18003</v>
      </c>
      <c r="B3376" s="252" t="s">
        <v>18004</v>
      </c>
      <c r="C3376" s="252" t="s">
        <v>410</v>
      </c>
      <c r="D3376" s="252" t="s">
        <v>411</v>
      </c>
      <c r="E3376" s="320">
        <v>45717.02222222222</v>
      </c>
      <c r="F3376" s="321">
        <v>9800.0</v>
      </c>
      <c r="G3376" s="252" t="s">
        <v>412</v>
      </c>
      <c r="H3376" s="321">
        <v>9800.0</v>
      </c>
      <c r="I3376" s="252" t="s">
        <v>412</v>
      </c>
      <c r="J3376" s="252" t="s">
        <v>413</v>
      </c>
      <c r="K3376" s="252" t="s">
        <v>414</v>
      </c>
      <c r="L3376" s="252" t="s">
        <v>590</v>
      </c>
      <c r="M3376" s="252" t="s">
        <v>18005</v>
      </c>
      <c r="N3376" s="252" t="s">
        <v>417</v>
      </c>
      <c r="O3376" s="252" t="s">
        <v>418</v>
      </c>
      <c r="P3376" s="252" t="s">
        <v>441</v>
      </c>
      <c r="Q3376" s="252" t="s">
        <v>420</v>
      </c>
      <c r="R3376" s="320">
        <v>45717.02013888889</v>
      </c>
      <c r="S3376" s="323"/>
      <c r="T3376" s="323"/>
      <c r="U3376" s="252" t="s">
        <v>18006</v>
      </c>
      <c r="V3376" s="324"/>
      <c r="W3376" s="324"/>
      <c r="X3376" s="324"/>
      <c r="Y3376" s="324"/>
      <c r="Z3376" s="324"/>
      <c r="AA3376" s="324"/>
      <c r="AB3376" s="252" t="s">
        <v>18007</v>
      </c>
      <c r="AC3376" s="324"/>
      <c r="AD3376" s="324"/>
      <c r="AE3376" s="323"/>
      <c r="AF3376" s="323"/>
      <c r="AG3376" s="323"/>
      <c r="AH3376" s="323"/>
      <c r="AI3376" s="323"/>
      <c r="AJ3376" s="252" t="s">
        <v>423</v>
      </c>
      <c r="AK3376" s="323"/>
      <c r="AL3376" s="323"/>
      <c r="AM3376" s="252" t="s">
        <v>18008</v>
      </c>
      <c r="AN3376" s="324"/>
      <c r="AO3376" s="324"/>
      <c r="AP3376" s="323"/>
      <c r="AQ3376" s="323"/>
      <c r="AR3376" s="323"/>
      <c r="AS3376" s="323"/>
      <c r="AT3376" s="252" t="s">
        <v>425</v>
      </c>
      <c r="AU3376" s="321">
        <v>2725.0</v>
      </c>
      <c r="AV3376" s="321">
        <v>1.0</v>
      </c>
      <c r="AW3376" s="321">
        <v>2029.0</v>
      </c>
      <c r="AX3376" s="252" t="s">
        <v>445</v>
      </c>
      <c r="AY3376" s="252" t="s">
        <v>480</v>
      </c>
      <c r="AZ3376" s="252" t="s">
        <v>426</v>
      </c>
    </row>
    <row r="3377">
      <c r="A3377" s="252" t="s">
        <v>18009</v>
      </c>
      <c r="B3377" s="252" t="s">
        <v>18010</v>
      </c>
      <c r="C3377" s="252" t="s">
        <v>410</v>
      </c>
      <c r="D3377" s="252" t="s">
        <v>411</v>
      </c>
      <c r="E3377" s="320">
        <v>45717.01875</v>
      </c>
      <c r="F3377" s="321">
        <v>9800.0</v>
      </c>
      <c r="G3377" s="252" t="s">
        <v>412</v>
      </c>
      <c r="H3377" s="321">
        <v>9800.0</v>
      </c>
      <c r="I3377" s="252" t="s">
        <v>412</v>
      </c>
      <c r="J3377" s="252" t="s">
        <v>413</v>
      </c>
      <c r="K3377" s="252" t="s">
        <v>414</v>
      </c>
      <c r="L3377" s="252" t="s">
        <v>590</v>
      </c>
      <c r="M3377" s="252" t="s">
        <v>18011</v>
      </c>
      <c r="N3377" s="252" t="s">
        <v>417</v>
      </c>
      <c r="O3377" s="252" t="s">
        <v>418</v>
      </c>
      <c r="P3377" s="252" t="s">
        <v>419</v>
      </c>
      <c r="Q3377" s="252" t="s">
        <v>420</v>
      </c>
      <c r="R3377" s="320">
        <v>45717.01875</v>
      </c>
      <c r="S3377" s="323"/>
      <c r="T3377" s="323"/>
      <c r="U3377" s="252" t="s">
        <v>18012</v>
      </c>
      <c r="V3377" s="324"/>
      <c r="W3377" s="324"/>
      <c r="X3377" s="324"/>
      <c r="Y3377" s="324"/>
      <c r="Z3377" s="324"/>
      <c r="AA3377" s="324"/>
      <c r="AB3377" s="252" t="s">
        <v>18013</v>
      </c>
      <c r="AC3377" s="324"/>
      <c r="AD3377" s="324"/>
      <c r="AE3377" s="323"/>
      <c r="AF3377" s="323"/>
      <c r="AG3377" s="323"/>
      <c r="AH3377" s="323"/>
      <c r="AI3377" s="323"/>
      <c r="AJ3377" s="252" t="s">
        <v>423</v>
      </c>
      <c r="AK3377" s="323"/>
      <c r="AL3377" s="323"/>
      <c r="AM3377" s="252" t="s">
        <v>18014</v>
      </c>
      <c r="AN3377" s="324"/>
      <c r="AO3377" s="323"/>
      <c r="AP3377" s="323"/>
      <c r="AQ3377" s="323"/>
      <c r="AR3377" s="323"/>
      <c r="AS3377" s="323"/>
      <c r="AT3377" s="252" t="s">
        <v>425</v>
      </c>
      <c r="AU3377" s="321">
        <v>5447.0</v>
      </c>
      <c r="AV3377" s="321">
        <v>5.0</v>
      </c>
      <c r="AW3377" s="321">
        <v>2028.0</v>
      </c>
      <c r="AX3377" s="252" t="s">
        <v>787</v>
      </c>
      <c r="AY3377" s="252" t="s">
        <v>14830</v>
      </c>
      <c r="AZ3377" s="252" t="s">
        <v>426</v>
      </c>
    </row>
    <row r="3378">
      <c r="A3378" s="252" t="s">
        <v>18015</v>
      </c>
      <c r="B3378" s="252" t="s">
        <v>18004</v>
      </c>
      <c r="C3378" s="252" t="s">
        <v>410</v>
      </c>
      <c r="D3378" s="252" t="s">
        <v>411</v>
      </c>
      <c r="E3378" s="320">
        <v>45717.01597222222</v>
      </c>
      <c r="F3378" s="321">
        <v>2980.0</v>
      </c>
      <c r="G3378" s="252" t="s">
        <v>412</v>
      </c>
      <c r="H3378" s="321">
        <v>2980.0</v>
      </c>
      <c r="I3378" s="252" t="s">
        <v>412</v>
      </c>
      <c r="J3378" s="252" t="s">
        <v>413</v>
      </c>
      <c r="K3378" s="252" t="s">
        <v>414</v>
      </c>
      <c r="L3378" s="252" t="s">
        <v>590</v>
      </c>
      <c r="M3378" s="252" t="s">
        <v>18016</v>
      </c>
      <c r="N3378" s="252" t="s">
        <v>417</v>
      </c>
      <c r="O3378" s="252" t="s">
        <v>418</v>
      </c>
      <c r="P3378" s="252" t="s">
        <v>441</v>
      </c>
      <c r="Q3378" s="252" t="s">
        <v>420</v>
      </c>
      <c r="R3378" s="320">
        <v>45717.01458333333</v>
      </c>
      <c r="S3378" s="323"/>
      <c r="T3378" s="323"/>
      <c r="U3378" s="252" t="s">
        <v>18017</v>
      </c>
      <c r="V3378" s="324"/>
      <c r="W3378" s="324"/>
      <c r="X3378" s="324"/>
      <c r="Y3378" s="324"/>
      <c r="Z3378" s="324"/>
      <c r="AA3378" s="324"/>
      <c r="AB3378" s="252" t="s">
        <v>18007</v>
      </c>
      <c r="AC3378" s="324"/>
      <c r="AD3378" s="324"/>
      <c r="AE3378" s="323"/>
      <c r="AF3378" s="323"/>
      <c r="AG3378" s="323"/>
      <c r="AH3378" s="323"/>
      <c r="AI3378" s="323"/>
      <c r="AJ3378" s="252" t="s">
        <v>423</v>
      </c>
      <c r="AK3378" s="323"/>
      <c r="AL3378" s="323"/>
      <c r="AM3378" s="252" t="s">
        <v>18008</v>
      </c>
      <c r="AN3378" s="324"/>
      <c r="AO3378" s="323"/>
      <c r="AP3378" s="323"/>
      <c r="AQ3378" s="323"/>
      <c r="AR3378" s="323"/>
      <c r="AS3378" s="323"/>
      <c r="AT3378" s="252" t="s">
        <v>425</v>
      </c>
      <c r="AU3378" s="321">
        <v>2725.0</v>
      </c>
      <c r="AV3378" s="321">
        <v>1.0</v>
      </c>
      <c r="AW3378" s="321">
        <v>2029.0</v>
      </c>
      <c r="AX3378" s="252" t="s">
        <v>445</v>
      </c>
      <c r="AY3378" s="252" t="s">
        <v>480</v>
      </c>
      <c r="AZ3378" s="252" t="s">
        <v>426</v>
      </c>
    </row>
    <row r="3379">
      <c r="A3379" s="252" t="s">
        <v>18018</v>
      </c>
      <c r="B3379" s="252" t="s">
        <v>18019</v>
      </c>
      <c r="C3379" s="252" t="s">
        <v>410</v>
      </c>
      <c r="D3379" s="252" t="s">
        <v>411</v>
      </c>
      <c r="E3379" s="320">
        <v>45717.00902777778</v>
      </c>
      <c r="F3379" s="321">
        <v>9800.0</v>
      </c>
      <c r="G3379" s="252" t="s">
        <v>412</v>
      </c>
      <c r="H3379" s="321">
        <v>9800.0</v>
      </c>
      <c r="I3379" s="252" t="s">
        <v>412</v>
      </c>
      <c r="J3379" s="252" t="s">
        <v>413</v>
      </c>
      <c r="K3379" s="252" t="s">
        <v>414</v>
      </c>
      <c r="L3379" s="252" t="s">
        <v>590</v>
      </c>
      <c r="M3379" s="252" t="s">
        <v>18020</v>
      </c>
      <c r="N3379" s="252" t="s">
        <v>417</v>
      </c>
      <c r="O3379" s="252" t="s">
        <v>418</v>
      </c>
      <c r="P3379" s="252" t="s">
        <v>431</v>
      </c>
      <c r="Q3379" s="252" t="s">
        <v>420</v>
      </c>
      <c r="R3379" s="320">
        <v>45717.00833333333</v>
      </c>
      <c r="S3379" s="323"/>
      <c r="T3379" s="323"/>
      <c r="U3379" s="252" t="s">
        <v>18021</v>
      </c>
      <c r="V3379" s="324"/>
      <c r="W3379" s="324"/>
      <c r="X3379" s="324"/>
      <c r="Y3379" s="324"/>
      <c r="Z3379" s="324"/>
      <c r="AA3379" s="324"/>
      <c r="AB3379" s="252" t="s">
        <v>18022</v>
      </c>
      <c r="AC3379" s="324"/>
      <c r="AD3379" s="324"/>
      <c r="AE3379" s="323"/>
      <c r="AF3379" s="323"/>
      <c r="AG3379" s="323"/>
      <c r="AH3379" s="323"/>
      <c r="AI3379" s="323"/>
      <c r="AJ3379" s="252" t="s">
        <v>423</v>
      </c>
      <c r="AK3379" s="323"/>
      <c r="AL3379" s="323"/>
      <c r="AM3379" s="252" t="s">
        <v>18023</v>
      </c>
      <c r="AN3379" s="324"/>
      <c r="AO3379" s="324"/>
      <c r="AP3379" s="323"/>
      <c r="AQ3379" s="323"/>
      <c r="AR3379" s="323"/>
      <c r="AS3379" s="323"/>
      <c r="AT3379" s="252" t="s">
        <v>425</v>
      </c>
      <c r="AU3379" s="321">
        <v>6402.0</v>
      </c>
      <c r="AV3379" s="321">
        <v>1.0</v>
      </c>
      <c r="AW3379" s="321">
        <v>2026.0</v>
      </c>
      <c r="AX3379" s="252" t="s">
        <v>953</v>
      </c>
      <c r="AY3379" s="252" t="s">
        <v>464</v>
      </c>
      <c r="AZ3379" s="252" t="s">
        <v>426</v>
      </c>
    </row>
    <row r="3380">
      <c r="A3380" s="252" t="s">
        <v>18024</v>
      </c>
      <c r="B3380" s="252" t="s">
        <v>18010</v>
      </c>
      <c r="C3380" s="252" t="s">
        <v>410</v>
      </c>
      <c r="D3380" s="252" t="s">
        <v>411</v>
      </c>
      <c r="E3380" s="320">
        <v>45717.006944444445</v>
      </c>
      <c r="F3380" s="321">
        <v>2980.0</v>
      </c>
      <c r="G3380" s="252" t="s">
        <v>412</v>
      </c>
      <c r="H3380" s="321">
        <v>2980.0</v>
      </c>
      <c r="I3380" s="252" t="s">
        <v>412</v>
      </c>
      <c r="J3380" s="252" t="s">
        <v>413</v>
      </c>
      <c r="K3380" s="252" t="s">
        <v>414</v>
      </c>
      <c r="L3380" s="252" t="s">
        <v>590</v>
      </c>
      <c r="M3380" s="252" t="s">
        <v>18025</v>
      </c>
      <c r="N3380" s="252" t="s">
        <v>417</v>
      </c>
      <c r="O3380" s="252" t="s">
        <v>418</v>
      </c>
      <c r="P3380" s="252" t="s">
        <v>419</v>
      </c>
      <c r="Q3380" s="252" t="s">
        <v>420</v>
      </c>
      <c r="R3380" s="320">
        <v>45717.006944444445</v>
      </c>
      <c r="S3380" s="323"/>
      <c r="T3380" s="323"/>
      <c r="U3380" s="252" t="s">
        <v>18026</v>
      </c>
      <c r="V3380" s="324"/>
      <c r="W3380" s="324"/>
      <c r="X3380" s="324"/>
      <c r="Y3380" s="324"/>
      <c r="Z3380" s="324"/>
      <c r="AA3380" s="324"/>
      <c r="AB3380" s="252" t="s">
        <v>18013</v>
      </c>
      <c r="AC3380" s="324"/>
      <c r="AD3380" s="324"/>
      <c r="AE3380" s="323"/>
      <c r="AF3380" s="323"/>
      <c r="AG3380" s="323"/>
      <c r="AH3380" s="323"/>
      <c r="AI3380" s="323"/>
      <c r="AJ3380" s="252" t="s">
        <v>423</v>
      </c>
      <c r="AK3380" s="323"/>
      <c r="AL3380" s="323"/>
      <c r="AM3380" s="252" t="s">
        <v>18014</v>
      </c>
      <c r="AN3380" s="324"/>
      <c r="AO3380" s="323"/>
      <c r="AP3380" s="323"/>
      <c r="AQ3380" s="323"/>
      <c r="AR3380" s="323"/>
      <c r="AS3380" s="323"/>
      <c r="AT3380" s="252" t="s">
        <v>425</v>
      </c>
      <c r="AU3380" s="321">
        <v>5447.0</v>
      </c>
      <c r="AV3380" s="321">
        <v>5.0</v>
      </c>
      <c r="AW3380" s="321">
        <v>2028.0</v>
      </c>
      <c r="AX3380" s="252" t="s">
        <v>787</v>
      </c>
      <c r="AY3380" s="252" t="s">
        <v>14830</v>
      </c>
      <c r="AZ3380" s="252" t="s">
        <v>426</v>
      </c>
    </row>
    <row r="3381">
      <c r="A3381" s="252" t="s">
        <v>18027</v>
      </c>
      <c r="B3381" s="252" t="s">
        <v>18019</v>
      </c>
      <c r="C3381" s="252" t="s">
        <v>410</v>
      </c>
      <c r="D3381" s="252" t="s">
        <v>411</v>
      </c>
      <c r="E3381" s="320">
        <v>45717.00347222222</v>
      </c>
      <c r="F3381" s="321">
        <v>2980.0</v>
      </c>
      <c r="G3381" s="252" t="s">
        <v>412</v>
      </c>
      <c r="H3381" s="321">
        <v>2980.0</v>
      </c>
      <c r="I3381" s="252" t="s">
        <v>412</v>
      </c>
      <c r="J3381" s="252" t="s">
        <v>413</v>
      </c>
      <c r="K3381" s="252" t="s">
        <v>414</v>
      </c>
      <c r="L3381" s="252" t="s">
        <v>590</v>
      </c>
      <c r="M3381" s="252" t="s">
        <v>18028</v>
      </c>
      <c r="N3381" s="252" t="s">
        <v>417</v>
      </c>
      <c r="O3381" s="252" t="s">
        <v>418</v>
      </c>
      <c r="P3381" s="252" t="s">
        <v>431</v>
      </c>
      <c r="Q3381" s="252" t="s">
        <v>420</v>
      </c>
      <c r="R3381" s="320">
        <v>45717.001388888886</v>
      </c>
      <c r="S3381" s="323"/>
      <c r="T3381" s="323"/>
      <c r="U3381" s="252" t="s">
        <v>18029</v>
      </c>
      <c r="V3381" s="324"/>
      <c r="W3381" s="324"/>
      <c r="X3381" s="324"/>
      <c r="Y3381" s="324"/>
      <c r="Z3381" s="324"/>
      <c r="AA3381" s="324"/>
      <c r="AB3381" s="252" t="s">
        <v>18022</v>
      </c>
      <c r="AC3381" s="324"/>
      <c r="AD3381" s="324"/>
      <c r="AE3381" s="323"/>
      <c r="AF3381" s="323"/>
      <c r="AG3381" s="323"/>
      <c r="AH3381" s="323"/>
      <c r="AI3381" s="323"/>
      <c r="AJ3381" s="252" t="s">
        <v>423</v>
      </c>
      <c r="AK3381" s="323"/>
      <c r="AL3381" s="323"/>
      <c r="AM3381" s="252" t="s">
        <v>18023</v>
      </c>
      <c r="AN3381" s="324"/>
      <c r="AO3381" s="324"/>
      <c r="AP3381" s="323"/>
      <c r="AQ3381" s="323"/>
      <c r="AR3381" s="323"/>
      <c r="AS3381" s="323"/>
      <c r="AT3381" s="252" t="s">
        <v>425</v>
      </c>
      <c r="AU3381" s="321">
        <v>6402.0</v>
      </c>
      <c r="AV3381" s="321">
        <v>1.0</v>
      </c>
      <c r="AW3381" s="321">
        <v>2026.0</v>
      </c>
      <c r="AX3381" s="252" t="s">
        <v>953</v>
      </c>
      <c r="AY3381" s="252" t="s">
        <v>464</v>
      </c>
      <c r="AZ3381" s="252" t="s">
        <v>426</v>
      </c>
    </row>
    <row r="3382">
      <c r="A3382" s="252" t="s">
        <v>18030</v>
      </c>
      <c r="B3382" s="252" t="s">
        <v>18031</v>
      </c>
      <c r="C3382" s="252" t="s">
        <v>410</v>
      </c>
      <c r="D3382" s="252" t="s">
        <v>411</v>
      </c>
      <c r="E3382" s="320">
        <v>45717.00208333333</v>
      </c>
      <c r="F3382" s="321">
        <v>2980.0</v>
      </c>
      <c r="G3382" s="252" t="s">
        <v>412</v>
      </c>
      <c r="H3382" s="321">
        <v>2980.0</v>
      </c>
      <c r="I3382" s="252" t="s">
        <v>412</v>
      </c>
      <c r="J3382" s="252" t="s">
        <v>413</v>
      </c>
      <c r="K3382" s="252" t="s">
        <v>414</v>
      </c>
      <c r="L3382" s="252" t="s">
        <v>590</v>
      </c>
      <c r="M3382" s="252" t="s">
        <v>18032</v>
      </c>
      <c r="N3382" s="252" t="s">
        <v>417</v>
      </c>
      <c r="O3382" s="252" t="s">
        <v>418</v>
      </c>
      <c r="P3382" s="252" t="s">
        <v>441</v>
      </c>
      <c r="Q3382" s="252" t="s">
        <v>420</v>
      </c>
      <c r="R3382" s="320">
        <v>45717.00069444445</v>
      </c>
      <c r="S3382" s="323"/>
      <c r="T3382" s="323"/>
      <c r="U3382" s="252" t="s">
        <v>18033</v>
      </c>
      <c r="V3382" s="323"/>
      <c r="W3382" s="323"/>
      <c r="X3382" s="323"/>
      <c r="Y3382" s="323"/>
      <c r="Z3382" s="323"/>
      <c r="AA3382" s="323"/>
      <c r="AB3382" s="252" t="s">
        <v>18034</v>
      </c>
      <c r="AC3382" s="323"/>
      <c r="AD3382" s="323"/>
      <c r="AE3382" s="323"/>
      <c r="AF3382" s="323"/>
      <c r="AG3382" s="323"/>
      <c r="AH3382" s="323"/>
      <c r="AI3382" s="323"/>
      <c r="AJ3382" s="252" t="s">
        <v>423</v>
      </c>
      <c r="AK3382" s="323"/>
      <c r="AL3382" s="323"/>
      <c r="AM3382" s="252" t="s">
        <v>18035</v>
      </c>
      <c r="AN3382" s="323"/>
      <c r="AO3382" s="323"/>
      <c r="AP3382" s="323"/>
      <c r="AQ3382" s="323"/>
      <c r="AR3382" s="323"/>
      <c r="AS3382" s="323"/>
      <c r="AT3382" s="252" t="s">
        <v>425</v>
      </c>
      <c r="AU3382" s="321">
        <v>3092.0</v>
      </c>
      <c r="AV3382" s="321">
        <v>6.0</v>
      </c>
      <c r="AW3382" s="321">
        <v>2029.0</v>
      </c>
      <c r="AX3382" s="252" t="s">
        <v>445</v>
      </c>
      <c r="AY3382" s="252" t="s">
        <v>480</v>
      </c>
      <c r="AZ3382" s="252" t="s">
        <v>426</v>
      </c>
    </row>
    <row r="3383">
      <c r="A3383" s="317"/>
      <c r="B3383" s="317"/>
      <c r="C3383" s="317"/>
      <c r="D3383" s="317"/>
      <c r="E3383" s="320"/>
      <c r="F3383" s="321"/>
      <c r="G3383" s="317"/>
      <c r="H3383" s="321"/>
      <c r="I3383" s="317"/>
      <c r="J3383" s="317"/>
      <c r="K3383" s="317"/>
      <c r="L3383" s="317"/>
      <c r="M3383" s="317"/>
      <c r="N3383" s="317"/>
      <c r="O3383" s="317"/>
      <c r="P3383" s="317"/>
      <c r="Q3383" s="317"/>
      <c r="R3383" s="320"/>
      <c r="S3383" s="323"/>
      <c r="T3383" s="323"/>
      <c r="U3383" s="317"/>
      <c r="V3383" s="323"/>
      <c r="W3383" s="323"/>
      <c r="X3383" s="323"/>
      <c r="Y3383" s="323"/>
      <c r="Z3383" s="323"/>
      <c r="AA3383" s="323"/>
      <c r="AB3383" s="317"/>
      <c r="AC3383" s="323"/>
      <c r="AD3383" s="323"/>
      <c r="AE3383" s="323"/>
      <c r="AF3383" s="323"/>
      <c r="AG3383" s="323"/>
      <c r="AH3383" s="323"/>
      <c r="AI3383" s="323"/>
      <c r="AJ3383" s="317"/>
      <c r="AK3383" s="323"/>
      <c r="AL3383" s="323"/>
      <c r="AM3383" s="317"/>
      <c r="AN3383" s="323"/>
      <c r="AO3383" s="323"/>
      <c r="AP3383" s="323"/>
      <c r="AQ3383" s="323"/>
      <c r="AR3383" s="323"/>
      <c r="AS3383" s="323"/>
      <c r="AT3383" s="317"/>
      <c r="AU3383" s="321"/>
      <c r="AV3383" s="321"/>
      <c r="AW3383" s="321"/>
      <c r="AX3383" s="317"/>
      <c r="AY3383" s="317"/>
      <c r="AZ3383" s="317"/>
    </row>
    <row r="3384">
      <c r="A3384" s="317"/>
      <c r="B3384" s="317"/>
      <c r="C3384" s="317"/>
      <c r="D3384" s="317"/>
      <c r="E3384" s="320"/>
      <c r="F3384" s="321"/>
      <c r="G3384" s="317"/>
      <c r="H3384" s="321"/>
      <c r="I3384" s="317"/>
      <c r="J3384" s="317"/>
      <c r="K3384" s="317"/>
      <c r="L3384" s="317"/>
      <c r="M3384" s="317"/>
      <c r="N3384" s="317"/>
      <c r="O3384" s="317"/>
      <c r="P3384" s="317"/>
      <c r="Q3384" s="317"/>
      <c r="R3384" s="320"/>
      <c r="S3384" s="323"/>
      <c r="T3384" s="323"/>
      <c r="U3384" s="317"/>
      <c r="V3384" s="323"/>
      <c r="W3384" s="323"/>
      <c r="X3384" s="323"/>
      <c r="Y3384" s="323"/>
      <c r="Z3384" s="323"/>
      <c r="AA3384" s="323"/>
      <c r="AB3384" s="317"/>
      <c r="AC3384" s="323"/>
      <c r="AD3384" s="323"/>
      <c r="AE3384" s="323"/>
      <c r="AF3384" s="323"/>
      <c r="AG3384" s="323"/>
      <c r="AH3384" s="323"/>
      <c r="AI3384" s="323"/>
      <c r="AJ3384" s="317"/>
      <c r="AK3384" s="323"/>
      <c r="AL3384" s="323"/>
      <c r="AM3384" s="317"/>
      <c r="AN3384" s="323"/>
      <c r="AO3384" s="323"/>
      <c r="AP3384" s="323"/>
      <c r="AQ3384" s="323"/>
      <c r="AR3384" s="323"/>
      <c r="AS3384" s="323"/>
      <c r="AT3384" s="317"/>
      <c r="AU3384" s="321"/>
      <c r="AV3384" s="321"/>
      <c r="AW3384" s="321"/>
      <c r="AX3384" s="317"/>
      <c r="AY3384" s="317"/>
      <c r="AZ3384" s="317"/>
    </row>
    <row r="3385">
      <c r="A3385" s="317"/>
      <c r="B3385" s="317"/>
      <c r="C3385" s="317"/>
      <c r="D3385" s="317"/>
      <c r="E3385" s="320"/>
      <c r="F3385" s="321"/>
      <c r="G3385" s="317"/>
      <c r="H3385" s="321"/>
      <c r="I3385" s="317"/>
      <c r="J3385" s="317"/>
      <c r="K3385" s="317"/>
      <c r="L3385" s="317"/>
      <c r="M3385" s="317"/>
      <c r="N3385" s="317"/>
      <c r="O3385" s="317"/>
      <c r="P3385" s="317"/>
      <c r="Q3385" s="317"/>
      <c r="R3385" s="320"/>
      <c r="S3385" s="323"/>
      <c r="T3385" s="323"/>
      <c r="U3385" s="317"/>
      <c r="V3385" s="323"/>
      <c r="W3385" s="323"/>
      <c r="X3385" s="323"/>
      <c r="Y3385" s="323"/>
      <c r="Z3385" s="323"/>
      <c r="AA3385" s="323"/>
      <c r="AB3385" s="317"/>
      <c r="AC3385" s="323"/>
      <c r="AD3385" s="323"/>
      <c r="AE3385" s="323"/>
      <c r="AF3385" s="323"/>
      <c r="AG3385" s="323"/>
      <c r="AH3385" s="323"/>
      <c r="AI3385" s="323"/>
      <c r="AJ3385" s="317"/>
      <c r="AK3385" s="323"/>
      <c r="AL3385" s="323"/>
      <c r="AM3385" s="317"/>
      <c r="AN3385" s="323"/>
      <c r="AO3385" s="323"/>
      <c r="AP3385" s="323"/>
      <c r="AQ3385" s="323"/>
      <c r="AR3385" s="323"/>
      <c r="AS3385" s="323"/>
      <c r="AT3385" s="317"/>
      <c r="AU3385" s="321"/>
      <c r="AV3385" s="321"/>
      <c r="AW3385" s="321"/>
      <c r="AX3385" s="317"/>
      <c r="AY3385" s="317"/>
      <c r="AZ3385" s="317"/>
    </row>
    <row r="3386">
      <c r="A3386" s="317"/>
      <c r="B3386" s="317"/>
      <c r="C3386" s="317"/>
      <c r="D3386" s="317"/>
      <c r="E3386" s="320"/>
      <c r="F3386" s="321"/>
      <c r="G3386" s="317"/>
      <c r="H3386" s="321"/>
      <c r="I3386" s="317"/>
      <c r="J3386" s="317"/>
      <c r="K3386" s="317"/>
      <c r="L3386" s="317"/>
      <c r="M3386" s="317"/>
      <c r="N3386" s="317"/>
      <c r="O3386" s="317"/>
      <c r="P3386" s="317"/>
      <c r="Q3386" s="317"/>
      <c r="R3386" s="320"/>
      <c r="S3386" s="323"/>
      <c r="T3386" s="323"/>
      <c r="U3386" s="317"/>
      <c r="V3386" s="323"/>
      <c r="W3386" s="323"/>
      <c r="X3386" s="323"/>
      <c r="Y3386" s="323"/>
      <c r="Z3386" s="323"/>
      <c r="AA3386" s="323"/>
      <c r="AB3386" s="317"/>
      <c r="AC3386" s="323"/>
      <c r="AD3386" s="323"/>
      <c r="AE3386" s="323"/>
      <c r="AF3386" s="323"/>
      <c r="AG3386" s="323"/>
      <c r="AH3386" s="323"/>
      <c r="AI3386" s="323"/>
      <c r="AJ3386" s="317"/>
      <c r="AK3386" s="323"/>
      <c r="AL3386" s="323"/>
      <c r="AM3386" s="317"/>
      <c r="AN3386" s="323"/>
      <c r="AO3386" s="323"/>
      <c r="AP3386" s="323"/>
      <c r="AQ3386" s="323"/>
      <c r="AR3386" s="323"/>
      <c r="AS3386" s="323"/>
      <c r="AT3386" s="317"/>
      <c r="AU3386" s="321"/>
      <c r="AV3386" s="321"/>
      <c r="AW3386" s="321"/>
      <c r="AX3386" s="317"/>
      <c r="AY3386" s="317"/>
      <c r="AZ3386" s="317"/>
    </row>
    <row r="3387">
      <c r="A3387" s="317"/>
      <c r="B3387" s="317"/>
      <c r="C3387" s="317"/>
      <c r="D3387" s="317"/>
      <c r="E3387" s="320"/>
      <c r="F3387" s="321"/>
      <c r="G3387" s="317"/>
      <c r="H3387" s="321"/>
      <c r="I3387" s="317"/>
      <c r="J3387" s="317"/>
      <c r="K3387" s="317"/>
      <c r="L3387" s="317"/>
      <c r="M3387" s="317"/>
      <c r="N3387" s="317"/>
      <c r="O3387" s="317"/>
      <c r="P3387" s="317"/>
      <c r="Q3387" s="317"/>
      <c r="R3387" s="320"/>
      <c r="S3387" s="323"/>
      <c r="T3387" s="323"/>
      <c r="U3387" s="317"/>
      <c r="V3387" s="323"/>
      <c r="W3387" s="323"/>
      <c r="X3387" s="323"/>
      <c r="Y3387" s="323"/>
      <c r="Z3387" s="323"/>
      <c r="AA3387" s="323"/>
      <c r="AB3387" s="317"/>
      <c r="AC3387" s="323"/>
      <c r="AD3387" s="323"/>
      <c r="AE3387" s="323"/>
      <c r="AF3387" s="323"/>
      <c r="AG3387" s="323"/>
      <c r="AH3387" s="323"/>
      <c r="AI3387" s="323"/>
      <c r="AJ3387" s="317"/>
      <c r="AK3387" s="323"/>
      <c r="AL3387" s="323"/>
      <c r="AM3387" s="317"/>
      <c r="AN3387" s="323"/>
      <c r="AO3387" s="323"/>
      <c r="AP3387" s="323"/>
      <c r="AQ3387" s="323"/>
      <c r="AR3387" s="323"/>
      <c r="AS3387" s="323"/>
      <c r="AT3387" s="317"/>
      <c r="AU3387" s="321"/>
      <c r="AV3387" s="321"/>
      <c r="AW3387" s="321"/>
      <c r="AX3387" s="317"/>
      <c r="AY3387" s="323"/>
      <c r="AZ3387" s="317"/>
    </row>
    <row r="3388">
      <c r="A3388" s="317"/>
      <c r="B3388" s="317"/>
      <c r="C3388" s="317"/>
      <c r="D3388" s="317"/>
      <c r="E3388" s="320"/>
      <c r="F3388" s="321"/>
      <c r="G3388" s="317"/>
      <c r="H3388" s="321"/>
      <c r="I3388" s="317"/>
      <c r="J3388" s="317"/>
      <c r="K3388" s="317"/>
      <c r="L3388" s="317"/>
      <c r="M3388" s="317"/>
      <c r="N3388" s="317"/>
      <c r="O3388" s="317"/>
      <c r="P3388" s="317"/>
      <c r="Q3388" s="317"/>
      <c r="R3388" s="320"/>
      <c r="S3388" s="323"/>
      <c r="T3388" s="323"/>
      <c r="U3388" s="317"/>
      <c r="V3388" s="323"/>
      <c r="W3388" s="323"/>
      <c r="X3388" s="323"/>
      <c r="Y3388" s="323"/>
      <c r="Z3388" s="323"/>
      <c r="AA3388" s="323"/>
      <c r="AB3388" s="317"/>
      <c r="AC3388" s="323"/>
      <c r="AD3388" s="323"/>
      <c r="AE3388" s="323"/>
      <c r="AF3388" s="323"/>
      <c r="AG3388" s="323"/>
      <c r="AH3388" s="323"/>
      <c r="AI3388" s="323"/>
      <c r="AJ3388" s="317"/>
      <c r="AK3388" s="323"/>
      <c r="AL3388" s="323"/>
      <c r="AM3388" s="317"/>
      <c r="AN3388" s="323"/>
      <c r="AO3388" s="323"/>
      <c r="AP3388" s="323"/>
      <c r="AQ3388" s="323"/>
      <c r="AR3388" s="323"/>
      <c r="AS3388" s="323"/>
      <c r="AT3388" s="317"/>
      <c r="AU3388" s="321"/>
      <c r="AV3388" s="321"/>
      <c r="AW3388" s="321"/>
      <c r="AX3388" s="317"/>
      <c r="AY3388" s="317"/>
      <c r="AZ3388" s="317"/>
    </row>
    <row r="3389">
      <c r="A3389" s="317"/>
      <c r="B3389" s="317"/>
      <c r="C3389" s="317"/>
      <c r="D3389" s="317"/>
      <c r="E3389" s="320"/>
      <c r="F3389" s="321"/>
      <c r="G3389" s="317"/>
      <c r="H3389" s="321"/>
      <c r="I3389" s="317"/>
      <c r="J3389" s="317"/>
      <c r="K3389" s="317"/>
      <c r="L3389" s="317"/>
      <c r="M3389" s="317"/>
      <c r="N3389" s="317"/>
      <c r="O3389" s="317"/>
      <c r="P3389" s="317"/>
      <c r="Q3389" s="317"/>
      <c r="R3389" s="320"/>
      <c r="S3389" s="323"/>
      <c r="T3389" s="323"/>
      <c r="U3389" s="317"/>
      <c r="V3389" s="323"/>
      <c r="W3389" s="323"/>
      <c r="X3389" s="323"/>
      <c r="Y3389" s="323"/>
      <c r="Z3389" s="323"/>
      <c r="AA3389" s="323"/>
      <c r="AB3389" s="317"/>
      <c r="AC3389" s="323"/>
      <c r="AD3389" s="323"/>
      <c r="AE3389" s="323"/>
      <c r="AF3389" s="323"/>
      <c r="AG3389" s="323"/>
      <c r="AH3389" s="323"/>
      <c r="AI3389" s="323"/>
      <c r="AJ3389" s="317"/>
      <c r="AK3389" s="323"/>
      <c r="AL3389" s="323"/>
      <c r="AM3389" s="317"/>
      <c r="AN3389" s="323"/>
      <c r="AO3389" s="323"/>
      <c r="AP3389" s="323"/>
      <c r="AQ3389" s="323"/>
      <c r="AR3389" s="323"/>
      <c r="AS3389" s="323"/>
      <c r="AT3389" s="317"/>
      <c r="AU3389" s="321"/>
      <c r="AV3389" s="321"/>
      <c r="AW3389" s="321"/>
      <c r="AX3389" s="317"/>
      <c r="AY3389" s="317"/>
      <c r="AZ3389" s="317"/>
    </row>
    <row r="3390">
      <c r="A3390" s="317"/>
      <c r="B3390" s="317"/>
      <c r="C3390" s="317"/>
      <c r="D3390" s="317"/>
      <c r="E3390" s="320"/>
      <c r="F3390" s="321"/>
      <c r="G3390" s="317"/>
      <c r="H3390" s="321"/>
      <c r="I3390" s="317"/>
      <c r="J3390" s="317"/>
      <c r="K3390" s="317"/>
      <c r="L3390" s="317"/>
      <c r="M3390" s="317"/>
      <c r="N3390" s="317"/>
      <c r="O3390" s="317"/>
      <c r="P3390" s="317"/>
      <c r="Q3390" s="317"/>
      <c r="R3390" s="320"/>
      <c r="S3390" s="323"/>
      <c r="T3390" s="323"/>
      <c r="U3390" s="317"/>
      <c r="V3390" s="323"/>
      <c r="W3390" s="323"/>
      <c r="X3390" s="323"/>
      <c r="Y3390" s="323"/>
      <c r="Z3390" s="323"/>
      <c r="AA3390" s="323"/>
      <c r="AB3390" s="317"/>
      <c r="AC3390" s="323"/>
      <c r="AD3390" s="323"/>
      <c r="AE3390" s="323"/>
      <c r="AF3390" s="323"/>
      <c r="AG3390" s="323"/>
      <c r="AH3390" s="323"/>
      <c r="AI3390" s="323"/>
      <c r="AJ3390" s="317"/>
      <c r="AK3390" s="323"/>
      <c r="AL3390" s="323"/>
      <c r="AM3390" s="317"/>
      <c r="AN3390" s="323"/>
      <c r="AO3390" s="323"/>
      <c r="AP3390" s="323"/>
      <c r="AQ3390" s="323"/>
      <c r="AR3390" s="323"/>
      <c r="AS3390" s="323"/>
      <c r="AT3390" s="317"/>
      <c r="AU3390" s="321"/>
      <c r="AV3390" s="321"/>
      <c r="AW3390" s="321"/>
      <c r="AX3390" s="317"/>
      <c r="AY3390" s="317"/>
      <c r="AZ3390" s="317"/>
    </row>
    <row r="3391">
      <c r="A3391" s="317"/>
      <c r="B3391" s="317"/>
      <c r="C3391" s="317"/>
      <c r="D3391" s="317"/>
      <c r="E3391" s="320"/>
      <c r="F3391" s="321"/>
      <c r="G3391" s="317"/>
      <c r="H3391" s="321"/>
      <c r="I3391" s="317"/>
      <c r="J3391" s="317"/>
      <c r="K3391" s="317"/>
      <c r="L3391" s="317"/>
      <c r="M3391" s="317"/>
      <c r="N3391" s="317"/>
      <c r="O3391" s="317"/>
      <c r="P3391" s="317"/>
      <c r="Q3391" s="317"/>
      <c r="R3391" s="320"/>
      <c r="S3391" s="323"/>
      <c r="T3391" s="323"/>
      <c r="U3391" s="317"/>
      <c r="V3391" s="323"/>
      <c r="W3391" s="323"/>
      <c r="X3391" s="323"/>
      <c r="Y3391" s="323"/>
      <c r="Z3391" s="323"/>
      <c r="AA3391" s="323"/>
      <c r="AB3391" s="317"/>
      <c r="AC3391" s="323"/>
      <c r="AD3391" s="323"/>
      <c r="AE3391" s="323"/>
      <c r="AF3391" s="323"/>
      <c r="AG3391" s="323"/>
      <c r="AH3391" s="323"/>
      <c r="AI3391" s="323"/>
      <c r="AJ3391" s="317"/>
      <c r="AK3391" s="323"/>
      <c r="AL3391" s="323"/>
      <c r="AM3391" s="317"/>
      <c r="AN3391" s="323"/>
      <c r="AO3391" s="323"/>
      <c r="AP3391" s="323"/>
      <c r="AQ3391" s="323"/>
      <c r="AR3391" s="323"/>
      <c r="AS3391" s="323"/>
      <c r="AT3391" s="317"/>
      <c r="AU3391" s="321"/>
      <c r="AV3391" s="321"/>
      <c r="AW3391" s="321"/>
      <c r="AX3391" s="317"/>
      <c r="AY3391" s="317"/>
      <c r="AZ3391" s="317"/>
    </row>
    <row r="3392">
      <c r="A3392" s="317"/>
      <c r="B3392" s="317"/>
      <c r="C3392" s="317"/>
      <c r="D3392" s="317"/>
      <c r="E3392" s="320"/>
      <c r="F3392" s="321"/>
      <c r="G3392" s="317"/>
      <c r="H3392" s="321"/>
      <c r="I3392" s="317"/>
      <c r="J3392" s="317"/>
      <c r="K3392" s="317"/>
      <c r="L3392" s="317"/>
      <c r="M3392" s="317"/>
      <c r="N3392" s="317"/>
      <c r="O3392" s="317"/>
      <c r="P3392" s="317"/>
      <c r="Q3392" s="317"/>
      <c r="R3392" s="320"/>
      <c r="S3392" s="323"/>
      <c r="T3392" s="323"/>
      <c r="U3392" s="317"/>
      <c r="V3392" s="323"/>
      <c r="W3392" s="323"/>
      <c r="X3392" s="323"/>
      <c r="Y3392" s="323"/>
      <c r="Z3392" s="323"/>
      <c r="AA3392" s="323"/>
      <c r="AB3392" s="317"/>
      <c r="AC3392" s="323"/>
      <c r="AD3392" s="323"/>
      <c r="AE3392" s="323"/>
      <c r="AF3392" s="323"/>
      <c r="AG3392" s="323"/>
      <c r="AH3392" s="323"/>
      <c r="AI3392" s="323"/>
      <c r="AJ3392" s="317"/>
      <c r="AK3392" s="323"/>
      <c r="AL3392" s="323"/>
      <c r="AM3392" s="317"/>
      <c r="AN3392" s="323"/>
      <c r="AO3392" s="323"/>
      <c r="AP3392" s="323"/>
      <c r="AQ3392" s="323"/>
      <c r="AR3392" s="323"/>
      <c r="AS3392" s="323"/>
      <c r="AT3392" s="317"/>
      <c r="AU3392" s="321"/>
      <c r="AV3392" s="321"/>
      <c r="AW3392" s="321"/>
      <c r="AX3392" s="317"/>
      <c r="AY3392" s="317"/>
      <c r="AZ3392" s="317"/>
    </row>
    <row r="3393">
      <c r="A3393" s="317"/>
      <c r="B3393" s="317"/>
      <c r="C3393" s="317"/>
      <c r="D3393" s="317"/>
      <c r="E3393" s="320"/>
      <c r="F3393" s="321"/>
      <c r="G3393" s="317"/>
      <c r="H3393" s="321"/>
      <c r="I3393" s="317"/>
      <c r="J3393" s="317"/>
      <c r="K3393" s="317"/>
      <c r="L3393" s="317"/>
      <c r="M3393" s="317"/>
      <c r="N3393" s="317"/>
      <c r="O3393" s="317"/>
      <c r="P3393" s="317"/>
      <c r="Q3393" s="317"/>
      <c r="R3393" s="320"/>
      <c r="S3393" s="323"/>
      <c r="T3393" s="323"/>
      <c r="U3393" s="317"/>
      <c r="V3393" s="323"/>
      <c r="W3393" s="323"/>
      <c r="X3393" s="323"/>
      <c r="Y3393" s="323"/>
      <c r="Z3393" s="323"/>
      <c r="AA3393" s="323"/>
      <c r="AB3393" s="317"/>
      <c r="AC3393" s="323"/>
      <c r="AD3393" s="323"/>
      <c r="AE3393" s="323"/>
      <c r="AF3393" s="323"/>
      <c r="AG3393" s="323"/>
      <c r="AH3393" s="323"/>
      <c r="AI3393" s="323"/>
      <c r="AJ3393" s="317"/>
      <c r="AK3393" s="323"/>
      <c r="AL3393" s="323"/>
      <c r="AM3393" s="317"/>
      <c r="AN3393" s="323"/>
      <c r="AO3393" s="323"/>
      <c r="AP3393" s="323"/>
      <c r="AQ3393" s="323"/>
      <c r="AR3393" s="323"/>
      <c r="AS3393" s="323"/>
      <c r="AT3393" s="317"/>
      <c r="AU3393" s="321"/>
      <c r="AV3393" s="321"/>
      <c r="AW3393" s="321"/>
      <c r="AX3393" s="317"/>
      <c r="AY3393" s="317"/>
      <c r="AZ3393" s="317"/>
    </row>
    <row r="3394">
      <c r="A3394" s="317"/>
      <c r="B3394" s="317"/>
      <c r="C3394" s="317"/>
      <c r="D3394" s="317"/>
      <c r="E3394" s="320"/>
      <c r="F3394" s="321"/>
      <c r="G3394" s="317"/>
      <c r="H3394" s="321"/>
      <c r="I3394" s="317"/>
      <c r="J3394" s="317"/>
      <c r="K3394" s="317"/>
      <c r="L3394" s="317"/>
      <c r="M3394" s="317"/>
      <c r="N3394" s="317"/>
      <c r="O3394" s="317"/>
      <c r="P3394" s="317"/>
      <c r="Q3394" s="317"/>
      <c r="R3394" s="320"/>
      <c r="S3394" s="323"/>
      <c r="T3394" s="323"/>
      <c r="U3394" s="317"/>
      <c r="V3394" s="323"/>
      <c r="W3394" s="323"/>
      <c r="X3394" s="323"/>
      <c r="Y3394" s="323"/>
      <c r="Z3394" s="323"/>
      <c r="AA3394" s="323"/>
      <c r="AB3394" s="317"/>
      <c r="AC3394" s="323"/>
      <c r="AD3394" s="323"/>
      <c r="AE3394" s="323"/>
      <c r="AF3394" s="323"/>
      <c r="AG3394" s="323"/>
      <c r="AH3394" s="323"/>
      <c r="AI3394" s="323"/>
      <c r="AJ3394" s="317"/>
      <c r="AK3394" s="323"/>
      <c r="AL3394" s="323"/>
      <c r="AM3394" s="317"/>
      <c r="AN3394" s="323"/>
      <c r="AO3394" s="323"/>
      <c r="AP3394" s="323"/>
      <c r="AQ3394" s="323"/>
      <c r="AR3394" s="323"/>
      <c r="AS3394" s="323"/>
      <c r="AT3394" s="317"/>
      <c r="AU3394" s="321"/>
      <c r="AV3394" s="321"/>
      <c r="AW3394" s="321"/>
      <c r="AX3394" s="317"/>
      <c r="AY3394" s="317"/>
      <c r="AZ3394" s="317"/>
    </row>
    <row r="3395">
      <c r="A3395" s="317"/>
      <c r="B3395" s="317"/>
      <c r="C3395" s="317"/>
      <c r="D3395" s="317"/>
      <c r="E3395" s="320"/>
      <c r="F3395" s="321"/>
      <c r="G3395" s="317"/>
      <c r="H3395" s="321"/>
      <c r="I3395" s="317"/>
      <c r="J3395" s="317"/>
      <c r="K3395" s="317"/>
      <c r="L3395" s="317"/>
      <c r="M3395" s="317"/>
      <c r="N3395" s="317"/>
      <c r="O3395" s="317"/>
      <c r="P3395" s="317"/>
      <c r="Q3395" s="317"/>
      <c r="R3395" s="320"/>
      <c r="S3395" s="323"/>
      <c r="T3395" s="323"/>
      <c r="U3395" s="317"/>
      <c r="V3395" s="323"/>
      <c r="W3395" s="323"/>
      <c r="X3395" s="323"/>
      <c r="Y3395" s="323"/>
      <c r="Z3395" s="323"/>
      <c r="AA3395" s="323"/>
      <c r="AB3395" s="317"/>
      <c r="AC3395" s="323"/>
      <c r="AD3395" s="323"/>
      <c r="AE3395" s="323"/>
      <c r="AF3395" s="323"/>
      <c r="AG3395" s="323"/>
      <c r="AH3395" s="323"/>
      <c r="AI3395" s="323"/>
      <c r="AJ3395" s="317"/>
      <c r="AK3395" s="323"/>
      <c r="AL3395" s="323"/>
      <c r="AM3395" s="317"/>
      <c r="AN3395" s="323"/>
      <c r="AO3395" s="323"/>
      <c r="AP3395" s="323"/>
      <c r="AQ3395" s="323"/>
      <c r="AR3395" s="323"/>
      <c r="AS3395" s="323"/>
      <c r="AT3395" s="317"/>
      <c r="AU3395" s="321"/>
      <c r="AV3395" s="321"/>
      <c r="AW3395" s="321"/>
      <c r="AX3395" s="317"/>
      <c r="AY3395" s="317"/>
      <c r="AZ3395" s="317"/>
    </row>
    <row r="3396">
      <c r="A3396" s="317"/>
      <c r="B3396" s="317"/>
      <c r="C3396" s="317"/>
      <c r="D3396" s="317"/>
      <c r="E3396" s="320"/>
      <c r="F3396" s="321"/>
      <c r="G3396" s="317"/>
      <c r="H3396" s="321"/>
      <c r="I3396" s="317"/>
      <c r="J3396" s="317"/>
      <c r="K3396" s="317"/>
      <c r="L3396" s="317"/>
      <c r="M3396" s="317"/>
      <c r="N3396" s="317"/>
      <c r="O3396" s="317"/>
      <c r="P3396" s="317"/>
      <c r="Q3396" s="317"/>
      <c r="R3396" s="320"/>
      <c r="S3396" s="323"/>
      <c r="T3396" s="323"/>
      <c r="U3396" s="317"/>
      <c r="V3396" s="323"/>
      <c r="W3396" s="323"/>
      <c r="X3396" s="323"/>
      <c r="Y3396" s="323"/>
      <c r="Z3396" s="323"/>
      <c r="AA3396" s="323"/>
      <c r="AB3396" s="317"/>
      <c r="AC3396" s="323"/>
      <c r="AD3396" s="323"/>
      <c r="AE3396" s="323"/>
      <c r="AF3396" s="323"/>
      <c r="AG3396" s="323"/>
      <c r="AH3396" s="323"/>
      <c r="AI3396" s="323"/>
      <c r="AJ3396" s="317"/>
      <c r="AK3396" s="323"/>
      <c r="AL3396" s="323"/>
      <c r="AM3396" s="317"/>
      <c r="AN3396" s="323"/>
      <c r="AO3396" s="323"/>
      <c r="AP3396" s="323"/>
      <c r="AQ3396" s="323"/>
      <c r="AR3396" s="323"/>
      <c r="AS3396" s="323"/>
      <c r="AT3396" s="317"/>
      <c r="AU3396" s="321"/>
      <c r="AV3396" s="321"/>
      <c r="AW3396" s="321"/>
      <c r="AX3396" s="317"/>
      <c r="AY3396" s="317"/>
      <c r="AZ3396" s="317"/>
    </row>
    <row r="3397">
      <c r="A3397" s="317"/>
      <c r="B3397" s="317"/>
      <c r="C3397" s="317"/>
      <c r="D3397" s="317"/>
      <c r="E3397" s="320"/>
      <c r="F3397" s="321"/>
      <c r="G3397" s="317"/>
      <c r="H3397" s="321"/>
      <c r="I3397" s="317"/>
      <c r="J3397" s="317"/>
      <c r="K3397" s="317"/>
      <c r="L3397" s="317"/>
      <c r="M3397" s="317"/>
      <c r="N3397" s="317"/>
      <c r="O3397" s="317"/>
      <c r="P3397" s="317"/>
      <c r="Q3397" s="317"/>
      <c r="R3397" s="320"/>
      <c r="S3397" s="323"/>
      <c r="T3397" s="323"/>
      <c r="U3397" s="317"/>
      <c r="V3397" s="320"/>
      <c r="W3397" s="323"/>
      <c r="X3397" s="317"/>
      <c r="Y3397" s="321"/>
      <c r="Z3397" s="317"/>
      <c r="AA3397" s="317"/>
      <c r="AB3397" s="317"/>
      <c r="AC3397" s="323"/>
      <c r="AD3397" s="323"/>
      <c r="AE3397" s="323"/>
      <c r="AF3397" s="323"/>
      <c r="AG3397" s="323"/>
      <c r="AH3397" s="323"/>
      <c r="AI3397" s="323"/>
      <c r="AJ3397" s="317"/>
      <c r="AK3397" s="323"/>
      <c r="AL3397" s="323"/>
      <c r="AM3397" s="317"/>
      <c r="AN3397" s="323"/>
      <c r="AO3397" s="323"/>
      <c r="AP3397" s="323"/>
      <c r="AQ3397" s="323"/>
      <c r="AR3397" s="323"/>
      <c r="AS3397" s="323"/>
      <c r="AT3397" s="317"/>
      <c r="AU3397" s="321"/>
      <c r="AV3397" s="321"/>
      <c r="AW3397" s="321"/>
      <c r="AX3397" s="317"/>
      <c r="AY3397" s="317"/>
      <c r="AZ3397" s="317"/>
    </row>
    <row r="3398">
      <c r="A3398" s="317"/>
      <c r="B3398" s="317"/>
      <c r="C3398" s="317"/>
      <c r="D3398" s="317"/>
      <c r="E3398" s="320"/>
      <c r="F3398" s="321"/>
      <c r="G3398" s="317"/>
      <c r="H3398" s="321"/>
      <c r="I3398" s="317"/>
      <c r="J3398" s="317"/>
      <c r="K3398" s="317"/>
      <c r="L3398" s="317"/>
      <c r="M3398" s="317"/>
      <c r="N3398" s="317"/>
      <c r="O3398" s="317"/>
      <c r="P3398" s="317"/>
      <c r="Q3398" s="317"/>
      <c r="R3398" s="320"/>
      <c r="S3398" s="323"/>
      <c r="T3398" s="323"/>
      <c r="U3398" s="317"/>
      <c r="V3398" s="320"/>
      <c r="W3398" s="323"/>
      <c r="X3398" s="317"/>
      <c r="Y3398" s="321"/>
      <c r="Z3398" s="317"/>
      <c r="AA3398" s="317"/>
      <c r="AB3398" s="317"/>
      <c r="AC3398" s="323"/>
      <c r="AD3398" s="323"/>
      <c r="AE3398" s="323"/>
      <c r="AF3398" s="323"/>
      <c r="AG3398" s="323"/>
      <c r="AH3398" s="323"/>
      <c r="AI3398" s="323"/>
      <c r="AJ3398" s="317"/>
      <c r="AK3398" s="323"/>
      <c r="AL3398" s="323"/>
      <c r="AM3398" s="317"/>
      <c r="AN3398" s="323"/>
      <c r="AO3398" s="323"/>
      <c r="AP3398" s="323"/>
      <c r="AQ3398" s="323"/>
      <c r="AR3398" s="323"/>
      <c r="AS3398" s="323"/>
      <c r="AT3398" s="317"/>
      <c r="AU3398" s="321"/>
      <c r="AV3398" s="321"/>
      <c r="AW3398" s="321"/>
      <c r="AX3398" s="317"/>
      <c r="AY3398" s="317"/>
      <c r="AZ3398" s="317"/>
    </row>
    <row r="3399">
      <c r="A3399" s="317"/>
      <c r="B3399" s="317"/>
      <c r="C3399" s="317"/>
      <c r="D3399" s="317"/>
      <c r="E3399" s="320"/>
      <c r="F3399" s="321"/>
      <c r="G3399" s="317"/>
      <c r="H3399" s="321"/>
      <c r="I3399" s="317"/>
      <c r="J3399" s="317"/>
      <c r="K3399" s="317"/>
      <c r="L3399" s="317"/>
      <c r="M3399" s="317"/>
      <c r="N3399" s="317"/>
      <c r="O3399" s="317"/>
      <c r="P3399" s="317"/>
      <c r="Q3399" s="317"/>
      <c r="R3399" s="320"/>
      <c r="S3399" s="323"/>
      <c r="T3399" s="323"/>
      <c r="U3399" s="317"/>
      <c r="V3399" s="323"/>
      <c r="W3399" s="323"/>
      <c r="X3399" s="323"/>
      <c r="Y3399" s="323"/>
      <c r="Z3399" s="323"/>
      <c r="AA3399" s="323"/>
      <c r="AB3399" s="317"/>
      <c r="AC3399" s="323"/>
      <c r="AD3399" s="323"/>
      <c r="AE3399" s="323"/>
      <c r="AF3399" s="323"/>
      <c r="AG3399" s="323"/>
      <c r="AH3399" s="323"/>
      <c r="AI3399" s="323"/>
      <c r="AJ3399" s="317"/>
      <c r="AK3399" s="323"/>
      <c r="AL3399" s="323"/>
      <c r="AM3399" s="317"/>
      <c r="AN3399" s="323"/>
      <c r="AO3399" s="323"/>
      <c r="AP3399" s="323"/>
      <c r="AQ3399" s="323"/>
      <c r="AR3399" s="323"/>
      <c r="AS3399" s="323"/>
      <c r="AT3399" s="317"/>
      <c r="AU3399" s="321"/>
      <c r="AV3399" s="321"/>
      <c r="AW3399" s="321"/>
      <c r="AX3399" s="317"/>
      <c r="AY3399" s="317"/>
      <c r="AZ3399" s="317"/>
    </row>
    <row r="3400">
      <c r="A3400" s="317"/>
      <c r="B3400" s="317"/>
      <c r="C3400" s="317"/>
      <c r="D3400" s="317"/>
      <c r="E3400" s="320"/>
      <c r="F3400" s="321"/>
      <c r="G3400" s="317"/>
      <c r="H3400" s="321"/>
      <c r="I3400" s="317"/>
      <c r="J3400" s="317"/>
      <c r="K3400" s="317"/>
      <c r="L3400" s="317"/>
      <c r="M3400" s="317"/>
      <c r="N3400" s="317"/>
      <c r="O3400" s="317"/>
      <c r="P3400" s="317"/>
      <c r="Q3400" s="317"/>
      <c r="R3400" s="320"/>
      <c r="S3400" s="323"/>
      <c r="T3400" s="323"/>
      <c r="U3400" s="317"/>
      <c r="V3400" s="323"/>
      <c r="W3400" s="323"/>
      <c r="X3400" s="323"/>
      <c r="Y3400" s="323"/>
      <c r="Z3400" s="323"/>
      <c r="AA3400" s="323"/>
      <c r="AB3400" s="317"/>
      <c r="AC3400" s="323"/>
      <c r="AD3400" s="323"/>
      <c r="AE3400" s="323"/>
      <c r="AF3400" s="323"/>
      <c r="AG3400" s="323"/>
      <c r="AH3400" s="323"/>
      <c r="AI3400" s="323"/>
      <c r="AJ3400" s="317"/>
      <c r="AK3400" s="323"/>
      <c r="AL3400" s="323"/>
      <c r="AM3400" s="317"/>
      <c r="AN3400" s="323"/>
      <c r="AO3400" s="323"/>
      <c r="AP3400" s="323"/>
      <c r="AQ3400" s="323"/>
      <c r="AR3400" s="323"/>
      <c r="AS3400" s="323"/>
      <c r="AT3400" s="317"/>
      <c r="AU3400" s="321"/>
      <c r="AV3400" s="321"/>
      <c r="AW3400" s="321"/>
      <c r="AX3400" s="317"/>
      <c r="AY3400" s="317"/>
      <c r="AZ3400" s="317"/>
    </row>
    <row r="3401">
      <c r="A3401" s="317"/>
      <c r="B3401" s="317"/>
      <c r="C3401" s="317"/>
      <c r="D3401" s="317"/>
      <c r="E3401" s="320"/>
      <c r="F3401" s="321"/>
      <c r="G3401" s="317"/>
      <c r="H3401" s="321"/>
      <c r="I3401" s="317"/>
      <c r="J3401" s="317"/>
      <c r="K3401" s="317"/>
      <c r="L3401" s="317"/>
      <c r="M3401" s="317"/>
      <c r="N3401" s="317"/>
      <c r="O3401" s="317"/>
      <c r="P3401" s="317"/>
      <c r="Q3401" s="317"/>
      <c r="R3401" s="320"/>
      <c r="S3401" s="323"/>
      <c r="T3401" s="323"/>
      <c r="U3401" s="317"/>
      <c r="V3401" s="320"/>
      <c r="W3401" s="323"/>
      <c r="X3401" s="317"/>
      <c r="Y3401" s="321"/>
      <c r="Z3401" s="317"/>
      <c r="AA3401" s="317"/>
      <c r="AB3401" s="317"/>
      <c r="AC3401" s="323"/>
      <c r="AD3401" s="323"/>
      <c r="AE3401" s="323"/>
      <c r="AF3401" s="323"/>
      <c r="AG3401" s="323"/>
      <c r="AH3401" s="323"/>
      <c r="AI3401" s="323"/>
      <c r="AJ3401" s="317"/>
      <c r="AK3401" s="323"/>
      <c r="AL3401" s="323"/>
      <c r="AM3401" s="317"/>
      <c r="AN3401" s="323"/>
      <c r="AO3401" s="323"/>
      <c r="AP3401" s="323"/>
      <c r="AQ3401" s="323"/>
      <c r="AR3401" s="323"/>
      <c r="AS3401" s="323"/>
      <c r="AT3401" s="317"/>
      <c r="AU3401" s="321"/>
      <c r="AV3401" s="321"/>
      <c r="AW3401" s="321"/>
      <c r="AX3401" s="317"/>
      <c r="AY3401" s="317"/>
      <c r="AZ3401" s="317"/>
    </row>
    <row r="3402">
      <c r="A3402" s="317"/>
      <c r="B3402" s="317"/>
      <c r="C3402" s="317"/>
      <c r="D3402" s="317"/>
      <c r="E3402" s="320"/>
      <c r="F3402" s="321"/>
      <c r="G3402" s="317"/>
      <c r="H3402" s="321"/>
      <c r="I3402" s="317"/>
      <c r="J3402" s="317"/>
      <c r="K3402" s="317"/>
      <c r="L3402" s="317"/>
      <c r="M3402" s="317"/>
      <c r="N3402" s="317"/>
      <c r="O3402" s="317"/>
      <c r="P3402" s="317"/>
      <c r="Q3402" s="317"/>
      <c r="R3402" s="320"/>
      <c r="S3402" s="323"/>
      <c r="T3402" s="323"/>
      <c r="U3402" s="317"/>
      <c r="V3402" s="320"/>
      <c r="W3402" s="323"/>
      <c r="X3402" s="317"/>
      <c r="Y3402" s="321"/>
      <c r="Z3402" s="317"/>
      <c r="AA3402" s="317"/>
      <c r="AB3402" s="317"/>
      <c r="AC3402" s="323"/>
      <c r="AD3402" s="323"/>
      <c r="AE3402" s="323"/>
      <c r="AF3402" s="323"/>
      <c r="AG3402" s="323"/>
      <c r="AH3402" s="323"/>
      <c r="AI3402" s="323"/>
      <c r="AJ3402" s="317"/>
      <c r="AK3402" s="323"/>
      <c r="AL3402" s="323"/>
      <c r="AM3402" s="317"/>
      <c r="AN3402" s="323"/>
      <c r="AO3402" s="323"/>
      <c r="AP3402" s="323"/>
      <c r="AQ3402" s="323"/>
      <c r="AR3402" s="323"/>
      <c r="AS3402" s="323"/>
      <c r="AT3402" s="317"/>
      <c r="AU3402" s="321"/>
      <c r="AV3402" s="321"/>
      <c r="AW3402" s="321"/>
      <c r="AX3402" s="317"/>
      <c r="AY3402" s="317"/>
      <c r="AZ3402" s="317"/>
    </row>
    <row r="3403">
      <c r="A3403" s="317"/>
      <c r="B3403" s="317"/>
      <c r="C3403" s="317"/>
      <c r="D3403" s="317"/>
      <c r="E3403" s="320"/>
      <c r="F3403" s="321"/>
      <c r="G3403" s="317"/>
      <c r="H3403" s="321"/>
      <c r="I3403" s="317"/>
      <c r="J3403" s="317"/>
      <c r="K3403" s="317"/>
      <c r="L3403" s="317"/>
      <c r="M3403" s="317"/>
      <c r="N3403" s="317"/>
      <c r="O3403" s="317"/>
      <c r="P3403" s="317"/>
      <c r="Q3403" s="317"/>
      <c r="R3403" s="320"/>
      <c r="S3403" s="323"/>
      <c r="T3403" s="323"/>
      <c r="U3403" s="317"/>
      <c r="V3403" s="323"/>
      <c r="W3403" s="323"/>
      <c r="X3403" s="323"/>
      <c r="Y3403" s="323"/>
      <c r="Z3403" s="323"/>
      <c r="AA3403" s="323"/>
      <c r="AB3403" s="317"/>
      <c r="AC3403" s="323"/>
      <c r="AD3403" s="323"/>
      <c r="AE3403" s="323"/>
      <c r="AF3403" s="323"/>
      <c r="AG3403" s="323"/>
      <c r="AH3403" s="323"/>
      <c r="AI3403" s="323"/>
      <c r="AJ3403" s="317"/>
      <c r="AK3403" s="323"/>
      <c r="AL3403" s="323"/>
      <c r="AM3403" s="317"/>
      <c r="AN3403" s="323"/>
      <c r="AO3403" s="323"/>
      <c r="AP3403" s="323"/>
      <c r="AQ3403" s="323"/>
      <c r="AR3403" s="323"/>
      <c r="AS3403" s="323"/>
      <c r="AT3403" s="317"/>
      <c r="AU3403" s="321"/>
      <c r="AV3403" s="321"/>
      <c r="AW3403" s="321"/>
      <c r="AX3403" s="323"/>
      <c r="AY3403" s="323"/>
      <c r="AZ3403" s="317"/>
    </row>
    <row r="3404">
      <c r="A3404" s="317"/>
      <c r="B3404" s="317"/>
      <c r="C3404" s="317"/>
      <c r="D3404" s="317"/>
      <c r="E3404" s="320"/>
      <c r="F3404" s="321"/>
      <c r="G3404" s="317"/>
      <c r="H3404" s="321"/>
      <c r="I3404" s="317"/>
      <c r="J3404" s="317"/>
      <c r="K3404" s="317"/>
      <c r="L3404" s="317"/>
      <c r="M3404" s="317"/>
      <c r="N3404" s="317"/>
      <c r="O3404" s="317"/>
      <c r="P3404" s="317"/>
      <c r="Q3404" s="317"/>
      <c r="R3404" s="320"/>
      <c r="S3404" s="323"/>
      <c r="T3404" s="323"/>
      <c r="U3404" s="317"/>
      <c r="V3404" s="323"/>
      <c r="W3404" s="323"/>
      <c r="X3404" s="323"/>
      <c r="Y3404" s="323"/>
      <c r="Z3404" s="323"/>
      <c r="AA3404" s="323"/>
      <c r="AB3404" s="317"/>
      <c r="AC3404" s="323"/>
      <c r="AD3404" s="323"/>
      <c r="AE3404" s="323"/>
      <c r="AF3404" s="323"/>
      <c r="AG3404" s="323"/>
      <c r="AH3404" s="323"/>
      <c r="AI3404" s="323"/>
      <c r="AJ3404" s="317"/>
      <c r="AK3404" s="323"/>
      <c r="AL3404" s="323"/>
      <c r="AM3404" s="317"/>
      <c r="AN3404" s="323"/>
      <c r="AO3404" s="323"/>
      <c r="AP3404" s="323"/>
      <c r="AQ3404" s="323"/>
      <c r="AR3404" s="323"/>
      <c r="AS3404" s="323"/>
      <c r="AT3404" s="317"/>
      <c r="AU3404" s="321"/>
      <c r="AV3404" s="321"/>
      <c r="AW3404" s="321"/>
      <c r="AX3404" s="317"/>
      <c r="AY3404" s="317"/>
      <c r="AZ3404" s="317"/>
    </row>
    <row r="3405">
      <c r="A3405" s="317"/>
      <c r="B3405" s="317"/>
      <c r="C3405" s="317"/>
      <c r="D3405" s="317"/>
      <c r="E3405" s="320"/>
      <c r="F3405" s="321"/>
      <c r="G3405" s="317"/>
      <c r="H3405" s="321"/>
      <c r="I3405" s="317"/>
      <c r="J3405" s="317"/>
      <c r="K3405" s="317"/>
      <c r="L3405" s="317"/>
      <c r="M3405" s="317"/>
      <c r="N3405" s="317"/>
      <c r="O3405" s="317"/>
      <c r="P3405" s="317"/>
      <c r="Q3405" s="317"/>
      <c r="R3405" s="320"/>
      <c r="S3405" s="323"/>
      <c r="T3405" s="323"/>
      <c r="U3405" s="317"/>
      <c r="V3405" s="323"/>
      <c r="W3405" s="323"/>
      <c r="X3405" s="323"/>
      <c r="Y3405" s="323"/>
      <c r="Z3405" s="323"/>
      <c r="AA3405" s="323"/>
      <c r="AB3405" s="317"/>
      <c r="AC3405" s="323"/>
      <c r="AD3405" s="323"/>
      <c r="AE3405" s="323"/>
      <c r="AF3405" s="323"/>
      <c r="AG3405" s="323"/>
      <c r="AH3405" s="323"/>
      <c r="AI3405" s="323"/>
      <c r="AJ3405" s="317"/>
      <c r="AK3405" s="323"/>
      <c r="AL3405" s="323"/>
      <c r="AM3405" s="317"/>
      <c r="AN3405" s="323"/>
      <c r="AO3405" s="323"/>
      <c r="AP3405" s="323"/>
      <c r="AQ3405" s="323"/>
      <c r="AR3405" s="323"/>
      <c r="AS3405" s="323"/>
      <c r="AT3405" s="317"/>
      <c r="AU3405" s="321"/>
      <c r="AV3405" s="321"/>
      <c r="AW3405" s="321"/>
      <c r="AX3405" s="317"/>
      <c r="AY3405" s="317"/>
      <c r="AZ3405" s="317"/>
    </row>
    <row r="3406">
      <c r="A3406" s="317"/>
      <c r="B3406" s="317"/>
      <c r="C3406" s="317"/>
      <c r="D3406" s="317"/>
      <c r="E3406" s="320"/>
      <c r="F3406" s="321"/>
      <c r="G3406" s="317"/>
      <c r="H3406" s="321"/>
      <c r="I3406" s="317"/>
      <c r="J3406" s="317"/>
      <c r="K3406" s="317"/>
      <c r="L3406" s="317"/>
      <c r="M3406" s="317"/>
      <c r="N3406" s="317"/>
      <c r="O3406" s="317"/>
      <c r="P3406" s="317"/>
      <c r="Q3406" s="317"/>
      <c r="R3406" s="320"/>
      <c r="S3406" s="323"/>
      <c r="T3406" s="323"/>
      <c r="U3406" s="317"/>
      <c r="V3406" s="323"/>
      <c r="W3406" s="323"/>
      <c r="X3406" s="323"/>
      <c r="Y3406" s="323"/>
      <c r="Z3406" s="323"/>
      <c r="AA3406" s="323"/>
      <c r="AB3406" s="317"/>
      <c r="AC3406" s="323"/>
      <c r="AD3406" s="323"/>
      <c r="AE3406" s="323"/>
      <c r="AF3406" s="323"/>
      <c r="AG3406" s="323"/>
      <c r="AH3406" s="323"/>
      <c r="AI3406" s="323"/>
      <c r="AJ3406" s="317"/>
      <c r="AK3406" s="323"/>
      <c r="AL3406" s="323"/>
      <c r="AM3406" s="317"/>
      <c r="AN3406" s="323"/>
      <c r="AO3406" s="323"/>
      <c r="AP3406" s="323"/>
      <c r="AQ3406" s="323"/>
      <c r="AR3406" s="323"/>
      <c r="AS3406" s="323"/>
      <c r="AT3406" s="317"/>
      <c r="AU3406" s="321"/>
      <c r="AV3406" s="321"/>
      <c r="AW3406" s="321"/>
      <c r="AX3406" s="317"/>
      <c r="AY3406" s="317"/>
      <c r="AZ3406" s="317"/>
    </row>
    <row r="3407">
      <c r="A3407" s="317"/>
      <c r="B3407" s="317"/>
      <c r="C3407" s="317"/>
      <c r="D3407" s="317"/>
      <c r="E3407" s="320"/>
      <c r="F3407" s="321"/>
      <c r="G3407" s="317"/>
      <c r="H3407" s="321"/>
      <c r="I3407" s="317"/>
      <c r="J3407" s="317"/>
      <c r="K3407" s="317"/>
      <c r="L3407" s="317"/>
      <c r="M3407" s="317"/>
      <c r="N3407" s="317"/>
      <c r="O3407" s="317"/>
      <c r="P3407" s="317"/>
      <c r="Q3407" s="317"/>
      <c r="R3407" s="320"/>
      <c r="S3407" s="323"/>
      <c r="T3407" s="323"/>
      <c r="U3407" s="317"/>
      <c r="V3407" s="323"/>
      <c r="W3407" s="323"/>
      <c r="X3407" s="323"/>
      <c r="Y3407" s="323"/>
      <c r="Z3407" s="323"/>
      <c r="AA3407" s="323"/>
      <c r="AB3407" s="317"/>
      <c r="AC3407" s="323"/>
      <c r="AD3407" s="323"/>
      <c r="AE3407" s="323"/>
      <c r="AF3407" s="323"/>
      <c r="AG3407" s="323"/>
      <c r="AH3407" s="323"/>
      <c r="AI3407" s="323"/>
      <c r="AJ3407" s="317"/>
      <c r="AK3407" s="323"/>
      <c r="AL3407" s="323"/>
      <c r="AM3407" s="317"/>
      <c r="AN3407" s="323"/>
      <c r="AO3407" s="323"/>
      <c r="AP3407" s="323"/>
      <c r="AQ3407" s="323"/>
      <c r="AR3407" s="323"/>
      <c r="AS3407" s="323"/>
      <c r="AT3407" s="317"/>
      <c r="AU3407" s="321"/>
      <c r="AV3407" s="321"/>
      <c r="AW3407" s="321"/>
      <c r="AX3407" s="317"/>
      <c r="AY3407" s="317"/>
      <c r="AZ3407" s="317"/>
    </row>
    <row r="3408">
      <c r="A3408" s="317"/>
      <c r="B3408" s="317"/>
      <c r="C3408" s="317"/>
      <c r="D3408" s="317"/>
      <c r="E3408" s="320"/>
      <c r="F3408" s="321"/>
      <c r="G3408" s="317"/>
      <c r="H3408" s="321"/>
      <c r="I3408" s="317"/>
      <c r="J3408" s="317"/>
      <c r="K3408" s="317"/>
      <c r="L3408" s="317"/>
      <c r="M3408" s="317"/>
      <c r="N3408" s="317"/>
      <c r="O3408" s="317"/>
      <c r="P3408" s="317"/>
      <c r="Q3408" s="317"/>
      <c r="R3408" s="320"/>
      <c r="S3408" s="323"/>
      <c r="T3408" s="323"/>
      <c r="U3408" s="317"/>
      <c r="V3408" s="323"/>
      <c r="W3408" s="323"/>
      <c r="X3408" s="323"/>
      <c r="Y3408" s="323"/>
      <c r="Z3408" s="323"/>
      <c r="AA3408" s="323"/>
      <c r="AB3408" s="317"/>
      <c r="AC3408" s="323"/>
      <c r="AD3408" s="323"/>
      <c r="AE3408" s="323"/>
      <c r="AF3408" s="323"/>
      <c r="AG3408" s="323"/>
      <c r="AH3408" s="323"/>
      <c r="AI3408" s="323"/>
      <c r="AJ3408" s="317"/>
      <c r="AK3408" s="323"/>
      <c r="AL3408" s="323"/>
      <c r="AM3408" s="317"/>
      <c r="AN3408" s="323"/>
      <c r="AO3408" s="323"/>
      <c r="AP3408" s="323"/>
      <c r="AQ3408" s="323"/>
      <c r="AR3408" s="323"/>
      <c r="AS3408" s="323"/>
      <c r="AT3408" s="317"/>
      <c r="AU3408" s="321"/>
      <c r="AV3408" s="321"/>
      <c r="AW3408" s="321"/>
      <c r="AX3408" s="317"/>
      <c r="AY3408" s="317"/>
      <c r="AZ3408" s="317"/>
    </row>
    <row r="3409">
      <c r="A3409" s="317"/>
      <c r="B3409" s="317"/>
      <c r="C3409" s="317"/>
      <c r="D3409" s="317"/>
      <c r="E3409" s="320"/>
      <c r="F3409" s="321"/>
      <c r="G3409" s="317"/>
      <c r="H3409" s="321"/>
      <c r="I3409" s="317"/>
      <c r="J3409" s="317"/>
      <c r="K3409" s="317"/>
      <c r="L3409" s="317"/>
      <c r="M3409" s="317"/>
      <c r="N3409" s="317"/>
      <c r="O3409" s="317"/>
      <c r="P3409" s="317"/>
      <c r="Q3409" s="317"/>
      <c r="R3409" s="320"/>
      <c r="S3409" s="323"/>
      <c r="T3409" s="323"/>
      <c r="U3409" s="317"/>
      <c r="V3409" s="323"/>
      <c r="W3409" s="323"/>
      <c r="X3409" s="323"/>
      <c r="Y3409" s="323"/>
      <c r="Z3409" s="323"/>
      <c r="AA3409" s="323"/>
      <c r="AB3409" s="317"/>
      <c r="AC3409" s="323"/>
      <c r="AD3409" s="323"/>
      <c r="AE3409" s="323"/>
      <c r="AF3409" s="323"/>
      <c r="AG3409" s="323"/>
      <c r="AH3409" s="323"/>
      <c r="AI3409" s="323"/>
      <c r="AJ3409" s="317"/>
      <c r="AK3409" s="323"/>
      <c r="AL3409" s="323"/>
      <c r="AM3409" s="317"/>
      <c r="AN3409" s="323"/>
      <c r="AO3409" s="323"/>
      <c r="AP3409" s="323"/>
      <c r="AQ3409" s="323"/>
      <c r="AR3409" s="323"/>
      <c r="AS3409" s="323"/>
      <c r="AT3409" s="317"/>
      <c r="AU3409" s="321"/>
      <c r="AV3409" s="321"/>
      <c r="AW3409" s="321"/>
      <c r="AX3409" s="317"/>
      <c r="AY3409" s="317"/>
      <c r="AZ3409" s="317"/>
    </row>
    <row r="3410">
      <c r="A3410" s="317"/>
      <c r="B3410" s="317"/>
      <c r="C3410" s="317"/>
      <c r="D3410" s="317"/>
      <c r="E3410" s="320"/>
      <c r="F3410" s="321"/>
      <c r="G3410" s="317"/>
      <c r="H3410" s="321"/>
      <c r="I3410" s="317"/>
      <c r="J3410" s="317"/>
      <c r="K3410" s="317"/>
      <c r="L3410" s="317"/>
      <c r="M3410" s="317"/>
      <c r="N3410" s="317"/>
      <c r="O3410" s="317"/>
      <c r="P3410" s="317"/>
      <c r="Q3410" s="317"/>
      <c r="R3410" s="320"/>
      <c r="S3410" s="323"/>
      <c r="T3410" s="323"/>
      <c r="U3410" s="317"/>
      <c r="V3410" s="323"/>
      <c r="W3410" s="323"/>
      <c r="X3410" s="323"/>
      <c r="Y3410" s="323"/>
      <c r="Z3410" s="323"/>
      <c r="AA3410" s="323"/>
      <c r="AB3410" s="317"/>
      <c r="AC3410" s="323"/>
      <c r="AD3410" s="323"/>
      <c r="AE3410" s="323"/>
      <c r="AF3410" s="323"/>
      <c r="AG3410" s="323"/>
      <c r="AH3410" s="323"/>
      <c r="AI3410" s="323"/>
      <c r="AJ3410" s="317"/>
      <c r="AK3410" s="323"/>
      <c r="AL3410" s="323"/>
      <c r="AM3410" s="317"/>
      <c r="AN3410" s="323"/>
      <c r="AO3410" s="323"/>
      <c r="AP3410" s="323"/>
      <c r="AQ3410" s="323"/>
      <c r="AR3410" s="323"/>
      <c r="AS3410" s="323"/>
      <c r="AT3410" s="317"/>
      <c r="AU3410" s="321"/>
      <c r="AV3410" s="321"/>
      <c r="AW3410" s="321"/>
      <c r="AX3410" s="317"/>
      <c r="AY3410" s="317"/>
      <c r="AZ3410" s="317"/>
    </row>
    <row r="3411">
      <c r="A3411" s="317"/>
      <c r="B3411" s="317"/>
      <c r="C3411" s="317"/>
      <c r="D3411" s="317"/>
      <c r="E3411" s="320"/>
      <c r="F3411" s="321"/>
      <c r="G3411" s="317"/>
      <c r="H3411" s="321"/>
      <c r="I3411" s="317"/>
      <c r="J3411" s="317"/>
      <c r="K3411" s="317"/>
      <c r="L3411" s="317"/>
      <c r="M3411" s="317"/>
      <c r="N3411" s="317"/>
      <c r="O3411" s="317"/>
      <c r="P3411" s="317"/>
      <c r="Q3411" s="317"/>
      <c r="R3411" s="320"/>
      <c r="S3411" s="323"/>
      <c r="T3411" s="323"/>
      <c r="U3411" s="317"/>
      <c r="V3411" s="323"/>
      <c r="W3411" s="323"/>
      <c r="X3411" s="323"/>
      <c r="Y3411" s="323"/>
      <c r="Z3411" s="323"/>
      <c r="AA3411" s="323"/>
      <c r="AB3411" s="317"/>
      <c r="AC3411" s="323"/>
      <c r="AD3411" s="323"/>
      <c r="AE3411" s="323"/>
      <c r="AF3411" s="323"/>
      <c r="AG3411" s="323"/>
      <c r="AH3411" s="323"/>
      <c r="AI3411" s="323"/>
      <c r="AJ3411" s="317"/>
      <c r="AK3411" s="323"/>
      <c r="AL3411" s="323"/>
      <c r="AM3411" s="317"/>
      <c r="AN3411" s="323"/>
      <c r="AO3411" s="323"/>
      <c r="AP3411" s="323"/>
      <c r="AQ3411" s="323"/>
      <c r="AR3411" s="323"/>
      <c r="AS3411" s="323"/>
      <c r="AT3411" s="317"/>
      <c r="AU3411" s="321"/>
      <c r="AV3411" s="321"/>
      <c r="AW3411" s="321"/>
      <c r="AX3411" s="323"/>
      <c r="AY3411" s="323"/>
      <c r="AZ3411" s="317"/>
    </row>
    <row r="3412">
      <c r="A3412" s="317"/>
      <c r="B3412" s="317"/>
      <c r="C3412" s="317"/>
      <c r="D3412" s="317"/>
      <c r="E3412" s="320"/>
      <c r="F3412" s="321"/>
      <c r="G3412" s="317"/>
      <c r="H3412" s="321"/>
      <c r="I3412" s="317"/>
      <c r="J3412" s="317"/>
      <c r="K3412" s="317"/>
      <c r="L3412" s="317"/>
      <c r="M3412" s="317"/>
      <c r="N3412" s="317"/>
      <c r="O3412" s="317"/>
      <c r="P3412" s="317"/>
      <c r="Q3412" s="317"/>
      <c r="R3412" s="320"/>
      <c r="S3412" s="323"/>
      <c r="T3412" s="323"/>
      <c r="U3412" s="317"/>
      <c r="V3412" s="323"/>
      <c r="W3412" s="323"/>
      <c r="X3412" s="323"/>
      <c r="Y3412" s="323"/>
      <c r="Z3412" s="323"/>
      <c r="AA3412" s="323"/>
      <c r="AB3412" s="317"/>
      <c r="AC3412" s="323"/>
      <c r="AD3412" s="323"/>
      <c r="AE3412" s="323"/>
      <c r="AF3412" s="323"/>
      <c r="AG3412" s="323"/>
      <c r="AH3412" s="323"/>
      <c r="AI3412" s="323"/>
      <c r="AJ3412" s="317"/>
      <c r="AK3412" s="323"/>
      <c r="AL3412" s="323"/>
      <c r="AM3412" s="317"/>
      <c r="AN3412" s="323"/>
      <c r="AO3412" s="323"/>
      <c r="AP3412" s="323"/>
      <c r="AQ3412" s="323"/>
      <c r="AR3412" s="323"/>
      <c r="AS3412" s="323"/>
      <c r="AT3412" s="317"/>
      <c r="AU3412" s="321"/>
      <c r="AV3412" s="321"/>
      <c r="AW3412" s="321"/>
      <c r="AX3412" s="317"/>
      <c r="AY3412" s="317"/>
      <c r="AZ3412" s="317"/>
    </row>
    <row r="3413">
      <c r="A3413" s="317"/>
      <c r="B3413" s="317"/>
      <c r="C3413" s="317"/>
      <c r="D3413" s="317"/>
      <c r="E3413" s="320"/>
      <c r="F3413" s="321"/>
      <c r="G3413" s="317"/>
      <c r="H3413" s="321"/>
      <c r="I3413" s="317"/>
      <c r="J3413" s="317"/>
      <c r="K3413" s="317"/>
      <c r="L3413" s="317"/>
      <c r="M3413" s="317"/>
      <c r="N3413" s="317"/>
      <c r="O3413" s="317"/>
      <c r="P3413" s="317"/>
      <c r="Q3413" s="317"/>
      <c r="R3413" s="320"/>
      <c r="S3413" s="323"/>
      <c r="T3413" s="323"/>
      <c r="U3413" s="317"/>
      <c r="V3413" s="323"/>
      <c r="W3413" s="323"/>
      <c r="X3413" s="323"/>
      <c r="Y3413" s="323"/>
      <c r="Z3413" s="323"/>
      <c r="AA3413" s="323"/>
      <c r="AB3413" s="317"/>
      <c r="AC3413" s="323"/>
      <c r="AD3413" s="323"/>
      <c r="AE3413" s="323"/>
      <c r="AF3413" s="323"/>
      <c r="AG3413" s="323"/>
      <c r="AH3413" s="323"/>
      <c r="AI3413" s="323"/>
      <c r="AJ3413" s="317"/>
      <c r="AK3413" s="323"/>
      <c r="AL3413" s="323"/>
      <c r="AM3413" s="317"/>
      <c r="AN3413" s="323"/>
      <c r="AO3413" s="323"/>
      <c r="AP3413" s="323"/>
      <c r="AQ3413" s="323"/>
      <c r="AR3413" s="323"/>
      <c r="AS3413" s="323"/>
      <c r="AT3413" s="317"/>
      <c r="AU3413" s="321"/>
      <c r="AV3413" s="321"/>
      <c r="AW3413" s="321"/>
      <c r="AX3413" s="317"/>
      <c r="AY3413" s="317"/>
      <c r="AZ3413" s="317"/>
    </row>
    <row r="3414">
      <c r="A3414" s="317"/>
      <c r="B3414" s="317"/>
      <c r="C3414" s="317"/>
      <c r="D3414" s="317"/>
      <c r="E3414" s="320"/>
      <c r="F3414" s="321"/>
      <c r="G3414" s="317"/>
      <c r="H3414" s="321"/>
      <c r="I3414" s="317"/>
      <c r="J3414" s="317"/>
      <c r="K3414" s="317"/>
      <c r="L3414" s="317"/>
      <c r="M3414" s="317"/>
      <c r="N3414" s="317"/>
      <c r="O3414" s="317"/>
      <c r="P3414" s="317"/>
      <c r="Q3414" s="317"/>
      <c r="R3414" s="320"/>
      <c r="S3414" s="323"/>
      <c r="T3414" s="323"/>
      <c r="U3414" s="317"/>
      <c r="V3414" s="323"/>
      <c r="W3414" s="323"/>
      <c r="X3414" s="323"/>
      <c r="Y3414" s="323"/>
      <c r="Z3414" s="323"/>
      <c r="AA3414" s="323"/>
      <c r="AB3414" s="317"/>
      <c r="AC3414" s="321"/>
      <c r="AD3414" s="317"/>
      <c r="AE3414" s="321"/>
      <c r="AF3414" s="317"/>
      <c r="AG3414" s="317"/>
      <c r="AH3414" s="321"/>
      <c r="AI3414" s="323"/>
      <c r="AJ3414" s="317"/>
      <c r="AK3414" s="329"/>
      <c r="AL3414" s="320"/>
      <c r="AM3414" s="317"/>
      <c r="AN3414" s="323"/>
      <c r="AO3414" s="323"/>
      <c r="AP3414" s="323"/>
      <c r="AQ3414" s="323"/>
      <c r="AR3414" s="323"/>
      <c r="AS3414" s="323"/>
      <c r="AT3414" s="317"/>
      <c r="AU3414" s="321"/>
      <c r="AV3414" s="321"/>
      <c r="AW3414" s="321"/>
      <c r="AX3414" s="317"/>
      <c r="AY3414" s="317"/>
      <c r="AZ3414" s="317"/>
    </row>
    <row r="3415">
      <c r="A3415" s="317"/>
      <c r="B3415" s="317"/>
      <c r="C3415" s="317"/>
      <c r="D3415" s="317"/>
      <c r="E3415" s="320"/>
      <c r="F3415" s="321"/>
      <c r="G3415" s="317"/>
      <c r="H3415" s="321"/>
      <c r="I3415" s="317"/>
      <c r="J3415" s="317"/>
      <c r="K3415" s="317"/>
      <c r="L3415" s="317"/>
      <c r="M3415" s="317"/>
      <c r="N3415" s="317"/>
      <c r="O3415" s="317"/>
      <c r="P3415" s="317"/>
      <c r="Q3415" s="317"/>
      <c r="R3415" s="320"/>
      <c r="S3415" s="323"/>
      <c r="T3415" s="323"/>
      <c r="U3415" s="317"/>
      <c r="V3415" s="323"/>
      <c r="W3415" s="323"/>
      <c r="X3415" s="323"/>
      <c r="Y3415" s="323"/>
      <c r="Z3415" s="323"/>
      <c r="AA3415" s="323"/>
      <c r="AB3415" s="317"/>
      <c r="AC3415" s="323"/>
      <c r="AD3415" s="323"/>
      <c r="AE3415" s="323"/>
      <c r="AF3415" s="323"/>
      <c r="AG3415" s="323"/>
      <c r="AH3415" s="323"/>
      <c r="AI3415" s="323"/>
      <c r="AJ3415" s="317"/>
      <c r="AK3415" s="323"/>
      <c r="AL3415" s="323"/>
      <c r="AM3415" s="317"/>
      <c r="AN3415" s="323"/>
      <c r="AO3415" s="323"/>
      <c r="AP3415" s="323"/>
      <c r="AQ3415" s="323"/>
      <c r="AR3415" s="323"/>
      <c r="AS3415" s="323"/>
      <c r="AT3415" s="317"/>
      <c r="AU3415" s="321"/>
      <c r="AV3415" s="321"/>
      <c r="AW3415" s="321"/>
      <c r="AX3415" s="323"/>
      <c r="AY3415" s="317"/>
      <c r="AZ3415" s="317"/>
    </row>
    <row r="3416">
      <c r="A3416" s="317"/>
      <c r="B3416" s="317"/>
      <c r="C3416" s="317"/>
      <c r="D3416" s="317"/>
      <c r="E3416" s="320"/>
      <c r="F3416" s="321"/>
      <c r="G3416" s="317"/>
      <c r="H3416" s="321"/>
      <c r="I3416" s="317"/>
      <c r="J3416" s="317"/>
      <c r="K3416" s="317"/>
      <c r="L3416" s="317"/>
      <c r="M3416" s="317"/>
      <c r="N3416" s="317"/>
      <c r="O3416" s="317"/>
      <c r="P3416" s="317"/>
      <c r="Q3416" s="317"/>
      <c r="R3416" s="320"/>
      <c r="S3416" s="323"/>
      <c r="T3416" s="323"/>
      <c r="U3416" s="317"/>
      <c r="V3416" s="323"/>
      <c r="W3416" s="323"/>
      <c r="X3416" s="323"/>
      <c r="Y3416" s="323"/>
      <c r="Z3416" s="323"/>
      <c r="AA3416" s="323"/>
      <c r="AB3416" s="317"/>
      <c r="AC3416" s="323"/>
      <c r="AD3416" s="323"/>
      <c r="AE3416" s="323"/>
      <c r="AF3416" s="323"/>
      <c r="AG3416" s="323"/>
      <c r="AH3416" s="323"/>
      <c r="AI3416" s="323"/>
      <c r="AJ3416" s="317"/>
      <c r="AK3416" s="323"/>
      <c r="AL3416" s="323"/>
      <c r="AM3416" s="317"/>
      <c r="AN3416" s="323"/>
      <c r="AO3416" s="323"/>
      <c r="AP3416" s="323"/>
      <c r="AQ3416" s="323"/>
      <c r="AR3416" s="323"/>
      <c r="AS3416" s="323"/>
      <c r="AT3416" s="317"/>
      <c r="AU3416" s="321"/>
      <c r="AV3416" s="321"/>
      <c r="AW3416" s="321"/>
      <c r="AX3416" s="323"/>
      <c r="AY3416" s="323"/>
      <c r="AZ3416" s="317"/>
    </row>
    <row r="3417">
      <c r="A3417" s="317"/>
      <c r="B3417" s="317"/>
      <c r="C3417" s="317"/>
      <c r="D3417" s="317"/>
      <c r="E3417" s="320"/>
      <c r="F3417" s="321"/>
      <c r="G3417" s="317"/>
      <c r="H3417" s="321"/>
      <c r="I3417" s="317"/>
      <c r="J3417" s="317"/>
      <c r="K3417" s="317"/>
      <c r="L3417" s="317"/>
      <c r="M3417" s="317"/>
      <c r="N3417" s="317"/>
      <c r="O3417" s="317"/>
      <c r="P3417" s="317"/>
      <c r="Q3417" s="317"/>
      <c r="R3417" s="320"/>
      <c r="S3417" s="323"/>
      <c r="T3417" s="323"/>
      <c r="U3417" s="317"/>
      <c r="V3417" s="323"/>
      <c r="W3417" s="323"/>
      <c r="X3417" s="323"/>
      <c r="Y3417" s="323"/>
      <c r="Z3417" s="323"/>
      <c r="AA3417" s="323"/>
      <c r="AB3417" s="317"/>
      <c r="AC3417" s="321"/>
      <c r="AD3417" s="317"/>
      <c r="AE3417" s="321"/>
      <c r="AF3417" s="317"/>
      <c r="AG3417" s="317"/>
      <c r="AH3417" s="321"/>
      <c r="AI3417" s="323"/>
      <c r="AJ3417" s="317"/>
      <c r="AK3417" s="329"/>
      <c r="AL3417" s="320"/>
      <c r="AM3417" s="317"/>
      <c r="AN3417" s="323"/>
      <c r="AO3417" s="323"/>
      <c r="AP3417" s="323"/>
      <c r="AQ3417" s="323"/>
      <c r="AR3417" s="323"/>
      <c r="AS3417" s="323"/>
      <c r="AT3417" s="317"/>
      <c r="AU3417" s="321"/>
      <c r="AV3417" s="321"/>
      <c r="AW3417" s="321"/>
      <c r="AX3417" s="323"/>
      <c r="AY3417" s="323"/>
      <c r="AZ3417" s="317"/>
    </row>
    <row r="3418">
      <c r="A3418" s="317"/>
      <c r="B3418" s="317"/>
      <c r="C3418" s="317"/>
      <c r="D3418" s="317"/>
      <c r="E3418" s="320"/>
      <c r="F3418" s="321"/>
      <c r="G3418" s="317"/>
      <c r="H3418" s="321"/>
      <c r="I3418" s="317"/>
      <c r="J3418" s="317"/>
      <c r="K3418" s="317"/>
      <c r="L3418" s="317"/>
      <c r="M3418" s="317"/>
      <c r="N3418" s="317"/>
      <c r="O3418" s="317"/>
      <c r="P3418" s="317"/>
      <c r="Q3418" s="317"/>
      <c r="R3418" s="320"/>
      <c r="S3418" s="323"/>
      <c r="T3418" s="323"/>
      <c r="U3418" s="317"/>
      <c r="V3418" s="323"/>
      <c r="W3418" s="323"/>
      <c r="X3418" s="323"/>
      <c r="Y3418" s="323"/>
      <c r="Z3418" s="323"/>
      <c r="AA3418" s="323"/>
      <c r="AB3418" s="317"/>
      <c r="AC3418" s="321"/>
      <c r="AD3418" s="317"/>
      <c r="AE3418" s="321"/>
      <c r="AF3418" s="317"/>
      <c r="AG3418" s="317"/>
      <c r="AH3418" s="321"/>
      <c r="AI3418" s="323"/>
      <c r="AJ3418" s="317"/>
      <c r="AK3418" s="329"/>
      <c r="AL3418" s="320"/>
      <c r="AM3418" s="317"/>
      <c r="AN3418" s="323"/>
      <c r="AO3418" s="323"/>
      <c r="AP3418" s="323"/>
      <c r="AQ3418" s="323"/>
      <c r="AR3418" s="323"/>
      <c r="AS3418" s="323"/>
      <c r="AT3418" s="317"/>
      <c r="AU3418" s="321"/>
      <c r="AV3418" s="321"/>
      <c r="AW3418" s="321"/>
      <c r="AX3418" s="317"/>
      <c r="AY3418" s="317"/>
      <c r="AZ3418" s="317"/>
    </row>
    <row r="3419">
      <c r="A3419" s="317"/>
      <c r="B3419" s="317"/>
      <c r="C3419" s="317"/>
      <c r="D3419" s="317"/>
      <c r="E3419" s="320"/>
      <c r="F3419" s="321"/>
      <c r="G3419" s="317"/>
      <c r="H3419" s="321"/>
      <c r="I3419" s="317"/>
      <c r="J3419" s="317"/>
      <c r="K3419" s="317"/>
      <c r="L3419" s="317"/>
      <c r="M3419" s="317"/>
      <c r="N3419" s="317"/>
      <c r="O3419" s="317"/>
      <c r="P3419" s="317"/>
      <c r="Q3419" s="317"/>
      <c r="R3419" s="320"/>
      <c r="S3419" s="323"/>
      <c r="T3419" s="323"/>
      <c r="U3419" s="317"/>
      <c r="V3419" s="323"/>
      <c r="W3419" s="323"/>
      <c r="X3419" s="323"/>
      <c r="Y3419" s="323"/>
      <c r="Z3419" s="323"/>
      <c r="AA3419" s="323"/>
      <c r="AB3419" s="317"/>
      <c r="AC3419" s="321"/>
      <c r="AD3419" s="317"/>
      <c r="AE3419" s="321"/>
      <c r="AF3419" s="317"/>
      <c r="AG3419" s="317"/>
      <c r="AH3419" s="321"/>
      <c r="AI3419" s="323"/>
      <c r="AJ3419" s="317"/>
      <c r="AK3419" s="329"/>
      <c r="AL3419" s="320"/>
      <c r="AM3419" s="317"/>
      <c r="AN3419" s="323"/>
      <c r="AO3419" s="323"/>
      <c r="AP3419" s="323"/>
      <c r="AQ3419" s="323"/>
      <c r="AR3419" s="323"/>
      <c r="AS3419" s="323"/>
      <c r="AT3419" s="317"/>
      <c r="AU3419" s="321"/>
      <c r="AV3419" s="321"/>
      <c r="AW3419" s="321"/>
      <c r="AX3419" s="317"/>
      <c r="AY3419" s="317"/>
      <c r="AZ3419" s="317"/>
    </row>
    <row r="3420">
      <c r="A3420" s="317"/>
      <c r="B3420" s="317"/>
      <c r="C3420" s="317"/>
      <c r="D3420" s="317"/>
      <c r="E3420" s="320"/>
      <c r="F3420" s="321"/>
      <c r="G3420" s="317"/>
      <c r="H3420" s="321"/>
      <c r="I3420" s="317"/>
      <c r="J3420" s="317"/>
      <c r="K3420" s="317"/>
      <c r="L3420" s="317"/>
      <c r="M3420" s="317"/>
      <c r="N3420" s="317"/>
      <c r="O3420" s="317"/>
      <c r="P3420" s="317"/>
      <c r="Q3420" s="317"/>
      <c r="R3420" s="320"/>
      <c r="S3420" s="323"/>
      <c r="T3420" s="323"/>
      <c r="U3420" s="317"/>
      <c r="V3420" s="323"/>
      <c r="W3420" s="323"/>
      <c r="X3420" s="323"/>
      <c r="Y3420" s="323"/>
      <c r="Z3420" s="323"/>
      <c r="AA3420" s="323"/>
      <c r="AB3420" s="317"/>
      <c r="AC3420" s="321"/>
      <c r="AD3420" s="317"/>
      <c r="AE3420" s="321"/>
      <c r="AF3420" s="317"/>
      <c r="AG3420" s="317"/>
      <c r="AH3420" s="321"/>
      <c r="AI3420" s="323"/>
      <c r="AJ3420" s="317"/>
      <c r="AK3420" s="329"/>
      <c r="AL3420" s="320"/>
      <c r="AM3420" s="317"/>
      <c r="AN3420" s="323"/>
      <c r="AO3420" s="323"/>
      <c r="AP3420" s="323"/>
      <c r="AQ3420" s="323"/>
      <c r="AR3420" s="323"/>
      <c r="AS3420" s="323"/>
      <c r="AT3420" s="317"/>
      <c r="AU3420" s="321"/>
      <c r="AV3420" s="321"/>
      <c r="AW3420" s="321"/>
      <c r="AX3420" s="317"/>
      <c r="AY3420" s="317"/>
      <c r="AZ3420" s="317"/>
    </row>
    <row r="3421">
      <c r="A3421" s="317"/>
      <c r="B3421" s="317"/>
      <c r="C3421" s="317"/>
      <c r="D3421" s="317"/>
      <c r="E3421" s="320"/>
      <c r="F3421" s="321"/>
      <c r="G3421" s="317"/>
      <c r="H3421" s="321"/>
      <c r="I3421" s="317"/>
      <c r="J3421" s="317"/>
      <c r="K3421" s="317"/>
      <c r="L3421" s="317"/>
      <c r="M3421" s="317"/>
      <c r="N3421" s="317"/>
      <c r="O3421" s="317"/>
      <c r="P3421" s="317"/>
      <c r="Q3421" s="317"/>
      <c r="R3421" s="320"/>
      <c r="S3421" s="323"/>
      <c r="T3421" s="323"/>
      <c r="U3421" s="317"/>
      <c r="V3421" s="323"/>
      <c r="W3421" s="323"/>
      <c r="X3421" s="323"/>
      <c r="Y3421" s="323"/>
      <c r="Z3421" s="323"/>
      <c r="AA3421" s="323"/>
      <c r="AB3421" s="317"/>
      <c r="AC3421" s="321"/>
      <c r="AD3421" s="317"/>
      <c r="AE3421" s="321"/>
      <c r="AF3421" s="317"/>
      <c r="AG3421" s="317"/>
      <c r="AH3421" s="321"/>
      <c r="AI3421" s="323"/>
      <c r="AJ3421" s="317"/>
      <c r="AK3421" s="329"/>
      <c r="AL3421" s="320"/>
      <c r="AM3421" s="317"/>
      <c r="AN3421" s="323"/>
      <c r="AO3421" s="323"/>
      <c r="AP3421" s="323"/>
      <c r="AQ3421" s="323"/>
      <c r="AR3421" s="323"/>
      <c r="AS3421" s="323"/>
      <c r="AT3421" s="317"/>
      <c r="AU3421" s="321"/>
      <c r="AV3421" s="321"/>
      <c r="AW3421" s="321"/>
      <c r="AX3421" s="317"/>
      <c r="AY3421" s="317"/>
      <c r="AZ3421" s="317"/>
    </row>
    <row r="3422">
      <c r="A3422" s="317"/>
      <c r="B3422" s="317"/>
      <c r="C3422" s="317"/>
      <c r="D3422" s="317"/>
      <c r="E3422" s="320"/>
      <c r="F3422" s="321"/>
      <c r="G3422" s="317"/>
      <c r="H3422" s="321"/>
      <c r="I3422" s="317"/>
      <c r="J3422" s="317"/>
      <c r="K3422" s="317"/>
      <c r="L3422" s="317"/>
      <c r="M3422" s="317"/>
      <c r="N3422" s="317"/>
      <c r="O3422" s="317"/>
      <c r="P3422" s="317"/>
      <c r="Q3422" s="317"/>
      <c r="R3422" s="320"/>
      <c r="S3422" s="323"/>
      <c r="T3422" s="323"/>
      <c r="U3422" s="317"/>
      <c r="V3422" s="323"/>
      <c r="W3422" s="323"/>
      <c r="X3422" s="323"/>
      <c r="Y3422" s="323"/>
      <c r="Z3422" s="323"/>
      <c r="AA3422" s="323"/>
      <c r="AB3422" s="317"/>
      <c r="AC3422" s="321"/>
      <c r="AD3422" s="317"/>
      <c r="AE3422" s="321"/>
      <c r="AF3422" s="317"/>
      <c r="AG3422" s="317"/>
      <c r="AH3422" s="321"/>
      <c r="AI3422" s="323"/>
      <c r="AJ3422" s="317"/>
      <c r="AK3422" s="329"/>
      <c r="AL3422" s="320"/>
      <c r="AM3422" s="317"/>
      <c r="AN3422" s="323"/>
      <c r="AO3422" s="323"/>
      <c r="AP3422" s="323"/>
      <c r="AQ3422" s="323"/>
      <c r="AR3422" s="323"/>
      <c r="AS3422" s="323"/>
      <c r="AT3422" s="317"/>
      <c r="AU3422" s="321"/>
      <c r="AV3422" s="321"/>
      <c r="AW3422" s="321"/>
      <c r="AX3422" s="317"/>
      <c r="AY3422" s="317"/>
      <c r="AZ3422" s="317"/>
    </row>
    <row r="3423">
      <c r="A3423" s="317"/>
      <c r="B3423" s="317"/>
      <c r="C3423" s="317"/>
      <c r="D3423" s="317"/>
      <c r="E3423" s="320"/>
      <c r="F3423" s="321"/>
      <c r="G3423" s="317"/>
      <c r="H3423" s="321"/>
      <c r="I3423" s="317"/>
      <c r="J3423" s="317"/>
      <c r="K3423" s="317"/>
      <c r="L3423" s="317"/>
      <c r="M3423" s="317"/>
      <c r="N3423" s="317"/>
      <c r="O3423" s="317"/>
      <c r="P3423" s="317"/>
      <c r="Q3423" s="317"/>
      <c r="R3423" s="320"/>
      <c r="S3423" s="323"/>
      <c r="T3423" s="323"/>
      <c r="U3423" s="317"/>
      <c r="V3423" s="323"/>
      <c r="W3423" s="323"/>
      <c r="X3423" s="323"/>
      <c r="Y3423" s="323"/>
      <c r="Z3423" s="323"/>
      <c r="AA3423" s="323"/>
      <c r="AB3423" s="317"/>
      <c r="AC3423" s="321"/>
      <c r="AD3423" s="317"/>
      <c r="AE3423" s="321"/>
      <c r="AF3423" s="317"/>
      <c r="AG3423" s="317"/>
      <c r="AH3423" s="321"/>
      <c r="AI3423" s="323"/>
      <c r="AJ3423" s="317"/>
      <c r="AK3423" s="329"/>
      <c r="AL3423" s="320"/>
      <c r="AM3423" s="317"/>
      <c r="AN3423" s="323"/>
      <c r="AO3423" s="323"/>
      <c r="AP3423" s="323"/>
      <c r="AQ3423" s="323"/>
      <c r="AR3423" s="323"/>
      <c r="AS3423" s="323"/>
      <c r="AT3423" s="317"/>
      <c r="AU3423" s="321"/>
      <c r="AV3423" s="321"/>
      <c r="AW3423" s="321"/>
      <c r="AX3423" s="317"/>
      <c r="AY3423" s="317"/>
      <c r="AZ3423" s="317"/>
    </row>
    <row r="3424">
      <c r="A3424" s="317"/>
      <c r="B3424" s="317"/>
      <c r="C3424" s="317"/>
      <c r="D3424" s="317"/>
      <c r="E3424" s="320"/>
      <c r="F3424" s="321"/>
      <c r="G3424" s="317"/>
      <c r="H3424" s="321"/>
      <c r="I3424" s="317"/>
      <c r="J3424" s="317"/>
      <c r="K3424" s="317"/>
      <c r="L3424" s="317"/>
      <c r="M3424" s="317"/>
      <c r="N3424" s="317"/>
      <c r="O3424" s="317"/>
      <c r="P3424" s="317"/>
      <c r="Q3424" s="317"/>
      <c r="R3424" s="320"/>
      <c r="S3424" s="323"/>
      <c r="T3424" s="323"/>
      <c r="U3424" s="317"/>
      <c r="V3424" s="323"/>
      <c r="W3424" s="323"/>
      <c r="X3424" s="323"/>
      <c r="Y3424" s="323"/>
      <c r="Z3424" s="323"/>
      <c r="AA3424" s="323"/>
      <c r="AB3424" s="317"/>
      <c r="AC3424" s="321"/>
      <c r="AD3424" s="317"/>
      <c r="AE3424" s="321"/>
      <c r="AF3424" s="317"/>
      <c r="AG3424" s="317"/>
      <c r="AH3424" s="321"/>
      <c r="AI3424" s="323"/>
      <c r="AJ3424" s="317"/>
      <c r="AK3424" s="329"/>
      <c r="AL3424" s="320"/>
      <c r="AM3424" s="317"/>
      <c r="AN3424" s="323"/>
      <c r="AO3424" s="323"/>
      <c r="AP3424" s="323"/>
      <c r="AQ3424" s="323"/>
      <c r="AR3424" s="323"/>
      <c r="AS3424" s="323"/>
      <c r="AT3424" s="317"/>
      <c r="AU3424" s="321"/>
      <c r="AV3424" s="321"/>
      <c r="AW3424" s="321"/>
      <c r="AX3424" s="317"/>
      <c r="AY3424" s="317"/>
      <c r="AZ3424" s="317"/>
    </row>
    <row r="3425">
      <c r="A3425" s="317"/>
      <c r="B3425" s="317"/>
      <c r="C3425" s="317"/>
      <c r="D3425" s="317"/>
      <c r="E3425" s="320"/>
      <c r="F3425" s="321"/>
      <c r="G3425" s="317"/>
      <c r="H3425" s="321"/>
      <c r="I3425" s="317"/>
      <c r="J3425" s="317"/>
      <c r="K3425" s="317"/>
      <c r="L3425" s="317"/>
      <c r="M3425" s="317"/>
      <c r="N3425" s="317"/>
      <c r="O3425" s="317"/>
      <c r="P3425" s="317"/>
      <c r="Q3425" s="317"/>
      <c r="R3425" s="320"/>
      <c r="S3425" s="323"/>
      <c r="T3425" s="323"/>
      <c r="U3425" s="317"/>
      <c r="V3425" s="323"/>
      <c r="W3425" s="323"/>
      <c r="X3425" s="323"/>
      <c r="Y3425" s="323"/>
      <c r="Z3425" s="323"/>
      <c r="AA3425" s="323"/>
      <c r="AB3425" s="317"/>
      <c r="AC3425" s="321"/>
      <c r="AD3425" s="317"/>
      <c r="AE3425" s="321"/>
      <c r="AF3425" s="317"/>
      <c r="AG3425" s="317"/>
      <c r="AH3425" s="321"/>
      <c r="AI3425" s="323"/>
      <c r="AJ3425" s="317"/>
      <c r="AK3425" s="329"/>
      <c r="AL3425" s="320"/>
      <c r="AM3425" s="317"/>
      <c r="AN3425" s="323"/>
      <c r="AO3425" s="323"/>
      <c r="AP3425" s="323"/>
      <c r="AQ3425" s="323"/>
      <c r="AR3425" s="323"/>
      <c r="AS3425" s="323"/>
      <c r="AT3425" s="317"/>
      <c r="AU3425" s="321"/>
      <c r="AV3425" s="321"/>
      <c r="AW3425" s="321"/>
      <c r="AX3425" s="323"/>
      <c r="AY3425" s="323"/>
      <c r="AZ3425" s="317"/>
    </row>
    <row r="3426">
      <c r="A3426" s="317"/>
      <c r="B3426" s="317"/>
      <c r="C3426" s="317"/>
      <c r="D3426" s="317"/>
      <c r="E3426" s="320"/>
      <c r="F3426" s="321"/>
      <c r="G3426" s="317"/>
      <c r="H3426" s="321"/>
      <c r="I3426" s="317"/>
      <c r="J3426" s="317"/>
      <c r="K3426" s="317"/>
      <c r="L3426" s="317"/>
      <c r="M3426" s="317"/>
      <c r="N3426" s="317"/>
      <c r="O3426" s="317"/>
      <c r="P3426" s="317"/>
      <c r="Q3426" s="317"/>
      <c r="R3426" s="320"/>
      <c r="S3426" s="323"/>
      <c r="T3426" s="323"/>
      <c r="U3426" s="317"/>
      <c r="V3426" s="323"/>
      <c r="W3426" s="323"/>
      <c r="X3426" s="323"/>
      <c r="Y3426" s="323"/>
      <c r="Z3426" s="323"/>
      <c r="AA3426" s="323"/>
      <c r="AB3426" s="317"/>
      <c r="AC3426" s="321"/>
      <c r="AD3426" s="317"/>
      <c r="AE3426" s="321"/>
      <c r="AF3426" s="317"/>
      <c r="AG3426" s="317"/>
      <c r="AH3426" s="321"/>
      <c r="AI3426" s="323"/>
      <c r="AJ3426" s="330"/>
      <c r="AK3426" s="329"/>
      <c r="AL3426" s="320"/>
      <c r="AM3426" s="317"/>
      <c r="AN3426" s="323"/>
      <c r="AO3426" s="323"/>
      <c r="AP3426" s="323"/>
      <c r="AQ3426" s="323"/>
      <c r="AR3426" s="323"/>
      <c r="AS3426" s="323"/>
      <c r="AT3426" s="317"/>
      <c r="AU3426" s="321"/>
      <c r="AV3426" s="321"/>
      <c r="AW3426" s="321"/>
      <c r="AX3426" s="323"/>
      <c r="AY3426" s="317"/>
      <c r="AZ3426" s="317"/>
    </row>
    <row r="3427">
      <c r="A3427" s="317"/>
      <c r="B3427" s="317"/>
      <c r="C3427" s="317"/>
      <c r="D3427" s="317"/>
      <c r="E3427" s="320"/>
      <c r="F3427" s="321"/>
      <c r="G3427" s="317"/>
      <c r="H3427" s="321"/>
      <c r="I3427" s="317"/>
      <c r="J3427" s="317"/>
      <c r="K3427" s="317"/>
      <c r="L3427" s="317"/>
      <c r="M3427" s="317"/>
      <c r="N3427" s="317"/>
      <c r="O3427" s="317"/>
      <c r="P3427" s="317"/>
      <c r="Q3427" s="317"/>
      <c r="R3427" s="320"/>
      <c r="S3427" s="323"/>
      <c r="T3427" s="323"/>
      <c r="U3427" s="317"/>
      <c r="V3427" s="323"/>
      <c r="W3427" s="323"/>
      <c r="X3427" s="323"/>
      <c r="Y3427" s="323"/>
      <c r="Z3427" s="323"/>
      <c r="AA3427" s="323"/>
      <c r="AB3427" s="317"/>
      <c r="AC3427" s="321"/>
      <c r="AD3427" s="317"/>
      <c r="AE3427" s="321"/>
      <c r="AF3427" s="317"/>
      <c r="AG3427" s="317"/>
      <c r="AH3427" s="321"/>
      <c r="AI3427" s="323"/>
      <c r="AJ3427" s="317"/>
      <c r="AK3427" s="329"/>
      <c r="AL3427" s="320"/>
      <c r="AM3427" s="317"/>
      <c r="AN3427" s="323"/>
      <c r="AO3427" s="323"/>
      <c r="AP3427" s="323"/>
      <c r="AQ3427" s="323"/>
      <c r="AR3427" s="323"/>
      <c r="AS3427" s="323"/>
      <c r="AT3427" s="317"/>
      <c r="AU3427" s="321"/>
      <c r="AV3427" s="321"/>
      <c r="AW3427" s="321"/>
      <c r="AX3427" s="317"/>
      <c r="AY3427" s="317"/>
      <c r="AZ3427" s="317"/>
    </row>
    <row r="3428">
      <c r="A3428" s="317"/>
      <c r="B3428" s="317"/>
      <c r="C3428" s="317"/>
      <c r="D3428" s="317"/>
      <c r="E3428" s="320"/>
      <c r="F3428" s="321"/>
      <c r="G3428" s="317"/>
      <c r="H3428" s="321"/>
      <c r="I3428" s="317"/>
      <c r="J3428" s="317"/>
      <c r="K3428" s="317"/>
      <c r="L3428" s="317"/>
      <c r="M3428" s="317"/>
      <c r="N3428" s="317"/>
      <c r="O3428" s="317"/>
      <c r="P3428" s="317"/>
      <c r="Q3428" s="317"/>
      <c r="R3428" s="320"/>
      <c r="S3428" s="323"/>
      <c r="T3428" s="323"/>
      <c r="U3428" s="317"/>
      <c r="V3428" s="323"/>
      <c r="W3428" s="323"/>
      <c r="X3428" s="323"/>
      <c r="Y3428" s="323"/>
      <c r="Z3428" s="323"/>
      <c r="AA3428" s="323"/>
      <c r="AB3428" s="317"/>
      <c r="AC3428" s="321"/>
      <c r="AD3428" s="317"/>
      <c r="AE3428" s="321"/>
      <c r="AF3428" s="317"/>
      <c r="AG3428" s="317"/>
      <c r="AH3428" s="321"/>
      <c r="AI3428" s="323"/>
      <c r="AJ3428" s="317"/>
      <c r="AK3428" s="329"/>
      <c r="AL3428" s="320"/>
      <c r="AM3428" s="317"/>
      <c r="AN3428" s="323"/>
      <c r="AO3428" s="323"/>
      <c r="AP3428" s="323"/>
      <c r="AQ3428" s="323"/>
      <c r="AR3428" s="323"/>
      <c r="AS3428" s="323"/>
      <c r="AT3428" s="317"/>
      <c r="AU3428" s="321"/>
      <c r="AV3428" s="321"/>
      <c r="AW3428" s="321"/>
      <c r="AX3428" s="323"/>
      <c r="AY3428" s="317"/>
      <c r="AZ3428" s="317"/>
    </row>
    <row r="3429">
      <c r="A3429" s="317"/>
      <c r="B3429" s="317"/>
      <c r="C3429" s="317"/>
      <c r="D3429" s="317"/>
      <c r="E3429" s="320"/>
      <c r="F3429" s="321"/>
      <c r="G3429" s="317"/>
      <c r="H3429" s="321"/>
      <c r="I3429" s="317"/>
      <c r="J3429" s="317"/>
      <c r="K3429" s="317"/>
      <c r="L3429" s="317"/>
      <c r="M3429" s="317"/>
      <c r="N3429" s="317"/>
      <c r="O3429" s="317"/>
      <c r="P3429" s="317"/>
      <c r="Q3429" s="317"/>
      <c r="R3429" s="320"/>
      <c r="S3429" s="323"/>
      <c r="T3429" s="323"/>
      <c r="U3429" s="317"/>
      <c r="V3429" s="323"/>
      <c r="W3429" s="323"/>
      <c r="X3429" s="323"/>
      <c r="Y3429" s="323"/>
      <c r="Z3429" s="323"/>
      <c r="AA3429" s="323"/>
      <c r="AB3429" s="317"/>
      <c r="AC3429" s="321"/>
      <c r="AD3429" s="317"/>
      <c r="AE3429" s="321"/>
      <c r="AF3429" s="317"/>
      <c r="AG3429" s="317"/>
      <c r="AH3429" s="321"/>
      <c r="AI3429" s="323"/>
      <c r="AJ3429" s="317"/>
      <c r="AK3429" s="329"/>
      <c r="AL3429" s="320"/>
      <c r="AM3429" s="317"/>
      <c r="AN3429" s="323"/>
      <c r="AO3429" s="323"/>
      <c r="AP3429" s="323"/>
      <c r="AQ3429" s="323"/>
      <c r="AR3429" s="323"/>
      <c r="AS3429" s="323"/>
      <c r="AT3429" s="317"/>
      <c r="AU3429" s="321"/>
      <c r="AV3429" s="321"/>
      <c r="AW3429" s="321"/>
      <c r="AX3429" s="317"/>
      <c r="AY3429" s="323"/>
      <c r="AZ3429" s="317"/>
    </row>
    <row r="3430">
      <c r="A3430" s="317"/>
      <c r="B3430" s="317"/>
      <c r="C3430" s="317"/>
      <c r="D3430" s="317"/>
      <c r="E3430" s="320"/>
      <c r="F3430" s="321"/>
      <c r="G3430" s="317"/>
      <c r="H3430" s="321"/>
      <c r="I3430" s="317"/>
      <c r="J3430" s="317"/>
      <c r="K3430" s="317"/>
      <c r="L3430" s="317"/>
      <c r="M3430" s="317"/>
      <c r="N3430" s="317"/>
      <c r="O3430" s="317"/>
      <c r="P3430" s="317"/>
      <c r="Q3430" s="317"/>
      <c r="R3430" s="320"/>
      <c r="S3430" s="323"/>
      <c r="T3430" s="323"/>
      <c r="U3430" s="317"/>
      <c r="V3430" s="323"/>
      <c r="W3430" s="323"/>
      <c r="X3430" s="323"/>
      <c r="Y3430" s="323"/>
      <c r="Z3430" s="323"/>
      <c r="AA3430" s="323"/>
      <c r="AB3430" s="317"/>
      <c r="AC3430" s="321"/>
      <c r="AD3430" s="317"/>
      <c r="AE3430" s="321"/>
      <c r="AF3430" s="317"/>
      <c r="AG3430" s="317"/>
      <c r="AH3430" s="321"/>
      <c r="AI3430" s="323"/>
      <c r="AJ3430" s="317"/>
      <c r="AK3430" s="329"/>
      <c r="AL3430" s="320"/>
      <c r="AM3430" s="317"/>
      <c r="AN3430" s="323"/>
      <c r="AO3430" s="323"/>
      <c r="AP3430" s="323"/>
      <c r="AQ3430" s="323"/>
      <c r="AR3430" s="323"/>
      <c r="AS3430" s="323"/>
      <c r="AT3430" s="317"/>
      <c r="AU3430" s="321"/>
      <c r="AV3430" s="321"/>
      <c r="AW3430" s="321"/>
      <c r="AX3430" s="317"/>
      <c r="AY3430" s="317"/>
      <c r="AZ3430" s="317"/>
    </row>
    <row r="3431">
      <c r="A3431" s="317"/>
      <c r="B3431" s="317"/>
      <c r="C3431" s="317"/>
      <c r="D3431" s="317"/>
      <c r="E3431" s="320"/>
      <c r="F3431" s="321"/>
      <c r="G3431" s="317"/>
      <c r="H3431" s="321"/>
      <c r="I3431" s="317"/>
      <c r="J3431" s="317"/>
      <c r="K3431" s="317"/>
      <c r="L3431" s="317"/>
      <c r="M3431" s="317"/>
      <c r="N3431" s="317"/>
      <c r="O3431" s="317"/>
      <c r="P3431" s="317"/>
      <c r="Q3431" s="317"/>
      <c r="R3431" s="320"/>
      <c r="S3431" s="323"/>
      <c r="T3431" s="323"/>
      <c r="U3431" s="317"/>
      <c r="V3431" s="323"/>
      <c r="W3431" s="323"/>
      <c r="X3431" s="323"/>
      <c r="Y3431" s="323"/>
      <c r="Z3431" s="323"/>
      <c r="AA3431" s="323"/>
      <c r="AB3431" s="317"/>
      <c r="AC3431" s="323"/>
      <c r="AD3431" s="323"/>
      <c r="AE3431" s="323"/>
      <c r="AF3431" s="323"/>
      <c r="AG3431" s="323"/>
      <c r="AH3431" s="323"/>
      <c r="AI3431" s="323"/>
      <c r="AJ3431" s="317"/>
      <c r="AK3431" s="323"/>
      <c r="AL3431" s="323"/>
      <c r="AM3431" s="317"/>
      <c r="AN3431" s="323"/>
      <c r="AO3431" s="323"/>
      <c r="AP3431" s="323"/>
      <c r="AQ3431" s="323"/>
      <c r="AR3431" s="323"/>
      <c r="AS3431" s="323"/>
      <c r="AT3431" s="317"/>
      <c r="AU3431" s="321"/>
      <c r="AV3431" s="321"/>
      <c r="AW3431" s="321"/>
      <c r="AX3431" s="317"/>
      <c r="AY3431" s="317"/>
      <c r="AZ3431" s="317"/>
    </row>
    <row r="3432">
      <c r="A3432" s="317"/>
      <c r="B3432" s="317"/>
      <c r="C3432" s="317"/>
      <c r="D3432" s="317"/>
      <c r="E3432" s="320"/>
      <c r="F3432" s="321"/>
      <c r="G3432" s="317"/>
      <c r="H3432" s="321"/>
      <c r="I3432" s="317"/>
      <c r="J3432" s="317"/>
      <c r="K3432" s="317"/>
      <c r="L3432" s="317"/>
      <c r="M3432" s="317"/>
      <c r="N3432" s="317"/>
      <c r="O3432" s="317"/>
      <c r="P3432" s="317"/>
      <c r="Q3432" s="317"/>
      <c r="R3432" s="320"/>
      <c r="S3432" s="323"/>
      <c r="T3432" s="323"/>
      <c r="U3432" s="317"/>
      <c r="V3432" s="323"/>
      <c r="W3432" s="323"/>
      <c r="X3432" s="323"/>
      <c r="Y3432" s="323"/>
      <c r="Z3432" s="323"/>
      <c r="AA3432" s="323"/>
      <c r="AB3432" s="317"/>
      <c r="AC3432" s="321"/>
      <c r="AD3432" s="317"/>
      <c r="AE3432" s="321"/>
      <c r="AF3432" s="317"/>
      <c r="AG3432" s="317"/>
      <c r="AH3432" s="321"/>
      <c r="AI3432" s="323"/>
      <c r="AJ3432" s="317"/>
      <c r="AK3432" s="329"/>
      <c r="AL3432" s="320"/>
      <c r="AM3432" s="317"/>
      <c r="AN3432" s="323"/>
      <c r="AO3432" s="323"/>
      <c r="AP3432" s="323"/>
      <c r="AQ3432" s="323"/>
      <c r="AR3432" s="323"/>
      <c r="AS3432" s="323"/>
      <c r="AT3432" s="317"/>
      <c r="AU3432" s="321"/>
      <c r="AV3432" s="321"/>
      <c r="AW3432" s="321"/>
      <c r="AX3432" s="317"/>
      <c r="AY3432" s="323"/>
      <c r="AZ3432" s="317"/>
    </row>
    <row r="3433">
      <c r="A3433" s="317"/>
      <c r="B3433" s="317"/>
      <c r="C3433" s="317"/>
      <c r="D3433" s="317"/>
      <c r="E3433" s="320"/>
      <c r="F3433" s="321"/>
      <c r="G3433" s="317"/>
      <c r="H3433" s="321"/>
      <c r="I3433" s="317"/>
      <c r="J3433" s="317"/>
      <c r="K3433" s="317"/>
      <c r="L3433" s="317"/>
      <c r="M3433" s="317"/>
      <c r="N3433" s="317"/>
      <c r="O3433" s="317"/>
      <c r="P3433" s="317"/>
      <c r="Q3433" s="317"/>
      <c r="R3433" s="320"/>
      <c r="S3433" s="323"/>
      <c r="T3433" s="323"/>
      <c r="U3433" s="317"/>
      <c r="V3433" s="323"/>
      <c r="W3433" s="323"/>
      <c r="X3433" s="323"/>
      <c r="Y3433" s="323"/>
      <c r="Z3433" s="323"/>
      <c r="AA3433" s="323"/>
      <c r="AB3433" s="317"/>
      <c r="AC3433" s="321"/>
      <c r="AD3433" s="317"/>
      <c r="AE3433" s="321"/>
      <c r="AF3433" s="317"/>
      <c r="AG3433" s="317"/>
      <c r="AH3433" s="321"/>
      <c r="AI3433" s="323"/>
      <c r="AJ3433" s="317"/>
      <c r="AK3433" s="329"/>
      <c r="AL3433" s="320"/>
      <c r="AM3433" s="317"/>
      <c r="AN3433" s="323"/>
      <c r="AO3433" s="323"/>
      <c r="AP3433" s="323"/>
      <c r="AQ3433" s="323"/>
      <c r="AR3433" s="323"/>
      <c r="AS3433" s="323"/>
      <c r="AT3433" s="317"/>
      <c r="AU3433" s="321"/>
      <c r="AV3433" s="321"/>
      <c r="AW3433" s="321"/>
      <c r="AX3433" s="317"/>
      <c r="AY3433" s="317"/>
      <c r="AZ3433" s="317"/>
    </row>
    <row r="3434">
      <c r="A3434" s="317"/>
      <c r="B3434" s="317"/>
      <c r="C3434" s="317"/>
      <c r="D3434" s="317"/>
      <c r="E3434" s="320"/>
      <c r="F3434" s="321"/>
      <c r="G3434" s="317"/>
      <c r="H3434" s="321"/>
      <c r="I3434" s="317"/>
      <c r="J3434" s="317"/>
      <c r="K3434" s="317"/>
      <c r="L3434" s="317"/>
      <c r="M3434" s="317"/>
      <c r="N3434" s="317"/>
      <c r="O3434" s="317"/>
      <c r="P3434" s="317"/>
      <c r="Q3434" s="317"/>
      <c r="R3434" s="320"/>
      <c r="S3434" s="323"/>
      <c r="T3434" s="323"/>
      <c r="U3434" s="317"/>
      <c r="V3434" s="323"/>
      <c r="W3434" s="323"/>
      <c r="X3434" s="323"/>
      <c r="Y3434" s="323"/>
      <c r="Z3434" s="323"/>
      <c r="AA3434" s="323"/>
      <c r="AB3434" s="317"/>
      <c r="AC3434" s="321"/>
      <c r="AD3434" s="317"/>
      <c r="AE3434" s="321"/>
      <c r="AF3434" s="317"/>
      <c r="AG3434" s="317"/>
      <c r="AH3434" s="321"/>
      <c r="AI3434" s="323"/>
      <c r="AJ3434" s="317"/>
      <c r="AK3434" s="329"/>
      <c r="AL3434" s="320"/>
      <c r="AM3434" s="317"/>
      <c r="AN3434" s="323"/>
      <c r="AO3434" s="323"/>
      <c r="AP3434" s="323"/>
      <c r="AQ3434" s="323"/>
      <c r="AR3434" s="323"/>
      <c r="AS3434" s="323"/>
      <c r="AT3434" s="317"/>
      <c r="AU3434" s="321"/>
      <c r="AV3434" s="321"/>
      <c r="AW3434" s="321"/>
      <c r="AX3434" s="323"/>
      <c r="AY3434" s="317"/>
      <c r="AZ3434" s="317"/>
    </row>
    <row r="3435">
      <c r="A3435" s="317"/>
      <c r="B3435" s="317"/>
      <c r="C3435" s="317"/>
      <c r="D3435" s="317"/>
      <c r="E3435" s="320"/>
      <c r="F3435" s="321"/>
      <c r="G3435" s="317"/>
      <c r="H3435" s="321"/>
      <c r="I3435" s="317"/>
      <c r="J3435" s="317"/>
      <c r="K3435" s="317"/>
      <c r="L3435" s="317"/>
      <c r="M3435" s="317"/>
      <c r="N3435" s="317"/>
      <c r="O3435" s="317"/>
      <c r="P3435" s="317"/>
      <c r="Q3435" s="317"/>
      <c r="R3435" s="320"/>
      <c r="S3435" s="323"/>
      <c r="T3435" s="323"/>
      <c r="U3435" s="317"/>
      <c r="V3435" s="323"/>
      <c r="W3435" s="323"/>
      <c r="X3435" s="323"/>
      <c r="Y3435" s="323"/>
      <c r="Z3435" s="323"/>
      <c r="AA3435" s="323"/>
      <c r="AB3435" s="317"/>
      <c r="AC3435" s="323"/>
      <c r="AD3435" s="323"/>
      <c r="AE3435" s="323"/>
      <c r="AF3435" s="323"/>
      <c r="AG3435" s="323"/>
      <c r="AH3435" s="323"/>
      <c r="AI3435" s="323"/>
      <c r="AJ3435" s="317"/>
      <c r="AK3435" s="323"/>
      <c r="AL3435" s="323"/>
      <c r="AM3435" s="317"/>
      <c r="AN3435" s="323"/>
      <c r="AO3435" s="323"/>
      <c r="AP3435" s="323"/>
      <c r="AQ3435" s="323"/>
      <c r="AR3435" s="323"/>
      <c r="AS3435" s="323"/>
      <c r="AT3435" s="317"/>
      <c r="AU3435" s="321"/>
      <c r="AV3435" s="321"/>
      <c r="AW3435" s="321"/>
      <c r="AX3435" s="317"/>
      <c r="AY3435" s="317"/>
      <c r="AZ3435" s="317"/>
    </row>
    <row r="3436">
      <c r="A3436" s="317"/>
      <c r="B3436" s="317"/>
      <c r="C3436" s="317"/>
      <c r="D3436" s="317"/>
      <c r="E3436" s="320"/>
      <c r="F3436" s="321"/>
      <c r="G3436" s="317"/>
      <c r="H3436" s="321"/>
      <c r="I3436" s="317"/>
      <c r="J3436" s="317"/>
      <c r="K3436" s="317"/>
      <c r="L3436" s="317"/>
      <c r="M3436" s="317"/>
      <c r="N3436" s="317"/>
      <c r="O3436" s="317"/>
      <c r="P3436" s="317"/>
      <c r="Q3436" s="317"/>
      <c r="R3436" s="320"/>
      <c r="S3436" s="323"/>
      <c r="T3436" s="323"/>
      <c r="U3436" s="317"/>
      <c r="V3436" s="323"/>
      <c r="W3436" s="323"/>
      <c r="X3436" s="323"/>
      <c r="Y3436" s="323"/>
      <c r="Z3436" s="323"/>
      <c r="AA3436" s="323"/>
      <c r="AB3436" s="317"/>
      <c r="AC3436" s="323"/>
      <c r="AD3436" s="323"/>
      <c r="AE3436" s="323"/>
      <c r="AF3436" s="323"/>
      <c r="AG3436" s="323"/>
      <c r="AH3436" s="323"/>
      <c r="AI3436" s="323"/>
      <c r="AJ3436" s="317"/>
      <c r="AK3436" s="323"/>
      <c r="AL3436" s="323"/>
      <c r="AM3436" s="317"/>
      <c r="AN3436" s="323"/>
      <c r="AO3436" s="323"/>
      <c r="AP3436" s="323"/>
      <c r="AQ3436" s="323"/>
      <c r="AR3436" s="323"/>
      <c r="AS3436" s="323"/>
      <c r="AT3436" s="317"/>
      <c r="AU3436" s="321"/>
      <c r="AV3436" s="321"/>
      <c r="AW3436" s="321"/>
      <c r="AX3436" s="317"/>
      <c r="AY3436" s="317"/>
      <c r="AZ3436" s="317"/>
    </row>
    <row r="3437">
      <c r="A3437" s="317"/>
      <c r="B3437" s="317"/>
      <c r="C3437" s="317"/>
      <c r="D3437" s="317"/>
      <c r="E3437" s="320"/>
      <c r="F3437" s="321"/>
      <c r="G3437" s="317"/>
      <c r="H3437" s="321"/>
      <c r="I3437" s="317"/>
      <c r="J3437" s="317"/>
      <c r="K3437" s="317"/>
      <c r="L3437" s="317"/>
      <c r="M3437" s="317"/>
      <c r="N3437" s="317"/>
      <c r="O3437" s="317"/>
      <c r="P3437" s="317"/>
      <c r="Q3437" s="317"/>
      <c r="R3437" s="320"/>
      <c r="S3437" s="323"/>
      <c r="T3437" s="323"/>
      <c r="U3437" s="317"/>
      <c r="V3437" s="323"/>
      <c r="W3437" s="323"/>
      <c r="X3437" s="323"/>
      <c r="Y3437" s="323"/>
      <c r="Z3437" s="323"/>
      <c r="AA3437" s="323"/>
      <c r="AB3437" s="317"/>
      <c r="AC3437" s="323"/>
      <c r="AD3437" s="323"/>
      <c r="AE3437" s="323"/>
      <c r="AF3437" s="323"/>
      <c r="AG3437" s="323"/>
      <c r="AH3437" s="323"/>
      <c r="AI3437" s="323"/>
      <c r="AJ3437" s="317"/>
      <c r="AK3437" s="323"/>
      <c r="AL3437" s="323"/>
      <c r="AM3437" s="317"/>
      <c r="AN3437" s="323"/>
      <c r="AO3437" s="323"/>
      <c r="AP3437" s="323"/>
      <c r="AQ3437" s="323"/>
      <c r="AR3437" s="323"/>
      <c r="AS3437" s="323"/>
      <c r="AT3437" s="317"/>
      <c r="AU3437" s="321"/>
      <c r="AV3437" s="321"/>
      <c r="AW3437" s="321"/>
      <c r="AX3437" s="317"/>
      <c r="AY3437" s="317"/>
      <c r="AZ3437" s="317"/>
    </row>
    <row r="3438">
      <c r="A3438" s="317"/>
      <c r="B3438" s="317"/>
      <c r="C3438" s="317"/>
      <c r="D3438" s="317"/>
      <c r="E3438" s="320"/>
      <c r="F3438" s="321"/>
      <c r="G3438" s="317"/>
      <c r="H3438" s="321"/>
      <c r="I3438" s="317"/>
      <c r="J3438" s="317"/>
      <c r="K3438" s="317"/>
      <c r="L3438" s="317"/>
      <c r="M3438" s="317"/>
      <c r="N3438" s="317"/>
      <c r="O3438" s="317"/>
      <c r="P3438" s="317"/>
      <c r="Q3438" s="317"/>
      <c r="R3438" s="320"/>
      <c r="S3438" s="323"/>
      <c r="T3438" s="323"/>
      <c r="U3438" s="317"/>
      <c r="V3438" s="323"/>
      <c r="W3438" s="323"/>
      <c r="X3438" s="323"/>
      <c r="Y3438" s="323"/>
      <c r="Z3438" s="323"/>
      <c r="AA3438" s="323"/>
      <c r="AB3438" s="317"/>
      <c r="AC3438" s="323"/>
      <c r="AD3438" s="323"/>
      <c r="AE3438" s="323"/>
      <c r="AF3438" s="323"/>
      <c r="AG3438" s="323"/>
      <c r="AH3438" s="323"/>
      <c r="AI3438" s="323"/>
      <c r="AJ3438" s="317"/>
      <c r="AK3438" s="323"/>
      <c r="AL3438" s="323"/>
      <c r="AM3438" s="317"/>
      <c r="AN3438" s="323"/>
      <c r="AO3438" s="323"/>
      <c r="AP3438" s="323"/>
      <c r="AQ3438" s="323"/>
      <c r="AR3438" s="323"/>
      <c r="AS3438" s="323"/>
      <c r="AT3438" s="317"/>
      <c r="AU3438" s="321"/>
      <c r="AV3438" s="321"/>
      <c r="AW3438" s="321"/>
      <c r="AX3438" s="317"/>
      <c r="AY3438" s="317"/>
      <c r="AZ3438" s="317"/>
    </row>
    <row r="3439">
      <c r="A3439" s="317"/>
      <c r="B3439" s="317"/>
      <c r="C3439" s="317"/>
      <c r="D3439" s="317"/>
      <c r="E3439" s="320"/>
      <c r="F3439" s="321"/>
      <c r="G3439" s="317"/>
      <c r="H3439" s="321"/>
      <c r="I3439" s="317"/>
      <c r="J3439" s="317"/>
      <c r="K3439" s="317"/>
      <c r="L3439" s="317"/>
      <c r="M3439" s="317"/>
      <c r="N3439" s="317"/>
      <c r="O3439" s="317"/>
      <c r="P3439" s="317"/>
      <c r="Q3439" s="317"/>
      <c r="R3439" s="320"/>
      <c r="S3439" s="323"/>
      <c r="T3439" s="323"/>
      <c r="U3439" s="317"/>
      <c r="V3439" s="323"/>
      <c r="W3439" s="323"/>
      <c r="X3439" s="323"/>
      <c r="Y3439" s="323"/>
      <c r="Z3439" s="323"/>
      <c r="AA3439" s="323"/>
      <c r="AB3439" s="317"/>
      <c r="AC3439" s="323"/>
      <c r="AD3439" s="323"/>
      <c r="AE3439" s="323"/>
      <c r="AF3439" s="323"/>
      <c r="AG3439" s="323"/>
      <c r="AH3439" s="323"/>
      <c r="AI3439" s="323"/>
      <c r="AJ3439" s="317"/>
      <c r="AK3439" s="323"/>
      <c r="AL3439" s="323"/>
      <c r="AM3439" s="317"/>
      <c r="AN3439" s="323"/>
      <c r="AO3439" s="323"/>
      <c r="AP3439" s="323"/>
      <c r="AQ3439" s="323"/>
      <c r="AR3439" s="323"/>
      <c r="AS3439" s="323"/>
      <c r="AT3439" s="317"/>
      <c r="AU3439" s="321"/>
      <c r="AV3439" s="321"/>
      <c r="AW3439" s="321"/>
      <c r="AX3439" s="317"/>
      <c r="AY3439" s="317"/>
      <c r="AZ3439" s="317"/>
    </row>
    <row r="3440">
      <c r="A3440" s="317"/>
      <c r="B3440" s="317"/>
      <c r="C3440" s="317"/>
      <c r="D3440" s="317"/>
      <c r="E3440" s="320"/>
      <c r="F3440" s="321"/>
      <c r="G3440" s="317"/>
      <c r="H3440" s="321"/>
      <c r="I3440" s="317"/>
      <c r="J3440" s="317"/>
      <c r="K3440" s="317"/>
      <c r="L3440" s="317"/>
      <c r="M3440" s="317"/>
      <c r="N3440" s="317"/>
      <c r="O3440" s="317"/>
      <c r="P3440" s="317"/>
      <c r="Q3440" s="317"/>
      <c r="R3440" s="320"/>
      <c r="S3440" s="323"/>
      <c r="T3440" s="323"/>
      <c r="U3440" s="317"/>
      <c r="V3440" s="323"/>
      <c r="W3440" s="323"/>
      <c r="X3440" s="323"/>
      <c r="Y3440" s="323"/>
      <c r="Z3440" s="323"/>
      <c r="AA3440" s="323"/>
      <c r="AB3440" s="317"/>
      <c r="AC3440" s="323"/>
      <c r="AD3440" s="323"/>
      <c r="AE3440" s="323"/>
      <c r="AF3440" s="323"/>
      <c r="AG3440" s="323"/>
      <c r="AH3440" s="323"/>
      <c r="AI3440" s="323"/>
      <c r="AJ3440" s="317"/>
      <c r="AK3440" s="323"/>
      <c r="AL3440" s="323"/>
      <c r="AM3440" s="317"/>
      <c r="AN3440" s="323"/>
      <c r="AO3440" s="323"/>
      <c r="AP3440" s="323"/>
      <c r="AQ3440" s="323"/>
      <c r="AR3440" s="323"/>
      <c r="AS3440" s="323"/>
      <c r="AT3440" s="317"/>
      <c r="AU3440" s="321"/>
      <c r="AV3440" s="321"/>
      <c r="AW3440" s="321"/>
      <c r="AX3440" s="317"/>
      <c r="AY3440" s="317"/>
      <c r="AZ3440" s="317"/>
    </row>
    <row r="3441">
      <c r="A3441" s="317"/>
      <c r="B3441" s="317"/>
      <c r="C3441" s="317"/>
      <c r="D3441" s="317"/>
      <c r="E3441" s="320"/>
      <c r="F3441" s="321"/>
      <c r="G3441" s="317"/>
      <c r="H3441" s="321"/>
      <c r="I3441" s="317"/>
      <c r="J3441" s="317"/>
      <c r="K3441" s="317"/>
      <c r="L3441" s="317"/>
      <c r="M3441" s="317"/>
      <c r="N3441" s="317"/>
      <c r="O3441" s="317"/>
      <c r="P3441" s="317"/>
      <c r="Q3441" s="317"/>
      <c r="R3441" s="320"/>
      <c r="S3441" s="323"/>
      <c r="T3441" s="323"/>
      <c r="U3441" s="317"/>
      <c r="V3441" s="323"/>
      <c r="W3441" s="323"/>
      <c r="X3441" s="323"/>
      <c r="Y3441" s="323"/>
      <c r="Z3441" s="323"/>
      <c r="AA3441" s="323"/>
      <c r="AB3441" s="317"/>
      <c r="AC3441" s="323"/>
      <c r="AD3441" s="323"/>
      <c r="AE3441" s="323"/>
      <c r="AF3441" s="323"/>
      <c r="AG3441" s="323"/>
      <c r="AH3441" s="323"/>
      <c r="AI3441" s="323"/>
      <c r="AJ3441" s="317"/>
      <c r="AK3441" s="323"/>
      <c r="AL3441" s="323"/>
      <c r="AM3441" s="317"/>
      <c r="AN3441" s="323"/>
      <c r="AO3441" s="323"/>
      <c r="AP3441" s="323"/>
      <c r="AQ3441" s="323"/>
      <c r="AR3441" s="323"/>
      <c r="AS3441" s="323"/>
      <c r="AT3441" s="317"/>
      <c r="AU3441" s="321"/>
      <c r="AV3441" s="321"/>
      <c r="AW3441" s="321"/>
      <c r="AX3441" s="317"/>
      <c r="AY3441" s="317"/>
      <c r="AZ3441" s="317"/>
    </row>
    <row r="3442">
      <c r="A3442" s="317"/>
      <c r="B3442" s="317"/>
      <c r="C3442" s="317"/>
      <c r="D3442" s="317"/>
      <c r="E3442" s="320"/>
      <c r="F3442" s="321"/>
      <c r="G3442" s="317"/>
      <c r="H3442" s="321"/>
      <c r="I3442" s="317"/>
      <c r="J3442" s="317"/>
      <c r="K3442" s="317"/>
      <c r="L3442" s="317"/>
      <c r="M3442" s="317"/>
      <c r="N3442" s="317"/>
      <c r="O3442" s="317"/>
      <c r="P3442" s="317"/>
      <c r="Q3442" s="317"/>
      <c r="R3442" s="320"/>
      <c r="S3442" s="323"/>
      <c r="T3442" s="323"/>
      <c r="U3442" s="317"/>
      <c r="V3442" s="323"/>
      <c r="W3442" s="323"/>
      <c r="X3442" s="323"/>
      <c r="Y3442" s="323"/>
      <c r="Z3442" s="323"/>
      <c r="AA3442" s="323"/>
      <c r="AB3442" s="317"/>
      <c r="AC3442" s="323"/>
      <c r="AD3442" s="323"/>
      <c r="AE3442" s="323"/>
      <c r="AF3442" s="323"/>
      <c r="AG3442" s="323"/>
      <c r="AH3442" s="323"/>
      <c r="AI3442" s="323"/>
      <c r="AJ3442" s="317"/>
      <c r="AK3442" s="323"/>
      <c r="AL3442" s="323"/>
      <c r="AM3442" s="317"/>
      <c r="AN3442" s="323"/>
      <c r="AO3442" s="323"/>
      <c r="AP3442" s="323"/>
      <c r="AQ3442" s="323"/>
      <c r="AR3442" s="323"/>
      <c r="AS3442" s="323"/>
      <c r="AT3442" s="317"/>
      <c r="AU3442" s="321"/>
      <c r="AV3442" s="321"/>
      <c r="AW3442" s="321"/>
      <c r="AX3442" s="323"/>
      <c r="AY3442" s="323"/>
      <c r="AZ3442" s="317"/>
    </row>
    <row r="3443">
      <c r="A3443" s="317"/>
      <c r="B3443" s="317"/>
      <c r="C3443" s="317"/>
      <c r="D3443" s="317"/>
      <c r="E3443" s="320"/>
      <c r="F3443" s="321"/>
      <c r="G3443" s="317"/>
      <c r="H3443" s="321"/>
      <c r="I3443" s="317"/>
      <c r="J3443" s="317"/>
      <c r="K3443" s="317"/>
      <c r="L3443" s="317"/>
      <c r="M3443" s="317"/>
      <c r="N3443" s="317"/>
      <c r="O3443" s="317"/>
      <c r="P3443" s="317"/>
      <c r="Q3443" s="317"/>
      <c r="R3443" s="320"/>
      <c r="S3443" s="323"/>
      <c r="T3443" s="323"/>
      <c r="U3443" s="317"/>
      <c r="V3443" s="323"/>
      <c r="W3443" s="323"/>
      <c r="X3443" s="323"/>
      <c r="Y3443" s="323"/>
      <c r="Z3443" s="323"/>
      <c r="AA3443" s="323"/>
      <c r="AB3443" s="317"/>
      <c r="AC3443" s="323"/>
      <c r="AD3443" s="323"/>
      <c r="AE3443" s="323"/>
      <c r="AF3443" s="323"/>
      <c r="AG3443" s="323"/>
      <c r="AH3443" s="323"/>
      <c r="AI3443" s="323"/>
      <c r="AJ3443" s="317"/>
      <c r="AK3443" s="323"/>
      <c r="AL3443" s="323"/>
      <c r="AM3443" s="317"/>
      <c r="AN3443" s="323"/>
      <c r="AO3443" s="323"/>
      <c r="AP3443" s="323"/>
      <c r="AQ3443" s="323"/>
      <c r="AR3443" s="323"/>
      <c r="AS3443" s="323"/>
      <c r="AT3443" s="317"/>
      <c r="AU3443" s="321"/>
      <c r="AV3443" s="321"/>
      <c r="AW3443" s="321"/>
      <c r="AX3443" s="317"/>
      <c r="AY3443" s="317"/>
      <c r="AZ3443" s="317"/>
    </row>
    <row r="3444">
      <c r="A3444" s="317"/>
      <c r="B3444" s="317"/>
      <c r="C3444" s="317"/>
      <c r="D3444" s="317"/>
      <c r="E3444" s="320"/>
      <c r="F3444" s="321"/>
      <c r="G3444" s="317"/>
      <c r="H3444" s="321"/>
      <c r="I3444" s="317"/>
      <c r="J3444" s="317"/>
      <c r="K3444" s="317"/>
      <c r="L3444" s="317"/>
      <c r="M3444" s="317"/>
      <c r="N3444" s="317"/>
      <c r="O3444" s="317"/>
      <c r="P3444" s="317"/>
      <c r="Q3444" s="317"/>
      <c r="R3444" s="320"/>
      <c r="S3444" s="323"/>
      <c r="T3444" s="323"/>
      <c r="U3444" s="317"/>
      <c r="V3444" s="323"/>
      <c r="W3444" s="323"/>
      <c r="X3444" s="323"/>
      <c r="Y3444" s="323"/>
      <c r="Z3444" s="323"/>
      <c r="AA3444" s="323"/>
      <c r="AB3444" s="317"/>
      <c r="AC3444" s="323"/>
      <c r="AD3444" s="323"/>
      <c r="AE3444" s="323"/>
      <c r="AF3444" s="323"/>
      <c r="AG3444" s="323"/>
      <c r="AH3444" s="323"/>
      <c r="AI3444" s="323"/>
      <c r="AJ3444" s="317"/>
      <c r="AK3444" s="323"/>
      <c r="AL3444" s="323"/>
      <c r="AM3444" s="317"/>
      <c r="AN3444" s="323"/>
      <c r="AO3444" s="323"/>
      <c r="AP3444" s="323"/>
      <c r="AQ3444" s="323"/>
      <c r="AR3444" s="323"/>
      <c r="AS3444" s="323"/>
      <c r="AT3444" s="317"/>
      <c r="AU3444" s="321"/>
      <c r="AV3444" s="321"/>
      <c r="AW3444" s="321"/>
      <c r="AX3444" s="317"/>
      <c r="AY3444" s="317"/>
      <c r="AZ3444" s="317"/>
    </row>
    <row r="3445">
      <c r="A3445" s="317"/>
      <c r="B3445" s="317"/>
      <c r="C3445" s="317"/>
      <c r="D3445" s="317"/>
      <c r="E3445" s="320"/>
      <c r="F3445" s="321"/>
      <c r="G3445" s="317"/>
      <c r="H3445" s="321"/>
      <c r="I3445" s="317"/>
      <c r="J3445" s="317"/>
      <c r="K3445" s="317"/>
      <c r="L3445" s="317"/>
      <c r="M3445" s="317"/>
      <c r="N3445" s="317"/>
      <c r="O3445" s="317"/>
      <c r="P3445" s="317"/>
      <c r="Q3445" s="317"/>
      <c r="R3445" s="320"/>
      <c r="S3445" s="323"/>
      <c r="T3445" s="323"/>
      <c r="U3445" s="317"/>
      <c r="V3445" s="323"/>
      <c r="W3445" s="323"/>
      <c r="X3445" s="323"/>
      <c r="Y3445" s="323"/>
      <c r="Z3445" s="323"/>
      <c r="AA3445" s="323"/>
      <c r="AB3445" s="317"/>
      <c r="AC3445" s="323"/>
      <c r="AD3445" s="323"/>
      <c r="AE3445" s="323"/>
      <c r="AF3445" s="323"/>
      <c r="AG3445" s="323"/>
      <c r="AH3445" s="323"/>
      <c r="AI3445" s="323"/>
      <c r="AJ3445" s="317"/>
      <c r="AK3445" s="323"/>
      <c r="AL3445" s="323"/>
      <c r="AM3445" s="317"/>
      <c r="AN3445" s="323"/>
      <c r="AO3445" s="323"/>
      <c r="AP3445" s="323"/>
      <c r="AQ3445" s="323"/>
      <c r="AR3445" s="323"/>
      <c r="AS3445" s="323"/>
      <c r="AT3445" s="317"/>
      <c r="AU3445" s="321"/>
      <c r="AV3445" s="321"/>
      <c r="AW3445" s="321"/>
      <c r="AX3445" s="323"/>
      <c r="AY3445" s="317"/>
      <c r="AZ3445" s="317"/>
    </row>
    <row r="3446">
      <c r="A3446" s="317"/>
      <c r="B3446" s="317"/>
      <c r="C3446" s="317"/>
      <c r="D3446" s="317"/>
      <c r="E3446" s="320"/>
      <c r="F3446" s="321"/>
      <c r="G3446" s="317"/>
      <c r="H3446" s="321"/>
      <c r="I3446" s="317"/>
      <c r="J3446" s="317"/>
      <c r="K3446" s="317"/>
      <c r="L3446" s="317"/>
      <c r="M3446" s="317"/>
      <c r="N3446" s="317"/>
      <c r="O3446" s="317"/>
      <c r="P3446" s="317"/>
      <c r="Q3446" s="317"/>
      <c r="R3446" s="320"/>
      <c r="S3446" s="323"/>
      <c r="T3446" s="323"/>
      <c r="U3446" s="317"/>
      <c r="V3446" s="323"/>
      <c r="W3446" s="323"/>
      <c r="X3446" s="323"/>
      <c r="Y3446" s="323"/>
      <c r="Z3446" s="323"/>
      <c r="AA3446" s="323"/>
      <c r="AB3446" s="317"/>
      <c r="AC3446" s="323"/>
      <c r="AD3446" s="323"/>
      <c r="AE3446" s="323"/>
      <c r="AF3446" s="323"/>
      <c r="AG3446" s="323"/>
      <c r="AH3446" s="323"/>
      <c r="AI3446" s="323"/>
      <c r="AJ3446" s="317"/>
      <c r="AK3446" s="323"/>
      <c r="AL3446" s="323"/>
      <c r="AM3446" s="317"/>
      <c r="AN3446" s="323"/>
      <c r="AO3446" s="323"/>
      <c r="AP3446" s="323"/>
      <c r="AQ3446" s="323"/>
      <c r="AR3446" s="323"/>
      <c r="AS3446" s="323"/>
      <c r="AT3446" s="317"/>
      <c r="AU3446" s="321"/>
      <c r="AV3446" s="321"/>
      <c r="AW3446" s="321"/>
      <c r="AX3446" s="317"/>
      <c r="AY3446" s="317"/>
      <c r="AZ3446" s="317"/>
    </row>
    <row r="3447">
      <c r="A3447" s="317"/>
      <c r="B3447" s="317"/>
      <c r="C3447" s="317"/>
      <c r="D3447" s="317"/>
      <c r="E3447" s="320"/>
      <c r="F3447" s="321"/>
      <c r="G3447" s="317"/>
      <c r="H3447" s="321"/>
      <c r="I3447" s="317"/>
      <c r="J3447" s="317"/>
      <c r="K3447" s="317"/>
      <c r="L3447" s="317"/>
      <c r="M3447" s="317"/>
      <c r="N3447" s="317"/>
      <c r="O3447" s="317"/>
      <c r="P3447" s="317"/>
      <c r="Q3447" s="317"/>
      <c r="R3447" s="320"/>
      <c r="S3447" s="323"/>
      <c r="T3447" s="323"/>
      <c r="U3447" s="317"/>
      <c r="V3447" s="323"/>
      <c r="W3447" s="323"/>
      <c r="X3447" s="323"/>
      <c r="Y3447" s="323"/>
      <c r="Z3447" s="323"/>
      <c r="AA3447" s="323"/>
      <c r="AB3447" s="317"/>
      <c r="AC3447" s="323"/>
      <c r="AD3447" s="323"/>
      <c r="AE3447" s="323"/>
      <c r="AF3447" s="323"/>
      <c r="AG3447" s="323"/>
      <c r="AH3447" s="323"/>
      <c r="AI3447" s="323"/>
      <c r="AJ3447" s="317"/>
      <c r="AK3447" s="323"/>
      <c r="AL3447" s="323"/>
      <c r="AM3447" s="317"/>
      <c r="AN3447" s="323"/>
      <c r="AO3447" s="323"/>
      <c r="AP3447" s="323"/>
      <c r="AQ3447" s="323"/>
      <c r="AR3447" s="323"/>
      <c r="AS3447" s="323"/>
      <c r="AT3447" s="317"/>
      <c r="AU3447" s="321"/>
      <c r="AV3447" s="321"/>
      <c r="AW3447" s="321"/>
      <c r="AX3447" s="317"/>
      <c r="AY3447" s="317"/>
      <c r="AZ3447" s="317"/>
    </row>
    <row r="3448">
      <c r="A3448" s="317"/>
      <c r="B3448" s="317"/>
      <c r="C3448" s="317"/>
      <c r="D3448" s="317"/>
      <c r="E3448" s="320"/>
      <c r="F3448" s="321"/>
      <c r="G3448" s="317"/>
      <c r="H3448" s="321"/>
      <c r="I3448" s="317"/>
      <c r="J3448" s="317"/>
      <c r="K3448" s="317"/>
      <c r="L3448" s="317"/>
      <c r="M3448" s="317"/>
      <c r="N3448" s="317"/>
      <c r="O3448" s="317"/>
      <c r="P3448" s="317"/>
      <c r="Q3448" s="317"/>
      <c r="R3448" s="320"/>
      <c r="S3448" s="323"/>
      <c r="T3448" s="323"/>
      <c r="U3448" s="317"/>
      <c r="V3448" s="323"/>
      <c r="W3448" s="323"/>
      <c r="X3448" s="323"/>
      <c r="Y3448" s="323"/>
      <c r="Z3448" s="323"/>
      <c r="AA3448" s="323"/>
      <c r="AB3448" s="317"/>
      <c r="AC3448" s="323"/>
      <c r="AD3448" s="323"/>
      <c r="AE3448" s="323"/>
      <c r="AF3448" s="323"/>
      <c r="AG3448" s="323"/>
      <c r="AH3448" s="323"/>
      <c r="AI3448" s="323"/>
      <c r="AJ3448" s="317"/>
      <c r="AK3448" s="323"/>
      <c r="AL3448" s="323"/>
      <c r="AM3448" s="317"/>
      <c r="AN3448" s="323"/>
      <c r="AO3448" s="323"/>
      <c r="AP3448" s="323"/>
      <c r="AQ3448" s="323"/>
      <c r="AR3448" s="323"/>
      <c r="AS3448" s="323"/>
      <c r="AT3448" s="317"/>
      <c r="AU3448" s="321"/>
      <c r="AV3448" s="321"/>
      <c r="AW3448" s="321"/>
      <c r="AX3448" s="317"/>
      <c r="AY3448" s="317"/>
      <c r="AZ3448" s="317"/>
    </row>
    <row r="3449">
      <c r="A3449" s="317"/>
      <c r="B3449" s="317"/>
      <c r="C3449" s="317"/>
      <c r="D3449" s="317"/>
      <c r="E3449" s="320"/>
      <c r="F3449" s="321"/>
      <c r="G3449" s="317"/>
      <c r="H3449" s="321"/>
      <c r="I3449" s="317"/>
      <c r="J3449" s="317"/>
      <c r="K3449" s="317"/>
      <c r="L3449" s="317"/>
      <c r="M3449" s="317"/>
      <c r="N3449" s="317"/>
      <c r="O3449" s="317"/>
      <c r="P3449" s="317"/>
      <c r="Q3449" s="317"/>
      <c r="R3449" s="320"/>
      <c r="S3449" s="323"/>
      <c r="T3449" s="323"/>
      <c r="U3449" s="317"/>
      <c r="V3449" s="323"/>
      <c r="W3449" s="323"/>
      <c r="X3449" s="323"/>
      <c r="Y3449" s="323"/>
      <c r="Z3449" s="323"/>
      <c r="AA3449" s="323"/>
      <c r="AB3449" s="317"/>
      <c r="AC3449" s="323"/>
      <c r="AD3449" s="323"/>
      <c r="AE3449" s="323"/>
      <c r="AF3449" s="323"/>
      <c r="AG3449" s="323"/>
      <c r="AH3449" s="323"/>
      <c r="AI3449" s="323"/>
      <c r="AJ3449" s="317"/>
      <c r="AK3449" s="323"/>
      <c r="AL3449" s="323"/>
      <c r="AM3449" s="317"/>
      <c r="AN3449" s="323"/>
      <c r="AO3449" s="323"/>
      <c r="AP3449" s="323"/>
      <c r="AQ3449" s="323"/>
      <c r="AR3449" s="323"/>
      <c r="AS3449" s="323"/>
      <c r="AT3449" s="317"/>
      <c r="AU3449" s="321"/>
      <c r="AV3449" s="321"/>
      <c r="AW3449" s="321"/>
      <c r="AX3449" s="317"/>
      <c r="AY3449" s="317"/>
      <c r="AZ3449" s="317"/>
    </row>
    <row r="3450">
      <c r="A3450" s="317"/>
      <c r="B3450" s="317"/>
      <c r="C3450" s="317"/>
      <c r="D3450" s="317"/>
      <c r="E3450" s="320"/>
      <c r="F3450" s="321"/>
      <c r="G3450" s="317"/>
      <c r="H3450" s="321"/>
      <c r="I3450" s="317"/>
      <c r="J3450" s="317"/>
      <c r="K3450" s="317"/>
      <c r="L3450" s="317"/>
      <c r="M3450" s="317"/>
      <c r="N3450" s="317"/>
      <c r="O3450" s="317"/>
      <c r="P3450" s="317"/>
      <c r="Q3450" s="317"/>
      <c r="R3450" s="320"/>
      <c r="S3450" s="323"/>
      <c r="T3450" s="323"/>
      <c r="U3450" s="317"/>
      <c r="V3450" s="323"/>
      <c r="W3450" s="323"/>
      <c r="X3450" s="323"/>
      <c r="Y3450" s="323"/>
      <c r="Z3450" s="323"/>
      <c r="AA3450" s="323"/>
      <c r="AB3450" s="317"/>
      <c r="AC3450" s="323"/>
      <c r="AD3450" s="323"/>
      <c r="AE3450" s="323"/>
      <c r="AF3450" s="323"/>
      <c r="AG3450" s="323"/>
      <c r="AH3450" s="323"/>
      <c r="AI3450" s="323"/>
      <c r="AJ3450" s="317"/>
      <c r="AK3450" s="323"/>
      <c r="AL3450" s="323"/>
      <c r="AM3450" s="317"/>
      <c r="AN3450" s="323"/>
      <c r="AO3450" s="323"/>
      <c r="AP3450" s="323"/>
      <c r="AQ3450" s="323"/>
      <c r="AR3450" s="323"/>
      <c r="AS3450" s="323"/>
      <c r="AT3450" s="317"/>
      <c r="AU3450" s="321"/>
      <c r="AV3450" s="321"/>
      <c r="AW3450" s="321"/>
      <c r="AX3450" s="317"/>
      <c r="AY3450" s="317"/>
      <c r="AZ3450" s="317"/>
    </row>
    <row r="3451">
      <c r="A3451" s="317"/>
      <c r="B3451" s="317"/>
      <c r="C3451" s="317"/>
      <c r="D3451" s="317"/>
      <c r="E3451" s="320"/>
      <c r="F3451" s="321"/>
      <c r="G3451" s="317"/>
      <c r="H3451" s="321"/>
      <c r="I3451" s="317"/>
      <c r="J3451" s="317"/>
      <c r="K3451" s="317"/>
      <c r="L3451" s="317"/>
      <c r="M3451" s="317"/>
      <c r="N3451" s="317"/>
      <c r="O3451" s="317"/>
      <c r="P3451" s="317"/>
      <c r="Q3451" s="317"/>
      <c r="R3451" s="320"/>
      <c r="S3451" s="323"/>
      <c r="T3451" s="323"/>
      <c r="U3451" s="317"/>
      <c r="V3451" s="323"/>
      <c r="W3451" s="323"/>
      <c r="X3451" s="323"/>
      <c r="Y3451" s="323"/>
      <c r="Z3451" s="323"/>
      <c r="AA3451" s="323"/>
      <c r="AB3451" s="317"/>
      <c r="AC3451" s="323"/>
      <c r="AD3451" s="323"/>
      <c r="AE3451" s="323"/>
      <c r="AF3451" s="323"/>
      <c r="AG3451" s="323"/>
      <c r="AH3451" s="323"/>
      <c r="AI3451" s="323"/>
      <c r="AJ3451" s="317"/>
      <c r="AK3451" s="323"/>
      <c r="AL3451" s="323"/>
      <c r="AM3451" s="317"/>
      <c r="AN3451" s="323"/>
      <c r="AO3451" s="323"/>
      <c r="AP3451" s="323"/>
      <c r="AQ3451" s="323"/>
      <c r="AR3451" s="323"/>
      <c r="AS3451" s="323"/>
      <c r="AT3451" s="317"/>
      <c r="AU3451" s="321"/>
      <c r="AV3451" s="321"/>
      <c r="AW3451" s="321"/>
      <c r="AX3451" s="317"/>
      <c r="AY3451" s="317"/>
      <c r="AZ3451" s="317"/>
    </row>
    <row r="3452">
      <c r="A3452" s="317"/>
      <c r="B3452" s="317"/>
      <c r="C3452" s="317"/>
      <c r="D3452" s="317"/>
      <c r="E3452" s="320"/>
      <c r="F3452" s="321"/>
      <c r="G3452" s="317"/>
      <c r="H3452" s="321"/>
      <c r="I3452" s="317"/>
      <c r="J3452" s="317"/>
      <c r="K3452" s="317"/>
      <c r="L3452" s="317"/>
      <c r="M3452" s="317"/>
      <c r="N3452" s="317"/>
      <c r="O3452" s="317"/>
      <c r="P3452" s="317"/>
      <c r="Q3452" s="317"/>
      <c r="R3452" s="320"/>
      <c r="S3452" s="323"/>
      <c r="T3452" s="323"/>
      <c r="U3452" s="317"/>
      <c r="V3452" s="323"/>
      <c r="W3452" s="323"/>
      <c r="X3452" s="323"/>
      <c r="Y3452" s="323"/>
      <c r="Z3452" s="323"/>
      <c r="AA3452" s="323"/>
      <c r="AB3452" s="317"/>
      <c r="AC3452" s="323"/>
      <c r="AD3452" s="323"/>
      <c r="AE3452" s="323"/>
      <c r="AF3452" s="323"/>
      <c r="AG3452" s="323"/>
      <c r="AH3452" s="323"/>
      <c r="AI3452" s="323"/>
      <c r="AJ3452" s="317"/>
      <c r="AK3452" s="323"/>
      <c r="AL3452" s="323"/>
      <c r="AM3452" s="317"/>
      <c r="AN3452" s="323"/>
      <c r="AO3452" s="323"/>
      <c r="AP3452" s="323"/>
      <c r="AQ3452" s="323"/>
      <c r="AR3452" s="323"/>
      <c r="AS3452" s="323"/>
      <c r="AT3452" s="317"/>
      <c r="AU3452" s="321"/>
      <c r="AV3452" s="321"/>
      <c r="AW3452" s="321"/>
      <c r="AX3452" s="323"/>
      <c r="AY3452" s="323"/>
      <c r="AZ3452" s="317"/>
    </row>
    <row r="3453">
      <c r="A3453" s="317"/>
      <c r="B3453" s="317"/>
      <c r="C3453" s="317"/>
      <c r="D3453" s="317"/>
      <c r="E3453" s="320"/>
      <c r="F3453" s="321"/>
      <c r="G3453" s="317"/>
      <c r="H3453" s="321"/>
      <c r="I3453" s="317"/>
      <c r="J3453" s="317"/>
      <c r="K3453" s="317"/>
      <c r="L3453" s="317"/>
      <c r="M3453" s="317"/>
      <c r="N3453" s="317"/>
      <c r="O3453" s="317"/>
      <c r="P3453" s="317"/>
      <c r="Q3453" s="317"/>
      <c r="R3453" s="320"/>
      <c r="S3453" s="323"/>
      <c r="T3453" s="323"/>
      <c r="U3453" s="317"/>
      <c r="V3453" s="323"/>
      <c r="W3453" s="323"/>
      <c r="X3453" s="323"/>
      <c r="Y3453" s="323"/>
      <c r="Z3453" s="323"/>
      <c r="AA3453" s="323"/>
      <c r="AB3453" s="317"/>
      <c r="AC3453" s="323"/>
      <c r="AD3453" s="323"/>
      <c r="AE3453" s="323"/>
      <c r="AF3453" s="323"/>
      <c r="AG3453" s="323"/>
      <c r="AH3453" s="323"/>
      <c r="AI3453" s="323"/>
      <c r="AJ3453" s="317"/>
      <c r="AK3453" s="323"/>
      <c r="AL3453" s="323"/>
      <c r="AM3453" s="317"/>
      <c r="AN3453" s="323"/>
      <c r="AO3453" s="323"/>
      <c r="AP3453" s="323"/>
      <c r="AQ3453" s="323"/>
      <c r="AR3453" s="323"/>
      <c r="AS3453" s="323"/>
      <c r="AT3453" s="317"/>
      <c r="AU3453" s="321"/>
      <c r="AV3453" s="321"/>
      <c r="AW3453" s="321"/>
      <c r="AX3453" s="317"/>
      <c r="AY3453" s="317"/>
      <c r="AZ3453" s="317"/>
    </row>
    <row r="3454">
      <c r="A3454" s="317"/>
      <c r="B3454" s="317"/>
      <c r="C3454" s="317"/>
      <c r="D3454" s="317"/>
      <c r="E3454" s="320"/>
      <c r="F3454" s="321"/>
      <c r="G3454" s="317"/>
      <c r="H3454" s="321"/>
      <c r="I3454" s="317"/>
      <c r="J3454" s="317"/>
      <c r="K3454" s="317"/>
      <c r="L3454" s="317"/>
      <c r="M3454" s="317"/>
      <c r="N3454" s="317"/>
      <c r="O3454" s="317"/>
      <c r="P3454" s="317"/>
      <c r="Q3454" s="317"/>
      <c r="R3454" s="320"/>
      <c r="S3454" s="323"/>
      <c r="T3454" s="323"/>
      <c r="U3454" s="317"/>
      <c r="V3454" s="323"/>
      <c r="W3454" s="323"/>
      <c r="X3454" s="323"/>
      <c r="Y3454" s="323"/>
      <c r="Z3454" s="323"/>
      <c r="AA3454" s="323"/>
      <c r="AB3454" s="317"/>
      <c r="AC3454" s="323"/>
      <c r="AD3454" s="323"/>
      <c r="AE3454" s="323"/>
      <c r="AF3454" s="323"/>
      <c r="AG3454" s="323"/>
      <c r="AH3454" s="323"/>
      <c r="AI3454" s="323"/>
      <c r="AJ3454" s="317"/>
      <c r="AK3454" s="323"/>
      <c r="AL3454" s="323"/>
      <c r="AM3454" s="317"/>
      <c r="AN3454" s="323"/>
      <c r="AO3454" s="323"/>
      <c r="AP3454" s="323"/>
      <c r="AQ3454" s="323"/>
      <c r="AR3454" s="323"/>
      <c r="AS3454" s="323"/>
      <c r="AT3454" s="317"/>
      <c r="AU3454" s="321"/>
      <c r="AV3454" s="321"/>
      <c r="AW3454" s="321"/>
      <c r="AX3454" s="323"/>
      <c r="AY3454" s="323"/>
      <c r="AZ3454" s="317"/>
    </row>
    <row r="3455">
      <c r="A3455" s="317"/>
      <c r="B3455" s="317"/>
      <c r="C3455" s="317"/>
      <c r="D3455" s="317"/>
      <c r="E3455" s="320"/>
      <c r="F3455" s="321"/>
      <c r="G3455" s="317"/>
      <c r="H3455" s="321"/>
      <c r="I3455" s="317"/>
      <c r="J3455" s="317"/>
      <c r="K3455" s="317"/>
      <c r="L3455" s="317"/>
      <c r="M3455" s="317"/>
      <c r="N3455" s="317"/>
      <c r="O3455" s="317"/>
      <c r="P3455" s="317"/>
      <c r="Q3455" s="317"/>
      <c r="R3455" s="320"/>
      <c r="S3455" s="323"/>
      <c r="T3455" s="323"/>
      <c r="U3455" s="317"/>
      <c r="V3455" s="323"/>
      <c r="W3455" s="323"/>
      <c r="X3455" s="323"/>
      <c r="Y3455" s="323"/>
      <c r="Z3455" s="323"/>
      <c r="AA3455" s="323"/>
      <c r="AB3455" s="317"/>
      <c r="AC3455" s="323"/>
      <c r="AD3455" s="323"/>
      <c r="AE3455" s="323"/>
      <c r="AF3455" s="323"/>
      <c r="AG3455" s="323"/>
      <c r="AH3455" s="323"/>
      <c r="AI3455" s="323"/>
      <c r="AJ3455" s="317"/>
      <c r="AK3455" s="323"/>
      <c r="AL3455" s="323"/>
      <c r="AM3455" s="317"/>
      <c r="AN3455" s="323"/>
      <c r="AO3455" s="323"/>
      <c r="AP3455" s="323"/>
      <c r="AQ3455" s="323"/>
      <c r="AR3455" s="323"/>
      <c r="AS3455" s="323"/>
      <c r="AT3455" s="317"/>
      <c r="AU3455" s="321"/>
      <c r="AV3455" s="321"/>
      <c r="AW3455" s="321"/>
      <c r="AX3455" s="317"/>
      <c r="AY3455" s="317"/>
      <c r="AZ3455" s="317"/>
    </row>
    <row r="3456">
      <c r="A3456" s="317"/>
      <c r="B3456" s="317"/>
      <c r="C3456" s="317"/>
      <c r="D3456" s="317"/>
      <c r="E3456" s="320"/>
      <c r="F3456" s="321"/>
      <c r="G3456" s="317"/>
      <c r="H3456" s="321"/>
      <c r="I3456" s="317"/>
      <c r="J3456" s="317"/>
      <c r="K3456" s="317"/>
      <c r="L3456" s="317"/>
      <c r="M3456" s="317"/>
      <c r="N3456" s="317"/>
      <c r="O3456" s="317"/>
      <c r="P3456" s="317"/>
      <c r="Q3456" s="317"/>
      <c r="R3456" s="320"/>
      <c r="S3456" s="323"/>
      <c r="T3456" s="323"/>
      <c r="U3456" s="317"/>
      <c r="V3456" s="323"/>
      <c r="W3456" s="323"/>
      <c r="X3456" s="323"/>
      <c r="Y3456" s="323"/>
      <c r="Z3456" s="323"/>
      <c r="AA3456" s="323"/>
      <c r="AB3456" s="317"/>
      <c r="AC3456" s="323"/>
      <c r="AD3456" s="323"/>
      <c r="AE3456" s="323"/>
      <c r="AF3456" s="323"/>
      <c r="AG3456" s="323"/>
      <c r="AH3456" s="323"/>
      <c r="AI3456" s="323"/>
      <c r="AJ3456" s="317"/>
      <c r="AK3456" s="323"/>
      <c r="AL3456" s="323"/>
      <c r="AM3456" s="317"/>
      <c r="AN3456" s="323"/>
      <c r="AO3456" s="323"/>
      <c r="AP3456" s="323"/>
      <c r="AQ3456" s="323"/>
      <c r="AR3456" s="323"/>
      <c r="AS3456" s="323"/>
      <c r="AT3456" s="317"/>
      <c r="AU3456" s="321"/>
      <c r="AV3456" s="321"/>
      <c r="AW3456" s="321"/>
      <c r="AX3456" s="323"/>
      <c r="AY3456" s="317"/>
      <c r="AZ3456" s="317"/>
    </row>
    <row r="3457">
      <c r="A3457" s="317"/>
      <c r="B3457" s="317"/>
      <c r="C3457" s="317"/>
      <c r="D3457" s="317"/>
      <c r="E3457" s="320"/>
      <c r="F3457" s="321"/>
      <c r="G3457" s="317"/>
      <c r="H3457" s="321"/>
      <c r="I3457" s="317"/>
      <c r="J3457" s="317"/>
      <c r="K3457" s="317"/>
      <c r="L3457" s="317"/>
      <c r="M3457" s="317"/>
      <c r="N3457" s="317"/>
      <c r="O3457" s="317"/>
      <c r="P3457" s="317"/>
      <c r="Q3457" s="317"/>
      <c r="R3457" s="320"/>
      <c r="S3457" s="323"/>
      <c r="T3457" s="323"/>
      <c r="U3457" s="317"/>
      <c r="V3457" s="323"/>
      <c r="W3457" s="323"/>
      <c r="X3457" s="323"/>
      <c r="Y3457" s="323"/>
      <c r="Z3457" s="323"/>
      <c r="AA3457" s="323"/>
      <c r="AB3457" s="317"/>
      <c r="AC3457" s="323"/>
      <c r="AD3457" s="323"/>
      <c r="AE3457" s="323"/>
      <c r="AF3457" s="323"/>
      <c r="AG3457" s="323"/>
      <c r="AH3457" s="323"/>
      <c r="AI3457" s="323"/>
      <c r="AJ3457" s="317"/>
      <c r="AK3457" s="323"/>
      <c r="AL3457" s="323"/>
      <c r="AM3457" s="317"/>
      <c r="AN3457" s="323"/>
      <c r="AO3457" s="323"/>
      <c r="AP3457" s="323"/>
      <c r="AQ3457" s="323"/>
      <c r="AR3457" s="323"/>
      <c r="AS3457" s="323"/>
      <c r="AT3457" s="317"/>
      <c r="AU3457" s="321"/>
      <c r="AV3457" s="321"/>
      <c r="AW3457" s="321"/>
      <c r="AX3457" s="317"/>
      <c r="AY3457" s="317"/>
      <c r="AZ3457" s="317"/>
    </row>
    <row r="3458">
      <c r="A3458" s="317"/>
      <c r="B3458" s="317"/>
      <c r="C3458" s="317"/>
      <c r="D3458" s="317"/>
      <c r="E3458" s="320"/>
      <c r="F3458" s="321"/>
      <c r="G3458" s="317"/>
      <c r="H3458" s="321"/>
      <c r="I3458" s="317"/>
      <c r="J3458" s="317"/>
      <c r="K3458" s="317"/>
      <c r="L3458" s="317"/>
      <c r="M3458" s="317"/>
      <c r="N3458" s="317"/>
      <c r="O3458" s="317"/>
      <c r="P3458" s="317"/>
      <c r="Q3458" s="317"/>
      <c r="R3458" s="320"/>
      <c r="S3458" s="323"/>
      <c r="T3458" s="323"/>
      <c r="U3458" s="317"/>
      <c r="V3458" s="323"/>
      <c r="W3458" s="323"/>
      <c r="X3458" s="323"/>
      <c r="Y3458" s="323"/>
      <c r="Z3458" s="323"/>
      <c r="AA3458" s="323"/>
      <c r="AB3458" s="317"/>
      <c r="AC3458" s="323"/>
      <c r="AD3458" s="323"/>
      <c r="AE3458" s="323"/>
      <c r="AF3458" s="323"/>
      <c r="AG3458" s="323"/>
      <c r="AH3458" s="323"/>
      <c r="AI3458" s="323"/>
      <c r="AJ3458" s="317"/>
      <c r="AK3458" s="323"/>
      <c r="AL3458" s="323"/>
      <c r="AM3458" s="317"/>
      <c r="AN3458" s="323"/>
      <c r="AO3458" s="323"/>
      <c r="AP3458" s="323"/>
      <c r="AQ3458" s="323"/>
      <c r="AR3458" s="323"/>
      <c r="AS3458" s="323"/>
      <c r="AT3458" s="317"/>
      <c r="AU3458" s="321"/>
      <c r="AV3458" s="321"/>
      <c r="AW3458" s="321"/>
      <c r="AX3458" s="317"/>
      <c r="AY3458" s="317"/>
      <c r="AZ3458" s="317"/>
    </row>
  </sheetData>
  <autoFilter ref="$M$1:$M$3458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4.0"/>
    <col customWidth="1" min="2" max="2" width="18.75"/>
    <col customWidth="1" min="3" max="5" width="21.0"/>
    <col customWidth="1" min="6" max="6" width="24.38"/>
  </cols>
  <sheetData>
    <row r="1">
      <c r="A1" s="18" t="s">
        <v>18036</v>
      </c>
    </row>
    <row r="3">
      <c r="A3" s="206"/>
    </row>
    <row r="4">
      <c r="A4" s="331"/>
      <c r="B4" s="332" t="s">
        <v>18037</v>
      </c>
      <c r="C4" s="332" t="s">
        <v>18038</v>
      </c>
      <c r="D4" s="332" t="s">
        <v>18039</v>
      </c>
      <c r="E4" s="332" t="s">
        <v>18040</v>
      </c>
      <c r="F4" s="332" t="s">
        <v>18041</v>
      </c>
      <c r="G4" s="333"/>
      <c r="H4" s="333"/>
      <c r="I4" s="333"/>
      <c r="J4" s="333"/>
      <c r="K4" s="333"/>
      <c r="L4" s="333"/>
      <c r="M4" s="333"/>
      <c r="N4" s="333"/>
      <c r="O4" s="333"/>
      <c r="P4" s="333"/>
      <c r="Q4" s="333"/>
      <c r="R4" s="333"/>
      <c r="S4" s="333"/>
      <c r="T4" s="333"/>
      <c r="U4" s="333"/>
      <c r="V4" s="333"/>
      <c r="W4" s="333"/>
      <c r="X4" s="333"/>
      <c r="Y4" s="333"/>
    </row>
    <row r="5">
      <c r="A5" s="334" t="s">
        <v>18042</v>
      </c>
      <c r="B5" s="335">
        <v>2383468.0</v>
      </c>
      <c r="C5" s="335">
        <v>0.0</v>
      </c>
      <c r="D5" s="336" t="s">
        <v>18043</v>
      </c>
      <c r="E5" s="337">
        <v>0.0</v>
      </c>
      <c r="F5" s="338">
        <f t="shared" ref="F5:F6" si="1">B5</f>
        <v>2383468</v>
      </c>
    </row>
    <row r="6">
      <c r="A6" s="334" t="s">
        <v>18044</v>
      </c>
      <c r="B6" s="335">
        <v>950187.0</v>
      </c>
      <c r="C6" s="335">
        <v>0.0</v>
      </c>
      <c r="D6" s="336" t="s">
        <v>18043</v>
      </c>
      <c r="E6" s="337">
        <v>0.0</v>
      </c>
      <c r="F6" s="338">
        <f t="shared" si="1"/>
        <v>950187</v>
      </c>
    </row>
    <row r="7">
      <c r="A7" s="334" t="s">
        <v>18045</v>
      </c>
      <c r="B7" s="335">
        <v>3.1078906E7</v>
      </c>
      <c r="C7" s="335">
        <v>570.0</v>
      </c>
      <c r="D7" s="335">
        <f t="shared" ref="D7:D11" si="2">B7/C7</f>
        <v>54524.39649</v>
      </c>
      <c r="E7" s="337">
        <v>1.0</v>
      </c>
      <c r="F7" s="339">
        <f>D7/E7*E7</f>
        <v>54524.39649</v>
      </c>
    </row>
    <row r="8">
      <c r="A8" s="340" t="s">
        <v>18046</v>
      </c>
      <c r="B8" s="335">
        <v>4342491.0</v>
      </c>
      <c r="C8" s="335">
        <v>102.0</v>
      </c>
      <c r="D8" s="335">
        <f t="shared" si="2"/>
        <v>42573.44118</v>
      </c>
      <c r="E8" s="337">
        <v>0.0</v>
      </c>
      <c r="F8" s="339">
        <v>0.0</v>
      </c>
    </row>
    <row r="9">
      <c r="A9" s="334" t="s">
        <v>18047</v>
      </c>
      <c r="B9" s="335">
        <v>16063.0</v>
      </c>
      <c r="C9" s="335">
        <v>17.0</v>
      </c>
      <c r="D9" s="335">
        <f t="shared" si="2"/>
        <v>944.8823529</v>
      </c>
      <c r="E9" s="337">
        <v>0.0</v>
      </c>
      <c r="F9" s="339">
        <v>0.0</v>
      </c>
    </row>
    <row r="10">
      <c r="A10" s="334" t="s">
        <v>18048</v>
      </c>
      <c r="B10" s="335">
        <v>1.8142721E7</v>
      </c>
      <c r="C10" s="335">
        <v>236.0</v>
      </c>
      <c r="D10" s="335">
        <f t="shared" si="2"/>
        <v>76875.93644</v>
      </c>
      <c r="E10" s="337">
        <v>2.0</v>
      </c>
      <c r="F10" s="339">
        <f>D10/E10*E10</f>
        <v>76875.93644</v>
      </c>
    </row>
    <row r="11">
      <c r="A11" s="334" t="s">
        <v>18049</v>
      </c>
      <c r="B11" s="335">
        <v>2510401.0</v>
      </c>
      <c r="C11" s="335">
        <v>92.0</v>
      </c>
      <c r="D11" s="335">
        <f t="shared" si="2"/>
        <v>27286.96739</v>
      </c>
      <c r="E11" s="337">
        <v>0.0</v>
      </c>
      <c r="F11" s="339">
        <v>0.0</v>
      </c>
    </row>
    <row r="12" ht="48.75" customHeight="1">
      <c r="A12" s="341"/>
      <c r="B12" s="342"/>
      <c r="C12" s="342"/>
      <c r="D12" s="342"/>
      <c r="E12" s="337" t="s">
        <v>10</v>
      </c>
      <c r="F12" s="335">
        <f>sum(F5:F11)</f>
        <v>3465055.333</v>
      </c>
    </row>
    <row r="13">
      <c r="A13" s="341" t="s">
        <v>18050</v>
      </c>
      <c r="B13" s="342"/>
      <c r="C13" s="342"/>
      <c r="D13" s="342"/>
      <c r="E13" s="342"/>
      <c r="F13" s="342"/>
    </row>
  </sheetData>
  <mergeCells count="1">
    <mergeCell ref="A1:C2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59.38"/>
    <col customWidth="1" min="6" max="6" width="33.63"/>
  </cols>
  <sheetData>
    <row r="1">
      <c r="A1" s="343" t="s">
        <v>18051</v>
      </c>
      <c r="B1" s="344" t="s">
        <v>18052</v>
      </c>
      <c r="C1" s="345" t="s">
        <v>18053</v>
      </c>
      <c r="D1" s="295"/>
      <c r="E1" s="346"/>
      <c r="F1" s="347"/>
    </row>
    <row r="2">
      <c r="A2" s="118" t="s">
        <v>27</v>
      </c>
      <c r="B2" s="120" t="s">
        <v>29</v>
      </c>
      <c r="C2" s="121" t="s">
        <v>32</v>
      </c>
      <c r="D2" s="348" t="s">
        <v>18054</v>
      </c>
      <c r="E2" s="120" t="s">
        <v>18055</v>
      </c>
      <c r="F2" s="349" t="s">
        <v>56</v>
      </c>
    </row>
    <row r="3">
      <c r="A3" s="350" t="str">
        <f t="shared" ref="A3:A85" si="1">YEAR(E3)&amp;"年"&amp;MONTH(E3)&amp;"月"</f>
        <v>2022年12月</v>
      </c>
      <c r="B3" s="351" t="s">
        <v>18056</v>
      </c>
      <c r="C3" s="140" t="s">
        <v>18057</v>
      </c>
      <c r="D3" s="352">
        <f>sumifs('ユニペイ3月分'!$F:$F,'ユニペイ3月分'!$AB:$AB,$F3)</f>
        <v>0</v>
      </c>
      <c r="E3" s="353">
        <v>44914.0</v>
      </c>
      <c r="F3" s="206" t="s">
        <v>18058</v>
      </c>
    </row>
    <row r="4">
      <c r="A4" s="350" t="str">
        <f t="shared" si="1"/>
        <v>2022年12月</v>
      </c>
      <c r="B4" s="351" t="s">
        <v>18059</v>
      </c>
      <c r="C4" s="140" t="s">
        <v>18057</v>
      </c>
      <c r="D4" s="352">
        <f>sumifs('ユニペイ3月分'!$F:$F,'ユニペイ3月分'!$AB:$AB,$F4)</f>
        <v>0</v>
      </c>
      <c r="E4" s="353">
        <v>44914.0</v>
      </c>
      <c r="F4" s="206" t="s">
        <v>18060</v>
      </c>
    </row>
    <row r="5">
      <c r="A5" s="350" t="str">
        <f t="shared" si="1"/>
        <v>2022年12月</v>
      </c>
      <c r="B5" s="351" t="s">
        <v>18061</v>
      </c>
      <c r="C5" s="140" t="s">
        <v>18057</v>
      </c>
      <c r="D5" s="352">
        <f>sumifs('ユニペイ3月分'!$F:$F,'ユニペイ3月分'!$AB:$AB,$F5)</f>
        <v>15180</v>
      </c>
      <c r="E5" s="353">
        <v>44914.0</v>
      </c>
      <c r="F5" s="206" t="s">
        <v>17311</v>
      </c>
    </row>
    <row r="6">
      <c r="A6" s="354" t="str">
        <f t="shared" si="1"/>
        <v>2022年12月</v>
      </c>
      <c r="B6" s="355" t="s">
        <v>18062</v>
      </c>
      <c r="C6" s="140" t="s">
        <v>18063</v>
      </c>
      <c r="D6" s="352">
        <f>sumifs('ユニペイ3月分'!$F:$F,'ユニペイ3月分'!$AB:$AB,$F6)</f>
        <v>16280</v>
      </c>
      <c r="E6" s="356">
        <v>44914.0</v>
      </c>
      <c r="F6" s="206" t="s">
        <v>1015</v>
      </c>
    </row>
    <row r="7">
      <c r="A7" s="350" t="str">
        <f t="shared" si="1"/>
        <v>2022年12月</v>
      </c>
      <c r="B7" s="351" t="s">
        <v>18064</v>
      </c>
      <c r="C7" s="140" t="s">
        <v>18057</v>
      </c>
      <c r="D7" s="352">
        <f>sumifs('ユニペイ3月分'!$F:$F,'ユニペイ3月分'!$AB:$AB,$F7)</f>
        <v>0</v>
      </c>
      <c r="E7" s="353">
        <v>44914.0</v>
      </c>
      <c r="F7" s="206" t="s">
        <v>18065</v>
      </c>
    </row>
    <row r="8">
      <c r="A8" s="350" t="str">
        <f t="shared" si="1"/>
        <v>2022年12月</v>
      </c>
      <c r="B8" s="351" t="s">
        <v>18066</v>
      </c>
      <c r="C8" s="140" t="s">
        <v>18057</v>
      </c>
      <c r="D8" s="352">
        <f>sumifs('ユニペイ3月分'!$F:$F,'ユニペイ3月分'!$AB:$AB,$F8)</f>
        <v>0</v>
      </c>
      <c r="E8" s="353">
        <v>44914.0</v>
      </c>
      <c r="F8" s="206" t="s">
        <v>18067</v>
      </c>
    </row>
    <row r="9">
      <c r="A9" s="350" t="str">
        <f t="shared" si="1"/>
        <v>2022年12月</v>
      </c>
      <c r="B9" s="351" t="s">
        <v>18068</v>
      </c>
      <c r="C9" s="140" t="s">
        <v>18069</v>
      </c>
      <c r="D9" s="352">
        <f>sumifs('ユニペイ3月分'!$F:$F,'ユニペイ3月分'!$AB:$AB,$F9)</f>
        <v>0</v>
      </c>
      <c r="E9" s="353">
        <v>44915.0</v>
      </c>
      <c r="F9" s="206" t="s">
        <v>18070</v>
      </c>
    </row>
    <row r="10">
      <c r="A10" s="350" t="str">
        <f t="shared" si="1"/>
        <v>2022年12月</v>
      </c>
      <c r="B10" s="351" t="s">
        <v>18071</v>
      </c>
      <c r="C10" s="140" t="s">
        <v>18057</v>
      </c>
      <c r="D10" s="352">
        <f>sumifs('ユニペイ3月分'!$F:$F,'ユニペイ3月分'!$AB:$AB,$F10)</f>
        <v>0</v>
      </c>
      <c r="E10" s="353">
        <v>44915.0</v>
      </c>
      <c r="F10" s="206" t="s">
        <v>18072</v>
      </c>
    </row>
    <row r="11">
      <c r="A11" s="350" t="str">
        <f t="shared" si="1"/>
        <v>2022年12月</v>
      </c>
      <c r="B11" s="351" t="s">
        <v>18073</v>
      </c>
      <c r="C11" s="140" t="s">
        <v>18057</v>
      </c>
      <c r="D11" s="352">
        <f>sumifs('ユニペイ3月分'!$F:$F,'ユニペイ3月分'!$AB:$AB,$F11)</f>
        <v>0</v>
      </c>
      <c r="E11" s="353">
        <v>44915.0</v>
      </c>
      <c r="F11" s="206" t="s">
        <v>18074</v>
      </c>
    </row>
    <row r="12">
      <c r="A12" s="350" t="str">
        <f t="shared" si="1"/>
        <v>2022年12月</v>
      </c>
      <c r="B12" s="351" t="s">
        <v>18075</v>
      </c>
      <c r="C12" s="140" t="s">
        <v>18057</v>
      </c>
      <c r="D12" s="352">
        <f>sumifs('ユニペイ3月分'!$F:$F,'ユニペイ3月分'!$AB:$AB,$F12)</f>
        <v>0</v>
      </c>
      <c r="E12" s="353">
        <v>44915.0</v>
      </c>
      <c r="F12" s="206" t="s">
        <v>18076</v>
      </c>
    </row>
    <row r="13">
      <c r="A13" s="350" t="str">
        <f t="shared" si="1"/>
        <v>2022年12月</v>
      </c>
      <c r="B13" s="351" t="s">
        <v>18077</v>
      </c>
      <c r="C13" s="140" t="s">
        <v>18057</v>
      </c>
      <c r="D13" s="352">
        <f>sumifs('ユニペイ3月分'!$F:$F,'ユニペイ3月分'!$AB:$AB,$F13)</f>
        <v>15180</v>
      </c>
      <c r="E13" s="353">
        <v>44915.0</v>
      </c>
      <c r="F13" s="206" t="s">
        <v>2881</v>
      </c>
    </row>
    <row r="14">
      <c r="A14" s="350" t="str">
        <f t="shared" si="1"/>
        <v>2022年12月</v>
      </c>
      <c r="B14" s="351" t="s">
        <v>18078</v>
      </c>
      <c r="C14" s="140" t="s">
        <v>18057</v>
      </c>
      <c r="D14" s="352">
        <f>sumifs('ユニペイ3月分'!$F:$F,'ユニペイ3月分'!$AB:$AB,$F14)</f>
        <v>15180</v>
      </c>
      <c r="E14" s="353">
        <v>44915.0</v>
      </c>
      <c r="F14" s="206" t="s">
        <v>6363</v>
      </c>
    </row>
    <row r="15">
      <c r="A15" s="354" t="str">
        <f t="shared" si="1"/>
        <v>2022年12月</v>
      </c>
      <c r="B15" s="355" t="s">
        <v>18079</v>
      </c>
      <c r="C15" s="140" t="s">
        <v>18057</v>
      </c>
      <c r="D15" s="352">
        <f>sumifs('ユニペイ3月分'!$F:$F,'ユニペイ3月分'!$AB:$AB,$F15)</f>
        <v>0</v>
      </c>
      <c r="E15" s="356">
        <v>44915.0</v>
      </c>
      <c r="F15" s="206" t="s">
        <v>18080</v>
      </c>
    </row>
    <row r="16">
      <c r="A16" s="350" t="str">
        <f t="shared" si="1"/>
        <v>2022年12月</v>
      </c>
      <c r="B16" s="351" t="s">
        <v>18081</v>
      </c>
      <c r="C16" s="140" t="s">
        <v>18057</v>
      </c>
      <c r="D16" s="352">
        <f>sumifs('ユニペイ3月分'!$F:$F,'ユニペイ3月分'!$AB:$AB,$F16)</f>
        <v>15180</v>
      </c>
      <c r="E16" s="353">
        <v>44915.0</v>
      </c>
      <c r="F16" s="206" t="s">
        <v>6872</v>
      </c>
    </row>
    <row r="17">
      <c r="A17" s="350" t="str">
        <f t="shared" si="1"/>
        <v>2022年12月</v>
      </c>
      <c r="B17" s="351" t="s">
        <v>18082</v>
      </c>
      <c r="C17" s="140" t="s">
        <v>18057</v>
      </c>
      <c r="D17" s="352">
        <f>sumifs('ユニペイ3月分'!$F:$F,'ユニペイ3月分'!$AB:$AB,$F17)</f>
        <v>15180</v>
      </c>
      <c r="E17" s="353">
        <v>44919.0</v>
      </c>
      <c r="F17" s="206" t="s">
        <v>6879</v>
      </c>
    </row>
    <row r="18">
      <c r="A18" s="350" t="str">
        <f t="shared" si="1"/>
        <v>2022年12月</v>
      </c>
      <c r="B18" s="351" t="s">
        <v>18083</v>
      </c>
      <c r="C18" s="140" t="s">
        <v>18069</v>
      </c>
      <c r="D18" s="352">
        <f>sumifs('ユニペイ3月分'!$F:$F,'ユニペイ3月分'!$AB:$AB,$F18)</f>
        <v>0</v>
      </c>
      <c r="E18" s="353">
        <v>44919.0</v>
      </c>
      <c r="F18" s="206" t="s">
        <v>18084</v>
      </c>
    </row>
    <row r="19">
      <c r="A19" s="350" t="str">
        <f t="shared" si="1"/>
        <v>2022年12月</v>
      </c>
      <c r="B19" s="351" t="s">
        <v>18085</v>
      </c>
      <c r="C19" s="140" t="s">
        <v>18057</v>
      </c>
      <c r="D19" s="352">
        <f>sumifs('ユニペイ3月分'!$F:$F,'ユニペイ3月分'!$AB:$AB,$F19)</f>
        <v>0</v>
      </c>
      <c r="E19" s="353">
        <v>44920.0</v>
      </c>
      <c r="F19" s="206" t="s">
        <v>18086</v>
      </c>
    </row>
    <row r="20">
      <c r="A20" s="350" t="str">
        <f t="shared" si="1"/>
        <v>2022年12月</v>
      </c>
      <c r="B20" s="351" t="s">
        <v>18087</v>
      </c>
      <c r="C20" s="140" t="s">
        <v>18057</v>
      </c>
      <c r="D20" s="352">
        <f>sumifs('ユニペイ3月分'!$F:$F,'ユニペイ3月分'!$AB:$AB,$F20)</f>
        <v>15180</v>
      </c>
      <c r="E20" s="353">
        <v>44920.0</v>
      </c>
      <c r="F20" s="206" t="s">
        <v>6355</v>
      </c>
    </row>
    <row r="21">
      <c r="A21" s="350" t="str">
        <f t="shared" si="1"/>
        <v>2022年12月</v>
      </c>
      <c r="B21" s="351" t="s">
        <v>18088</v>
      </c>
      <c r="C21" s="140" t="s">
        <v>18057</v>
      </c>
      <c r="D21" s="352">
        <f>sumifs('ユニペイ3月分'!$F:$F,'ユニペイ3月分'!$AB:$AB,$F21)</f>
        <v>0</v>
      </c>
      <c r="E21" s="353">
        <v>44921.0</v>
      </c>
      <c r="F21" s="206" t="s">
        <v>18089</v>
      </c>
    </row>
    <row r="22">
      <c r="A22" s="350" t="str">
        <f t="shared" si="1"/>
        <v>2022年12月</v>
      </c>
      <c r="B22" s="351" t="s">
        <v>18090</v>
      </c>
      <c r="C22" s="140" t="s">
        <v>18069</v>
      </c>
      <c r="D22" s="352">
        <f>sumifs('ユニペイ3月分'!$F:$F,'ユニペイ3月分'!$AB:$AB,$F22)</f>
        <v>0</v>
      </c>
      <c r="E22" s="353">
        <v>44921.0</v>
      </c>
      <c r="F22" s="206" t="s">
        <v>18091</v>
      </c>
    </row>
    <row r="23">
      <c r="A23" s="350" t="str">
        <f t="shared" si="1"/>
        <v>2022年12月</v>
      </c>
      <c r="B23" s="351" t="s">
        <v>18092</v>
      </c>
      <c r="C23" s="140" t="s">
        <v>18057</v>
      </c>
      <c r="D23" s="352">
        <f>sumifs('ユニペイ3月分'!$F:$F,'ユニペイ3月分'!$AB:$AB,$F23)</f>
        <v>0</v>
      </c>
      <c r="E23" s="353">
        <v>44921.0</v>
      </c>
      <c r="F23" s="206" t="s">
        <v>18093</v>
      </c>
    </row>
    <row r="24">
      <c r="A24" s="350" t="str">
        <f t="shared" si="1"/>
        <v>2023年1月</v>
      </c>
      <c r="B24" s="350" t="s">
        <v>18094</v>
      </c>
      <c r="C24" s="140" t="s">
        <v>18057</v>
      </c>
      <c r="D24" s="352">
        <f>sumifs('ユニペイ3月分'!$F:$F,'ユニペイ3月分'!$AB:$AB,$F24)</f>
        <v>0</v>
      </c>
      <c r="E24" s="357">
        <v>44928.0</v>
      </c>
      <c r="F24" s="206" t="s">
        <v>18095</v>
      </c>
    </row>
    <row r="25">
      <c r="A25" s="350" t="str">
        <f t="shared" si="1"/>
        <v>2023年1月</v>
      </c>
      <c r="B25" s="350" t="s">
        <v>18096</v>
      </c>
      <c r="C25" s="140" t="s">
        <v>18057</v>
      </c>
      <c r="D25" s="352">
        <f>sumifs('ユニペイ3月分'!$F:$F,'ユニペイ3月分'!$AB:$AB,$F25)</f>
        <v>0</v>
      </c>
      <c r="E25" s="357">
        <v>44928.0</v>
      </c>
      <c r="F25" s="206" t="s">
        <v>18097</v>
      </c>
    </row>
    <row r="26">
      <c r="A26" s="350" t="str">
        <f t="shared" si="1"/>
        <v>2023年2月</v>
      </c>
      <c r="B26" s="358" t="s">
        <v>18098</v>
      </c>
      <c r="C26" s="140" t="s">
        <v>18069</v>
      </c>
      <c r="D26" s="352">
        <f>sumifs('ユニペイ3月分'!$F:$F,'ユニペイ3月分'!$AB:$AB,$F26)</f>
        <v>0</v>
      </c>
      <c r="E26" s="359">
        <v>44966.0</v>
      </c>
      <c r="F26" s="206" t="s">
        <v>18099</v>
      </c>
    </row>
    <row r="27">
      <c r="A27" s="350" t="str">
        <f t="shared" si="1"/>
        <v>2023年7月</v>
      </c>
      <c r="B27" s="140" t="s">
        <v>18100</v>
      </c>
      <c r="C27" s="140" t="s">
        <v>18069</v>
      </c>
      <c r="D27" s="352">
        <f>sumifs('ユニペイ3月分'!$F:$F,'ユニペイ3月分'!$AB:$AB,$F27)</f>
        <v>0</v>
      </c>
      <c r="E27" s="360">
        <v>45131.0</v>
      </c>
      <c r="F27" s="206" t="s">
        <v>18101</v>
      </c>
    </row>
    <row r="28">
      <c r="A28" s="354" t="str">
        <f t="shared" si="1"/>
        <v>2023年8月</v>
      </c>
      <c r="B28" s="361" t="s">
        <v>18102</v>
      </c>
      <c r="C28" s="140" t="s">
        <v>18069</v>
      </c>
      <c r="D28" s="352">
        <f>sumifs('ユニペイ3月分'!$F:$F,'ユニペイ3月分'!$AB:$AB,$F28)</f>
        <v>0</v>
      </c>
      <c r="E28" s="362">
        <v>45141.0</v>
      </c>
      <c r="F28" s="206" t="s">
        <v>18103</v>
      </c>
    </row>
    <row r="29">
      <c r="A29" s="350" t="str">
        <f t="shared" si="1"/>
        <v>2023年8月</v>
      </c>
      <c r="B29" s="363" t="s">
        <v>18104</v>
      </c>
      <c r="C29" s="140" t="s">
        <v>18069</v>
      </c>
      <c r="D29" s="352">
        <f>sumifs('ユニペイ3月分'!$F:$F,'ユニペイ3月分'!$AB:$AB,$F29)</f>
        <v>0</v>
      </c>
      <c r="E29" s="364">
        <v>45145.0</v>
      </c>
      <c r="F29" s="206" t="s">
        <v>18105</v>
      </c>
    </row>
    <row r="30">
      <c r="A30" s="350" t="str">
        <f t="shared" si="1"/>
        <v>2023年8月</v>
      </c>
      <c r="B30" s="363" t="s">
        <v>18106</v>
      </c>
      <c r="C30" s="140" t="s">
        <v>18069</v>
      </c>
      <c r="D30" s="352">
        <f>sumifs('ユニペイ3月分'!$F:$F,'ユニペイ3月分'!$AB:$AB,$F30)</f>
        <v>0</v>
      </c>
      <c r="E30" s="364">
        <v>45143.0</v>
      </c>
      <c r="F30" s="206" t="s">
        <v>18107</v>
      </c>
    </row>
    <row r="31">
      <c r="A31" s="350" t="str">
        <f t="shared" si="1"/>
        <v>2023年8月</v>
      </c>
      <c r="B31" s="363" t="s">
        <v>18108</v>
      </c>
      <c r="C31" s="140" t="s">
        <v>18069</v>
      </c>
      <c r="D31" s="352">
        <f>sumifs('ユニペイ3月分'!$F:$F,'ユニペイ3月分'!$AB:$AB,$F31)</f>
        <v>0</v>
      </c>
      <c r="E31" s="364">
        <v>45143.0</v>
      </c>
      <c r="F31" s="206" t="s">
        <v>18109</v>
      </c>
    </row>
    <row r="32">
      <c r="A32" s="350" t="str">
        <f t="shared" si="1"/>
        <v>2023年8月</v>
      </c>
      <c r="B32" s="363" t="s">
        <v>18110</v>
      </c>
      <c r="C32" s="140" t="s">
        <v>18069</v>
      </c>
      <c r="D32" s="352">
        <f>sumifs('ユニペイ3月分'!$F:$F,'ユニペイ3月分'!$AB:$AB,$F32)</f>
        <v>19580</v>
      </c>
      <c r="E32" s="364">
        <v>45143.0</v>
      </c>
      <c r="F32" s="206" t="s">
        <v>12199</v>
      </c>
    </row>
    <row r="33">
      <c r="A33" s="354" t="str">
        <f t="shared" si="1"/>
        <v>2023年8月</v>
      </c>
      <c r="B33" s="361" t="s">
        <v>18111</v>
      </c>
      <c r="C33" s="365" t="s">
        <v>18069</v>
      </c>
      <c r="D33" s="352">
        <f>sumifs('ユニペイ3月分'!$F:$F,'ユニペイ3月分'!$AB:$AB,$F33)</f>
        <v>0</v>
      </c>
      <c r="E33" s="362">
        <v>45142.0</v>
      </c>
      <c r="F33" s="206" t="s">
        <v>18112</v>
      </c>
    </row>
    <row r="34">
      <c r="A34" s="350" t="str">
        <f t="shared" si="1"/>
        <v>1899年12月</v>
      </c>
      <c r="B34" s="363" t="s">
        <v>18113</v>
      </c>
      <c r="C34" s="140" t="s">
        <v>18069</v>
      </c>
      <c r="D34" s="352">
        <f>sumifs('ユニペイ3月分'!$F:$F,'ユニペイ3月分'!$AB:$AB,$F34)</f>
        <v>0</v>
      </c>
      <c r="E34" s="366"/>
      <c r="F34" s="206" t="s">
        <v>18114</v>
      </c>
    </row>
    <row r="35">
      <c r="A35" s="350" t="str">
        <f t="shared" si="1"/>
        <v>2023年8月</v>
      </c>
      <c r="B35" s="363" t="s">
        <v>18115</v>
      </c>
      <c r="C35" s="140" t="s">
        <v>18069</v>
      </c>
      <c r="D35" s="352">
        <f>sumifs('ユニペイ3月分'!$F:$F,'ユニペイ3月分'!$AB:$AB,$F35)</f>
        <v>0</v>
      </c>
      <c r="E35" s="364">
        <v>45145.0</v>
      </c>
      <c r="F35" s="206" t="s">
        <v>18116</v>
      </c>
    </row>
    <row r="36">
      <c r="A36" s="350" t="str">
        <f t="shared" si="1"/>
        <v>2023年8月</v>
      </c>
      <c r="B36" s="363" t="s">
        <v>18117</v>
      </c>
      <c r="C36" s="140" t="s">
        <v>18069</v>
      </c>
      <c r="D36" s="352">
        <f>sumifs('ユニペイ3月分'!$F:$F,'ユニペイ3月分'!$AB:$AB,$F36)</f>
        <v>0</v>
      </c>
      <c r="E36" s="364">
        <v>45146.0</v>
      </c>
      <c r="F36" s="206" t="s">
        <v>18118</v>
      </c>
    </row>
    <row r="37">
      <c r="A37" s="350" t="str">
        <f t="shared" si="1"/>
        <v>2023年8月</v>
      </c>
      <c r="B37" s="363" t="s">
        <v>18119</v>
      </c>
      <c r="C37" s="140" t="s">
        <v>18069</v>
      </c>
      <c r="D37" s="352">
        <f>sumifs('ユニペイ3月分'!$F:$F,'ユニペイ3月分'!$AB:$AB,$F37)</f>
        <v>19580</v>
      </c>
      <c r="E37" s="364">
        <v>45146.0</v>
      </c>
      <c r="F37" s="206" t="s">
        <v>3644</v>
      </c>
    </row>
    <row r="38">
      <c r="A38" s="350" t="str">
        <f t="shared" si="1"/>
        <v>2023年8月</v>
      </c>
      <c r="B38" s="363" t="s">
        <v>18120</v>
      </c>
      <c r="C38" s="140" t="s">
        <v>18069</v>
      </c>
      <c r="D38" s="352">
        <f>sumifs('ユニペイ3月分'!$F:$F,'ユニペイ3月分'!$AB:$AB,$F38)</f>
        <v>0</v>
      </c>
      <c r="E38" s="364">
        <v>45147.0</v>
      </c>
      <c r="F38" s="206" t="s">
        <v>18121</v>
      </c>
    </row>
    <row r="39">
      <c r="A39" s="350" t="str">
        <f t="shared" si="1"/>
        <v>2023年8月</v>
      </c>
      <c r="B39" s="363" t="s">
        <v>18122</v>
      </c>
      <c r="C39" s="140" t="s">
        <v>18069</v>
      </c>
      <c r="D39" s="352">
        <f>sumifs('ユニペイ3月分'!$F:$F,'ユニペイ3月分'!$AB:$AB,$F39)</f>
        <v>19580</v>
      </c>
      <c r="E39" s="364">
        <v>45150.0</v>
      </c>
      <c r="F39" s="206" t="s">
        <v>14355</v>
      </c>
    </row>
    <row r="40">
      <c r="A40" s="350" t="str">
        <f t="shared" si="1"/>
        <v>2023年8月</v>
      </c>
      <c r="B40" s="363" t="s">
        <v>18123</v>
      </c>
      <c r="C40" s="140" t="s">
        <v>18069</v>
      </c>
      <c r="D40" s="352">
        <f>sumifs('ユニペイ3月分'!$F:$F,'ユニペイ3月分'!$AB:$AB,$F40)</f>
        <v>0</v>
      </c>
      <c r="E40" s="364">
        <v>45149.0</v>
      </c>
      <c r="F40" s="206" t="s">
        <v>18124</v>
      </c>
    </row>
    <row r="41">
      <c r="A41" s="350" t="str">
        <f t="shared" si="1"/>
        <v>2023年8月</v>
      </c>
      <c r="B41" s="363" t="s">
        <v>18125</v>
      </c>
      <c r="C41" s="140" t="s">
        <v>18069</v>
      </c>
      <c r="D41" s="352">
        <f>sumifs('ユニペイ3月分'!$F:$F,'ユニペイ3月分'!$AB:$AB,$F41)</f>
        <v>19580</v>
      </c>
      <c r="E41" s="364">
        <v>45152.0</v>
      </c>
      <c r="F41" s="206" t="s">
        <v>13813</v>
      </c>
    </row>
    <row r="42">
      <c r="A42" s="350" t="str">
        <f t="shared" si="1"/>
        <v>2023年8月</v>
      </c>
      <c r="B42" s="363" t="s">
        <v>18126</v>
      </c>
      <c r="C42" s="140" t="s">
        <v>18069</v>
      </c>
      <c r="D42" s="352">
        <f>sumifs('ユニペイ3月分'!$F:$F,'ユニペイ3月分'!$AB:$AB,$F42)</f>
        <v>19580</v>
      </c>
      <c r="E42" s="364">
        <v>45149.0</v>
      </c>
      <c r="F42" s="206" t="s">
        <v>6453</v>
      </c>
    </row>
    <row r="43">
      <c r="A43" s="350" t="str">
        <f t="shared" si="1"/>
        <v>2023年8月</v>
      </c>
      <c r="B43" s="363" t="s">
        <v>18127</v>
      </c>
      <c r="C43" s="140" t="s">
        <v>18069</v>
      </c>
      <c r="D43" s="352">
        <f>sumifs('ユニペイ3月分'!$F:$F,'ユニペイ3月分'!$AB:$AB,$F43)</f>
        <v>39160</v>
      </c>
      <c r="E43" s="364">
        <v>45158.0</v>
      </c>
      <c r="F43" s="206" t="s">
        <v>2780</v>
      </c>
    </row>
    <row r="44">
      <c r="A44" s="350" t="str">
        <f t="shared" si="1"/>
        <v>2023年9月</v>
      </c>
      <c r="B44" s="358" t="s">
        <v>18128</v>
      </c>
      <c r="C44" s="140" t="s">
        <v>18069</v>
      </c>
      <c r="D44" s="352">
        <f>sumifs('ユニペイ3月分'!$F:$F,'ユニペイ3月分'!$AB:$AB,$F44)</f>
        <v>12780</v>
      </c>
      <c r="E44" s="359">
        <v>45177.0</v>
      </c>
      <c r="F44" s="206" t="s">
        <v>7714</v>
      </c>
    </row>
    <row r="45">
      <c r="A45" s="350" t="str">
        <f t="shared" si="1"/>
        <v>2023年9月</v>
      </c>
      <c r="B45" s="358" t="s">
        <v>18129</v>
      </c>
      <c r="C45" s="140" t="s">
        <v>18069</v>
      </c>
      <c r="D45" s="352">
        <f>sumifs('ユニペイ3月分'!$F:$F,'ユニペイ3月分'!$AB:$AB,$F45)</f>
        <v>0</v>
      </c>
      <c r="E45" s="367">
        <v>45180.0</v>
      </c>
      <c r="F45" s="206" t="s">
        <v>18130</v>
      </c>
    </row>
    <row r="46">
      <c r="A46" s="350" t="str">
        <f t="shared" si="1"/>
        <v>2023年9月</v>
      </c>
      <c r="B46" s="358" t="s">
        <v>18131</v>
      </c>
      <c r="C46" s="140" t="s">
        <v>18069</v>
      </c>
      <c r="D46" s="352">
        <f>sumifs('ユニペイ3月分'!$F:$F,'ユニペイ3月分'!$AB:$AB,$F46)</f>
        <v>19580</v>
      </c>
      <c r="E46" s="367">
        <v>45185.0</v>
      </c>
      <c r="F46" s="206" t="s">
        <v>7309</v>
      </c>
    </row>
    <row r="47">
      <c r="A47" s="350" t="str">
        <f t="shared" si="1"/>
        <v>2023年9月</v>
      </c>
      <c r="B47" s="358" t="s">
        <v>18132</v>
      </c>
      <c r="C47" s="140" t="s">
        <v>18069</v>
      </c>
      <c r="D47" s="352">
        <f>sumifs('ユニペイ3月分'!$F:$F,'ユニペイ3月分'!$AB:$AB,$F47)</f>
        <v>19580</v>
      </c>
      <c r="E47" s="367">
        <v>45183.0</v>
      </c>
      <c r="F47" s="206" t="s">
        <v>2972</v>
      </c>
    </row>
    <row r="48">
      <c r="A48" s="350" t="str">
        <f t="shared" si="1"/>
        <v>2023年9月</v>
      </c>
      <c r="B48" s="358" t="s">
        <v>18133</v>
      </c>
      <c r="C48" s="140" t="s">
        <v>18069</v>
      </c>
      <c r="D48" s="352">
        <f>sumifs('ユニペイ3月分'!$F:$F,'ユニペイ3月分'!$AB:$AB,$F48)</f>
        <v>0</v>
      </c>
      <c r="E48" s="367">
        <v>45191.0</v>
      </c>
      <c r="F48" s="206" t="s">
        <v>18134</v>
      </c>
    </row>
    <row r="49">
      <c r="A49" s="350" t="str">
        <f t="shared" si="1"/>
        <v>2023年9月</v>
      </c>
      <c r="B49" s="368" t="s">
        <v>18135</v>
      </c>
      <c r="C49" s="140" t="s">
        <v>18069</v>
      </c>
      <c r="D49" s="352">
        <f>sumifs('ユニペイ3月分'!$F:$F,'ユニペイ3月分'!$AB:$AB,$F49)</f>
        <v>0</v>
      </c>
      <c r="E49" s="367">
        <v>45182.0</v>
      </c>
      <c r="F49" s="206" t="s">
        <v>18136</v>
      </c>
    </row>
    <row r="50">
      <c r="A50" s="350" t="str">
        <f t="shared" si="1"/>
        <v>2023年9月</v>
      </c>
      <c r="B50" s="358" t="s">
        <v>18137</v>
      </c>
      <c r="C50" s="140" t="s">
        <v>18069</v>
      </c>
      <c r="D50" s="352">
        <f>sumifs('ユニペイ3月分'!$F:$F,'ユニペイ3月分'!$AB:$AB,$F50)</f>
        <v>0</v>
      </c>
      <c r="E50" s="367">
        <v>45189.0</v>
      </c>
      <c r="F50" s="206" t="s">
        <v>18138</v>
      </c>
    </row>
    <row r="51">
      <c r="A51" s="350" t="str">
        <f t="shared" si="1"/>
        <v>2023年10月</v>
      </c>
      <c r="B51" s="369" t="s">
        <v>18139</v>
      </c>
      <c r="C51" s="140" t="s">
        <v>18069</v>
      </c>
      <c r="D51" s="352">
        <f>sumifs('ユニペイ3月分'!$F:$F,'ユニペイ3月分'!$AB:$AB,$F51)</f>
        <v>0</v>
      </c>
      <c r="E51" s="370">
        <v>45200.0</v>
      </c>
      <c r="F51" s="206" t="s">
        <v>18140</v>
      </c>
    </row>
    <row r="52">
      <c r="A52" s="350" t="str">
        <f t="shared" si="1"/>
        <v>2023年10月</v>
      </c>
      <c r="B52" s="369" t="s">
        <v>18141</v>
      </c>
      <c r="C52" s="140" t="s">
        <v>18069</v>
      </c>
      <c r="D52" s="352">
        <f>sumifs('ユニペイ3月分'!$F:$F,'ユニペイ3月分'!$AB:$AB,$F52)</f>
        <v>19580</v>
      </c>
      <c r="E52" s="370">
        <v>45200.0</v>
      </c>
      <c r="F52" s="206" t="s">
        <v>15005</v>
      </c>
    </row>
    <row r="53">
      <c r="A53" s="350" t="str">
        <f t="shared" si="1"/>
        <v>2023年10月</v>
      </c>
      <c r="B53" s="369" t="s">
        <v>18142</v>
      </c>
      <c r="C53" s="140" t="s">
        <v>18069</v>
      </c>
      <c r="D53" s="352">
        <f>sumifs('ユニペイ3月分'!$F:$F,'ユニペイ3月分'!$AB:$AB,$F53)</f>
        <v>0</v>
      </c>
      <c r="E53" s="370">
        <v>45205.0</v>
      </c>
      <c r="F53" s="206" t="s">
        <v>18143</v>
      </c>
    </row>
    <row r="54">
      <c r="A54" s="350" t="str">
        <f t="shared" si="1"/>
        <v>2023年10月</v>
      </c>
      <c r="B54" s="369" t="s">
        <v>18144</v>
      </c>
      <c r="C54" s="140" t="s">
        <v>18069</v>
      </c>
      <c r="D54" s="352">
        <f>sumifs('ユニペイ3月分'!$F:$F,'ユニペイ3月分'!$AB:$AB,$F54)</f>
        <v>0</v>
      </c>
      <c r="E54" s="370">
        <v>45201.0</v>
      </c>
      <c r="F54" s="206" t="s">
        <v>18145</v>
      </c>
    </row>
    <row r="55">
      <c r="A55" s="350" t="str">
        <f t="shared" si="1"/>
        <v>2023年10月</v>
      </c>
      <c r="B55" s="369" t="s">
        <v>18146</v>
      </c>
      <c r="C55" s="140" t="s">
        <v>18069</v>
      </c>
      <c r="D55" s="352">
        <f>sumifs('ユニペイ3月分'!$F:$F,'ユニペイ3月分'!$AB:$AB,$F55)</f>
        <v>19580</v>
      </c>
      <c r="E55" s="370">
        <v>45205.0</v>
      </c>
      <c r="F55" s="206" t="s">
        <v>3145</v>
      </c>
    </row>
    <row r="56">
      <c r="A56" s="350" t="str">
        <f t="shared" si="1"/>
        <v>2023年10月</v>
      </c>
      <c r="B56" s="369" t="s">
        <v>18147</v>
      </c>
      <c r="C56" s="140" t="s">
        <v>18069</v>
      </c>
      <c r="D56" s="352">
        <f>sumifs('ユニペイ3月分'!$F:$F,'ユニペイ3月分'!$AB:$AB,$F56)</f>
        <v>19580</v>
      </c>
      <c r="E56" s="370">
        <v>45211.0</v>
      </c>
      <c r="F56" s="206" t="s">
        <v>5633</v>
      </c>
    </row>
    <row r="57">
      <c r="A57" s="350" t="str">
        <f t="shared" si="1"/>
        <v>2023年10月</v>
      </c>
      <c r="B57" s="369" t="s">
        <v>18148</v>
      </c>
      <c r="C57" s="140" t="s">
        <v>18069</v>
      </c>
      <c r="D57" s="352">
        <f>sumifs('ユニペイ3月分'!$F:$F,'ユニペイ3月分'!$AB:$AB,$F57)</f>
        <v>34380</v>
      </c>
      <c r="E57" s="370">
        <v>45211.0</v>
      </c>
      <c r="F57" s="206" t="s">
        <v>4489</v>
      </c>
    </row>
    <row r="58">
      <c r="A58" s="350" t="str">
        <f t="shared" si="1"/>
        <v>2023年10月</v>
      </c>
      <c r="B58" s="369" t="s">
        <v>18149</v>
      </c>
      <c r="C58" s="140" t="s">
        <v>18069</v>
      </c>
      <c r="D58" s="352">
        <f>sumifs('ユニペイ3月分'!$F:$F,'ユニペイ3月分'!$AB:$AB,$F58)</f>
        <v>0</v>
      </c>
      <c r="E58" s="370">
        <v>45210.0</v>
      </c>
      <c r="F58" s="206" t="s">
        <v>18150</v>
      </c>
    </row>
    <row r="59">
      <c r="A59" s="350" t="str">
        <f t="shared" si="1"/>
        <v>2023年10月</v>
      </c>
      <c r="B59" s="369" t="s">
        <v>18151</v>
      </c>
      <c r="C59" s="140" t="s">
        <v>18069</v>
      </c>
      <c r="D59" s="352">
        <f>sumifs('ユニペイ3月分'!$F:$F,'ユニペイ3月分'!$AB:$AB,$F59)</f>
        <v>0</v>
      </c>
      <c r="E59" s="370">
        <v>45211.0</v>
      </c>
      <c r="F59" s="206" t="s">
        <v>18152</v>
      </c>
    </row>
    <row r="60">
      <c r="A60" s="350" t="str">
        <f t="shared" si="1"/>
        <v>2023年10月</v>
      </c>
      <c r="B60" s="371" t="s">
        <v>18153</v>
      </c>
      <c r="C60" s="140" t="s">
        <v>18069</v>
      </c>
      <c r="D60" s="352">
        <f>sumifs('ユニペイ3月分'!$F:$F,'ユニペイ3月分'!$AB:$AB,$F60)</f>
        <v>0</v>
      </c>
      <c r="E60" s="370">
        <v>45212.0</v>
      </c>
      <c r="F60" s="206" t="s">
        <v>18154</v>
      </c>
    </row>
    <row r="61">
      <c r="A61" s="350" t="str">
        <f t="shared" si="1"/>
        <v>2023年10月</v>
      </c>
      <c r="B61" s="369" t="s">
        <v>18155</v>
      </c>
      <c r="C61" s="140" t="s">
        <v>18069</v>
      </c>
      <c r="D61" s="352">
        <f>sumifs('ユニペイ3月分'!$F:$F,'ユニペイ3月分'!$AB:$AB,$F61)</f>
        <v>0</v>
      </c>
      <c r="E61" s="370">
        <v>45218.0</v>
      </c>
      <c r="F61" s="206" t="s">
        <v>18156</v>
      </c>
    </row>
    <row r="62">
      <c r="A62" s="350" t="str">
        <f t="shared" si="1"/>
        <v>2023年10月</v>
      </c>
      <c r="B62" s="369" t="s">
        <v>18157</v>
      </c>
      <c r="C62" s="140" t="s">
        <v>18069</v>
      </c>
      <c r="D62" s="352">
        <f>sumifs('ユニペイ3月分'!$F:$F,'ユニペイ3月分'!$AB:$AB,$F62)</f>
        <v>0</v>
      </c>
      <c r="E62" s="370">
        <v>45222.0</v>
      </c>
      <c r="F62" s="206" t="s">
        <v>18158</v>
      </c>
    </row>
    <row r="63">
      <c r="A63" s="350" t="str">
        <f t="shared" si="1"/>
        <v>2023年10月</v>
      </c>
      <c r="B63" s="369" t="s">
        <v>18159</v>
      </c>
      <c r="C63" s="140" t="s">
        <v>18069</v>
      </c>
      <c r="D63" s="352">
        <f>sumifs('ユニペイ3月分'!$F:$F,'ユニペイ3月分'!$AB:$AB,$F63)</f>
        <v>19580</v>
      </c>
      <c r="E63" s="370">
        <v>45225.0</v>
      </c>
      <c r="F63" s="206" t="s">
        <v>11206</v>
      </c>
    </row>
    <row r="64">
      <c r="A64" s="350" t="str">
        <f t="shared" si="1"/>
        <v>2023年10月</v>
      </c>
      <c r="B64" s="369" t="s">
        <v>18160</v>
      </c>
      <c r="C64" s="140" t="s">
        <v>18069</v>
      </c>
      <c r="D64" s="352">
        <f>sumifs('ユニペイ3月分'!$F:$F,'ユニペイ3月分'!$AB:$AB,$F64)</f>
        <v>0</v>
      </c>
      <c r="E64" s="370">
        <v>45226.0</v>
      </c>
      <c r="F64" s="206" t="s">
        <v>18161</v>
      </c>
    </row>
    <row r="65">
      <c r="A65" s="350" t="str">
        <f t="shared" si="1"/>
        <v>2023年11月</v>
      </c>
      <c r="B65" s="372" t="s">
        <v>18162</v>
      </c>
      <c r="C65" s="140" t="s">
        <v>18069</v>
      </c>
      <c r="D65" s="352">
        <f>sumifs('ユニペイ3月分'!$F:$F,'ユニペイ3月分'!$AB:$AB,$F65)</f>
        <v>19580</v>
      </c>
      <c r="E65" s="373">
        <v>45231.0</v>
      </c>
      <c r="F65" s="206" t="s">
        <v>17297</v>
      </c>
    </row>
    <row r="66">
      <c r="A66" s="350" t="str">
        <f t="shared" si="1"/>
        <v>2023年11月</v>
      </c>
      <c r="B66" s="372" t="s">
        <v>18163</v>
      </c>
      <c r="C66" s="140" t="s">
        <v>18069</v>
      </c>
      <c r="D66" s="352">
        <f>sumifs('ユニペイ3月分'!$F:$F,'ユニペイ3月分'!$AB:$AB,$F66)</f>
        <v>0</v>
      </c>
      <c r="E66" s="373">
        <v>45233.0</v>
      </c>
      <c r="F66" s="206" t="s">
        <v>18164</v>
      </c>
    </row>
    <row r="67">
      <c r="A67" s="350" t="str">
        <f t="shared" si="1"/>
        <v>2023年11月</v>
      </c>
      <c r="B67" s="372" t="s">
        <v>18165</v>
      </c>
      <c r="C67" s="140" t="s">
        <v>18069</v>
      </c>
      <c r="D67" s="352">
        <f>sumifs('ユニペイ3月分'!$F:$F,'ユニペイ3月分'!$AB:$AB,$F67)</f>
        <v>19580</v>
      </c>
      <c r="E67" s="373">
        <v>45235.0</v>
      </c>
      <c r="F67" s="206" t="s">
        <v>10145</v>
      </c>
    </row>
    <row r="68">
      <c r="A68" s="350" t="str">
        <f t="shared" si="1"/>
        <v>2023年11月</v>
      </c>
      <c r="B68" s="372" t="s">
        <v>18166</v>
      </c>
      <c r="C68" s="140" t="s">
        <v>18069</v>
      </c>
      <c r="D68" s="352">
        <f>sumifs('ユニペイ3月分'!$F:$F,'ユニペイ3月分'!$AB:$AB,$F68)</f>
        <v>0</v>
      </c>
      <c r="E68" s="373">
        <v>45235.0</v>
      </c>
      <c r="F68" s="206" t="s">
        <v>18167</v>
      </c>
    </row>
    <row r="69">
      <c r="A69" s="350" t="str">
        <f t="shared" si="1"/>
        <v>2023年11月</v>
      </c>
      <c r="B69" s="372" t="s">
        <v>18168</v>
      </c>
      <c r="C69" s="140">
        <f>D69</f>
        <v>0</v>
      </c>
      <c r="D69" s="352">
        <f>sumifs('ユニペイ3月分'!$F:$F,'ユニペイ3月分'!$AB:$AB,$F69)</f>
        <v>0</v>
      </c>
      <c r="E69" s="373">
        <v>45236.0</v>
      </c>
      <c r="F69" s="206" t="s">
        <v>18169</v>
      </c>
    </row>
    <row r="70">
      <c r="A70" s="350" t="str">
        <f t="shared" si="1"/>
        <v>2023年11月</v>
      </c>
      <c r="B70" s="372" t="s">
        <v>18170</v>
      </c>
      <c r="C70" s="140" t="s">
        <v>18069</v>
      </c>
      <c r="D70" s="352">
        <f>sumifs('ユニペイ3月分'!$F:$F,'ユニペイ3月分'!$AB:$AB,$F70)</f>
        <v>0</v>
      </c>
      <c r="E70" s="373">
        <v>45239.0</v>
      </c>
      <c r="F70" s="206" t="s">
        <v>18171</v>
      </c>
    </row>
    <row r="71">
      <c r="A71" s="350" t="str">
        <f t="shared" si="1"/>
        <v>2023年11月</v>
      </c>
      <c r="B71" s="372" t="s">
        <v>18172</v>
      </c>
      <c r="C71" s="140" t="s">
        <v>18069</v>
      </c>
      <c r="D71" s="352">
        <f>sumifs('ユニペイ3月分'!$F:$F,'ユニペイ3月分'!$AB:$AB,$F71)</f>
        <v>0</v>
      </c>
      <c r="E71" s="373">
        <v>45240.0</v>
      </c>
      <c r="F71" s="206" t="s">
        <v>18173</v>
      </c>
    </row>
    <row r="72">
      <c r="A72" s="350" t="str">
        <f t="shared" si="1"/>
        <v>2023年11月</v>
      </c>
      <c r="B72" s="372" t="s">
        <v>18174</v>
      </c>
      <c r="C72" s="140" t="s">
        <v>18069</v>
      </c>
      <c r="D72" s="352">
        <f>sumifs('ユニペイ3月分'!$F:$F,'ユニペイ3月分'!$AB:$AB,$F72)</f>
        <v>0</v>
      </c>
      <c r="E72" s="373">
        <v>45241.0</v>
      </c>
      <c r="F72" s="206" t="s">
        <v>18175</v>
      </c>
    </row>
    <row r="73">
      <c r="A73" s="350" t="str">
        <f t="shared" si="1"/>
        <v>2023年11月</v>
      </c>
      <c r="B73" s="372" t="s">
        <v>18176</v>
      </c>
      <c r="C73" s="140" t="s">
        <v>18069</v>
      </c>
      <c r="D73" s="352">
        <f>sumifs('ユニペイ3月分'!$F:$F,'ユニペイ3月分'!$AB:$AB,$F73)</f>
        <v>40880</v>
      </c>
      <c r="E73" s="373">
        <v>45242.0</v>
      </c>
      <c r="F73" s="206" t="s">
        <v>11727</v>
      </c>
    </row>
    <row r="74">
      <c r="A74" s="350" t="str">
        <f t="shared" si="1"/>
        <v>2023年11月</v>
      </c>
      <c r="B74" s="372" t="s">
        <v>18177</v>
      </c>
      <c r="C74" s="140" t="s">
        <v>18069</v>
      </c>
      <c r="D74" s="352">
        <f>sumifs('ユニペイ3月分'!$F:$F,'ユニペイ3月分'!$AB:$AB,$F74)</f>
        <v>0</v>
      </c>
      <c r="E74" s="373">
        <v>45244.0</v>
      </c>
      <c r="F74" s="206" t="s">
        <v>18178</v>
      </c>
    </row>
    <row r="75">
      <c r="A75" s="350" t="str">
        <f t="shared" si="1"/>
        <v>2023年11月</v>
      </c>
      <c r="B75" s="372" t="s">
        <v>18179</v>
      </c>
      <c r="C75" s="140" t="s">
        <v>18069</v>
      </c>
      <c r="D75" s="352">
        <f>sumifs('ユニペイ3月分'!$F:$F,'ユニペイ3月分'!$AB:$AB,$F75)</f>
        <v>19580</v>
      </c>
      <c r="E75" s="373">
        <v>45244.0</v>
      </c>
      <c r="F75" s="206" t="s">
        <v>11720</v>
      </c>
    </row>
    <row r="76">
      <c r="A76" s="350" t="str">
        <f t="shared" si="1"/>
        <v>2023年11月</v>
      </c>
      <c r="B76" s="372" t="s">
        <v>18180</v>
      </c>
      <c r="C76" s="140" t="s">
        <v>18069</v>
      </c>
      <c r="D76" s="352">
        <f>sumifs('ユニペイ3月分'!$F:$F,'ユニペイ3月分'!$AB:$AB,$F76)</f>
        <v>19580</v>
      </c>
      <c r="E76" s="373">
        <v>45247.0</v>
      </c>
      <c r="F76" s="206" t="s">
        <v>3617</v>
      </c>
    </row>
    <row r="77">
      <c r="A77" s="350" t="str">
        <f t="shared" si="1"/>
        <v>2023年11月</v>
      </c>
      <c r="B77" s="372" t="s">
        <v>18181</v>
      </c>
      <c r="C77" s="140" t="s">
        <v>18069</v>
      </c>
      <c r="D77" s="352">
        <f>sumifs('ユニペイ3月分'!$F:$F,'ユニペイ3月分'!$AB:$AB,$F77)</f>
        <v>0</v>
      </c>
      <c r="E77" s="373">
        <v>45250.0</v>
      </c>
      <c r="F77" s="206" t="s">
        <v>18182</v>
      </c>
    </row>
    <row r="78">
      <c r="A78" s="350" t="str">
        <f t="shared" si="1"/>
        <v>2023年11月</v>
      </c>
      <c r="B78" s="372" t="s">
        <v>18183</v>
      </c>
      <c r="C78" s="140" t="s">
        <v>18069</v>
      </c>
      <c r="D78" s="352">
        <f>sumifs('ユニペイ3月分'!$F:$F,'ユニペイ3月分'!$AB:$AB,$F78)</f>
        <v>19580</v>
      </c>
      <c r="E78" s="373">
        <v>45251.0</v>
      </c>
      <c r="F78" s="206" t="s">
        <v>9138</v>
      </c>
    </row>
    <row r="79">
      <c r="A79" s="350" t="str">
        <f t="shared" si="1"/>
        <v>2023年11月</v>
      </c>
      <c r="B79" s="372" t="s">
        <v>18184</v>
      </c>
      <c r="C79" s="140" t="s">
        <v>18069</v>
      </c>
      <c r="D79" s="352">
        <f>sumifs('ユニペイ3月分'!$F:$F,'ユニペイ3月分'!$AB:$AB,$F79)</f>
        <v>0</v>
      </c>
      <c r="E79" s="373">
        <v>45254.0</v>
      </c>
      <c r="F79" s="206" t="s">
        <v>18185</v>
      </c>
    </row>
    <row r="80">
      <c r="A80" s="350" t="str">
        <f t="shared" si="1"/>
        <v>2023年11月</v>
      </c>
      <c r="B80" s="372" t="s">
        <v>18186</v>
      </c>
      <c r="C80" s="140" t="s">
        <v>18069</v>
      </c>
      <c r="D80" s="352">
        <f>sumifs('ユニペイ3月分'!$F:$F,'ユニペイ3月分'!$AB:$AB,$F80)</f>
        <v>0</v>
      </c>
      <c r="E80" s="373">
        <v>45256.0</v>
      </c>
      <c r="F80" s="206" t="s">
        <v>18187</v>
      </c>
    </row>
    <row r="81">
      <c r="A81" s="350" t="str">
        <f t="shared" si="1"/>
        <v>2023年11月</v>
      </c>
      <c r="B81" s="372" t="s">
        <v>18188</v>
      </c>
      <c r="C81" s="140" t="s">
        <v>18069</v>
      </c>
      <c r="D81" s="352">
        <f>sumifs('ユニペイ3月分'!$F:$F,'ユニペイ3月分'!$AB:$AB,$F81)</f>
        <v>19580</v>
      </c>
      <c r="E81" s="373">
        <v>45256.0</v>
      </c>
      <c r="F81" s="206" t="s">
        <v>3722</v>
      </c>
    </row>
    <row r="82">
      <c r="A82" s="350" t="str">
        <f t="shared" si="1"/>
        <v>2023年11月</v>
      </c>
      <c r="B82" s="372" t="s">
        <v>18189</v>
      </c>
      <c r="C82" s="140" t="s">
        <v>18069</v>
      </c>
      <c r="D82" s="352">
        <f>sumifs('ユニペイ3月分'!$F:$F,'ユニペイ3月分'!$AB:$AB,$F82)</f>
        <v>0</v>
      </c>
      <c r="E82" s="373">
        <v>45257.0</v>
      </c>
      <c r="F82" s="206" t="s">
        <v>18190</v>
      </c>
    </row>
    <row r="83">
      <c r="A83" s="350" t="str">
        <f t="shared" si="1"/>
        <v>2023年11月</v>
      </c>
      <c r="B83" s="372" t="s">
        <v>18191</v>
      </c>
      <c r="C83" s="140" t="s">
        <v>18069</v>
      </c>
      <c r="D83" s="352">
        <f>sumifs('ユニペイ3月分'!$F:$F,'ユニペイ3月分'!$AB:$AB,$F83)</f>
        <v>19580</v>
      </c>
      <c r="E83" s="373">
        <v>45260.0</v>
      </c>
      <c r="F83" s="206" t="s">
        <v>2999</v>
      </c>
    </row>
    <row r="84">
      <c r="A84" s="350" t="str">
        <f t="shared" si="1"/>
        <v>2023年12月</v>
      </c>
      <c r="B84" s="374" t="s">
        <v>18192</v>
      </c>
      <c r="C84" s="140" t="s">
        <v>18069</v>
      </c>
      <c r="D84" s="352">
        <f>sumifs('ユニペイ3月分'!$F:$F,'ユニペイ3月分'!$AB:$AB,$F84)</f>
        <v>0</v>
      </c>
      <c r="E84" s="375">
        <v>45261.0</v>
      </c>
      <c r="F84" s="206" t="s">
        <v>18193</v>
      </c>
    </row>
    <row r="85">
      <c r="A85" s="350" t="str">
        <f t="shared" si="1"/>
        <v>2023年12月</v>
      </c>
      <c r="B85" s="374" t="s">
        <v>18194</v>
      </c>
      <c r="C85" s="140" t="s">
        <v>18069</v>
      </c>
      <c r="D85" s="352">
        <f>sumifs('ユニペイ3月分'!$F:$F,'ユニペイ3月分'!$AB:$AB,$F85)</f>
        <v>19580</v>
      </c>
      <c r="E85" s="375">
        <v>45262.0</v>
      </c>
      <c r="F85" s="206" t="s">
        <v>3809</v>
      </c>
    </row>
    <row r="86">
      <c r="A86" s="140"/>
      <c r="B86" s="140" t="s">
        <v>18195</v>
      </c>
      <c r="C86" s="140" t="s">
        <v>18069</v>
      </c>
      <c r="D86" s="352">
        <f>sumifs('ユニペイ3月分'!$F:$F,'ユニペイ3月分'!$AB:$AB,$F86)</f>
        <v>0</v>
      </c>
      <c r="E86" s="375">
        <v>45263.0</v>
      </c>
    </row>
    <row r="87">
      <c r="A87" s="350" t="str">
        <f t="shared" ref="A87:A101" si="2">YEAR(E87)&amp;"年"&amp;MONTH(E87)&amp;"月"</f>
        <v>2023年12月</v>
      </c>
      <c r="B87" s="374" t="s">
        <v>18196</v>
      </c>
      <c r="C87" s="140" t="s">
        <v>18069</v>
      </c>
      <c r="D87" s="352">
        <f>sumifs('ユニペイ3月分'!$F:$F,'ユニペイ3月分'!$AB:$AB,$F87)</f>
        <v>0</v>
      </c>
      <c r="E87" s="375">
        <v>45262.0</v>
      </c>
      <c r="F87" s="206" t="s">
        <v>18197</v>
      </c>
    </row>
    <row r="88">
      <c r="A88" s="350" t="str">
        <f t="shared" si="2"/>
        <v>2023年12月</v>
      </c>
      <c r="B88" s="374" t="s">
        <v>18198</v>
      </c>
      <c r="C88" s="140" t="s">
        <v>18069</v>
      </c>
      <c r="D88" s="352">
        <f>sumifs('ユニペイ3月分'!$F:$F,'ユニペイ3月分'!$AB:$AB,$F88)</f>
        <v>19580</v>
      </c>
      <c r="E88" s="375">
        <v>45262.0</v>
      </c>
      <c r="F88" s="206" t="s">
        <v>9619</v>
      </c>
    </row>
    <row r="89">
      <c r="A89" s="350" t="str">
        <f t="shared" si="2"/>
        <v>2023年12月</v>
      </c>
      <c r="B89" s="374" t="s">
        <v>18199</v>
      </c>
      <c r="C89" s="140" t="s">
        <v>18069</v>
      </c>
      <c r="D89" s="352">
        <f>sumifs('ユニペイ3月分'!$F:$F,'ユニペイ3月分'!$AB:$AB,$F89)</f>
        <v>0</v>
      </c>
      <c r="E89" s="375">
        <v>45263.0</v>
      </c>
      <c r="F89" s="206" t="s">
        <v>18200</v>
      </c>
    </row>
    <row r="90">
      <c r="A90" s="350" t="str">
        <f t="shared" si="2"/>
        <v>2023年12月</v>
      </c>
      <c r="B90" s="374" t="s">
        <v>18201</v>
      </c>
      <c r="C90" s="140" t="s">
        <v>18069</v>
      </c>
      <c r="D90" s="352">
        <f>sumifs('ユニペイ3月分'!$F:$F,'ユニペイ3月分'!$AB:$AB,$F90)</f>
        <v>0</v>
      </c>
      <c r="E90" s="376">
        <v>45266.0</v>
      </c>
      <c r="F90" s="206" t="s">
        <v>18202</v>
      </c>
    </row>
    <row r="91">
      <c r="A91" s="350" t="str">
        <f t="shared" si="2"/>
        <v>2023年12月</v>
      </c>
      <c r="B91" s="374" t="s">
        <v>18203</v>
      </c>
      <c r="C91" s="140" t="s">
        <v>18069</v>
      </c>
      <c r="D91" s="352">
        <f>sumifs('ユニペイ3月分'!$F:$F,'ユニペイ3月分'!$AB:$AB,$F91)</f>
        <v>0</v>
      </c>
      <c r="E91" s="376">
        <v>45267.0</v>
      </c>
      <c r="F91" s="206" t="s">
        <v>18204</v>
      </c>
    </row>
    <row r="92">
      <c r="A92" s="350" t="str">
        <f t="shared" si="2"/>
        <v>2023年12月</v>
      </c>
      <c r="B92" s="374" t="s">
        <v>18205</v>
      </c>
      <c r="C92" s="140" t="s">
        <v>18069</v>
      </c>
      <c r="D92" s="352">
        <f>sumifs('ユニペイ3月分'!$F:$F,'ユニペイ3月分'!$AB:$AB,$F92)</f>
        <v>19580</v>
      </c>
      <c r="E92" s="376">
        <v>45267.0</v>
      </c>
      <c r="F92" s="206" t="s">
        <v>2787</v>
      </c>
    </row>
    <row r="93">
      <c r="A93" s="354" t="str">
        <f t="shared" si="2"/>
        <v>2023年12月</v>
      </c>
      <c r="B93" s="377" t="s">
        <v>18206</v>
      </c>
      <c r="C93" s="365" t="s">
        <v>18069</v>
      </c>
      <c r="D93" s="352">
        <f>sumifs('ユニペイ3月分'!$F:$F,'ユニペイ3月分'!$AB:$AB,$F93)</f>
        <v>0</v>
      </c>
      <c r="E93" s="378">
        <v>45267.0</v>
      </c>
      <c r="F93" s="206" t="s">
        <v>18207</v>
      </c>
    </row>
    <row r="94">
      <c r="A94" s="350" t="str">
        <f t="shared" si="2"/>
        <v>2023年12月</v>
      </c>
      <c r="B94" s="374" t="s">
        <v>18208</v>
      </c>
      <c r="C94" s="140" t="s">
        <v>18069</v>
      </c>
      <c r="D94" s="352">
        <f>sumifs('ユニペイ3月分'!$F:$F,'ユニペイ3月分'!$AB:$AB,$F94)</f>
        <v>19580</v>
      </c>
      <c r="E94" s="376">
        <v>45269.0</v>
      </c>
      <c r="F94" s="206" t="s">
        <v>3022</v>
      </c>
    </row>
    <row r="95">
      <c r="A95" s="350" t="str">
        <f t="shared" si="2"/>
        <v>2023年12月</v>
      </c>
      <c r="B95" s="374" t="s">
        <v>18209</v>
      </c>
      <c r="C95" s="140" t="s">
        <v>18069</v>
      </c>
      <c r="D95" s="352">
        <f>sumifs('ユニペイ3月分'!$F:$F,'ユニペイ3月分'!$AB:$AB,$F95)</f>
        <v>19580</v>
      </c>
      <c r="E95" s="376">
        <v>45269.0</v>
      </c>
      <c r="F95" s="206" t="s">
        <v>2773</v>
      </c>
    </row>
    <row r="96">
      <c r="A96" s="350" t="str">
        <f t="shared" si="2"/>
        <v>2023年12月</v>
      </c>
      <c r="B96" s="374" t="s">
        <v>18210</v>
      </c>
      <c r="C96" s="140" t="s">
        <v>18069</v>
      </c>
      <c r="D96" s="352">
        <f>sumifs('ユニペイ3月分'!$F:$F,'ユニペイ3月分'!$AB:$AB,$F96)</f>
        <v>19580</v>
      </c>
      <c r="E96" s="376">
        <v>45270.0</v>
      </c>
      <c r="F96" s="206" t="s">
        <v>4304</v>
      </c>
    </row>
    <row r="97">
      <c r="A97" s="350" t="str">
        <f t="shared" si="2"/>
        <v>2023年12月</v>
      </c>
      <c r="B97" s="374" t="s">
        <v>18211</v>
      </c>
      <c r="C97" s="140" t="s">
        <v>18069</v>
      </c>
      <c r="D97" s="352">
        <f>sumifs('ユニペイ3月分'!$F:$F,'ユニペイ3月分'!$AB:$AB,$F97)</f>
        <v>19580</v>
      </c>
      <c r="E97" s="376">
        <v>45270.0</v>
      </c>
      <c r="F97" s="206" t="s">
        <v>17892</v>
      </c>
    </row>
    <row r="98">
      <c r="A98" s="350" t="str">
        <f t="shared" si="2"/>
        <v>2023年12月</v>
      </c>
      <c r="B98" s="374" t="s">
        <v>18212</v>
      </c>
      <c r="C98" s="140">
        <f>D98</f>
        <v>0</v>
      </c>
      <c r="D98" s="352">
        <f>sumifs('ユニペイ3月分'!$F:$F,'ユニペイ3月分'!$AB:$AB,$F98)</f>
        <v>0</v>
      </c>
      <c r="E98" s="376">
        <v>45271.0</v>
      </c>
      <c r="F98" s="206" t="s">
        <v>18213</v>
      </c>
    </row>
    <row r="99">
      <c r="A99" s="350" t="str">
        <f t="shared" si="2"/>
        <v>2023年12月</v>
      </c>
      <c r="B99" s="374" t="s">
        <v>18214</v>
      </c>
      <c r="C99" s="140" t="s">
        <v>18069</v>
      </c>
      <c r="D99" s="352">
        <f>sumifs('ユニペイ3月分'!$F:$F,'ユニペイ3月分'!$AB:$AB,$F99)</f>
        <v>0</v>
      </c>
      <c r="E99" s="376">
        <v>45272.0</v>
      </c>
      <c r="F99" s="206" t="s">
        <v>18215</v>
      </c>
    </row>
    <row r="100">
      <c r="A100" s="350" t="str">
        <f t="shared" si="2"/>
        <v>2023年12月</v>
      </c>
      <c r="B100" s="374" t="s">
        <v>18216</v>
      </c>
      <c r="C100" s="140" t="s">
        <v>18069</v>
      </c>
      <c r="D100" s="352">
        <f>sumifs('ユニペイ3月分'!$F:$F,'ユニペイ3月分'!$AB:$AB,$F100)</f>
        <v>0</v>
      </c>
      <c r="E100" s="376">
        <v>45272.0</v>
      </c>
      <c r="F100" s="206" t="s">
        <v>18217</v>
      </c>
    </row>
    <row r="101">
      <c r="A101" s="350" t="str">
        <f t="shared" si="2"/>
        <v>2023年12月</v>
      </c>
      <c r="B101" s="374" t="s">
        <v>18218</v>
      </c>
      <c r="C101" s="140" t="s">
        <v>18069</v>
      </c>
      <c r="D101" s="352">
        <f>sumifs('ユニペイ3月分'!$F:$F,'ユニペイ3月分'!$AB:$AB,$F101)</f>
        <v>0</v>
      </c>
      <c r="E101" s="376">
        <v>45277.0</v>
      </c>
      <c r="F101" s="206" t="s">
        <v>18219</v>
      </c>
    </row>
    <row r="102">
      <c r="A102" s="350"/>
      <c r="B102" s="374" t="s">
        <v>18220</v>
      </c>
      <c r="C102" s="140" t="s">
        <v>18069</v>
      </c>
      <c r="D102" s="352">
        <f>sumifs('ユニペイ3月分'!$F:$F,'ユニペイ3月分'!$AB:$AB,$F102)</f>
        <v>0</v>
      </c>
      <c r="E102" s="376">
        <v>45278.0</v>
      </c>
      <c r="F102" s="206" t="s">
        <v>18221</v>
      </c>
    </row>
    <row r="103">
      <c r="A103" s="350" t="str">
        <f t="shared" ref="A103:A935" si="3">YEAR(E103)&amp;"年"&amp;MONTH(E103)&amp;"月"</f>
        <v>2023年12月</v>
      </c>
      <c r="B103" s="374" t="s">
        <v>18222</v>
      </c>
      <c r="C103" s="140" t="s">
        <v>18069</v>
      </c>
      <c r="D103" s="352">
        <f>sumifs('ユニペイ3月分'!$F:$F,'ユニペイ3月分'!$AB:$AB,$F103)</f>
        <v>0</v>
      </c>
      <c r="E103" s="376">
        <v>45279.0</v>
      </c>
      <c r="F103" s="206" t="s">
        <v>18223</v>
      </c>
    </row>
    <row r="104">
      <c r="A104" s="350" t="str">
        <f t="shared" si="3"/>
        <v>2023年12月</v>
      </c>
      <c r="B104" s="374" t="s">
        <v>18224</v>
      </c>
      <c r="C104" s="140" t="s">
        <v>18069</v>
      </c>
      <c r="D104" s="352">
        <f>sumifs('ユニペイ3月分'!$F:$F,'ユニペイ3月分'!$AB:$AB,$F104)</f>
        <v>19580</v>
      </c>
      <c r="E104" s="376">
        <v>45280.0</v>
      </c>
      <c r="F104" s="206" t="s">
        <v>2853</v>
      </c>
    </row>
    <row r="105">
      <c r="A105" s="350" t="str">
        <f t="shared" si="3"/>
        <v>2023年12月</v>
      </c>
      <c r="B105" s="374" t="s">
        <v>18225</v>
      </c>
      <c r="C105" s="140" t="s">
        <v>18069</v>
      </c>
      <c r="D105" s="352">
        <f>sumifs('ユニペイ3月分'!$F:$F,'ユニペイ3月分'!$AB:$AB,$F105)</f>
        <v>19580</v>
      </c>
      <c r="E105" s="376">
        <v>45281.0</v>
      </c>
      <c r="F105" s="206" t="s">
        <v>3773</v>
      </c>
    </row>
    <row r="106">
      <c r="A106" s="350" t="str">
        <f t="shared" si="3"/>
        <v>2024年1月</v>
      </c>
      <c r="B106" s="379" t="s">
        <v>18226</v>
      </c>
      <c r="C106" s="140" t="s">
        <v>18069</v>
      </c>
      <c r="D106" s="352">
        <f>sumifs('ユニペイ3月分'!$F:$F,'ユニペイ3月分'!$AB:$AB,$F106)</f>
        <v>0</v>
      </c>
      <c r="E106" s="380">
        <v>45299.0</v>
      </c>
      <c r="F106" s="206" t="s">
        <v>18227</v>
      </c>
    </row>
    <row r="107">
      <c r="A107" s="350" t="str">
        <f t="shared" si="3"/>
        <v>2024年1月</v>
      </c>
      <c r="B107" s="379" t="s">
        <v>18228</v>
      </c>
      <c r="C107" s="140" t="s">
        <v>18069</v>
      </c>
      <c r="D107" s="352">
        <f>sumifs('ユニペイ3月分'!$F:$F,'ユニペイ3月分'!$AB:$AB,$F107)</f>
        <v>0</v>
      </c>
      <c r="E107" s="380">
        <v>45301.0</v>
      </c>
      <c r="F107" s="206" t="s">
        <v>18229</v>
      </c>
    </row>
    <row r="108">
      <c r="A108" s="350" t="str">
        <f t="shared" si="3"/>
        <v>2024年1月</v>
      </c>
      <c r="B108" s="379" t="s">
        <v>18230</v>
      </c>
      <c r="C108" s="140" t="s">
        <v>18069</v>
      </c>
      <c r="D108" s="352">
        <f>sumifs('ユニペイ3月分'!$F:$F,'ユニペイ3月分'!$AB:$AB,$F108)</f>
        <v>0</v>
      </c>
      <c r="E108" s="380">
        <v>45302.0</v>
      </c>
      <c r="F108" s="206" t="s">
        <v>18231</v>
      </c>
    </row>
    <row r="109">
      <c r="A109" s="350" t="str">
        <f t="shared" si="3"/>
        <v>2024年1月</v>
      </c>
      <c r="B109" s="379" t="s">
        <v>18232</v>
      </c>
      <c r="C109" s="140" t="s">
        <v>18069</v>
      </c>
      <c r="D109" s="352">
        <f>sumifs('ユニペイ3月分'!$F:$F,'ユニペイ3月分'!$AB:$AB,$F109)</f>
        <v>0</v>
      </c>
      <c r="E109" s="380">
        <v>45302.0</v>
      </c>
      <c r="F109" s="206" t="s">
        <v>18233</v>
      </c>
    </row>
    <row r="110">
      <c r="A110" s="350" t="str">
        <f t="shared" si="3"/>
        <v>2024年1月</v>
      </c>
      <c r="B110" s="379" t="s">
        <v>18234</v>
      </c>
      <c r="C110" s="140" t="s">
        <v>18069</v>
      </c>
      <c r="D110" s="352">
        <f>sumifs('ユニペイ3月分'!$F:$F,'ユニペイ3月分'!$AB:$AB,$F110)</f>
        <v>0</v>
      </c>
      <c r="E110" s="380">
        <v>45303.0</v>
      </c>
      <c r="F110" s="206" t="s">
        <v>18235</v>
      </c>
    </row>
    <row r="111">
      <c r="A111" s="350" t="str">
        <f t="shared" si="3"/>
        <v>2024年1月</v>
      </c>
      <c r="B111" s="379" t="s">
        <v>18236</v>
      </c>
      <c r="C111" s="140" t="s">
        <v>18069</v>
      </c>
      <c r="D111" s="352">
        <f>sumifs('ユニペイ3月分'!$F:$F,'ユニペイ3月分'!$AB:$AB,$F111)</f>
        <v>0</v>
      </c>
      <c r="E111" s="380">
        <v>45303.0</v>
      </c>
      <c r="F111" s="206" t="s">
        <v>18237</v>
      </c>
    </row>
    <row r="112">
      <c r="A112" s="350" t="str">
        <f t="shared" si="3"/>
        <v>2024年1月</v>
      </c>
      <c r="B112" s="379" t="s">
        <v>18238</v>
      </c>
      <c r="C112" s="140" t="s">
        <v>18069</v>
      </c>
      <c r="D112" s="352">
        <f>sumifs('ユニペイ3月分'!$F:$F,'ユニペイ3月分'!$AB:$AB,$F112)</f>
        <v>21750</v>
      </c>
      <c r="E112" s="380">
        <v>45303.0</v>
      </c>
      <c r="F112" s="206" t="s">
        <v>11698</v>
      </c>
    </row>
    <row r="113">
      <c r="A113" s="350" t="str">
        <f t="shared" si="3"/>
        <v>2024年1月</v>
      </c>
      <c r="B113" s="379" t="s">
        <v>18239</v>
      </c>
      <c r="C113" s="140" t="s">
        <v>18069</v>
      </c>
      <c r="D113" s="352">
        <f>sumifs('ユニペイ3月分'!$F:$F,'ユニペイ3月分'!$AB:$AB,$F113)</f>
        <v>21750</v>
      </c>
      <c r="E113" s="380">
        <v>45306.0</v>
      </c>
      <c r="F113" s="206" t="s">
        <v>12178</v>
      </c>
    </row>
    <row r="114">
      <c r="A114" s="350" t="str">
        <f t="shared" si="3"/>
        <v>2024年1月</v>
      </c>
      <c r="B114" s="379" t="s">
        <v>18240</v>
      </c>
      <c r="C114" s="140" t="s">
        <v>18069</v>
      </c>
      <c r="D114" s="352">
        <f>sumifs('ユニペイ3月分'!$F:$F,'ユニペイ3月分'!$AB:$AB,$F114)</f>
        <v>0</v>
      </c>
      <c r="E114" s="380">
        <v>45307.0</v>
      </c>
      <c r="F114" s="206" t="s">
        <v>18241</v>
      </c>
    </row>
    <row r="115">
      <c r="A115" s="350" t="str">
        <f t="shared" si="3"/>
        <v>2024年1月</v>
      </c>
      <c r="B115" s="379" t="s">
        <v>18242</v>
      </c>
      <c r="C115" s="140" t="s">
        <v>18243</v>
      </c>
      <c r="D115" s="352">
        <f>sumifs('ユニペイ3月分'!$F:$F,'ユニペイ3月分'!$AB:$AB,$F115)</f>
        <v>0</v>
      </c>
      <c r="E115" s="380">
        <v>45308.0</v>
      </c>
      <c r="F115" s="206" t="s">
        <v>18244</v>
      </c>
    </row>
    <row r="116">
      <c r="A116" s="350" t="str">
        <f t="shared" si="3"/>
        <v>2024年1月</v>
      </c>
      <c r="B116" s="379" t="s">
        <v>18245</v>
      </c>
      <c r="C116" s="140" t="s">
        <v>18069</v>
      </c>
      <c r="D116" s="352">
        <f>sumifs('ユニペイ3月分'!$F:$F,'ユニペイ3月分'!$AB:$AB,$F116)</f>
        <v>21750</v>
      </c>
      <c r="E116" s="380">
        <v>45310.0</v>
      </c>
      <c r="F116" s="206" t="s">
        <v>8215</v>
      </c>
    </row>
    <row r="117">
      <c r="A117" s="350" t="str">
        <f t="shared" si="3"/>
        <v>2024年1月</v>
      </c>
      <c r="B117" s="379" t="s">
        <v>18246</v>
      </c>
      <c r="C117" s="140" t="s">
        <v>18069</v>
      </c>
      <c r="D117" s="352">
        <f>sumifs('ユニペイ3月分'!$F:$F,'ユニペイ3月分'!$AB:$AB,$F117)</f>
        <v>21750</v>
      </c>
      <c r="E117" s="380">
        <v>45312.0</v>
      </c>
      <c r="F117" s="206" t="s">
        <v>4297</v>
      </c>
    </row>
    <row r="118">
      <c r="A118" s="350" t="str">
        <f t="shared" si="3"/>
        <v>2024年1月</v>
      </c>
      <c r="B118" s="379" t="s">
        <v>18247</v>
      </c>
      <c r="C118" s="140" t="s">
        <v>18069</v>
      </c>
      <c r="D118" s="352">
        <f>sumifs('ユニペイ3月分'!$F:$F,'ユニペイ3月分'!$AB:$AB,$F118)</f>
        <v>0</v>
      </c>
      <c r="E118" s="380">
        <v>45313.0</v>
      </c>
      <c r="F118" s="206" t="s">
        <v>18248</v>
      </c>
    </row>
    <row r="119">
      <c r="A119" s="350" t="str">
        <f t="shared" si="3"/>
        <v>2024年1月</v>
      </c>
      <c r="B119" s="379" t="s">
        <v>18249</v>
      </c>
      <c r="C119" s="140" t="s">
        <v>18069</v>
      </c>
      <c r="D119" s="352">
        <f>sumifs('ユニペイ3月分'!$F:$F,'ユニペイ3月分'!$AB:$AB,$F119)</f>
        <v>0</v>
      </c>
      <c r="E119" s="380">
        <v>45314.0</v>
      </c>
    </row>
    <row r="120">
      <c r="A120" s="350" t="str">
        <f t="shared" si="3"/>
        <v>2024年1月</v>
      </c>
      <c r="B120" s="379" t="s">
        <v>18250</v>
      </c>
      <c r="C120" s="140" t="s">
        <v>18069</v>
      </c>
      <c r="D120" s="352">
        <f>sumifs('ユニペイ3月分'!$F:$F,'ユニペイ3月分'!$AB:$AB,$F120)</f>
        <v>21800</v>
      </c>
      <c r="E120" s="380">
        <v>45314.0</v>
      </c>
      <c r="F120" s="206" t="s">
        <v>14968</v>
      </c>
    </row>
    <row r="121">
      <c r="A121" s="350" t="str">
        <f t="shared" si="3"/>
        <v>2024年1月</v>
      </c>
      <c r="B121" s="379" t="s">
        <v>18251</v>
      </c>
      <c r="C121" s="140" t="s">
        <v>18069</v>
      </c>
      <c r="D121" s="352">
        <f>sumifs('ユニペイ3月分'!$F:$F,'ユニペイ3月分'!$AB:$AB,$F121)</f>
        <v>0</v>
      </c>
      <c r="E121" s="380">
        <v>45316.0</v>
      </c>
      <c r="F121" s="206" t="s">
        <v>18252</v>
      </c>
    </row>
    <row r="122">
      <c r="A122" s="350" t="str">
        <f t="shared" si="3"/>
        <v>2024年1月</v>
      </c>
      <c r="B122" s="379" t="s">
        <v>18253</v>
      </c>
      <c r="C122" s="140" t="s">
        <v>14</v>
      </c>
      <c r="D122" s="352">
        <f>sumifs('ユニペイ3月分'!$F:$F,'ユニペイ3月分'!$AB:$AB,$F122)</f>
        <v>0</v>
      </c>
      <c r="E122" s="380">
        <v>45320.0</v>
      </c>
      <c r="F122" s="206" t="s">
        <v>18254</v>
      </c>
    </row>
    <row r="123">
      <c r="A123" s="350" t="str">
        <f t="shared" si="3"/>
        <v>2024年1月</v>
      </c>
      <c r="B123" s="379" t="s">
        <v>18255</v>
      </c>
      <c r="C123" s="140" t="s">
        <v>12</v>
      </c>
      <c r="D123" s="352">
        <f>sumifs('ユニペイ3月分'!$F:$F,'ユニペイ3月分'!$AB:$AB,$F123)</f>
        <v>0</v>
      </c>
      <c r="E123" s="380">
        <v>45320.0</v>
      </c>
      <c r="F123" s="206" t="s">
        <v>18256</v>
      </c>
    </row>
    <row r="124">
      <c r="A124" s="350" t="str">
        <f t="shared" si="3"/>
        <v>2024年1月</v>
      </c>
      <c r="B124" s="379" t="s">
        <v>18257</v>
      </c>
      <c r="C124" s="140" t="s">
        <v>12</v>
      </c>
      <c r="D124" s="352">
        <f>sumifs('ユニペイ3月分'!$F:$F,'ユニペイ3月分'!$AB:$AB,$F124)</f>
        <v>0</v>
      </c>
      <c r="E124" s="380">
        <v>45321.0</v>
      </c>
      <c r="F124" s="206" t="s">
        <v>18258</v>
      </c>
    </row>
    <row r="125">
      <c r="A125" s="350" t="str">
        <f t="shared" si="3"/>
        <v>2024年2月</v>
      </c>
      <c r="B125" s="381" t="s">
        <v>18259</v>
      </c>
      <c r="C125" s="140">
        <f>D125</f>
        <v>0</v>
      </c>
      <c r="D125" s="352">
        <f>sumifs('ユニペイ3月分'!$F:$F,'ユニペイ3月分'!$AB:$AB,$F125)</f>
        <v>0</v>
      </c>
      <c r="E125" s="382">
        <v>45340.0</v>
      </c>
      <c r="F125" s="206" t="s">
        <v>18260</v>
      </c>
    </row>
    <row r="126">
      <c r="A126" s="350" t="str">
        <f t="shared" si="3"/>
        <v>2024年2月</v>
      </c>
      <c r="B126" s="381" t="s">
        <v>18261</v>
      </c>
      <c r="C126" s="140" t="s">
        <v>18069</v>
      </c>
      <c r="D126" s="352">
        <f>sumifs('ユニペイ3月分'!$F:$F,'ユニペイ3月分'!$AB:$AB,$F126)</f>
        <v>21750</v>
      </c>
      <c r="E126" s="382">
        <v>45323.0</v>
      </c>
      <c r="F126" s="206" t="s">
        <v>13211</v>
      </c>
    </row>
    <row r="127">
      <c r="A127" s="350" t="str">
        <f t="shared" si="3"/>
        <v>2024年2月</v>
      </c>
      <c r="B127" s="381" t="s">
        <v>18262</v>
      </c>
      <c r="C127" s="140" t="s">
        <v>18243</v>
      </c>
      <c r="D127" s="352">
        <f>sumifs('ユニペイ3月分'!$F:$F,'ユニペイ3月分'!$AB:$AB,$F127)</f>
        <v>0</v>
      </c>
      <c r="E127" s="382">
        <v>45325.0</v>
      </c>
      <c r="F127" s="206" t="s">
        <v>18263</v>
      </c>
    </row>
    <row r="128">
      <c r="A128" s="350" t="str">
        <f t="shared" si="3"/>
        <v>2024年2月</v>
      </c>
      <c r="B128" s="381" t="s">
        <v>18264</v>
      </c>
      <c r="C128" s="140" t="s">
        <v>18063</v>
      </c>
      <c r="D128" s="352">
        <f>sumifs('ユニペイ3月分'!$F:$F,'ユニペイ3月分'!$AB:$AB,$F128)</f>
        <v>24970</v>
      </c>
      <c r="E128" s="382">
        <v>45331.0</v>
      </c>
      <c r="F128" s="206" t="s">
        <v>14348</v>
      </c>
    </row>
    <row r="129">
      <c r="A129" s="350" t="str">
        <f t="shared" si="3"/>
        <v>2024年2月</v>
      </c>
      <c r="B129" s="381" t="s">
        <v>18265</v>
      </c>
      <c r="C129" s="140" t="s">
        <v>18069</v>
      </c>
      <c r="D129" s="352">
        <f>sumifs('ユニペイ3月分'!$F:$F,'ユニペイ3月分'!$AB:$AB,$F129)</f>
        <v>0</v>
      </c>
      <c r="E129" s="382">
        <v>45333.0</v>
      </c>
      <c r="F129" s="206" t="s">
        <v>18266</v>
      </c>
    </row>
    <row r="130">
      <c r="A130" s="350" t="str">
        <f t="shared" si="3"/>
        <v>2024年2月</v>
      </c>
      <c r="B130" s="381" t="s">
        <v>18267</v>
      </c>
      <c r="C130" s="140">
        <f t="shared" ref="C130:C132" si="4">D130</f>
        <v>0</v>
      </c>
      <c r="D130" s="352">
        <f>sumifs('ユニペイ3月分'!$F:$F,'ユニペイ3月分'!$AB:$AB,$F130)</f>
        <v>0</v>
      </c>
      <c r="E130" s="382">
        <v>45335.0</v>
      </c>
      <c r="F130" s="206" t="s">
        <v>18268</v>
      </c>
    </row>
    <row r="131">
      <c r="A131" s="350" t="str">
        <f t="shared" si="3"/>
        <v>2024年2月</v>
      </c>
      <c r="B131" s="381" t="s">
        <v>18269</v>
      </c>
      <c r="C131" s="140">
        <f t="shared" si="4"/>
        <v>0</v>
      </c>
      <c r="D131" s="352">
        <f>sumifs('ユニペイ3月分'!$F:$F,'ユニペイ3月分'!$AB:$AB,$F131)</f>
        <v>0</v>
      </c>
      <c r="E131" s="382">
        <v>45337.0</v>
      </c>
      <c r="F131" s="206" t="s">
        <v>18270</v>
      </c>
    </row>
    <row r="132">
      <c r="A132" s="350" t="str">
        <f t="shared" si="3"/>
        <v>2024年2月</v>
      </c>
      <c r="B132" s="381" t="s">
        <v>18271</v>
      </c>
      <c r="C132" s="140">
        <f t="shared" si="4"/>
        <v>0</v>
      </c>
      <c r="D132" s="352">
        <f>sumifs('ユニペイ3月分'!$F:$F,'ユニペイ3月分'!$AB:$AB,$F132)</f>
        <v>0</v>
      </c>
      <c r="E132" s="382">
        <v>45339.0</v>
      </c>
      <c r="F132" s="206" t="s">
        <v>18272</v>
      </c>
    </row>
    <row r="133">
      <c r="A133" s="350" t="str">
        <f t="shared" si="3"/>
        <v>2024年2月</v>
      </c>
      <c r="B133" s="381" t="s">
        <v>18273</v>
      </c>
      <c r="C133" s="140" t="s">
        <v>18069</v>
      </c>
      <c r="D133" s="352">
        <f>sumifs('ユニペイ3月分'!$F:$F,'ユニペイ3月分'!$AB:$AB,$F133)</f>
        <v>0</v>
      </c>
      <c r="E133" s="382">
        <v>45341.0</v>
      </c>
      <c r="F133" s="206" t="s">
        <v>18274</v>
      </c>
    </row>
    <row r="134">
      <c r="A134" s="350" t="str">
        <f t="shared" si="3"/>
        <v>2024年2月</v>
      </c>
      <c r="B134" s="381" t="s">
        <v>18275</v>
      </c>
      <c r="C134" s="140" t="s">
        <v>18063</v>
      </c>
      <c r="D134" s="352">
        <f>sumifs('ユニペイ3月分'!$F:$F,'ユニペイ3月分'!$AB:$AB,$F134)</f>
        <v>0</v>
      </c>
      <c r="E134" s="382">
        <v>45341.0</v>
      </c>
      <c r="F134" s="206" t="s">
        <v>18276</v>
      </c>
    </row>
    <row r="135">
      <c r="A135" s="350" t="str">
        <f t="shared" si="3"/>
        <v>2024年2月</v>
      </c>
      <c r="B135" s="381" t="s">
        <v>18277</v>
      </c>
      <c r="C135" s="140" t="s">
        <v>18063</v>
      </c>
      <c r="D135" s="352">
        <f>sumifs('ユニペイ3月分'!$F:$F,'ユニペイ3月分'!$AB:$AB,$F135)</f>
        <v>19970</v>
      </c>
      <c r="E135" s="382">
        <v>45347.0</v>
      </c>
      <c r="F135" s="206" t="s">
        <v>17822</v>
      </c>
    </row>
    <row r="136">
      <c r="A136" s="350" t="str">
        <f t="shared" si="3"/>
        <v>2024年2月</v>
      </c>
      <c r="B136" s="381" t="s">
        <v>18278</v>
      </c>
      <c r="C136" s="140" t="s">
        <v>18063</v>
      </c>
      <c r="D136" s="352">
        <f>sumifs('ユニペイ3月分'!$F:$F,'ユニペイ3月分'!$AB:$AB,$F136)</f>
        <v>0</v>
      </c>
      <c r="E136" s="382">
        <v>45349.0</v>
      </c>
      <c r="F136" s="206" t="s">
        <v>18279</v>
      </c>
    </row>
    <row r="137">
      <c r="A137" s="350" t="str">
        <f t="shared" si="3"/>
        <v>2024年3月</v>
      </c>
      <c r="B137" s="383" t="s">
        <v>18280</v>
      </c>
      <c r="C137" s="140" t="s">
        <v>18063</v>
      </c>
      <c r="D137" s="352">
        <f>sumifs('ユニペイ3月分'!$F:$F,'ユニペイ3月分'!$AB:$AB,$F137)</f>
        <v>24970</v>
      </c>
      <c r="E137" s="384">
        <v>45355.0</v>
      </c>
      <c r="F137" s="206" t="s">
        <v>15056</v>
      </c>
    </row>
    <row r="138">
      <c r="A138" s="350" t="str">
        <f t="shared" si="3"/>
        <v>2024年3月</v>
      </c>
      <c r="B138" s="383" t="s">
        <v>18281</v>
      </c>
      <c r="C138" s="140" t="s">
        <v>18063</v>
      </c>
      <c r="D138" s="352">
        <f>sumifs('ユニペイ3月分'!$F:$F,'ユニペイ3月分'!$AB:$AB,$F138)</f>
        <v>19970</v>
      </c>
      <c r="E138" s="384">
        <v>45357.0</v>
      </c>
      <c r="F138" s="206" t="s">
        <v>15012</v>
      </c>
    </row>
    <row r="139">
      <c r="A139" s="350" t="str">
        <f t="shared" si="3"/>
        <v>2024年3月</v>
      </c>
      <c r="B139" s="383" t="s">
        <v>18282</v>
      </c>
      <c r="C139" s="140" t="s">
        <v>18063</v>
      </c>
      <c r="D139" s="352">
        <f>sumifs('ユニペイ3月分'!$F:$F,'ユニペイ3月分'!$AB:$AB,$F139)</f>
        <v>0</v>
      </c>
      <c r="E139" s="384">
        <v>45357.0</v>
      </c>
      <c r="F139" s="206" t="s">
        <v>18283</v>
      </c>
    </row>
    <row r="140">
      <c r="A140" s="350" t="str">
        <f t="shared" si="3"/>
        <v>2024年3月</v>
      </c>
      <c r="B140" s="383" t="s">
        <v>18284</v>
      </c>
      <c r="C140" s="140">
        <f t="shared" ref="C140:C142" si="5">D140</f>
        <v>0</v>
      </c>
      <c r="D140" s="352">
        <f>sumifs('ユニペイ3月分'!$F:$F,'ユニペイ3月分'!$AB:$AB,$F140)</f>
        <v>0</v>
      </c>
      <c r="E140" s="384">
        <v>45362.0</v>
      </c>
      <c r="F140" s="206" t="s">
        <v>18285</v>
      </c>
    </row>
    <row r="141">
      <c r="A141" s="350" t="str">
        <f t="shared" si="3"/>
        <v>2024年3月</v>
      </c>
      <c r="B141" s="383" t="s">
        <v>18286</v>
      </c>
      <c r="C141" s="140">
        <f t="shared" si="5"/>
        <v>0</v>
      </c>
      <c r="D141" s="352">
        <f>sumifs('ユニペイ3月分'!$F:$F,'ユニペイ3月分'!$AB:$AB,$F141)</f>
        <v>0</v>
      </c>
      <c r="E141" s="384">
        <v>45363.0</v>
      </c>
      <c r="F141" s="206" t="s">
        <v>18287</v>
      </c>
    </row>
    <row r="142">
      <c r="A142" s="350" t="str">
        <f t="shared" si="3"/>
        <v>2024年3月</v>
      </c>
      <c r="B142" s="383" t="s">
        <v>18288</v>
      </c>
      <c r="C142" s="140">
        <f t="shared" si="5"/>
        <v>0</v>
      </c>
      <c r="D142" s="352">
        <f>sumifs('ユニペイ3月分'!$F:$F,'ユニペイ3月分'!$AB:$AB,$F142)</f>
        <v>0</v>
      </c>
      <c r="E142" s="384">
        <v>45364.0</v>
      </c>
      <c r="F142" s="206" t="s">
        <v>18289</v>
      </c>
    </row>
    <row r="143">
      <c r="A143" s="350" t="str">
        <f t="shared" si="3"/>
        <v>2024年3月</v>
      </c>
      <c r="B143" s="383" t="s">
        <v>18290</v>
      </c>
      <c r="C143" s="140" t="s">
        <v>18063</v>
      </c>
      <c r="D143" s="352">
        <f>sumifs('ユニペイ3月分'!$F:$F,'ユニペイ3月分'!$AB:$AB,$F143)</f>
        <v>14970</v>
      </c>
      <c r="E143" s="384">
        <v>45365.0</v>
      </c>
      <c r="F143" s="206" t="s">
        <v>3579</v>
      </c>
    </row>
    <row r="144">
      <c r="A144" s="350" t="str">
        <f t="shared" si="3"/>
        <v>2024年3月</v>
      </c>
      <c r="B144" s="383" t="s">
        <v>18291</v>
      </c>
      <c r="C144" s="140">
        <f t="shared" ref="C144:C145" si="6">D144</f>
        <v>0</v>
      </c>
      <c r="D144" s="352">
        <f>sumifs('ユニペイ3月分'!$F:$F,'ユニペイ3月分'!$AB:$AB,$F144)</f>
        <v>0</v>
      </c>
      <c r="E144" s="384">
        <v>45366.0</v>
      </c>
      <c r="F144" s="206" t="s">
        <v>18292</v>
      </c>
    </row>
    <row r="145">
      <c r="A145" s="350" t="str">
        <f t="shared" si="3"/>
        <v>2024年3月</v>
      </c>
      <c r="B145" s="383" t="s">
        <v>18293</v>
      </c>
      <c r="C145" s="140">
        <f t="shared" si="6"/>
        <v>0</v>
      </c>
      <c r="D145" s="352">
        <f>sumifs('ユニペイ3月分'!$F:$F,'ユニペイ3月分'!$AB:$AB,$F145)</f>
        <v>0</v>
      </c>
      <c r="E145" s="384">
        <v>45367.0</v>
      </c>
      <c r="F145" s="206" t="s">
        <v>18294</v>
      </c>
    </row>
    <row r="146">
      <c r="A146" s="350" t="str">
        <f t="shared" si="3"/>
        <v>2024年3月</v>
      </c>
      <c r="B146" s="383" t="s">
        <v>18295</v>
      </c>
      <c r="C146" s="140" t="s">
        <v>18063</v>
      </c>
      <c r="D146" s="352">
        <f>sumifs('ユニペイ3月分'!$F:$F,'ユニペイ3月分'!$AB:$AB,$F146)</f>
        <v>24970</v>
      </c>
      <c r="E146" s="384">
        <v>45369.0</v>
      </c>
      <c r="F146" s="206" t="s">
        <v>2317</v>
      </c>
    </row>
    <row r="147">
      <c r="A147" s="350" t="str">
        <f t="shared" si="3"/>
        <v>2024年3月</v>
      </c>
      <c r="B147" s="383" t="s">
        <v>18296</v>
      </c>
      <c r="C147" s="140">
        <f>D147</f>
        <v>0</v>
      </c>
      <c r="D147" s="352">
        <f>sumifs('ユニペイ3月分'!$F:$F,'ユニペイ3月分'!$AB:$AB,$F147)</f>
        <v>0</v>
      </c>
      <c r="E147" s="384">
        <v>45372.0</v>
      </c>
      <c r="F147" s="206" t="s">
        <v>18297</v>
      </c>
    </row>
    <row r="148">
      <c r="A148" s="350" t="str">
        <f t="shared" si="3"/>
        <v>2024年3月</v>
      </c>
      <c r="B148" s="383" t="s">
        <v>18298</v>
      </c>
      <c r="C148" s="140" t="s">
        <v>18063</v>
      </c>
      <c r="D148" s="352">
        <f>sumifs('ユニペイ3月分'!$F:$F,'ユニペイ3月分'!$AB:$AB,$F148)</f>
        <v>24970</v>
      </c>
      <c r="E148" s="384">
        <v>45373.0</v>
      </c>
      <c r="F148" s="206" t="s">
        <v>5619</v>
      </c>
    </row>
    <row r="149">
      <c r="A149" s="350" t="str">
        <f t="shared" si="3"/>
        <v>2024年3月</v>
      </c>
      <c r="B149" s="383" t="s">
        <v>18299</v>
      </c>
      <c r="C149" s="140" t="s">
        <v>12</v>
      </c>
      <c r="D149" s="352">
        <f>sumifs('ユニペイ3月分'!$F:$F,'ユニペイ3月分'!$AB:$AB,$F149)</f>
        <v>0</v>
      </c>
      <c r="E149" s="384">
        <v>45379.0</v>
      </c>
      <c r="F149" s="206" t="s">
        <v>18300</v>
      </c>
    </row>
    <row r="150">
      <c r="A150" s="350" t="str">
        <f t="shared" si="3"/>
        <v>2024年3月</v>
      </c>
      <c r="B150" s="383" t="s">
        <v>18301</v>
      </c>
      <c r="C150" s="140" t="s">
        <v>18063</v>
      </c>
      <c r="D150" s="352">
        <f>sumifs('ユニペイ3月分'!$F:$F,'ユニペイ3月分'!$AB:$AB,$F150)</f>
        <v>49950</v>
      </c>
      <c r="E150" s="384">
        <v>45379.0</v>
      </c>
      <c r="F150" s="206" t="s">
        <v>2888</v>
      </c>
    </row>
    <row r="151">
      <c r="A151" s="350" t="str">
        <f t="shared" si="3"/>
        <v>2024年3月</v>
      </c>
      <c r="B151" s="383" t="s">
        <v>18302</v>
      </c>
      <c r="C151" s="140" t="s">
        <v>12</v>
      </c>
      <c r="D151" s="352">
        <f>sumifs('ユニペイ3月分'!$F:$F,'ユニペイ3月分'!$AB:$AB,$F151)</f>
        <v>0</v>
      </c>
      <c r="E151" s="385">
        <v>45380.0</v>
      </c>
      <c r="F151" s="206" t="s">
        <v>18303</v>
      </c>
    </row>
    <row r="152">
      <c r="A152" s="354" t="str">
        <f t="shared" si="3"/>
        <v>2024年3月</v>
      </c>
      <c r="B152" s="386" t="s">
        <v>18304</v>
      </c>
      <c r="C152" s="365" t="s">
        <v>18305</v>
      </c>
      <c r="D152" s="352">
        <f>sumifs('ユニペイ3月分'!$F:$F,'ユニペイ3月分'!$AB:$AB,$F152)</f>
        <v>51200</v>
      </c>
      <c r="E152" s="387">
        <v>45380.0</v>
      </c>
      <c r="F152" s="206" t="s">
        <v>5789</v>
      </c>
    </row>
    <row r="153">
      <c r="A153" s="350" t="str">
        <f t="shared" si="3"/>
        <v>2024年3月</v>
      </c>
      <c r="B153" s="383" t="s">
        <v>18306</v>
      </c>
      <c r="C153" s="140"/>
      <c r="D153" s="352">
        <f>sumifs('ユニペイ3月分'!$F:$F,'ユニペイ3月分'!$AB:$AB,$F153)</f>
        <v>0</v>
      </c>
      <c r="E153" s="385">
        <v>45382.0</v>
      </c>
      <c r="F153" s="206" t="s">
        <v>18307</v>
      </c>
    </row>
    <row r="154">
      <c r="A154" s="350" t="str">
        <f t="shared" si="3"/>
        <v>2024年3月</v>
      </c>
      <c r="B154" s="383" t="s">
        <v>323</v>
      </c>
      <c r="C154" s="140" t="s">
        <v>14</v>
      </c>
      <c r="D154" s="352">
        <f>sumifs('ユニペイ3月分'!$F:$F,'ユニペイ3月分'!$AB:$AB,$F154)</f>
        <v>0</v>
      </c>
      <c r="E154" s="385">
        <v>45382.0</v>
      </c>
      <c r="F154" s="206" t="s">
        <v>18308</v>
      </c>
    </row>
    <row r="155">
      <c r="A155" s="350" t="str">
        <f t="shared" si="3"/>
        <v>2024年4月</v>
      </c>
      <c r="B155" s="388" t="s">
        <v>18309</v>
      </c>
      <c r="C155" s="140" t="s">
        <v>18069</v>
      </c>
      <c r="D155" s="352">
        <f>sumifs('ユニペイ3月分'!$F:$F,'ユニペイ3月分'!$AB:$AB,$F155)</f>
        <v>21750</v>
      </c>
      <c r="E155" s="389">
        <v>45383.0</v>
      </c>
      <c r="F155" s="206" t="s">
        <v>3080</v>
      </c>
    </row>
    <row r="156">
      <c r="A156" s="350" t="str">
        <f t="shared" si="3"/>
        <v>2024年4月</v>
      </c>
      <c r="B156" s="390" t="s">
        <v>18310</v>
      </c>
      <c r="C156" s="140" t="s">
        <v>14</v>
      </c>
      <c r="D156" s="352">
        <f>sumifs('ユニペイ3月分'!$F:$F,'ユニペイ3月分'!$AB:$AB,$F156)</f>
        <v>0</v>
      </c>
      <c r="E156" s="391">
        <v>45410.0</v>
      </c>
      <c r="F156" s="206" t="s">
        <v>18311</v>
      </c>
    </row>
    <row r="157">
      <c r="A157" s="350" t="str">
        <f t="shared" si="3"/>
        <v>2024年4月</v>
      </c>
      <c r="B157" s="390" t="s">
        <v>18312</v>
      </c>
      <c r="C157" s="140" t="s">
        <v>18313</v>
      </c>
      <c r="D157" s="352">
        <f>sumifs('ユニペイ3月分'!$F:$F,'ユニペイ3月分'!$AB:$AB,$F157)</f>
        <v>0</v>
      </c>
      <c r="E157" s="391">
        <v>45384.0</v>
      </c>
      <c r="F157" s="206" t="s">
        <v>18314</v>
      </c>
    </row>
    <row r="158">
      <c r="A158" s="350" t="str">
        <f t="shared" si="3"/>
        <v>2024年4月</v>
      </c>
      <c r="B158" s="390" t="s">
        <v>18315</v>
      </c>
      <c r="C158" s="140" t="s">
        <v>12</v>
      </c>
      <c r="D158" s="352">
        <f>sumifs('ユニペイ3月分'!$F:$F,'ユニペイ3月分'!$AB:$AB,$F158)</f>
        <v>0</v>
      </c>
      <c r="E158" s="391">
        <v>45390.0</v>
      </c>
      <c r="F158" s="206" t="s">
        <v>18316</v>
      </c>
    </row>
    <row r="159">
      <c r="A159" s="350" t="str">
        <f t="shared" si="3"/>
        <v>2024年4月</v>
      </c>
      <c r="B159" s="390" t="s">
        <v>18317</v>
      </c>
      <c r="C159" s="140" t="s">
        <v>14</v>
      </c>
      <c r="D159" s="352">
        <f>sumifs('ユニペイ3月分'!$F:$F,'ユニペイ3月分'!$AB:$AB,$F159)</f>
        <v>0</v>
      </c>
      <c r="E159" s="391">
        <v>45391.0</v>
      </c>
      <c r="F159" s="206" t="s">
        <v>18318</v>
      </c>
    </row>
    <row r="160">
      <c r="A160" s="350" t="str">
        <f t="shared" si="3"/>
        <v>2024年4月</v>
      </c>
      <c r="B160" s="390" t="s">
        <v>18319</v>
      </c>
      <c r="C160" s="140" t="s">
        <v>12</v>
      </c>
      <c r="D160" s="352">
        <f>sumifs('ユニペイ3月分'!$F:$F,'ユニペイ3月分'!$AB:$AB,$F160)</f>
        <v>0</v>
      </c>
      <c r="E160" s="391">
        <v>45393.0</v>
      </c>
      <c r="F160" s="206" t="s">
        <v>18320</v>
      </c>
    </row>
    <row r="161">
      <c r="A161" s="350" t="str">
        <f t="shared" si="3"/>
        <v>2024年4月</v>
      </c>
      <c r="B161" s="390" t="s">
        <v>18321</v>
      </c>
      <c r="C161" s="140" t="s">
        <v>12</v>
      </c>
      <c r="D161" s="352">
        <f>sumifs('ユニペイ3月分'!$F:$F,'ユニペイ3月分'!$AB:$AB,$F161)</f>
        <v>0</v>
      </c>
      <c r="E161" s="391">
        <v>45395.0</v>
      </c>
      <c r="F161" s="206" t="s">
        <v>18322</v>
      </c>
    </row>
    <row r="162">
      <c r="A162" s="350" t="str">
        <f t="shared" si="3"/>
        <v>2024年4月</v>
      </c>
      <c r="B162" s="390" t="s">
        <v>18323</v>
      </c>
      <c r="C162" s="140" t="s">
        <v>12</v>
      </c>
      <c r="D162" s="352">
        <f>sumifs('ユニペイ3月分'!$F:$F,'ユニペイ3月分'!$AB:$AB,$F162)</f>
        <v>0</v>
      </c>
      <c r="E162" s="391">
        <v>45401.0</v>
      </c>
      <c r="F162" s="206" t="s">
        <v>18324</v>
      </c>
    </row>
    <row r="163">
      <c r="A163" s="350" t="str">
        <f t="shared" si="3"/>
        <v>2024年4月</v>
      </c>
      <c r="B163" s="390" t="s">
        <v>18325</v>
      </c>
      <c r="C163" s="140" t="s">
        <v>12</v>
      </c>
      <c r="D163" s="352">
        <f>sumifs('ユニペイ3月分'!$F:$F,'ユニペイ3月分'!$AB:$AB,$F163)</f>
        <v>0</v>
      </c>
      <c r="E163" s="391">
        <v>45405.0</v>
      </c>
      <c r="F163" s="206" t="s">
        <v>18326</v>
      </c>
    </row>
    <row r="164">
      <c r="A164" s="350" t="str">
        <f t="shared" si="3"/>
        <v>2024年4月</v>
      </c>
      <c r="B164" s="390" t="s">
        <v>18327</v>
      </c>
      <c r="C164" s="140" t="s">
        <v>12</v>
      </c>
      <c r="D164" s="352">
        <f>sumifs('ユニペイ3月分'!$F:$F,'ユニペイ3月分'!$AB:$AB,$F164)</f>
        <v>0</v>
      </c>
      <c r="E164" s="391">
        <v>45403.0</v>
      </c>
      <c r="F164" s="206" t="s">
        <v>18328</v>
      </c>
    </row>
    <row r="165">
      <c r="A165" s="350" t="str">
        <f t="shared" si="3"/>
        <v>2024年4月</v>
      </c>
      <c r="B165" s="390" t="s">
        <v>18329</v>
      </c>
      <c r="C165" s="140" t="s">
        <v>12</v>
      </c>
      <c r="D165" s="352">
        <f>sumifs('ユニペイ3月分'!$F:$F,'ユニペイ3月分'!$AB:$AB,$F165)</f>
        <v>0</v>
      </c>
      <c r="E165" s="391">
        <v>45406.0</v>
      </c>
      <c r="F165" s="206" t="s">
        <v>18330</v>
      </c>
    </row>
    <row r="166">
      <c r="A166" s="350" t="str">
        <f t="shared" si="3"/>
        <v>2024年4月</v>
      </c>
      <c r="B166" s="390" t="s">
        <v>18331</v>
      </c>
      <c r="C166" s="140" t="s">
        <v>12</v>
      </c>
      <c r="D166" s="352">
        <f>sumifs('ユニペイ3月分'!$F:$F,'ユニペイ3月分'!$AB:$AB,$F166)</f>
        <v>0</v>
      </c>
      <c r="E166" s="391">
        <v>45406.0</v>
      </c>
      <c r="F166" s="206" t="s">
        <v>18332</v>
      </c>
    </row>
    <row r="167">
      <c r="A167" s="350" t="str">
        <f t="shared" si="3"/>
        <v>2024年4月</v>
      </c>
      <c r="B167" s="390" t="s">
        <v>18333</v>
      </c>
      <c r="C167" s="140" t="s">
        <v>14</v>
      </c>
      <c r="D167" s="352">
        <f>sumifs('ユニペイ3月分'!$F:$F,'ユニペイ3月分'!$AB:$AB,$F167)</f>
        <v>0</v>
      </c>
      <c r="E167" s="391">
        <v>45407.0</v>
      </c>
      <c r="F167" s="206" t="s">
        <v>18334</v>
      </c>
    </row>
    <row r="168">
      <c r="A168" s="350" t="str">
        <f t="shared" si="3"/>
        <v>2024年4月</v>
      </c>
      <c r="B168" s="390" t="s">
        <v>18335</v>
      </c>
      <c r="C168" s="140" t="s">
        <v>12</v>
      </c>
      <c r="D168" s="352">
        <f>sumifs('ユニペイ3月分'!$F:$F,'ユニペイ3月分'!$AB:$AB,$F168)</f>
        <v>0</v>
      </c>
      <c r="E168" s="391">
        <v>45407.0</v>
      </c>
      <c r="F168" s="206" t="s">
        <v>18336</v>
      </c>
    </row>
    <row r="169">
      <c r="A169" s="350" t="str">
        <f t="shared" si="3"/>
        <v>2024年4月</v>
      </c>
      <c r="B169" s="390" t="s">
        <v>18337</v>
      </c>
      <c r="C169" s="140" t="s">
        <v>12</v>
      </c>
      <c r="D169" s="352">
        <f>sumifs('ユニペイ3月分'!$F:$F,'ユニペイ3月分'!$AB:$AB,$F169)</f>
        <v>0</v>
      </c>
      <c r="E169" s="391">
        <v>45408.0</v>
      </c>
      <c r="F169" s="206" t="s">
        <v>18338</v>
      </c>
    </row>
    <row r="170">
      <c r="A170" s="350" t="str">
        <f t="shared" si="3"/>
        <v>2024年4月</v>
      </c>
      <c r="B170" s="390" t="s">
        <v>18339</v>
      </c>
      <c r="C170" s="140" t="s">
        <v>12</v>
      </c>
      <c r="D170" s="352">
        <f>sumifs('ユニペイ3月分'!$F:$F,'ユニペイ3月分'!$AB:$AB,$F170)</f>
        <v>0</v>
      </c>
      <c r="E170" s="391">
        <v>45408.0</v>
      </c>
      <c r="F170" s="206" t="s">
        <v>18340</v>
      </c>
    </row>
    <row r="171">
      <c r="A171" s="350" t="str">
        <f t="shared" si="3"/>
        <v>2024年4月</v>
      </c>
      <c r="B171" s="390" t="s">
        <v>18341</v>
      </c>
      <c r="C171" s="140" t="s">
        <v>12</v>
      </c>
      <c r="D171" s="352">
        <f>sumifs('ユニペイ3月分'!$F:$F,'ユニペイ3月分'!$AB:$AB,$F171)</f>
        <v>0</v>
      </c>
      <c r="E171" s="391">
        <v>45409.0</v>
      </c>
      <c r="F171" s="206" t="s">
        <v>18342</v>
      </c>
    </row>
    <row r="172">
      <c r="A172" s="350" t="str">
        <f t="shared" si="3"/>
        <v>2024年4月</v>
      </c>
      <c r="B172" s="390" t="s">
        <v>18343</v>
      </c>
      <c r="C172" s="140" t="s">
        <v>18344</v>
      </c>
      <c r="D172" s="352">
        <f>sumifs('ユニペイ3月分'!$F:$F,'ユニペイ3月分'!$AB:$AB,$F172)</f>
        <v>0</v>
      </c>
      <c r="E172" s="391">
        <v>45410.0</v>
      </c>
      <c r="F172" s="206" t="s">
        <v>18345</v>
      </c>
    </row>
    <row r="173">
      <c r="A173" s="350" t="str">
        <f t="shared" si="3"/>
        <v>2024年4月</v>
      </c>
      <c r="B173" s="390" t="s">
        <v>18346</v>
      </c>
      <c r="C173" s="140" t="s">
        <v>14</v>
      </c>
      <c r="D173" s="352">
        <f>sumifs('ユニペイ3月分'!$F:$F,'ユニペイ3月分'!$AB:$AB,$F173)</f>
        <v>0</v>
      </c>
      <c r="E173" s="391">
        <v>45411.0</v>
      </c>
      <c r="F173" s="206" t="s">
        <v>18347</v>
      </c>
    </row>
    <row r="174">
      <c r="A174" s="350" t="str">
        <f t="shared" si="3"/>
        <v>2024年4月</v>
      </c>
      <c r="B174" s="390" t="s">
        <v>18348</v>
      </c>
      <c r="C174" s="140" t="s">
        <v>12</v>
      </c>
      <c r="D174" s="352">
        <f>sumifs('ユニペイ3月分'!$F:$F,'ユニペイ3月分'!$AB:$AB,$F174)</f>
        <v>0</v>
      </c>
      <c r="E174" s="391">
        <v>45411.0</v>
      </c>
      <c r="F174" s="206" t="s">
        <v>18349</v>
      </c>
    </row>
    <row r="175">
      <c r="A175" s="350" t="str">
        <f t="shared" si="3"/>
        <v>2024年4月</v>
      </c>
      <c r="B175" s="390" t="s">
        <v>18350</v>
      </c>
      <c r="C175" s="140" t="s">
        <v>12</v>
      </c>
      <c r="D175" s="352">
        <f>sumifs('ユニペイ3月分'!$F:$F,'ユニペイ3月分'!$AB:$AB,$F175)</f>
        <v>0</v>
      </c>
      <c r="E175" s="391">
        <v>45411.0</v>
      </c>
      <c r="F175" s="206" t="s">
        <v>18351</v>
      </c>
    </row>
    <row r="176">
      <c r="A176" s="350" t="str">
        <f t="shared" si="3"/>
        <v>2024年4月</v>
      </c>
      <c r="B176" s="390" t="s">
        <v>18352</v>
      </c>
      <c r="C176" s="140" t="s">
        <v>14</v>
      </c>
      <c r="D176" s="352">
        <f>sumifs('ユニペイ3月分'!$F:$F,'ユニペイ3月分'!$AB:$AB,$F176)</f>
        <v>0</v>
      </c>
      <c r="E176" s="391">
        <v>45411.0</v>
      </c>
      <c r="F176" s="206" t="s">
        <v>18353</v>
      </c>
    </row>
    <row r="177">
      <c r="A177" s="350" t="str">
        <f t="shared" si="3"/>
        <v>2024年4月</v>
      </c>
      <c r="B177" s="390" t="s">
        <v>18354</v>
      </c>
      <c r="C177" s="140" t="s">
        <v>12</v>
      </c>
      <c r="D177" s="352">
        <f>sumifs('ユニペイ3月分'!$F:$F,'ユニペイ3月分'!$AB:$AB,$F177)</f>
        <v>0</v>
      </c>
      <c r="E177" s="391">
        <v>45412.0</v>
      </c>
      <c r="F177" s="206" t="s">
        <v>18355</v>
      </c>
    </row>
    <row r="178">
      <c r="A178" s="350" t="str">
        <f t="shared" si="3"/>
        <v>2024年5月</v>
      </c>
      <c r="B178" s="379" t="s">
        <v>18356</v>
      </c>
      <c r="C178" s="140" t="s">
        <v>18313</v>
      </c>
      <c r="D178" s="352">
        <f>sumifs('ユニペイ3月分'!$F:$F,'ユニペイ3月分'!$AB:$AB,$F178)</f>
        <v>24970</v>
      </c>
      <c r="E178" s="380">
        <v>45413.0</v>
      </c>
      <c r="F178" s="206" t="s">
        <v>16752</v>
      </c>
    </row>
    <row r="179">
      <c r="A179" s="350" t="str">
        <f t="shared" si="3"/>
        <v>2024年5月</v>
      </c>
      <c r="B179" s="392" t="s">
        <v>18357</v>
      </c>
      <c r="C179" s="140" t="s">
        <v>14</v>
      </c>
      <c r="D179" s="352">
        <f>sumifs('ユニペイ3月分'!$F:$F,'ユニペイ3月分'!$AB:$AB,$F179)</f>
        <v>0</v>
      </c>
      <c r="E179" s="393">
        <v>45413.0</v>
      </c>
      <c r="F179" s="206" t="s">
        <v>18358</v>
      </c>
    </row>
    <row r="180">
      <c r="A180" s="350" t="str">
        <f t="shared" si="3"/>
        <v>2024年5月</v>
      </c>
      <c r="B180" s="392" t="s">
        <v>18359</v>
      </c>
      <c r="C180" s="140" t="s">
        <v>14</v>
      </c>
      <c r="D180" s="352">
        <f>sumifs('ユニペイ3月分'!$F:$F,'ユニペイ3月分'!$AB:$AB,$F180)</f>
        <v>0</v>
      </c>
      <c r="E180" s="393">
        <v>45415.0</v>
      </c>
      <c r="F180" s="206" t="s">
        <v>18360</v>
      </c>
    </row>
    <row r="181">
      <c r="A181" s="350" t="str">
        <f t="shared" si="3"/>
        <v>2024年5月</v>
      </c>
      <c r="B181" s="392" t="s">
        <v>18361</v>
      </c>
      <c r="C181" s="140" t="s">
        <v>14</v>
      </c>
      <c r="D181" s="352">
        <f>sumifs('ユニペイ3月分'!$F:$F,'ユニペイ3月分'!$AB:$AB,$F181)</f>
        <v>0</v>
      </c>
      <c r="E181" s="393">
        <v>45416.0</v>
      </c>
      <c r="F181" s="206" t="s">
        <v>18362</v>
      </c>
    </row>
    <row r="182">
      <c r="A182" s="350" t="str">
        <f t="shared" si="3"/>
        <v>2024年5月</v>
      </c>
      <c r="B182" s="392" t="s">
        <v>18363</v>
      </c>
      <c r="C182" s="140" t="s">
        <v>14</v>
      </c>
      <c r="D182" s="352">
        <f>sumifs('ユニペイ3月分'!$F:$F,'ユニペイ3月分'!$AB:$AB,$F182)</f>
        <v>0</v>
      </c>
      <c r="E182" s="393">
        <v>45416.0</v>
      </c>
      <c r="F182" s="206" t="s">
        <v>18364</v>
      </c>
    </row>
    <row r="183">
      <c r="A183" s="350" t="str">
        <f t="shared" si="3"/>
        <v>2024年5月</v>
      </c>
      <c r="B183" s="392" t="s">
        <v>18365</v>
      </c>
      <c r="C183" s="140" t="s">
        <v>18313</v>
      </c>
      <c r="D183" s="352">
        <f>sumifs('ユニペイ3月分'!$F:$F,'ユニペイ3月分'!$AB:$AB,$F183)</f>
        <v>24970</v>
      </c>
      <c r="E183" s="393">
        <v>45418.0</v>
      </c>
      <c r="F183" s="206" t="s">
        <v>17811</v>
      </c>
    </row>
    <row r="184">
      <c r="A184" s="350" t="str">
        <f t="shared" si="3"/>
        <v>2024年5月</v>
      </c>
      <c r="B184" s="392" t="s">
        <v>18366</v>
      </c>
      <c r="C184" s="140" t="s">
        <v>12</v>
      </c>
      <c r="D184" s="352">
        <f>sumifs('ユニペイ3月分'!$F:$F,'ユニペイ3月分'!$AB:$AB,$F184)</f>
        <v>0</v>
      </c>
      <c r="E184" s="393">
        <v>45422.0</v>
      </c>
      <c r="F184" s="206" t="s">
        <v>18367</v>
      </c>
    </row>
    <row r="185">
      <c r="A185" s="350" t="str">
        <f t="shared" si="3"/>
        <v>2024年5月</v>
      </c>
      <c r="B185" s="392" t="s">
        <v>18368</v>
      </c>
      <c r="C185" s="140" t="s">
        <v>12</v>
      </c>
      <c r="D185" s="352">
        <f>sumifs('ユニペイ3月分'!$F:$F,'ユニペイ3月分'!$AB:$AB,$F185)</f>
        <v>0</v>
      </c>
      <c r="E185" s="393">
        <v>45423.0</v>
      </c>
      <c r="F185" s="206" t="s">
        <v>18369</v>
      </c>
    </row>
    <row r="186">
      <c r="A186" s="350" t="str">
        <f t="shared" si="3"/>
        <v>2024年5月</v>
      </c>
      <c r="B186" s="392" t="s">
        <v>18370</v>
      </c>
      <c r="C186" s="140" t="s">
        <v>18313</v>
      </c>
      <c r="D186" s="352">
        <f>sumifs('ユニペイ3月分'!$F:$F,'ユニペイ3月分'!$AB:$AB,$F186)</f>
        <v>0</v>
      </c>
      <c r="E186" s="393">
        <v>45423.0</v>
      </c>
      <c r="F186" s="206" t="s">
        <v>18371</v>
      </c>
    </row>
    <row r="187">
      <c r="A187" s="350" t="str">
        <f t="shared" si="3"/>
        <v>2024年5月</v>
      </c>
      <c r="B187" s="392" t="s">
        <v>18372</v>
      </c>
      <c r="C187" s="140" t="s">
        <v>12</v>
      </c>
      <c r="D187" s="352">
        <f>sumifs('ユニペイ3月分'!$F:$F,'ユニペイ3月分'!$AB:$AB,$F187)</f>
        <v>0</v>
      </c>
      <c r="E187" s="393">
        <v>45430.0</v>
      </c>
      <c r="F187" s="206" t="s">
        <v>18373</v>
      </c>
    </row>
    <row r="188">
      <c r="A188" s="350" t="str">
        <f t="shared" si="3"/>
        <v>2024年5月</v>
      </c>
      <c r="B188" s="392" t="s">
        <v>18374</v>
      </c>
      <c r="C188" s="140" t="s">
        <v>18375</v>
      </c>
      <c r="D188" s="352">
        <f>sumifs('ユニペイ3月分'!$F:$F,'ユニペイ3月分'!$AB:$AB,$F188)</f>
        <v>19970</v>
      </c>
      <c r="E188" s="393">
        <v>45431.0</v>
      </c>
      <c r="F188" s="206" t="s">
        <v>8238</v>
      </c>
    </row>
    <row r="189">
      <c r="A189" s="350" t="str">
        <f t="shared" si="3"/>
        <v>2024年5月</v>
      </c>
      <c r="B189" s="392" t="s">
        <v>18376</v>
      </c>
      <c r="C189" s="140" t="s">
        <v>14</v>
      </c>
      <c r="D189" s="352">
        <f>sumifs('ユニペイ3月分'!$F:$F,'ユニペイ3月分'!$AB:$AB,$F189)</f>
        <v>0</v>
      </c>
      <c r="E189" s="393">
        <v>45431.0</v>
      </c>
      <c r="F189" s="206" t="s">
        <v>18377</v>
      </c>
    </row>
    <row r="190">
      <c r="A190" s="350" t="str">
        <f t="shared" si="3"/>
        <v>2024年5月</v>
      </c>
      <c r="B190" s="392" t="s">
        <v>18378</v>
      </c>
      <c r="C190" s="140" t="s">
        <v>12</v>
      </c>
      <c r="D190" s="352">
        <f>sumifs('ユニペイ3月分'!$F:$F,'ユニペイ3月分'!$AB:$AB,$F190)</f>
        <v>0</v>
      </c>
      <c r="E190" s="393">
        <v>45432.0</v>
      </c>
      <c r="F190" s="206" t="s">
        <v>18379</v>
      </c>
    </row>
    <row r="191">
      <c r="A191" s="350" t="str">
        <f t="shared" si="3"/>
        <v>2024年5月</v>
      </c>
      <c r="B191" s="392" t="s">
        <v>18380</v>
      </c>
      <c r="C191" s="140" t="s">
        <v>12</v>
      </c>
      <c r="D191" s="352">
        <f>sumifs('ユニペイ3月分'!$F:$F,'ユニペイ3月分'!$AB:$AB,$F191)</f>
        <v>0</v>
      </c>
      <c r="E191" s="393">
        <v>45438.0</v>
      </c>
      <c r="F191" s="206" t="s">
        <v>18381</v>
      </c>
    </row>
    <row r="192">
      <c r="A192" s="350" t="str">
        <f t="shared" si="3"/>
        <v>2024年5月</v>
      </c>
      <c r="B192" s="392" t="s">
        <v>18382</v>
      </c>
      <c r="C192" s="140" t="s">
        <v>12</v>
      </c>
      <c r="D192" s="352">
        <f>sumifs('ユニペイ3月分'!$F:$F,'ユニペイ3月分'!$AB:$AB,$F192)</f>
        <v>0</v>
      </c>
      <c r="E192" s="393">
        <v>45439.0</v>
      </c>
      <c r="F192" s="206" t="s">
        <v>18383</v>
      </c>
    </row>
    <row r="193">
      <c r="A193" s="350" t="str">
        <f t="shared" si="3"/>
        <v>2024年5月</v>
      </c>
      <c r="B193" s="392" t="s">
        <v>18384</v>
      </c>
      <c r="C193" s="140" t="s">
        <v>12</v>
      </c>
      <c r="D193" s="352">
        <f>sumifs('ユニペイ3月分'!$F:$F,'ユニペイ3月分'!$AB:$AB,$F193)</f>
        <v>0</v>
      </c>
      <c r="E193" s="393">
        <v>45440.0</v>
      </c>
      <c r="F193" s="206" t="s">
        <v>18385</v>
      </c>
    </row>
    <row r="194">
      <c r="A194" s="350" t="str">
        <f t="shared" si="3"/>
        <v>2024年5月</v>
      </c>
      <c r="B194" s="392" t="s">
        <v>18386</v>
      </c>
      <c r="C194" s="140" t="s">
        <v>12</v>
      </c>
      <c r="D194" s="352">
        <f>sumifs('ユニペイ3月分'!$F:$F,'ユニペイ3月分'!$AB:$AB,$F194)</f>
        <v>0</v>
      </c>
      <c r="E194" s="393">
        <v>45440.0</v>
      </c>
      <c r="F194" s="206" t="s">
        <v>18387</v>
      </c>
    </row>
    <row r="195">
      <c r="A195" s="350" t="str">
        <f t="shared" si="3"/>
        <v>2024年5月</v>
      </c>
      <c r="B195" s="392" t="s">
        <v>18388</v>
      </c>
      <c r="C195" s="140" t="s">
        <v>12</v>
      </c>
      <c r="D195" s="352">
        <f>sumifs('ユニペイ3月分'!$F:$F,'ユニペイ3月分'!$AB:$AB,$F195)</f>
        <v>0</v>
      </c>
      <c r="E195" s="393">
        <v>45441.0</v>
      </c>
      <c r="F195" s="206" t="s">
        <v>18389</v>
      </c>
    </row>
    <row r="196">
      <c r="A196" s="350" t="str">
        <f t="shared" si="3"/>
        <v>2024年5月</v>
      </c>
      <c r="B196" s="392" t="s">
        <v>18390</v>
      </c>
      <c r="C196" s="140" t="s">
        <v>14</v>
      </c>
      <c r="D196" s="352">
        <f>sumifs('ユニペイ3月分'!$F:$F,'ユニペイ3月分'!$AB:$AB,$F196)</f>
        <v>0</v>
      </c>
      <c r="E196" s="393">
        <v>45441.0</v>
      </c>
      <c r="F196" s="206" t="s">
        <v>18391</v>
      </c>
    </row>
    <row r="197">
      <c r="A197" s="350" t="str">
        <f t="shared" si="3"/>
        <v>2024年5月</v>
      </c>
      <c r="B197" s="392" t="s">
        <v>18392</v>
      </c>
      <c r="C197" s="140" t="s">
        <v>14</v>
      </c>
      <c r="D197" s="352">
        <f>sumifs('ユニペイ3月分'!$F:$F,'ユニペイ3月分'!$AB:$AB,$F197)</f>
        <v>0</v>
      </c>
      <c r="E197" s="393">
        <v>45441.0</v>
      </c>
      <c r="F197" s="206" t="s">
        <v>18393</v>
      </c>
    </row>
    <row r="198">
      <c r="A198" s="350" t="str">
        <f t="shared" si="3"/>
        <v>2024年5月</v>
      </c>
      <c r="B198" s="392" t="s">
        <v>18394</v>
      </c>
      <c r="C198" s="140" t="s">
        <v>12</v>
      </c>
      <c r="D198" s="352">
        <f>sumifs('ユニペイ3月分'!$F:$F,'ユニペイ3月分'!$AB:$AB,$F198)</f>
        <v>0</v>
      </c>
      <c r="E198" s="393">
        <v>45422.0</v>
      </c>
    </row>
    <row r="199">
      <c r="A199" s="350" t="str">
        <f t="shared" si="3"/>
        <v>2024年6月</v>
      </c>
      <c r="B199" s="394" t="s">
        <v>18395</v>
      </c>
      <c r="C199" s="140" t="s">
        <v>18313</v>
      </c>
      <c r="D199" s="352">
        <f>sumifs('ユニペイ3月分'!$F:$F,'ユニペイ3月分'!$AB:$AB,$F199)</f>
        <v>19970</v>
      </c>
      <c r="E199" s="395">
        <v>45445.0</v>
      </c>
      <c r="F199" s="206" t="s">
        <v>18396</v>
      </c>
    </row>
    <row r="200">
      <c r="A200" s="350" t="str">
        <f t="shared" si="3"/>
        <v>2024年6月</v>
      </c>
      <c r="B200" s="396" t="s">
        <v>18397</v>
      </c>
      <c r="C200" s="140" t="s">
        <v>12</v>
      </c>
      <c r="D200" s="352">
        <f>sumifs('ユニペイ3月分'!$F:$F,'ユニペイ3月分'!$AB:$AB,$F200)</f>
        <v>0</v>
      </c>
      <c r="E200" s="397">
        <v>45451.0</v>
      </c>
      <c r="F200" s="206" t="s">
        <v>18398</v>
      </c>
    </row>
    <row r="201">
      <c r="A201" s="350" t="str">
        <f t="shared" si="3"/>
        <v>2024年6月</v>
      </c>
      <c r="B201" s="396" t="s">
        <v>18399</v>
      </c>
      <c r="C201" s="140" t="s">
        <v>12</v>
      </c>
      <c r="D201" s="352">
        <f>sumifs('ユニペイ3月分'!$F:$F,'ユニペイ3月分'!$AB:$AB,$F201)</f>
        <v>0</v>
      </c>
      <c r="E201" s="397">
        <v>45453.0</v>
      </c>
      <c r="F201" s="206" t="s">
        <v>18400</v>
      </c>
    </row>
    <row r="202">
      <c r="A202" s="350" t="str">
        <f t="shared" si="3"/>
        <v>2024年6月</v>
      </c>
      <c r="B202" s="396" t="s">
        <v>18401</v>
      </c>
      <c r="C202" s="140" t="s">
        <v>12</v>
      </c>
      <c r="D202" s="352">
        <f>sumifs('ユニペイ3月分'!$F:$F,'ユニペイ3月分'!$AB:$AB,$F202)</f>
        <v>0</v>
      </c>
      <c r="E202" s="397">
        <v>45458.0</v>
      </c>
      <c r="F202" s="206" t="s">
        <v>18402</v>
      </c>
    </row>
    <row r="203">
      <c r="A203" s="350" t="str">
        <f t="shared" si="3"/>
        <v>2024年6月</v>
      </c>
      <c r="B203" s="398" t="s">
        <v>18403</v>
      </c>
      <c r="C203" s="140" t="s">
        <v>14</v>
      </c>
      <c r="D203" s="352">
        <f>sumifs('ユニペイ3月分'!$F:$F,'ユニペイ3月分'!$AB:$AB,$F203)</f>
        <v>0</v>
      </c>
      <c r="E203" s="397">
        <v>45460.0</v>
      </c>
      <c r="F203" s="206" t="s">
        <v>18404</v>
      </c>
    </row>
    <row r="204">
      <c r="A204" s="350" t="str">
        <f t="shared" si="3"/>
        <v>2024年6月</v>
      </c>
      <c r="B204" s="396" t="s">
        <v>18405</v>
      </c>
      <c r="C204" s="140" t="s">
        <v>12</v>
      </c>
      <c r="D204" s="352">
        <f>sumifs('ユニペイ3月分'!$F:$F,'ユニペイ3月分'!$AB:$AB,$F204)</f>
        <v>0</v>
      </c>
      <c r="E204" s="397">
        <v>45460.0</v>
      </c>
      <c r="F204" s="206" t="s">
        <v>18406</v>
      </c>
    </row>
    <row r="205">
      <c r="A205" s="350" t="str">
        <f t="shared" si="3"/>
        <v>2024年6月</v>
      </c>
      <c r="B205" s="396" t="s">
        <v>18407</v>
      </c>
      <c r="C205" s="140" t="s">
        <v>12</v>
      </c>
      <c r="D205" s="352">
        <f>sumifs('ユニペイ3月分'!$F:$F,'ユニペイ3月分'!$AB:$AB,$F205)</f>
        <v>0</v>
      </c>
      <c r="E205" s="397">
        <v>45461.0</v>
      </c>
      <c r="F205" s="206" t="s">
        <v>18408</v>
      </c>
    </row>
    <row r="206">
      <c r="A206" s="350" t="str">
        <f t="shared" si="3"/>
        <v>2024年6月</v>
      </c>
      <c r="B206" s="396" t="s">
        <v>18409</v>
      </c>
      <c r="C206" s="140" t="s">
        <v>14</v>
      </c>
      <c r="D206" s="352">
        <f>sumifs('ユニペイ3月分'!$F:$F,'ユニペイ3月分'!$AB:$AB,$F206)</f>
        <v>0</v>
      </c>
      <c r="E206" s="397">
        <v>45461.0</v>
      </c>
      <c r="F206" s="206" t="s">
        <v>18410</v>
      </c>
    </row>
    <row r="207">
      <c r="A207" s="350" t="str">
        <f t="shared" si="3"/>
        <v>2024年6月</v>
      </c>
      <c r="B207" s="396" t="s">
        <v>18411</v>
      </c>
      <c r="C207" s="140" t="s">
        <v>12</v>
      </c>
      <c r="D207" s="352">
        <f>sumifs('ユニペイ3月分'!$F:$F,'ユニペイ3月分'!$AB:$AB,$F207)</f>
        <v>0</v>
      </c>
      <c r="E207" s="397">
        <v>45462.0</v>
      </c>
      <c r="F207" s="206" t="s">
        <v>18412</v>
      </c>
    </row>
    <row r="208">
      <c r="A208" s="350" t="str">
        <f t="shared" si="3"/>
        <v>2024年6月</v>
      </c>
      <c r="B208" s="396" t="s">
        <v>18413</v>
      </c>
      <c r="C208" s="140" t="s">
        <v>12</v>
      </c>
      <c r="D208" s="352">
        <f>sumifs('ユニペイ3月分'!$F:$F,'ユニペイ3月分'!$AB:$AB,$F208)</f>
        <v>0</v>
      </c>
      <c r="E208" s="397">
        <v>45465.0</v>
      </c>
      <c r="F208" s="206" t="s">
        <v>18414</v>
      </c>
    </row>
    <row r="209">
      <c r="A209" s="350" t="str">
        <f t="shared" si="3"/>
        <v>2024年6月</v>
      </c>
      <c r="B209" s="396" t="s">
        <v>18415</v>
      </c>
      <c r="C209" s="140" t="s">
        <v>12</v>
      </c>
      <c r="D209" s="352">
        <f>sumifs('ユニペイ3月分'!$F:$F,'ユニペイ3月分'!$AB:$AB,$F209)</f>
        <v>0</v>
      </c>
      <c r="E209" s="397">
        <v>45461.0</v>
      </c>
      <c r="F209" s="206" t="s">
        <v>18416</v>
      </c>
    </row>
    <row r="210">
      <c r="A210" s="350" t="str">
        <f t="shared" si="3"/>
        <v>2024年6月</v>
      </c>
      <c r="B210" s="396" t="s">
        <v>18417</v>
      </c>
      <c r="C210" s="140" t="s">
        <v>18313</v>
      </c>
      <c r="D210" s="352">
        <f>sumifs('ユニペイ3月分'!$F:$F,'ユニペイ3月分'!$AB:$AB,$F210)</f>
        <v>24970</v>
      </c>
      <c r="E210" s="397">
        <v>45470.0</v>
      </c>
      <c r="F210" s="206" t="s">
        <v>3572</v>
      </c>
    </row>
    <row r="211">
      <c r="A211" s="350" t="str">
        <f t="shared" si="3"/>
        <v>2024年6月</v>
      </c>
      <c r="B211" s="396" t="s">
        <v>18418</v>
      </c>
      <c r="C211" s="140" t="s">
        <v>12</v>
      </c>
      <c r="D211" s="352">
        <f>sumifs('ユニペイ3月分'!$F:$F,'ユニペイ3月分'!$AB:$AB,$F211)</f>
        <v>0</v>
      </c>
      <c r="E211" s="397">
        <v>45472.0</v>
      </c>
      <c r="F211" s="206" t="s">
        <v>18419</v>
      </c>
    </row>
    <row r="212">
      <c r="A212" s="350" t="str">
        <f t="shared" si="3"/>
        <v>2024年7月</v>
      </c>
      <c r="B212" s="399" t="s">
        <v>18420</v>
      </c>
      <c r="C212" s="140"/>
      <c r="D212" s="352">
        <f>sumifs('ユニペイ3月分'!$F:$F,'ユニペイ3月分'!$AB:$AB,$F212)</f>
        <v>0</v>
      </c>
      <c r="E212" s="400">
        <v>45477.0</v>
      </c>
      <c r="F212" s="206" t="s">
        <v>18421</v>
      </c>
    </row>
    <row r="213">
      <c r="A213" s="350" t="str">
        <f t="shared" si="3"/>
        <v>2024年7月</v>
      </c>
      <c r="B213" s="399" t="s">
        <v>18422</v>
      </c>
      <c r="C213" s="140" t="s">
        <v>12</v>
      </c>
      <c r="D213" s="352">
        <f>sumifs('ユニペイ3月分'!$F:$F,'ユニペイ3月分'!$AB:$AB,$F213)</f>
        <v>0</v>
      </c>
      <c r="E213" s="400">
        <v>45478.0</v>
      </c>
      <c r="F213" s="206" t="s">
        <v>18423</v>
      </c>
    </row>
    <row r="214">
      <c r="A214" s="350" t="str">
        <f t="shared" si="3"/>
        <v>2024年7月</v>
      </c>
      <c r="B214" s="399" t="s">
        <v>18424</v>
      </c>
      <c r="C214" s="140" t="s">
        <v>12</v>
      </c>
      <c r="D214" s="352">
        <f>sumifs('ユニペイ3月分'!$F:$F,'ユニペイ3月分'!$AB:$AB,$F214)</f>
        <v>0</v>
      </c>
      <c r="E214" s="400">
        <v>45479.0</v>
      </c>
      <c r="F214" s="206" t="s">
        <v>18425</v>
      </c>
    </row>
    <row r="215">
      <c r="A215" s="350" t="str">
        <f t="shared" si="3"/>
        <v>2024年7月</v>
      </c>
      <c r="B215" s="399" t="s">
        <v>18426</v>
      </c>
      <c r="C215" s="140" t="s">
        <v>12</v>
      </c>
      <c r="D215" s="352">
        <f>sumifs('ユニペイ3月分'!$F:$F,'ユニペイ3月分'!$AB:$AB,$F215)</f>
        <v>0</v>
      </c>
      <c r="E215" s="400">
        <v>45480.0</v>
      </c>
      <c r="F215" s="206" t="s">
        <v>18427</v>
      </c>
    </row>
    <row r="216">
      <c r="A216" s="350" t="str">
        <f t="shared" si="3"/>
        <v>2024年7月</v>
      </c>
      <c r="B216" s="399" t="s">
        <v>18428</v>
      </c>
      <c r="C216" s="140" t="s">
        <v>18313</v>
      </c>
      <c r="D216" s="352">
        <f>sumifs('ユニペイ3月分'!$F:$F,'ユニペイ3月分'!$AB:$AB,$F216)</f>
        <v>31080</v>
      </c>
      <c r="E216" s="400">
        <v>45481.0</v>
      </c>
      <c r="F216" s="206" t="s">
        <v>5150</v>
      </c>
    </row>
    <row r="217">
      <c r="A217" s="350" t="str">
        <f t="shared" si="3"/>
        <v>2024年7月</v>
      </c>
      <c r="B217" s="399" t="s">
        <v>18429</v>
      </c>
      <c r="C217" s="140" t="s">
        <v>18313</v>
      </c>
      <c r="D217" s="352">
        <f>sumifs('ユニペイ3月分'!$F:$F,'ユニペイ3月分'!$AB:$AB,$F217)</f>
        <v>0</v>
      </c>
      <c r="E217" s="400">
        <v>45482.0</v>
      </c>
      <c r="F217" s="206" t="s">
        <v>18430</v>
      </c>
    </row>
    <row r="218">
      <c r="A218" s="350" t="str">
        <f t="shared" si="3"/>
        <v>2024年7月</v>
      </c>
      <c r="B218" s="399" t="s">
        <v>18431</v>
      </c>
      <c r="C218" s="140" t="s">
        <v>12</v>
      </c>
      <c r="D218" s="352">
        <f>sumifs('ユニペイ3月分'!$F:$F,'ユニペイ3月分'!$AB:$AB,$F218)</f>
        <v>0</v>
      </c>
      <c r="E218" s="400">
        <v>45482.0</v>
      </c>
      <c r="F218" s="206" t="s">
        <v>18432</v>
      </c>
    </row>
    <row r="219">
      <c r="A219" s="350" t="str">
        <f t="shared" si="3"/>
        <v>2024年7月</v>
      </c>
      <c r="B219" s="399" t="s">
        <v>18433</v>
      </c>
      <c r="C219" s="140" t="s">
        <v>12</v>
      </c>
      <c r="D219" s="352">
        <f>sumifs('ユニペイ3月分'!$F:$F,'ユニペイ3月分'!$AB:$AB,$F219)</f>
        <v>0</v>
      </c>
      <c r="E219" s="400">
        <v>45483.0</v>
      </c>
      <c r="F219" s="206" t="s">
        <v>18434</v>
      </c>
    </row>
    <row r="220">
      <c r="A220" s="350" t="str">
        <f t="shared" si="3"/>
        <v>2024年7月</v>
      </c>
      <c r="B220" s="399" t="s">
        <v>18435</v>
      </c>
      <c r="C220" s="140" t="s">
        <v>12</v>
      </c>
      <c r="D220" s="352">
        <f>sumifs('ユニペイ3月分'!$F:$F,'ユニペイ3月分'!$AB:$AB,$F220)</f>
        <v>0</v>
      </c>
      <c r="E220" s="400">
        <v>45484.0</v>
      </c>
      <c r="F220" s="206" t="s">
        <v>18436</v>
      </c>
    </row>
    <row r="221">
      <c r="A221" s="350" t="str">
        <f t="shared" si="3"/>
        <v>2024年7月</v>
      </c>
      <c r="B221" s="399" t="s">
        <v>18437</v>
      </c>
      <c r="C221" s="140" t="s">
        <v>12</v>
      </c>
      <c r="D221" s="352">
        <f>sumifs('ユニペイ3月分'!$F:$F,'ユニペイ3月分'!$AB:$AB,$F221)</f>
        <v>0</v>
      </c>
      <c r="E221" s="400">
        <v>45486.0</v>
      </c>
      <c r="F221" s="206" t="s">
        <v>18438</v>
      </c>
    </row>
    <row r="222">
      <c r="A222" s="350" t="str">
        <f t="shared" si="3"/>
        <v>2024年7月</v>
      </c>
      <c r="B222" s="399" t="s">
        <v>18439</v>
      </c>
      <c r="C222" s="140" t="s">
        <v>12</v>
      </c>
      <c r="D222" s="352">
        <f>sumifs('ユニペイ3月分'!$F:$F,'ユニペイ3月分'!$AB:$AB,$F222)</f>
        <v>0</v>
      </c>
      <c r="E222" s="400">
        <v>45487.0</v>
      </c>
      <c r="F222" s="206" t="s">
        <v>18440</v>
      </c>
    </row>
    <row r="223">
      <c r="A223" s="350" t="str">
        <f t="shared" si="3"/>
        <v>2024年7月</v>
      </c>
      <c r="B223" s="399" t="s">
        <v>18441</v>
      </c>
      <c r="C223" s="140" t="s">
        <v>12</v>
      </c>
      <c r="D223" s="352">
        <f>sumifs('ユニペイ3月分'!$F:$F,'ユニペイ3月分'!$AB:$AB,$F223)</f>
        <v>0</v>
      </c>
      <c r="E223" s="400">
        <v>45482.0</v>
      </c>
      <c r="F223" s="206" t="s">
        <v>18442</v>
      </c>
    </row>
    <row r="224">
      <c r="A224" s="350" t="str">
        <f t="shared" si="3"/>
        <v>2024年7月</v>
      </c>
      <c r="B224" s="399" t="s">
        <v>18443</v>
      </c>
      <c r="C224" s="140" t="s">
        <v>18444</v>
      </c>
      <c r="D224" s="352">
        <f>sumifs('ユニペイ3月分'!$F:$F,'ユニペイ3月分'!$AB:$AB,$F224)</f>
        <v>14970</v>
      </c>
      <c r="E224" s="400">
        <v>45489.0</v>
      </c>
      <c r="F224" s="206" t="s">
        <v>9605</v>
      </c>
    </row>
    <row r="225">
      <c r="A225" s="350" t="str">
        <f t="shared" si="3"/>
        <v>2024年7月</v>
      </c>
      <c r="B225" s="399" t="s">
        <v>18445</v>
      </c>
      <c r="C225" s="140" t="s">
        <v>12</v>
      </c>
      <c r="D225" s="352">
        <f>sumifs('ユニペイ3月分'!$F:$F,'ユニペイ3月分'!$AB:$AB,$F225)</f>
        <v>0</v>
      </c>
      <c r="E225" s="400">
        <v>45494.0</v>
      </c>
      <c r="F225" s="206" t="s">
        <v>18446</v>
      </c>
    </row>
    <row r="226">
      <c r="A226" s="350" t="str">
        <f t="shared" si="3"/>
        <v>2024年7月</v>
      </c>
      <c r="B226" s="399" t="s">
        <v>18447</v>
      </c>
      <c r="C226" s="140" t="s">
        <v>16</v>
      </c>
      <c r="D226" s="352">
        <f>sumifs('ユニペイ3月分'!$F:$F,'ユニペイ3月分'!$AB:$AB,$F226)</f>
        <v>0</v>
      </c>
      <c r="E226" s="400">
        <v>45495.0</v>
      </c>
      <c r="F226" s="206" t="s">
        <v>18448</v>
      </c>
    </row>
    <row r="227">
      <c r="A227" s="350" t="str">
        <f t="shared" si="3"/>
        <v>2024年7月</v>
      </c>
      <c r="B227" s="399" t="s">
        <v>18449</v>
      </c>
      <c r="C227" s="140" t="s">
        <v>12</v>
      </c>
      <c r="D227" s="352">
        <f>sumifs('ユニペイ3月分'!$F:$F,'ユニペイ3月分'!$AB:$AB,$F227)</f>
        <v>0</v>
      </c>
      <c r="E227" s="400">
        <v>45497.0</v>
      </c>
      <c r="F227" s="206" t="s">
        <v>18448</v>
      </c>
    </row>
    <row r="228">
      <c r="A228" s="350" t="str">
        <f t="shared" si="3"/>
        <v>2024年7月</v>
      </c>
      <c r="B228" s="399" t="s">
        <v>18450</v>
      </c>
      <c r="C228" s="140" t="s">
        <v>18444</v>
      </c>
      <c r="D228" s="352">
        <f>sumifs('ユニペイ3月分'!$F:$F,'ユニペイ3月分'!$AB:$AB,$F228)</f>
        <v>0</v>
      </c>
      <c r="E228" s="400">
        <v>45500.0</v>
      </c>
      <c r="F228" s="206" t="s">
        <v>18451</v>
      </c>
    </row>
    <row r="229">
      <c r="A229" s="350" t="str">
        <f t="shared" si="3"/>
        <v>2024年7月</v>
      </c>
      <c r="B229" s="399" t="s">
        <v>18452</v>
      </c>
      <c r="C229" s="140" t="s">
        <v>12</v>
      </c>
      <c r="D229" s="352">
        <f>sumifs('ユニペイ3月分'!$F:$F,'ユニペイ3月分'!$AB:$AB,$F229)</f>
        <v>0</v>
      </c>
      <c r="E229" s="400">
        <v>45501.0</v>
      </c>
      <c r="F229" s="206" t="s">
        <v>18453</v>
      </c>
    </row>
    <row r="230">
      <c r="A230" s="350" t="str">
        <f t="shared" si="3"/>
        <v>2024年7月</v>
      </c>
      <c r="B230" s="399" t="s">
        <v>18454</v>
      </c>
      <c r="C230" s="140" t="s">
        <v>12</v>
      </c>
      <c r="D230" s="352">
        <f>sumifs('ユニペイ3月分'!$F:$F,'ユニペイ3月分'!$AB:$AB,$F230)</f>
        <v>0</v>
      </c>
      <c r="E230" s="400">
        <v>45501.0</v>
      </c>
      <c r="F230" s="206" t="s">
        <v>18455</v>
      </c>
    </row>
    <row r="231">
      <c r="A231" s="350" t="str">
        <f t="shared" si="3"/>
        <v>2024年7月</v>
      </c>
      <c r="B231" s="399" t="s">
        <v>18456</v>
      </c>
      <c r="C231" s="140" t="s">
        <v>16</v>
      </c>
      <c r="D231" s="352">
        <f>sumifs('ユニペイ3月分'!$F:$F,'ユニペイ3月分'!$AB:$AB,$F231)</f>
        <v>0</v>
      </c>
      <c r="E231" s="400">
        <v>45494.0</v>
      </c>
    </row>
    <row r="232">
      <c r="A232" s="350" t="str">
        <f t="shared" si="3"/>
        <v>2024年7月</v>
      </c>
      <c r="B232" s="399" t="s">
        <v>18457</v>
      </c>
      <c r="C232" s="140" t="s">
        <v>18313</v>
      </c>
      <c r="D232" s="352">
        <f>sumifs('ユニペイ3月分'!$F:$F,'ユニペイ3月分'!$AB:$AB,$F232)</f>
        <v>0</v>
      </c>
      <c r="E232" s="400">
        <v>45503.0</v>
      </c>
      <c r="F232" s="206" t="s">
        <v>18458</v>
      </c>
    </row>
    <row r="233">
      <c r="A233" s="401" t="str">
        <f t="shared" si="3"/>
        <v>2024年8月</v>
      </c>
      <c r="B233" s="358" t="s">
        <v>18459</v>
      </c>
      <c r="C233" s="140" t="s">
        <v>12</v>
      </c>
      <c r="D233" s="352">
        <f>sumifs('ユニペイ3月分'!$F:$F,'ユニペイ3月分'!$AB:$AB,$F233)</f>
        <v>0</v>
      </c>
      <c r="E233" s="367">
        <v>45505.0</v>
      </c>
      <c r="F233" s="206" t="s">
        <v>18460</v>
      </c>
    </row>
    <row r="234">
      <c r="A234" s="350" t="str">
        <f t="shared" si="3"/>
        <v>2024年8月</v>
      </c>
      <c r="B234" s="358" t="s">
        <v>18461</v>
      </c>
      <c r="C234" s="140" t="s">
        <v>12</v>
      </c>
      <c r="D234" s="352">
        <f>sumifs('ユニペイ3月分'!$F:$F,'ユニペイ3月分'!$AB:$AB,$F234)</f>
        <v>0</v>
      </c>
      <c r="E234" s="367">
        <v>45506.0</v>
      </c>
      <c r="F234" s="206" t="s">
        <v>18462</v>
      </c>
    </row>
    <row r="235">
      <c r="A235" s="350" t="str">
        <f t="shared" si="3"/>
        <v>2024年8月</v>
      </c>
      <c r="B235" s="358" t="s">
        <v>18463</v>
      </c>
      <c r="C235" s="140" t="s">
        <v>12</v>
      </c>
      <c r="D235" s="352">
        <f>sumifs('ユニペイ3月分'!$F:$F,'ユニペイ3月分'!$AB:$AB,$F235)</f>
        <v>0</v>
      </c>
      <c r="E235" s="367">
        <v>45507.0</v>
      </c>
      <c r="F235" s="206" t="s">
        <v>18464</v>
      </c>
    </row>
    <row r="236">
      <c r="A236" s="350" t="str">
        <f t="shared" si="3"/>
        <v>2024年8月</v>
      </c>
      <c r="B236" s="358" t="s">
        <v>18465</v>
      </c>
      <c r="C236" s="140" t="s">
        <v>16</v>
      </c>
      <c r="D236" s="352">
        <f>sumifs('ユニペイ3月分'!$F:$F,'ユニペイ3月分'!$AB:$AB,$F236)</f>
        <v>0</v>
      </c>
      <c r="E236" s="367">
        <v>45508.0</v>
      </c>
      <c r="F236" s="206" t="s">
        <v>18466</v>
      </c>
    </row>
    <row r="237">
      <c r="A237" s="350" t="str">
        <f t="shared" si="3"/>
        <v>2024年8月</v>
      </c>
      <c r="B237" s="358" t="s">
        <v>18467</v>
      </c>
      <c r="C237" s="140" t="s">
        <v>12</v>
      </c>
      <c r="D237" s="352">
        <f>sumifs('ユニペイ3月分'!$F:$F,'ユニペイ3月分'!$AB:$AB,$F237)</f>
        <v>0</v>
      </c>
      <c r="E237" s="367">
        <v>45509.0</v>
      </c>
      <c r="F237" s="206" t="s">
        <v>18468</v>
      </c>
    </row>
    <row r="238">
      <c r="A238" s="350" t="str">
        <f t="shared" si="3"/>
        <v>2024年8月</v>
      </c>
      <c r="B238" s="358" t="s">
        <v>18469</v>
      </c>
      <c r="C238" s="140" t="s">
        <v>12</v>
      </c>
      <c r="D238" s="352">
        <f>sumifs('ユニペイ3月分'!$F:$F,'ユニペイ3月分'!$AB:$AB,$F238)</f>
        <v>0</v>
      </c>
      <c r="E238" s="367">
        <v>45510.0</v>
      </c>
      <c r="F238" s="206" t="s">
        <v>18470</v>
      </c>
    </row>
    <row r="239">
      <c r="A239" s="350" t="str">
        <f t="shared" si="3"/>
        <v>2024年8月</v>
      </c>
      <c r="B239" s="358" t="s">
        <v>18471</v>
      </c>
      <c r="C239" s="140" t="s">
        <v>14</v>
      </c>
      <c r="D239" s="352">
        <f>sumifs('ユニペイ3月分'!$F:$F,'ユニペイ3月分'!$AB:$AB,$F239)</f>
        <v>2980</v>
      </c>
      <c r="E239" s="367">
        <v>45511.0</v>
      </c>
      <c r="F239" s="206" t="s">
        <v>3345</v>
      </c>
    </row>
    <row r="240">
      <c r="A240" s="350" t="str">
        <f t="shared" si="3"/>
        <v>2024年8月</v>
      </c>
      <c r="B240" s="358" t="s">
        <v>18472</v>
      </c>
      <c r="C240" s="140" t="s">
        <v>12</v>
      </c>
      <c r="D240" s="352">
        <f>sumifs('ユニペイ3月分'!$F:$F,'ユニペイ3月分'!$AB:$AB,$F240)</f>
        <v>0</v>
      </c>
      <c r="E240" s="367">
        <v>45512.0</v>
      </c>
      <c r="F240" s="206" t="s">
        <v>18473</v>
      </c>
    </row>
    <row r="241">
      <c r="A241" s="350" t="str">
        <f t="shared" si="3"/>
        <v>2024年8月</v>
      </c>
      <c r="B241" s="358" t="s">
        <v>18474</v>
      </c>
      <c r="C241" s="140" t="s">
        <v>12</v>
      </c>
      <c r="D241" s="352">
        <f>sumifs('ユニペイ3月分'!$F:$F,'ユニペイ3月分'!$AB:$AB,$F241)</f>
        <v>0</v>
      </c>
      <c r="E241" s="367">
        <v>45513.0</v>
      </c>
      <c r="F241" s="206" t="s">
        <v>18475</v>
      </c>
    </row>
    <row r="242">
      <c r="A242" s="350" t="str">
        <f t="shared" si="3"/>
        <v>2024年8月</v>
      </c>
      <c r="B242" s="358" t="s">
        <v>18476</v>
      </c>
      <c r="C242" s="140" t="s">
        <v>12</v>
      </c>
      <c r="D242" s="352">
        <f>sumifs('ユニペイ3月分'!$F:$F,'ユニペイ3月分'!$AB:$AB,$F242)</f>
        <v>0</v>
      </c>
      <c r="E242" s="367">
        <v>45514.0</v>
      </c>
      <c r="F242" s="206" t="s">
        <v>18477</v>
      </c>
    </row>
    <row r="243">
      <c r="A243" s="350" t="str">
        <f t="shared" si="3"/>
        <v>2024年8月</v>
      </c>
      <c r="B243" s="358" t="s">
        <v>18478</v>
      </c>
      <c r="C243" s="140" t="s">
        <v>12</v>
      </c>
      <c r="D243" s="352">
        <f>sumifs('ユニペイ3月分'!$F:$F,'ユニペイ3月分'!$AB:$AB,$F243)</f>
        <v>0</v>
      </c>
      <c r="E243" s="367">
        <v>45515.0</v>
      </c>
      <c r="F243" s="206" t="s">
        <v>18479</v>
      </c>
    </row>
    <row r="244">
      <c r="A244" s="350" t="str">
        <f t="shared" si="3"/>
        <v>2024年8月</v>
      </c>
      <c r="B244" s="358" t="s">
        <v>18480</v>
      </c>
      <c r="C244" s="140" t="s">
        <v>14</v>
      </c>
      <c r="D244" s="352">
        <f>sumifs('ユニペイ3月分'!$F:$F,'ユニペイ3月分'!$AB:$AB,$F244)</f>
        <v>0</v>
      </c>
      <c r="E244" s="367">
        <v>45516.0</v>
      </c>
      <c r="F244" s="206" t="s">
        <v>18481</v>
      </c>
    </row>
    <row r="245">
      <c r="A245" s="350" t="str">
        <f t="shared" si="3"/>
        <v>2024年8月</v>
      </c>
      <c r="B245" s="358" t="s">
        <v>18482</v>
      </c>
      <c r="C245" s="140" t="s">
        <v>14</v>
      </c>
      <c r="D245" s="352">
        <f>sumifs('ユニペイ3月分'!$F:$F,'ユニペイ3月分'!$AB:$AB,$F245)</f>
        <v>0</v>
      </c>
      <c r="E245" s="367">
        <v>45517.0</v>
      </c>
      <c r="F245" s="206" t="s">
        <v>18483</v>
      </c>
    </row>
    <row r="246">
      <c r="A246" s="350" t="str">
        <f t="shared" si="3"/>
        <v>2024年8月</v>
      </c>
      <c r="B246" s="358" t="s">
        <v>18484</v>
      </c>
      <c r="C246" s="140" t="s">
        <v>12</v>
      </c>
      <c r="D246" s="352">
        <f>sumifs('ユニペイ3月分'!$F:$F,'ユニペイ3月分'!$AB:$AB,$F246)</f>
        <v>0</v>
      </c>
      <c r="E246" s="367">
        <v>45518.0</v>
      </c>
      <c r="F246" s="206" t="s">
        <v>18485</v>
      </c>
    </row>
    <row r="247">
      <c r="A247" s="350" t="str">
        <f t="shared" si="3"/>
        <v>2024年8月</v>
      </c>
      <c r="B247" s="358" t="s">
        <v>18486</v>
      </c>
      <c r="C247" s="140" t="s">
        <v>12</v>
      </c>
      <c r="D247" s="352">
        <f>sumifs('ユニペイ3月分'!$F:$F,'ユニペイ3月分'!$AB:$AB,$F247)</f>
        <v>0</v>
      </c>
      <c r="E247" s="367">
        <v>45519.0</v>
      </c>
      <c r="F247" s="206" t="s">
        <v>18487</v>
      </c>
    </row>
    <row r="248">
      <c r="A248" s="350" t="str">
        <f t="shared" si="3"/>
        <v>2024年8月</v>
      </c>
      <c r="B248" s="358" t="s">
        <v>18488</v>
      </c>
      <c r="C248" s="140" t="s">
        <v>12</v>
      </c>
      <c r="D248" s="352">
        <f>sumifs('ユニペイ3月分'!$F:$F,'ユニペイ3月分'!$AB:$AB,$F248)</f>
        <v>0</v>
      </c>
      <c r="E248" s="367">
        <v>45520.0</v>
      </c>
      <c r="F248" s="206" t="s">
        <v>18489</v>
      </c>
    </row>
    <row r="249">
      <c r="A249" s="350" t="str">
        <f t="shared" si="3"/>
        <v>2024年8月</v>
      </c>
      <c r="B249" s="358" t="s">
        <v>18490</v>
      </c>
      <c r="C249" s="140" t="s">
        <v>14</v>
      </c>
      <c r="D249" s="352">
        <f>sumifs('ユニペイ3月分'!$F:$F,'ユニペイ3月分'!$AB:$AB,$F249)</f>
        <v>0</v>
      </c>
      <c r="E249" s="367">
        <v>45521.0</v>
      </c>
      <c r="F249" s="206" t="s">
        <v>18491</v>
      </c>
    </row>
    <row r="250">
      <c r="A250" s="350" t="str">
        <f t="shared" si="3"/>
        <v>2024年8月</v>
      </c>
      <c r="B250" s="358" t="s">
        <v>18492</v>
      </c>
      <c r="C250" s="140" t="s">
        <v>12</v>
      </c>
      <c r="D250" s="352">
        <f>sumifs('ユニペイ3月分'!$F:$F,'ユニペイ3月分'!$AB:$AB,$F250)</f>
        <v>0</v>
      </c>
      <c r="E250" s="367">
        <v>45522.0</v>
      </c>
      <c r="F250" s="206" t="s">
        <v>18493</v>
      </c>
    </row>
    <row r="251">
      <c r="A251" s="350" t="str">
        <f t="shared" si="3"/>
        <v>2024年8月</v>
      </c>
      <c r="B251" s="358" t="s">
        <v>18494</v>
      </c>
      <c r="C251" s="140" t="s">
        <v>12</v>
      </c>
      <c r="D251" s="352">
        <f>sumifs('ユニペイ3月分'!$F:$F,'ユニペイ3月分'!$AB:$AB,$F251)</f>
        <v>0</v>
      </c>
      <c r="E251" s="367">
        <v>45523.0</v>
      </c>
      <c r="F251" s="206" t="s">
        <v>18495</v>
      </c>
    </row>
    <row r="252">
      <c r="A252" s="350" t="str">
        <f t="shared" si="3"/>
        <v>2024年8月</v>
      </c>
      <c r="B252" s="358" t="s">
        <v>18496</v>
      </c>
      <c r="C252" s="140" t="s">
        <v>12</v>
      </c>
      <c r="D252" s="352">
        <f>sumifs('ユニペイ3月分'!$F:$F,'ユニペイ3月分'!$AB:$AB,$F252)</f>
        <v>0</v>
      </c>
      <c r="E252" s="367">
        <v>45524.0</v>
      </c>
      <c r="F252" s="206" t="s">
        <v>18497</v>
      </c>
    </row>
    <row r="253">
      <c r="A253" s="350" t="str">
        <f t="shared" si="3"/>
        <v>2024年8月</v>
      </c>
      <c r="B253" s="358" t="s">
        <v>18498</v>
      </c>
      <c r="C253" s="140" t="s">
        <v>12</v>
      </c>
      <c r="D253" s="352">
        <f>sumifs('ユニペイ3月分'!$F:$F,'ユニペイ3月分'!$AB:$AB,$F253)</f>
        <v>0</v>
      </c>
      <c r="E253" s="367">
        <v>45525.0</v>
      </c>
      <c r="F253" s="206" t="s">
        <v>18499</v>
      </c>
    </row>
    <row r="254">
      <c r="A254" s="350" t="str">
        <f t="shared" si="3"/>
        <v>2024年8月</v>
      </c>
      <c r="B254" s="358" t="s">
        <v>18500</v>
      </c>
      <c r="C254" s="140" t="s">
        <v>12</v>
      </c>
      <c r="D254" s="352">
        <f>sumifs('ユニペイ3月分'!$F:$F,'ユニペイ3月分'!$AB:$AB,$F254)</f>
        <v>0</v>
      </c>
      <c r="E254" s="367">
        <v>45526.0</v>
      </c>
      <c r="F254" s="206" t="s">
        <v>18501</v>
      </c>
    </row>
    <row r="255">
      <c r="A255" s="350" t="str">
        <f t="shared" si="3"/>
        <v>2024年8月</v>
      </c>
      <c r="B255" s="358" t="s">
        <v>18502</v>
      </c>
      <c r="C255" s="140" t="s">
        <v>12</v>
      </c>
      <c r="D255" s="352">
        <f>sumifs('ユニペイ3月分'!$F:$F,'ユニペイ3月分'!$AB:$AB,$F255)</f>
        <v>0</v>
      </c>
      <c r="E255" s="367">
        <v>45527.0</v>
      </c>
      <c r="F255" s="206" t="s">
        <v>18503</v>
      </c>
    </row>
    <row r="256">
      <c r="A256" s="350" t="str">
        <f t="shared" si="3"/>
        <v>2024年8月</v>
      </c>
      <c r="B256" s="358" t="s">
        <v>18504</v>
      </c>
      <c r="C256" s="140" t="s">
        <v>14</v>
      </c>
      <c r="D256" s="352">
        <f>sumifs('ユニペイ3月分'!$F:$F,'ユニペイ3月分'!$AB:$AB,$F256)</f>
        <v>0</v>
      </c>
      <c r="E256" s="367">
        <v>45528.0</v>
      </c>
      <c r="F256" s="206" t="s">
        <v>18505</v>
      </c>
    </row>
    <row r="257">
      <c r="A257" s="350" t="str">
        <f t="shared" si="3"/>
        <v>2024年8月</v>
      </c>
      <c r="B257" s="358" t="s">
        <v>18506</v>
      </c>
      <c r="C257" s="140" t="s">
        <v>12</v>
      </c>
      <c r="D257" s="352">
        <f>sumifs('ユニペイ3月分'!$F:$F,'ユニペイ3月分'!$AB:$AB,$F257)</f>
        <v>0</v>
      </c>
      <c r="E257" s="367">
        <v>45529.0</v>
      </c>
      <c r="F257" s="206" t="s">
        <v>18507</v>
      </c>
    </row>
    <row r="258">
      <c r="A258" s="350" t="str">
        <f t="shared" si="3"/>
        <v>2024年8月</v>
      </c>
      <c r="B258" s="140" t="s">
        <v>18508</v>
      </c>
      <c r="C258" s="140"/>
      <c r="D258" s="352">
        <f>sumifs('ユニペイ3月分'!$F:$F,'ユニペイ3月分'!$AB:$AB,$F258)</f>
        <v>0</v>
      </c>
      <c r="E258" s="402">
        <v>45535.0</v>
      </c>
      <c r="F258" s="206" t="s">
        <v>18509</v>
      </c>
    </row>
    <row r="259">
      <c r="A259" s="350" t="str">
        <f t="shared" si="3"/>
        <v>2024年9月</v>
      </c>
      <c r="B259" s="140" t="s">
        <v>18510</v>
      </c>
      <c r="C259" s="140" t="s">
        <v>12</v>
      </c>
      <c r="D259" s="352">
        <f>sumifs('ユニペイ3月分'!$F:$F,'ユニペイ3月分'!$AB:$AB,$F259)</f>
        <v>0</v>
      </c>
      <c r="E259" s="403">
        <v>45537.0</v>
      </c>
      <c r="F259" s="206" t="s">
        <v>18511</v>
      </c>
    </row>
    <row r="260">
      <c r="A260" s="350" t="str">
        <f t="shared" si="3"/>
        <v>2024年9月</v>
      </c>
      <c r="B260" s="140" t="s">
        <v>18512</v>
      </c>
      <c r="C260" s="140" t="s">
        <v>12</v>
      </c>
      <c r="D260" s="352">
        <f>sumifs('ユニペイ3月分'!$F:$F,'ユニペイ3月分'!$AB:$AB,$F260)</f>
        <v>0</v>
      </c>
      <c r="E260" s="403">
        <v>45541.0</v>
      </c>
      <c r="F260" s="206" t="s">
        <v>18513</v>
      </c>
    </row>
    <row r="261">
      <c r="A261" s="350" t="str">
        <f t="shared" si="3"/>
        <v>2024年9月</v>
      </c>
      <c r="B261" s="140" t="s">
        <v>18514</v>
      </c>
      <c r="C261" s="140" t="s">
        <v>12</v>
      </c>
      <c r="D261" s="352">
        <f>sumifs('ユニペイ3月分'!$F:$F,'ユニペイ3月分'!$AB:$AB,$F261)</f>
        <v>0</v>
      </c>
      <c r="E261" s="403">
        <v>45541.0</v>
      </c>
      <c r="F261" s="206" t="s">
        <v>18515</v>
      </c>
    </row>
    <row r="262">
      <c r="A262" s="350" t="str">
        <f t="shared" si="3"/>
        <v>2024年9月</v>
      </c>
      <c r="B262" s="140" t="s">
        <v>18516</v>
      </c>
      <c r="C262" s="140" t="s">
        <v>12</v>
      </c>
      <c r="D262" s="352">
        <f>sumifs('ユニペイ3月分'!$F:$F,'ユニペイ3月分'!$AB:$AB,$F262)</f>
        <v>0</v>
      </c>
      <c r="E262" s="403">
        <v>45543.0</v>
      </c>
      <c r="F262" s="206" t="s">
        <v>18517</v>
      </c>
    </row>
    <row r="263">
      <c r="A263" s="350" t="str">
        <f t="shared" si="3"/>
        <v>2024年9月</v>
      </c>
      <c r="B263" s="140" t="s">
        <v>18518</v>
      </c>
      <c r="C263" s="140" t="s">
        <v>14</v>
      </c>
      <c r="D263" s="352">
        <f>sumifs('ユニペイ3月分'!$F:$F,'ユニペイ3月分'!$AB:$AB,$F263)</f>
        <v>0</v>
      </c>
      <c r="E263" s="403">
        <v>45543.0</v>
      </c>
      <c r="F263" s="206" t="s">
        <v>18519</v>
      </c>
    </row>
    <row r="264">
      <c r="A264" s="350" t="str">
        <f t="shared" si="3"/>
        <v>2024年9月</v>
      </c>
      <c r="B264" s="140" t="s">
        <v>18520</v>
      </c>
      <c r="C264" s="140" t="s">
        <v>12</v>
      </c>
      <c r="D264" s="352">
        <f>sumifs('ユニペイ3月分'!$F:$F,'ユニペイ3月分'!$AB:$AB,$F264)</f>
        <v>0</v>
      </c>
      <c r="E264" s="403">
        <v>45549.0</v>
      </c>
      <c r="F264" s="206" t="s">
        <v>18521</v>
      </c>
    </row>
    <row r="265">
      <c r="A265" s="350" t="str">
        <f t="shared" si="3"/>
        <v>2024年9月</v>
      </c>
      <c r="B265" s="140" t="s">
        <v>298</v>
      </c>
      <c r="C265" s="140" t="s">
        <v>12</v>
      </c>
      <c r="D265" s="352">
        <f>sumifs('ユニペイ3月分'!$F:$F,'ユニペイ3月分'!$AB:$AB,$F265)</f>
        <v>0</v>
      </c>
      <c r="E265" s="403">
        <v>45556.0</v>
      </c>
      <c r="F265" s="206" t="s">
        <v>300</v>
      </c>
    </row>
    <row r="266">
      <c r="A266" s="350" t="str">
        <f t="shared" si="3"/>
        <v>2024年9月</v>
      </c>
      <c r="B266" s="140" t="s">
        <v>18522</v>
      </c>
      <c r="C266" s="140" t="s">
        <v>14</v>
      </c>
      <c r="D266" s="352">
        <f>sumifs('ユニペイ3月分'!$F:$F,'ユニペイ3月分'!$AB:$AB,$F266)</f>
        <v>0</v>
      </c>
      <c r="E266" s="403">
        <v>45557.0</v>
      </c>
      <c r="F266" s="206" t="s">
        <v>18523</v>
      </c>
    </row>
    <row r="267">
      <c r="A267" s="350" t="str">
        <f t="shared" si="3"/>
        <v>2024年9月</v>
      </c>
      <c r="B267" s="140" t="s">
        <v>18524</v>
      </c>
      <c r="C267" s="140" t="s">
        <v>12</v>
      </c>
      <c r="D267" s="352">
        <f>sumifs('ユニペイ3月分'!$F:$F,'ユニペイ3月分'!$AB:$AB,$F267)</f>
        <v>0</v>
      </c>
      <c r="E267" s="403">
        <v>45557.0</v>
      </c>
      <c r="F267" s="206" t="s">
        <v>18525</v>
      </c>
    </row>
    <row r="268">
      <c r="A268" s="350" t="str">
        <f t="shared" si="3"/>
        <v>2024年9月</v>
      </c>
      <c r="B268" s="140" t="s">
        <v>18526</v>
      </c>
      <c r="C268" s="140" t="s">
        <v>12</v>
      </c>
      <c r="D268" s="352">
        <f>sumifs('ユニペイ3月分'!$F:$F,'ユニペイ3月分'!$AB:$AB,$F268)</f>
        <v>0</v>
      </c>
      <c r="E268" s="403">
        <v>45558.0</v>
      </c>
      <c r="F268" s="206" t="s">
        <v>18527</v>
      </c>
    </row>
    <row r="269">
      <c r="A269" s="350" t="str">
        <f t="shared" si="3"/>
        <v>2024年9月</v>
      </c>
      <c r="B269" s="140" t="s">
        <v>18528</v>
      </c>
      <c r="C269" s="140" t="s">
        <v>14</v>
      </c>
      <c r="D269" s="352">
        <f>sumifs('ユニペイ3月分'!$F:$F,'ユニペイ3月分'!$AB:$AB,$F269)</f>
        <v>0</v>
      </c>
      <c r="E269" s="403">
        <v>45561.0</v>
      </c>
      <c r="F269" s="206" t="s">
        <v>18529</v>
      </c>
    </row>
    <row r="270">
      <c r="A270" s="350" t="str">
        <f t="shared" si="3"/>
        <v>2024年9月</v>
      </c>
      <c r="B270" s="140" t="s">
        <v>18530</v>
      </c>
      <c r="C270" s="140" t="s">
        <v>12</v>
      </c>
      <c r="D270" s="352">
        <f>sumifs('ユニペイ3月分'!$F:$F,'ユニペイ3月分'!$AB:$AB,$F270)</f>
        <v>0</v>
      </c>
      <c r="E270" s="403">
        <v>45561.0</v>
      </c>
      <c r="F270" s="206" t="s">
        <v>18531</v>
      </c>
    </row>
    <row r="271">
      <c r="A271" s="350" t="str">
        <f t="shared" si="3"/>
        <v>2024年9月</v>
      </c>
      <c r="B271" s="140" t="s">
        <v>18532</v>
      </c>
      <c r="C271" s="140" t="s">
        <v>12</v>
      </c>
      <c r="D271" s="352">
        <f>sumifs('ユニペイ3月分'!$F:$F,'ユニペイ3月分'!$AB:$AB,$F271)</f>
        <v>0</v>
      </c>
      <c r="E271" s="403">
        <v>45561.0</v>
      </c>
      <c r="F271" s="206" t="s">
        <v>18533</v>
      </c>
    </row>
    <row r="272">
      <c r="A272" s="350" t="str">
        <f t="shared" si="3"/>
        <v>2024年9月</v>
      </c>
      <c r="B272" s="140" t="s">
        <v>18534</v>
      </c>
      <c r="C272" s="140" t="s">
        <v>12</v>
      </c>
      <c r="D272" s="352">
        <f>sumifs('ユニペイ3月分'!$F:$F,'ユニペイ3月分'!$AB:$AB,$F272)</f>
        <v>0</v>
      </c>
      <c r="E272" s="403">
        <v>45561.0</v>
      </c>
      <c r="F272" s="206" t="s">
        <v>18535</v>
      </c>
    </row>
    <row r="273">
      <c r="A273" s="350" t="str">
        <f t="shared" si="3"/>
        <v>2024年9月</v>
      </c>
      <c r="B273" s="140" t="s">
        <v>18536</v>
      </c>
      <c r="C273" s="140" t="s">
        <v>14</v>
      </c>
      <c r="D273" s="352">
        <f>sumifs('ユニペイ3月分'!$F:$F,'ユニペイ3月分'!$AB:$AB,$F273)</f>
        <v>0</v>
      </c>
      <c r="E273" s="403">
        <v>45561.0</v>
      </c>
      <c r="F273" s="206" t="s">
        <v>18537</v>
      </c>
    </row>
    <row r="274">
      <c r="A274" s="350" t="str">
        <f t="shared" si="3"/>
        <v>2024年9月</v>
      </c>
      <c r="B274" s="140" t="s">
        <v>18538</v>
      </c>
      <c r="C274" s="140" t="s">
        <v>18444</v>
      </c>
      <c r="D274" s="352">
        <f>sumifs('ユニペイ3月分'!$F:$F,'ユニペイ3月分'!$AB:$AB,$F274)</f>
        <v>0</v>
      </c>
      <c r="E274" s="403">
        <v>45561.0</v>
      </c>
      <c r="F274" s="206" t="s">
        <v>18539</v>
      </c>
    </row>
    <row r="275">
      <c r="A275" s="350" t="str">
        <f t="shared" si="3"/>
        <v>2024年9月</v>
      </c>
      <c r="B275" s="140" t="s">
        <v>18540</v>
      </c>
      <c r="C275" s="140" t="s">
        <v>12</v>
      </c>
      <c r="D275" s="352">
        <f>sumifs('ユニペイ3月分'!$F:$F,'ユニペイ3月分'!$AB:$AB,$F275)</f>
        <v>0</v>
      </c>
      <c r="E275" s="403">
        <v>45562.0</v>
      </c>
      <c r="F275" s="206" t="s">
        <v>18541</v>
      </c>
    </row>
    <row r="276">
      <c r="A276" s="350" t="str">
        <f t="shared" si="3"/>
        <v>2024年9月</v>
      </c>
      <c r="B276" s="140" t="s">
        <v>18542</v>
      </c>
      <c r="C276" s="140" t="s">
        <v>18543</v>
      </c>
      <c r="D276" s="352">
        <f>sumifs('ユニペイ3月分'!$F:$F,'ユニペイ3月分'!$AB:$AB,$F276)</f>
        <v>0</v>
      </c>
      <c r="E276" s="403">
        <v>45562.0</v>
      </c>
      <c r="F276" s="206" t="s">
        <v>18544</v>
      </c>
    </row>
    <row r="277">
      <c r="A277" s="350" t="str">
        <f t="shared" si="3"/>
        <v>2024年10月</v>
      </c>
      <c r="B277" s="140" t="s">
        <v>18545</v>
      </c>
      <c r="C277" s="140" t="s">
        <v>12</v>
      </c>
      <c r="D277" s="352">
        <f>sumifs('ユニペイ3月分'!$F:$F,'ユニペイ3月分'!$AB:$AB,$F277)</f>
        <v>0</v>
      </c>
      <c r="E277" s="382">
        <v>45568.0</v>
      </c>
      <c r="F277" s="206" t="s">
        <v>18546</v>
      </c>
    </row>
    <row r="278">
      <c r="A278" s="350" t="str">
        <f t="shared" si="3"/>
        <v>2024年10月</v>
      </c>
      <c r="B278" s="140" t="s">
        <v>18547</v>
      </c>
      <c r="C278" s="140" t="s">
        <v>12</v>
      </c>
      <c r="D278" s="352">
        <f>sumifs('ユニペイ3月分'!$F:$F,'ユニペイ3月分'!$AB:$AB,$F278)</f>
        <v>0</v>
      </c>
      <c r="E278" s="382">
        <v>45570.0</v>
      </c>
      <c r="F278" s="206" t="s">
        <v>18548</v>
      </c>
    </row>
    <row r="279">
      <c r="A279" s="350" t="str">
        <f t="shared" si="3"/>
        <v>2024年10月</v>
      </c>
      <c r="B279" s="140" t="s">
        <v>18549</v>
      </c>
      <c r="C279" s="140" t="s">
        <v>12</v>
      </c>
      <c r="D279" s="352">
        <f>sumifs('ユニペイ3月分'!$F:$F,'ユニペイ3月分'!$AB:$AB,$F279)</f>
        <v>0</v>
      </c>
      <c r="E279" s="382">
        <v>45570.0</v>
      </c>
      <c r="F279" s="206" t="s">
        <v>18550</v>
      </c>
    </row>
    <row r="280">
      <c r="A280" s="350" t="str">
        <f t="shared" si="3"/>
        <v>2024年10月</v>
      </c>
      <c r="B280" s="140" t="s">
        <v>18551</v>
      </c>
      <c r="C280" s="140" t="s">
        <v>12</v>
      </c>
      <c r="D280" s="352">
        <f>sumifs('ユニペイ3月分'!$F:$F,'ユニペイ3月分'!$AB:$AB,$F280)</f>
        <v>0</v>
      </c>
      <c r="E280" s="382">
        <v>45572.0</v>
      </c>
      <c r="F280" s="206" t="s">
        <v>18552</v>
      </c>
    </row>
    <row r="281">
      <c r="A281" s="350" t="str">
        <f t="shared" si="3"/>
        <v>2024年10月</v>
      </c>
      <c r="B281" s="140" t="s">
        <v>18553</v>
      </c>
      <c r="C281" s="140" t="s">
        <v>14</v>
      </c>
      <c r="D281" s="352">
        <f>sumifs('ユニペイ3月分'!$F:$F,'ユニペイ3月分'!$AB:$AB,$F281)</f>
        <v>0</v>
      </c>
      <c r="E281" s="382">
        <v>45570.0</v>
      </c>
      <c r="F281" s="206" t="s">
        <v>18554</v>
      </c>
    </row>
    <row r="282">
      <c r="A282" s="350" t="str">
        <f t="shared" si="3"/>
        <v>2024年10月</v>
      </c>
      <c r="B282" s="140" t="s">
        <v>18555</v>
      </c>
      <c r="C282" s="140" t="s">
        <v>12</v>
      </c>
      <c r="D282" s="352">
        <f>sumifs('ユニペイ3月分'!$F:$F,'ユニペイ3月分'!$AB:$AB,$F282)</f>
        <v>0</v>
      </c>
      <c r="E282" s="382">
        <v>45577.0</v>
      </c>
      <c r="F282" s="206" t="s">
        <v>18556</v>
      </c>
    </row>
    <row r="283">
      <c r="A283" s="350" t="str">
        <f t="shared" si="3"/>
        <v>2024年10月</v>
      </c>
      <c r="B283" s="140" t="s">
        <v>18557</v>
      </c>
      <c r="C283" s="140" t="s">
        <v>12</v>
      </c>
      <c r="D283" s="352">
        <f>sumifs('ユニペイ3月分'!$F:$F,'ユニペイ3月分'!$AB:$AB,$F283)</f>
        <v>0</v>
      </c>
      <c r="E283" s="382">
        <v>45580.0</v>
      </c>
      <c r="F283" s="206" t="s">
        <v>18558</v>
      </c>
    </row>
    <row r="284">
      <c r="A284" s="350" t="str">
        <f t="shared" si="3"/>
        <v>2024年10月</v>
      </c>
      <c r="B284" s="140" t="s">
        <v>18559</v>
      </c>
      <c r="C284" s="140" t="s">
        <v>16</v>
      </c>
      <c r="D284" s="352">
        <f>sumifs('ユニペイ3月分'!$F:$F,'ユニペイ3月分'!$AB:$AB,$F284)</f>
        <v>0</v>
      </c>
      <c r="E284" s="382">
        <v>45580.0</v>
      </c>
      <c r="F284" s="206" t="s">
        <v>18560</v>
      </c>
    </row>
    <row r="285">
      <c r="A285" s="350" t="str">
        <f t="shared" si="3"/>
        <v>2024年10月</v>
      </c>
      <c r="B285" s="140" t="s">
        <v>18561</v>
      </c>
      <c r="C285" s="140" t="s">
        <v>12</v>
      </c>
      <c r="D285" s="352">
        <f>sumifs('ユニペイ3月分'!$F:$F,'ユニペイ3月分'!$AB:$AB,$F285)</f>
        <v>0</v>
      </c>
      <c r="E285" s="382">
        <v>45582.0</v>
      </c>
      <c r="F285" s="206" t="s">
        <v>18562</v>
      </c>
    </row>
    <row r="286">
      <c r="A286" s="350" t="str">
        <f t="shared" si="3"/>
        <v>2024年10月</v>
      </c>
      <c r="B286" s="140" t="s">
        <v>18563</v>
      </c>
      <c r="C286" s="140" t="s">
        <v>12</v>
      </c>
      <c r="D286" s="352">
        <f>sumifs('ユニペイ3月分'!$F:$F,'ユニペイ3月分'!$AB:$AB,$F286)</f>
        <v>0</v>
      </c>
      <c r="E286" s="382">
        <v>45582.0</v>
      </c>
      <c r="F286" s="206" t="s">
        <v>18564</v>
      </c>
    </row>
    <row r="287">
      <c r="A287" s="350" t="str">
        <f t="shared" si="3"/>
        <v>2024年10月</v>
      </c>
      <c r="B287" s="140" t="s">
        <v>18565</v>
      </c>
      <c r="C287" s="140" t="s">
        <v>12</v>
      </c>
      <c r="D287" s="352">
        <f>sumifs('ユニペイ3月分'!$F:$F,'ユニペイ3月分'!$AB:$AB,$F287)</f>
        <v>0</v>
      </c>
      <c r="E287" s="382">
        <v>45583.0</v>
      </c>
      <c r="F287" s="206" t="s">
        <v>18566</v>
      </c>
    </row>
    <row r="288">
      <c r="A288" s="350" t="str">
        <f t="shared" si="3"/>
        <v>2024年10月</v>
      </c>
      <c r="B288" s="140" t="s">
        <v>18567</v>
      </c>
      <c r="C288" s="140" t="s">
        <v>14</v>
      </c>
      <c r="D288" s="352">
        <f>sumifs('ユニペイ3月分'!$F:$F,'ユニペイ3月分'!$AB:$AB,$F288)</f>
        <v>0</v>
      </c>
      <c r="E288" s="382">
        <v>45583.0</v>
      </c>
      <c r="F288" s="206" t="s">
        <v>18568</v>
      </c>
    </row>
    <row r="289">
      <c r="A289" s="350" t="str">
        <f t="shared" si="3"/>
        <v>2024年10月</v>
      </c>
      <c r="B289" s="140" t="s">
        <v>288</v>
      </c>
      <c r="C289" s="140" t="s">
        <v>12</v>
      </c>
      <c r="D289" s="352">
        <f>sumifs('ユニペイ3月分'!$F:$F,'ユニペイ3月分'!$AB:$AB,$F289)</f>
        <v>0</v>
      </c>
      <c r="E289" s="382">
        <v>45582.0</v>
      </c>
      <c r="F289" s="206" t="s">
        <v>290</v>
      </c>
    </row>
    <row r="290">
      <c r="A290" s="350" t="str">
        <f t="shared" si="3"/>
        <v>2024年10月</v>
      </c>
      <c r="B290" s="140" t="s">
        <v>18569</v>
      </c>
      <c r="C290" s="140" t="s">
        <v>16</v>
      </c>
      <c r="D290" s="352">
        <f>sumifs('ユニペイ3月分'!$F:$F,'ユニペイ3月分'!$AB:$AB,$F290)</f>
        <v>0</v>
      </c>
      <c r="E290" s="382">
        <v>45587.0</v>
      </c>
      <c r="F290" s="206" t="s">
        <v>18570</v>
      </c>
    </row>
    <row r="291">
      <c r="A291" s="350" t="str">
        <f t="shared" si="3"/>
        <v>2024年10月</v>
      </c>
      <c r="B291" s="140" t="s">
        <v>18571</v>
      </c>
      <c r="C291" s="140" t="s">
        <v>12</v>
      </c>
      <c r="D291" s="352">
        <f>sumifs('ユニペイ3月分'!$F:$F,'ユニペイ3月分'!$AB:$AB,$F291)</f>
        <v>0</v>
      </c>
      <c r="E291" s="382">
        <v>45588.0</v>
      </c>
      <c r="F291" s="206" t="s">
        <v>18572</v>
      </c>
    </row>
    <row r="292">
      <c r="A292" s="350" t="str">
        <f t="shared" si="3"/>
        <v>2024年10月</v>
      </c>
      <c r="B292" s="140" t="s">
        <v>18573</v>
      </c>
      <c r="C292" s="140" t="s">
        <v>16</v>
      </c>
      <c r="D292" s="352">
        <f>sumifs('ユニペイ3月分'!$F:$F,'ユニペイ3月分'!$AB:$AB,$F292)</f>
        <v>0</v>
      </c>
      <c r="E292" s="382">
        <v>45589.0</v>
      </c>
      <c r="F292" s="206" t="s">
        <v>18574</v>
      </c>
    </row>
    <row r="293">
      <c r="A293" s="350" t="str">
        <f t="shared" si="3"/>
        <v>2024年10月</v>
      </c>
      <c r="B293" s="140" t="s">
        <v>18575</v>
      </c>
      <c r="C293" s="140" t="s">
        <v>12</v>
      </c>
      <c r="D293" s="352">
        <f>sumifs('ユニペイ3月分'!$F:$F,'ユニペイ3月分'!$AB:$AB,$F293)</f>
        <v>0</v>
      </c>
      <c r="E293" s="382">
        <v>45586.0</v>
      </c>
      <c r="F293" s="206" t="s">
        <v>18576</v>
      </c>
    </row>
    <row r="294">
      <c r="A294" s="350" t="str">
        <f t="shared" si="3"/>
        <v>2024年10月</v>
      </c>
      <c r="B294" s="140" t="s">
        <v>18577</v>
      </c>
      <c r="C294" s="140" t="s">
        <v>14</v>
      </c>
      <c r="D294" s="352">
        <f>sumifs('ユニペイ3月分'!$F:$F,'ユニペイ3月分'!$AB:$AB,$F294)</f>
        <v>0</v>
      </c>
      <c r="E294" s="382">
        <v>45590.0</v>
      </c>
      <c r="F294" s="206" t="s">
        <v>18578</v>
      </c>
    </row>
    <row r="295">
      <c r="A295" s="350" t="str">
        <f t="shared" si="3"/>
        <v>2024年11月</v>
      </c>
      <c r="B295" s="404" t="s">
        <v>18579</v>
      </c>
      <c r="C295" s="140" t="s">
        <v>12</v>
      </c>
      <c r="D295" s="352">
        <f>sumifs('ユニペイ3月分'!$F:$F,'ユニペイ3月分'!$AB:$AB,$F295)</f>
        <v>0</v>
      </c>
      <c r="E295" s="405">
        <v>45601.0</v>
      </c>
      <c r="F295" s="206" t="s">
        <v>18580</v>
      </c>
    </row>
    <row r="296">
      <c r="A296" s="350" t="str">
        <f t="shared" si="3"/>
        <v>2024年11月</v>
      </c>
      <c r="B296" s="404" t="s">
        <v>18581</v>
      </c>
      <c r="C296" s="140" t="s">
        <v>12</v>
      </c>
      <c r="D296" s="352">
        <f>sumifs('ユニペイ3月分'!$F:$F,'ユニペイ3月分'!$AB:$AB,$F296)</f>
        <v>0</v>
      </c>
      <c r="E296" s="405">
        <v>45602.0</v>
      </c>
      <c r="F296" s="206" t="s">
        <v>18582</v>
      </c>
    </row>
    <row r="297">
      <c r="A297" s="350" t="str">
        <f t="shared" si="3"/>
        <v>2024年11月</v>
      </c>
      <c r="B297" s="140" t="s">
        <v>18583</v>
      </c>
      <c r="C297" s="140"/>
      <c r="D297" s="352">
        <f>sumifs('ユニペイ3月分'!$F:$F,'ユニペイ3月分'!$AB:$AB,$F297)</f>
        <v>0</v>
      </c>
      <c r="E297" s="405">
        <v>45603.0</v>
      </c>
      <c r="F297" s="206" t="s">
        <v>18584</v>
      </c>
    </row>
    <row r="298">
      <c r="A298" s="350" t="str">
        <f t="shared" si="3"/>
        <v>2024年11月</v>
      </c>
      <c r="B298" s="404" t="s">
        <v>18585</v>
      </c>
      <c r="C298" s="140" t="s">
        <v>14</v>
      </c>
      <c r="D298" s="352">
        <f>sumifs('ユニペイ3月分'!$F:$F,'ユニペイ3月分'!$AB:$AB,$F298)</f>
        <v>0</v>
      </c>
      <c r="E298" s="405">
        <v>45602.0</v>
      </c>
      <c r="F298" s="206" t="s">
        <v>18586</v>
      </c>
    </row>
    <row r="299">
      <c r="A299" s="350" t="str">
        <f t="shared" si="3"/>
        <v>2024年11月</v>
      </c>
      <c r="B299" s="404" t="s">
        <v>18587</v>
      </c>
      <c r="C299" s="140" t="s">
        <v>12</v>
      </c>
      <c r="D299" s="352">
        <f>sumifs('ユニペイ3月分'!$F:$F,'ユニペイ3月分'!$AB:$AB,$F299)</f>
        <v>0</v>
      </c>
      <c r="E299" s="405">
        <v>45604.0</v>
      </c>
      <c r="F299" s="206" t="s">
        <v>18588</v>
      </c>
    </row>
    <row r="300">
      <c r="A300" s="350" t="str">
        <f t="shared" si="3"/>
        <v>2024年11月</v>
      </c>
      <c r="B300" s="404" t="s">
        <v>18589</v>
      </c>
      <c r="C300" s="140" t="s">
        <v>12</v>
      </c>
      <c r="D300" s="352">
        <f>sumifs('ユニペイ3月分'!$F:$F,'ユニペイ3月分'!$AB:$AB,$F300)</f>
        <v>0</v>
      </c>
      <c r="E300" s="405">
        <v>45603.0</v>
      </c>
      <c r="F300" s="206" t="s">
        <v>18590</v>
      </c>
    </row>
    <row r="301">
      <c r="A301" s="350" t="str">
        <f t="shared" si="3"/>
        <v>2024年11月</v>
      </c>
      <c r="B301" s="404" t="s">
        <v>18591</v>
      </c>
      <c r="C301" s="140" t="s">
        <v>12</v>
      </c>
      <c r="D301" s="352">
        <f>sumifs('ユニペイ3月分'!$F:$F,'ユニペイ3月分'!$AB:$AB,$F301)</f>
        <v>0</v>
      </c>
      <c r="E301" s="405">
        <v>45605.0</v>
      </c>
      <c r="F301" s="206" t="s">
        <v>18592</v>
      </c>
    </row>
    <row r="302">
      <c r="A302" s="350" t="str">
        <f t="shared" si="3"/>
        <v>2024年11月</v>
      </c>
      <c r="B302" s="404" t="s">
        <v>18593</v>
      </c>
      <c r="C302" s="140" t="s">
        <v>12</v>
      </c>
      <c r="D302" s="352">
        <f>sumifs('ユニペイ3月分'!$F:$F,'ユニペイ3月分'!$AB:$AB,$F302)</f>
        <v>0</v>
      </c>
      <c r="E302" s="405">
        <v>45612.0</v>
      </c>
      <c r="F302" s="206" t="s">
        <v>18594</v>
      </c>
    </row>
    <row r="303">
      <c r="A303" s="350" t="str">
        <f t="shared" si="3"/>
        <v>2024年11月</v>
      </c>
      <c r="B303" s="404" t="s">
        <v>18595</v>
      </c>
      <c r="C303" s="140" t="s">
        <v>12</v>
      </c>
      <c r="D303" s="352">
        <f>sumifs('ユニペイ3月分'!$F:$F,'ユニペイ3月分'!$AB:$AB,$F303)</f>
        <v>0</v>
      </c>
      <c r="E303" s="405">
        <v>45605.0</v>
      </c>
      <c r="F303" s="206" t="s">
        <v>18596</v>
      </c>
    </row>
    <row r="304">
      <c r="A304" s="350" t="str">
        <f t="shared" si="3"/>
        <v>2024年11月</v>
      </c>
      <c r="B304" s="404" t="s">
        <v>18597</v>
      </c>
      <c r="C304" s="140" t="s">
        <v>14</v>
      </c>
      <c r="D304" s="352">
        <f>sumifs('ユニペイ3月分'!$F:$F,'ユニペイ3月分'!$AB:$AB,$F304)</f>
        <v>0</v>
      </c>
      <c r="E304" s="405">
        <v>45612.0</v>
      </c>
      <c r="F304" s="206" t="s">
        <v>18598</v>
      </c>
    </row>
    <row r="305">
      <c r="A305" s="350" t="str">
        <f t="shared" si="3"/>
        <v>2024年11月</v>
      </c>
      <c r="B305" s="140" t="s">
        <v>18599</v>
      </c>
      <c r="C305" s="140" t="s">
        <v>12</v>
      </c>
      <c r="D305" s="352">
        <f>sumifs('ユニペイ3月分'!$F:$F,'ユニペイ3月分'!$AB:$AB,$F305)</f>
        <v>0</v>
      </c>
      <c r="E305" s="405">
        <v>45616.0</v>
      </c>
      <c r="F305" s="206" t="s">
        <v>18600</v>
      </c>
    </row>
    <row r="306">
      <c r="A306" s="350" t="str">
        <f t="shared" si="3"/>
        <v>2024年11月</v>
      </c>
      <c r="B306" s="404" t="s">
        <v>18601</v>
      </c>
      <c r="C306" s="140" t="s">
        <v>12</v>
      </c>
      <c r="D306" s="352">
        <f>sumifs('ユニペイ3月分'!$F:$F,'ユニペイ3月分'!$AB:$AB,$F306)</f>
        <v>0</v>
      </c>
      <c r="E306" s="405">
        <v>45614.0</v>
      </c>
      <c r="F306" s="206" t="s">
        <v>18602</v>
      </c>
    </row>
    <row r="307">
      <c r="A307" s="350" t="str">
        <f t="shared" si="3"/>
        <v>2024年11月</v>
      </c>
      <c r="B307" s="404" t="s">
        <v>18603</v>
      </c>
      <c r="C307" s="140" t="s">
        <v>12</v>
      </c>
      <c r="D307" s="352">
        <f>sumifs('ユニペイ3月分'!$F:$F,'ユニペイ3月分'!$AB:$AB,$F307)</f>
        <v>0</v>
      </c>
      <c r="E307" s="405">
        <v>45609.0</v>
      </c>
      <c r="F307" s="206" t="s">
        <v>18604</v>
      </c>
    </row>
    <row r="308">
      <c r="A308" s="350" t="str">
        <f t="shared" si="3"/>
        <v>2024年11月</v>
      </c>
      <c r="B308" s="404" t="s">
        <v>18605</v>
      </c>
      <c r="C308" s="140" t="s">
        <v>14</v>
      </c>
      <c r="D308" s="352">
        <f>sumifs('ユニペイ3月分'!$F:$F,'ユニペイ3月分'!$AB:$AB,$F308)</f>
        <v>0</v>
      </c>
      <c r="E308" s="405">
        <v>45622.0</v>
      </c>
      <c r="F308" s="206" t="s">
        <v>18606</v>
      </c>
    </row>
    <row r="309">
      <c r="A309" s="350" t="str">
        <f t="shared" si="3"/>
        <v>2024年11月</v>
      </c>
      <c r="B309" s="140" t="s">
        <v>18607</v>
      </c>
      <c r="C309" s="140" t="s">
        <v>18543</v>
      </c>
      <c r="D309" s="352">
        <f>sumifs('ユニペイ3月分'!$F:$F,'ユニペイ3月分'!$AB:$AB,$F309)</f>
        <v>0</v>
      </c>
      <c r="E309" s="405">
        <v>45616.0</v>
      </c>
      <c r="F309" s="206" t="s">
        <v>18608</v>
      </c>
    </row>
    <row r="310">
      <c r="A310" s="350" t="str">
        <f t="shared" si="3"/>
        <v>2024年11月</v>
      </c>
      <c r="B310" s="404" t="s">
        <v>18609</v>
      </c>
      <c r="C310" s="140" t="s">
        <v>12</v>
      </c>
      <c r="D310" s="352">
        <f>sumifs('ユニペイ3月分'!$F:$F,'ユニペイ3月分'!$AB:$AB,$F310)</f>
        <v>0</v>
      </c>
      <c r="E310" s="405">
        <v>45620.0</v>
      </c>
      <c r="F310" s="206" t="s">
        <v>18610</v>
      </c>
    </row>
    <row r="311">
      <c r="A311" s="350" t="str">
        <f t="shared" si="3"/>
        <v>2024年11月</v>
      </c>
      <c r="B311" s="404" t="s">
        <v>18611</v>
      </c>
      <c r="C311" s="140" t="s">
        <v>12</v>
      </c>
      <c r="D311" s="352">
        <f>sumifs('ユニペイ3月分'!$F:$F,'ユニペイ3月分'!$AB:$AB,$F311)</f>
        <v>0</v>
      </c>
      <c r="E311" s="405">
        <v>45622.0</v>
      </c>
      <c r="F311" s="206" t="s">
        <v>18612</v>
      </c>
    </row>
    <row r="312">
      <c r="A312" s="350" t="str">
        <f t="shared" si="3"/>
        <v>2024年11月</v>
      </c>
      <c r="B312" s="404" t="s">
        <v>18613</v>
      </c>
      <c r="C312" s="140" t="s">
        <v>12</v>
      </c>
      <c r="D312" s="352">
        <f>sumifs('ユニペイ3月分'!$F:$F,'ユニペイ3月分'!$AB:$AB,$F312)</f>
        <v>0</v>
      </c>
      <c r="E312" s="405">
        <v>45620.0</v>
      </c>
      <c r="F312" s="206" t="s">
        <v>18614</v>
      </c>
    </row>
    <row r="313">
      <c r="A313" s="350" t="str">
        <f t="shared" si="3"/>
        <v>2024年11月</v>
      </c>
      <c r="B313" s="404" t="s">
        <v>18615</v>
      </c>
      <c r="C313" s="140" t="s">
        <v>12</v>
      </c>
      <c r="D313" s="352">
        <f>sumifs('ユニペイ3月分'!$F:$F,'ユニペイ3月分'!$AB:$AB,$F313)</f>
        <v>0</v>
      </c>
      <c r="E313" s="405">
        <v>45604.0</v>
      </c>
      <c r="F313" s="206" t="s">
        <v>18616</v>
      </c>
    </row>
    <row r="314">
      <c r="A314" s="350" t="str">
        <f t="shared" si="3"/>
        <v>2024年11月</v>
      </c>
      <c r="B314" s="404" t="s">
        <v>18617</v>
      </c>
      <c r="C314" s="140" t="s">
        <v>12</v>
      </c>
      <c r="D314" s="352">
        <f>sumifs('ユニペイ3月分'!$F:$F,'ユニペイ3月分'!$AB:$AB,$F314)</f>
        <v>0</v>
      </c>
      <c r="E314" s="405">
        <v>45603.0</v>
      </c>
      <c r="F314" s="206" t="s">
        <v>18618</v>
      </c>
    </row>
    <row r="315">
      <c r="A315" s="350" t="str">
        <f t="shared" si="3"/>
        <v>2024年11月</v>
      </c>
      <c r="B315" s="404" t="s">
        <v>18619</v>
      </c>
      <c r="C315" s="140" t="s">
        <v>12</v>
      </c>
      <c r="D315" s="352">
        <f>sumifs('ユニペイ3月分'!$F:$F,'ユニペイ3月分'!$AB:$AB,$F315)</f>
        <v>0</v>
      </c>
      <c r="E315" s="405">
        <v>45612.0</v>
      </c>
      <c r="F315" s="206" t="s">
        <v>18620</v>
      </c>
    </row>
    <row r="316">
      <c r="A316" s="350" t="str">
        <f t="shared" si="3"/>
        <v>2024年11月</v>
      </c>
      <c r="B316" s="404" t="s">
        <v>18621</v>
      </c>
      <c r="C316" s="140" t="s">
        <v>12</v>
      </c>
      <c r="D316" s="352">
        <f>sumifs('ユニペイ3月分'!$F:$F,'ユニペイ3月分'!$AB:$AB,$F316)</f>
        <v>0</v>
      </c>
      <c r="E316" s="405">
        <v>45616.0</v>
      </c>
      <c r="F316" s="206" t="s">
        <v>18622</v>
      </c>
    </row>
    <row r="317">
      <c r="A317" s="350" t="str">
        <f t="shared" si="3"/>
        <v>2024年11月</v>
      </c>
      <c r="B317" s="404" t="s">
        <v>18623</v>
      </c>
      <c r="C317" s="140" t="s">
        <v>16</v>
      </c>
      <c r="D317" s="352">
        <f>sumifs('ユニペイ3月分'!$F:$F,'ユニペイ3月分'!$AB:$AB,$F317)</f>
        <v>0</v>
      </c>
      <c r="E317" s="405">
        <v>45623.0</v>
      </c>
      <c r="F317" s="206" t="s">
        <v>18624</v>
      </c>
    </row>
    <row r="318">
      <c r="A318" s="350" t="str">
        <f t="shared" si="3"/>
        <v>2024年11月</v>
      </c>
      <c r="B318" s="404" t="s">
        <v>333</v>
      </c>
      <c r="C318" s="140" t="s">
        <v>12</v>
      </c>
      <c r="D318" s="352">
        <f>sumifs('ユニペイ3月分'!$F:$F,'ユニペイ3月分'!$AB:$AB,$F318)</f>
        <v>0</v>
      </c>
      <c r="E318" s="405">
        <v>45626.0</v>
      </c>
      <c r="F318" s="206" t="s">
        <v>334</v>
      </c>
    </row>
    <row r="319">
      <c r="A319" s="350" t="str">
        <f t="shared" si="3"/>
        <v>2024年12月</v>
      </c>
      <c r="B319" s="140" t="s">
        <v>18625</v>
      </c>
      <c r="C319" s="140" t="s">
        <v>14</v>
      </c>
      <c r="D319" s="352">
        <f>sumifs('ユニペイ3月分'!$F:$F,'ユニペイ3月分'!$AB:$AB,$F319)</f>
        <v>0</v>
      </c>
      <c r="E319" s="389">
        <v>45627.0</v>
      </c>
      <c r="F319" s="206" t="s">
        <v>18626</v>
      </c>
    </row>
    <row r="320">
      <c r="A320" s="350" t="str">
        <f t="shared" si="3"/>
        <v>2024年12月</v>
      </c>
      <c r="B320" s="140" t="s">
        <v>18627</v>
      </c>
      <c r="C320" s="140" t="s">
        <v>14</v>
      </c>
      <c r="D320" s="352">
        <f>sumifs('ユニペイ3月分'!$F:$F,'ユニペイ3月分'!$AB:$AB,$F320)</f>
        <v>0</v>
      </c>
      <c r="E320" s="389">
        <v>45627.0</v>
      </c>
      <c r="F320" s="206" t="s">
        <v>18628</v>
      </c>
    </row>
    <row r="321">
      <c r="A321" s="350" t="str">
        <f t="shared" si="3"/>
        <v>2024年12月</v>
      </c>
      <c r="B321" s="140" t="s">
        <v>18629</v>
      </c>
      <c r="C321" s="140" t="s">
        <v>12</v>
      </c>
      <c r="D321" s="352">
        <f>sumifs('ユニペイ3月分'!$F:$F,'ユニペイ3月分'!$AB:$AB,$F321)</f>
        <v>0</v>
      </c>
      <c r="E321" s="389">
        <v>45628.0</v>
      </c>
      <c r="F321" s="206" t="s">
        <v>18630</v>
      </c>
    </row>
    <row r="322">
      <c r="A322" s="350" t="str">
        <f t="shared" si="3"/>
        <v>2024年12月</v>
      </c>
      <c r="B322" s="140" t="s">
        <v>18631</v>
      </c>
      <c r="C322" s="140"/>
      <c r="D322" s="352">
        <f>sumifs('ユニペイ3月分'!$F:$F,'ユニペイ3月分'!$AB:$AB,$F322)</f>
        <v>0</v>
      </c>
      <c r="E322" s="389">
        <v>45629.0</v>
      </c>
      <c r="F322" s="206" t="s">
        <v>18632</v>
      </c>
    </row>
    <row r="323">
      <c r="A323" s="350" t="str">
        <f t="shared" si="3"/>
        <v>2024年12月</v>
      </c>
      <c r="B323" s="140" t="s">
        <v>18633</v>
      </c>
      <c r="C323" s="140" t="s">
        <v>12</v>
      </c>
      <c r="D323" s="352">
        <f>sumifs('ユニペイ3月分'!$F:$F,'ユニペイ3月分'!$AB:$AB,$F323)</f>
        <v>0</v>
      </c>
      <c r="E323" s="389">
        <v>45633.0</v>
      </c>
      <c r="F323" s="206" t="s">
        <v>18634</v>
      </c>
    </row>
    <row r="324">
      <c r="A324" s="350" t="str">
        <f t="shared" si="3"/>
        <v>2024年12月</v>
      </c>
      <c r="B324" s="140" t="s">
        <v>18635</v>
      </c>
      <c r="C324" s="140" t="s">
        <v>12</v>
      </c>
      <c r="D324" s="352">
        <f>sumifs('ユニペイ3月分'!$F:$F,'ユニペイ3月分'!$AB:$AB,$F324)</f>
        <v>0</v>
      </c>
      <c r="E324" s="389">
        <v>45637.0</v>
      </c>
      <c r="F324" s="206" t="s">
        <v>18636</v>
      </c>
    </row>
    <row r="325">
      <c r="A325" s="350" t="str">
        <f t="shared" si="3"/>
        <v>2024年12月</v>
      </c>
      <c r="B325" s="140" t="s">
        <v>18637</v>
      </c>
      <c r="C325" s="140" t="s">
        <v>12</v>
      </c>
      <c r="D325" s="352">
        <f>sumifs('ユニペイ3月分'!$F:$F,'ユニペイ3月分'!$AB:$AB,$F325)</f>
        <v>0</v>
      </c>
      <c r="E325" s="389">
        <v>45640.0</v>
      </c>
      <c r="F325" s="206" t="s">
        <v>18638</v>
      </c>
    </row>
    <row r="326">
      <c r="A326" s="350" t="str">
        <f t="shared" si="3"/>
        <v>2024年12月</v>
      </c>
      <c r="B326" s="140" t="s">
        <v>18639</v>
      </c>
      <c r="C326" s="140" t="s">
        <v>14</v>
      </c>
      <c r="D326" s="352">
        <f>sumifs('ユニペイ3月分'!$F:$F,'ユニペイ3月分'!$AB:$AB,$F326)</f>
        <v>0</v>
      </c>
      <c r="E326" s="389">
        <v>45642.0</v>
      </c>
      <c r="F326" s="206" t="s">
        <v>18640</v>
      </c>
    </row>
    <row r="327">
      <c r="A327" s="350" t="str">
        <f t="shared" si="3"/>
        <v>2024年12月</v>
      </c>
      <c r="B327" s="140" t="s">
        <v>18641</v>
      </c>
      <c r="C327" s="140" t="s">
        <v>18069</v>
      </c>
      <c r="D327" s="352">
        <f>sumifs('ユニペイ3月分'!$F:$F,'ユニペイ3月分'!$AB:$AB,$F327)</f>
        <v>0</v>
      </c>
      <c r="E327" s="389">
        <v>45642.0</v>
      </c>
      <c r="F327" s="206" t="s">
        <v>18642</v>
      </c>
    </row>
    <row r="328">
      <c r="A328" s="350" t="str">
        <f t="shared" si="3"/>
        <v>2024年12月</v>
      </c>
      <c r="B328" s="140" t="s">
        <v>18643</v>
      </c>
      <c r="C328" s="140" t="s">
        <v>14</v>
      </c>
      <c r="D328" s="352">
        <f>sumifs('ユニペイ3月分'!$F:$F,'ユニペイ3月分'!$AB:$AB,$F328)</f>
        <v>0</v>
      </c>
      <c r="E328" s="389">
        <v>45643.0</v>
      </c>
      <c r="F328" s="206" t="s">
        <v>18644</v>
      </c>
    </row>
    <row r="329">
      <c r="A329" s="350" t="str">
        <f t="shared" si="3"/>
        <v>2024年12月</v>
      </c>
      <c r="B329" s="140" t="s">
        <v>18645</v>
      </c>
      <c r="C329" s="140" t="s">
        <v>12</v>
      </c>
      <c r="D329" s="352">
        <f>sumifs('ユニペイ3月分'!$F:$F,'ユニペイ3月分'!$AB:$AB,$F329)</f>
        <v>0</v>
      </c>
      <c r="E329" s="389">
        <v>45644.0</v>
      </c>
      <c r="F329" s="206" t="s">
        <v>18646</v>
      </c>
    </row>
    <row r="330">
      <c r="A330" s="350" t="str">
        <f t="shared" si="3"/>
        <v>2024年12月</v>
      </c>
      <c r="B330" s="140" t="s">
        <v>18647</v>
      </c>
      <c r="C330" s="140" t="s">
        <v>12</v>
      </c>
      <c r="D330" s="352">
        <f>sumifs('ユニペイ3月分'!$F:$F,'ユニペイ3月分'!$AB:$AB,$F330)</f>
        <v>0</v>
      </c>
      <c r="E330" s="389">
        <v>45648.0</v>
      </c>
      <c r="F330" s="206" t="s">
        <v>18648</v>
      </c>
    </row>
    <row r="331">
      <c r="A331" s="350" t="str">
        <f t="shared" si="3"/>
        <v>2024年12月</v>
      </c>
      <c r="B331" s="140" t="s">
        <v>18649</v>
      </c>
      <c r="C331" s="140" t="s">
        <v>12</v>
      </c>
      <c r="D331" s="352">
        <f>sumifs('ユニペイ3月分'!$F:$F,'ユニペイ3月分'!$AB:$AB,$F331)</f>
        <v>0</v>
      </c>
      <c r="E331" s="389">
        <v>45649.0</v>
      </c>
      <c r="F331" s="206" t="s">
        <v>18650</v>
      </c>
    </row>
    <row r="332">
      <c r="A332" s="350" t="str">
        <f t="shared" si="3"/>
        <v>2024年12月</v>
      </c>
      <c r="B332" s="140" t="s">
        <v>18651</v>
      </c>
      <c r="C332" s="140" t="s">
        <v>12</v>
      </c>
      <c r="D332" s="352">
        <f>sumifs('ユニペイ3月分'!$F:$F,'ユニペイ3月分'!$AB:$AB,$F332)</f>
        <v>0</v>
      </c>
      <c r="E332" s="389">
        <v>45653.0</v>
      </c>
      <c r="F332" s="206" t="s">
        <v>18652</v>
      </c>
    </row>
    <row r="333">
      <c r="A333" s="350" t="str">
        <f t="shared" si="3"/>
        <v>2024年12月</v>
      </c>
      <c r="B333" s="140" t="s">
        <v>18653</v>
      </c>
      <c r="C333" s="140" t="s">
        <v>12</v>
      </c>
      <c r="D333" s="352">
        <f>sumifs('ユニペイ3月分'!$F:$F,'ユニペイ3月分'!$AB:$AB,$F333)</f>
        <v>0</v>
      </c>
      <c r="E333" s="389">
        <v>45655.0</v>
      </c>
      <c r="F333" s="206" t="s">
        <v>18654</v>
      </c>
    </row>
    <row r="334">
      <c r="A334" s="350" t="str">
        <f t="shared" si="3"/>
        <v>2024年12月</v>
      </c>
      <c r="B334" s="140" t="s">
        <v>18655</v>
      </c>
      <c r="C334" s="140" t="s">
        <v>14</v>
      </c>
      <c r="D334" s="352">
        <f>sumifs('ユニペイ3月分'!$F:$F,'ユニペイ3月分'!$AB:$AB,$F334)</f>
        <v>0</v>
      </c>
      <c r="E334" s="389">
        <v>45656.0</v>
      </c>
      <c r="F334" s="206" t="s">
        <v>18656</v>
      </c>
    </row>
    <row r="335">
      <c r="A335" s="350" t="str">
        <f t="shared" si="3"/>
        <v>2025年1月</v>
      </c>
      <c r="B335" s="406" t="s">
        <v>18657</v>
      </c>
      <c r="C335" s="140" t="s">
        <v>12</v>
      </c>
      <c r="D335" s="352">
        <f>sumifs('ユニペイ3月分'!$F:$F,'ユニペイ3月分'!$AB:$AB,$F335)</f>
        <v>0</v>
      </c>
      <c r="E335" s="407">
        <v>45660.0</v>
      </c>
      <c r="F335" s="206" t="s">
        <v>18658</v>
      </c>
    </row>
    <row r="336">
      <c r="A336" s="350" t="str">
        <f t="shared" si="3"/>
        <v>2025年1月</v>
      </c>
      <c r="B336" s="406" t="s">
        <v>18659</v>
      </c>
      <c r="C336" s="140" t="s">
        <v>12</v>
      </c>
      <c r="D336" s="352">
        <f>sumifs('ユニペイ3月分'!$F:$F,'ユニペイ3月分'!$AB:$AB,$F336)</f>
        <v>0</v>
      </c>
      <c r="E336" s="407">
        <v>45664.0</v>
      </c>
      <c r="F336" s="206" t="s">
        <v>18660</v>
      </c>
    </row>
    <row r="337">
      <c r="A337" s="350" t="str">
        <f t="shared" si="3"/>
        <v>2025年1月</v>
      </c>
      <c r="B337" s="406" t="s">
        <v>18661</v>
      </c>
      <c r="C337" s="140" t="s">
        <v>12</v>
      </c>
      <c r="D337" s="352">
        <f>sumifs('ユニペイ3月分'!$F:$F,'ユニペイ3月分'!$AB:$AB,$F337)</f>
        <v>0</v>
      </c>
      <c r="E337" s="407">
        <v>45667.0</v>
      </c>
      <c r="F337" s="206" t="s">
        <v>18662</v>
      </c>
    </row>
    <row r="338">
      <c r="A338" s="350" t="str">
        <f t="shared" si="3"/>
        <v>2025年1月</v>
      </c>
      <c r="B338" s="406" t="s">
        <v>18663</v>
      </c>
      <c r="C338" s="140" t="s">
        <v>12</v>
      </c>
      <c r="D338" s="352">
        <f>sumifs('ユニペイ3月分'!$F:$F,'ユニペイ3月分'!$AB:$AB,$F338)</f>
        <v>0</v>
      </c>
      <c r="E338" s="407">
        <v>45674.0</v>
      </c>
      <c r="F338" s="206" t="s">
        <v>18664</v>
      </c>
    </row>
    <row r="339">
      <c r="A339" s="350" t="str">
        <f t="shared" si="3"/>
        <v>2025年1月</v>
      </c>
      <c r="B339" s="406" t="s">
        <v>18665</v>
      </c>
      <c r="C339" s="140" t="s">
        <v>14</v>
      </c>
      <c r="D339" s="352">
        <f>sumifs('ユニペイ3月分'!$F:$F,'ユニペイ3月分'!$AB:$AB,$F339)</f>
        <v>0</v>
      </c>
      <c r="E339" s="407">
        <v>45674.0</v>
      </c>
      <c r="F339" s="206" t="s">
        <v>18666</v>
      </c>
    </row>
    <row r="340">
      <c r="A340" s="350" t="str">
        <f t="shared" si="3"/>
        <v>2025年1月</v>
      </c>
      <c r="B340" s="406" t="s">
        <v>18667</v>
      </c>
      <c r="C340" s="140" t="s">
        <v>12</v>
      </c>
      <c r="D340" s="352">
        <f>sumifs('ユニペイ3月分'!$F:$F,'ユニペイ3月分'!$AB:$AB,$F340)</f>
        <v>0</v>
      </c>
      <c r="E340" s="407">
        <v>45674.0</v>
      </c>
      <c r="F340" s="206" t="s">
        <v>18668</v>
      </c>
    </row>
    <row r="341">
      <c r="A341" s="350" t="str">
        <f t="shared" si="3"/>
        <v>2025年1月</v>
      </c>
      <c r="B341" s="406" t="s">
        <v>18669</v>
      </c>
      <c r="C341" s="140" t="s">
        <v>12</v>
      </c>
      <c r="D341" s="352">
        <f>sumifs('ユニペイ3月分'!$F:$F,'ユニペイ3月分'!$AB:$AB,$F341)</f>
        <v>0</v>
      </c>
      <c r="E341" s="407">
        <v>45674.0</v>
      </c>
      <c r="F341" s="206" t="s">
        <v>18670</v>
      </c>
    </row>
    <row r="342">
      <c r="A342" s="350" t="str">
        <f t="shared" si="3"/>
        <v>2025年1月</v>
      </c>
      <c r="B342" s="406" t="s">
        <v>18671</v>
      </c>
      <c r="C342" s="140" t="s">
        <v>12</v>
      </c>
      <c r="D342" s="352">
        <f>sumifs('ユニペイ3月分'!$F:$F,'ユニペイ3月分'!$AB:$AB,$F342)</f>
        <v>0</v>
      </c>
      <c r="E342" s="407">
        <v>45676.0</v>
      </c>
      <c r="F342" s="206" t="s">
        <v>18672</v>
      </c>
    </row>
    <row r="343">
      <c r="A343" s="350" t="str">
        <f t="shared" si="3"/>
        <v>2025年1月</v>
      </c>
      <c r="B343" s="406" t="s">
        <v>18673</v>
      </c>
      <c r="C343" s="140" t="s">
        <v>12</v>
      </c>
      <c r="D343" s="352">
        <f>sumifs('ユニペイ3月分'!$F:$F,'ユニペイ3月分'!$AB:$AB,$F343)</f>
        <v>0</v>
      </c>
      <c r="E343" s="407">
        <v>45680.0</v>
      </c>
      <c r="F343" s="206" t="s">
        <v>18674</v>
      </c>
    </row>
    <row r="344">
      <c r="A344" s="350" t="str">
        <f t="shared" si="3"/>
        <v>2025年1月</v>
      </c>
      <c r="B344" s="406" t="s">
        <v>18675</v>
      </c>
      <c r="C344" s="140" t="s">
        <v>14</v>
      </c>
      <c r="D344" s="352">
        <f>sumifs('ユニペイ3月分'!$F:$F,'ユニペイ3月分'!$AB:$AB,$F344)</f>
        <v>0</v>
      </c>
      <c r="E344" s="407">
        <v>45685.0</v>
      </c>
      <c r="F344" s="206" t="s">
        <v>18676</v>
      </c>
    </row>
    <row r="345">
      <c r="A345" s="350" t="str">
        <f t="shared" si="3"/>
        <v>2025年1月</v>
      </c>
      <c r="B345" s="406" t="s">
        <v>18677</v>
      </c>
      <c r="C345" s="140" t="s">
        <v>12</v>
      </c>
      <c r="D345" s="352">
        <f>sumifs('ユニペイ3月分'!$F:$F,'ユニペイ3月分'!$AB:$AB,$F345)</f>
        <v>0</v>
      </c>
      <c r="E345" s="407">
        <v>45687.0</v>
      </c>
      <c r="F345" s="206" t="s">
        <v>18678</v>
      </c>
    </row>
    <row r="346">
      <c r="A346" s="350" t="str">
        <f t="shared" si="3"/>
        <v>2025年1月</v>
      </c>
      <c r="B346" s="406" t="s">
        <v>18679</v>
      </c>
      <c r="C346" s="140" t="s">
        <v>12</v>
      </c>
      <c r="D346" s="352">
        <f>sumifs('ユニペイ3月分'!$F:$F,'ユニペイ3月分'!$AB:$AB,$F346)</f>
        <v>0</v>
      </c>
      <c r="E346" s="407">
        <v>45688.0</v>
      </c>
      <c r="F346" s="206" t="s">
        <v>18680</v>
      </c>
    </row>
    <row r="347">
      <c r="A347" s="350" t="str">
        <f t="shared" si="3"/>
        <v>2025年2月</v>
      </c>
      <c r="B347" s="140" t="s">
        <v>18681</v>
      </c>
      <c r="C347" s="140" t="s">
        <v>12</v>
      </c>
      <c r="D347" s="352">
        <f>sumifs('ユニペイ3月分'!$F:$F,'ユニペイ3月分'!$AB:$AB,$F347)</f>
        <v>0</v>
      </c>
      <c r="E347" s="408">
        <v>45689.0</v>
      </c>
      <c r="F347" s="206" t="s">
        <v>18682</v>
      </c>
    </row>
    <row r="348">
      <c r="A348" s="350" t="str">
        <f t="shared" si="3"/>
        <v>2025年2月</v>
      </c>
      <c r="B348" s="140" t="s">
        <v>18683</v>
      </c>
      <c r="C348" s="140" t="s">
        <v>12</v>
      </c>
      <c r="D348" s="352">
        <f>sumifs('ユニペイ3月分'!$F:$F,'ユニペイ3月分'!$AB:$AB,$F348)</f>
        <v>0</v>
      </c>
      <c r="E348" s="408">
        <v>45690.0</v>
      </c>
      <c r="F348" s="206" t="s">
        <v>18684</v>
      </c>
    </row>
    <row r="349">
      <c r="A349" s="350" t="str">
        <f t="shared" si="3"/>
        <v>2025年2月</v>
      </c>
      <c r="B349" s="409" t="s">
        <v>78</v>
      </c>
      <c r="C349" s="140" t="s">
        <v>16</v>
      </c>
      <c r="D349" s="352">
        <f>sumifs('ユニペイ3月分'!$F:$F,'ユニペイ3月分'!$AB:$AB,$F349)</f>
        <v>0</v>
      </c>
      <c r="E349" s="408">
        <v>45691.0</v>
      </c>
      <c r="F349" s="206" t="s">
        <v>82</v>
      </c>
    </row>
    <row r="350">
      <c r="A350" s="350" t="str">
        <f t="shared" si="3"/>
        <v>2025年2月</v>
      </c>
      <c r="B350" s="140" t="s">
        <v>73</v>
      </c>
      <c r="C350" s="140" t="s">
        <v>14</v>
      </c>
      <c r="D350" s="352">
        <f>sumifs('ユニペイ3月分'!$F:$F,'ユニペイ3月分'!$AB:$AB,$F350)</f>
        <v>0</v>
      </c>
      <c r="E350" s="408">
        <v>45692.0</v>
      </c>
      <c r="F350" s="206" t="s">
        <v>77</v>
      </c>
    </row>
    <row r="351">
      <c r="A351" s="350" t="str">
        <f t="shared" si="3"/>
        <v>2025年2月</v>
      </c>
      <c r="B351" s="140" t="s">
        <v>59</v>
      </c>
      <c r="C351" s="140" t="s">
        <v>14</v>
      </c>
      <c r="D351" s="352">
        <f>sumifs('ユニペイ3月分'!$F:$F,'ユニペイ3月分'!$AB:$AB,$F351)</f>
        <v>0</v>
      </c>
      <c r="E351" s="408">
        <v>45693.0</v>
      </c>
      <c r="F351" s="206" t="s">
        <v>65</v>
      </c>
    </row>
    <row r="352">
      <c r="A352" s="350" t="str">
        <f t="shared" si="3"/>
        <v>2025年2月</v>
      </c>
      <c r="B352" s="140" t="s">
        <v>67</v>
      </c>
      <c r="C352" s="140" t="s">
        <v>14</v>
      </c>
      <c r="D352" s="352">
        <f>sumifs('ユニペイ3月分'!$F:$F,'ユニペイ3月分'!$AB:$AB,$F352)</f>
        <v>0</v>
      </c>
      <c r="E352" s="408">
        <v>45713.0</v>
      </c>
      <c r="F352" s="206" t="s">
        <v>71</v>
      </c>
    </row>
    <row r="353">
      <c r="A353" s="350" t="str">
        <f t="shared" si="3"/>
        <v>2025年2月</v>
      </c>
      <c r="B353" s="138" t="s">
        <v>18685</v>
      </c>
      <c r="C353" s="140" t="s">
        <v>12</v>
      </c>
      <c r="D353" s="352">
        <f>sumifs('ユニペイ3月分'!$F:$F,'ユニペイ3月分'!$AB:$AB,$F353)</f>
        <v>0</v>
      </c>
      <c r="E353" s="408">
        <v>45695.0</v>
      </c>
      <c r="F353" s="206" t="s">
        <v>18686</v>
      </c>
    </row>
    <row r="354">
      <c r="A354" s="350" t="str">
        <f t="shared" si="3"/>
        <v>2025年2月</v>
      </c>
      <c r="B354" s="409" t="s">
        <v>308</v>
      </c>
      <c r="C354" s="140" t="s">
        <v>12</v>
      </c>
      <c r="D354" s="352">
        <f>sumifs('ユニペイ3月分'!$F:$F,'ユニペイ3月分'!$AB:$AB,$F354)</f>
        <v>0</v>
      </c>
      <c r="E354" s="408">
        <v>45696.0</v>
      </c>
      <c r="F354" s="206" t="s">
        <v>309</v>
      </c>
    </row>
    <row r="355">
      <c r="A355" s="350" t="str">
        <f t="shared" si="3"/>
        <v>2025年2月</v>
      </c>
      <c r="B355" s="138" t="s">
        <v>18687</v>
      </c>
      <c r="C355" s="140" t="s">
        <v>12</v>
      </c>
      <c r="D355" s="352">
        <f>sumifs('ユニペイ3月分'!$F:$F,'ユニペイ3月分'!$AB:$AB,$F355)</f>
        <v>0</v>
      </c>
      <c r="E355" s="408">
        <v>45697.0</v>
      </c>
      <c r="F355" s="206" t="s">
        <v>18688</v>
      </c>
    </row>
    <row r="356">
      <c r="A356" s="350" t="str">
        <f t="shared" si="3"/>
        <v>2025年2月</v>
      </c>
      <c r="B356" s="138" t="s">
        <v>18689</v>
      </c>
      <c r="C356" s="140" t="s">
        <v>16</v>
      </c>
      <c r="D356" s="352">
        <f>sumifs('ユニペイ3月分'!$F:$F,'ユニペイ3月分'!$AB:$AB,$F356)</f>
        <v>0</v>
      </c>
      <c r="E356" s="408">
        <v>45698.0</v>
      </c>
      <c r="F356" s="206" t="s">
        <v>18690</v>
      </c>
    </row>
    <row r="357">
      <c r="A357" s="350" t="str">
        <f t="shared" si="3"/>
        <v>2025年2月</v>
      </c>
      <c r="B357" s="138" t="s">
        <v>18691</v>
      </c>
      <c r="C357" s="140" t="s">
        <v>12</v>
      </c>
      <c r="D357" s="352">
        <f>sumifs('ユニペイ3月分'!$F:$F,'ユニペイ3月分'!$AB:$AB,$F357)</f>
        <v>0</v>
      </c>
      <c r="E357" s="408">
        <v>45699.0</v>
      </c>
      <c r="F357" s="206" t="s">
        <v>18692</v>
      </c>
    </row>
    <row r="358">
      <c r="A358" s="350" t="str">
        <f t="shared" si="3"/>
        <v>2025年2月</v>
      </c>
      <c r="B358" s="409" t="s">
        <v>18693</v>
      </c>
      <c r="C358" s="140" t="s">
        <v>14</v>
      </c>
      <c r="D358" s="352">
        <f>sumifs('ユニペイ3月分'!$F:$F,'ユニペイ3月分'!$AB:$AB,$F358)</f>
        <v>0</v>
      </c>
      <c r="E358" s="408">
        <v>45700.0</v>
      </c>
      <c r="F358" s="206" t="s">
        <v>18694</v>
      </c>
    </row>
    <row r="359">
      <c r="A359" s="350" t="str">
        <f t="shared" si="3"/>
        <v>2025年2月</v>
      </c>
      <c r="B359" s="138" t="s">
        <v>18695</v>
      </c>
      <c r="C359" s="140" t="s">
        <v>16</v>
      </c>
      <c r="D359" s="352">
        <f>sumifs('ユニペイ3月分'!$F:$F,'ユニペイ3月分'!$AB:$AB,$F359)</f>
        <v>0</v>
      </c>
      <c r="E359" s="408">
        <v>45701.0</v>
      </c>
      <c r="F359" s="206" t="s">
        <v>18696</v>
      </c>
    </row>
    <row r="360">
      <c r="A360" s="350" t="str">
        <f t="shared" si="3"/>
        <v>2025年2月</v>
      </c>
      <c r="B360" s="138" t="s">
        <v>18697</v>
      </c>
      <c r="C360" s="140" t="s">
        <v>14</v>
      </c>
      <c r="D360" s="352">
        <f>sumifs('ユニペイ3月分'!$F:$F,'ユニペイ3月分'!$AB:$AB,$F360)</f>
        <v>0</v>
      </c>
      <c r="E360" s="408">
        <v>45702.0</v>
      </c>
      <c r="F360" s="206" t="s">
        <v>18698</v>
      </c>
    </row>
    <row r="361">
      <c r="A361" s="350" t="str">
        <f t="shared" si="3"/>
        <v>2025年2月</v>
      </c>
      <c r="B361" s="409" t="s">
        <v>18699</v>
      </c>
      <c r="C361" s="140" t="s">
        <v>14</v>
      </c>
      <c r="D361" s="352">
        <f>sumifs('ユニペイ3月分'!$F:$F,'ユニペイ3月分'!$AB:$AB,$F361)</f>
        <v>0</v>
      </c>
      <c r="E361" s="408">
        <v>45703.0</v>
      </c>
      <c r="F361" s="206" t="s">
        <v>18700</v>
      </c>
    </row>
    <row r="362">
      <c r="A362" s="350" t="str">
        <f t="shared" si="3"/>
        <v>2025年2月</v>
      </c>
      <c r="B362" s="138" t="s">
        <v>18701</v>
      </c>
      <c r="C362" s="140" t="s">
        <v>14</v>
      </c>
      <c r="D362" s="352">
        <f>sumifs('ユニペイ3月分'!$F:$F,'ユニペイ3月分'!$AB:$AB,$F362)</f>
        <v>0</v>
      </c>
      <c r="E362" s="408">
        <v>45704.0</v>
      </c>
      <c r="F362" s="206" t="s">
        <v>18702</v>
      </c>
    </row>
    <row r="363">
      <c r="A363" s="350" t="str">
        <f t="shared" si="3"/>
        <v>2025年2月</v>
      </c>
      <c r="B363" s="138" t="s">
        <v>18703</v>
      </c>
      <c r="C363" s="140" t="s">
        <v>14</v>
      </c>
      <c r="D363" s="352">
        <f>sumifs('ユニペイ3月分'!$F:$F,'ユニペイ3月分'!$AB:$AB,$F363)</f>
        <v>0</v>
      </c>
      <c r="E363" s="408">
        <v>45705.0</v>
      </c>
      <c r="F363" s="206" t="s">
        <v>18704</v>
      </c>
    </row>
    <row r="364">
      <c r="A364" s="350" t="str">
        <f t="shared" si="3"/>
        <v>2025年2月</v>
      </c>
      <c r="B364" s="138" t="s">
        <v>18705</v>
      </c>
      <c r="C364" s="140" t="s">
        <v>12</v>
      </c>
      <c r="D364" s="352">
        <f>sumifs('ユニペイ3月分'!$F:$F,'ユニペイ3月分'!$AB:$AB,$F364)</f>
        <v>0</v>
      </c>
      <c r="E364" s="408">
        <v>45706.0</v>
      </c>
      <c r="F364" s="206" t="s">
        <v>18706</v>
      </c>
    </row>
    <row r="365">
      <c r="A365" s="350" t="str">
        <f t="shared" si="3"/>
        <v>2025年2月</v>
      </c>
      <c r="B365" s="409" t="s">
        <v>18707</v>
      </c>
      <c r="C365" s="140" t="s">
        <v>14</v>
      </c>
      <c r="D365" s="352">
        <f>sumifs('ユニペイ3月分'!$F:$F,'ユニペイ3月分'!$AB:$AB,$F365)</f>
        <v>0</v>
      </c>
      <c r="E365" s="408">
        <v>45707.0</v>
      </c>
      <c r="F365" s="206" t="s">
        <v>18708</v>
      </c>
    </row>
    <row r="366">
      <c r="A366" s="350" t="str">
        <f t="shared" si="3"/>
        <v>2025年2月</v>
      </c>
      <c r="B366" s="138" t="s">
        <v>18709</v>
      </c>
      <c r="C366" s="140" t="s">
        <v>12</v>
      </c>
      <c r="D366" s="352">
        <f>sumifs('ユニペイ3月分'!$F:$F,'ユニペイ3月分'!$AB:$AB,$F366)</f>
        <v>0</v>
      </c>
      <c r="E366" s="408">
        <v>45693.0</v>
      </c>
      <c r="F366" s="206" t="s">
        <v>18710</v>
      </c>
    </row>
    <row r="367">
      <c r="A367" s="350" t="str">
        <f t="shared" si="3"/>
        <v>2025年2月</v>
      </c>
      <c r="B367" s="138" t="s">
        <v>18711</v>
      </c>
      <c r="C367" s="140" t="s">
        <v>14</v>
      </c>
      <c r="D367" s="352">
        <f>sumifs('ユニペイ3月分'!$F:$F,'ユニペイ3月分'!$AB:$AB,$F367)</f>
        <v>0</v>
      </c>
      <c r="E367" s="408">
        <v>45709.0</v>
      </c>
      <c r="F367" s="206" t="s">
        <v>18712</v>
      </c>
    </row>
    <row r="368">
      <c r="A368" s="350" t="str">
        <f t="shared" si="3"/>
        <v>2025年2月</v>
      </c>
      <c r="B368" s="409" t="s">
        <v>18713</v>
      </c>
      <c r="C368" s="140" t="s">
        <v>14</v>
      </c>
      <c r="D368" s="352">
        <f>sumifs('ユニペイ3月分'!$F:$F,'ユニペイ3月分'!$AB:$AB,$F368)</f>
        <v>0</v>
      </c>
      <c r="E368" s="408">
        <v>45690.0</v>
      </c>
    </row>
    <row r="369">
      <c r="A369" s="350" t="str">
        <f t="shared" si="3"/>
        <v>2025年2月</v>
      </c>
      <c r="B369" s="138" t="s">
        <v>18714</v>
      </c>
      <c r="C369" s="140" t="s">
        <v>16</v>
      </c>
      <c r="D369" s="352">
        <f>sumifs('ユニペイ3月分'!$F:$F,'ユニペイ3月分'!$AB:$AB,$F369)</f>
        <v>0</v>
      </c>
      <c r="E369" s="408">
        <v>45711.0</v>
      </c>
      <c r="F369" s="206" t="s">
        <v>91</v>
      </c>
    </row>
    <row r="370">
      <c r="A370" s="350" t="str">
        <f t="shared" si="3"/>
        <v>2025年2月</v>
      </c>
      <c r="B370" s="410" t="s">
        <v>18715</v>
      </c>
      <c r="C370" s="140" t="s">
        <v>14</v>
      </c>
      <c r="D370" s="352">
        <f>sumifs('ユニペイ3月分'!$F:$F,'ユニペイ3月分'!$AB:$AB,$F370)</f>
        <v>0</v>
      </c>
      <c r="E370" s="408">
        <v>45712.0</v>
      </c>
      <c r="F370" s="206" t="s">
        <v>18716</v>
      </c>
    </row>
    <row r="371">
      <c r="A371" s="350" t="str">
        <f t="shared" si="3"/>
        <v>2025年2月</v>
      </c>
      <c r="B371" s="411" t="s">
        <v>18717</v>
      </c>
      <c r="C371" s="140" t="s">
        <v>14</v>
      </c>
      <c r="D371" s="352">
        <f>sumifs('ユニペイ3月分'!$F:$F,'ユニペイ3月分'!$AB:$AB,$F371)</f>
        <v>0</v>
      </c>
      <c r="E371" s="408">
        <v>45713.0</v>
      </c>
      <c r="F371" s="206" t="s">
        <v>18718</v>
      </c>
    </row>
    <row r="372">
      <c r="A372" s="350" t="str">
        <f t="shared" si="3"/>
        <v>1899年12月</v>
      </c>
      <c r="B372" s="140"/>
      <c r="C372" s="140"/>
      <c r="D372" s="295"/>
      <c r="E372" s="140"/>
    </row>
    <row r="373">
      <c r="A373" s="350" t="str">
        <f t="shared" si="3"/>
        <v>1899年12月</v>
      </c>
      <c r="B373" s="140"/>
      <c r="C373" s="140"/>
      <c r="D373" s="295"/>
      <c r="E373" s="140"/>
    </row>
    <row r="374">
      <c r="A374" s="350" t="str">
        <f t="shared" si="3"/>
        <v>1899年12月</v>
      </c>
      <c r="B374" s="140"/>
      <c r="C374" s="140"/>
      <c r="D374" s="295"/>
      <c r="E374" s="140"/>
    </row>
    <row r="375">
      <c r="A375" s="350" t="str">
        <f t="shared" si="3"/>
        <v>1899年12月</v>
      </c>
      <c r="B375" s="140"/>
      <c r="C375" s="140"/>
      <c r="D375" s="295"/>
      <c r="E375" s="140"/>
    </row>
    <row r="376">
      <c r="A376" s="350" t="str">
        <f t="shared" si="3"/>
        <v>1899年12月</v>
      </c>
      <c r="B376" s="140"/>
      <c r="C376" s="140"/>
      <c r="D376" s="295"/>
      <c r="E376" s="140"/>
    </row>
    <row r="377">
      <c r="A377" s="350" t="str">
        <f t="shared" si="3"/>
        <v>1899年12月</v>
      </c>
      <c r="B377" s="140"/>
      <c r="C377" s="140"/>
      <c r="D377" s="295"/>
      <c r="E377" s="140"/>
    </row>
    <row r="378">
      <c r="A378" s="350" t="str">
        <f t="shared" si="3"/>
        <v>1899年12月</v>
      </c>
      <c r="B378" s="140"/>
      <c r="C378" s="140"/>
      <c r="D378" s="295"/>
      <c r="E378" s="140"/>
    </row>
    <row r="379">
      <c r="A379" s="350" t="str">
        <f t="shared" si="3"/>
        <v>1899年12月</v>
      </c>
      <c r="B379" s="140"/>
      <c r="C379" s="140"/>
      <c r="D379" s="295"/>
      <c r="E379" s="140"/>
    </row>
    <row r="380">
      <c r="A380" s="350" t="str">
        <f t="shared" si="3"/>
        <v>1899年12月</v>
      </c>
      <c r="B380" s="140"/>
      <c r="C380" s="140"/>
      <c r="D380" s="295"/>
      <c r="E380" s="140"/>
    </row>
    <row r="381">
      <c r="A381" s="350" t="str">
        <f t="shared" si="3"/>
        <v>1899年12月</v>
      </c>
      <c r="B381" s="140"/>
      <c r="C381" s="140"/>
      <c r="D381" s="295"/>
      <c r="E381" s="140"/>
    </row>
    <row r="382">
      <c r="A382" s="350" t="str">
        <f t="shared" si="3"/>
        <v>1899年12月</v>
      </c>
      <c r="B382" s="140"/>
      <c r="C382" s="140"/>
      <c r="D382" s="295"/>
      <c r="E382" s="140"/>
    </row>
    <row r="383">
      <c r="A383" s="350" t="str">
        <f t="shared" si="3"/>
        <v>1899年12月</v>
      </c>
      <c r="B383" s="140"/>
      <c r="C383" s="140"/>
      <c r="D383" s="295"/>
      <c r="E383" s="140"/>
    </row>
    <row r="384">
      <c r="A384" s="350" t="str">
        <f t="shared" si="3"/>
        <v>1899年12月</v>
      </c>
      <c r="B384" s="140"/>
      <c r="C384" s="140"/>
      <c r="D384" s="295"/>
      <c r="E384" s="140"/>
    </row>
    <row r="385">
      <c r="A385" s="350" t="str">
        <f t="shared" si="3"/>
        <v>1899年12月</v>
      </c>
      <c r="B385" s="140"/>
      <c r="C385" s="140"/>
      <c r="D385" s="295"/>
      <c r="E385" s="140"/>
    </row>
    <row r="386">
      <c r="A386" s="350" t="str">
        <f t="shared" si="3"/>
        <v>1899年12月</v>
      </c>
      <c r="B386" s="140"/>
      <c r="C386" s="140"/>
      <c r="D386" s="295"/>
      <c r="E386" s="140"/>
    </row>
    <row r="387">
      <c r="A387" s="350" t="str">
        <f t="shared" si="3"/>
        <v>1899年12月</v>
      </c>
      <c r="B387" s="140"/>
      <c r="C387" s="140"/>
      <c r="D387" s="295"/>
      <c r="E387" s="140"/>
    </row>
    <row r="388">
      <c r="A388" s="350" t="str">
        <f t="shared" si="3"/>
        <v>1899年12月</v>
      </c>
      <c r="B388" s="140"/>
      <c r="C388" s="140"/>
      <c r="D388" s="295"/>
      <c r="E388" s="140"/>
    </row>
    <row r="389">
      <c r="A389" s="350" t="str">
        <f t="shared" si="3"/>
        <v>1899年12月</v>
      </c>
      <c r="B389" s="140"/>
      <c r="C389" s="140"/>
      <c r="D389" s="295"/>
      <c r="E389" s="140"/>
    </row>
    <row r="390">
      <c r="A390" s="350" t="str">
        <f t="shared" si="3"/>
        <v>1899年12月</v>
      </c>
      <c r="B390" s="140"/>
      <c r="C390" s="140"/>
      <c r="D390" s="295"/>
      <c r="E390" s="140"/>
    </row>
    <row r="391">
      <c r="A391" s="350" t="str">
        <f t="shared" si="3"/>
        <v>1899年12月</v>
      </c>
      <c r="B391" s="140"/>
      <c r="C391" s="140"/>
      <c r="D391" s="295"/>
      <c r="E391" s="140"/>
    </row>
    <row r="392">
      <c r="A392" s="350" t="str">
        <f t="shared" si="3"/>
        <v>1899年12月</v>
      </c>
      <c r="B392" s="140"/>
      <c r="C392" s="140"/>
      <c r="D392" s="295"/>
      <c r="E392" s="140"/>
    </row>
    <row r="393">
      <c r="A393" s="350" t="str">
        <f t="shared" si="3"/>
        <v>1899年12月</v>
      </c>
      <c r="B393" s="140"/>
      <c r="C393" s="140"/>
      <c r="D393" s="295"/>
      <c r="E393" s="140"/>
    </row>
    <row r="394">
      <c r="A394" s="350" t="str">
        <f t="shared" si="3"/>
        <v>1899年12月</v>
      </c>
      <c r="B394" s="140"/>
      <c r="C394" s="140"/>
      <c r="D394" s="295"/>
      <c r="E394" s="140"/>
    </row>
    <row r="395">
      <c r="A395" s="350" t="str">
        <f t="shared" si="3"/>
        <v>1899年12月</v>
      </c>
      <c r="B395" s="140"/>
      <c r="C395" s="140"/>
      <c r="D395" s="295"/>
      <c r="E395" s="140"/>
    </row>
    <row r="396">
      <c r="A396" s="350" t="str">
        <f t="shared" si="3"/>
        <v>1899年12月</v>
      </c>
      <c r="B396" s="140"/>
      <c r="C396" s="140"/>
      <c r="D396" s="295"/>
      <c r="E396" s="140"/>
    </row>
    <row r="397">
      <c r="A397" s="350" t="str">
        <f t="shared" si="3"/>
        <v>1899年12月</v>
      </c>
      <c r="B397" s="140"/>
      <c r="C397" s="140"/>
      <c r="D397" s="295"/>
      <c r="E397" s="140"/>
    </row>
    <row r="398">
      <c r="A398" s="350" t="str">
        <f t="shared" si="3"/>
        <v>1899年12月</v>
      </c>
      <c r="B398" s="140"/>
      <c r="C398" s="140"/>
      <c r="D398" s="295"/>
      <c r="E398" s="140"/>
    </row>
    <row r="399">
      <c r="A399" s="350" t="str">
        <f t="shared" si="3"/>
        <v>1899年12月</v>
      </c>
      <c r="B399" s="140"/>
      <c r="C399" s="140"/>
      <c r="D399" s="295"/>
      <c r="E399" s="140"/>
    </row>
    <row r="400">
      <c r="A400" s="350" t="str">
        <f t="shared" si="3"/>
        <v>1899年12月</v>
      </c>
      <c r="B400" s="140"/>
      <c r="C400" s="140"/>
      <c r="D400" s="295"/>
      <c r="E400" s="140"/>
    </row>
    <row r="401">
      <c r="A401" s="350" t="str">
        <f t="shared" si="3"/>
        <v>1899年12月</v>
      </c>
      <c r="B401" s="140"/>
      <c r="C401" s="140"/>
      <c r="D401" s="295"/>
      <c r="E401" s="140"/>
    </row>
    <row r="402">
      <c r="A402" s="350" t="str">
        <f t="shared" si="3"/>
        <v>1899年12月</v>
      </c>
      <c r="B402" s="140"/>
      <c r="C402" s="140"/>
      <c r="D402" s="295"/>
      <c r="E402" s="140"/>
    </row>
    <row r="403">
      <c r="A403" s="350" t="str">
        <f t="shared" si="3"/>
        <v>1899年12月</v>
      </c>
      <c r="B403" s="140"/>
      <c r="C403" s="140"/>
      <c r="D403" s="295"/>
      <c r="E403" s="140"/>
    </row>
    <row r="404">
      <c r="A404" s="350" t="str">
        <f t="shared" si="3"/>
        <v>1899年12月</v>
      </c>
      <c r="B404" s="140"/>
      <c r="C404" s="140"/>
      <c r="D404" s="295"/>
      <c r="E404" s="140"/>
    </row>
    <row r="405">
      <c r="A405" s="350" t="str">
        <f t="shared" si="3"/>
        <v>1899年12月</v>
      </c>
      <c r="B405" s="140"/>
      <c r="C405" s="140"/>
      <c r="D405" s="295"/>
      <c r="E405" s="140"/>
    </row>
    <row r="406">
      <c r="A406" s="350" t="str">
        <f t="shared" si="3"/>
        <v>1899年12月</v>
      </c>
      <c r="B406" s="140"/>
      <c r="C406" s="140"/>
      <c r="D406" s="295"/>
      <c r="E406" s="140"/>
    </row>
    <row r="407">
      <c r="A407" s="350" t="str">
        <f t="shared" si="3"/>
        <v>1899年12月</v>
      </c>
      <c r="B407" s="140"/>
      <c r="C407" s="140"/>
      <c r="D407" s="295"/>
      <c r="E407" s="140"/>
    </row>
    <row r="408">
      <c r="A408" s="350" t="str">
        <f t="shared" si="3"/>
        <v>1899年12月</v>
      </c>
      <c r="B408" s="140"/>
      <c r="C408" s="140"/>
      <c r="D408" s="295"/>
      <c r="E408" s="140"/>
    </row>
    <row r="409">
      <c r="A409" s="350" t="str">
        <f t="shared" si="3"/>
        <v>1899年12月</v>
      </c>
      <c r="B409" s="140"/>
      <c r="C409" s="140"/>
      <c r="D409" s="295"/>
      <c r="E409" s="140"/>
    </row>
    <row r="410">
      <c r="A410" s="350" t="str">
        <f t="shared" si="3"/>
        <v>1899年12月</v>
      </c>
      <c r="B410" s="140"/>
      <c r="C410" s="140"/>
      <c r="D410" s="295"/>
      <c r="E410" s="140"/>
    </row>
    <row r="411">
      <c r="A411" s="350" t="str">
        <f t="shared" si="3"/>
        <v>1899年12月</v>
      </c>
      <c r="B411" s="140"/>
      <c r="C411" s="140"/>
      <c r="D411" s="295"/>
      <c r="E411" s="140"/>
    </row>
    <row r="412">
      <c r="A412" s="350" t="str">
        <f t="shared" si="3"/>
        <v>1899年12月</v>
      </c>
      <c r="B412" s="140"/>
      <c r="C412" s="140"/>
      <c r="D412" s="295"/>
      <c r="E412" s="140"/>
    </row>
    <row r="413">
      <c r="A413" s="350" t="str">
        <f t="shared" si="3"/>
        <v>1899年12月</v>
      </c>
      <c r="B413" s="140"/>
      <c r="C413" s="140"/>
      <c r="D413" s="295"/>
      <c r="E413" s="140"/>
    </row>
    <row r="414">
      <c r="A414" s="350" t="str">
        <f t="shared" si="3"/>
        <v>1899年12月</v>
      </c>
      <c r="B414" s="140"/>
      <c r="C414" s="140"/>
      <c r="D414" s="295"/>
      <c r="E414" s="140"/>
    </row>
    <row r="415">
      <c r="A415" s="350" t="str">
        <f t="shared" si="3"/>
        <v>1899年12月</v>
      </c>
      <c r="B415" s="140"/>
      <c r="C415" s="140"/>
      <c r="D415" s="295"/>
      <c r="E415" s="140"/>
    </row>
    <row r="416">
      <c r="A416" s="350" t="str">
        <f t="shared" si="3"/>
        <v>1899年12月</v>
      </c>
      <c r="B416" s="140"/>
      <c r="C416" s="140"/>
      <c r="D416" s="295"/>
      <c r="E416" s="140"/>
    </row>
    <row r="417">
      <c r="A417" s="350" t="str">
        <f t="shared" si="3"/>
        <v>1899年12月</v>
      </c>
      <c r="B417" s="140"/>
      <c r="C417" s="140"/>
      <c r="D417" s="295"/>
      <c r="E417" s="140"/>
    </row>
    <row r="418">
      <c r="A418" s="350" t="str">
        <f t="shared" si="3"/>
        <v>1899年12月</v>
      </c>
      <c r="B418" s="140"/>
      <c r="C418" s="140"/>
      <c r="D418" s="295"/>
      <c r="E418" s="140"/>
    </row>
    <row r="419">
      <c r="A419" s="350" t="str">
        <f t="shared" si="3"/>
        <v>1899年12月</v>
      </c>
      <c r="B419" s="140"/>
      <c r="C419" s="140"/>
      <c r="D419" s="295"/>
      <c r="E419" s="140"/>
    </row>
    <row r="420">
      <c r="A420" s="350" t="str">
        <f t="shared" si="3"/>
        <v>1899年12月</v>
      </c>
      <c r="B420" s="140"/>
      <c r="C420" s="140"/>
      <c r="D420" s="295"/>
      <c r="E420" s="140"/>
    </row>
    <row r="421">
      <c r="A421" s="350" t="str">
        <f t="shared" si="3"/>
        <v>1899年12月</v>
      </c>
      <c r="B421" s="140"/>
      <c r="C421" s="140"/>
      <c r="D421" s="295"/>
      <c r="E421" s="140"/>
    </row>
    <row r="422">
      <c r="A422" s="350" t="str">
        <f t="shared" si="3"/>
        <v>1899年12月</v>
      </c>
      <c r="B422" s="140"/>
      <c r="C422" s="140"/>
      <c r="D422" s="295"/>
      <c r="E422" s="140"/>
    </row>
    <row r="423">
      <c r="A423" s="350" t="str">
        <f t="shared" si="3"/>
        <v>1899年12月</v>
      </c>
      <c r="B423" s="140"/>
      <c r="C423" s="140"/>
      <c r="D423" s="295"/>
      <c r="E423" s="140"/>
    </row>
    <row r="424">
      <c r="A424" s="350" t="str">
        <f t="shared" si="3"/>
        <v>1899年12月</v>
      </c>
      <c r="B424" s="140"/>
      <c r="C424" s="140"/>
      <c r="D424" s="295"/>
      <c r="E424" s="140"/>
    </row>
    <row r="425">
      <c r="A425" s="350" t="str">
        <f t="shared" si="3"/>
        <v>1899年12月</v>
      </c>
      <c r="B425" s="140"/>
      <c r="C425" s="140"/>
      <c r="D425" s="295"/>
      <c r="E425" s="140"/>
    </row>
    <row r="426">
      <c r="A426" s="350" t="str">
        <f t="shared" si="3"/>
        <v>1899年12月</v>
      </c>
      <c r="B426" s="140"/>
      <c r="C426" s="140"/>
      <c r="D426" s="295"/>
      <c r="E426" s="140"/>
    </row>
    <row r="427">
      <c r="A427" s="350" t="str">
        <f t="shared" si="3"/>
        <v>1899年12月</v>
      </c>
      <c r="B427" s="140"/>
      <c r="C427" s="140"/>
      <c r="D427" s="295"/>
      <c r="E427" s="140"/>
    </row>
    <row r="428">
      <c r="A428" s="350" t="str">
        <f t="shared" si="3"/>
        <v>1899年12月</v>
      </c>
      <c r="B428" s="140"/>
      <c r="C428" s="140"/>
      <c r="D428" s="295"/>
      <c r="E428" s="140"/>
    </row>
    <row r="429">
      <c r="A429" s="350" t="str">
        <f t="shared" si="3"/>
        <v>1899年12月</v>
      </c>
      <c r="B429" s="140"/>
      <c r="C429" s="140"/>
      <c r="D429" s="295"/>
      <c r="E429" s="140"/>
    </row>
    <row r="430">
      <c r="A430" s="350" t="str">
        <f t="shared" si="3"/>
        <v>1899年12月</v>
      </c>
      <c r="B430" s="140"/>
      <c r="C430" s="140"/>
      <c r="D430" s="295"/>
      <c r="E430" s="140"/>
    </row>
    <row r="431">
      <c r="A431" s="350" t="str">
        <f t="shared" si="3"/>
        <v>1899年12月</v>
      </c>
      <c r="B431" s="140"/>
      <c r="C431" s="140"/>
      <c r="D431" s="295"/>
      <c r="E431" s="140"/>
    </row>
    <row r="432">
      <c r="A432" s="350" t="str">
        <f t="shared" si="3"/>
        <v>1899年12月</v>
      </c>
      <c r="B432" s="140"/>
      <c r="C432" s="140"/>
      <c r="D432" s="295"/>
      <c r="E432" s="140"/>
    </row>
    <row r="433">
      <c r="A433" s="350" t="str">
        <f t="shared" si="3"/>
        <v>1899年12月</v>
      </c>
      <c r="B433" s="140"/>
      <c r="C433" s="140"/>
      <c r="D433" s="295"/>
      <c r="E433" s="140"/>
    </row>
    <row r="434">
      <c r="A434" s="350" t="str">
        <f t="shared" si="3"/>
        <v>1899年12月</v>
      </c>
      <c r="B434" s="140"/>
      <c r="C434" s="140"/>
      <c r="D434" s="295"/>
      <c r="E434" s="140"/>
    </row>
    <row r="435">
      <c r="A435" s="350" t="str">
        <f t="shared" si="3"/>
        <v>1899年12月</v>
      </c>
      <c r="B435" s="140"/>
      <c r="C435" s="140"/>
      <c r="D435" s="295"/>
      <c r="E435" s="140"/>
    </row>
    <row r="436">
      <c r="A436" s="350" t="str">
        <f t="shared" si="3"/>
        <v>1899年12月</v>
      </c>
      <c r="B436" s="140"/>
      <c r="C436" s="140"/>
      <c r="D436" s="295"/>
      <c r="E436" s="140"/>
    </row>
    <row r="437">
      <c r="A437" s="350" t="str">
        <f t="shared" si="3"/>
        <v>1899年12月</v>
      </c>
      <c r="B437" s="140"/>
      <c r="C437" s="140"/>
      <c r="D437" s="295"/>
      <c r="E437" s="140"/>
    </row>
    <row r="438">
      <c r="A438" s="350" t="str">
        <f t="shared" si="3"/>
        <v>1899年12月</v>
      </c>
      <c r="B438" s="140"/>
      <c r="C438" s="140"/>
      <c r="D438" s="295"/>
      <c r="E438" s="140"/>
    </row>
    <row r="439">
      <c r="A439" s="350" t="str">
        <f t="shared" si="3"/>
        <v>1899年12月</v>
      </c>
      <c r="B439" s="140"/>
      <c r="C439" s="140"/>
      <c r="D439" s="295"/>
      <c r="E439" s="140"/>
    </row>
    <row r="440">
      <c r="A440" s="350" t="str">
        <f t="shared" si="3"/>
        <v>1899年12月</v>
      </c>
      <c r="B440" s="140"/>
      <c r="C440" s="140"/>
      <c r="D440" s="295"/>
      <c r="E440" s="140"/>
    </row>
    <row r="441">
      <c r="A441" s="350" t="str">
        <f t="shared" si="3"/>
        <v>1899年12月</v>
      </c>
      <c r="B441" s="140"/>
      <c r="C441" s="140"/>
      <c r="D441" s="295"/>
      <c r="E441" s="140"/>
    </row>
    <row r="442">
      <c r="A442" s="350" t="str">
        <f t="shared" si="3"/>
        <v>1899年12月</v>
      </c>
      <c r="B442" s="140"/>
      <c r="C442" s="140"/>
      <c r="D442" s="295"/>
      <c r="E442" s="140"/>
    </row>
    <row r="443">
      <c r="A443" s="350" t="str">
        <f t="shared" si="3"/>
        <v>1899年12月</v>
      </c>
      <c r="B443" s="140"/>
      <c r="C443" s="140"/>
      <c r="D443" s="295"/>
      <c r="E443" s="140"/>
    </row>
    <row r="444">
      <c r="A444" s="350" t="str">
        <f t="shared" si="3"/>
        <v>1899年12月</v>
      </c>
      <c r="B444" s="140"/>
      <c r="C444" s="140"/>
      <c r="D444" s="295"/>
      <c r="E444" s="140"/>
    </row>
    <row r="445">
      <c r="A445" s="350" t="str">
        <f t="shared" si="3"/>
        <v>1899年12月</v>
      </c>
      <c r="B445" s="140"/>
      <c r="C445" s="140"/>
      <c r="D445" s="295"/>
      <c r="E445" s="140"/>
    </row>
    <row r="446">
      <c r="A446" s="350" t="str">
        <f t="shared" si="3"/>
        <v>1899年12月</v>
      </c>
      <c r="B446" s="140"/>
      <c r="C446" s="140"/>
      <c r="D446" s="295"/>
      <c r="E446" s="140"/>
    </row>
    <row r="447">
      <c r="A447" s="350" t="str">
        <f t="shared" si="3"/>
        <v>1899年12月</v>
      </c>
      <c r="B447" s="140"/>
      <c r="C447" s="140"/>
      <c r="D447" s="295"/>
      <c r="E447" s="140"/>
    </row>
    <row r="448">
      <c r="A448" s="350" t="str">
        <f t="shared" si="3"/>
        <v>1899年12月</v>
      </c>
      <c r="B448" s="140"/>
      <c r="C448" s="140"/>
      <c r="D448" s="295"/>
      <c r="E448" s="140"/>
    </row>
    <row r="449">
      <c r="A449" s="350" t="str">
        <f t="shared" si="3"/>
        <v>1899年12月</v>
      </c>
      <c r="B449" s="140"/>
      <c r="C449" s="140"/>
      <c r="D449" s="295"/>
      <c r="E449" s="140"/>
    </row>
    <row r="450">
      <c r="A450" s="350" t="str">
        <f t="shared" si="3"/>
        <v>1899年12月</v>
      </c>
      <c r="B450" s="140"/>
      <c r="C450" s="140"/>
      <c r="D450" s="295"/>
      <c r="E450" s="140"/>
    </row>
    <row r="451">
      <c r="A451" s="350" t="str">
        <f t="shared" si="3"/>
        <v>1899年12月</v>
      </c>
      <c r="B451" s="140"/>
      <c r="C451" s="140"/>
      <c r="D451" s="295"/>
      <c r="E451" s="140"/>
    </row>
    <row r="452">
      <c r="A452" s="350" t="str">
        <f t="shared" si="3"/>
        <v>1899年12月</v>
      </c>
      <c r="B452" s="140"/>
      <c r="C452" s="140"/>
      <c r="D452" s="295"/>
      <c r="E452" s="140"/>
    </row>
    <row r="453">
      <c r="A453" s="350" t="str">
        <f t="shared" si="3"/>
        <v>1899年12月</v>
      </c>
      <c r="B453" s="140"/>
      <c r="C453" s="140"/>
      <c r="D453" s="295"/>
      <c r="E453" s="140"/>
    </row>
    <row r="454">
      <c r="A454" s="350" t="str">
        <f t="shared" si="3"/>
        <v>1899年12月</v>
      </c>
      <c r="B454" s="140"/>
      <c r="C454" s="140"/>
      <c r="D454" s="295"/>
      <c r="E454" s="140"/>
    </row>
    <row r="455">
      <c r="A455" s="350" t="str">
        <f t="shared" si="3"/>
        <v>1899年12月</v>
      </c>
      <c r="B455" s="140"/>
      <c r="C455" s="140"/>
      <c r="D455" s="295"/>
      <c r="E455" s="140"/>
    </row>
    <row r="456">
      <c r="A456" s="350" t="str">
        <f t="shared" si="3"/>
        <v>1899年12月</v>
      </c>
      <c r="B456" s="140"/>
      <c r="C456" s="140"/>
      <c r="D456" s="295"/>
      <c r="E456" s="140"/>
    </row>
    <row r="457">
      <c r="A457" s="350" t="str">
        <f t="shared" si="3"/>
        <v>1899年12月</v>
      </c>
      <c r="B457" s="140"/>
      <c r="C457" s="140"/>
      <c r="D457" s="295"/>
      <c r="E457" s="140"/>
    </row>
    <row r="458">
      <c r="A458" s="350" t="str">
        <f t="shared" si="3"/>
        <v>1899年12月</v>
      </c>
      <c r="B458" s="140"/>
      <c r="C458" s="140"/>
      <c r="D458" s="295"/>
      <c r="E458" s="140"/>
    </row>
    <row r="459">
      <c r="A459" s="350" t="str">
        <f t="shared" si="3"/>
        <v>1899年12月</v>
      </c>
      <c r="B459" s="140"/>
      <c r="C459" s="140"/>
      <c r="D459" s="295"/>
      <c r="E459" s="140"/>
    </row>
    <row r="460">
      <c r="A460" s="350" t="str">
        <f t="shared" si="3"/>
        <v>1899年12月</v>
      </c>
      <c r="B460" s="140"/>
      <c r="C460" s="140"/>
      <c r="D460" s="295"/>
      <c r="E460" s="140"/>
    </row>
    <row r="461">
      <c r="A461" s="350" t="str">
        <f t="shared" si="3"/>
        <v>1899年12月</v>
      </c>
      <c r="B461" s="140"/>
      <c r="C461" s="140"/>
      <c r="D461" s="295"/>
      <c r="E461" s="140"/>
    </row>
    <row r="462">
      <c r="A462" s="350" t="str">
        <f t="shared" si="3"/>
        <v>1899年12月</v>
      </c>
      <c r="B462" s="140"/>
      <c r="C462" s="140"/>
      <c r="D462" s="295"/>
      <c r="E462" s="140"/>
    </row>
    <row r="463">
      <c r="A463" s="350" t="str">
        <f t="shared" si="3"/>
        <v>1899年12月</v>
      </c>
      <c r="B463" s="140"/>
      <c r="C463" s="140"/>
      <c r="D463" s="295"/>
      <c r="E463" s="140"/>
    </row>
    <row r="464">
      <c r="A464" s="350" t="str">
        <f t="shared" si="3"/>
        <v>1899年12月</v>
      </c>
      <c r="B464" s="140"/>
      <c r="C464" s="140"/>
      <c r="D464" s="295"/>
      <c r="E464" s="140"/>
    </row>
    <row r="465">
      <c r="A465" s="350" t="str">
        <f t="shared" si="3"/>
        <v>1899年12月</v>
      </c>
      <c r="B465" s="140"/>
      <c r="C465" s="140"/>
      <c r="D465" s="295"/>
      <c r="E465" s="140"/>
    </row>
    <row r="466">
      <c r="A466" s="350" t="str">
        <f t="shared" si="3"/>
        <v>1899年12月</v>
      </c>
      <c r="B466" s="140"/>
      <c r="C466" s="140"/>
      <c r="D466" s="295"/>
      <c r="E466" s="140"/>
    </row>
    <row r="467">
      <c r="A467" s="350" t="str">
        <f t="shared" si="3"/>
        <v>1899年12月</v>
      </c>
      <c r="B467" s="140"/>
      <c r="C467" s="140"/>
      <c r="D467" s="295"/>
      <c r="E467" s="140"/>
    </row>
    <row r="468">
      <c r="A468" s="350" t="str">
        <f t="shared" si="3"/>
        <v>1899年12月</v>
      </c>
      <c r="B468" s="140"/>
      <c r="C468" s="140"/>
      <c r="D468" s="295"/>
      <c r="E468" s="140"/>
    </row>
    <row r="469">
      <c r="A469" s="350" t="str">
        <f t="shared" si="3"/>
        <v>1899年12月</v>
      </c>
      <c r="B469" s="140"/>
      <c r="C469" s="140"/>
      <c r="D469" s="295"/>
      <c r="E469" s="140"/>
    </row>
    <row r="470">
      <c r="A470" s="350" t="str">
        <f t="shared" si="3"/>
        <v>1899年12月</v>
      </c>
      <c r="B470" s="140"/>
      <c r="C470" s="140"/>
      <c r="D470" s="295"/>
      <c r="E470" s="140"/>
    </row>
    <row r="471">
      <c r="A471" s="350" t="str">
        <f t="shared" si="3"/>
        <v>1899年12月</v>
      </c>
      <c r="B471" s="140"/>
      <c r="C471" s="140"/>
      <c r="D471" s="295"/>
      <c r="E471" s="140"/>
    </row>
    <row r="472">
      <c r="A472" s="350" t="str">
        <f t="shared" si="3"/>
        <v>1899年12月</v>
      </c>
      <c r="B472" s="140"/>
      <c r="C472" s="140"/>
      <c r="D472" s="295"/>
      <c r="E472" s="140"/>
    </row>
    <row r="473">
      <c r="A473" s="350" t="str">
        <f t="shared" si="3"/>
        <v>1899年12月</v>
      </c>
      <c r="B473" s="140"/>
      <c r="C473" s="140"/>
      <c r="D473" s="295"/>
      <c r="E473" s="140"/>
    </row>
    <row r="474">
      <c r="A474" s="350" t="str">
        <f t="shared" si="3"/>
        <v>1899年12月</v>
      </c>
      <c r="B474" s="140"/>
      <c r="C474" s="140"/>
      <c r="D474" s="295"/>
      <c r="E474" s="140"/>
    </row>
    <row r="475">
      <c r="A475" s="350" t="str">
        <f t="shared" si="3"/>
        <v>1899年12月</v>
      </c>
      <c r="B475" s="140"/>
      <c r="C475" s="140"/>
      <c r="D475" s="295"/>
      <c r="E475" s="140"/>
    </row>
    <row r="476">
      <c r="A476" s="350" t="str">
        <f t="shared" si="3"/>
        <v>1899年12月</v>
      </c>
      <c r="B476" s="140"/>
      <c r="C476" s="140"/>
      <c r="D476" s="295"/>
      <c r="E476" s="140"/>
    </row>
    <row r="477">
      <c r="A477" s="350" t="str">
        <f t="shared" si="3"/>
        <v>1899年12月</v>
      </c>
      <c r="B477" s="140"/>
      <c r="C477" s="140"/>
      <c r="D477" s="295"/>
      <c r="E477" s="140"/>
    </row>
    <row r="478">
      <c r="A478" s="350" t="str">
        <f t="shared" si="3"/>
        <v>1899年12月</v>
      </c>
      <c r="B478" s="140"/>
      <c r="C478" s="140"/>
      <c r="D478" s="295"/>
      <c r="E478" s="140"/>
    </row>
    <row r="479">
      <c r="A479" s="350" t="str">
        <f t="shared" si="3"/>
        <v>1899年12月</v>
      </c>
      <c r="B479" s="140"/>
      <c r="C479" s="140"/>
      <c r="D479" s="295"/>
      <c r="E479" s="140"/>
    </row>
    <row r="480">
      <c r="A480" s="350" t="str">
        <f t="shared" si="3"/>
        <v>1899年12月</v>
      </c>
      <c r="B480" s="140"/>
      <c r="C480" s="140"/>
      <c r="D480" s="295"/>
      <c r="E480" s="140"/>
    </row>
    <row r="481">
      <c r="A481" s="350" t="str">
        <f t="shared" si="3"/>
        <v>1899年12月</v>
      </c>
      <c r="B481" s="140"/>
      <c r="C481" s="140"/>
      <c r="D481" s="295"/>
      <c r="E481" s="140"/>
    </row>
    <row r="482">
      <c r="A482" s="350" t="str">
        <f t="shared" si="3"/>
        <v>1899年12月</v>
      </c>
      <c r="B482" s="140"/>
      <c r="C482" s="140"/>
      <c r="D482" s="295"/>
      <c r="E482" s="140"/>
    </row>
    <row r="483">
      <c r="A483" s="350" t="str">
        <f t="shared" si="3"/>
        <v>1899年12月</v>
      </c>
      <c r="B483" s="140"/>
      <c r="C483" s="140"/>
      <c r="D483" s="295"/>
      <c r="E483" s="140"/>
    </row>
    <row r="484">
      <c r="A484" s="350" t="str">
        <f t="shared" si="3"/>
        <v>1899年12月</v>
      </c>
      <c r="B484" s="140"/>
      <c r="C484" s="140"/>
      <c r="D484" s="295"/>
      <c r="E484" s="140"/>
    </row>
    <row r="485">
      <c r="A485" s="350" t="str">
        <f t="shared" si="3"/>
        <v>1899年12月</v>
      </c>
      <c r="B485" s="140"/>
      <c r="C485" s="140"/>
      <c r="D485" s="295"/>
      <c r="E485" s="140"/>
    </row>
    <row r="486">
      <c r="A486" s="350" t="str">
        <f t="shared" si="3"/>
        <v>1899年12月</v>
      </c>
      <c r="B486" s="140"/>
      <c r="C486" s="140"/>
      <c r="D486" s="295"/>
      <c r="E486" s="140"/>
    </row>
    <row r="487">
      <c r="A487" s="350" t="str">
        <f t="shared" si="3"/>
        <v>1899年12月</v>
      </c>
      <c r="B487" s="140"/>
      <c r="C487" s="140"/>
      <c r="D487" s="295"/>
      <c r="E487" s="140"/>
    </row>
    <row r="488">
      <c r="A488" s="350" t="str">
        <f t="shared" si="3"/>
        <v>1899年12月</v>
      </c>
      <c r="B488" s="140"/>
      <c r="C488" s="140"/>
      <c r="D488" s="295"/>
      <c r="E488" s="140"/>
    </row>
    <row r="489">
      <c r="A489" s="350" t="str">
        <f t="shared" si="3"/>
        <v>1899年12月</v>
      </c>
      <c r="B489" s="140"/>
      <c r="C489" s="140"/>
      <c r="D489" s="295"/>
      <c r="E489" s="140"/>
    </row>
    <row r="490">
      <c r="A490" s="350" t="str">
        <f t="shared" si="3"/>
        <v>1899年12月</v>
      </c>
      <c r="B490" s="140"/>
      <c r="C490" s="140"/>
      <c r="D490" s="295"/>
      <c r="E490" s="140"/>
    </row>
    <row r="491">
      <c r="A491" s="350" t="str">
        <f t="shared" si="3"/>
        <v>1899年12月</v>
      </c>
      <c r="B491" s="140"/>
      <c r="C491" s="140"/>
      <c r="D491" s="295"/>
      <c r="E491" s="140"/>
    </row>
    <row r="492">
      <c r="A492" s="350" t="str">
        <f t="shared" si="3"/>
        <v>1899年12月</v>
      </c>
      <c r="B492" s="140"/>
      <c r="C492" s="140"/>
      <c r="D492" s="295"/>
      <c r="E492" s="140"/>
    </row>
    <row r="493">
      <c r="A493" s="350" t="str">
        <f t="shared" si="3"/>
        <v>1899年12月</v>
      </c>
      <c r="B493" s="140"/>
      <c r="C493" s="140"/>
      <c r="D493" s="295"/>
      <c r="E493" s="140"/>
    </row>
    <row r="494">
      <c r="A494" s="350" t="str">
        <f t="shared" si="3"/>
        <v>1899年12月</v>
      </c>
      <c r="B494" s="140"/>
      <c r="C494" s="140"/>
      <c r="D494" s="295"/>
      <c r="E494" s="140"/>
    </row>
    <row r="495">
      <c r="A495" s="350" t="str">
        <f t="shared" si="3"/>
        <v>1899年12月</v>
      </c>
      <c r="B495" s="140"/>
      <c r="C495" s="140"/>
      <c r="D495" s="295"/>
      <c r="E495" s="140"/>
    </row>
    <row r="496">
      <c r="A496" s="350" t="str">
        <f t="shared" si="3"/>
        <v>1899年12月</v>
      </c>
      <c r="B496" s="140"/>
      <c r="C496" s="140"/>
      <c r="D496" s="295"/>
      <c r="E496" s="140"/>
    </row>
    <row r="497">
      <c r="A497" s="350" t="str">
        <f t="shared" si="3"/>
        <v>1899年12月</v>
      </c>
      <c r="B497" s="140"/>
      <c r="C497" s="140"/>
      <c r="D497" s="295"/>
      <c r="E497" s="140"/>
    </row>
    <row r="498">
      <c r="A498" s="350" t="str">
        <f t="shared" si="3"/>
        <v>1899年12月</v>
      </c>
      <c r="B498" s="140"/>
      <c r="C498" s="140"/>
      <c r="D498" s="295"/>
      <c r="E498" s="140"/>
    </row>
    <row r="499">
      <c r="A499" s="350" t="str">
        <f t="shared" si="3"/>
        <v>1899年12月</v>
      </c>
      <c r="B499" s="140"/>
      <c r="C499" s="140"/>
      <c r="D499" s="295"/>
      <c r="E499" s="140"/>
    </row>
    <row r="500">
      <c r="A500" s="350" t="str">
        <f t="shared" si="3"/>
        <v>1899年12月</v>
      </c>
      <c r="B500" s="140"/>
      <c r="C500" s="140"/>
      <c r="D500" s="295"/>
      <c r="E500" s="140"/>
    </row>
    <row r="501">
      <c r="A501" s="350" t="str">
        <f t="shared" si="3"/>
        <v>1899年12月</v>
      </c>
      <c r="B501" s="140"/>
      <c r="C501" s="140"/>
      <c r="D501" s="295"/>
      <c r="E501" s="140"/>
    </row>
    <row r="502">
      <c r="A502" s="350" t="str">
        <f t="shared" si="3"/>
        <v>1899年12月</v>
      </c>
      <c r="B502" s="140"/>
      <c r="C502" s="140"/>
      <c r="D502" s="295"/>
      <c r="E502" s="140"/>
    </row>
    <row r="503">
      <c r="A503" s="350" t="str">
        <f t="shared" si="3"/>
        <v>1899年12月</v>
      </c>
      <c r="B503" s="140"/>
      <c r="C503" s="140"/>
      <c r="D503" s="295"/>
      <c r="E503" s="140"/>
    </row>
    <row r="504">
      <c r="A504" s="350" t="str">
        <f t="shared" si="3"/>
        <v>1899年12月</v>
      </c>
      <c r="B504" s="140"/>
      <c r="C504" s="140"/>
      <c r="D504" s="295"/>
      <c r="E504" s="140"/>
    </row>
    <row r="505">
      <c r="A505" s="350" t="str">
        <f t="shared" si="3"/>
        <v>1899年12月</v>
      </c>
      <c r="B505" s="140"/>
      <c r="C505" s="140"/>
      <c r="D505" s="295"/>
      <c r="E505" s="140"/>
    </row>
    <row r="506">
      <c r="A506" s="350" t="str">
        <f t="shared" si="3"/>
        <v>1899年12月</v>
      </c>
      <c r="B506" s="140"/>
      <c r="C506" s="140"/>
      <c r="D506" s="295"/>
      <c r="E506" s="140"/>
    </row>
    <row r="507">
      <c r="A507" s="350" t="str">
        <f t="shared" si="3"/>
        <v>1899年12月</v>
      </c>
      <c r="B507" s="140"/>
      <c r="C507" s="140"/>
      <c r="D507" s="295"/>
      <c r="E507" s="140"/>
    </row>
    <row r="508">
      <c r="A508" s="350" t="str">
        <f t="shared" si="3"/>
        <v>1899年12月</v>
      </c>
      <c r="B508" s="140"/>
      <c r="C508" s="140"/>
      <c r="D508" s="295"/>
      <c r="E508" s="140"/>
    </row>
    <row r="509">
      <c r="A509" s="350" t="str">
        <f t="shared" si="3"/>
        <v>1899年12月</v>
      </c>
      <c r="B509" s="140"/>
      <c r="C509" s="140"/>
      <c r="D509" s="295"/>
      <c r="E509" s="140"/>
    </row>
    <row r="510">
      <c r="A510" s="350" t="str">
        <f t="shared" si="3"/>
        <v>1899年12月</v>
      </c>
      <c r="B510" s="140"/>
      <c r="C510" s="140"/>
      <c r="D510" s="295"/>
      <c r="E510" s="140"/>
    </row>
    <row r="511">
      <c r="A511" s="350" t="str">
        <f t="shared" si="3"/>
        <v>1899年12月</v>
      </c>
      <c r="B511" s="140"/>
      <c r="C511" s="140"/>
      <c r="D511" s="295"/>
      <c r="E511" s="140"/>
    </row>
    <row r="512">
      <c r="A512" s="350" t="str">
        <f t="shared" si="3"/>
        <v>1899年12月</v>
      </c>
      <c r="B512" s="140"/>
      <c r="C512" s="140"/>
      <c r="D512" s="295"/>
      <c r="E512" s="140"/>
    </row>
    <row r="513">
      <c r="A513" s="350" t="str">
        <f t="shared" si="3"/>
        <v>1899年12月</v>
      </c>
      <c r="B513" s="140"/>
      <c r="C513" s="140"/>
      <c r="D513" s="295"/>
      <c r="E513" s="140"/>
    </row>
    <row r="514">
      <c r="A514" s="350" t="str">
        <f t="shared" si="3"/>
        <v>1899年12月</v>
      </c>
      <c r="B514" s="140"/>
      <c r="C514" s="140"/>
      <c r="D514" s="295"/>
      <c r="E514" s="140"/>
    </row>
    <row r="515">
      <c r="A515" s="350" t="str">
        <f t="shared" si="3"/>
        <v>1899年12月</v>
      </c>
      <c r="B515" s="140"/>
      <c r="C515" s="140"/>
      <c r="D515" s="295"/>
      <c r="E515" s="140"/>
    </row>
    <row r="516">
      <c r="A516" s="350" t="str">
        <f t="shared" si="3"/>
        <v>1899年12月</v>
      </c>
      <c r="B516" s="140"/>
      <c r="C516" s="140"/>
      <c r="D516" s="295"/>
      <c r="E516" s="140"/>
    </row>
    <row r="517">
      <c r="A517" s="350" t="str">
        <f t="shared" si="3"/>
        <v>1899年12月</v>
      </c>
      <c r="B517" s="140"/>
      <c r="C517" s="140"/>
      <c r="D517" s="295"/>
      <c r="E517" s="140"/>
    </row>
    <row r="518">
      <c r="A518" s="350" t="str">
        <f t="shared" si="3"/>
        <v>1899年12月</v>
      </c>
      <c r="B518" s="140"/>
      <c r="C518" s="140"/>
      <c r="D518" s="295"/>
      <c r="E518" s="140"/>
    </row>
    <row r="519">
      <c r="A519" s="350" t="str">
        <f t="shared" si="3"/>
        <v>1899年12月</v>
      </c>
      <c r="B519" s="140"/>
      <c r="C519" s="140"/>
      <c r="D519" s="295"/>
      <c r="E519" s="140"/>
    </row>
    <row r="520">
      <c r="A520" s="350" t="str">
        <f t="shared" si="3"/>
        <v>1899年12月</v>
      </c>
      <c r="B520" s="140"/>
      <c r="C520" s="140"/>
      <c r="D520" s="295"/>
      <c r="E520" s="140"/>
    </row>
    <row r="521">
      <c r="A521" s="350" t="str">
        <f t="shared" si="3"/>
        <v>1899年12月</v>
      </c>
      <c r="B521" s="140"/>
      <c r="C521" s="140"/>
      <c r="D521" s="295"/>
      <c r="E521" s="140"/>
    </row>
    <row r="522">
      <c r="A522" s="350" t="str">
        <f t="shared" si="3"/>
        <v>1899年12月</v>
      </c>
      <c r="B522" s="140"/>
      <c r="C522" s="140"/>
      <c r="D522" s="295"/>
      <c r="E522" s="140"/>
    </row>
    <row r="523">
      <c r="A523" s="350" t="str">
        <f t="shared" si="3"/>
        <v>1899年12月</v>
      </c>
      <c r="B523" s="140"/>
      <c r="C523" s="140"/>
      <c r="D523" s="295"/>
      <c r="E523" s="140"/>
    </row>
    <row r="524">
      <c r="A524" s="350" t="str">
        <f t="shared" si="3"/>
        <v>1899年12月</v>
      </c>
      <c r="B524" s="140"/>
      <c r="C524" s="140"/>
      <c r="D524" s="295"/>
      <c r="E524" s="140"/>
    </row>
    <row r="525">
      <c r="A525" s="350" t="str">
        <f t="shared" si="3"/>
        <v>1899年12月</v>
      </c>
      <c r="B525" s="140"/>
      <c r="C525" s="140"/>
      <c r="D525" s="295"/>
      <c r="E525" s="140"/>
    </row>
    <row r="526">
      <c r="A526" s="350" t="str">
        <f t="shared" si="3"/>
        <v>1899年12月</v>
      </c>
      <c r="B526" s="140"/>
      <c r="C526" s="140"/>
      <c r="D526" s="295"/>
      <c r="E526" s="140"/>
    </row>
    <row r="527">
      <c r="A527" s="350" t="str">
        <f t="shared" si="3"/>
        <v>1899年12月</v>
      </c>
      <c r="B527" s="140"/>
      <c r="C527" s="140"/>
      <c r="D527" s="295"/>
      <c r="E527" s="140"/>
    </row>
    <row r="528">
      <c r="A528" s="350" t="str">
        <f t="shared" si="3"/>
        <v>1899年12月</v>
      </c>
      <c r="B528" s="140"/>
      <c r="C528" s="140"/>
      <c r="D528" s="295"/>
      <c r="E528" s="140"/>
    </row>
    <row r="529">
      <c r="A529" s="350" t="str">
        <f t="shared" si="3"/>
        <v>1899年12月</v>
      </c>
      <c r="B529" s="140"/>
      <c r="C529" s="140"/>
      <c r="D529" s="295"/>
      <c r="E529" s="140"/>
    </row>
    <row r="530">
      <c r="A530" s="350" t="str">
        <f t="shared" si="3"/>
        <v>1899年12月</v>
      </c>
      <c r="B530" s="140"/>
      <c r="C530" s="140"/>
      <c r="D530" s="295"/>
      <c r="E530" s="140"/>
    </row>
    <row r="531">
      <c r="A531" s="350" t="str">
        <f t="shared" si="3"/>
        <v>1899年12月</v>
      </c>
      <c r="B531" s="140"/>
      <c r="C531" s="140"/>
      <c r="D531" s="295"/>
      <c r="E531" s="140"/>
    </row>
    <row r="532">
      <c r="A532" s="350" t="str">
        <f t="shared" si="3"/>
        <v>1899年12月</v>
      </c>
      <c r="B532" s="140"/>
      <c r="C532" s="140"/>
      <c r="D532" s="295"/>
      <c r="E532" s="140"/>
    </row>
    <row r="533">
      <c r="A533" s="350" t="str">
        <f t="shared" si="3"/>
        <v>1899年12月</v>
      </c>
      <c r="B533" s="140"/>
      <c r="C533" s="140"/>
      <c r="D533" s="295"/>
      <c r="E533" s="140"/>
    </row>
    <row r="534">
      <c r="A534" s="350" t="str">
        <f t="shared" si="3"/>
        <v>1899年12月</v>
      </c>
      <c r="B534" s="140"/>
      <c r="C534" s="140"/>
      <c r="D534" s="295"/>
      <c r="E534" s="140"/>
    </row>
    <row r="535">
      <c r="A535" s="350" t="str">
        <f t="shared" si="3"/>
        <v>1899年12月</v>
      </c>
      <c r="B535" s="140"/>
      <c r="C535" s="140"/>
      <c r="D535" s="295"/>
      <c r="E535" s="140"/>
    </row>
    <row r="536">
      <c r="A536" s="350" t="str">
        <f t="shared" si="3"/>
        <v>1899年12月</v>
      </c>
      <c r="B536" s="140"/>
      <c r="C536" s="140"/>
      <c r="D536" s="295"/>
      <c r="E536" s="140"/>
    </row>
    <row r="537">
      <c r="A537" s="350" t="str">
        <f t="shared" si="3"/>
        <v>1899年12月</v>
      </c>
      <c r="B537" s="140"/>
      <c r="C537" s="140"/>
      <c r="D537" s="295"/>
      <c r="E537" s="140"/>
    </row>
    <row r="538">
      <c r="A538" s="350" t="str">
        <f t="shared" si="3"/>
        <v>1899年12月</v>
      </c>
      <c r="B538" s="140"/>
      <c r="C538" s="140"/>
      <c r="D538" s="295"/>
      <c r="E538" s="140"/>
    </row>
    <row r="539">
      <c r="A539" s="350" t="str">
        <f t="shared" si="3"/>
        <v>1899年12月</v>
      </c>
      <c r="B539" s="140"/>
      <c r="C539" s="140"/>
      <c r="D539" s="295"/>
      <c r="E539" s="140"/>
    </row>
    <row r="540">
      <c r="A540" s="350" t="str">
        <f t="shared" si="3"/>
        <v>1899年12月</v>
      </c>
      <c r="B540" s="140"/>
      <c r="C540" s="140"/>
      <c r="D540" s="295"/>
      <c r="E540" s="140"/>
    </row>
    <row r="541">
      <c r="A541" s="350" t="str">
        <f t="shared" si="3"/>
        <v>1899年12月</v>
      </c>
      <c r="B541" s="140"/>
      <c r="C541" s="140"/>
      <c r="D541" s="295"/>
      <c r="E541" s="140"/>
    </row>
    <row r="542">
      <c r="A542" s="350" t="str">
        <f t="shared" si="3"/>
        <v>1899年12月</v>
      </c>
      <c r="B542" s="140"/>
      <c r="C542" s="140"/>
      <c r="D542" s="295"/>
      <c r="E542" s="140"/>
    </row>
    <row r="543">
      <c r="A543" s="350" t="str">
        <f t="shared" si="3"/>
        <v>1899年12月</v>
      </c>
      <c r="B543" s="140"/>
      <c r="C543" s="140"/>
      <c r="D543" s="295"/>
      <c r="E543" s="140"/>
    </row>
    <row r="544">
      <c r="A544" s="350" t="str">
        <f t="shared" si="3"/>
        <v>1899年12月</v>
      </c>
      <c r="B544" s="140"/>
      <c r="C544" s="140"/>
      <c r="D544" s="295"/>
      <c r="E544" s="140"/>
    </row>
    <row r="545">
      <c r="A545" s="350" t="str">
        <f t="shared" si="3"/>
        <v>1899年12月</v>
      </c>
      <c r="B545" s="140"/>
      <c r="C545" s="140"/>
      <c r="D545" s="295"/>
      <c r="E545" s="140"/>
    </row>
    <row r="546">
      <c r="A546" s="350" t="str">
        <f t="shared" si="3"/>
        <v>1899年12月</v>
      </c>
      <c r="B546" s="140"/>
      <c r="C546" s="140"/>
      <c r="D546" s="295"/>
      <c r="E546" s="140"/>
    </row>
    <row r="547">
      <c r="A547" s="350" t="str">
        <f t="shared" si="3"/>
        <v>1899年12月</v>
      </c>
      <c r="B547" s="140"/>
      <c r="C547" s="140"/>
      <c r="D547" s="295"/>
      <c r="E547" s="140"/>
    </row>
    <row r="548">
      <c r="A548" s="350" t="str">
        <f t="shared" si="3"/>
        <v>1899年12月</v>
      </c>
      <c r="B548" s="140"/>
      <c r="C548" s="140"/>
      <c r="D548" s="295"/>
      <c r="E548" s="140"/>
    </row>
    <row r="549">
      <c r="A549" s="350" t="str">
        <f t="shared" si="3"/>
        <v>1899年12月</v>
      </c>
      <c r="B549" s="140"/>
      <c r="C549" s="140"/>
      <c r="D549" s="295"/>
      <c r="E549" s="140"/>
    </row>
    <row r="550">
      <c r="A550" s="350" t="str">
        <f t="shared" si="3"/>
        <v>1899年12月</v>
      </c>
      <c r="B550" s="140"/>
      <c r="C550" s="140"/>
      <c r="D550" s="295"/>
      <c r="E550" s="140"/>
    </row>
    <row r="551">
      <c r="A551" s="350" t="str">
        <f t="shared" si="3"/>
        <v>1899年12月</v>
      </c>
      <c r="B551" s="140"/>
      <c r="C551" s="140"/>
      <c r="D551" s="295"/>
      <c r="E551" s="140"/>
    </row>
    <row r="552">
      <c r="A552" s="350" t="str">
        <f t="shared" si="3"/>
        <v>1899年12月</v>
      </c>
      <c r="B552" s="140"/>
      <c r="C552" s="140"/>
      <c r="D552" s="295"/>
      <c r="E552" s="140"/>
    </row>
    <row r="553">
      <c r="A553" s="350" t="str">
        <f t="shared" si="3"/>
        <v>1899年12月</v>
      </c>
      <c r="B553" s="140"/>
      <c r="C553" s="140"/>
      <c r="D553" s="295"/>
      <c r="E553" s="140"/>
    </row>
    <row r="554">
      <c r="A554" s="350" t="str">
        <f t="shared" si="3"/>
        <v>1899年12月</v>
      </c>
      <c r="B554" s="140"/>
      <c r="C554" s="140"/>
      <c r="D554" s="295"/>
      <c r="E554" s="140"/>
    </row>
    <row r="555">
      <c r="A555" s="350" t="str">
        <f t="shared" si="3"/>
        <v>1899年12月</v>
      </c>
      <c r="B555" s="140"/>
      <c r="C555" s="140"/>
      <c r="D555" s="295"/>
      <c r="E555" s="140"/>
    </row>
    <row r="556">
      <c r="A556" s="350" t="str">
        <f t="shared" si="3"/>
        <v>1899年12月</v>
      </c>
      <c r="B556" s="140"/>
      <c r="C556" s="140"/>
      <c r="D556" s="295"/>
      <c r="E556" s="140"/>
    </row>
    <row r="557">
      <c r="A557" s="350" t="str">
        <f t="shared" si="3"/>
        <v>1899年12月</v>
      </c>
      <c r="B557" s="140"/>
      <c r="C557" s="140"/>
      <c r="D557" s="295"/>
      <c r="E557" s="140"/>
    </row>
    <row r="558">
      <c r="A558" s="350" t="str">
        <f t="shared" si="3"/>
        <v>1899年12月</v>
      </c>
      <c r="B558" s="140"/>
      <c r="C558" s="140"/>
      <c r="D558" s="295"/>
      <c r="E558" s="140"/>
    </row>
    <row r="559">
      <c r="A559" s="350" t="str">
        <f t="shared" si="3"/>
        <v>1899年12月</v>
      </c>
      <c r="B559" s="140"/>
      <c r="C559" s="140"/>
      <c r="D559" s="295"/>
      <c r="E559" s="140"/>
    </row>
    <row r="560">
      <c r="A560" s="350" t="str">
        <f t="shared" si="3"/>
        <v>1899年12月</v>
      </c>
      <c r="B560" s="140"/>
      <c r="C560" s="140"/>
      <c r="D560" s="295"/>
      <c r="E560" s="140"/>
    </row>
    <row r="561">
      <c r="A561" s="350" t="str">
        <f t="shared" si="3"/>
        <v>1899年12月</v>
      </c>
      <c r="B561" s="140"/>
      <c r="C561" s="140"/>
      <c r="D561" s="295"/>
      <c r="E561" s="140"/>
    </row>
    <row r="562">
      <c r="A562" s="350" t="str">
        <f t="shared" si="3"/>
        <v>1899年12月</v>
      </c>
      <c r="B562" s="140"/>
      <c r="C562" s="140"/>
      <c r="D562" s="295"/>
      <c r="E562" s="140"/>
    </row>
    <row r="563">
      <c r="A563" s="350" t="str">
        <f t="shared" si="3"/>
        <v>1899年12月</v>
      </c>
      <c r="B563" s="140"/>
      <c r="C563" s="140"/>
      <c r="D563" s="295"/>
      <c r="E563" s="140"/>
    </row>
    <row r="564">
      <c r="A564" s="350" t="str">
        <f t="shared" si="3"/>
        <v>1899年12月</v>
      </c>
      <c r="B564" s="140"/>
      <c r="C564" s="140"/>
      <c r="D564" s="295"/>
      <c r="E564" s="140"/>
    </row>
    <row r="565">
      <c r="A565" s="350" t="str">
        <f t="shared" si="3"/>
        <v>1899年12月</v>
      </c>
      <c r="B565" s="140"/>
      <c r="C565" s="140"/>
      <c r="D565" s="295"/>
      <c r="E565" s="140"/>
    </row>
    <row r="566">
      <c r="A566" s="350" t="str">
        <f t="shared" si="3"/>
        <v>1899年12月</v>
      </c>
      <c r="B566" s="140"/>
      <c r="C566" s="140"/>
      <c r="D566" s="295"/>
      <c r="E566" s="140"/>
    </row>
    <row r="567">
      <c r="A567" s="350" t="str">
        <f t="shared" si="3"/>
        <v>1899年12月</v>
      </c>
      <c r="B567" s="140"/>
      <c r="C567" s="140"/>
      <c r="D567" s="295"/>
      <c r="E567" s="140"/>
    </row>
    <row r="568">
      <c r="A568" s="350" t="str">
        <f t="shared" si="3"/>
        <v>1899年12月</v>
      </c>
      <c r="B568" s="140"/>
      <c r="C568" s="140"/>
      <c r="D568" s="295"/>
      <c r="E568" s="140"/>
    </row>
    <row r="569">
      <c r="A569" s="350" t="str">
        <f t="shared" si="3"/>
        <v>1899年12月</v>
      </c>
      <c r="B569" s="140"/>
      <c r="C569" s="140"/>
      <c r="D569" s="295"/>
      <c r="E569" s="140"/>
    </row>
    <row r="570">
      <c r="A570" s="350" t="str">
        <f t="shared" si="3"/>
        <v>1899年12月</v>
      </c>
      <c r="B570" s="140"/>
      <c r="C570" s="140"/>
      <c r="D570" s="295"/>
      <c r="E570" s="140"/>
    </row>
    <row r="571">
      <c r="A571" s="350" t="str">
        <f t="shared" si="3"/>
        <v>1899年12月</v>
      </c>
      <c r="B571" s="140"/>
      <c r="C571" s="140"/>
      <c r="D571" s="295"/>
      <c r="E571" s="140"/>
    </row>
    <row r="572">
      <c r="A572" s="350" t="str">
        <f t="shared" si="3"/>
        <v>1899年12月</v>
      </c>
      <c r="B572" s="140"/>
      <c r="C572" s="140"/>
      <c r="D572" s="295"/>
      <c r="E572" s="140"/>
    </row>
    <row r="573">
      <c r="A573" s="350" t="str">
        <f t="shared" si="3"/>
        <v>1899年12月</v>
      </c>
      <c r="B573" s="140"/>
      <c r="C573" s="140"/>
      <c r="D573" s="295"/>
      <c r="E573" s="140"/>
    </row>
    <row r="574">
      <c r="A574" s="350" t="str">
        <f t="shared" si="3"/>
        <v>1899年12月</v>
      </c>
      <c r="B574" s="140"/>
      <c r="C574" s="140"/>
      <c r="D574" s="295"/>
      <c r="E574" s="140"/>
    </row>
    <row r="575">
      <c r="A575" s="350" t="str">
        <f t="shared" si="3"/>
        <v>1899年12月</v>
      </c>
      <c r="B575" s="140"/>
      <c r="C575" s="140"/>
      <c r="D575" s="295"/>
      <c r="E575" s="140"/>
    </row>
    <row r="576">
      <c r="A576" s="350" t="str">
        <f t="shared" si="3"/>
        <v>1899年12月</v>
      </c>
      <c r="B576" s="140"/>
      <c r="C576" s="140"/>
      <c r="D576" s="295"/>
      <c r="E576" s="140"/>
    </row>
    <row r="577">
      <c r="A577" s="350" t="str">
        <f t="shared" si="3"/>
        <v>1899年12月</v>
      </c>
      <c r="B577" s="140"/>
      <c r="C577" s="140"/>
      <c r="D577" s="295"/>
      <c r="E577" s="140"/>
    </row>
    <row r="578">
      <c r="A578" s="350" t="str">
        <f t="shared" si="3"/>
        <v>1899年12月</v>
      </c>
      <c r="B578" s="140"/>
      <c r="C578" s="140"/>
      <c r="D578" s="295"/>
      <c r="E578" s="140"/>
    </row>
    <row r="579">
      <c r="A579" s="350" t="str">
        <f t="shared" si="3"/>
        <v>1899年12月</v>
      </c>
      <c r="B579" s="140"/>
      <c r="C579" s="140"/>
      <c r="D579" s="295"/>
      <c r="E579" s="140"/>
    </row>
    <row r="580">
      <c r="A580" s="350" t="str">
        <f t="shared" si="3"/>
        <v>1899年12月</v>
      </c>
      <c r="B580" s="140"/>
      <c r="C580" s="140"/>
      <c r="D580" s="295"/>
      <c r="E580" s="140"/>
    </row>
    <row r="581">
      <c r="A581" s="350" t="str">
        <f t="shared" si="3"/>
        <v>1899年12月</v>
      </c>
      <c r="B581" s="140"/>
      <c r="C581" s="140"/>
      <c r="D581" s="295"/>
      <c r="E581" s="140"/>
    </row>
    <row r="582">
      <c r="A582" s="350" t="str">
        <f t="shared" si="3"/>
        <v>1899年12月</v>
      </c>
      <c r="B582" s="140"/>
      <c r="C582" s="140"/>
      <c r="D582" s="295"/>
      <c r="E582" s="140"/>
    </row>
    <row r="583">
      <c r="A583" s="350" t="str">
        <f t="shared" si="3"/>
        <v>1899年12月</v>
      </c>
      <c r="B583" s="140"/>
      <c r="C583" s="140"/>
      <c r="D583" s="295"/>
      <c r="E583" s="140"/>
    </row>
    <row r="584">
      <c r="A584" s="350" t="str">
        <f t="shared" si="3"/>
        <v>1899年12月</v>
      </c>
      <c r="B584" s="140"/>
      <c r="C584" s="140"/>
      <c r="D584" s="295"/>
      <c r="E584" s="140"/>
    </row>
    <row r="585">
      <c r="A585" s="350" t="str">
        <f t="shared" si="3"/>
        <v>1899年12月</v>
      </c>
      <c r="B585" s="140"/>
      <c r="C585" s="140"/>
      <c r="D585" s="295"/>
      <c r="E585" s="140"/>
    </row>
    <row r="586">
      <c r="A586" s="350" t="str">
        <f t="shared" si="3"/>
        <v>1899年12月</v>
      </c>
      <c r="B586" s="140"/>
      <c r="C586" s="140"/>
      <c r="D586" s="295"/>
      <c r="E586" s="140"/>
    </row>
    <row r="587">
      <c r="A587" s="350" t="str">
        <f t="shared" si="3"/>
        <v>1899年12月</v>
      </c>
      <c r="B587" s="140"/>
      <c r="C587" s="140"/>
      <c r="D587" s="295"/>
      <c r="E587" s="140"/>
    </row>
    <row r="588">
      <c r="A588" s="350" t="str">
        <f t="shared" si="3"/>
        <v>1899年12月</v>
      </c>
      <c r="B588" s="140"/>
      <c r="C588" s="140"/>
      <c r="D588" s="295"/>
      <c r="E588" s="140"/>
    </row>
    <row r="589">
      <c r="A589" s="350" t="str">
        <f t="shared" si="3"/>
        <v>1899年12月</v>
      </c>
      <c r="B589" s="140"/>
      <c r="C589" s="140"/>
      <c r="D589" s="295"/>
      <c r="E589" s="140"/>
    </row>
    <row r="590">
      <c r="A590" s="350" t="str">
        <f t="shared" si="3"/>
        <v>1899年12月</v>
      </c>
      <c r="B590" s="140"/>
      <c r="C590" s="140"/>
      <c r="D590" s="295"/>
      <c r="E590" s="140"/>
    </row>
    <row r="591">
      <c r="A591" s="350" t="str">
        <f t="shared" si="3"/>
        <v>1899年12月</v>
      </c>
      <c r="B591" s="140"/>
      <c r="C591" s="140"/>
      <c r="D591" s="295"/>
      <c r="E591" s="140"/>
    </row>
    <row r="592">
      <c r="A592" s="350" t="str">
        <f t="shared" si="3"/>
        <v>1899年12月</v>
      </c>
      <c r="B592" s="140"/>
      <c r="C592" s="140"/>
      <c r="D592" s="295"/>
      <c r="E592" s="140"/>
    </row>
    <row r="593">
      <c r="A593" s="350" t="str">
        <f t="shared" si="3"/>
        <v>1899年12月</v>
      </c>
      <c r="B593" s="140"/>
      <c r="C593" s="140"/>
      <c r="D593" s="295"/>
      <c r="E593" s="140"/>
    </row>
    <row r="594">
      <c r="A594" s="350" t="str">
        <f t="shared" si="3"/>
        <v>1899年12月</v>
      </c>
      <c r="B594" s="140"/>
      <c r="C594" s="140"/>
      <c r="D594" s="295"/>
      <c r="E594" s="140"/>
    </row>
    <row r="595">
      <c r="A595" s="350" t="str">
        <f t="shared" si="3"/>
        <v>1899年12月</v>
      </c>
      <c r="B595" s="140"/>
      <c r="C595" s="140"/>
      <c r="D595" s="295"/>
      <c r="E595" s="140"/>
    </row>
    <row r="596">
      <c r="A596" s="350" t="str">
        <f t="shared" si="3"/>
        <v>1899年12月</v>
      </c>
      <c r="B596" s="140"/>
      <c r="C596" s="140"/>
      <c r="D596" s="295"/>
      <c r="E596" s="140"/>
    </row>
    <row r="597">
      <c r="A597" s="350" t="str">
        <f t="shared" si="3"/>
        <v>1899年12月</v>
      </c>
      <c r="B597" s="140"/>
      <c r="C597" s="140"/>
      <c r="D597" s="295"/>
      <c r="E597" s="140"/>
    </row>
    <row r="598">
      <c r="A598" s="350" t="str">
        <f t="shared" si="3"/>
        <v>1899年12月</v>
      </c>
      <c r="B598" s="140"/>
      <c r="C598" s="140"/>
      <c r="D598" s="295"/>
      <c r="E598" s="140"/>
    </row>
    <row r="599">
      <c r="A599" s="350" t="str">
        <f t="shared" si="3"/>
        <v>1899年12月</v>
      </c>
      <c r="B599" s="140"/>
      <c r="C599" s="140"/>
      <c r="D599" s="295"/>
      <c r="E599" s="140"/>
    </row>
    <row r="600">
      <c r="A600" s="350" t="str">
        <f t="shared" si="3"/>
        <v>1899年12月</v>
      </c>
      <c r="B600" s="140"/>
      <c r="C600" s="140"/>
      <c r="D600" s="295"/>
      <c r="E600" s="140"/>
    </row>
    <row r="601">
      <c r="A601" s="350" t="str">
        <f t="shared" si="3"/>
        <v>1899年12月</v>
      </c>
      <c r="B601" s="140"/>
      <c r="C601" s="140"/>
      <c r="D601" s="295"/>
      <c r="E601" s="140"/>
    </row>
    <row r="602">
      <c r="A602" s="350" t="str">
        <f t="shared" si="3"/>
        <v>1899年12月</v>
      </c>
      <c r="B602" s="140"/>
      <c r="C602" s="140"/>
      <c r="D602" s="295"/>
      <c r="E602" s="140"/>
    </row>
    <row r="603">
      <c r="A603" s="350" t="str">
        <f t="shared" si="3"/>
        <v>1899年12月</v>
      </c>
      <c r="B603" s="140"/>
      <c r="C603" s="140"/>
      <c r="D603" s="295"/>
      <c r="E603" s="140"/>
    </row>
    <row r="604">
      <c r="A604" s="350" t="str">
        <f t="shared" si="3"/>
        <v>1899年12月</v>
      </c>
      <c r="B604" s="140"/>
      <c r="C604" s="140"/>
      <c r="D604" s="295"/>
      <c r="E604" s="140"/>
    </row>
    <row r="605">
      <c r="A605" s="350" t="str">
        <f t="shared" si="3"/>
        <v>1899年12月</v>
      </c>
      <c r="B605" s="140"/>
      <c r="C605" s="140"/>
      <c r="D605" s="295"/>
      <c r="E605" s="140"/>
    </row>
    <row r="606">
      <c r="A606" s="350" t="str">
        <f t="shared" si="3"/>
        <v>1899年12月</v>
      </c>
      <c r="B606" s="140"/>
      <c r="C606" s="140"/>
      <c r="D606" s="295"/>
      <c r="E606" s="140"/>
    </row>
    <row r="607">
      <c r="A607" s="350" t="str">
        <f t="shared" si="3"/>
        <v>1899年12月</v>
      </c>
      <c r="B607" s="140"/>
      <c r="C607" s="140"/>
      <c r="D607" s="295"/>
      <c r="E607" s="140"/>
    </row>
    <row r="608">
      <c r="A608" s="350" t="str">
        <f t="shared" si="3"/>
        <v>1899年12月</v>
      </c>
      <c r="B608" s="140"/>
      <c r="C608" s="140"/>
      <c r="D608" s="295"/>
      <c r="E608" s="140"/>
    </row>
    <row r="609">
      <c r="A609" s="350" t="str">
        <f t="shared" si="3"/>
        <v>1899年12月</v>
      </c>
      <c r="B609" s="140"/>
      <c r="C609" s="140"/>
      <c r="D609" s="295"/>
      <c r="E609" s="140"/>
    </row>
    <row r="610">
      <c r="A610" s="350" t="str">
        <f t="shared" si="3"/>
        <v>1899年12月</v>
      </c>
      <c r="B610" s="140"/>
      <c r="C610" s="140"/>
      <c r="D610" s="295"/>
      <c r="E610" s="140"/>
    </row>
    <row r="611">
      <c r="A611" s="350" t="str">
        <f t="shared" si="3"/>
        <v>1899年12月</v>
      </c>
      <c r="B611" s="140"/>
      <c r="C611" s="140"/>
      <c r="D611" s="295"/>
      <c r="E611" s="140"/>
    </row>
    <row r="612">
      <c r="A612" s="350" t="str">
        <f t="shared" si="3"/>
        <v>1899年12月</v>
      </c>
      <c r="B612" s="140"/>
      <c r="C612" s="140"/>
      <c r="D612" s="295"/>
      <c r="E612" s="140"/>
    </row>
    <row r="613">
      <c r="A613" s="350" t="str">
        <f t="shared" si="3"/>
        <v>1899年12月</v>
      </c>
      <c r="B613" s="140"/>
      <c r="C613" s="140"/>
      <c r="D613" s="295"/>
      <c r="E613" s="140"/>
    </row>
    <row r="614">
      <c r="A614" s="350" t="str">
        <f t="shared" si="3"/>
        <v>1899年12月</v>
      </c>
      <c r="B614" s="140"/>
      <c r="C614" s="140"/>
      <c r="D614" s="295"/>
      <c r="E614" s="140"/>
    </row>
    <row r="615">
      <c r="A615" s="350" t="str">
        <f t="shared" si="3"/>
        <v>1899年12月</v>
      </c>
      <c r="B615" s="140"/>
      <c r="C615" s="140"/>
      <c r="D615" s="295"/>
      <c r="E615" s="140"/>
    </row>
    <row r="616">
      <c r="A616" s="350" t="str">
        <f t="shared" si="3"/>
        <v>1899年12月</v>
      </c>
      <c r="B616" s="140"/>
      <c r="C616" s="140"/>
      <c r="D616" s="295"/>
      <c r="E616" s="140"/>
    </row>
    <row r="617">
      <c r="A617" s="350" t="str">
        <f t="shared" si="3"/>
        <v>1899年12月</v>
      </c>
      <c r="B617" s="140"/>
      <c r="C617" s="140"/>
      <c r="D617" s="295"/>
      <c r="E617" s="140"/>
    </row>
    <row r="618">
      <c r="A618" s="350" t="str">
        <f t="shared" si="3"/>
        <v>1899年12月</v>
      </c>
      <c r="B618" s="140"/>
      <c r="C618" s="140"/>
      <c r="D618" s="295"/>
      <c r="E618" s="140"/>
    </row>
    <row r="619">
      <c r="A619" s="350" t="str">
        <f t="shared" si="3"/>
        <v>1899年12月</v>
      </c>
      <c r="B619" s="140"/>
      <c r="C619" s="140"/>
      <c r="D619" s="295"/>
      <c r="E619" s="140"/>
    </row>
    <row r="620">
      <c r="A620" s="350" t="str">
        <f t="shared" si="3"/>
        <v>1899年12月</v>
      </c>
      <c r="B620" s="140"/>
      <c r="C620" s="140"/>
      <c r="D620" s="295"/>
      <c r="E620" s="140"/>
    </row>
    <row r="621">
      <c r="A621" s="350" t="str">
        <f t="shared" si="3"/>
        <v>1899年12月</v>
      </c>
      <c r="B621" s="140"/>
      <c r="C621" s="140"/>
      <c r="D621" s="295"/>
      <c r="E621" s="140"/>
    </row>
    <row r="622">
      <c r="A622" s="350" t="str">
        <f t="shared" si="3"/>
        <v>1899年12月</v>
      </c>
      <c r="B622" s="140"/>
      <c r="C622" s="140"/>
      <c r="D622" s="295"/>
      <c r="E622" s="140"/>
    </row>
    <row r="623">
      <c r="A623" s="350" t="str">
        <f t="shared" si="3"/>
        <v>1899年12月</v>
      </c>
      <c r="B623" s="140"/>
      <c r="C623" s="140"/>
      <c r="D623" s="295"/>
      <c r="E623" s="140"/>
    </row>
    <row r="624">
      <c r="A624" s="350" t="str">
        <f t="shared" si="3"/>
        <v>1899年12月</v>
      </c>
      <c r="B624" s="140"/>
      <c r="C624" s="140"/>
      <c r="D624" s="295"/>
      <c r="E624" s="140"/>
    </row>
    <row r="625">
      <c r="A625" s="350" t="str">
        <f t="shared" si="3"/>
        <v>1899年12月</v>
      </c>
      <c r="B625" s="140"/>
      <c r="C625" s="140"/>
      <c r="D625" s="295"/>
      <c r="E625" s="140"/>
    </row>
    <row r="626">
      <c r="A626" s="350" t="str">
        <f t="shared" si="3"/>
        <v>1899年12月</v>
      </c>
      <c r="B626" s="140"/>
      <c r="C626" s="140"/>
      <c r="D626" s="295"/>
      <c r="E626" s="140"/>
    </row>
    <row r="627">
      <c r="A627" s="350" t="str">
        <f t="shared" si="3"/>
        <v>1899年12月</v>
      </c>
      <c r="B627" s="140"/>
      <c r="C627" s="140"/>
      <c r="D627" s="295"/>
      <c r="E627" s="140"/>
    </row>
    <row r="628">
      <c r="A628" s="350" t="str">
        <f t="shared" si="3"/>
        <v>1899年12月</v>
      </c>
      <c r="B628" s="140"/>
      <c r="C628" s="140"/>
      <c r="D628" s="295"/>
      <c r="E628" s="140"/>
    </row>
    <row r="629">
      <c r="A629" s="350" t="str">
        <f t="shared" si="3"/>
        <v>1899年12月</v>
      </c>
      <c r="B629" s="140"/>
      <c r="C629" s="140"/>
      <c r="D629" s="295"/>
      <c r="E629" s="140"/>
    </row>
    <row r="630">
      <c r="A630" s="350" t="str">
        <f t="shared" si="3"/>
        <v>1899年12月</v>
      </c>
      <c r="B630" s="140"/>
      <c r="C630" s="140"/>
      <c r="D630" s="295"/>
      <c r="E630" s="140"/>
    </row>
    <row r="631">
      <c r="A631" s="350" t="str">
        <f t="shared" si="3"/>
        <v>1899年12月</v>
      </c>
      <c r="B631" s="140"/>
      <c r="C631" s="140"/>
      <c r="D631" s="295"/>
      <c r="E631" s="140"/>
    </row>
    <row r="632">
      <c r="A632" s="350" t="str">
        <f t="shared" si="3"/>
        <v>1899年12月</v>
      </c>
      <c r="B632" s="140"/>
      <c r="C632" s="140"/>
      <c r="D632" s="295"/>
      <c r="E632" s="140"/>
    </row>
    <row r="633">
      <c r="A633" s="350" t="str">
        <f t="shared" si="3"/>
        <v>1899年12月</v>
      </c>
      <c r="B633" s="140"/>
      <c r="C633" s="140"/>
      <c r="D633" s="295"/>
      <c r="E633" s="140"/>
    </row>
    <row r="634">
      <c r="A634" s="350" t="str">
        <f t="shared" si="3"/>
        <v>1899年12月</v>
      </c>
      <c r="B634" s="140"/>
      <c r="C634" s="140"/>
      <c r="D634" s="295"/>
      <c r="E634" s="140"/>
    </row>
    <row r="635">
      <c r="A635" s="350" t="str">
        <f t="shared" si="3"/>
        <v>1899年12月</v>
      </c>
      <c r="B635" s="140"/>
      <c r="C635" s="140"/>
      <c r="D635" s="295"/>
      <c r="E635" s="140"/>
    </row>
    <row r="636">
      <c r="A636" s="350" t="str">
        <f t="shared" si="3"/>
        <v>1899年12月</v>
      </c>
      <c r="B636" s="140"/>
      <c r="C636" s="140"/>
      <c r="D636" s="295"/>
      <c r="E636" s="140"/>
    </row>
    <row r="637">
      <c r="A637" s="350" t="str">
        <f t="shared" si="3"/>
        <v>1899年12月</v>
      </c>
      <c r="B637" s="140"/>
      <c r="C637" s="140"/>
      <c r="D637" s="295"/>
      <c r="E637" s="140"/>
    </row>
    <row r="638">
      <c r="A638" s="350" t="str">
        <f t="shared" si="3"/>
        <v>1899年12月</v>
      </c>
      <c r="B638" s="140"/>
      <c r="C638" s="140"/>
      <c r="D638" s="295"/>
      <c r="E638" s="140"/>
    </row>
    <row r="639">
      <c r="A639" s="350" t="str">
        <f t="shared" si="3"/>
        <v>1899年12月</v>
      </c>
      <c r="B639" s="140"/>
      <c r="C639" s="140"/>
      <c r="D639" s="295"/>
      <c r="E639" s="140"/>
    </row>
    <row r="640">
      <c r="A640" s="350" t="str">
        <f t="shared" si="3"/>
        <v>1899年12月</v>
      </c>
      <c r="B640" s="140"/>
      <c r="C640" s="140"/>
      <c r="D640" s="295"/>
      <c r="E640" s="140"/>
    </row>
    <row r="641">
      <c r="A641" s="350" t="str">
        <f t="shared" si="3"/>
        <v>1899年12月</v>
      </c>
      <c r="B641" s="140"/>
      <c r="C641" s="140"/>
      <c r="D641" s="295"/>
      <c r="E641" s="140"/>
    </row>
    <row r="642">
      <c r="A642" s="350" t="str">
        <f t="shared" si="3"/>
        <v>1899年12月</v>
      </c>
      <c r="B642" s="140"/>
      <c r="C642" s="140"/>
      <c r="D642" s="295"/>
      <c r="E642" s="140"/>
    </row>
    <row r="643">
      <c r="A643" s="350" t="str">
        <f t="shared" si="3"/>
        <v>1899年12月</v>
      </c>
      <c r="B643" s="140"/>
      <c r="C643" s="140"/>
      <c r="D643" s="295"/>
      <c r="E643" s="140"/>
    </row>
    <row r="644">
      <c r="A644" s="350" t="str">
        <f t="shared" si="3"/>
        <v>1899年12月</v>
      </c>
      <c r="B644" s="140"/>
      <c r="C644" s="140"/>
      <c r="D644" s="295"/>
      <c r="E644" s="140"/>
    </row>
    <row r="645">
      <c r="A645" s="350" t="str">
        <f t="shared" si="3"/>
        <v>1899年12月</v>
      </c>
      <c r="B645" s="140"/>
      <c r="C645" s="140"/>
      <c r="D645" s="295"/>
      <c r="E645" s="140"/>
    </row>
    <row r="646">
      <c r="A646" s="350" t="str">
        <f t="shared" si="3"/>
        <v>1899年12月</v>
      </c>
      <c r="B646" s="140"/>
      <c r="C646" s="140"/>
      <c r="D646" s="295"/>
      <c r="E646" s="140"/>
    </row>
    <row r="647">
      <c r="A647" s="350" t="str">
        <f t="shared" si="3"/>
        <v>1899年12月</v>
      </c>
      <c r="B647" s="140"/>
      <c r="C647" s="140"/>
      <c r="D647" s="295"/>
      <c r="E647" s="140"/>
    </row>
    <row r="648">
      <c r="A648" s="350" t="str">
        <f t="shared" si="3"/>
        <v>1899年12月</v>
      </c>
      <c r="B648" s="140"/>
      <c r="C648" s="140"/>
      <c r="D648" s="295"/>
      <c r="E648" s="140"/>
    </row>
    <row r="649">
      <c r="A649" s="350" t="str">
        <f t="shared" si="3"/>
        <v>1899年12月</v>
      </c>
      <c r="B649" s="140"/>
      <c r="C649" s="140"/>
      <c r="D649" s="295"/>
      <c r="E649" s="140"/>
    </row>
    <row r="650">
      <c r="A650" s="350" t="str">
        <f t="shared" si="3"/>
        <v>1899年12月</v>
      </c>
      <c r="B650" s="140"/>
      <c r="C650" s="140"/>
      <c r="D650" s="295"/>
      <c r="E650" s="140"/>
    </row>
    <row r="651">
      <c r="A651" s="350" t="str">
        <f t="shared" si="3"/>
        <v>1899年12月</v>
      </c>
      <c r="B651" s="140"/>
      <c r="C651" s="140"/>
      <c r="D651" s="295"/>
      <c r="E651" s="140"/>
    </row>
    <row r="652">
      <c r="A652" s="350" t="str">
        <f t="shared" si="3"/>
        <v>1899年12月</v>
      </c>
      <c r="B652" s="140"/>
      <c r="C652" s="140"/>
      <c r="D652" s="295"/>
      <c r="E652" s="140"/>
    </row>
    <row r="653">
      <c r="A653" s="350" t="str">
        <f t="shared" si="3"/>
        <v>1899年12月</v>
      </c>
      <c r="B653" s="140"/>
      <c r="C653" s="140"/>
      <c r="D653" s="295"/>
      <c r="E653" s="140"/>
    </row>
    <row r="654">
      <c r="A654" s="350" t="str">
        <f t="shared" si="3"/>
        <v>1899年12月</v>
      </c>
      <c r="B654" s="140"/>
      <c r="C654" s="140"/>
      <c r="D654" s="295"/>
      <c r="E654" s="140"/>
    </row>
    <row r="655">
      <c r="A655" s="350" t="str">
        <f t="shared" si="3"/>
        <v>1899年12月</v>
      </c>
      <c r="B655" s="140"/>
      <c r="C655" s="140"/>
      <c r="D655" s="295"/>
      <c r="E655" s="140"/>
    </row>
    <row r="656">
      <c r="A656" s="350" t="str">
        <f t="shared" si="3"/>
        <v>1899年12月</v>
      </c>
      <c r="B656" s="140"/>
      <c r="C656" s="140"/>
      <c r="D656" s="295"/>
      <c r="E656" s="140"/>
    </row>
    <row r="657">
      <c r="A657" s="350" t="str">
        <f t="shared" si="3"/>
        <v>1899年12月</v>
      </c>
      <c r="B657" s="140"/>
      <c r="C657" s="140"/>
      <c r="D657" s="295"/>
      <c r="E657" s="140"/>
    </row>
    <row r="658">
      <c r="A658" s="350" t="str">
        <f t="shared" si="3"/>
        <v>1899年12月</v>
      </c>
      <c r="B658" s="140"/>
      <c r="C658" s="140"/>
      <c r="D658" s="295"/>
      <c r="E658" s="140"/>
    </row>
    <row r="659">
      <c r="A659" s="350" t="str">
        <f t="shared" si="3"/>
        <v>1899年12月</v>
      </c>
      <c r="B659" s="140"/>
      <c r="C659" s="140"/>
      <c r="D659" s="295"/>
      <c r="E659" s="140"/>
    </row>
    <row r="660">
      <c r="A660" s="350" t="str">
        <f t="shared" si="3"/>
        <v>1899年12月</v>
      </c>
      <c r="B660" s="140"/>
      <c r="C660" s="140"/>
      <c r="D660" s="295"/>
      <c r="E660" s="140"/>
    </row>
    <row r="661">
      <c r="A661" s="350" t="str">
        <f t="shared" si="3"/>
        <v>1899年12月</v>
      </c>
      <c r="B661" s="140"/>
      <c r="C661" s="140"/>
      <c r="D661" s="295"/>
      <c r="E661" s="140"/>
    </row>
    <row r="662">
      <c r="A662" s="350" t="str">
        <f t="shared" si="3"/>
        <v>1899年12月</v>
      </c>
      <c r="B662" s="140"/>
      <c r="C662" s="140"/>
      <c r="D662" s="295"/>
      <c r="E662" s="140"/>
    </row>
    <row r="663">
      <c r="A663" s="350" t="str">
        <f t="shared" si="3"/>
        <v>1899年12月</v>
      </c>
      <c r="B663" s="140"/>
      <c r="C663" s="140"/>
      <c r="D663" s="295"/>
      <c r="E663" s="140"/>
    </row>
    <row r="664">
      <c r="A664" s="350" t="str">
        <f t="shared" si="3"/>
        <v>1899年12月</v>
      </c>
      <c r="B664" s="140"/>
      <c r="C664" s="140"/>
      <c r="D664" s="295"/>
      <c r="E664" s="140"/>
    </row>
    <row r="665">
      <c r="A665" s="350" t="str">
        <f t="shared" si="3"/>
        <v>1899年12月</v>
      </c>
      <c r="B665" s="140"/>
      <c r="C665" s="140"/>
      <c r="D665" s="295"/>
      <c r="E665" s="140"/>
    </row>
    <row r="666">
      <c r="A666" s="350" t="str">
        <f t="shared" si="3"/>
        <v>1899年12月</v>
      </c>
      <c r="B666" s="140"/>
      <c r="C666" s="140"/>
      <c r="D666" s="295"/>
      <c r="E666" s="140"/>
    </row>
    <row r="667">
      <c r="A667" s="350" t="str">
        <f t="shared" si="3"/>
        <v>1899年12月</v>
      </c>
      <c r="B667" s="140"/>
      <c r="C667" s="140"/>
      <c r="D667" s="295"/>
      <c r="E667" s="140"/>
    </row>
    <row r="668">
      <c r="A668" s="350" t="str">
        <f t="shared" si="3"/>
        <v>1899年12月</v>
      </c>
      <c r="B668" s="140"/>
      <c r="C668" s="140"/>
      <c r="D668" s="295"/>
      <c r="E668" s="140"/>
    </row>
    <row r="669">
      <c r="A669" s="350" t="str">
        <f t="shared" si="3"/>
        <v>1899年12月</v>
      </c>
      <c r="B669" s="140"/>
      <c r="C669" s="140"/>
      <c r="D669" s="295"/>
      <c r="E669" s="140"/>
    </row>
    <row r="670">
      <c r="A670" s="350" t="str">
        <f t="shared" si="3"/>
        <v>1899年12月</v>
      </c>
      <c r="B670" s="140"/>
      <c r="C670" s="140"/>
      <c r="D670" s="295"/>
      <c r="E670" s="140"/>
    </row>
    <row r="671">
      <c r="A671" s="350" t="str">
        <f t="shared" si="3"/>
        <v>1899年12月</v>
      </c>
      <c r="B671" s="140"/>
      <c r="C671" s="140"/>
      <c r="D671" s="295"/>
      <c r="E671" s="140"/>
    </row>
    <row r="672">
      <c r="A672" s="350" t="str">
        <f t="shared" si="3"/>
        <v>1899年12月</v>
      </c>
      <c r="B672" s="140"/>
      <c r="C672" s="140"/>
      <c r="D672" s="295"/>
      <c r="E672" s="140"/>
    </row>
    <row r="673">
      <c r="A673" s="350" t="str">
        <f t="shared" si="3"/>
        <v>1899年12月</v>
      </c>
      <c r="B673" s="140"/>
      <c r="C673" s="140"/>
      <c r="D673" s="295"/>
      <c r="E673" s="140"/>
    </row>
    <row r="674">
      <c r="A674" s="350" t="str">
        <f t="shared" si="3"/>
        <v>1899年12月</v>
      </c>
      <c r="B674" s="140"/>
      <c r="C674" s="140"/>
      <c r="D674" s="295"/>
      <c r="E674" s="140"/>
    </row>
    <row r="675">
      <c r="A675" s="350" t="str">
        <f t="shared" si="3"/>
        <v>1899年12月</v>
      </c>
      <c r="B675" s="140"/>
      <c r="C675" s="140"/>
      <c r="D675" s="295"/>
      <c r="E675" s="140"/>
    </row>
    <row r="676">
      <c r="A676" s="350" t="str">
        <f t="shared" si="3"/>
        <v>1899年12月</v>
      </c>
      <c r="B676" s="140"/>
      <c r="C676" s="140"/>
      <c r="D676" s="295"/>
      <c r="E676" s="140"/>
    </row>
    <row r="677">
      <c r="A677" s="350" t="str">
        <f t="shared" si="3"/>
        <v>1899年12月</v>
      </c>
      <c r="B677" s="140"/>
      <c r="C677" s="140"/>
      <c r="D677" s="295"/>
      <c r="E677" s="140"/>
    </row>
    <row r="678">
      <c r="A678" s="350" t="str">
        <f t="shared" si="3"/>
        <v>1899年12月</v>
      </c>
      <c r="B678" s="140"/>
      <c r="C678" s="140"/>
      <c r="D678" s="295"/>
      <c r="E678" s="140"/>
    </row>
    <row r="679">
      <c r="A679" s="350" t="str">
        <f t="shared" si="3"/>
        <v>1899年12月</v>
      </c>
      <c r="B679" s="140"/>
      <c r="C679" s="140"/>
      <c r="D679" s="295"/>
      <c r="E679" s="140"/>
    </row>
    <row r="680">
      <c r="A680" s="350" t="str">
        <f t="shared" si="3"/>
        <v>1899年12月</v>
      </c>
      <c r="B680" s="140"/>
      <c r="C680" s="140"/>
      <c r="D680" s="295"/>
      <c r="E680" s="140"/>
    </row>
    <row r="681">
      <c r="A681" s="350" t="str">
        <f t="shared" si="3"/>
        <v>1899年12月</v>
      </c>
      <c r="B681" s="140"/>
      <c r="C681" s="140"/>
      <c r="D681" s="295"/>
      <c r="E681" s="140"/>
    </row>
    <row r="682">
      <c r="A682" s="350" t="str">
        <f t="shared" si="3"/>
        <v>1899年12月</v>
      </c>
      <c r="B682" s="140"/>
      <c r="C682" s="140"/>
      <c r="D682" s="295"/>
      <c r="E682" s="140"/>
    </row>
    <row r="683">
      <c r="A683" s="350" t="str">
        <f t="shared" si="3"/>
        <v>1899年12月</v>
      </c>
      <c r="B683" s="140"/>
      <c r="C683" s="140"/>
      <c r="D683" s="295"/>
      <c r="E683" s="140"/>
    </row>
    <row r="684">
      <c r="A684" s="350" t="str">
        <f t="shared" si="3"/>
        <v>1899年12月</v>
      </c>
      <c r="B684" s="140"/>
      <c r="C684" s="140"/>
      <c r="D684" s="295"/>
      <c r="E684" s="140"/>
    </row>
    <row r="685">
      <c r="A685" s="350" t="str">
        <f t="shared" si="3"/>
        <v>1899年12月</v>
      </c>
      <c r="B685" s="140"/>
      <c r="C685" s="140"/>
      <c r="D685" s="295"/>
      <c r="E685" s="140"/>
    </row>
    <row r="686">
      <c r="A686" s="350" t="str">
        <f t="shared" si="3"/>
        <v>1899年12月</v>
      </c>
      <c r="B686" s="140"/>
      <c r="C686" s="140"/>
      <c r="D686" s="295"/>
      <c r="E686" s="140"/>
    </row>
    <row r="687">
      <c r="A687" s="350" t="str">
        <f t="shared" si="3"/>
        <v>1899年12月</v>
      </c>
      <c r="B687" s="140"/>
      <c r="C687" s="140"/>
      <c r="D687" s="295"/>
      <c r="E687" s="140"/>
    </row>
    <row r="688">
      <c r="A688" s="350" t="str">
        <f t="shared" si="3"/>
        <v>1899年12月</v>
      </c>
      <c r="B688" s="140"/>
      <c r="C688" s="140"/>
      <c r="D688" s="295"/>
      <c r="E688" s="140"/>
    </row>
    <row r="689">
      <c r="A689" s="350" t="str">
        <f t="shared" si="3"/>
        <v>1899年12月</v>
      </c>
      <c r="B689" s="140"/>
      <c r="C689" s="140"/>
      <c r="D689" s="295"/>
      <c r="E689" s="140"/>
    </row>
    <row r="690">
      <c r="A690" s="350" t="str">
        <f t="shared" si="3"/>
        <v>1899年12月</v>
      </c>
      <c r="B690" s="140"/>
      <c r="C690" s="140"/>
      <c r="D690" s="295"/>
      <c r="E690" s="140"/>
    </row>
    <row r="691">
      <c r="A691" s="350" t="str">
        <f t="shared" si="3"/>
        <v>1899年12月</v>
      </c>
      <c r="B691" s="140"/>
      <c r="C691" s="140"/>
      <c r="D691" s="295"/>
      <c r="E691" s="140"/>
    </row>
    <row r="692">
      <c r="A692" s="350" t="str">
        <f t="shared" si="3"/>
        <v>1899年12月</v>
      </c>
      <c r="B692" s="140"/>
      <c r="C692" s="140"/>
      <c r="D692" s="295"/>
      <c r="E692" s="140"/>
    </row>
    <row r="693">
      <c r="A693" s="350" t="str">
        <f t="shared" si="3"/>
        <v>1899年12月</v>
      </c>
      <c r="B693" s="140"/>
      <c r="C693" s="140"/>
      <c r="D693" s="295"/>
      <c r="E693" s="140"/>
    </row>
    <row r="694">
      <c r="A694" s="350" t="str">
        <f t="shared" si="3"/>
        <v>1899年12月</v>
      </c>
      <c r="B694" s="140"/>
      <c r="C694" s="140"/>
      <c r="D694" s="295"/>
      <c r="E694" s="140"/>
    </row>
    <row r="695">
      <c r="A695" s="350" t="str">
        <f t="shared" si="3"/>
        <v>1899年12月</v>
      </c>
      <c r="B695" s="140"/>
      <c r="C695" s="140"/>
      <c r="D695" s="295"/>
      <c r="E695" s="140"/>
    </row>
    <row r="696">
      <c r="A696" s="350" t="str">
        <f t="shared" si="3"/>
        <v>1899年12月</v>
      </c>
      <c r="B696" s="140"/>
      <c r="C696" s="140"/>
      <c r="D696" s="295"/>
      <c r="E696" s="140"/>
    </row>
    <row r="697">
      <c r="A697" s="350" t="str">
        <f t="shared" si="3"/>
        <v>1899年12月</v>
      </c>
      <c r="B697" s="140"/>
      <c r="C697" s="140"/>
      <c r="D697" s="295"/>
      <c r="E697" s="140"/>
    </row>
    <row r="698">
      <c r="A698" s="350" t="str">
        <f t="shared" si="3"/>
        <v>1899年12月</v>
      </c>
      <c r="B698" s="140"/>
      <c r="C698" s="140"/>
      <c r="D698" s="295"/>
      <c r="E698" s="140"/>
    </row>
    <row r="699">
      <c r="A699" s="350" t="str">
        <f t="shared" si="3"/>
        <v>1899年12月</v>
      </c>
      <c r="B699" s="140"/>
      <c r="C699" s="140"/>
      <c r="D699" s="295"/>
      <c r="E699" s="140"/>
    </row>
    <row r="700">
      <c r="A700" s="350" t="str">
        <f t="shared" si="3"/>
        <v>1899年12月</v>
      </c>
      <c r="B700" s="140"/>
      <c r="C700" s="140"/>
      <c r="D700" s="295"/>
      <c r="E700" s="140"/>
    </row>
    <row r="701">
      <c r="A701" s="350" t="str">
        <f t="shared" si="3"/>
        <v>1899年12月</v>
      </c>
      <c r="B701" s="140"/>
      <c r="C701" s="140"/>
      <c r="D701" s="295"/>
      <c r="E701" s="140"/>
    </row>
    <row r="702">
      <c r="A702" s="350" t="str">
        <f t="shared" si="3"/>
        <v>1899年12月</v>
      </c>
      <c r="B702" s="140"/>
      <c r="C702" s="140"/>
      <c r="D702" s="295"/>
      <c r="E702" s="140"/>
    </row>
    <row r="703">
      <c r="A703" s="350" t="str">
        <f t="shared" si="3"/>
        <v>1899年12月</v>
      </c>
      <c r="B703" s="140"/>
      <c r="C703" s="140"/>
      <c r="D703" s="295"/>
      <c r="E703" s="140"/>
    </row>
    <row r="704">
      <c r="A704" s="350" t="str">
        <f t="shared" si="3"/>
        <v>1899年12月</v>
      </c>
      <c r="B704" s="140"/>
      <c r="C704" s="140"/>
      <c r="D704" s="295"/>
      <c r="E704" s="140"/>
    </row>
    <row r="705">
      <c r="A705" s="350" t="str">
        <f t="shared" si="3"/>
        <v>1899年12月</v>
      </c>
      <c r="B705" s="140"/>
      <c r="C705" s="140"/>
      <c r="D705" s="295"/>
      <c r="E705" s="140"/>
    </row>
    <row r="706">
      <c r="A706" s="350" t="str">
        <f t="shared" si="3"/>
        <v>1899年12月</v>
      </c>
      <c r="B706" s="140"/>
      <c r="C706" s="140"/>
      <c r="D706" s="295"/>
      <c r="E706" s="140"/>
    </row>
    <row r="707">
      <c r="A707" s="350" t="str">
        <f t="shared" si="3"/>
        <v>1899年12月</v>
      </c>
      <c r="B707" s="140"/>
      <c r="C707" s="140"/>
      <c r="D707" s="295"/>
      <c r="E707" s="140"/>
    </row>
    <row r="708">
      <c r="A708" s="350" t="str">
        <f t="shared" si="3"/>
        <v>1899年12月</v>
      </c>
      <c r="B708" s="140"/>
      <c r="C708" s="140"/>
      <c r="D708" s="295"/>
      <c r="E708" s="140"/>
    </row>
    <row r="709">
      <c r="A709" s="350" t="str">
        <f t="shared" si="3"/>
        <v>1899年12月</v>
      </c>
      <c r="B709" s="140"/>
      <c r="C709" s="140"/>
      <c r="D709" s="295"/>
      <c r="E709" s="140"/>
    </row>
    <row r="710">
      <c r="A710" s="350" t="str">
        <f t="shared" si="3"/>
        <v>1899年12月</v>
      </c>
      <c r="B710" s="140"/>
      <c r="C710" s="140"/>
      <c r="D710" s="295"/>
      <c r="E710" s="140"/>
    </row>
    <row r="711">
      <c r="A711" s="350" t="str">
        <f t="shared" si="3"/>
        <v>1899年12月</v>
      </c>
      <c r="B711" s="140"/>
      <c r="C711" s="140"/>
      <c r="D711" s="295"/>
      <c r="E711" s="140"/>
    </row>
    <row r="712">
      <c r="A712" s="350" t="str">
        <f t="shared" si="3"/>
        <v>1899年12月</v>
      </c>
      <c r="B712" s="140"/>
      <c r="C712" s="140"/>
      <c r="D712" s="295"/>
      <c r="E712" s="140"/>
    </row>
    <row r="713">
      <c r="A713" s="350" t="str">
        <f t="shared" si="3"/>
        <v>1899年12月</v>
      </c>
      <c r="B713" s="140"/>
      <c r="C713" s="140"/>
      <c r="D713" s="295"/>
      <c r="E713" s="140"/>
    </row>
    <row r="714">
      <c r="A714" s="350" t="str">
        <f t="shared" si="3"/>
        <v>1899年12月</v>
      </c>
      <c r="B714" s="140"/>
      <c r="C714" s="140"/>
      <c r="D714" s="295"/>
      <c r="E714" s="140"/>
    </row>
    <row r="715">
      <c r="A715" s="350" t="str">
        <f t="shared" si="3"/>
        <v>1899年12月</v>
      </c>
      <c r="B715" s="140"/>
      <c r="C715" s="140"/>
      <c r="D715" s="295"/>
      <c r="E715" s="140"/>
    </row>
    <row r="716">
      <c r="A716" s="350" t="str">
        <f t="shared" si="3"/>
        <v>1899年12月</v>
      </c>
      <c r="B716" s="140"/>
      <c r="C716" s="140"/>
      <c r="D716" s="295"/>
      <c r="E716" s="140"/>
    </row>
    <row r="717">
      <c r="A717" s="350" t="str">
        <f t="shared" si="3"/>
        <v>1899年12月</v>
      </c>
      <c r="B717" s="140"/>
      <c r="C717" s="140"/>
      <c r="D717" s="295"/>
      <c r="E717" s="140"/>
    </row>
    <row r="718">
      <c r="A718" s="350" t="str">
        <f t="shared" si="3"/>
        <v>1899年12月</v>
      </c>
      <c r="B718" s="140"/>
      <c r="C718" s="140"/>
      <c r="D718" s="295"/>
      <c r="E718" s="140"/>
    </row>
    <row r="719">
      <c r="A719" s="350" t="str">
        <f t="shared" si="3"/>
        <v>1899年12月</v>
      </c>
      <c r="B719" s="140"/>
      <c r="C719" s="140"/>
      <c r="D719" s="295"/>
      <c r="E719" s="140"/>
    </row>
    <row r="720">
      <c r="A720" s="350" t="str">
        <f t="shared" si="3"/>
        <v>1899年12月</v>
      </c>
      <c r="B720" s="140"/>
      <c r="C720" s="140"/>
      <c r="D720" s="295"/>
      <c r="E720" s="140"/>
    </row>
    <row r="721">
      <c r="A721" s="350" t="str">
        <f t="shared" si="3"/>
        <v>1899年12月</v>
      </c>
      <c r="B721" s="140"/>
      <c r="C721" s="140"/>
      <c r="D721" s="295"/>
      <c r="E721" s="140"/>
    </row>
    <row r="722">
      <c r="A722" s="350" t="str">
        <f t="shared" si="3"/>
        <v>1899年12月</v>
      </c>
      <c r="B722" s="140"/>
      <c r="C722" s="140"/>
      <c r="D722" s="295"/>
      <c r="E722" s="140"/>
    </row>
    <row r="723">
      <c r="A723" s="350" t="str">
        <f t="shared" si="3"/>
        <v>1899年12月</v>
      </c>
      <c r="B723" s="140"/>
      <c r="C723" s="140"/>
      <c r="D723" s="295"/>
      <c r="E723" s="140"/>
    </row>
    <row r="724">
      <c r="A724" s="350" t="str">
        <f t="shared" si="3"/>
        <v>1899年12月</v>
      </c>
      <c r="B724" s="140"/>
      <c r="C724" s="140"/>
      <c r="D724" s="295"/>
      <c r="E724" s="140"/>
    </row>
    <row r="725">
      <c r="A725" s="350" t="str">
        <f t="shared" si="3"/>
        <v>1899年12月</v>
      </c>
      <c r="B725" s="140"/>
      <c r="C725" s="140"/>
      <c r="D725" s="295"/>
      <c r="E725" s="140"/>
    </row>
    <row r="726">
      <c r="A726" s="350" t="str">
        <f t="shared" si="3"/>
        <v>1899年12月</v>
      </c>
      <c r="B726" s="140"/>
      <c r="C726" s="140"/>
      <c r="D726" s="295"/>
      <c r="E726" s="140"/>
    </row>
    <row r="727">
      <c r="A727" s="350" t="str">
        <f t="shared" si="3"/>
        <v>1899年12月</v>
      </c>
      <c r="B727" s="140"/>
      <c r="C727" s="140"/>
      <c r="D727" s="295"/>
      <c r="E727" s="140"/>
    </row>
    <row r="728">
      <c r="A728" s="350" t="str">
        <f t="shared" si="3"/>
        <v>1899年12月</v>
      </c>
      <c r="B728" s="140"/>
      <c r="C728" s="140"/>
      <c r="D728" s="295"/>
      <c r="E728" s="140"/>
    </row>
    <row r="729">
      <c r="A729" s="350" t="str">
        <f t="shared" si="3"/>
        <v>1899年12月</v>
      </c>
      <c r="B729" s="140"/>
      <c r="C729" s="140"/>
      <c r="D729" s="295"/>
      <c r="E729" s="140"/>
    </row>
    <row r="730">
      <c r="A730" s="350" t="str">
        <f t="shared" si="3"/>
        <v>1899年12月</v>
      </c>
      <c r="B730" s="140"/>
      <c r="C730" s="140"/>
      <c r="D730" s="295"/>
      <c r="E730" s="140"/>
    </row>
    <row r="731">
      <c r="A731" s="350" t="str">
        <f t="shared" si="3"/>
        <v>1899年12月</v>
      </c>
      <c r="B731" s="140"/>
      <c r="C731" s="140"/>
      <c r="D731" s="295"/>
      <c r="E731" s="140"/>
    </row>
    <row r="732">
      <c r="A732" s="350" t="str">
        <f t="shared" si="3"/>
        <v>1899年12月</v>
      </c>
      <c r="B732" s="140"/>
      <c r="C732" s="140"/>
      <c r="D732" s="295"/>
      <c r="E732" s="140"/>
    </row>
    <row r="733">
      <c r="A733" s="350" t="str">
        <f t="shared" si="3"/>
        <v>1899年12月</v>
      </c>
      <c r="B733" s="140"/>
      <c r="C733" s="140"/>
      <c r="D733" s="295"/>
      <c r="E733" s="140"/>
    </row>
    <row r="734">
      <c r="A734" s="350" t="str">
        <f t="shared" si="3"/>
        <v>1899年12月</v>
      </c>
      <c r="B734" s="140"/>
      <c r="C734" s="140"/>
      <c r="D734" s="295"/>
      <c r="E734" s="140"/>
    </row>
    <row r="735">
      <c r="A735" s="350" t="str">
        <f t="shared" si="3"/>
        <v>1899年12月</v>
      </c>
      <c r="B735" s="140"/>
      <c r="C735" s="140"/>
      <c r="D735" s="295"/>
      <c r="E735" s="140"/>
    </row>
    <row r="736">
      <c r="A736" s="350" t="str">
        <f t="shared" si="3"/>
        <v>1899年12月</v>
      </c>
      <c r="B736" s="140"/>
      <c r="C736" s="140"/>
      <c r="D736" s="295"/>
      <c r="E736" s="140"/>
    </row>
    <row r="737">
      <c r="A737" s="350" t="str">
        <f t="shared" si="3"/>
        <v>1899年12月</v>
      </c>
      <c r="B737" s="140"/>
      <c r="C737" s="140"/>
      <c r="D737" s="295"/>
      <c r="E737" s="140"/>
    </row>
    <row r="738">
      <c r="A738" s="350" t="str">
        <f t="shared" si="3"/>
        <v>1899年12月</v>
      </c>
      <c r="B738" s="140"/>
      <c r="C738" s="140"/>
      <c r="D738" s="295"/>
      <c r="E738" s="140"/>
    </row>
    <row r="739">
      <c r="A739" s="350" t="str">
        <f t="shared" si="3"/>
        <v>1899年12月</v>
      </c>
      <c r="B739" s="140"/>
      <c r="C739" s="140"/>
      <c r="D739" s="295"/>
      <c r="E739" s="140"/>
    </row>
    <row r="740">
      <c r="A740" s="350" t="str">
        <f t="shared" si="3"/>
        <v>1899年12月</v>
      </c>
      <c r="B740" s="140"/>
      <c r="C740" s="140"/>
      <c r="D740" s="295"/>
      <c r="E740" s="140"/>
    </row>
    <row r="741">
      <c r="A741" s="350" t="str">
        <f t="shared" si="3"/>
        <v>1899年12月</v>
      </c>
      <c r="B741" s="140"/>
      <c r="C741" s="140"/>
      <c r="D741" s="295"/>
      <c r="E741" s="140"/>
    </row>
    <row r="742">
      <c r="A742" s="350" t="str">
        <f t="shared" si="3"/>
        <v>1899年12月</v>
      </c>
      <c r="B742" s="140"/>
      <c r="C742" s="140"/>
      <c r="D742" s="295"/>
      <c r="E742" s="140"/>
    </row>
    <row r="743">
      <c r="A743" s="350" t="str">
        <f t="shared" si="3"/>
        <v>1899年12月</v>
      </c>
      <c r="B743" s="140"/>
      <c r="C743" s="140"/>
      <c r="D743" s="295"/>
      <c r="E743" s="140"/>
    </row>
    <row r="744">
      <c r="A744" s="350" t="str">
        <f t="shared" si="3"/>
        <v>1899年12月</v>
      </c>
      <c r="B744" s="140"/>
      <c r="C744" s="140"/>
      <c r="D744" s="295"/>
      <c r="E744" s="140"/>
    </row>
    <row r="745">
      <c r="A745" s="350" t="str">
        <f t="shared" si="3"/>
        <v>1899年12月</v>
      </c>
      <c r="B745" s="140"/>
      <c r="C745" s="140"/>
      <c r="D745" s="295"/>
      <c r="E745" s="140"/>
    </row>
    <row r="746">
      <c r="A746" s="350" t="str">
        <f t="shared" si="3"/>
        <v>1899年12月</v>
      </c>
      <c r="B746" s="140"/>
      <c r="C746" s="140"/>
      <c r="D746" s="295"/>
      <c r="E746" s="140"/>
    </row>
    <row r="747">
      <c r="A747" s="350" t="str">
        <f t="shared" si="3"/>
        <v>1899年12月</v>
      </c>
      <c r="B747" s="140"/>
      <c r="C747" s="140"/>
      <c r="D747" s="295"/>
      <c r="E747" s="140"/>
    </row>
    <row r="748">
      <c r="A748" s="350" t="str">
        <f t="shared" si="3"/>
        <v>1899年12月</v>
      </c>
      <c r="B748" s="140"/>
      <c r="C748" s="140"/>
      <c r="D748" s="295"/>
      <c r="E748" s="140"/>
    </row>
    <row r="749">
      <c r="A749" s="350" t="str">
        <f t="shared" si="3"/>
        <v>1899年12月</v>
      </c>
      <c r="B749" s="140"/>
      <c r="C749" s="140"/>
      <c r="D749" s="295"/>
      <c r="E749" s="140"/>
    </row>
    <row r="750">
      <c r="A750" s="350" t="str">
        <f t="shared" si="3"/>
        <v>1899年12月</v>
      </c>
      <c r="B750" s="140"/>
      <c r="C750" s="140"/>
      <c r="D750" s="295"/>
      <c r="E750" s="140"/>
    </row>
    <row r="751">
      <c r="A751" s="350" t="str">
        <f t="shared" si="3"/>
        <v>1899年12月</v>
      </c>
      <c r="B751" s="140"/>
      <c r="C751" s="140"/>
      <c r="D751" s="295"/>
      <c r="E751" s="140"/>
    </row>
    <row r="752">
      <c r="A752" s="350" t="str">
        <f t="shared" si="3"/>
        <v>1899年12月</v>
      </c>
      <c r="B752" s="140"/>
      <c r="C752" s="140"/>
      <c r="D752" s="295"/>
      <c r="E752" s="140"/>
    </row>
    <row r="753">
      <c r="A753" s="350" t="str">
        <f t="shared" si="3"/>
        <v>1899年12月</v>
      </c>
      <c r="B753" s="140"/>
      <c r="C753" s="140"/>
      <c r="D753" s="295"/>
      <c r="E753" s="140"/>
    </row>
    <row r="754">
      <c r="A754" s="350" t="str">
        <f t="shared" si="3"/>
        <v>1899年12月</v>
      </c>
      <c r="B754" s="140"/>
      <c r="C754" s="140"/>
      <c r="D754" s="295"/>
      <c r="E754" s="140"/>
    </row>
    <row r="755">
      <c r="A755" s="350" t="str">
        <f t="shared" si="3"/>
        <v>1899年12月</v>
      </c>
      <c r="B755" s="140"/>
      <c r="C755" s="140"/>
      <c r="D755" s="295"/>
      <c r="E755" s="140"/>
    </row>
    <row r="756">
      <c r="A756" s="350" t="str">
        <f t="shared" si="3"/>
        <v>1899年12月</v>
      </c>
      <c r="B756" s="140"/>
      <c r="C756" s="140"/>
      <c r="D756" s="295"/>
      <c r="E756" s="140"/>
    </row>
    <row r="757">
      <c r="A757" s="350" t="str">
        <f t="shared" si="3"/>
        <v>1899年12月</v>
      </c>
      <c r="B757" s="140"/>
      <c r="C757" s="140"/>
      <c r="D757" s="295"/>
      <c r="E757" s="140"/>
    </row>
    <row r="758">
      <c r="A758" s="350" t="str">
        <f t="shared" si="3"/>
        <v>1899年12月</v>
      </c>
      <c r="B758" s="140"/>
      <c r="C758" s="140"/>
      <c r="D758" s="295"/>
      <c r="E758" s="140"/>
    </row>
    <row r="759">
      <c r="A759" s="350" t="str">
        <f t="shared" si="3"/>
        <v>1899年12月</v>
      </c>
      <c r="B759" s="140"/>
      <c r="C759" s="140"/>
      <c r="D759" s="295"/>
      <c r="E759" s="140"/>
    </row>
    <row r="760">
      <c r="A760" s="350" t="str">
        <f t="shared" si="3"/>
        <v>1899年12月</v>
      </c>
      <c r="B760" s="140"/>
      <c r="C760" s="140"/>
      <c r="D760" s="295"/>
      <c r="E760" s="140"/>
    </row>
    <row r="761">
      <c r="A761" s="350" t="str">
        <f t="shared" si="3"/>
        <v>1899年12月</v>
      </c>
      <c r="B761" s="140"/>
      <c r="C761" s="140"/>
      <c r="D761" s="295"/>
      <c r="E761" s="140"/>
    </row>
    <row r="762">
      <c r="A762" s="350" t="str">
        <f t="shared" si="3"/>
        <v>1899年12月</v>
      </c>
      <c r="B762" s="140"/>
      <c r="C762" s="140"/>
      <c r="D762" s="295"/>
      <c r="E762" s="140"/>
    </row>
    <row r="763">
      <c r="A763" s="350" t="str">
        <f t="shared" si="3"/>
        <v>1899年12月</v>
      </c>
      <c r="B763" s="140"/>
      <c r="C763" s="140"/>
      <c r="D763" s="295"/>
      <c r="E763" s="140"/>
    </row>
    <row r="764">
      <c r="A764" s="350" t="str">
        <f t="shared" si="3"/>
        <v>1899年12月</v>
      </c>
      <c r="B764" s="140"/>
      <c r="C764" s="140"/>
      <c r="D764" s="295"/>
      <c r="E764" s="140"/>
    </row>
    <row r="765">
      <c r="A765" s="350" t="str">
        <f t="shared" si="3"/>
        <v>1899年12月</v>
      </c>
      <c r="B765" s="140"/>
      <c r="C765" s="140"/>
      <c r="D765" s="295"/>
      <c r="E765" s="140"/>
    </row>
    <row r="766">
      <c r="A766" s="350" t="str">
        <f t="shared" si="3"/>
        <v>1899年12月</v>
      </c>
      <c r="B766" s="140"/>
      <c r="C766" s="140"/>
      <c r="D766" s="295"/>
      <c r="E766" s="140"/>
    </row>
    <row r="767">
      <c r="A767" s="350" t="str">
        <f t="shared" si="3"/>
        <v>1899年12月</v>
      </c>
      <c r="B767" s="140"/>
      <c r="C767" s="140"/>
      <c r="D767" s="295"/>
      <c r="E767" s="140"/>
    </row>
    <row r="768">
      <c r="A768" s="350" t="str">
        <f t="shared" si="3"/>
        <v>1899年12月</v>
      </c>
      <c r="B768" s="140"/>
      <c r="C768" s="140"/>
      <c r="D768" s="295"/>
      <c r="E768" s="140"/>
    </row>
    <row r="769">
      <c r="A769" s="350" t="str">
        <f t="shared" si="3"/>
        <v>1899年12月</v>
      </c>
      <c r="B769" s="140"/>
      <c r="C769" s="140"/>
      <c r="D769" s="295"/>
      <c r="E769" s="140"/>
    </row>
    <row r="770">
      <c r="A770" s="350" t="str">
        <f t="shared" si="3"/>
        <v>1899年12月</v>
      </c>
      <c r="B770" s="140"/>
      <c r="C770" s="140"/>
      <c r="D770" s="295"/>
      <c r="E770" s="140"/>
    </row>
    <row r="771">
      <c r="A771" s="350" t="str">
        <f t="shared" si="3"/>
        <v>1899年12月</v>
      </c>
      <c r="B771" s="140"/>
      <c r="C771" s="140"/>
      <c r="D771" s="295"/>
      <c r="E771" s="140"/>
    </row>
    <row r="772">
      <c r="A772" s="350" t="str">
        <f t="shared" si="3"/>
        <v>1899年12月</v>
      </c>
      <c r="B772" s="140"/>
      <c r="C772" s="140"/>
      <c r="D772" s="295"/>
      <c r="E772" s="140"/>
    </row>
    <row r="773">
      <c r="A773" s="350" t="str">
        <f t="shared" si="3"/>
        <v>1899年12月</v>
      </c>
      <c r="B773" s="140"/>
      <c r="C773" s="140"/>
      <c r="D773" s="295"/>
      <c r="E773" s="140"/>
    </row>
    <row r="774">
      <c r="A774" s="350" t="str">
        <f t="shared" si="3"/>
        <v>1899年12月</v>
      </c>
      <c r="B774" s="140"/>
      <c r="C774" s="140"/>
      <c r="D774" s="295"/>
      <c r="E774" s="140"/>
    </row>
    <row r="775">
      <c r="A775" s="350" t="str">
        <f t="shared" si="3"/>
        <v>1899年12月</v>
      </c>
      <c r="B775" s="140"/>
      <c r="C775" s="140"/>
      <c r="D775" s="295"/>
      <c r="E775" s="140"/>
    </row>
    <row r="776">
      <c r="A776" s="350" t="str">
        <f t="shared" si="3"/>
        <v>1899年12月</v>
      </c>
      <c r="B776" s="140"/>
      <c r="C776" s="140"/>
      <c r="D776" s="295"/>
      <c r="E776" s="140"/>
    </row>
    <row r="777">
      <c r="A777" s="350" t="str">
        <f t="shared" si="3"/>
        <v>1899年12月</v>
      </c>
      <c r="B777" s="140"/>
      <c r="C777" s="140"/>
      <c r="D777" s="295"/>
      <c r="E777" s="140"/>
    </row>
    <row r="778">
      <c r="A778" s="350" t="str">
        <f t="shared" si="3"/>
        <v>1899年12月</v>
      </c>
      <c r="B778" s="140"/>
      <c r="C778" s="140"/>
      <c r="D778" s="295"/>
      <c r="E778" s="140"/>
    </row>
    <row r="779">
      <c r="A779" s="350" t="str">
        <f t="shared" si="3"/>
        <v>1899年12月</v>
      </c>
      <c r="B779" s="140"/>
      <c r="C779" s="140"/>
      <c r="D779" s="295"/>
      <c r="E779" s="140"/>
    </row>
    <row r="780">
      <c r="A780" s="350" t="str">
        <f t="shared" si="3"/>
        <v>1899年12月</v>
      </c>
      <c r="B780" s="140"/>
      <c r="C780" s="140"/>
      <c r="D780" s="295"/>
      <c r="E780" s="140"/>
    </row>
    <row r="781">
      <c r="A781" s="350" t="str">
        <f t="shared" si="3"/>
        <v>1899年12月</v>
      </c>
      <c r="B781" s="140"/>
      <c r="C781" s="140"/>
      <c r="D781" s="295"/>
      <c r="E781" s="140"/>
    </row>
    <row r="782">
      <c r="A782" s="350" t="str">
        <f t="shared" si="3"/>
        <v>1899年12月</v>
      </c>
      <c r="B782" s="140"/>
      <c r="C782" s="140"/>
      <c r="D782" s="295"/>
      <c r="E782" s="140"/>
    </row>
    <row r="783">
      <c r="A783" s="350" t="str">
        <f t="shared" si="3"/>
        <v>1899年12月</v>
      </c>
      <c r="B783" s="140"/>
      <c r="C783" s="140"/>
      <c r="D783" s="295"/>
      <c r="E783" s="140"/>
    </row>
    <row r="784">
      <c r="A784" s="350" t="str">
        <f t="shared" si="3"/>
        <v>1899年12月</v>
      </c>
      <c r="B784" s="140"/>
      <c r="C784" s="140"/>
      <c r="D784" s="295"/>
      <c r="E784" s="140"/>
    </row>
    <row r="785">
      <c r="A785" s="350" t="str">
        <f t="shared" si="3"/>
        <v>1899年12月</v>
      </c>
      <c r="B785" s="140"/>
      <c r="C785" s="140"/>
      <c r="D785" s="295"/>
      <c r="E785" s="140"/>
    </row>
    <row r="786">
      <c r="A786" s="350" t="str">
        <f t="shared" si="3"/>
        <v>1899年12月</v>
      </c>
      <c r="B786" s="140"/>
      <c r="C786" s="140"/>
      <c r="D786" s="295"/>
      <c r="E786" s="140"/>
    </row>
    <row r="787">
      <c r="A787" s="350" t="str">
        <f t="shared" si="3"/>
        <v>1899年12月</v>
      </c>
      <c r="B787" s="140"/>
      <c r="C787" s="140"/>
      <c r="D787" s="295"/>
      <c r="E787" s="140"/>
    </row>
    <row r="788">
      <c r="A788" s="350" t="str">
        <f t="shared" si="3"/>
        <v>1899年12月</v>
      </c>
      <c r="B788" s="140"/>
      <c r="C788" s="140"/>
      <c r="D788" s="295"/>
      <c r="E788" s="140"/>
    </row>
    <row r="789">
      <c r="A789" s="350" t="str">
        <f t="shared" si="3"/>
        <v>1899年12月</v>
      </c>
      <c r="B789" s="140"/>
      <c r="C789" s="140"/>
      <c r="D789" s="295"/>
      <c r="E789" s="140"/>
    </row>
    <row r="790">
      <c r="A790" s="350" t="str">
        <f t="shared" si="3"/>
        <v>1899年12月</v>
      </c>
      <c r="B790" s="140"/>
      <c r="C790" s="140"/>
      <c r="D790" s="295"/>
      <c r="E790" s="140"/>
    </row>
    <row r="791">
      <c r="A791" s="350" t="str">
        <f t="shared" si="3"/>
        <v>1899年12月</v>
      </c>
      <c r="B791" s="140"/>
      <c r="C791" s="140"/>
      <c r="D791" s="295"/>
      <c r="E791" s="140"/>
    </row>
    <row r="792">
      <c r="A792" s="350" t="str">
        <f t="shared" si="3"/>
        <v>1899年12月</v>
      </c>
      <c r="B792" s="140"/>
      <c r="C792" s="140"/>
      <c r="D792" s="295"/>
      <c r="E792" s="140"/>
    </row>
    <row r="793">
      <c r="A793" s="350" t="str">
        <f t="shared" si="3"/>
        <v>1899年12月</v>
      </c>
      <c r="B793" s="140"/>
      <c r="C793" s="140"/>
      <c r="D793" s="295"/>
      <c r="E793" s="140"/>
    </row>
    <row r="794">
      <c r="A794" s="350" t="str">
        <f t="shared" si="3"/>
        <v>1899年12月</v>
      </c>
      <c r="B794" s="140"/>
      <c r="C794" s="140"/>
      <c r="D794" s="295"/>
      <c r="E794" s="140"/>
    </row>
    <row r="795">
      <c r="A795" s="350" t="str">
        <f t="shared" si="3"/>
        <v>1899年12月</v>
      </c>
      <c r="B795" s="140"/>
      <c r="C795" s="140"/>
      <c r="D795" s="295"/>
      <c r="E795" s="140"/>
    </row>
    <row r="796">
      <c r="A796" s="350" t="str">
        <f t="shared" si="3"/>
        <v>1899年12月</v>
      </c>
      <c r="B796" s="140"/>
      <c r="C796" s="140"/>
      <c r="D796" s="295"/>
      <c r="E796" s="140"/>
    </row>
    <row r="797">
      <c r="A797" s="350" t="str">
        <f t="shared" si="3"/>
        <v>1899年12月</v>
      </c>
      <c r="B797" s="140"/>
      <c r="C797" s="140"/>
      <c r="D797" s="295"/>
      <c r="E797" s="140"/>
    </row>
    <row r="798">
      <c r="A798" s="350" t="str">
        <f t="shared" si="3"/>
        <v>1899年12月</v>
      </c>
      <c r="B798" s="140"/>
      <c r="C798" s="140"/>
      <c r="D798" s="295"/>
      <c r="E798" s="140"/>
    </row>
    <row r="799">
      <c r="A799" s="350" t="str">
        <f t="shared" si="3"/>
        <v>1899年12月</v>
      </c>
      <c r="B799" s="140"/>
      <c r="C799" s="140"/>
      <c r="D799" s="295"/>
      <c r="E799" s="140"/>
    </row>
    <row r="800">
      <c r="A800" s="350" t="str">
        <f t="shared" si="3"/>
        <v>1899年12月</v>
      </c>
      <c r="B800" s="140"/>
      <c r="C800" s="140"/>
      <c r="D800" s="295"/>
      <c r="E800" s="140"/>
    </row>
    <row r="801">
      <c r="A801" s="350" t="str">
        <f t="shared" si="3"/>
        <v>1899年12月</v>
      </c>
      <c r="B801" s="140"/>
      <c r="C801" s="140"/>
      <c r="D801" s="295"/>
      <c r="E801" s="140"/>
    </row>
    <row r="802">
      <c r="A802" s="350" t="str">
        <f t="shared" si="3"/>
        <v>1899年12月</v>
      </c>
      <c r="B802" s="140"/>
      <c r="C802" s="140"/>
      <c r="D802" s="295"/>
      <c r="E802" s="140"/>
    </row>
    <row r="803">
      <c r="A803" s="350" t="str">
        <f t="shared" si="3"/>
        <v>1899年12月</v>
      </c>
      <c r="B803" s="140"/>
      <c r="C803" s="140"/>
      <c r="D803" s="295"/>
      <c r="E803" s="140"/>
    </row>
    <row r="804">
      <c r="A804" s="350" t="str">
        <f t="shared" si="3"/>
        <v>1899年12月</v>
      </c>
      <c r="B804" s="140"/>
      <c r="C804" s="140"/>
      <c r="D804" s="295"/>
      <c r="E804" s="140"/>
    </row>
    <row r="805">
      <c r="A805" s="350" t="str">
        <f t="shared" si="3"/>
        <v>1899年12月</v>
      </c>
      <c r="B805" s="140"/>
      <c r="C805" s="140"/>
      <c r="D805" s="295"/>
      <c r="E805" s="140"/>
    </row>
    <row r="806">
      <c r="A806" s="350" t="str">
        <f t="shared" si="3"/>
        <v>1899年12月</v>
      </c>
      <c r="B806" s="140"/>
      <c r="C806" s="140"/>
      <c r="D806" s="295"/>
      <c r="E806" s="140"/>
    </row>
    <row r="807">
      <c r="A807" s="350" t="str">
        <f t="shared" si="3"/>
        <v>1899年12月</v>
      </c>
      <c r="B807" s="140"/>
      <c r="C807" s="140"/>
      <c r="D807" s="295"/>
      <c r="E807" s="140"/>
    </row>
    <row r="808">
      <c r="A808" s="350" t="str">
        <f t="shared" si="3"/>
        <v>1899年12月</v>
      </c>
      <c r="B808" s="140"/>
      <c r="C808" s="140"/>
      <c r="D808" s="295"/>
      <c r="E808" s="140"/>
    </row>
    <row r="809">
      <c r="A809" s="350" t="str">
        <f t="shared" si="3"/>
        <v>1899年12月</v>
      </c>
      <c r="B809" s="140"/>
      <c r="C809" s="140"/>
      <c r="D809" s="295"/>
      <c r="E809" s="140"/>
    </row>
    <row r="810">
      <c r="A810" s="350" t="str">
        <f t="shared" si="3"/>
        <v>1899年12月</v>
      </c>
      <c r="B810" s="140"/>
      <c r="C810" s="140"/>
      <c r="D810" s="295"/>
      <c r="E810" s="140"/>
    </row>
    <row r="811">
      <c r="A811" s="350" t="str">
        <f t="shared" si="3"/>
        <v>1899年12月</v>
      </c>
      <c r="B811" s="140"/>
      <c r="C811" s="140"/>
      <c r="D811" s="295"/>
      <c r="E811" s="140"/>
    </row>
    <row r="812">
      <c r="A812" s="350" t="str">
        <f t="shared" si="3"/>
        <v>1899年12月</v>
      </c>
      <c r="B812" s="140"/>
      <c r="C812" s="140"/>
      <c r="D812" s="295"/>
      <c r="E812" s="140"/>
    </row>
    <row r="813">
      <c r="A813" s="350" t="str">
        <f t="shared" si="3"/>
        <v>1899年12月</v>
      </c>
      <c r="B813" s="140"/>
      <c r="C813" s="140"/>
      <c r="D813" s="295"/>
      <c r="E813" s="140"/>
    </row>
    <row r="814">
      <c r="A814" s="350" t="str">
        <f t="shared" si="3"/>
        <v>1899年12月</v>
      </c>
      <c r="B814" s="140"/>
      <c r="C814" s="140"/>
      <c r="D814" s="295"/>
      <c r="E814" s="140"/>
    </row>
    <row r="815">
      <c r="A815" s="350" t="str">
        <f t="shared" si="3"/>
        <v>1899年12月</v>
      </c>
      <c r="B815" s="140"/>
      <c r="C815" s="140"/>
      <c r="D815" s="295"/>
      <c r="E815" s="140"/>
    </row>
    <row r="816">
      <c r="A816" s="350" t="str">
        <f t="shared" si="3"/>
        <v>1899年12月</v>
      </c>
      <c r="B816" s="140"/>
      <c r="C816" s="140"/>
      <c r="D816" s="295"/>
      <c r="E816" s="140"/>
    </row>
    <row r="817">
      <c r="A817" s="350" t="str">
        <f t="shared" si="3"/>
        <v>1899年12月</v>
      </c>
      <c r="B817" s="140"/>
      <c r="C817" s="140"/>
      <c r="D817" s="295"/>
      <c r="E817" s="140"/>
    </row>
    <row r="818">
      <c r="A818" s="350" t="str">
        <f t="shared" si="3"/>
        <v>1899年12月</v>
      </c>
      <c r="B818" s="140"/>
      <c r="C818" s="140"/>
      <c r="D818" s="295"/>
      <c r="E818" s="140"/>
    </row>
    <row r="819">
      <c r="A819" s="350" t="str">
        <f t="shared" si="3"/>
        <v>1899年12月</v>
      </c>
      <c r="B819" s="140"/>
      <c r="C819" s="140"/>
      <c r="D819" s="295"/>
      <c r="E819" s="140"/>
    </row>
    <row r="820">
      <c r="A820" s="350" t="str">
        <f t="shared" si="3"/>
        <v>1899年12月</v>
      </c>
      <c r="B820" s="140"/>
      <c r="C820" s="140"/>
      <c r="D820" s="295"/>
      <c r="E820" s="140"/>
    </row>
    <row r="821">
      <c r="A821" s="350" t="str">
        <f t="shared" si="3"/>
        <v>1899年12月</v>
      </c>
      <c r="B821" s="140"/>
      <c r="C821" s="140"/>
      <c r="D821" s="295"/>
      <c r="E821" s="140"/>
    </row>
    <row r="822">
      <c r="A822" s="350" t="str">
        <f t="shared" si="3"/>
        <v>1899年12月</v>
      </c>
      <c r="B822" s="140"/>
      <c r="C822" s="140"/>
      <c r="D822" s="295"/>
      <c r="E822" s="140"/>
    </row>
    <row r="823">
      <c r="A823" s="350" t="str">
        <f t="shared" si="3"/>
        <v>1899年12月</v>
      </c>
      <c r="B823" s="140"/>
      <c r="C823" s="140"/>
      <c r="D823" s="295"/>
      <c r="E823" s="140"/>
    </row>
    <row r="824">
      <c r="A824" s="350" t="str">
        <f t="shared" si="3"/>
        <v>1899年12月</v>
      </c>
      <c r="B824" s="140"/>
      <c r="C824" s="140"/>
      <c r="D824" s="295"/>
      <c r="E824" s="140"/>
    </row>
    <row r="825">
      <c r="A825" s="350" t="str">
        <f t="shared" si="3"/>
        <v>1899年12月</v>
      </c>
      <c r="B825" s="140"/>
      <c r="C825" s="140"/>
      <c r="D825" s="295"/>
      <c r="E825" s="140"/>
    </row>
    <row r="826">
      <c r="A826" s="350" t="str">
        <f t="shared" si="3"/>
        <v>1899年12月</v>
      </c>
      <c r="B826" s="140"/>
      <c r="C826" s="140"/>
      <c r="D826" s="295"/>
      <c r="E826" s="140"/>
    </row>
    <row r="827">
      <c r="A827" s="350" t="str">
        <f t="shared" si="3"/>
        <v>1899年12月</v>
      </c>
      <c r="B827" s="140"/>
      <c r="C827" s="140"/>
      <c r="D827" s="295"/>
      <c r="E827" s="140"/>
    </row>
    <row r="828">
      <c r="A828" s="350" t="str">
        <f t="shared" si="3"/>
        <v>1899年12月</v>
      </c>
      <c r="B828" s="140"/>
      <c r="C828" s="140"/>
      <c r="D828" s="295"/>
      <c r="E828" s="140"/>
    </row>
    <row r="829">
      <c r="A829" s="350" t="str">
        <f t="shared" si="3"/>
        <v>1899年12月</v>
      </c>
      <c r="B829" s="140"/>
      <c r="C829" s="140"/>
      <c r="D829" s="295"/>
      <c r="E829" s="140"/>
    </row>
    <row r="830">
      <c r="A830" s="350" t="str">
        <f t="shared" si="3"/>
        <v>1899年12月</v>
      </c>
      <c r="B830" s="140"/>
      <c r="C830" s="140"/>
      <c r="D830" s="295"/>
      <c r="E830" s="140"/>
    </row>
    <row r="831">
      <c r="A831" s="350" t="str">
        <f t="shared" si="3"/>
        <v>1899年12月</v>
      </c>
      <c r="B831" s="140"/>
      <c r="C831" s="140"/>
      <c r="D831" s="295"/>
      <c r="E831" s="140"/>
    </row>
    <row r="832">
      <c r="A832" s="350" t="str">
        <f t="shared" si="3"/>
        <v>1899年12月</v>
      </c>
      <c r="B832" s="140"/>
      <c r="C832" s="140"/>
      <c r="D832" s="295"/>
      <c r="E832" s="140"/>
    </row>
    <row r="833">
      <c r="A833" s="350" t="str">
        <f t="shared" si="3"/>
        <v>1899年12月</v>
      </c>
      <c r="B833" s="140"/>
      <c r="C833" s="140"/>
      <c r="D833" s="295"/>
      <c r="E833" s="140"/>
    </row>
    <row r="834">
      <c r="A834" s="350" t="str">
        <f t="shared" si="3"/>
        <v>1899年12月</v>
      </c>
      <c r="B834" s="140"/>
      <c r="C834" s="140"/>
      <c r="D834" s="295"/>
      <c r="E834" s="140"/>
    </row>
    <row r="835">
      <c r="A835" s="350" t="str">
        <f t="shared" si="3"/>
        <v>1899年12月</v>
      </c>
      <c r="B835" s="140"/>
      <c r="C835" s="140"/>
      <c r="D835" s="295"/>
      <c r="E835" s="140"/>
    </row>
    <row r="836">
      <c r="A836" s="350" t="str">
        <f t="shared" si="3"/>
        <v>1899年12月</v>
      </c>
      <c r="B836" s="140"/>
      <c r="C836" s="140"/>
      <c r="D836" s="295"/>
      <c r="E836" s="140"/>
    </row>
    <row r="837">
      <c r="A837" s="350" t="str">
        <f t="shared" si="3"/>
        <v>1899年12月</v>
      </c>
      <c r="B837" s="140"/>
      <c r="C837" s="140"/>
      <c r="D837" s="295"/>
      <c r="E837" s="140"/>
    </row>
    <row r="838">
      <c r="A838" s="350" t="str">
        <f t="shared" si="3"/>
        <v>1899年12月</v>
      </c>
      <c r="B838" s="140"/>
      <c r="C838" s="140"/>
      <c r="D838" s="295"/>
      <c r="E838" s="140"/>
    </row>
    <row r="839">
      <c r="A839" s="350" t="str">
        <f t="shared" si="3"/>
        <v>1899年12月</v>
      </c>
      <c r="B839" s="140"/>
      <c r="C839" s="140"/>
      <c r="D839" s="295"/>
      <c r="E839" s="140"/>
    </row>
    <row r="840">
      <c r="A840" s="350" t="str">
        <f t="shared" si="3"/>
        <v>1899年12月</v>
      </c>
      <c r="B840" s="140"/>
      <c r="C840" s="140"/>
      <c r="D840" s="295"/>
      <c r="E840" s="140"/>
    </row>
    <row r="841">
      <c r="A841" s="350" t="str">
        <f t="shared" si="3"/>
        <v>1899年12月</v>
      </c>
      <c r="B841" s="140"/>
      <c r="C841" s="140"/>
      <c r="D841" s="295"/>
      <c r="E841" s="140"/>
    </row>
    <row r="842">
      <c r="A842" s="350" t="str">
        <f t="shared" si="3"/>
        <v>1899年12月</v>
      </c>
      <c r="B842" s="140"/>
      <c r="C842" s="140"/>
      <c r="D842" s="295"/>
      <c r="E842" s="140"/>
    </row>
    <row r="843">
      <c r="A843" s="350" t="str">
        <f t="shared" si="3"/>
        <v>1899年12月</v>
      </c>
      <c r="B843" s="140"/>
      <c r="C843" s="140"/>
      <c r="D843" s="295"/>
      <c r="E843" s="140"/>
    </row>
    <row r="844">
      <c r="A844" s="350" t="str">
        <f t="shared" si="3"/>
        <v>1899年12月</v>
      </c>
      <c r="B844" s="140"/>
      <c r="C844" s="140"/>
      <c r="D844" s="295"/>
      <c r="E844" s="140"/>
    </row>
    <row r="845">
      <c r="A845" s="350" t="str">
        <f t="shared" si="3"/>
        <v>1899年12月</v>
      </c>
      <c r="B845" s="140"/>
      <c r="C845" s="140"/>
      <c r="D845" s="295"/>
      <c r="E845" s="140"/>
    </row>
    <row r="846">
      <c r="A846" s="350" t="str">
        <f t="shared" si="3"/>
        <v>1899年12月</v>
      </c>
      <c r="B846" s="140"/>
      <c r="C846" s="140"/>
      <c r="D846" s="295"/>
      <c r="E846" s="140"/>
    </row>
    <row r="847">
      <c r="A847" s="350" t="str">
        <f t="shared" si="3"/>
        <v>1899年12月</v>
      </c>
      <c r="B847" s="140"/>
      <c r="C847" s="140"/>
      <c r="D847" s="295"/>
      <c r="E847" s="140"/>
    </row>
    <row r="848">
      <c r="A848" s="350" t="str">
        <f t="shared" si="3"/>
        <v>1899年12月</v>
      </c>
      <c r="B848" s="140"/>
      <c r="C848" s="140"/>
      <c r="D848" s="295"/>
      <c r="E848" s="140"/>
    </row>
    <row r="849">
      <c r="A849" s="350" t="str">
        <f t="shared" si="3"/>
        <v>1899年12月</v>
      </c>
      <c r="B849" s="140"/>
      <c r="C849" s="140"/>
      <c r="D849" s="295"/>
      <c r="E849" s="140"/>
    </row>
    <row r="850">
      <c r="A850" s="350" t="str">
        <f t="shared" si="3"/>
        <v>1899年12月</v>
      </c>
      <c r="B850" s="140"/>
      <c r="C850" s="140"/>
      <c r="D850" s="295"/>
      <c r="E850" s="140"/>
    </row>
    <row r="851">
      <c r="A851" s="350" t="str">
        <f t="shared" si="3"/>
        <v>1899年12月</v>
      </c>
      <c r="B851" s="140"/>
      <c r="C851" s="140"/>
      <c r="D851" s="295"/>
      <c r="E851" s="140"/>
    </row>
    <row r="852">
      <c r="A852" s="350" t="str">
        <f t="shared" si="3"/>
        <v>1899年12月</v>
      </c>
      <c r="B852" s="140"/>
      <c r="C852" s="140"/>
      <c r="D852" s="295"/>
      <c r="E852" s="140"/>
    </row>
    <row r="853">
      <c r="A853" s="350" t="str">
        <f t="shared" si="3"/>
        <v>1899年12月</v>
      </c>
      <c r="B853" s="140"/>
      <c r="C853" s="140"/>
      <c r="D853" s="295"/>
      <c r="E853" s="140"/>
    </row>
    <row r="854">
      <c r="A854" s="350" t="str">
        <f t="shared" si="3"/>
        <v>1899年12月</v>
      </c>
      <c r="B854" s="140"/>
      <c r="C854" s="140"/>
      <c r="D854" s="295"/>
      <c r="E854" s="140"/>
    </row>
    <row r="855">
      <c r="A855" s="350" t="str">
        <f t="shared" si="3"/>
        <v>1899年12月</v>
      </c>
      <c r="B855" s="140"/>
      <c r="C855" s="140"/>
      <c r="D855" s="295"/>
      <c r="E855" s="140"/>
    </row>
    <row r="856">
      <c r="A856" s="350" t="str">
        <f t="shared" si="3"/>
        <v>1899年12月</v>
      </c>
      <c r="B856" s="140"/>
      <c r="C856" s="140"/>
      <c r="D856" s="295"/>
      <c r="E856" s="140"/>
    </row>
    <row r="857">
      <c r="A857" s="350" t="str">
        <f t="shared" si="3"/>
        <v>1899年12月</v>
      </c>
      <c r="B857" s="140"/>
      <c r="C857" s="140"/>
      <c r="D857" s="295"/>
      <c r="E857" s="140"/>
    </row>
    <row r="858">
      <c r="A858" s="350" t="str">
        <f t="shared" si="3"/>
        <v>1899年12月</v>
      </c>
      <c r="B858" s="140"/>
      <c r="C858" s="140"/>
      <c r="D858" s="295"/>
      <c r="E858" s="140"/>
    </row>
    <row r="859">
      <c r="A859" s="350" t="str">
        <f t="shared" si="3"/>
        <v>1899年12月</v>
      </c>
      <c r="B859" s="140"/>
      <c r="C859" s="140"/>
      <c r="D859" s="295"/>
      <c r="E859" s="140"/>
    </row>
    <row r="860">
      <c r="A860" s="350" t="str">
        <f t="shared" si="3"/>
        <v>1899年12月</v>
      </c>
      <c r="B860" s="140"/>
      <c r="C860" s="140"/>
      <c r="D860" s="295"/>
      <c r="E860" s="140"/>
    </row>
    <row r="861">
      <c r="A861" s="350" t="str">
        <f t="shared" si="3"/>
        <v>1899年12月</v>
      </c>
      <c r="B861" s="140"/>
      <c r="C861" s="140"/>
      <c r="D861" s="295"/>
      <c r="E861" s="140"/>
    </row>
    <row r="862">
      <c r="A862" s="350" t="str">
        <f t="shared" si="3"/>
        <v>1899年12月</v>
      </c>
      <c r="B862" s="140"/>
      <c r="C862" s="140"/>
      <c r="D862" s="295"/>
      <c r="E862" s="140"/>
    </row>
    <row r="863">
      <c r="A863" s="350" t="str">
        <f t="shared" si="3"/>
        <v>1899年12月</v>
      </c>
      <c r="B863" s="140"/>
      <c r="C863" s="140"/>
      <c r="D863" s="295"/>
      <c r="E863" s="140"/>
    </row>
    <row r="864">
      <c r="A864" s="350" t="str">
        <f t="shared" si="3"/>
        <v>1899年12月</v>
      </c>
      <c r="B864" s="140"/>
      <c r="C864" s="140"/>
      <c r="D864" s="295"/>
      <c r="E864" s="140"/>
    </row>
    <row r="865">
      <c r="A865" s="350" t="str">
        <f t="shared" si="3"/>
        <v>1899年12月</v>
      </c>
      <c r="B865" s="140"/>
      <c r="C865" s="140"/>
      <c r="D865" s="295"/>
      <c r="E865" s="140"/>
    </row>
    <row r="866">
      <c r="A866" s="350" t="str">
        <f t="shared" si="3"/>
        <v>1899年12月</v>
      </c>
      <c r="B866" s="140"/>
      <c r="C866" s="140"/>
      <c r="D866" s="295"/>
      <c r="E866" s="140"/>
    </row>
    <row r="867">
      <c r="A867" s="350" t="str">
        <f t="shared" si="3"/>
        <v>1899年12月</v>
      </c>
      <c r="B867" s="140"/>
      <c r="C867" s="140"/>
      <c r="D867" s="295"/>
      <c r="E867" s="140"/>
    </row>
    <row r="868">
      <c r="A868" s="350" t="str">
        <f t="shared" si="3"/>
        <v>1899年12月</v>
      </c>
      <c r="B868" s="140"/>
      <c r="C868" s="140"/>
      <c r="D868" s="295"/>
      <c r="E868" s="140"/>
    </row>
    <row r="869">
      <c r="A869" s="350" t="str">
        <f t="shared" si="3"/>
        <v>1899年12月</v>
      </c>
      <c r="B869" s="140"/>
      <c r="C869" s="140"/>
      <c r="D869" s="295"/>
      <c r="E869" s="140"/>
    </row>
    <row r="870">
      <c r="A870" s="350" t="str">
        <f t="shared" si="3"/>
        <v>1899年12月</v>
      </c>
      <c r="B870" s="140"/>
      <c r="C870" s="140"/>
      <c r="D870" s="295"/>
      <c r="E870" s="140"/>
    </row>
    <row r="871">
      <c r="A871" s="350" t="str">
        <f t="shared" si="3"/>
        <v>1899年12月</v>
      </c>
      <c r="B871" s="140"/>
      <c r="C871" s="140"/>
      <c r="D871" s="295"/>
      <c r="E871" s="140"/>
    </row>
    <row r="872">
      <c r="A872" s="350" t="str">
        <f t="shared" si="3"/>
        <v>1899年12月</v>
      </c>
      <c r="B872" s="140"/>
      <c r="C872" s="140"/>
      <c r="D872" s="295"/>
      <c r="E872" s="140"/>
    </row>
    <row r="873">
      <c r="A873" s="350" t="str">
        <f t="shared" si="3"/>
        <v>1899年12月</v>
      </c>
      <c r="B873" s="140"/>
      <c r="C873" s="140"/>
      <c r="D873" s="295"/>
      <c r="E873" s="140"/>
    </row>
    <row r="874">
      <c r="A874" s="350" t="str">
        <f t="shared" si="3"/>
        <v>1899年12月</v>
      </c>
      <c r="B874" s="140"/>
      <c r="C874" s="140"/>
      <c r="D874" s="295"/>
      <c r="E874" s="140"/>
    </row>
    <row r="875">
      <c r="A875" s="350" t="str">
        <f t="shared" si="3"/>
        <v>1899年12月</v>
      </c>
      <c r="B875" s="140"/>
      <c r="C875" s="140"/>
      <c r="D875" s="295"/>
      <c r="E875" s="140"/>
    </row>
    <row r="876">
      <c r="A876" s="350" t="str">
        <f t="shared" si="3"/>
        <v>1899年12月</v>
      </c>
      <c r="B876" s="140"/>
      <c r="C876" s="140"/>
      <c r="D876" s="295"/>
      <c r="E876" s="140"/>
    </row>
    <row r="877">
      <c r="A877" s="350" t="str">
        <f t="shared" si="3"/>
        <v>1899年12月</v>
      </c>
      <c r="B877" s="140"/>
      <c r="C877" s="140"/>
      <c r="D877" s="295"/>
      <c r="E877" s="140"/>
    </row>
    <row r="878">
      <c r="A878" s="350" t="str">
        <f t="shared" si="3"/>
        <v>1899年12月</v>
      </c>
      <c r="B878" s="140"/>
      <c r="C878" s="140"/>
      <c r="D878" s="295"/>
      <c r="E878" s="140"/>
    </row>
    <row r="879">
      <c r="A879" s="350" t="str">
        <f t="shared" si="3"/>
        <v>1899年12月</v>
      </c>
      <c r="B879" s="140"/>
      <c r="C879" s="140"/>
      <c r="D879" s="295"/>
      <c r="E879" s="140"/>
    </row>
    <row r="880">
      <c r="A880" s="350" t="str">
        <f t="shared" si="3"/>
        <v>1899年12月</v>
      </c>
      <c r="B880" s="140"/>
      <c r="C880" s="140"/>
      <c r="D880" s="295"/>
      <c r="E880" s="140"/>
    </row>
    <row r="881">
      <c r="A881" s="350" t="str">
        <f t="shared" si="3"/>
        <v>1899年12月</v>
      </c>
      <c r="B881" s="140"/>
      <c r="C881" s="140"/>
      <c r="D881" s="295"/>
      <c r="E881" s="140"/>
    </row>
    <row r="882">
      <c r="A882" s="350" t="str">
        <f t="shared" si="3"/>
        <v>1899年12月</v>
      </c>
      <c r="B882" s="140"/>
      <c r="C882" s="140"/>
      <c r="D882" s="295"/>
      <c r="E882" s="140"/>
    </row>
    <row r="883">
      <c r="A883" s="350" t="str">
        <f t="shared" si="3"/>
        <v>1899年12月</v>
      </c>
      <c r="B883" s="140"/>
      <c r="C883" s="140"/>
      <c r="D883" s="295"/>
      <c r="E883" s="140"/>
    </row>
    <row r="884">
      <c r="A884" s="350" t="str">
        <f t="shared" si="3"/>
        <v>1899年12月</v>
      </c>
      <c r="B884" s="140"/>
      <c r="C884" s="140"/>
      <c r="D884" s="295"/>
      <c r="E884" s="140"/>
    </row>
    <row r="885">
      <c r="A885" s="350" t="str">
        <f t="shared" si="3"/>
        <v>1899年12月</v>
      </c>
      <c r="B885" s="140"/>
      <c r="C885" s="140"/>
      <c r="D885" s="295"/>
      <c r="E885" s="140"/>
    </row>
    <row r="886">
      <c r="A886" s="350" t="str">
        <f t="shared" si="3"/>
        <v>1899年12月</v>
      </c>
      <c r="B886" s="140"/>
      <c r="C886" s="140"/>
      <c r="D886" s="295"/>
      <c r="E886" s="140"/>
    </row>
    <row r="887">
      <c r="A887" s="350" t="str">
        <f t="shared" si="3"/>
        <v>1899年12月</v>
      </c>
      <c r="B887" s="140"/>
      <c r="C887" s="140"/>
      <c r="D887" s="295"/>
      <c r="E887" s="140"/>
    </row>
    <row r="888">
      <c r="A888" s="350" t="str">
        <f t="shared" si="3"/>
        <v>1899年12月</v>
      </c>
      <c r="B888" s="140"/>
      <c r="C888" s="140"/>
      <c r="D888" s="295"/>
      <c r="E888" s="140"/>
    </row>
    <row r="889">
      <c r="A889" s="350" t="str">
        <f t="shared" si="3"/>
        <v>1899年12月</v>
      </c>
      <c r="B889" s="140"/>
      <c r="C889" s="140"/>
      <c r="D889" s="295"/>
      <c r="E889" s="140"/>
    </row>
    <row r="890">
      <c r="A890" s="350" t="str">
        <f t="shared" si="3"/>
        <v>1899年12月</v>
      </c>
      <c r="B890" s="140"/>
      <c r="C890" s="140"/>
      <c r="D890" s="295"/>
      <c r="E890" s="140"/>
    </row>
    <row r="891">
      <c r="A891" s="350" t="str">
        <f t="shared" si="3"/>
        <v>1899年12月</v>
      </c>
      <c r="B891" s="140"/>
      <c r="C891" s="140"/>
      <c r="D891" s="295"/>
      <c r="E891" s="140"/>
    </row>
    <row r="892">
      <c r="A892" s="350" t="str">
        <f t="shared" si="3"/>
        <v>1899年12月</v>
      </c>
      <c r="B892" s="140"/>
      <c r="C892" s="140"/>
      <c r="D892" s="295"/>
      <c r="E892" s="140"/>
    </row>
    <row r="893">
      <c r="A893" s="350" t="str">
        <f t="shared" si="3"/>
        <v>1899年12月</v>
      </c>
      <c r="B893" s="140"/>
      <c r="C893" s="140"/>
      <c r="D893" s="295"/>
      <c r="E893" s="140"/>
    </row>
    <row r="894">
      <c r="A894" s="350" t="str">
        <f t="shared" si="3"/>
        <v>1899年12月</v>
      </c>
      <c r="B894" s="140"/>
      <c r="C894" s="140"/>
      <c r="D894" s="295"/>
      <c r="E894" s="140"/>
    </row>
    <row r="895">
      <c r="A895" s="350" t="str">
        <f t="shared" si="3"/>
        <v>1899年12月</v>
      </c>
      <c r="B895" s="140"/>
      <c r="C895" s="140"/>
      <c r="D895" s="295"/>
      <c r="E895" s="140"/>
    </row>
    <row r="896">
      <c r="A896" s="350" t="str">
        <f t="shared" si="3"/>
        <v>1899年12月</v>
      </c>
      <c r="B896" s="140"/>
      <c r="C896" s="140"/>
      <c r="D896" s="295"/>
      <c r="E896" s="140"/>
    </row>
    <row r="897">
      <c r="A897" s="350" t="str">
        <f t="shared" si="3"/>
        <v>1899年12月</v>
      </c>
      <c r="B897" s="140"/>
      <c r="C897" s="140"/>
      <c r="D897" s="295"/>
      <c r="E897" s="140"/>
    </row>
    <row r="898">
      <c r="A898" s="350" t="str">
        <f t="shared" si="3"/>
        <v>1899年12月</v>
      </c>
      <c r="B898" s="140"/>
      <c r="C898" s="140"/>
      <c r="D898" s="295"/>
      <c r="E898" s="140"/>
    </row>
    <row r="899">
      <c r="A899" s="350" t="str">
        <f t="shared" si="3"/>
        <v>1899年12月</v>
      </c>
      <c r="B899" s="140"/>
      <c r="C899" s="140"/>
      <c r="D899" s="295"/>
      <c r="E899" s="140"/>
    </row>
    <row r="900">
      <c r="A900" s="350" t="str">
        <f t="shared" si="3"/>
        <v>1899年12月</v>
      </c>
      <c r="B900" s="140"/>
      <c r="C900" s="140"/>
      <c r="D900" s="295"/>
      <c r="E900" s="140"/>
    </row>
    <row r="901">
      <c r="A901" s="350" t="str">
        <f t="shared" si="3"/>
        <v>1899年12月</v>
      </c>
      <c r="B901" s="140"/>
      <c r="C901" s="140"/>
      <c r="D901" s="295"/>
      <c r="E901" s="140"/>
    </row>
    <row r="902">
      <c r="A902" s="350" t="str">
        <f t="shared" si="3"/>
        <v>1899年12月</v>
      </c>
      <c r="B902" s="140"/>
      <c r="C902" s="140"/>
      <c r="D902" s="295"/>
      <c r="E902" s="140"/>
    </row>
    <row r="903">
      <c r="A903" s="350" t="str">
        <f t="shared" si="3"/>
        <v>1899年12月</v>
      </c>
      <c r="B903" s="140"/>
      <c r="C903" s="140"/>
      <c r="D903" s="295"/>
      <c r="E903" s="140"/>
    </row>
    <row r="904">
      <c r="A904" s="350" t="str">
        <f t="shared" si="3"/>
        <v>1899年12月</v>
      </c>
      <c r="B904" s="140"/>
      <c r="C904" s="140"/>
      <c r="D904" s="295"/>
      <c r="E904" s="140"/>
    </row>
    <row r="905">
      <c r="A905" s="350" t="str">
        <f t="shared" si="3"/>
        <v>1899年12月</v>
      </c>
      <c r="B905" s="140"/>
      <c r="C905" s="140"/>
      <c r="D905" s="295"/>
      <c r="E905" s="140"/>
    </row>
    <row r="906">
      <c r="A906" s="350" t="str">
        <f t="shared" si="3"/>
        <v>1899年12月</v>
      </c>
      <c r="B906" s="140"/>
      <c r="C906" s="140"/>
      <c r="D906" s="295"/>
      <c r="E906" s="140"/>
    </row>
    <row r="907">
      <c r="A907" s="350" t="str">
        <f t="shared" si="3"/>
        <v>1899年12月</v>
      </c>
      <c r="B907" s="140"/>
      <c r="C907" s="140"/>
      <c r="D907" s="295"/>
      <c r="E907" s="140"/>
    </row>
    <row r="908">
      <c r="A908" s="350" t="str">
        <f t="shared" si="3"/>
        <v>1899年12月</v>
      </c>
      <c r="B908" s="140"/>
      <c r="C908" s="140"/>
      <c r="D908" s="295"/>
      <c r="E908" s="140"/>
    </row>
    <row r="909">
      <c r="A909" s="350" t="str">
        <f t="shared" si="3"/>
        <v>1899年12月</v>
      </c>
      <c r="B909" s="140"/>
      <c r="C909" s="140"/>
      <c r="D909" s="295"/>
      <c r="E909" s="140"/>
    </row>
    <row r="910">
      <c r="A910" s="350" t="str">
        <f t="shared" si="3"/>
        <v>1899年12月</v>
      </c>
      <c r="B910" s="140"/>
      <c r="C910" s="140"/>
      <c r="D910" s="295"/>
      <c r="E910" s="140"/>
    </row>
    <row r="911">
      <c r="A911" s="350" t="str">
        <f t="shared" si="3"/>
        <v>1899年12月</v>
      </c>
      <c r="B911" s="140"/>
      <c r="C911" s="140"/>
      <c r="D911" s="295"/>
      <c r="E911" s="140"/>
    </row>
    <row r="912">
      <c r="A912" s="350" t="str">
        <f t="shared" si="3"/>
        <v>1899年12月</v>
      </c>
      <c r="B912" s="140"/>
      <c r="C912" s="140"/>
      <c r="D912" s="295"/>
      <c r="E912" s="140"/>
    </row>
    <row r="913">
      <c r="A913" s="350" t="str">
        <f t="shared" si="3"/>
        <v>1899年12月</v>
      </c>
      <c r="B913" s="140"/>
      <c r="C913" s="140"/>
      <c r="D913" s="295"/>
      <c r="E913" s="140"/>
    </row>
    <row r="914">
      <c r="A914" s="350" t="str">
        <f t="shared" si="3"/>
        <v>1899年12月</v>
      </c>
      <c r="B914" s="140"/>
      <c r="C914" s="140"/>
      <c r="D914" s="295"/>
      <c r="E914" s="140"/>
    </row>
    <row r="915">
      <c r="A915" s="350" t="str">
        <f t="shared" si="3"/>
        <v>1899年12月</v>
      </c>
      <c r="B915" s="140"/>
      <c r="C915" s="140"/>
      <c r="D915" s="295"/>
      <c r="E915" s="140"/>
    </row>
    <row r="916">
      <c r="A916" s="350" t="str">
        <f t="shared" si="3"/>
        <v>1899年12月</v>
      </c>
      <c r="B916" s="140"/>
      <c r="C916" s="140"/>
      <c r="D916" s="295"/>
      <c r="E916" s="140"/>
    </row>
    <row r="917">
      <c r="A917" s="350" t="str">
        <f t="shared" si="3"/>
        <v>1899年12月</v>
      </c>
      <c r="B917" s="140"/>
      <c r="C917" s="140"/>
      <c r="D917" s="295"/>
      <c r="E917" s="140"/>
    </row>
    <row r="918">
      <c r="A918" s="350" t="str">
        <f t="shared" si="3"/>
        <v>1899年12月</v>
      </c>
      <c r="B918" s="140"/>
      <c r="C918" s="140"/>
      <c r="D918" s="295"/>
      <c r="E918" s="140"/>
    </row>
    <row r="919">
      <c r="A919" s="350" t="str">
        <f t="shared" si="3"/>
        <v>1899年12月</v>
      </c>
      <c r="B919" s="140"/>
      <c r="C919" s="140"/>
      <c r="D919" s="295"/>
      <c r="E919" s="140"/>
    </row>
    <row r="920">
      <c r="A920" s="350" t="str">
        <f t="shared" si="3"/>
        <v>1899年12月</v>
      </c>
      <c r="B920" s="140"/>
      <c r="C920" s="140"/>
      <c r="D920" s="295"/>
      <c r="E920" s="140"/>
    </row>
    <row r="921">
      <c r="A921" s="350" t="str">
        <f t="shared" si="3"/>
        <v>1899年12月</v>
      </c>
      <c r="B921" s="140"/>
      <c r="C921" s="140"/>
      <c r="D921" s="295"/>
      <c r="E921" s="140"/>
    </row>
    <row r="922">
      <c r="A922" s="350" t="str">
        <f t="shared" si="3"/>
        <v>1899年12月</v>
      </c>
      <c r="B922" s="140"/>
      <c r="C922" s="140"/>
      <c r="D922" s="295"/>
      <c r="E922" s="140"/>
    </row>
    <row r="923">
      <c r="A923" s="350" t="str">
        <f t="shared" si="3"/>
        <v>1899年12月</v>
      </c>
      <c r="B923" s="140"/>
      <c r="C923" s="140"/>
      <c r="D923" s="295"/>
      <c r="E923" s="140"/>
    </row>
    <row r="924">
      <c r="A924" s="350" t="str">
        <f t="shared" si="3"/>
        <v>1899年12月</v>
      </c>
      <c r="B924" s="140"/>
      <c r="C924" s="140"/>
      <c r="D924" s="295"/>
      <c r="E924" s="140"/>
    </row>
    <row r="925">
      <c r="A925" s="350" t="str">
        <f t="shared" si="3"/>
        <v>1899年12月</v>
      </c>
      <c r="B925" s="140"/>
      <c r="C925" s="140"/>
      <c r="D925" s="295"/>
      <c r="E925" s="140"/>
    </row>
    <row r="926">
      <c r="A926" s="350" t="str">
        <f t="shared" si="3"/>
        <v>1899年12月</v>
      </c>
      <c r="B926" s="140"/>
      <c r="C926" s="140"/>
      <c r="D926" s="295"/>
      <c r="E926" s="140"/>
    </row>
    <row r="927">
      <c r="A927" s="350" t="str">
        <f t="shared" si="3"/>
        <v>1899年12月</v>
      </c>
      <c r="B927" s="140"/>
      <c r="C927" s="140"/>
      <c r="D927" s="295"/>
      <c r="E927" s="140"/>
    </row>
    <row r="928">
      <c r="A928" s="350" t="str">
        <f t="shared" si="3"/>
        <v>1899年12月</v>
      </c>
      <c r="B928" s="140"/>
      <c r="C928" s="140"/>
      <c r="D928" s="295"/>
      <c r="E928" s="140"/>
    </row>
    <row r="929">
      <c r="A929" s="350" t="str">
        <f t="shared" si="3"/>
        <v>1899年12月</v>
      </c>
      <c r="B929" s="140"/>
      <c r="C929" s="140"/>
      <c r="D929" s="295"/>
      <c r="E929" s="140"/>
    </row>
    <row r="930">
      <c r="A930" s="350" t="str">
        <f t="shared" si="3"/>
        <v>1899年12月</v>
      </c>
      <c r="B930" s="140"/>
      <c r="C930" s="140"/>
      <c r="D930" s="295"/>
      <c r="E930" s="140"/>
    </row>
    <row r="931">
      <c r="A931" s="350" t="str">
        <f t="shared" si="3"/>
        <v>1899年12月</v>
      </c>
      <c r="B931" s="140"/>
      <c r="C931" s="140"/>
      <c r="D931" s="295"/>
      <c r="E931" s="140"/>
    </row>
    <row r="932">
      <c r="A932" s="350" t="str">
        <f t="shared" si="3"/>
        <v>1899年12月</v>
      </c>
      <c r="B932" s="140"/>
      <c r="C932" s="140"/>
      <c r="D932" s="295"/>
      <c r="E932" s="140"/>
    </row>
    <row r="933">
      <c r="A933" s="350" t="str">
        <f t="shared" si="3"/>
        <v>1899年12月</v>
      </c>
      <c r="B933" s="140"/>
      <c r="C933" s="140"/>
      <c r="D933" s="295"/>
      <c r="E933" s="140"/>
    </row>
    <row r="934">
      <c r="A934" s="350" t="str">
        <f t="shared" si="3"/>
        <v>1899年12月</v>
      </c>
      <c r="B934" s="140"/>
      <c r="C934" s="140"/>
      <c r="D934" s="295"/>
      <c r="E934" s="140"/>
    </row>
    <row r="935">
      <c r="A935" s="350" t="str">
        <f t="shared" si="3"/>
        <v>1899年12月</v>
      </c>
      <c r="B935" s="140"/>
      <c r="C935" s="140"/>
      <c r="D935" s="295"/>
      <c r="E935" s="140"/>
    </row>
    <row r="936">
      <c r="A936" s="140"/>
      <c r="B936" s="140"/>
      <c r="C936" s="140"/>
      <c r="D936" s="295"/>
      <c r="E936" s="140"/>
    </row>
    <row r="937">
      <c r="A937" s="140"/>
      <c r="B937" s="140"/>
      <c r="C937" s="140"/>
      <c r="D937" s="295"/>
      <c r="E937" s="140"/>
    </row>
    <row r="938">
      <c r="A938" s="140"/>
      <c r="B938" s="140"/>
      <c r="C938" s="140"/>
      <c r="D938" s="295"/>
      <c r="E938" s="140"/>
    </row>
    <row r="939">
      <c r="A939" s="140"/>
      <c r="B939" s="140"/>
      <c r="C939" s="140"/>
      <c r="D939" s="295"/>
      <c r="E939" s="140"/>
    </row>
    <row r="940">
      <c r="A940" s="140"/>
      <c r="B940" s="140"/>
      <c r="C940" s="140"/>
      <c r="D940" s="295"/>
      <c r="E940" s="140"/>
    </row>
    <row r="941">
      <c r="A941" s="140"/>
      <c r="B941" s="140"/>
      <c r="C941" s="140"/>
      <c r="D941" s="295"/>
      <c r="E941" s="140"/>
    </row>
    <row r="942">
      <c r="A942" s="140"/>
      <c r="B942" s="140"/>
      <c r="C942" s="140"/>
      <c r="D942" s="295"/>
      <c r="E942" s="140"/>
    </row>
    <row r="943">
      <c r="A943" s="140"/>
      <c r="B943" s="140"/>
      <c r="C943" s="140"/>
      <c r="D943" s="295"/>
      <c r="E943" s="140"/>
    </row>
    <row r="944">
      <c r="A944" s="140"/>
      <c r="B944" s="140"/>
      <c r="C944" s="140"/>
      <c r="D944" s="295"/>
      <c r="E944" s="140"/>
    </row>
    <row r="945">
      <c r="A945" s="140"/>
      <c r="B945" s="140"/>
      <c r="C945" s="140"/>
      <c r="D945" s="295"/>
      <c r="E945" s="140"/>
    </row>
    <row r="946">
      <c r="A946" s="140"/>
      <c r="B946" s="140"/>
      <c r="C946" s="140"/>
      <c r="D946" s="295"/>
      <c r="E946" s="140"/>
    </row>
    <row r="947">
      <c r="A947" s="140"/>
      <c r="B947" s="140"/>
      <c r="C947" s="140"/>
      <c r="D947" s="295"/>
      <c r="E947" s="140"/>
    </row>
    <row r="948">
      <c r="A948" s="140"/>
      <c r="B948" s="140"/>
      <c r="C948" s="140"/>
      <c r="D948" s="295"/>
      <c r="E948" s="140"/>
    </row>
    <row r="949">
      <c r="A949" s="140"/>
      <c r="B949" s="140"/>
      <c r="C949" s="140"/>
      <c r="D949" s="295"/>
      <c r="E949" s="140"/>
    </row>
    <row r="950">
      <c r="A950" s="140"/>
      <c r="B950" s="140"/>
      <c r="C950" s="140"/>
      <c r="D950" s="295"/>
      <c r="E950" s="140"/>
    </row>
    <row r="951">
      <c r="A951" s="140"/>
      <c r="B951" s="140"/>
      <c r="C951" s="140"/>
      <c r="D951" s="295"/>
      <c r="E951" s="140"/>
    </row>
    <row r="952">
      <c r="A952" s="140"/>
      <c r="B952" s="140"/>
      <c r="C952" s="140"/>
      <c r="D952" s="295"/>
      <c r="E952" s="140"/>
    </row>
    <row r="953">
      <c r="A953" s="140"/>
      <c r="B953" s="140"/>
      <c r="C953" s="140"/>
      <c r="D953" s="295"/>
      <c r="E953" s="140"/>
    </row>
    <row r="954">
      <c r="A954" s="140"/>
      <c r="B954" s="140"/>
      <c r="C954" s="140"/>
      <c r="D954" s="295"/>
      <c r="E954" s="140"/>
    </row>
    <row r="955">
      <c r="A955" s="140"/>
      <c r="B955" s="140"/>
      <c r="C955" s="140"/>
      <c r="D955" s="295"/>
      <c r="E955" s="140"/>
    </row>
    <row r="956">
      <c r="A956" s="140"/>
      <c r="B956" s="140"/>
      <c r="C956" s="140"/>
      <c r="D956" s="295"/>
      <c r="E956" s="140"/>
    </row>
    <row r="957">
      <c r="A957" s="140"/>
      <c r="B957" s="140"/>
      <c r="C957" s="140"/>
      <c r="D957" s="295"/>
      <c r="E957" s="140"/>
    </row>
    <row r="958">
      <c r="A958" s="140"/>
      <c r="B958" s="140"/>
      <c r="C958" s="140"/>
      <c r="D958" s="295"/>
      <c r="E958" s="140"/>
    </row>
    <row r="959">
      <c r="A959" s="140"/>
      <c r="B959" s="140"/>
      <c r="C959" s="140"/>
      <c r="D959" s="295"/>
      <c r="E959" s="140"/>
    </row>
    <row r="960">
      <c r="A960" s="140"/>
      <c r="B960" s="140"/>
      <c r="C960" s="140"/>
      <c r="D960" s="295"/>
      <c r="E960" s="140"/>
    </row>
    <row r="961">
      <c r="A961" s="140"/>
      <c r="B961" s="140"/>
      <c r="C961" s="140"/>
      <c r="D961" s="295"/>
      <c r="E961" s="140"/>
    </row>
    <row r="962">
      <c r="A962" s="140"/>
      <c r="B962" s="140"/>
      <c r="C962" s="140"/>
      <c r="D962" s="295"/>
      <c r="E962" s="140"/>
    </row>
    <row r="963">
      <c r="A963" s="140"/>
      <c r="B963" s="140"/>
      <c r="C963" s="140"/>
      <c r="D963" s="295"/>
      <c r="E963" s="140"/>
    </row>
    <row r="964">
      <c r="A964" s="140"/>
      <c r="B964" s="140"/>
      <c r="C964" s="140"/>
      <c r="D964" s="295"/>
      <c r="E964" s="140"/>
    </row>
    <row r="965">
      <c r="A965" s="140"/>
      <c r="B965" s="140"/>
      <c r="C965" s="140"/>
      <c r="D965" s="295"/>
      <c r="E965" s="140"/>
    </row>
    <row r="966">
      <c r="A966" s="140"/>
      <c r="B966" s="140"/>
      <c r="C966" s="140"/>
      <c r="D966" s="295"/>
      <c r="E966" s="140"/>
    </row>
    <row r="967">
      <c r="A967" s="140"/>
      <c r="B967" s="140"/>
      <c r="C967" s="140"/>
      <c r="D967" s="295"/>
      <c r="E967" s="140"/>
    </row>
    <row r="968">
      <c r="A968" s="140"/>
      <c r="B968" s="140"/>
      <c r="C968" s="140"/>
      <c r="D968" s="295"/>
      <c r="E968" s="140"/>
    </row>
    <row r="969">
      <c r="A969" s="140"/>
      <c r="B969" s="140"/>
      <c r="C969" s="140"/>
      <c r="D969" s="295"/>
      <c r="E969" s="140"/>
    </row>
    <row r="970">
      <c r="A970" s="140"/>
      <c r="B970" s="140"/>
      <c r="C970" s="140"/>
      <c r="D970" s="295"/>
      <c r="E970" s="140"/>
    </row>
    <row r="971">
      <c r="A971" s="140"/>
      <c r="B971" s="140"/>
      <c r="C971" s="140"/>
      <c r="D971" s="295"/>
      <c r="E971" s="140"/>
    </row>
    <row r="972">
      <c r="A972" s="140"/>
      <c r="B972" s="140"/>
      <c r="C972" s="140"/>
      <c r="D972" s="295"/>
      <c r="E972" s="140"/>
    </row>
    <row r="973">
      <c r="A973" s="140"/>
      <c r="B973" s="140"/>
      <c r="C973" s="140"/>
      <c r="D973" s="295"/>
      <c r="E973" s="140"/>
    </row>
    <row r="974">
      <c r="A974" s="140"/>
      <c r="B974" s="140"/>
      <c r="C974" s="140"/>
      <c r="D974" s="295"/>
      <c r="E974" s="140"/>
    </row>
    <row r="975">
      <c r="A975" s="140"/>
      <c r="B975" s="140"/>
      <c r="C975" s="140"/>
      <c r="D975" s="295"/>
      <c r="E975" s="140"/>
    </row>
    <row r="976">
      <c r="A976" s="140"/>
      <c r="B976" s="140"/>
      <c r="C976" s="140"/>
      <c r="D976" s="295"/>
      <c r="E976" s="140"/>
    </row>
    <row r="977">
      <c r="A977" s="140"/>
      <c r="B977" s="140"/>
      <c r="C977" s="140"/>
      <c r="D977" s="295"/>
      <c r="E977" s="140"/>
    </row>
    <row r="978">
      <c r="A978" s="140"/>
      <c r="B978" s="140"/>
      <c r="C978" s="140"/>
      <c r="D978" s="295"/>
      <c r="E978" s="140"/>
    </row>
    <row r="979">
      <c r="A979" s="140"/>
      <c r="B979" s="140"/>
      <c r="C979" s="140"/>
      <c r="D979" s="295"/>
      <c r="E979" s="140"/>
    </row>
    <row r="980">
      <c r="A980" s="140"/>
      <c r="B980" s="140"/>
      <c r="C980" s="140"/>
      <c r="D980" s="295"/>
      <c r="E980" s="140"/>
    </row>
    <row r="981">
      <c r="A981" s="140"/>
      <c r="B981" s="140"/>
      <c r="C981" s="140"/>
      <c r="D981" s="295"/>
      <c r="E981" s="140"/>
    </row>
    <row r="982">
      <c r="A982" s="140"/>
      <c r="B982" s="140"/>
      <c r="C982" s="140"/>
      <c r="D982" s="295"/>
      <c r="E982" s="140"/>
    </row>
    <row r="983">
      <c r="A983" s="140"/>
      <c r="B983" s="140"/>
      <c r="C983" s="140"/>
      <c r="D983" s="295"/>
      <c r="E983" s="140"/>
    </row>
    <row r="984">
      <c r="A984" s="140"/>
      <c r="B984" s="140"/>
      <c r="C984" s="140"/>
      <c r="D984" s="295"/>
      <c r="E984" s="140"/>
    </row>
    <row r="985">
      <c r="A985" s="140"/>
      <c r="B985" s="140"/>
      <c r="C985" s="140"/>
      <c r="D985" s="295"/>
      <c r="E985" s="140"/>
    </row>
    <row r="986">
      <c r="A986" s="140"/>
      <c r="B986" s="140"/>
      <c r="C986" s="140"/>
      <c r="D986" s="295"/>
      <c r="E986" s="140"/>
    </row>
    <row r="987">
      <c r="A987" s="140"/>
      <c r="B987" s="140"/>
      <c r="C987" s="140"/>
      <c r="D987" s="295"/>
      <c r="E987" s="140"/>
    </row>
    <row r="988">
      <c r="A988" s="140"/>
      <c r="B988" s="140"/>
      <c r="C988" s="140"/>
      <c r="D988" s="295"/>
      <c r="E988" s="140"/>
    </row>
    <row r="989">
      <c r="A989" s="140"/>
      <c r="B989" s="140"/>
      <c r="C989" s="140"/>
      <c r="D989" s="295"/>
      <c r="E989" s="140"/>
    </row>
    <row r="990">
      <c r="A990" s="140"/>
      <c r="B990" s="140"/>
      <c r="C990" s="140"/>
      <c r="D990" s="295"/>
      <c r="E990" s="140"/>
    </row>
    <row r="991">
      <c r="A991" s="140"/>
      <c r="B991" s="140"/>
      <c r="C991" s="140"/>
      <c r="D991" s="295"/>
      <c r="E991" s="140"/>
    </row>
    <row r="992">
      <c r="A992" s="140"/>
      <c r="B992" s="140"/>
      <c r="C992" s="140"/>
      <c r="D992" s="295"/>
      <c r="E992" s="140"/>
    </row>
    <row r="993">
      <c r="A993" s="140"/>
      <c r="B993" s="140"/>
      <c r="C993" s="140"/>
      <c r="D993" s="295"/>
      <c r="E993" s="140"/>
    </row>
    <row r="994">
      <c r="A994" s="140"/>
      <c r="B994" s="140"/>
      <c r="C994" s="140"/>
      <c r="D994" s="295"/>
      <c r="E994" s="140"/>
    </row>
    <row r="995">
      <c r="A995" s="140"/>
      <c r="B995" s="140"/>
      <c r="C995" s="140"/>
      <c r="D995" s="295"/>
      <c r="E995" s="140"/>
    </row>
    <row r="996">
      <c r="A996" s="140"/>
      <c r="B996" s="140"/>
      <c r="C996" s="140"/>
      <c r="D996" s="295"/>
      <c r="E996" s="140"/>
    </row>
    <row r="997">
      <c r="A997" s="140"/>
      <c r="B997" s="140"/>
      <c r="C997" s="140"/>
      <c r="D997" s="295"/>
      <c r="E997" s="140"/>
    </row>
    <row r="998">
      <c r="A998" s="140"/>
      <c r="B998" s="140"/>
      <c r="C998" s="140"/>
      <c r="D998" s="295"/>
      <c r="E998" s="140"/>
    </row>
    <row r="999">
      <c r="A999" s="140"/>
      <c r="B999" s="140"/>
      <c r="C999" s="140"/>
      <c r="D999" s="295"/>
      <c r="E999" s="140"/>
    </row>
    <row r="1000">
      <c r="A1000" s="140"/>
      <c r="B1000" s="140"/>
      <c r="C1000" s="140"/>
      <c r="D1000" s="295"/>
      <c r="E1000" s="140"/>
    </row>
    <row r="1001">
      <c r="A1001" s="140"/>
      <c r="B1001" s="140"/>
      <c r="C1001" s="140"/>
      <c r="D1001" s="295"/>
      <c r="E1001" s="140"/>
    </row>
  </sheetData>
  <dataValidations>
    <dataValidation type="list" allowBlank="1" showErrorMessage="1" sqref="C171">
      <formula1>"一括,2分割,6分割,12分割,24分割,36分割,50分割,36分割,CBS,頭金10万,頭金10"</formula1>
    </dataValidation>
    <dataValidation type="custom" allowBlank="1" showDropDown="1" sqref="E90:E232 E258:E371">
      <formula1>OR(NOT(ISERROR(DATEVALUE(E90))), AND(ISNUMBER(E90), LEFT(CELL("format", E90))="D"))</formula1>
    </dataValidation>
    <dataValidation type="list" allowBlank="1" showErrorMessage="1" sqref="C156">
      <formula1>"一括,2分割,6分割,12分割,24分割,36分割,50分割,36分割,CBS,頭金10万+24分割,頭金20万+24分割,頭金30万+24分割,頭金20万＋6分割"</formula1>
    </dataValidation>
    <dataValidation type="list" allowBlank="1" showErrorMessage="1" sqref="C3:C151 C153:C155 C157:C170 C172:C1001">
      <formula1>"一括,CBS,京都信販,頭金10万+24分割,頭金20万+24分割,頭金30万+24分割,頭金20万＋6分割,2分割,6分割,12分割,24分割,36分割,50分割,36分割,60分割"</formula1>
    </dataValidation>
  </dataValidation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2" max="2" width="49.63"/>
    <col customWidth="1" min="6" max="6" width="22.25"/>
    <col customWidth="1" min="96" max="96" width="39.75"/>
    <col customWidth="1" min="108" max="108" width="14.25"/>
  </cols>
  <sheetData>
    <row r="1">
      <c r="A1" s="252" t="s">
        <v>18719</v>
      </c>
      <c r="B1" s="252" t="s">
        <v>18720</v>
      </c>
      <c r="C1" s="252" t="s">
        <v>250</v>
      </c>
      <c r="D1" s="252" t="s">
        <v>18721</v>
      </c>
      <c r="E1" s="252" t="s">
        <v>18722</v>
      </c>
      <c r="F1" s="252" t="s">
        <v>18723</v>
      </c>
      <c r="G1" s="252" t="s">
        <v>18724</v>
      </c>
      <c r="H1" s="252" t="s">
        <v>18725</v>
      </c>
      <c r="I1" s="252" t="s">
        <v>18726</v>
      </c>
      <c r="J1" s="252" t="s">
        <v>18727</v>
      </c>
      <c r="K1" s="252" t="s">
        <v>18728</v>
      </c>
      <c r="L1" s="252" t="s">
        <v>18729</v>
      </c>
      <c r="M1" s="252" t="s">
        <v>18730</v>
      </c>
      <c r="N1" s="252" t="s">
        <v>18731</v>
      </c>
      <c r="O1" s="252" t="s">
        <v>18732</v>
      </c>
      <c r="P1" s="252" t="s">
        <v>18733</v>
      </c>
      <c r="Q1" s="252" t="s">
        <v>18734</v>
      </c>
      <c r="R1" s="252" t="s">
        <v>18735</v>
      </c>
      <c r="S1" s="252" t="s">
        <v>18736</v>
      </c>
      <c r="T1" s="252" t="s">
        <v>18737</v>
      </c>
      <c r="U1" s="252" t="s">
        <v>18738</v>
      </c>
      <c r="V1" s="252" t="s">
        <v>18739</v>
      </c>
      <c r="W1" s="412" t="s">
        <v>18740</v>
      </c>
      <c r="X1" s="252" t="s">
        <v>18741</v>
      </c>
      <c r="Y1" s="252" t="s">
        <v>18725</v>
      </c>
      <c r="Z1" s="252" t="s">
        <v>18742</v>
      </c>
      <c r="AA1" s="252" t="s">
        <v>18743</v>
      </c>
      <c r="AB1" s="252" t="s">
        <v>18744</v>
      </c>
      <c r="AC1" s="252" t="s">
        <v>18745</v>
      </c>
      <c r="AD1" s="252" t="s">
        <v>18746</v>
      </c>
      <c r="AE1" s="252" t="s">
        <v>18747</v>
      </c>
      <c r="AF1" s="252" t="s">
        <v>18748</v>
      </c>
      <c r="AG1" s="252" t="s">
        <v>18749</v>
      </c>
      <c r="AH1" s="252" t="s">
        <v>18750</v>
      </c>
      <c r="AI1" s="252" t="s">
        <v>18751</v>
      </c>
      <c r="AJ1" s="252" t="s">
        <v>18752</v>
      </c>
      <c r="AK1" s="252" t="s">
        <v>18753</v>
      </c>
      <c r="AL1" s="252" t="s">
        <v>18754</v>
      </c>
      <c r="AM1" s="252" t="s">
        <v>18755</v>
      </c>
      <c r="AN1" s="252" t="s">
        <v>18756</v>
      </c>
      <c r="AO1" s="252" t="s">
        <v>18757</v>
      </c>
      <c r="AP1" s="252" t="s">
        <v>18758</v>
      </c>
      <c r="AQ1" s="252" t="s">
        <v>18759</v>
      </c>
      <c r="AR1" s="252" t="s">
        <v>18760</v>
      </c>
      <c r="AS1" s="252" t="s">
        <v>18761</v>
      </c>
      <c r="AT1" s="252" t="s">
        <v>18762</v>
      </c>
      <c r="AU1" s="252" t="s">
        <v>18763</v>
      </c>
      <c r="AV1" s="252" t="s">
        <v>18764</v>
      </c>
      <c r="AW1" s="252" t="s">
        <v>18765</v>
      </c>
      <c r="AX1" s="252" t="s">
        <v>18766</v>
      </c>
      <c r="AY1" s="252" t="s">
        <v>18767</v>
      </c>
      <c r="AZ1" s="252" t="s">
        <v>18768</v>
      </c>
      <c r="BA1" s="252" t="s">
        <v>18769</v>
      </c>
      <c r="BB1" s="252" t="s">
        <v>18770</v>
      </c>
      <c r="BC1" s="252" t="s">
        <v>18771</v>
      </c>
      <c r="BD1" s="252" t="s">
        <v>18772</v>
      </c>
      <c r="BE1" s="252" t="s">
        <v>18773</v>
      </c>
      <c r="BF1" s="252" t="s">
        <v>18774</v>
      </c>
      <c r="BG1" s="252" t="s">
        <v>18775</v>
      </c>
      <c r="BH1" s="252" t="s">
        <v>18776</v>
      </c>
      <c r="BI1" s="252" t="s">
        <v>18777</v>
      </c>
      <c r="BJ1" s="252" t="s">
        <v>18778</v>
      </c>
      <c r="BK1" s="252" t="s">
        <v>18779</v>
      </c>
      <c r="BL1" s="252" t="s">
        <v>18780</v>
      </c>
      <c r="BM1" s="252" t="s">
        <v>18781</v>
      </c>
      <c r="BN1" s="252" t="s">
        <v>18782</v>
      </c>
      <c r="BO1" s="252" t="s">
        <v>18783</v>
      </c>
      <c r="BP1" s="252" t="s">
        <v>18784</v>
      </c>
      <c r="BQ1" s="252" t="s">
        <v>18785</v>
      </c>
      <c r="BR1" s="252" t="s">
        <v>18786</v>
      </c>
      <c r="BS1" s="252" t="s">
        <v>18787</v>
      </c>
      <c r="BT1" s="252" t="s">
        <v>18788</v>
      </c>
      <c r="BU1" s="252" t="s">
        <v>18789</v>
      </c>
      <c r="BV1" s="252" t="s">
        <v>18790</v>
      </c>
      <c r="BW1" s="252" t="s">
        <v>18791</v>
      </c>
      <c r="BX1" s="252" t="s">
        <v>18792</v>
      </c>
      <c r="BY1" s="252" t="s">
        <v>18793</v>
      </c>
      <c r="BZ1" s="252" t="s">
        <v>18794</v>
      </c>
      <c r="CA1" s="252" t="s">
        <v>18795</v>
      </c>
      <c r="CB1" s="252" t="s">
        <v>18796</v>
      </c>
      <c r="CC1" s="252" t="s">
        <v>18797</v>
      </c>
      <c r="CD1" s="252" t="s">
        <v>18798</v>
      </c>
      <c r="CE1" s="252" t="s">
        <v>18799</v>
      </c>
      <c r="CF1" s="252" t="s">
        <v>18800</v>
      </c>
      <c r="CG1" s="252" t="s">
        <v>18801</v>
      </c>
      <c r="CH1" s="252" t="s">
        <v>18802</v>
      </c>
      <c r="CI1" s="252" t="s">
        <v>18803</v>
      </c>
      <c r="CJ1" s="252" t="s">
        <v>18804</v>
      </c>
      <c r="CK1" s="252" t="s">
        <v>18805</v>
      </c>
      <c r="CL1" s="252" t="s">
        <v>18806</v>
      </c>
      <c r="CM1" s="252" t="s">
        <v>18807</v>
      </c>
      <c r="CN1" s="252" t="s">
        <v>18808</v>
      </c>
      <c r="CO1" s="252" t="s">
        <v>18809</v>
      </c>
      <c r="CP1" s="252" t="s">
        <v>18810</v>
      </c>
      <c r="CQ1" s="252" t="s">
        <v>18811</v>
      </c>
      <c r="CR1" s="252" t="s">
        <v>18812</v>
      </c>
      <c r="CS1" s="252" t="s">
        <v>18813</v>
      </c>
      <c r="CT1" s="252" t="s">
        <v>18814</v>
      </c>
      <c r="CU1" s="252" t="s">
        <v>18815</v>
      </c>
      <c r="CV1" s="252" t="s">
        <v>18816</v>
      </c>
      <c r="CW1" s="252" t="s">
        <v>18817</v>
      </c>
      <c r="CX1" s="252" t="s">
        <v>18818</v>
      </c>
      <c r="CY1" s="252" t="s">
        <v>18819</v>
      </c>
      <c r="CZ1" s="252" t="s">
        <v>18820</v>
      </c>
      <c r="DA1" s="252" t="s">
        <v>18821</v>
      </c>
      <c r="DB1" s="252" t="s">
        <v>18822</v>
      </c>
      <c r="DC1" s="252" t="s">
        <v>18823</v>
      </c>
      <c r="DD1" s="252" t="s">
        <v>18824</v>
      </c>
      <c r="DE1" s="252" t="s">
        <v>18825</v>
      </c>
      <c r="DF1" s="252" t="s">
        <v>18826</v>
      </c>
      <c r="DG1" s="252" t="s">
        <v>18827</v>
      </c>
      <c r="DH1" s="252" t="s">
        <v>18828</v>
      </c>
      <c r="DI1" s="252" t="s">
        <v>18812</v>
      </c>
      <c r="DJ1" s="252" t="s">
        <v>18829</v>
      </c>
      <c r="DK1" s="252" t="s">
        <v>18830</v>
      </c>
      <c r="DL1" s="252" t="s">
        <v>18831</v>
      </c>
      <c r="DM1" s="252" t="s">
        <v>18832</v>
      </c>
      <c r="DN1" s="252" t="s">
        <v>18833</v>
      </c>
      <c r="DO1" s="252" t="s">
        <v>18834</v>
      </c>
      <c r="DP1" s="252" t="s">
        <v>18835</v>
      </c>
      <c r="DQ1" s="252" t="s">
        <v>18836</v>
      </c>
      <c r="DR1" s="252" t="s">
        <v>18837</v>
      </c>
      <c r="DS1" s="252" t="s">
        <v>18838</v>
      </c>
      <c r="DT1" s="252" t="s">
        <v>18839</v>
      </c>
      <c r="DU1" s="252" t="s">
        <v>18840</v>
      </c>
      <c r="DV1" s="252" t="s">
        <v>18841</v>
      </c>
      <c r="DW1" s="252" t="s">
        <v>18842</v>
      </c>
      <c r="DX1" s="252" t="s">
        <v>18843</v>
      </c>
      <c r="DY1" s="252" t="s">
        <v>18844</v>
      </c>
      <c r="DZ1" s="252" t="s">
        <v>18845</v>
      </c>
      <c r="EA1" s="252" t="s">
        <v>18846</v>
      </c>
      <c r="EB1" s="252" t="s">
        <v>18847</v>
      </c>
      <c r="EC1" s="252" t="s">
        <v>18848</v>
      </c>
      <c r="ED1" s="252" t="s">
        <v>18849</v>
      </c>
      <c r="EE1" s="252" t="s">
        <v>18850</v>
      </c>
      <c r="EF1" s="252" t="s">
        <v>18851</v>
      </c>
      <c r="EG1" s="252" t="s">
        <v>18852</v>
      </c>
      <c r="EH1" s="252" t="s">
        <v>18853</v>
      </c>
      <c r="EI1" s="252" t="s">
        <v>18854</v>
      </c>
      <c r="EJ1" s="252" t="s">
        <v>18855</v>
      </c>
      <c r="EK1" s="252" t="s">
        <v>18856</v>
      </c>
      <c r="EL1" s="252" t="s">
        <v>18857</v>
      </c>
      <c r="EM1" s="252" t="s">
        <v>18858</v>
      </c>
      <c r="EN1" s="252" t="s">
        <v>18859</v>
      </c>
      <c r="EO1" s="252" t="s">
        <v>18860</v>
      </c>
      <c r="EP1" s="252" t="s">
        <v>18861</v>
      </c>
      <c r="EQ1" s="252" t="s">
        <v>18862</v>
      </c>
      <c r="ER1" s="252" t="s">
        <v>18863</v>
      </c>
      <c r="ES1" s="252" t="s">
        <v>18864</v>
      </c>
      <c r="ET1" s="252" t="s">
        <v>18865</v>
      </c>
      <c r="EU1" s="252" t="s">
        <v>18866</v>
      </c>
      <c r="EV1" s="252" t="s">
        <v>18867</v>
      </c>
      <c r="EW1" s="252" t="s">
        <v>18868</v>
      </c>
      <c r="EX1" s="252" t="s">
        <v>18869</v>
      </c>
      <c r="EY1" s="252" t="s">
        <v>18870</v>
      </c>
      <c r="EZ1" s="252" t="s">
        <v>18871</v>
      </c>
      <c r="FA1" s="252" t="s">
        <v>18872</v>
      </c>
      <c r="FB1" s="252" t="s">
        <v>18873</v>
      </c>
      <c r="FC1" s="252" t="s">
        <v>18874</v>
      </c>
      <c r="FD1" s="252" t="s">
        <v>18875</v>
      </c>
      <c r="FE1" s="252" t="s">
        <v>18876</v>
      </c>
      <c r="FF1" s="252" t="s">
        <v>18877</v>
      </c>
      <c r="FG1" s="252" t="s">
        <v>18878</v>
      </c>
      <c r="FH1" s="252" t="s">
        <v>18879</v>
      </c>
      <c r="FI1" s="252" t="s">
        <v>18880</v>
      </c>
      <c r="FJ1" s="252" t="s">
        <v>18881</v>
      </c>
      <c r="FK1" s="252" t="s">
        <v>18882</v>
      </c>
      <c r="FL1" s="252" t="s">
        <v>18883</v>
      </c>
      <c r="FM1" s="252" t="s">
        <v>18884</v>
      </c>
      <c r="FN1" s="252" t="s">
        <v>18885</v>
      </c>
      <c r="FO1" s="252" t="s">
        <v>18886</v>
      </c>
      <c r="FP1" s="252" t="s">
        <v>18887</v>
      </c>
      <c r="FQ1" s="252" t="s">
        <v>18888</v>
      </c>
      <c r="FR1" s="252" t="s">
        <v>18889</v>
      </c>
      <c r="FS1" s="252" t="s">
        <v>18890</v>
      </c>
      <c r="FT1" s="252" t="s">
        <v>18891</v>
      </c>
      <c r="FU1" s="252" t="s">
        <v>18892</v>
      </c>
      <c r="FV1" s="252" t="s">
        <v>18893</v>
      </c>
      <c r="FW1" s="252" t="s">
        <v>18894</v>
      </c>
      <c r="FX1" s="252" t="s">
        <v>18895</v>
      </c>
      <c r="FY1" s="252" t="s">
        <v>18896</v>
      </c>
      <c r="FZ1" s="252" t="s">
        <v>18897</v>
      </c>
      <c r="GA1" s="252" t="s">
        <v>18898</v>
      </c>
    </row>
    <row r="2">
      <c r="A2" s="321">
        <v>6313030.0</v>
      </c>
      <c r="B2" s="252" t="s">
        <v>18899</v>
      </c>
      <c r="C2" s="252" t="s">
        <v>64</v>
      </c>
      <c r="D2" s="413">
        <v>45717.431296296294</v>
      </c>
      <c r="E2" s="413">
        <v>45717.444814814815</v>
      </c>
      <c r="F2" s="413">
        <v>45717.45769675926</v>
      </c>
      <c r="H2" s="252" t="s">
        <v>18900</v>
      </c>
      <c r="K2" s="323"/>
      <c r="L2" s="323"/>
      <c r="M2" s="323"/>
      <c r="N2" s="323"/>
      <c r="O2" s="323"/>
      <c r="P2" s="323"/>
      <c r="Q2" s="323"/>
      <c r="R2" s="323"/>
      <c r="S2" s="323"/>
      <c r="T2" s="323"/>
      <c r="U2" s="323"/>
      <c r="V2" s="252" t="s">
        <v>18901</v>
      </c>
      <c r="W2" s="412" t="s">
        <v>18902</v>
      </c>
      <c r="X2" s="323"/>
      <c r="Y2" s="323"/>
      <c r="Z2" s="323"/>
      <c r="AA2" s="323"/>
      <c r="AB2" s="323"/>
      <c r="AC2" s="323"/>
      <c r="AD2" s="323"/>
      <c r="AE2" s="323"/>
      <c r="AF2" s="323"/>
      <c r="AG2" s="323"/>
      <c r="AH2" s="323"/>
      <c r="AI2" s="323"/>
      <c r="AJ2" s="323"/>
      <c r="AK2" s="323"/>
      <c r="AL2" s="323"/>
      <c r="AM2" s="323"/>
      <c r="AN2" s="323"/>
      <c r="AO2" s="323"/>
      <c r="AP2" s="323"/>
      <c r="AQ2" s="323"/>
      <c r="AR2" s="323"/>
      <c r="AS2" s="323"/>
      <c r="AT2" s="323"/>
      <c r="AU2" s="323"/>
      <c r="AV2" s="323"/>
      <c r="AW2" s="323"/>
      <c r="AX2" s="323"/>
      <c r="AY2" s="323"/>
      <c r="AZ2" s="323"/>
      <c r="BA2" s="323"/>
      <c r="BB2" s="323"/>
      <c r="BC2" s="323"/>
      <c r="BD2" s="323"/>
      <c r="BE2" s="323"/>
      <c r="BF2" s="323"/>
      <c r="BG2" s="323"/>
      <c r="BH2" s="252" t="s">
        <v>18903</v>
      </c>
      <c r="BI2" s="323"/>
      <c r="BJ2" s="323"/>
      <c r="BK2" s="323"/>
      <c r="BL2" s="323"/>
      <c r="BM2" s="323"/>
      <c r="BN2" s="323"/>
      <c r="BO2" s="323"/>
      <c r="BP2" s="323"/>
      <c r="BQ2" s="323"/>
      <c r="BR2" s="323"/>
      <c r="BS2" s="323"/>
      <c r="BT2" s="323"/>
      <c r="BU2" s="323"/>
      <c r="BV2" s="323"/>
      <c r="BW2" s="323"/>
      <c r="BX2" s="323"/>
      <c r="BY2" s="323"/>
      <c r="BZ2" s="323"/>
      <c r="CA2" s="323"/>
      <c r="CB2" s="323"/>
      <c r="CC2" s="323"/>
      <c r="CD2" s="323"/>
      <c r="CE2" s="323"/>
      <c r="CF2" s="323"/>
      <c r="CG2" s="323"/>
      <c r="CH2" s="323"/>
      <c r="CI2" s="323"/>
      <c r="CJ2" s="323"/>
      <c r="CK2" s="323"/>
      <c r="CL2" s="323"/>
      <c r="CM2" s="323"/>
      <c r="CN2" s="323"/>
      <c r="CO2" s="323"/>
      <c r="CP2" s="323"/>
      <c r="CQ2" s="323"/>
      <c r="CR2" s="252" t="s">
        <v>18904</v>
      </c>
      <c r="CU2" s="323"/>
      <c r="CV2" s="323"/>
      <c r="CW2" s="323"/>
      <c r="CX2" s="323"/>
      <c r="CY2" s="323"/>
      <c r="CZ2" s="323"/>
      <c r="DA2" s="323"/>
      <c r="DB2" s="323"/>
      <c r="DC2" s="323"/>
      <c r="DD2" s="323"/>
      <c r="DE2" s="323"/>
      <c r="DF2" s="323"/>
      <c r="DG2" s="323"/>
      <c r="DH2" s="323"/>
      <c r="DI2" s="252" t="s">
        <v>18904</v>
      </c>
      <c r="DL2" s="323"/>
      <c r="DM2" s="323"/>
      <c r="DN2" s="252" t="s">
        <v>18905</v>
      </c>
      <c r="DO2" s="323"/>
      <c r="DP2" s="323"/>
      <c r="DQ2" s="323"/>
      <c r="DR2" s="323"/>
      <c r="DS2" s="323"/>
      <c r="DT2" s="323"/>
      <c r="DU2" s="323"/>
      <c r="DV2" s="323"/>
      <c r="DW2" s="323"/>
      <c r="DX2" s="323"/>
      <c r="DY2" s="323"/>
      <c r="DZ2" s="323"/>
      <c r="EA2" s="323"/>
      <c r="EB2" s="414">
        <v>45717.0</v>
      </c>
      <c r="EC2" s="323"/>
      <c r="ED2" s="323"/>
      <c r="EE2" s="323"/>
      <c r="EF2" s="323"/>
      <c r="EG2" s="323"/>
      <c r="EH2" s="323"/>
      <c r="EI2" s="323"/>
      <c r="EJ2" s="323"/>
      <c r="EK2" s="323"/>
      <c r="EL2" s="323"/>
      <c r="EM2" s="323"/>
      <c r="EN2" s="323"/>
      <c r="EO2" s="323"/>
      <c r="EP2" s="323"/>
      <c r="EQ2" s="323"/>
      <c r="ER2" s="323"/>
      <c r="ES2" s="323"/>
      <c r="ET2" s="323"/>
      <c r="EU2" s="323"/>
      <c r="EV2" s="323"/>
      <c r="EW2" s="323"/>
      <c r="EX2" s="323"/>
      <c r="EY2" s="323"/>
      <c r="EZ2" s="323"/>
      <c r="FA2" s="323"/>
      <c r="FB2" s="323"/>
      <c r="FC2" s="323"/>
      <c r="FD2" s="323"/>
      <c r="FE2" s="252" t="s">
        <v>18906</v>
      </c>
      <c r="FG2" s="323"/>
      <c r="FH2" s="323"/>
      <c r="FI2" s="323"/>
      <c r="FJ2" s="323"/>
      <c r="FK2" s="323"/>
      <c r="FL2" s="323"/>
      <c r="FM2" s="323"/>
      <c r="FN2" s="323"/>
      <c r="FO2" s="323"/>
      <c r="FP2" s="323"/>
      <c r="FQ2" s="323"/>
      <c r="FR2" s="323"/>
      <c r="FS2" s="323"/>
      <c r="FT2" s="323"/>
      <c r="FU2" s="323"/>
      <c r="FV2" s="323"/>
      <c r="FW2" s="323"/>
      <c r="FX2" s="323"/>
      <c r="FY2" s="323"/>
      <c r="FZ2" s="323"/>
      <c r="GA2" s="323"/>
    </row>
    <row r="3">
      <c r="A3" s="321">
        <v>6313034.0</v>
      </c>
      <c r="B3" s="252" t="s">
        <v>18907</v>
      </c>
      <c r="C3" s="252" t="s">
        <v>64</v>
      </c>
      <c r="D3" s="413">
        <v>45717.43974537037</v>
      </c>
      <c r="E3" s="413">
        <v>45717.45396990741</v>
      </c>
      <c r="F3" s="413">
        <v>45717.457453703704</v>
      </c>
      <c r="H3" s="252" t="s">
        <v>18900</v>
      </c>
      <c r="K3" s="323"/>
      <c r="L3" s="323"/>
      <c r="M3" s="323"/>
      <c r="N3" s="323"/>
      <c r="O3" s="323"/>
      <c r="P3" s="323"/>
      <c r="Q3" s="323"/>
      <c r="R3" s="323"/>
      <c r="S3" s="323"/>
      <c r="T3" s="252" t="s">
        <v>411</v>
      </c>
      <c r="V3" s="252" t="s">
        <v>18901</v>
      </c>
      <c r="W3" s="412" t="s">
        <v>18902</v>
      </c>
      <c r="X3" s="323"/>
      <c r="Y3" s="323"/>
      <c r="Z3" s="323"/>
      <c r="AA3" s="323"/>
      <c r="AB3" s="323"/>
      <c r="AC3" s="323"/>
      <c r="AD3" s="323"/>
      <c r="AE3" s="323"/>
      <c r="AF3" s="323"/>
      <c r="AG3" s="323"/>
      <c r="AH3" s="323"/>
      <c r="AI3" s="323"/>
      <c r="AJ3" s="323"/>
      <c r="AK3" s="323"/>
      <c r="AL3" s="323"/>
      <c r="AM3" s="323"/>
      <c r="AN3" s="323"/>
      <c r="AO3" s="323"/>
      <c r="AP3" s="323"/>
      <c r="AQ3" s="321">
        <v>36.0</v>
      </c>
      <c r="AR3" s="414">
        <v>45717.0</v>
      </c>
      <c r="AS3" s="321">
        <v>798000.0</v>
      </c>
      <c r="AT3" s="323"/>
      <c r="AU3" s="323"/>
      <c r="AV3" s="323"/>
      <c r="AW3" s="323"/>
      <c r="AX3" s="323"/>
      <c r="AY3" s="323"/>
      <c r="AZ3" s="323"/>
      <c r="BA3" s="323"/>
      <c r="BB3" s="323"/>
      <c r="BC3" s="323"/>
      <c r="BD3" s="323"/>
      <c r="BE3" s="323"/>
      <c r="BF3" s="323"/>
      <c r="BG3" s="323"/>
      <c r="BH3" s="252" t="s">
        <v>18903</v>
      </c>
      <c r="BI3" s="323"/>
      <c r="BJ3" s="323"/>
      <c r="BK3" s="323"/>
      <c r="BL3" s="323"/>
      <c r="BM3" s="323"/>
      <c r="BN3" s="323"/>
      <c r="BO3" s="323"/>
      <c r="BP3" s="323"/>
      <c r="BQ3" s="323"/>
      <c r="BR3" s="323"/>
      <c r="BS3" s="323"/>
      <c r="BT3" s="252" t="s">
        <v>18908</v>
      </c>
      <c r="BX3" s="323"/>
      <c r="BY3" s="252" t="s">
        <v>18909</v>
      </c>
      <c r="BZ3" s="252" t="s">
        <v>18910</v>
      </c>
      <c r="CA3" s="323"/>
      <c r="CB3" s="323"/>
      <c r="CC3" s="415">
        <v>45804.0</v>
      </c>
      <c r="CD3" s="252" t="s">
        <v>18911</v>
      </c>
      <c r="CE3" s="252" t="s">
        <v>18912</v>
      </c>
      <c r="CF3" s="252" t="s">
        <v>18913</v>
      </c>
      <c r="CG3" s="323"/>
      <c r="CH3" s="323"/>
      <c r="CI3" s="323"/>
      <c r="CJ3" s="323"/>
      <c r="CK3" s="323"/>
      <c r="CL3" s="323"/>
      <c r="CM3" s="323"/>
      <c r="CN3" s="323"/>
      <c r="CO3" s="323"/>
      <c r="CP3" s="323"/>
      <c r="CQ3" s="323"/>
      <c r="CR3" s="252" t="s">
        <v>18904</v>
      </c>
      <c r="CU3" s="323"/>
      <c r="CV3" s="323"/>
      <c r="CW3" s="323"/>
      <c r="CX3" s="323"/>
      <c r="CY3" s="323"/>
      <c r="CZ3" s="323"/>
      <c r="DA3" s="323"/>
      <c r="DB3" s="323"/>
      <c r="DC3" s="323"/>
      <c r="DD3" s="252" t="s">
        <v>18905</v>
      </c>
      <c r="DE3" s="323"/>
      <c r="DF3" s="323"/>
      <c r="DG3" s="323"/>
      <c r="DH3" s="323"/>
      <c r="DI3" s="323"/>
      <c r="DJ3" s="323"/>
      <c r="DK3" s="323"/>
      <c r="DL3" s="323"/>
      <c r="DM3" s="323"/>
      <c r="DN3" s="252" t="s">
        <v>18905</v>
      </c>
      <c r="DO3" s="323"/>
      <c r="DP3" s="323"/>
      <c r="DQ3" s="323"/>
      <c r="DR3" s="323"/>
      <c r="DS3" s="323"/>
      <c r="DT3" s="323"/>
      <c r="DU3" s="323"/>
      <c r="DV3" s="252" t="s">
        <v>18914</v>
      </c>
      <c r="EA3" s="323"/>
      <c r="EB3" s="323"/>
      <c r="EC3" s="323"/>
      <c r="ED3" s="323"/>
      <c r="EE3" s="323"/>
      <c r="EF3" s="323"/>
      <c r="EG3" s="323"/>
      <c r="EH3" s="323"/>
      <c r="EI3" s="323"/>
      <c r="EJ3" s="323"/>
      <c r="EK3" s="323"/>
      <c r="EL3" s="323"/>
      <c r="EM3" s="323"/>
      <c r="EN3" s="323"/>
      <c r="EO3" s="323"/>
      <c r="EP3" s="323"/>
      <c r="EQ3" s="323"/>
      <c r="ER3" s="323"/>
      <c r="ES3" s="323"/>
      <c r="ET3" s="323"/>
      <c r="EU3" s="323"/>
      <c r="EV3" s="323"/>
      <c r="EW3" s="323"/>
      <c r="EX3" s="323"/>
      <c r="EY3" s="323"/>
      <c r="EZ3" s="323"/>
      <c r="FA3" s="323"/>
      <c r="FB3" s="323"/>
      <c r="FC3" s="323"/>
      <c r="FD3" s="323"/>
      <c r="FE3" s="252" t="s">
        <v>18906</v>
      </c>
      <c r="FG3" s="323"/>
      <c r="FH3" s="323"/>
      <c r="FI3" s="323"/>
      <c r="FJ3" s="323"/>
      <c r="FK3" s="323"/>
      <c r="FL3" s="323"/>
      <c r="FM3" s="323"/>
      <c r="FN3" s="323"/>
      <c r="FO3" s="323"/>
      <c r="FP3" s="323"/>
      <c r="FQ3" s="323"/>
      <c r="FR3" s="323"/>
      <c r="FS3" s="323"/>
      <c r="FT3" s="323"/>
      <c r="FU3" s="323"/>
      <c r="FV3" s="323"/>
      <c r="FW3" s="323"/>
      <c r="FX3" s="323"/>
      <c r="FY3" s="323"/>
      <c r="FZ3" s="323"/>
      <c r="GA3" s="323"/>
    </row>
    <row r="4">
      <c r="A4" s="321">
        <v>6313150.0</v>
      </c>
      <c r="B4" s="252" t="s">
        <v>18915</v>
      </c>
      <c r="C4" s="252" t="s">
        <v>64</v>
      </c>
      <c r="D4" s="413">
        <v>45717.44994212963</v>
      </c>
      <c r="E4" s="413">
        <v>45717.45961805555</v>
      </c>
      <c r="F4" s="413">
        <v>45717.45989583333</v>
      </c>
      <c r="H4" s="252" t="s">
        <v>18900</v>
      </c>
      <c r="K4" s="323"/>
      <c r="L4" s="323"/>
      <c r="M4" s="323"/>
      <c r="N4" s="323"/>
      <c r="O4" s="323"/>
      <c r="P4" s="323"/>
      <c r="Q4" s="323"/>
      <c r="R4" s="323"/>
      <c r="S4" s="323"/>
      <c r="T4" s="252" t="s">
        <v>411</v>
      </c>
      <c r="V4" s="252" t="s">
        <v>18901</v>
      </c>
      <c r="W4" s="412" t="s">
        <v>18902</v>
      </c>
      <c r="X4" s="323"/>
      <c r="Y4" s="323"/>
      <c r="Z4" s="323"/>
      <c r="AA4" s="323"/>
      <c r="AB4" s="323"/>
      <c r="AC4" s="323"/>
      <c r="AD4" s="323"/>
      <c r="AE4" s="323"/>
      <c r="AF4" s="323"/>
      <c r="AG4" s="323"/>
      <c r="AH4" s="323"/>
      <c r="AI4" s="323"/>
      <c r="AJ4" s="323"/>
      <c r="AK4" s="323"/>
      <c r="AL4" s="323"/>
      <c r="AM4" s="323"/>
      <c r="AN4" s="323"/>
      <c r="AO4" s="323"/>
      <c r="AP4" s="323"/>
      <c r="AQ4" s="321">
        <v>36.0</v>
      </c>
      <c r="AR4" s="414">
        <v>45717.0</v>
      </c>
      <c r="AS4" s="416">
        <v>798000.0</v>
      </c>
      <c r="AT4" s="323"/>
      <c r="AU4" s="323"/>
      <c r="AV4" s="323"/>
      <c r="AW4" s="323"/>
      <c r="AX4" s="323"/>
      <c r="AY4" s="323"/>
      <c r="AZ4" s="323"/>
      <c r="BA4" s="323"/>
      <c r="BB4" s="323"/>
      <c r="BC4" s="323"/>
      <c r="BD4" s="323"/>
      <c r="BE4" s="323"/>
      <c r="BF4" s="323"/>
      <c r="BG4" s="323"/>
      <c r="BH4" s="252" t="s">
        <v>18903</v>
      </c>
      <c r="BI4" s="323"/>
      <c r="BJ4" s="323"/>
      <c r="BK4" s="323"/>
      <c r="BL4" s="323"/>
      <c r="BM4" s="323"/>
      <c r="BN4" s="323"/>
      <c r="BO4" s="323"/>
      <c r="BP4" s="323"/>
      <c r="BQ4" s="323"/>
      <c r="BR4" s="323"/>
      <c r="BS4" s="323"/>
      <c r="BT4" s="252" t="s">
        <v>18908</v>
      </c>
      <c r="BX4" s="323"/>
      <c r="BY4" s="252" t="s">
        <v>18909</v>
      </c>
      <c r="BZ4" s="252" t="s">
        <v>18910</v>
      </c>
      <c r="CA4" s="323"/>
      <c r="CB4" s="323"/>
      <c r="CC4" s="415">
        <v>45804.0</v>
      </c>
      <c r="CD4" s="252" t="s">
        <v>18911</v>
      </c>
      <c r="CE4" s="252" t="s">
        <v>18912</v>
      </c>
      <c r="CF4" s="252" t="s">
        <v>18913</v>
      </c>
      <c r="CG4" s="323"/>
      <c r="CH4" s="323"/>
      <c r="CI4" s="323"/>
      <c r="CJ4" s="323"/>
      <c r="CK4" s="323"/>
      <c r="CL4" s="323"/>
      <c r="CM4" s="323"/>
      <c r="CN4" s="323"/>
      <c r="CO4" s="323"/>
      <c r="CP4" s="323"/>
      <c r="CQ4" s="323"/>
      <c r="CR4" s="252" t="s">
        <v>18904</v>
      </c>
      <c r="CU4" s="323"/>
      <c r="CV4" s="323"/>
      <c r="CW4" s="323"/>
      <c r="CX4" s="323"/>
      <c r="CY4" s="323"/>
      <c r="CZ4" s="323"/>
      <c r="DA4" s="323"/>
      <c r="DB4" s="323"/>
      <c r="DC4" s="323"/>
      <c r="DD4" s="252" t="s">
        <v>18905</v>
      </c>
      <c r="DE4" s="323"/>
      <c r="DF4" s="323"/>
      <c r="DG4" s="323"/>
      <c r="DH4" s="323"/>
      <c r="DI4" s="323"/>
      <c r="DJ4" s="323"/>
      <c r="DK4" s="323"/>
      <c r="DL4" s="323"/>
      <c r="DM4" s="252" t="s">
        <v>18916</v>
      </c>
      <c r="DN4" s="252" t="s">
        <v>18905</v>
      </c>
      <c r="DO4" s="323"/>
      <c r="DP4" s="323"/>
      <c r="DQ4" s="323"/>
      <c r="DR4" s="323"/>
      <c r="DS4" s="323"/>
      <c r="DT4" s="323"/>
      <c r="DU4" s="323"/>
      <c r="DV4" s="252" t="s">
        <v>18917</v>
      </c>
      <c r="EA4" s="323"/>
      <c r="EB4" s="323"/>
      <c r="EC4" s="323"/>
      <c r="ED4" s="323"/>
      <c r="EE4" s="323"/>
      <c r="EF4" s="323"/>
      <c r="EG4" s="323"/>
      <c r="EH4" s="323"/>
      <c r="EI4" s="323"/>
      <c r="EJ4" s="323"/>
      <c r="EK4" s="323"/>
      <c r="EL4" s="323"/>
      <c r="EM4" s="323"/>
      <c r="EN4" s="323"/>
      <c r="EO4" s="323"/>
      <c r="EP4" s="323"/>
      <c r="EQ4" s="323"/>
      <c r="ER4" s="323"/>
      <c r="ES4" s="323"/>
      <c r="ET4" s="323"/>
      <c r="EU4" s="323"/>
      <c r="EV4" s="323"/>
      <c r="EW4" s="323"/>
      <c r="EX4" s="323"/>
      <c r="EY4" s="323"/>
      <c r="EZ4" s="323"/>
      <c r="FA4" s="323"/>
      <c r="FB4" s="323"/>
      <c r="FC4" s="323"/>
      <c r="FD4" s="323"/>
      <c r="FE4" s="252" t="s">
        <v>18906</v>
      </c>
      <c r="FG4" s="323"/>
      <c r="FH4" s="323"/>
      <c r="FI4" s="323"/>
      <c r="FJ4" s="323"/>
      <c r="FK4" s="323"/>
      <c r="FL4" s="323"/>
      <c r="FM4" s="323"/>
      <c r="FN4" s="323"/>
      <c r="FO4" s="323"/>
      <c r="FP4" s="323"/>
      <c r="FQ4" s="323"/>
      <c r="FR4" s="323"/>
      <c r="FS4" s="323"/>
      <c r="FT4" s="323"/>
      <c r="FU4" s="323"/>
      <c r="FV4" s="323"/>
      <c r="FW4" s="323"/>
      <c r="FX4" s="323"/>
      <c r="FY4" s="323"/>
      <c r="FZ4" s="323"/>
      <c r="GA4" s="323"/>
    </row>
    <row r="5">
      <c r="A5" s="321">
        <v>6315053.0</v>
      </c>
      <c r="B5" s="252" t="s">
        <v>18918</v>
      </c>
      <c r="C5" s="252" t="s">
        <v>64</v>
      </c>
      <c r="D5" s="413">
        <v>45717.70613425926</v>
      </c>
      <c r="E5" s="413">
        <v>45717.7578125</v>
      </c>
      <c r="F5" s="413">
        <v>45717.92309027778</v>
      </c>
      <c r="H5" s="252" t="s">
        <v>18900</v>
      </c>
      <c r="K5" s="323"/>
      <c r="L5" s="323"/>
      <c r="M5" s="323"/>
      <c r="N5" s="323"/>
      <c r="O5" s="323"/>
      <c r="P5" s="323"/>
      <c r="Q5" s="323"/>
      <c r="R5" s="323"/>
      <c r="S5" s="323"/>
      <c r="T5" s="252" t="s">
        <v>411</v>
      </c>
      <c r="V5" s="252" t="s">
        <v>156</v>
      </c>
      <c r="W5" s="412" t="s">
        <v>308</v>
      </c>
      <c r="X5" s="323"/>
      <c r="Y5" s="323"/>
      <c r="Z5" s="323"/>
      <c r="AA5" s="323"/>
      <c r="AB5" s="323"/>
      <c r="AC5" s="323"/>
      <c r="AD5" s="323"/>
      <c r="AE5" s="323"/>
      <c r="AF5" s="323"/>
      <c r="AG5" s="323"/>
      <c r="AH5" s="323"/>
      <c r="AI5" s="323"/>
      <c r="AJ5" s="323"/>
      <c r="AK5" s="323"/>
      <c r="AL5" s="323"/>
      <c r="AM5" s="323"/>
      <c r="AN5" s="323"/>
      <c r="AO5" s="323"/>
      <c r="AP5" s="323"/>
      <c r="AQ5" s="323"/>
      <c r="AR5" s="414">
        <v>45710.0</v>
      </c>
      <c r="AS5" s="321">
        <v>798000.0</v>
      </c>
      <c r="AT5" s="323"/>
      <c r="AU5" s="323"/>
      <c r="AV5" s="323"/>
      <c r="AW5" s="323"/>
      <c r="AX5" s="323"/>
      <c r="AY5" s="323"/>
      <c r="AZ5" s="323"/>
      <c r="BA5" s="323"/>
      <c r="BB5" s="323"/>
      <c r="BC5" s="323"/>
      <c r="BD5" s="323"/>
      <c r="BE5" s="323"/>
      <c r="BF5" s="323"/>
      <c r="BG5" s="323"/>
      <c r="BH5" s="252" t="s">
        <v>18903</v>
      </c>
      <c r="BI5" s="323"/>
      <c r="BJ5" s="323"/>
      <c r="BK5" s="323"/>
      <c r="BL5" s="323"/>
      <c r="BM5" s="323"/>
      <c r="BN5" s="323"/>
      <c r="BO5" s="323"/>
      <c r="BP5" s="321">
        <v>798000.0</v>
      </c>
      <c r="BQ5" s="323"/>
      <c r="BR5" s="323"/>
      <c r="BS5" s="323"/>
      <c r="BT5" s="323"/>
      <c r="BU5" s="323"/>
      <c r="BV5" s="323"/>
      <c r="BW5" s="323"/>
      <c r="BX5" s="323"/>
      <c r="BY5" s="323"/>
      <c r="BZ5" s="323"/>
      <c r="CA5" s="323"/>
      <c r="CB5" s="252" t="s">
        <v>18919</v>
      </c>
      <c r="CC5" s="323"/>
      <c r="CD5" s="323"/>
      <c r="CE5" s="321">
        <v>798000.0</v>
      </c>
      <c r="CF5" s="321">
        <v>0.0</v>
      </c>
      <c r="CG5" s="323"/>
      <c r="CH5" s="323"/>
      <c r="CI5" s="323"/>
      <c r="CJ5" s="323"/>
      <c r="CK5" s="323"/>
      <c r="CL5" s="323"/>
      <c r="CM5" s="323"/>
      <c r="CN5" s="323"/>
      <c r="CO5" s="323"/>
      <c r="CP5" s="323"/>
      <c r="CQ5" s="323"/>
      <c r="CR5" s="252" t="s">
        <v>309</v>
      </c>
      <c r="CU5" s="323"/>
      <c r="CV5" s="323"/>
      <c r="CW5" s="323"/>
      <c r="CX5" s="323"/>
      <c r="CY5" s="323"/>
      <c r="CZ5" s="323"/>
      <c r="DA5" s="323"/>
      <c r="DB5" s="323"/>
      <c r="DC5" s="323"/>
      <c r="DD5" s="252" t="s">
        <v>308</v>
      </c>
      <c r="DE5" s="323"/>
      <c r="DF5" s="323"/>
      <c r="DG5" s="323"/>
      <c r="DH5" s="323"/>
      <c r="DI5" s="323"/>
      <c r="DJ5" s="323"/>
      <c r="DK5" s="323"/>
      <c r="DL5" s="323"/>
      <c r="DM5" s="323"/>
      <c r="DN5" s="252" t="s">
        <v>308</v>
      </c>
      <c r="DO5" s="323"/>
      <c r="DP5" s="323"/>
      <c r="DQ5" s="323"/>
      <c r="DR5" s="323"/>
      <c r="DS5" s="323"/>
      <c r="DT5" s="323"/>
      <c r="DU5" s="323"/>
      <c r="DV5" s="252" t="s">
        <v>18920</v>
      </c>
      <c r="EA5" s="323"/>
      <c r="EB5" s="323"/>
      <c r="EC5" s="323"/>
      <c r="ED5" s="323"/>
      <c r="EE5" s="323"/>
      <c r="EF5" s="323"/>
      <c r="EG5" s="323"/>
      <c r="EH5" s="323"/>
      <c r="EI5" s="323"/>
      <c r="EJ5" s="323"/>
      <c r="EK5" s="323"/>
      <c r="EL5" s="323"/>
      <c r="EM5" s="323"/>
      <c r="EN5" s="323"/>
      <c r="EO5" s="323"/>
      <c r="EP5" s="323"/>
      <c r="EQ5" s="323"/>
      <c r="ER5" s="323"/>
      <c r="ES5" s="323"/>
      <c r="ET5" s="323"/>
      <c r="EU5" s="323"/>
      <c r="EV5" s="323"/>
      <c r="EW5" s="323"/>
      <c r="EX5" s="323"/>
      <c r="EY5" s="323"/>
      <c r="EZ5" s="323"/>
      <c r="FA5" s="323"/>
      <c r="FB5" s="323"/>
      <c r="FC5" s="323"/>
      <c r="FD5" s="323"/>
      <c r="FE5" s="252" t="s">
        <v>18921</v>
      </c>
      <c r="FG5" s="323"/>
      <c r="FH5" s="323"/>
      <c r="FI5" s="323"/>
      <c r="FJ5" s="323"/>
      <c r="FK5" s="323"/>
      <c r="FL5" s="323"/>
      <c r="FM5" s="323"/>
      <c r="FN5" s="323"/>
      <c r="FO5" s="323"/>
      <c r="FP5" s="323"/>
      <c r="FQ5" s="323"/>
      <c r="FR5" s="323"/>
      <c r="FS5" s="323"/>
      <c r="FT5" s="323"/>
      <c r="FU5" s="323"/>
      <c r="FV5" s="323"/>
      <c r="FW5" s="323"/>
      <c r="FX5" s="323"/>
      <c r="FY5" s="323"/>
      <c r="FZ5" s="323"/>
      <c r="GA5" s="323"/>
    </row>
    <row r="6">
      <c r="A6" s="321">
        <v>6315056.0</v>
      </c>
      <c r="B6" s="252" t="s">
        <v>18922</v>
      </c>
      <c r="C6" s="252" t="s">
        <v>64</v>
      </c>
      <c r="D6" s="413">
        <v>45717.70532407407</v>
      </c>
      <c r="E6" s="413">
        <v>45717.75648148148</v>
      </c>
      <c r="F6" s="413">
        <v>45717.92277777778</v>
      </c>
      <c r="H6" s="252" t="s">
        <v>18900</v>
      </c>
      <c r="K6" s="323"/>
      <c r="L6" s="323"/>
      <c r="M6" s="323"/>
      <c r="N6" s="323"/>
      <c r="O6" s="323"/>
      <c r="P6" s="323"/>
      <c r="Q6" s="323"/>
      <c r="R6" s="323"/>
      <c r="S6" s="323"/>
      <c r="T6" s="252" t="s">
        <v>411</v>
      </c>
      <c r="V6" s="252" t="s">
        <v>156</v>
      </c>
      <c r="W6" s="412" t="s">
        <v>308</v>
      </c>
      <c r="X6" s="323"/>
      <c r="Y6" s="323"/>
      <c r="Z6" s="323"/>
      <c r="AA6" s="323"/>
      <c r="AB6" s="323"/>
      <c r="AC6" s="323"/>
      <c r="AD6" s="323"/>
      <c r="AE6" s="323"/>
      <c r="AF6" s="323"/>
      <c r="AG6" s="323"/>
      <c r="AH6" s="323"/>
      <c r="AI6" s="323"/>
      <c r="AJ6" s="323"/>
      <c r="AK6" s="323"/>
      <c r="AL6" s="323"/>
      <c r="AM6" s="323"/>
      <c r="AN6" s="323"/>
      <c r="AO6" s="323"/>
      <c r="AP6" s="323"/>
      <c r="AQ6" s="323"/>
      <c r="AR6" s="414">
        <v>45710.0</v>
      </c>
      <c r="AS6" s="321">
        <v>798000.0</v>
      </c>
      <c r="AT6" s="323"/>
      <c r="AU6" s="323"/>
      <c r="AV6" s="323"/>
      <c r="AW6" s="323"/>
      <c r="AX6" s="323"/>
      <c r="AY6" s="323"/>
      <c r="AZ6" s="323"/>
      <c r="BA6" s="323"/>
      <c r="BB6" s="323"/>
      <c r="BC6" s="323"/>
      <c r="BD6" s="323"/>
      <c r="BE6" s="323"/>
      <c r="BF6" s="323"/>
      <c r="BG6" s="323"/>
      <c r="BH6" s="252" t="s">
        <v>18903</v>
      </c>
      <c r="BI6" s="323"/>
      <c r="BJ6" s="323"/>
      <c r="BK6" s="323"/>
      <c r="BL6" s="323"/>
      <c r="BM6" s="323"/>
      <c r="BN6" s="323"/>
      <c r="BO6" s="323"/>
      <c r="BP6" s="321">
        <v>798000.0</v>
      </c>
      <c r="BQ6" s="323"/>
      <c r="BR6" s="323"/>
      <c r="BS6" s="323"/>
      <c r="BT6" s="323"/>
      <c r="BU6" s="323"/>
      <c r="BV6" s="323"/>
      <c r="BW6" s="323"/>
      <c r="BX6" s="323"/>
      <c r="BY6" s="323"/>
      <c r="BZ6" s="323"/>
      <c r="CA6" s="323"/>
      <c r="CB6" s="415">
        <v>45710.0</v>
      </c>
      <c r="CC6" s="323"/>
      <c r="CD6" s="323"/>
      <c r="CE6" s="321">
        <v>798000.0</v>
      </c>
      <c r="CF6" s="321">
        <v>0.0</v>
      </c>
      <c r="CG6" s="323"/>
      <c r="CH6" s="323"/>
      <c r="CI6" s="323"/>
      <c r="CJ6" s="323"/>
      <c r="CK6" s="323"/>
      <c r="CL6" s="323"/>
      <c r="CM6" s="323"/>
      <c r="CN6" s="323"/>
      <c r="CO6" s="323"/>
      <c r="CP6" s="323"/>
      <c r="CQ6" s="323"/>
      <c r="CR6" s="252" t="s">
        <v>309</v>
      </c>
      <c r="CU6" s="323"/>
      <c r="CV6" s="323"/>
      <c r="CW6" s="323"/>
      <c r="CX6" s="323"/>
      <c r="CY6" s="323"/>
      <c r="CZ6" s="323"/>
      <c r="DA6" s="323"/>
      <c r="DB6" s="323"/>
      <c r="DC6" s="323"/>
      <c r="DD6" s="252" t="s">
        <v>308</v>
      </c>
      <c r="DE6" s="323"/>
      <c r="DF6" s="323"/>
      <c r="DG6" s="323"/>
      <c r="DH6" s="323"/>
      <c r="DI6" s="323"/>
      <c r="DJ6" s="323"/>
      <c r="DK6" s="323"/>
      <c r="DL6" s="323"/>
      <c r="DM6" s="321">
        <v>3660052.0</v>
      </c>
      <c r="DN6" s="252" t="s">
        <v>308</v>
      </c>
      <c r="DO6" s="323"/>
      <c r="DP6" s="323"/>
      <c r="DQ6" s="323"/>
      <c r="DR6" s="323"/>
      <c r="DS6" s="323"/>
      <c r="DT6" s="323"/>
      <c r="DU6" s="323"/>
      <c r="DV6" s="252" t="s">
        <v>18920</v>
      </c>
      <c r="EA6" s="323"/>
      <c r="EB6" s="323"/>
      <c r="EC6" s="323"/>
      <c r="ED6" s="323"/>
      <c r="EE6" s="323"/>
      <c r="EF6" s="323"/>
      <c r="EG6" s="323"/>
      <c r="EH6" s="323"/>
      <c r="EI6" s="323"/>
      <c r="EJ6" s="323"/>
      <c r="EK6" s="323"/>
      <c r="EL6" s="323"/>
      <c r="EM6" s="323"/>
      <c r="EN6" s="323"/>
      <c r="EO6" s="323"/>
      <c r="EP6" s="323"/>
      <c r="EQ6" s="323"/>
      <c r="ER6" s="323"/>
      <c r="ES6" s="323"/>
      <c r="ET6" s="323"/>
      <c r="EU6" s="323"/>
      <c r="EV6" s="323"/>
      <c r="EW6" s="323"/>
      <c r="EX6" s="323"/>
      <c r="EY6" s="323"/>
      <c r="EZ6" s="323"/>
      <c r="FA6" s="323"/>
      <c r="FB6" s="323"/>
      <c r="FC6" s="323"/>
      <c r="FD6" s="323"/>
      <c r="FE6" s="252" t="s">
        <v>18921</v>
      </c>
      <c r="FG6" s="323"/>
      <c r="FH6" s="323"/>
      <c r="FI6" s="323"/>
      <c r="FJ6" s="323"/>
      <c r="FK6" s="323"/>
      <c r="FL6" s="323"/>
      <c r="FM6" s="323"/>
      <c r="FN6" s="323"/>
      <c r="FO6" s="323"/>
      <c r="FP6" s="323"/>
      <c r="FQ6" s="323"/>
      <c r="FR6" s="323"/>
      <c r="FS6" s="323"/>
      <c r="FT6" s="323"/>
      <c r="FU6" s="323"/>
      <c r="FV6" s="323"/>
      <c r="FW6" s="323"/>
      <c r="FX6" s="323"/>
      <c r="FY6" s="323"/>
      <c r="FZ6" s="323"/>
      <c r="GA6" s="323"/>
    </row>
    <row r="7">
      <c r="A7" s="321">
        <v>6317749.0</v>
      </c>
      <c r="B7" s="252" t="s">
        <v>18923</v>
      </c>
      <c r="C7" s="252" t="s">
        <v>64</v>
      </c>
      <c r="D7" s="413">
        <v>45718.73815972222</v>
      </c>
      <c r="E7" s="413">
        <v>45718.7394212963</v>
      </c>
      <c r="F7" s="413">
        <v>45718.74377314815</v>
      </c>
      <c r="H7" s="252" t="s">
        <v>18900</v>
      </c>
      <c r="K7" s="323"/>
      <c r="L7" s="323"/>
      <c r="M7" s="323"/>
      <c r="N7" s="323"/>
      <c r="O7" s="323"/>
      <c r="P7" s="323"/>
      <c r="Q7" s="323"/>
      <c r="R7" s="323"/>
      <c r="S7" s="323"/>
      <c r="T7" s="323"/>
      <c r="U7" s="323"/>
      <c r="V7" s="252" t="s">
        <v>66</v>
      </c>
      <c r="W7" s="412" t="s">
        <v>84</v>
      </c>
      <c r="X7" s="323"/>
      <c r="Y7" s="323"/>
      <c r="Z7" s="323"/>
      <c r="AA7" s="323"/>
      <c r="AB7" s="323"/>
      <c r="AC7" s="323"/>
      <c r="AD7" s="323"/>
      <c r="AE7" s="323"/>
      <c r="AF7" s="323"/>
      <c r="AG7" s="323"/>
      <c r="AH7" s="323"/>
      <c r="AI7" s="323"/>
      <c r="AJ7" s="323"/>
      <c r="AK7" s="323"/>
      <c r="AL7" s="323"/>
      <c r="AM7" s="323"/>
      <c r="AN7" s="323"/>
      <c r="AO7" s="323"/>
      <c r="AP7" s="323"/>
      <c r="AQ7" s="323"/>
      <c r="AR7" s="323"/>
      <c r="AS7" s="323"/>
      <c r="AT7" s="323"/>
      <c r="AU7" s="323"/>
      <c r="AV7" s="323"/>
      <c r="AW7" s="323"/>
      <c r="AX7" s="323"/>
      <c r="AY7" s="323"/>
      <c r="AZ7" s="323"/>
      <c r="BA7" s="323"/>
      <c r="BB7" s="323"/>
      <c r="BC7" s="323"/>
      <c r="BD7" s="323"/>
      <c r="BE7" s="323"/>
      <c r="BF7" s="323"/>
      <c r="BG7" s="323"/>
      <c r="BH7" s="252" t="s">
        <v>18903</v>
      </c>
      <c r="BI7" s="323"/>
      <c r="BJ7" s="323"/>
      <c r="BK7" s="323"/>
      <c r="BL7" s="323"/>
      <c r="BM7" s="323"/>
      <c r="BN7" s="323"/>
      <c r="BO7" s="323"/>
      <c r="BP7" s="323"/>
      <c r="BQ7" s="323"/>
      <c r="BR7" s="323"/>
      <c r="BS7" s="323"/>
      <c r="BT7" s="323"/>
      <c r="BU7" s="323"/>
      <c r="BV7" s="323"/>
      <c r="BW7" s="323"/>
      <c r="BX7" s="323"/>
      <c r="BY7" s="323"/>
      <c r="BZ7" s="323"/>
      <c r="CA7" s="323"/>
      <c r="CB7" s="323"/>
      <c r="CC7" s="323"/>
      <c r="CD7" s="323"/>
      <c r="CE7" s="323"/>
      <c r="CF7" s="323"/>
      <c r="CG7" s="323"/>
      <c r="CH7" s="323"/>
      <c r="CI7" s="323"/>
      <c r="CJ7" s="323"/>
      <c r="CK7" s="323"/>
      <c r="CL7" s="323"/>
      <c r="CM7" s="323"/>
      <c r="CN7" s="323"/>
      <c r="CO7" s="323"/>
      <c r="CP7" s="323"/>
      <c r="CQ7" s="323"/>
      <c r="CR7" s="252" t="s">
        <v>18924</v>
      </c>
      <c r="CV7" s="323"/>
      <c r="CW7" s="323"/>
      <c r="CX7" s="323"/>
      <c r="CY7" s="323"/>
      <c r="CZ7" s="323"/>
      <c r="DA7" s="323"/>
      <c r="DB7" s="323"/>
      <c r="DC7" s="323"/>
      <c r="DD7" s="323"/>
      <c r="DE7" s="323"/>
      <c r="DF7" s="323"/>
      <c r="DG7" s="323"/>
      <c r="DH7" s="323"/>
      <c r="DI7" s="252" t="s">
        <v>18924</v>
      </c>
      <c r="DM7" s="323"/>
      <c r="DN7" s="252" t="s">
        <v>83</v>
      </c>
      <c r="DO7" s="323"/>
      <c r="DP7" s="323"/>
      <c r="DQ7" s="323"/>
      <c r="DR7" s="323"/>
      <c r="DS7" s="323"/>
      <c r="DT7" s="323"/>
      <c r="DU7" s="323"/>
      <c r="DV7" s="323"/>
      <c r="DW7" s="323"/>
      <c r="DX7" s="323"/>
      <c r="DY7" s="323"/>
      <c r="DZ7" s="323"/>
      <c r="EA7" s="323"/>
      <c r="EB7" s="414">
        <v>45718.0</v>
      </c>
      <c r="EC7" s="323"/>
      <c r="ED7" s="323"/>
      <c r="EE7" s="323"/>
      <c r="EF7" s="323"/>
      <c r="EG7" s="323"/>
      <c r="EH7" s="323"/>
      <c r="EI7" s="323"/>
      <c r="EJ7" s="323"/>
      <c r="EK7" s="323"/>
      <c r="EL7" s="323"/>
      <c r="EM7" s="323"/>
      <c r="EN7" s="323"/>
      <c r="EO7" s="323"/>
      <c r="EP7" s="323"/>
      <c r="EQ7" s="323"/>
      <c r="ER7" s="323"/>
      <c r="ES7" s="323"/>
      <c r="ET7" s="323"/>
      <c r="EU7" s="323"/>
      <c r="EV7" s="323"/>
      <c r="EW7" s="323"/>
      <c r="EX7" s="323"/>
      <c r="EY7" s="323"/>
      <c r="EZ7" s="323"/>
      <c r="FA7" s="323"/>
      <c r="FB7" s="323"/>
      <c r="FC7" s="323"/>
      <c r="FD7" s="323"/>
      <c r="FE7" s="252" t="s">
        <v>18925</v>
      </c>
      <c r="FG7" s="323"/>
      <c r="FH7" s="323"/>
      <c r="FI7" s="323"/>
      <c r="FJ7" s="323"/>
      <c r="FK7" s="323"/>
      <c r="FL7" s="323"/>
      <c r="FM7" s="323"/>
      <c r="FN7" s="323"/>
      <c r="FO7" s="323"/>
      <c r="FP7" s="323"/>
      <c r="FQ7" s="323"/>
      <c r="FR7" s="323"/>
      <c r="FS7" s="323"/>
      <c r="FT7" s="323"/>
      <c r="FU7" s="323"/>
      <c r="FV7" s="323"/>
      <c r="FW7" s="323"/>
      <c r="FX7" s="323"/>
      <c r="FY7" s="323"/>
      <c r="FZ7" s="323"/>
      <c r="GA7" s="323"/>
    </row>
    <row r="8">
      <c r="A8" s="321">
        <v>6317756.0</v>
      </c>
      <c r="B8" s="252" t="s">
        <v>18926</v>
      </c>
      <c r="C8" s="252" t="s">
        <v>64</v>
      </c>
      <c r="D8" s="413">
        <v>45718.74178240741</v>
      </c>
      <c r="E8" s="413">
        <v>45718.7425</v>
      </c>
      <c r="F8" s="413">
        <v>45718.74413194445</v>
      </c>
      <c r="H8" s="252" t="s">
        <v>18900</v>
      </c>
      <c r="K8" s="323"/>
      <c r="L8" s="323"/>
      <c r="M8" s="323"/>
      <c r="N8" s="323"/>
      <c r="O8" s="323"/>
      <c r="P8" s="323"/>
      <c r="Q8" s="323"/>
      <c r="R8" s="323"/>
      <c r="S8" s="323"/>
      <c r="T8" s="252" t="s">
        <v>411</v>
      </c>
      <c r="V8" s="252" t="s">
        <v>66</v>
      </c>
      <c r="W8" s="412" t="s">
        <v>84</v>
      </c>
      <c r="X8" s="323"/>
      <c r="Y8" s="323"/>
      <c r="Z8" s="323"/>
      <c r="AA8" s="323"/>
      <c r="AB8" s="323"/>
      <c r="AC8" s="323"/>
      <c r="AD8" s="323"/>
      <c r="AE8" s="323"/>
      <c r="AF8" s="323"/>
      <c r="AG8" s="323"/>
      <c r="AH8" s="323"/>
      <c r="AI8" s="323"/>
      <c r="AJ8" s="323"/>
      <c r="AK8" s="323"/>
      <c r="AL8" s="323"/>
      <c r="AM8" s="323"/>
      <c r="AN8" s="323"/>
      <c r="AO8" s="323"/>
      <c r="AP8" s="323"/>
      <c r="AQ8" s="321">
        <v>36.0</v>
      </c>
      <c r="AR8" s="414">
        <v>45718.0</v>
      </c>
      <c r="AS8" s="321">
        <v>798000.0</v>
      </c>
      <c r="AT8" s="323"/>
      <c r="AU8" s="323"/>
      <c r="AV8" s="323"/>
      <c r="AW8" s="323"/>
      <c r="AX8" s="323"/>
      <c r="AY8" s="323"/>
      <c r="AZ8" s="323"/>
      <c r="BA8" s="323"/>
      <c r="BB8" s="323"/>
      <c r="BC8" s="323"/>
      <c r="BD8" s="323"/>
      <c r="BE8" s="323"/>
      <c r="BF8" s="323"/>
      <c r="BG8" s="323"/>
      <c r="BH8" s="252" t="s">
        <v>18903</v>
      </c>
      <c r="BI8" s="323"/>
      <c r="BJ8" s="323"/>
      <c r="BK8" s="323"/>
      <c r="BL8" s="323"/>
      <c r="BM8" s="323"/>
      <c r="BN8" s="323"/>
      <c r="BO8" s="323"/>
      <c r="BP8" s="323"/>
      <c r="BQ8" s="323"/>
      <c r="BR8" s="323"/>
      <c r="BS8" s="323"/>
      <c r="BT8" s="252" t="s">
        <v>18908</v>
      </c>
      <c r="BX8" s="323"/>
      <c r="BY8" s="321">
        <v>30324.0</v>
      </c>
      <c r="BZ8" s="321">
        <v>28500.0</v>
      </c>
      <c r="CA8" s="323"/>
      <c r="CB8" s="323"/>
      <c r="CC8" s="329">
        <v>45804.0</v>
      </c>
      <c r="CD8" s="321">
        <v>27.0</v>
      </c>
      <c r="CE8" s="321">
        <v>1027824.0</v>
      </c>
      <c r="CF8" s="321">
        <v>229824.0</v>
      </c>
      <c r="CG8" s="323"/>
      <c r="CH8" s="323"/>
      <c r="CI8" s="323"/>
      <c r="CJ8" s="323"/>
      <c r="CK8" s="323"/>
      <c r="CL8" s="323"/>
      <c r="CM8" s="323"/>
      <c r="CN8" s="323"/>
      <c r="CO8" s="323"/>
      <c r="CP8" s="323"/>
      <c r="CQ8" s="323"/>
      <c r="CR8" s="252" t="s">
        <v>18924</v>
      </c>
      <c r="CV8" s="323"/>
      <c r="CW8" s="323"/>
      <c r="CX8" s="323"/>
      <c r="CY8" s="323"/>
      <c r="CZ8" s="323"/>
      <c r="DA8" s="323"/>
      <c r="DB8" s="323"/>
      <c r="DC8" s="323"/>
      <c r="DD8" s="252" t="s">
        <v>18927</v>
      </c>
      <c r="DE8" s="323"/>
      <c r="DF8" s="323"/>
      <c r="DG8" s="323"/>
      <c r="DH8" s="323"/>
      <c r="DI8" s="323"/>
      <c r="DJ8" s="323"/>
      <c r="DK8" s="323"/>
      <c r="DL8" s="323"/>
      <c r="DM8" s="323"/>
      <c r="DN8" s="252" t="s">
        <v>83</v>
      </c>
      <c r="DO8" s="323"/>
      <c r="DP8" s="323"/>
      <c r="DQ8" s="323"/>
      <c r="DR8" s="323"/>
      <c r="DS8" s="323"/>
      <c r="DT8" s="323"/>
      <c r="DU8" s="323"/>
      <c r="DV8" s="252" t="s">
        <v>18928</v>
      </c>
      <c r="DY8" s="323"/>
      <c r="DZ8" s="323"/>
      <c r="EA8" s="323"/>
      <c r="EB8" s="323"/>
      <c r="EC8" s="323"/>
      <c r="ED8" s="323"/>
      <c r="EE8" s="323"/>
      <c r="EF8" s="323"/>
      <c r="EG8" s="323"/>
      <c r="EH8" s="323"/>
      <c r="EI8" s="323"/>
      <c r="EJ8" s="323"/>
      <c r="EK8" s="323"/>
      <c r="EL8" s="323"/>
      <c r="EM8" s="323"/>
      <c r="EN8" s="323"/>
      <c r="EO8" s="323"/>
      <c r="EP8" s="323"/>
      <c r="EQ8" s="323"/>
      <c r="ER8" s="323"/>
      <c r="ES8" s="323"/>
      <c r="ET8" s="323"/>
      <c r="EU8" s="323"/>
      <c r="EV8" s="323"/>
      <c r="EW8" s="323"/>
      <c r="EX8" s="323"/>
      <c r="EY8" s="323"/>
      <c r="EZ8" s="323"/>
      <c r="FA8" s="323"/>
      <c r="FB8" s="323"/>
      <c r="FC8" s="323"/>
      <c r="FD8" s="323"/>
      <c r="FE8" s="252" t="s">
        <v>18925</v>
      </c>
      <c r="FG8" s="323"/>
      <c r="FH8" s="323"/>
      <c r="FI8" s="323"/>
      <c r="FJ8" s="323"/>
      <c r="FK8" s="323"/>
      <c r="FL8" s="323"/>
      <c r="FM8" s="323"/>
      <c r="FN8" s="323"/>
      <c r="FO8" s="323"/>
      <c r="FP8" s="323"/>
      <c r="FQ8" s="323"/>
      <c r="FR8" s="323"/>
      <c r="FS8" s="323"/>
      <c r="FT8" s="323"/>
      <c r="FU8" s="323"/>
      <c r="FV8" s="323"/>
      <c r="FW8" s="323"/>
      <c r="FX8" s="323"/>
      <c r="FY8" s="323"/>
      <c r="FZ8" s="323"/>
      <c r="GA8" s="323"/>
    </row>
    <row r="9">
      <c r="A9" s="321">
        <v>6317765.0</v>
      </c>
      <c r="B9" s="252" t="s">
        <v>18929</v>
      </c>
      <c r="C9" s="252" t="s">
        <v>64</v>
      </c>
      <c r="D9" s="413">
        <v>45718.74318287037</v>
      </c>
      <c r="E9" s="413">
        <v>45718.74396990741</v>
      </c>
      <c r="F9" s="413">
        <v>45718.74451388889</v>
      </c>
      <c r="H9" s="252" t="s">
        <v>18900</v>
      </c>
      <c r="K9" s="323"/>
      <c r="L9" s="323"/>
      <c r="M9" s="323"/>
      <c r="N9" s="323"/>
      <c r="O9" s="323"/>
      <c r="P9" s="323"/>
      <c r="Q9" s="323"/>
      <c r="R9" s="323"/>
      <c r="S9" s="323"/>
      <c r="T9" s="252" t="s">
        <v>411</v>
      </c>
      <c r="V9" s="252" t="s">
        <v>66</v>
      </c>
      <c r="W9" s="412" t="s">
        <v>84</v>
      </c>
      <c r="X9" s="323"/>
      <c r="Y9" s="323"/>
      <c r="Z9" s="323"/>
      <c r="AA9" s="323"/>
      <c r="AB9" s="323"/>
      <c r="AC9" s="323"/>
      <c r="AD9" s="323"/>
      <c r="AE9" s="323"/>
      <c r="AF9" s="323"/>
      <c r="AG9" s="323"/>
      <c r="AH9" s="323"/>
      <c r="AI9" s="323"/>
      <c r="AJ9" s="323"/>
      <c r="AK9" s="323"/>
      <c r="AL9" s="323"/>
      <c r="AM9" s="323"/>
      <c r="AN9" s="323"/>
      <c r="AO9" s="323"/>
      <c r="AP9" s="323"/>
      <c r="AQ9" s="321">
        <v>36.0</v>
      </c>
      <c r="AR9" s="414">
        <v>45718.0</v>
      </c>
      <c r="AS9" s="321">
        <v>798000.0</v>
      </c>
      <c r="AT9" s="323"/>
      <c r="AU9" s="323"/>
      <c r="AV9" s="323"/>
      <c r="AW9" s="323"/>
      <c r="AX9" s="323"/>
      <c r="AY9" s="323"/>
      <c r="AZ9" s="323"/>
      <c r="BA9" s="323"/>
      <c r="BB9" s="323"/>
      <c r="BC9" s="323"/>
      <c r="BD9" s="323"/>
      <c r="BE9" s="323"/>
      <c r="BF9" s="323"/>
      <c r="BG9" s="323"/>
      <c r="BH9" s="252" t="s">
        <v>18903</v>
      </c>
      <c r="BI9" s="323"/>
      <c r="BJ9" s="323"/>
      <c r="BK9" s="323"/>
      <c r="BL9" s="323"/>
      <c r="BM9" s="323"/>
      <c r="BN9" s="323"/>
      <c r="BO9" s="323"/>
      <c r="BP9" s="323"/>
      <c r="BQ9" s="323"/>
      <c r="BR9" s="323"/>
      <c r="BS9" s="323"/>
      <c r="BT9" s="252" t="s">
        <v>18908</v>
      </c>
      <c r="BX9" s="323"/>
      <c r="BY9" s="321">
        <v>30324.0</v>
      </c>
      <c r="BZ9" s="321">
        <v>28500.0</v>
      </c>
      <c r="CA9" s="323"/>
      <c r="CB9" s="323"/>
      <c r="CC9" s="329">
        <v>45804.0</v>
      </c>
      <c r="CD9" s="321">
        <v>27.0</v>
      </c>
      <c r="CE9" s="321">
        <v>1027824.0</v>
      </c>
      <c r="CF9" s="321">
        <v>229824.0</v>
      </c>
      <c r="CG9" s="323"/>
      <c r="CH9" s="323"/>
      <c r="CI9" s="323"/>
      <c r="CJ9" s="323"/>
      <c r="CK9" s="323"/>
      <c r="CL9" s="323"/>
      <c r="CM9" s="323"/>
      <c r="CN9" s="323"/>
      <c r="CO9" s="323"/>
      <c r="CP9" s="323"/>
      <c r="CQ9" s="323"/>
      <c r="CR9" s="252" t="s">
        <v>18924</v>
      </c>
      <c r="CV9" s="323"/>
      <c r="CW9" s="323"/>
      <c r="CX9" s="323"/>
      <c r="CY9" s="323"/>
      <c r="CZ9" s="323"/>
      <c r="DA9" s="323"/>
      <c r="DB9" s="323"/>
      <c r="DC9" s="323"/>
      <c r="DD9" s="252" t="s">
        <v>18927</v>
      </c>
      <c r="DE9" s="323"/>
      <c r="DF9" s="323"/>
      <c r="DG9" s="323"/>
      <c r="DH9" s="323"/>
      <c r="DI9" s="323"/>
      <c r="DJ9" s="323"/>
      <c r="DK9" s="323"/>
      <c r="DL9" s="323"/>
      <c r="DM9" s="321">
        <v>3060126.0</v>
      </c>
      <c r="DN9" s="252" t="s">
        <v>83</v>
      </c>
      <c r="DO9" s="323"/>
      <c r="DP9" s="323"/>
      <c r="DQ9" s="323"/>
      <c r="DR9" s="323"/>
      <c r="DS9" s="323"/>
      <c r="DT9" s="323"/>
      <c r="DU9" s="323"/>
      <c r="DV9" s="252" t="s">
        <v>18928</v>
      </c>
      <c r="DY9" s="323"/>
      <c r="DZ9" s="323"/>
      <c r="EA9" s="323"/>
      <c r="EB9" s="323"/>
      <c r="EC9" s="323"/>
      <c r="ED9" s="323"/>
      <c r="EE9" s="323"/>
      <c r="EF9" s="323"/>
      <c r="EG9" s="323"/>
      <c r="EH9" s="323"/>
      <c r="EI9" s="323"/>
      <c r="EJ9" s="323"/>
      <c r="EK9" s="323"/>
      <c r="EL9" s="323"/>
      <c r="EM9" s="323"/>
      <c r="EN9" s="323"/>
      <c r="EO9" s="323"/>
      <c r="EP9" s="323"/>
      <c r="EQ9" s="323"/>
      <c r="ER9" s="323"/>
      <c r="ES9" s="323"/>
      <c r="ET9" s="323"/>
      <c r="EU9" s="323"/>
      <c r="EV9" s="323"/>
      <c r="EW9" s="323"/>
      <c r="EX9" s="323"/>
      <c r="EY9" s="323"/>
      <c r="EZ9" s="323"/>
      <c r="FA9" s="323"/>
      <c r="FB9" s="323"/>
      <c r="FC9" s="323"/>
      <c r="FD9" s="323"/>
      <c r="FE9" s="252" t="s">
        <v>18925</v>
      </c>
      <c r="FG9" s="323"/>
      <c r="FH9" s="323"/>
      <c r="FI9" s="323"/>
      <c r="FJ9" s="323"/>
      <c r="FK9" s="323"/>
      <c r="FL9" s="323"/>
      <c r="FM9" s="323"/>
      <c r="FN9" s="323"/>
      <c r="FO9" s="323"/>
      <c r="FP9" s="323"/>
      <c r="FQ9" s="323"/>
      <c r="FR9" s="323"/>
      <c r="FS9" s="323"/>
      <c r="FT9" s="323"/>
      <c r="FU9" s="323"/>
      <c r="FV9" s="323"/>
      <c r="FW9" s="323"/>
      <c r="FX9" s="323"/>
      <c r="FY9" s="323"/>
      <c r="FZ9" s="323"/>
      <c r="GA9" s="323"/>
    </row>
    <row r="10">
      <c r="A10" s="321">
        <v>6328688.0</v>
      </c>
      <c r="B10" s="252" t="s">
        <v>18930</v>
      </c>
      <c r="C10" s="252" t="s">
        <v>64</v>
      </c>
      <c r="D10" s="413">
        <v>45719.78707175926</v>
      </c>
      <c r="E10" s="413">
        <v>45719.8019212963</v>
      </c>
      <c r="F10" s="413">
        <v>45719.80296296296</v>
      </c>
      <c r="H10" s="252" t="s">
        <v>18900</v>
      </c>
      <c r="K10" s="323"/>
      <c r="L10" s="323"/>
      <c r="M10" s="323"/>
      <c r="N10" s="323"/>
      <c r="O10" s="323"/>
      <c r="P10" s="323"/>
      <c r="Q10" s="323"/>
      <c r="R10" s="323"/>
      <c r="S10" s="323"/>
      <c r="T10" s="323"/>
      <c r="U10" s="323"/>
      <c r="V10" s="252" t="s">
        <v>72</v>
      </c>
      <c r="W10" s="412" t="s">
        <v>93</v>
      </c>
      <c r="X10" s="323"/>
      <c r="Y10" s="323"/>
      <c r="Z10" s="323"/>
      <c r="AA10" s="323"/>
      <c r="AB10" s="323"/>
      <c r="AC10" s="323"/>
      <c r="AD10" s="323"/>
      <c r="AE10" s="323"/>
      <c r="AF10" s="323"/>
      <c r="AG10" s="323"/>
      <c r="AH10" s="323"/>
      <c r="AI10" s="323"/>
      <c r="AJ10" s="323"/>
      <c r="AK10" s="323"/>
      <c r="AL10" s="323"/>
      <c r="AM10" s="323"/>
      <c r="AN10" s="323"/>
      <c r="AO10" s="323"/>
      <c r="AP10" s="323"/>
      <c r="AQ10" s="323"/>
      <c r="AR10" s="323"/>
      <c r="AS10" s="323"/>
      <c r="AT10" s="323"/>
      <c r="AU10" s="323"/>
      <c r="AV10" s="323"/>
      <c r="AW10" s="323"/>
      <c r="AX10" s="323"/>
      <c r="AY10" s="323"/>
      <c r="AZ10" s="323"/>
      <c r="BA10" s="323"/>
      <c r="BB10" s="323"/>
      <c r="BC10" s="323"/>
      <c r="BD10" s="323"/>
      <c r="BE10" s="323"/>
      <c r="BF10" s="323"/>
      <c r="BG10" s="323"/>
      <c r="BH10" s="252" t="s">
        <v>18903</v>
      </c>
      <c r="BI10" s="323"/>
      <c r="BJ10" s="323"/>
      <c r="BK10" s="323"/>
      <c r="BL10" s="323"/>
      <c r="BM10" s="323"/>
      <c r="BN10" s="323"/>
      <c r="BO10" s="323"/>
      <c r="BP10" s="323"/>
      <c r="BQ10" s="323"/>
      <c r="BR10" s="323"/>
      <c r="BS10" s="323"/>
      <c r="BT10" s="323"/>
      <c r="BU10" s="323"/>
      <c r="BV10" s="323"/>
      <c r="BW10" s="323"/>
      <c r="BX10" s="323"/>
      <c r="BY10" s="323"/>
      <c r="BZ10" s="323"/>
      <c r="CA10" s="323"/>
      <c r="CB10" s="323"/>
      <c r="CC10" s="323"/>
      <c r="CD10" s="323"/>
      <c r="CE10" s="323"/>
      <c r="CF10" s="323"/>
      <c r="CG10" s="323"/>
      <c r="CH10" s="323"/>
      <c r="CI10" s="323"/>
      <c r="CJ10" s="323"/>
      <c r="CK10" s="323"/>
      <c r="CL10" s="323"/>
      <c r="CM10" s="323"/>
      <c r="CN10" s="323"/>
      <c r="CO10" s="323"/>
      <c r="CP10" s="323"/>
      <c r="CQ10" s="323"/>
      <c r="CR10" s="252" t="s">
        <v>18931</v>
      </c>
      <c r="CU10" s="323"/>
      <c r="CV10" s="323"/>
      <c r="CW10" s="323"/>
      <c r="CX10" s="323"/>
      <c r="CY10" s="323"/>
      <c r="CZ10" s="323"/>
      <c r="DA10" s="323"/>
      <c r="DB10" s="323"/>
      <c r="DC10" s="323"/>
      <c r="DD10" s="323"/>
      <c r="DE10" s="323"/>
      <c r="DF10" s="323"/>
      <c r="DG10" s="323"/>
      <c r="DH10" s="323"/>
      <c r="DI10" s="252" t="s">
        <v>18931</v>
      </c>
      <c r="DL10" s="323"/>
      <c r="DM10" s="323"/>
      <c r="DN10" s="252" t="s">
        <v>93</v>
      </c>
      <c r="DP10" s="323"/>
      <c r="DQ10" s="323"/>
      <c r="DR10" s="323"/>
      <c r="DS10" s="323"/>
      <c r="DT10" s="323"/>
      <c r="DU10" s="323"/>
      <c r="DV10" s="323"/>
      <c r="DW10" s="323"/>
      <c r="DX10" s="323"/>
      <c r="DY10" s="323"/>
      <c r="DZ10" s="323"/>
      <c r="EA10" s="323"/>
      <c r="EB10" s="414">
        <v>45719.0</v>
      </c>
      <c r="EC10" s="323"/>
      <c r="ED10" s="323"/>
      <c r="EE10" s="323"/>
      <c r="EF10" s="323"/>
      <c r="EG10" s="323"/>
      <c r="EH10" s="323"/>
      <c r="EI10" s="323"/>
      <c r="EJ10" s="323"/>
      <c r="EK10" s="323"/>
      <c r="EL10" s="323"/>
      <c r="EM10" s="323"/>
      <c r="EN10" s="323"/>
      <c r="EO10" s="323"/>
      <c r="EP10" s="323"/>
      <c r="EQ10" s="323"/>
      <c r="ER10" s="323"/>
      <c r="ES10" s="323"/>
      <c r="ET10" s="323"/>
      <c r="EU10" s="323"/>
      <c r="EV10" s="323"/>
      <c r="EW10" s="323"/>
      <c r="EX10" s="323"/>
      <c r="EY10" s="323"/>
      <c r="EZ10" s="323"/>
      <c r="FA10" s="323"/>
      <c r="FB10" s="323"/>
      <c r="FC10" s="323"/>
      <c r="FD10" s="323"/>
      <c r="FE10" s="252" t="s">
        <v>18932</v>
      </c>
      <c r="FG10" s="323"/>
      <c r="FH10" s="323"/>
      <c r="FI10" s="323"/>
      <c r="FJ10" s="323"/>
      <c r="FK10" s="323"/>
      <c r="FL10" s="323"/>
      <c r="FM10" s="323"/>
      <c r="FN10" s="323"/>
      <c r="FO10" s="323"/>
      <c r="FP10" s="323"/>
      <c r="FQ10" s="323"/>
      <c r="FR10" s="323"/>
      <c r="FS10" s="323"/>
      <c r="FT10" s="323"/>
      <c r="FU10" s="323"/>
      <c r="FV10" s="323"/>
      <c r="FW10" s="323"/>
      <c r="FX10" s="323"/>
      <c r="FY10" s="323"/>
      <c r="FZ10" s="323"/>
      <c r="GA10" s="323"/>
    </row>
    <row r="11">
      <c r="A11" s="321">
        <v>6328698.0</v>
      </c>
      <c r="B11" s="252" t="s">
        <v>18933</v>
      </c>
      <c r="C11" s="252" t="s">
        <v>64</v>
      </c>
      <c r="D11" s="413">
        <v>45719.78900462963</v>
      </c>
      <c r="E11" s="413">
        <v>45719.8062037037</v>
      </c>
      <c r="F11" s="413">
        <v>45719.80846064815</v>
      </c>
      <c r="H11" s="252" t="s">
        <v>18900</v>
      </c>
      <c r="K11" s="323"/>
      <c r="L11" s="323"/>
      <c r="M11" s="323"/>
      <c r="N11" s="323"/>
      <c r="O11" s="323"/>
      <c r="P11" s="323"/>
      <c r="Q11" s="323"/>
      <c r="R11" s="323"/>
      <c r="S11" s="323"/>
      <c r="T11" s="252" t="s">
        <v>411</v>
      </c>
      <c r="V11" s="252" t="s">
        <v>72</v>
      </c>
      <c r="W11" s="412" t="s">
        <v>93</v>
      </c>
      <c r="X11" s="323"/>
      <c r="Y11" s="323"/>
      <c r="Z11" s="323"/>
      <c r="AA11" s="323"/>
      <c r="AB11" s="323"/>
      <c r="AC11" s="323"/>
      <c r="AD11" s="323"/>
      <c r="AE11" s="323"/>
      <c r="AF11" s="323"/>
      <c r="AG11" s="323"/>
      <c r="AH11" s="323"/>
      <c r="AI11" s="323"/>
      <c r="AJ11" s="323"/>
      <c r="AK11" s="323"/>
      <c r="AL11" s="323"/>
      <c r="AM11" s="323"/>
      <c r="AN11" s="323"/>
      <c r="AO11" s="323"/>
      <c r="AP11" s="323"/>
      <c r="AQ11" s="252" t="s">
        <v>18934</v>
      </c>
      <c r="AR11" s="414">
        <v>45719.0</v>
      </c>
      <c r="AS11" s="321">
        <v>798000.0</v>
      </c>
      <c r="AT11" s="323"/>
      <c r="AU11" s="323"/>
      <c r="AV11" s="323"/>
      <c r="AW11" s="323"/>
      <c r="AX11" s="323"/>
      <c r="AY11" s="323"/>
      <c r="AZ11" s="323"/>
      <c r="BA11" s="323"/>
      <c r="BB11" s="323"/>
      <c r="BC11" s="323"/>
      <c r="BD11" s="323"/>
      <c r="BE11" s="323"/>
      <c r="BF11" s="323"/>
      <c r="BG11" s="323"/>
      <c r="BH11" s="252" t="s">
        <v>18903</v>
      </c>
      <c r="BI11" s="323"/>
      <c r="BJ11" s="323"/>
      <c r="BK11" s="323"/>
      <c r="BL11" s="323"/>
      <c r="BM11" s="323"/>
      <c r="BN11" s="323"/>
      <c r="BO11" s="323"/>
      <c r="BP11" s="323"/>
      <c r="BQ11" s="323"/>
      <c r="BR11" s="323"/>
      <c r="BS11" s="323"/>
      <c r="BT11" s="252" t="s">
        <v>18908</v>
      </c>
      <c r="BX11" s="323"/>
      <c r="BY11" s="321">
        <v>30324.0</v>
      </c>
      <c r="BZ11" s="321">
        <v>28500.0</v>
      </c>
      <c r="CA11" s="323"/>
      <c r="CB11" s="323"/>
      <c r="CC11" s="415">
        <v>45804.0</v>
      </c>
      <c r="CD11" s="252" t="s">
        <v>18935</v>
      </c>
      <c r="CE11" s="321">
        <v>1027824.0</v>
      </c>
      <c r="CF11" s="321">
        <v>229824.0</v>
      </c>
      <c r="CG11" s="323"/>
      <c r="CH11" s="323"/>
      <c r="CI11" s="323"/>
      <c r="CJ11" s="323"/>
      <c r="CK11" s="323"/>
      <c r="CL11" s="323"/>
      <c r="CM11" s="323"/>
      <c r="CN11" s="323"/>
      <c r="CO11" s="323"/>
      <c r="CP11" s="323"/>
      <c r="CQ11" s="323"/>
      <c r="CR11" s="252" t="s">
        <v>18931</v>
      </c>
      <c r="CU11" s="323"/>
      <c r="CV11" s="323"/>
      <c r="CW11" s="323"/>
      <c r="CX11" s="323"/>
      <c r="CY11" s="323"/>
      <c r="CZ11" s="323"/>
      <c r="DA11" s="323"/>
      <c r="DB11" s="323"/>
      <c r="DC11" s="323"/>
      <c r="DD11" s="252" t="s">
        <v>18936</v>
      </c>
      <c r="DE11" s="323"/>
      <c r="DF11" s="323"/>
      <c r="DG11" s="323"/>
      <c r="DH11" s="323"/>
      <c r="DI11" s="323"/>
      <c r="DJ11" s="323"/>
      <c r="DK11" s="323"/>
      <c r="DL11" s="323"/>
      <c r="DM11" s="323"/>
      <c r="DN11" s="252" t="s">
        <v>93</v>
      </c>
      <c r="DP11" s="323"/>
      <c r="DQ11" s="323"/>
      <c r="DR11" s="323"/>
      <c r="DS11" s="323"/>
      <c r="DT11" s="323"/>
      <c r="DU11" s="323"/>
      <c r="DV11" s="252" t="s">
        <v>18937</v>
      </c>
      <c r="EC11" s="323"/>
      <c r="ED11" s="323"/>
      <c r="EE11" s="323"/>
      <c r="EF11" s="323"/>
      <c r="EG11" s="323"/>
      <c r="EH11" s="323"/>
      <c r="EI11" s="323"/>
      <c r="EJ11" s="323"/>
      <c r="EK11" s="323"/>
      <c r="EL11" s="323"/>
      <c r="EM11" s="323"/>
      <c r="EN11" s="323"/>
      <c r="EO11" s="323"/>
      <c r="EP11" s="323"/>
      <c r="EQ11" s="323"/>
      <c r="ER11" s="323"/>
      <c r="ES11" s="323"/>
      <c r="ET11" s="323"/>
      <c r="EU11" s="323"/>
      <c r="EV11" s="323"/>
      <c r="EW11" s="323"/>
      <c r="EX11" s="323"/>
      <c r="EY11" s="323"/>
      <c r="EZ11" s="323"/>
      <c r="FA11" s="323"/>
      <c r="FB11" s="323"/>
      <c r="FC11" s="323"/>
      <c r="FD11" s="323"/>
      <c r="FE11" s="252" t="s">
        <v>18932</v>
      </c>
      <c r="FG11" s="323"/>
      <c r="FH11" s="323"/>
      <c r="FI11" s="323"/>
      <c r="FJ11" s="323"/>
      <c r="FK11" s="323"/>
      <c r="FL11" s="323"/>
      <c r="FM11" s="323"/>
      <c r="FN11" s="323"/>
      <c r="FO11" s="323"/>
      <c r="FP11" s="323"/>
      <c r="FQ11" s="323"/>
      <c r="FR11" s="323"/>
      <c r="FS11" s="323"/>
      <c r="FT11" s="323"/>
      <c r="FU11" s="323"/>
      <c r="FV11" s="323"/>
      <c r="FW11" s="323"/>
      <c r="FX11" s="323"/>
      <c r="FY11" s="323"/>
      <c r="FZ11" s="323"/>
      <c r="GA11" s="323"/>
    </row>
    <row r="12">
      <c r="A12" s="321">
        <v>6328726.0</v>
      </c>
      <c r="B12" s="252" t="s">
        <v>18938</v>
      </c>
      <c r="C12" s="252" t="s">
        <v>64</v>
      </c>
      <c r="D12" s="413">
        <v>45719.79074074074</v>
      </c>
      <c r="E12" s="413">
        <v>45719.809641203705</v>
      </c>
      <c r="F12" s="413">
        <v>45719.810208333336</v>
      </c>
      <c r="H12" s="252" t="s">
        <v>18900</v>
      </c>
      <c r="K12" s="323"/>
      <c r="L12" s="323"/>
      <c r="M12" s="323"/>
      <c r="N12" s="323"/>
      <c r="O12" s="323"/>
      <c r="P12" s="323"/>
      <c r="Q12" s="323"/>
      <c r="R12" s="323"/>
      <c r="S12" s="323"/>
      <c r="T12" s="252" t="s">
        <v>411</v>
      </c>
      <c r="V12" s="252" t="s">
        <v>72</v>
      </c>
      <c r="W12" s="412" t="s">
        <v>93</v>
      </c>
      <c r="X12" s="323"/>
      <c r="Y12" s="323"/>
      <c r="Z12" s="323"/>
      <c r="AA12" s="323"/>
      <c r="AB12" s="323"/>
      <c r="AC12" s="323"/>
      <c r="AD12" s="323"/>
      <c r="AE12" s="323"/>
      <c r="AF12" s="323"/>
      <c r="AG12" s="323"/>
      <c r="AH12" s="323"/>
      <c r="AI12" s="323"/>
      <c r="AJ12" s="323"/>
      <c r="AK12" s="323"/>
      <c r="AL12" s="323"/>
      <c r="AM12" s="323"/>
      <c r="AN12" s="323"/>
      <c r="AO12" s="323"/>
      <c r="AP12" s="323"/>
      <c r="AQ12" s="252" t="s">
        <v>18934</v>
      </c>
      <c r="AR12" s="414">
        <v>45719.0</v>
      </c>
      <c r="AS12" s="321">
        <v>798000.0</v>
      </c>
      <c r="AT12" s="323"/>
      <c r="AU12" s="323"/>
      <c r="AV12" s="323"/>
      <c r="AW12" s="323"/>
      <c r="AX12" s="323"/>
      <c r="AY12" s="323"/>
      <c r="AZ12" s="323"/>
      <c r="BA12" s="323"/>
      <c r="BB12" s="323"/>
      <c r="BC12" s="323"/>
      <c r="BD12" s="323"/>
      <c r="BE12" s="323"/>
      <c r="BF12" s="323"/>
      <c r="BG12" s="323"/>
      <c r="BH12" s="252" t="s">
        <v>18903</v>
      </c>
      <c r="BI12" s="323"/>
      <c r="BJ12" s="323"/>
      <c r="BK12" s="323"/>
      <c r="BL12" s="323"/>
      <c r="BM12" s="323"/>
      <c r="BN12" s="323"/>
      <c r="BO12" s="323"/>
      <c r="BP12" s="323"/>
      <c r="BQ12" s="323"/>
      <c r="BR12" s="323"/>
      <c r="BS12" s="323"/>
      <c r="BT12" s="252" t="s">
        <v>18908</v>
      </c>
      <c r="BX12" s="323"/>
      <c r="BY12" s="321">
        <v>30324.0</v>
      </c>
      <c r="BZ12" s="321">
        <v>28500.0</v>
      </c>
      <c r="CA12" s="323"/>
      <c r="CB12" s="323"/>
      <c r="CC12" s="415">
        <v>45804.0</v>
      </c>
      <c r="CD12" s="252" t="s">
        <v>18935</v>
      </c>
      <c r="CE12" s="321">
        <v>1027824.0</v>
      </c>
      <c r="CF12" s="321">
        <v>229824.0</v>
      </c>
      <c r="CG12" s="323"/>
      <c r="CH12" s="323"/>
      <c r="CI12" s="323"/>
      <c r="CJ12" s="323"/>
      <c r="CK12" s="323"/>
      <c r="CL12" s="323"/>
      <c r="CM12" s="323"/>
      <c r="CN12" s="323"/>
      <c r="CO12" s="323"/>
      <c r="CP12" s="323"/>
      <c r="CQ12" s="323"/>
      <c r="CR12" s="252" t="s">
        <v>18931</v>
      </c>
      <c r="CU12" s="323"/>
      <c r="CV12" s="323"/>
      <c r="CW12" s="323"/>
      <c r="CX12" s="323"/>
      <c r="CY12" s="323"/>
      <c r="CZ12" s="323"/>
      <c r="DA12" s="323"/>
      <c r="DB12" s="323"/>
      <c r="DC12" s="323"/>
      <c r="DD12" s="252" t="s">
        <v>18936</v>
      </c>
      <c r="DE12" s="323"/>
      <c r="DF12" s="323"/>
      <c r="DG12" s="323"/>
      <c r="DH12" s="323"/>
      <c r="DI12" s="323"/>
      <c r="DJ12" s="323"/>
      <c r="DK12" s="323"/>
      <c r="DL12" s="323"/>
      <c r="DM12" s="252" t="s">
        <v>18939</v>
      </c>
      <c r="DN12" s="252" t="s">
        <v>93</v>
      </c>
      <c r="DP12" s="323"/>
      <c r="DQ12" s="323"/>
      <c r="DR12" s="323"/>
      <c r="DS12" s="323"/>
      <c r="DT12" s="323"/>
      <c r="DU12" s="323"/>
      <c r="DV12" s="252" t="s">
        <v>18940</v>
      </c>
      <c r="EC12" s="323"/>
      <c r="ED12" s="323"/>
      <c r="EE12" s="323"/>
      <c r="EF12" s="323"/>
      <c r="EG12" s="323"/>
      <c r="EH12" s="323"/>
      <c r="EI12" s="323"/>
      <c r="EJ12" s="323"/>
      <c r="EK12" s="323"/>
      <c r="EL12" s="323"/>
      <c r="EM12" s="323"/>
      <c r="EN12" s="323"/>
      <c r="EO12" s="323"/>
      <c r="EP12" s="323"/>
      <c r="EQ12" s="323"/>
      <c r="ER12" s="323"/>
      <c r="ES12" s="323"/>
      <c r="ET12" s="323"/>
      <c r="EU12" s="323"/>
      <c r="EV12" s="323"/>
      <c r="EW12" s="323"/>
      <c r="EX12" s="323"/>
      <c r="EY12" s="323"/>
      <c r="EZ12" s="323"/>
      <c r="FA12" s="323"/>
      <c r="FB12" s="323"/>
      <c r="FC12" s="323"/>
      <c r="FD12" s="323"/>
      <c r="FE12" s="252" t="s">
        <v>93</v>
      </c>
      <c r="FG12" s="323"/>
      <c r="FH12" s="323"/>
      <c r="FI12" s="323"/>
      <c r="FJ12" s="323"/>
      <c r="FK12" s="323"/>
      <c r="FL12" s="323"/>
      <c r="FM12" s="323"/>
      <c r="FN12" s="323"/>
      <c r="FO12" s="323"/>
      <c r="FP12" s="323"/>
      <c r="FQ12" s="323"/>
      <c r="FR12" s="323"/>
      <c r="FS12" s="323"/>
      <c r="FT12" s="323"/>
      <c r="FU12" s="323"/>
      <c r="FV12" s="323"/>
      <c r="FW12" s="323"/>
      <c r="FX12" s="323"/>
      <c r="FY12" s="323"/>
      <c r="FZ12" s="323"/>
      <c r="GA12" s="323"/>
    </row>
    <row r="13">
      <c r="A13" s="321">
        <v>6329303.0</v>
      </c>
      <c r="B13" s="252" t="s">
        <v>18938</v>
      </c>
      <c r="C13" s="252" t="s">
        <v>64</v>
      </c>
      <c r="D13" s="413">
        <v>45719.835486111115</v>
      </c>
      <c r="E13" s="413">
        <v>45719.83936342593</v>
      </c>
      <c r="F13" s="413">
        <v>45721.05894675926</v>
      </c>
      <c r="H13" s="252" t="s">
        <v>18900</v>
      </c>
      <c r="K13" s="323"/>
      <c r="L13" s="323"/>
      <c r="M13" s="323"/>
      <c r="N13" s="323"/>
      <c r="O13" s="323"/>
      <c r="P13" s="323"/>
      <c r="Q13" s="323"/>
      <c r="R13" s="323"/>
      <c r="S13" s="323"/>
      <c r="T13" s="252" t="s">
        <v>411</v>
      </c>
      <c r="V13" s="252" t="s">
        <v>72</v>
      </c>
      <c r="W13" s="412" t="s">
        <v>93</v>
      </c>
      <c r="X13" s="323"/>
      <c r="Y13" s="323"/>
      <c r="Z13" s="323"/>
      <c r="AA13" s="323"/>
      <c r="AB13" s="323"/>
      <c r="AC13" s="323"/>
      <c r="AD13" s="323"/>
      <c r="AE13" s="323"/>
      <c r="AF13" s="323"/>
      <c r="AG13" s="323"/>
      <c r="AH13" s="323"/>
      <c r="AI13" s="323"/>
      <c r="AJ13" s="323"/>
      <c r="AK13" s="323"/>
      <c r="AL13" s="323"/>
      <c r="AM13" s="323"/>
      <c r="AN13" s="323"/>
      <c r="AO13" s="323"/>
      <c r="AP13" s="323"/>
      <c r="AQ13" s="252" t="s">
        <v>18941</v>
      </c>
      <c r="AR13" s="414">
        <v>45719.0</v>
      </c>
      <c r="AS13" s="321">
        <v>798000.0</v>
      </c>
      <c r="AT13" s="323"/>
      <c r="AU13" s="323"/>
      <c r="AV13" s="323"/>
      <c r="AW13" s="323"/>
      <c r="AX13" s="323"/>
      <c r="AY13" s="323"/>
      <c r="AZ13" s="323"/>
      <c r="BA13" s="323"/>
      <c r="BB13" s="323"/>
      <c r="BC13" s="323"/>
      <c r="BD13" s="323"/>
      <c r="BE13" s="323"/>
      <c r="BF13" s="323"/>
      <c r="BG13" s="323"/>
      <c r="BH13" s="252" t="s">
        <v>18903</v>
      </c>
      <c r="BI13" s="323"/>
      <c r="BJ13" s="323"/>
      <c r="BK13" s="323"/>
      <c r="BL13" s="323"/>
      <c r="BM13" s="323"/>
      <c r="BN13" s="323"/>
      <c r="BO13" s="323"/>
      <c r="BP13" s="323"/>
      <c r="BQ13" s="323"/>
      <c r="BR13" s="323"/>
      <c r="BS13" s="323"/>
      <c r="BT13" s="252" t="s">
        <v>18942</v>
      </c>
      <c r="BV13" s="323"/>
      <c r="BW13" s="323"/>
      <c r="BX13" s="323"/>
      <c r="BY13" s="321">
        <v>23600.0</v>
      </c>
      <c r="BZ13" s="321">
        <v>21100.0</v>
      </c>
      <c r="CA13" s="323"/>
      <c r="CB13" s="323"/>
      <c r="CC13" s="415">
        <v>45743.0</v>
      </c>
      <c r="CD13" s="252" t="s">
        <v>18935</v>
      </c>
      <c r="CE13" s="321">
        <v>1268500.0</v>
      </c>
      <c r="CF13" s="321">
        <v>470500.0</v>
      </c>
      <c r="CG13" s="323"/>
      <c r="CH13" s="323"/>
      <c r="CI13" s="323"/>
      <c r="CJ13" s="323"/>
      <c r="CK13" s="323"/>
      <c r="CL13" s="323"/>
      <c r="CM13" s="323"/>
      <c r="CN13" s="323"/>
      <c r="CO13" s="323"/>
      <c r="CP13" s="323"/>
      <c r="CQ13" s="323"/>
      <c r="CR13" s="252" t="s">
        <v>18931</v>
      </c>
      <c r="CU13" s="323"/>
      <c r="CV13" s="323"/>
      <c r="CW13" s="323"/>
      <c r="CX13" s="323"/>
      <c r="CY13" s="323"/>
      <c r="CZ13" s="323"/>
      <c r="DA13" s="323"/>
      <c r="DB13" s="323"/>
      <c r="DC13" s="323"/>
      <c r="DD13" s="252" t="s">
        <v>18936</v>
      </c>
      <c r="DE13" s="323"/>
      <c r="DF13" s="323"/>
      <c r="DG13" s="323"/>
      <c r="DH13" s="323"/>
      <c r="DI13" s="323"/>
      <c r="DJ13" s="323"/>
      <c r="DK13" s="323"/>
      <c r="DL13" s="323"/>
      <c r="DM13" s="252" t="s">
        <v>18939</v>
      </c>
      <c r="DN13" s="252" t="s">
        <v>93</v>
      </c>
      <c r="DP13" s="323"/>
      <c r="DQ13" s="323"/>
      <c r="DR13" s="323"/>
      <c r="DS13" s="323"/>
      <c r="DT13" s="323"/>
      <c r="DU13" s="323"/>
      <c r="DV13" s="252" t="s">
        <v>18943</v>
      </c>
      <c r="EC13" s="323"/>
      <c r="ED13" s="323"/>
      <c r="EE13" s="323"/>
      <c r="EF13" s="323"/>
      <c r="EG13" s="323"/>
      <c r="EH13" s="323"/>
      <c r="EI13" s="323"/>
      <c r="EJ13" s="323"/>
      <c r="EK13" s="323"/>
      <c r="EL13" s="323"/>
      <c r="EM13" s="323"/>
      <c r="EN13" s="323"/>
      <c r="EO13" s="323"/>
      <c r="EP13" s="323"/>
      <c r="EQ13" s="323"/>
      <c r="ER13" s="323"/>
      <c r="ES13" s="323"/>
      <c r="ET13" s="323"/>
      <c r="EU13" s="323"/>
      <c r="EV13" s="323"/>
      <c r="EW13" s="323"/>
      <c r="EX13" s="323"/>
      <c r="EY13" s="323"/>
      <c r="EZ13" s="323"/>
      <c r="FA13" s="323"/>
      <c r="FB13" s="323"/>
      <c r="FC13" s="323"/>
      <c r="FD13" s="323"/>
      <c r="FE13" s="252" t="s">
        <v>93</v>
      </c>
      <c r="FG13" s="323"/>
      <c r="FH13" s="323"/>
      <c r="FI13" s="323"/>
      <c r="FJ13" s="323"/>
      <c r="FK13" s="323"/>
      <c r="FL13" s="323"/>
      <c r="FM13" s="323"/>
      <c r="FN13" s="323"/>
      <c r="FO13" s="323"/>
      <c r="FP13" s="323"/>
      <c r="FQ13" s="323"/>
      <c r="FR13" s="323"/>
      <c r="FS13" s="323"/>
      <c r="FT13" s="323"/>
      <c r="FU13" s="323"/>
      <c r="FV13" s="323"/>
      <c r="FW13" s="323"/>
      <c r="FX13" s="323"/>
      <c r="FY13" s="323"/>
      <c r="FZ13" s="323"/>
      <c r="GA13" s="323"/>
    </row>
    <row r="14">
      <c r="A14" s="321">
        <v>6344742.0</v>
      </c>
      <c r="B14" s="252" t="s">
        <v>18944</v>
      </c>
      <c r="C14" s="252" t="s">
        <v>64</v>
      </c>
      <c r="D14" s="413">
        <v>45721.54761574074</v>
      </c>
      <c r="E14" s="413">
        <v>45721.56065972222</v>
      </c>
      <c r="F14" s="413">
        <v>45721.56105324074</v>
      </c>
      <c r="H14" s="252" t="s">
        <v>18900</v>
      </c>
      <c r="K14" s="323"/>
      <c r="L14" s="323"/>
      <c r="M14" s="323"/>
      <c r="N14" s="323"/>
      <c r="O14" s="323"/>
      <c r="P14" s="323"/>
      <c r="Q14" s="323"/>
      <c r="R14" s="323"/>
      <c r="S14" s="323"/>
      <c r="T14" s="323"/>
      <c r="U14" s="323"/>
      <c r="V14" s="252" t="s">
        <v>72</v>
      </c>
      <c r="W14" s="412" t="s">
        <v>94</v>
      </c>
      <c r="X14" s="323"/>
      <c r="Y14" s="323"/>
      <c r="Z14" s="323"/>
      <c r="AA14" s="323"/>
      <c r="AB14" s="323"/>
      <c r="AC14" s="323"/>
      <c r="AD14" s="323"/>
      <c r="AE14" s="323"/>
      <c r="AF14" s="323"/>
      <c r="AG14" s="323"/>
      <c r="AH14" s="323"/>
      <c r="AI14" s="323"/>
      <c r="AJ14" s="323"/>
      <c r="AK14" s="323"/>
      <c r="AL14" s="323"/>
      <c r="AM14" s="323"/>
      <c r="AN14" s="323"/>
      <c r="AO14" s="323"/>
      <c r="AP14" s="323"/>
      <c r="AQ14" s="323"/>
      <c r="AR14" s="323"/>
      <c r="AS14" s="323"/>
      <c r="AT14" s="323"/>
      <c r="AU14" s="323"/>
      <c r="AV14" s="323"/>
      <c r="AW14" s="323"/>
      <c r="AX14" s="323"/>
      <c r="AY14" s="323"/>
      <c r="AZ14" s="323"/>
      <c r="BA14" s="323"/>
      <c r="BB14" s="323"/>
      <c r="BC14" s="323"/>
      <c r="BD14" s="323"/>
      <c r="BE14" s="323"/>
      <c r="BF14" s="323"/>
      <c r="BG14" s="323"/>
      <c r="BH14" s="252" t="s">
        <v>18903</v>
      </c>
      <c r="BI14" s="323"/>
      <c r="BJ14" s="323"/>
      <c r="BK14" s="323"/>
      <c r="BL14" s="323"/>
      <c r="BM14" s="323"/>
      <c r="BN14" s="323"/>
      <c r="BO14" s="323"/>
      <c r="BP14" s="323"/>
      <c r="BQ14" s="323"/>
      <c r="BR14" s="323"/>
      <c r="BS14" s="323"/>
      <c r="BT14" s="323"/>
      <c r="BU14" s="323"/>
      <c r="BV14" s="323"/>
      <c r="BW14" s="323"/>
      <c r="BX14" s="323"/>
      <c r="BY14" s="323"/>
      <c r="BZ14" s="323"/>
      <c r="CA14" s="323"/>
      <c r="CB14" s="323"/>
      <c r="CC14" s="323"/>
      <c r="CD14" s="323"/>
      <c r="CE14" s="323"/>
      <c r="CF14" s="323"/>
      <c r="CG14" s="323"/>
      <c r="CH14" s="323"/>
      <c r="CI14" s="323"/>
      <c r="CJ14" s="323"/>
      <c r="CK14" s="323"/>
      <c r="CL14" s="323"/>
      <c r="CM14" s="323"/>
      <c r="CN14" s="323"/>
      <c r="CO14" s="323"/>
      <c r="CP14" s="323"/>
      <c r="CQ14" s="323"/>
      <c r="CR14" s="252" t="s">
        <v>18945</v>
      </c>
      <c r="CV14" s="323"/>
      <c r="CW14" s="323"/>
      <c r="CX14" s="323"/>
      <c r="CY14" s="323"/>
      <c r="CZ14" s="323"/>
      <c r="DA14" s="323"/>
      <c r="DB14" s="323"/>
      <c r="DC14" s="323"/>
      <c r="DD14" s="323"/>
      <c r="DE14" s="323"/>
      <c r="DF14" s="323"/>
      <c r="DG14" s="323"/>
      <c r="DH14" s="323"/>
      <c r="DI14" s="252" t="s">
        <v>18945</v>
      </c>
      <c r="DM14" s="323"/>
      <c r="DN14" s="252" t="s">
        <v>94</v>
      </c>
      <c r="DO14" s="323"/>
      <c r="DP14" s="323"/>
      <c r="DQ14" s="323"/>
      <c r="DR14" s="323"/>
      <c r="DS14" s="323"/>
      <c r="DT14" s="323"/>
      <c r="DU14" s="323"/>
      <c r="DV14" s="323"/>
      <c r="DW14" s="323"/>
      <c r="DX14" s="323"/>
      <c r="DY14" s="323"/>
      <c r="DZ14" s="323"/>
      <c r="EA14" s="323"/>
      <c r="EB14" s="414">
        <v>45721.0</v>
      </c>
      <c r="EC14" s="323"/>
      <c r="ED14" s="323"/>
      <c r="EE14" s="323"/>
      <c r="EF14" s="323"/>
      <c r="EG14" s="323"/>
      <c r="EH14" s="323"/>
      <c r="EI14" s="323"/>
      <c r="EJ14" s="323"/>
      <c r="EK14" s="323"/>
      <c r="EL14" s="323"/>
      <c r="EM14" s="323"/>
      <c r="EN14" s="323"/>
      <c r="EO14" s="323"/>
      <c r="EP14" s="323"/>
      <c r="EQ14" s="323"/>
      <c r="ER14" s="323"/>
      <c r="ES14" s="323"/>
      <c r="ET14" s="323"/>
      <c r="EU14" s="323"/>
      <c r="EV14" s="323"/>
      <c r="EW14" s="323"/>
      <c r="EX14" s="323"/>
      <c r="EY14" s="323"/>
      <c r="EZ14" s="323"/>
      <c r="FA14" s="323"/>
      <c r="FB14" s="323"/>
      <c r="FC14" s="323"/>
      <c r="FD14" s="323"/>
      <c r="FE14" s="252" t="s">
        <v>18946</v>
      </c>
      <c r="FG14" s="323"/>
      <c r="FH14" s="323"/>
      <c r="FI14" s="323"/>
      <c r="FJ14" s="323"/>
      <c r="FK14" s="323"/>
      <c r="FL14" s="323"/>
      <c r="FM14" s="323"/>
      <c r="FN14" s="323"/>
      <c r="FO14" s="323"/>
      <c r="FP14" s="323"/>
      <c r="FQ14" s="323"/>
      <c r="FR14" s="323"/>
      <c r="FS14" s="323"/>
      <c r="FT14" s="323"/>
      <c r="FU14" s="323"/>
      <c r="FV14" s="323"/>
      <c r="FW14" s="323"/>
      <c r="FX14" s="323"/>
      <c r="FY14" s="323"/>
      <c r="FZ14" s="323"/>
      <c r="GA14" s="323"/>
    </row>
    <row r="15">
      <c r="A15" s="321">
        <v>6344769.0</v>
      </c>
      <c r="B15" s="252" t="s">
        <v>18947</v>
      </c>
      <c r="C15" s="252" t="s">
        <v>64</v>
      </c>
      <c r="D15" s="413">
        <v>45721.54907407407</v>
      </c>
      <c r="E15" s="413">
        <v>45721.559641203705</v>
      </c>
      <c r="F15" s="413">
        <v>45721.561377314814</v>
      </c>
      <c r="H15" s="252" t="s">
        <v>18900</v>
      </c>
      <c r="K15" s="323"/>
      <c r="L15" s="323"/>
      <c r="M15" s="323"/>
      <c r="N15" s="323"/>
      <c r="O15" s="323"/>
      <c r="P15" s="323"/>
      <c r="Q15" s="323"/>
      <c r="R15" s="323"/>
      <c r="S15" s="323"/>
      <c r="T15" s="252" t="s">
        <v>411</v>
      </c>
      <c r="V15" s="252" t="s">
        <v>72</v>
      </c>
      <c r="W15" s="412" t="s">
        <v>94</v>
      </c>
      <c r="X15" s="323"/>
      <c r="Y15" s="323"/>
      <c r="Z15" s="323"/>
      <c r="AA15" s="323"/>
      <c r="AB15" s="323"/>
      <c r="AC15" s="323"/>
      <c r="AD15" s="323"/>
      <c r="AE15" s="323"/>
      <c r="AF15" s="323"/>
      <c r="AG15" s="323"/>
      <c r="AH15" s="323"/>
      <c r="AI15" s="323"/>
      <c r="AJ15" s="323"/>
      <c r="AK15" s="323"/>
      <c r="AL15" s="323"/>
      <c r="AM15" s="323"/>
      <c r="AN15" s="323"/>
      <c r="AO15" s="323"/>
      <c r="AP15" s="323"/>
      <c r="AQ15" s="323"/>
      <c r="AR15" s="414">
        <v>45721.0</v>
      </c>
      <c r="AS15" s="321">
        <v>798000.0</v>
      </c>
      <c r="AT15" s="323"/>
      <c r="AU15" s="323"/>
      <c r="AV15" s="323"/>
      <c r="AW15" s="323"/>
      <c r="AX15" s="323"/>
      <c r="AY15" s="323"/>
      <c r="AZ15" s="323"/>
      <c r="BA15" s="323"/>
      <c r="BB15" s="323"/>
      <c r="BC15" s="323"/>
      <c r="BD15" s="323"/>
      <c r="BE15" s="323"/>
      <c r="BF15" s="323"/>
      <c r="BG15" s="323"/>
      <c r="BH15" s="252" t="s">
        <v>18903</v>
      </c>
      <c r="BI15" s="323"/>
      <c r="BJ15" s="323"/>
      <c r="BK15" s="323"/>
      <c r="BL15" s="323"/>
      <c r="BM15" s="323"/>
      <c r="BN15" s="323"/>
      <c r="BO15" s="323"/>
      <c r="BP15" s="321">
        <v>798000.0</v>
      </c>
      <c r="BQ15" s="323"/>
      <c r="BR15" s="323"/>
      <c r="BS15" s="323"/>
      <c r="BT15" s="323"/>
      <c r="BU15" s="323"/>
      <c r="BV15" s="323"/>
      <c r="BW15" s="323"/>
      <c r="BX15" s="323"/>
      <c r="BY15" s="323"/>
      <c r="BZ15" s="323"/>
      <c r="CA15" s="323"/>
      <c r="CB15" s="415">
        <v>45721.0</v>
      </c>
      <c r="CC15" s="323"/>
      <c r="CD15" s="323"/>
      <c r="CE15" s="321">
        <v>798000.0</v>
      </c>
      <c r="CF15" s="321">
        <v>0.0</v>
      </c>
      <c r="CG15" s="323"/>
      <c r="CH15" s="323"/>
      <c r="CI15" s="323"/>
      <c r="CJ15" s="323"/>
      <c r="CK15" s="323"/>
      <c r="CL15" s="323"/>
      <c r="CM15" s="323"/>
      <c r="CN15" s="323"/>
      <c r="CO15" s="323"/>
      <c r="CP15" s="323"/>
      <c r="CQ15" s="323"/>
      <c r="CR15" s="252" t="s">
        <v>18945</v>
      </c>
      <c r="CV15" s="323"/>
      <c r="CW15" s="323"/>
      <c r="CX15" s="323"/>
      <c r="CY15" s="323"/>
      <c r="CZ15" s="323"/>
      <c r="DA15" s="323"/>
      <c r="DB15" s="323"/>
      <c r="DC15" s="323"/>
      <c r="DD15" s="252" t="s">
        <v>18948</v>
      </c>
      <c r="DE15" s="323"/>
      <c r="DF15" s="323"/>
      <c r="DG15" s="323"/>
      <c r="DH15" s="323"/>
      <c r="DI15" s="323"/>
      <c r="DJ15" s="323"/>
      <c r="DK15" s="323"/>
      <c r="DL15" s="323"/>
      <c r="DM15" s="323"/>
      <c r="DN15" s="252" t="s">
        <v>94</v>
      </c>
      <c r="DO15" s="323"/>
      <c r="DP15" s="323"/>
      <c r="DQ15" s="323"/>
      <c r="DR15" s="323"/>
      <c r="DS15" s="323"/>
      <c r="DT15" s="323"/>
      <c r="DU15" s="323"/>
      <c r="DV15" s="252" t="s">
        <v>18949</v>
      </c>
      <c r="DY15" s="323"/>
      <c r="DZ15" s="323"/>
      <c r="EA15" s="323"/>
      <c r="EB15" s="323"/>
      <c r="EC15" s="323"/>
      <c r="ED15" s="323"/>
      <c r="EE15" s="323"/>
      <c r="EF15" s="323"/>
      <c r="EG15" s="323"/>
      <c r="EH15" s="323"/>
      <c r="EI15" s="323"/>
      <c r="EJ15" s="323"/>
      <c r="EK15" s="323"/>
      <c r="EL15" s="323"/>
      <c r="EM15" s="323"/>
      <c r="EN15" s="323"/>
      <c r="EO15" s="323"/>
      <c r="EP15" s="323"/>
      <c r="EQ15" s="323"/>
      <c r="ER15" s="323"/>
      <c r="ES15" s="323"/>
      <c r="ET15" s="323"/>
      <c r="EU15" s="323"/>
      <c r="EV15" s="323"/>
      <c r="EW15" s="323"/>
      <c r="EX15" s="323"/>
      <c r="EY15" s="323"/>
      <c r="EZ15" s="323"/>
      <c r="FA15" s="323"/>
      <c r="FB15" s="323"/>
      <c r="FC15" s="323"/>
      <c r="FD15" s="323"/>
      <c r="FE15" s="252" t="s">
        <v>18946</v>
      </c>
      <c r="FG15" s="323"/>
      <c r="FH15" s="323"/>
      <c r="FI15" s="323"/>
      <c r="FJ15" s="323"/>
      <c r="FK15" s="323"/>
      <c r="FL15" s="323"/>
      <c r="FM15" s="323"/>
      <c r="FN15" s="323"/>
      <c r="FO15" s="323"/>
      <c r="FP15" s="323"/>
      <c r="FQ15" s="323"/>
      <c r="FR15" s="323"/>
      <c r="FS15" s="323"/>
      <c r="FT15" s="323"/>
      <c r="FU15" s="323"/>
      <c r="FV15" s="323"/>
      <c r="FW15" s="323"/>
      <c r="FX15" s="323"/>
      <c r="FY15" s="323"/>
      <c r="FZ15" s="323"/>
      <c r="GA15" s="323"/>
    </row>
    <row r="16">
      <c r="A16" s="321">
        <v>6344797.0</v>
      </c>
      <c r="B16" s="252" t="s">
        <v>18950</v>
      </c>
      <c r="C16" s="252" t="s">
        <v>64</v>
      </c>
      <c r="D16" s="413">
        <v>45721.55086805556</v>
      </c>
      <c r="E16" s="413">
        <v>45721.562256944446</v>
      </c>
      <c r="F16" s="413">
        <v>45721.562627314815</v>
      </c>
      <c r="H16" s="252" t="s">
        <v>18900</v>
      </c>
      <c r="K16" s="323"/>
      <c r="L16" s="323"/>
      <c r="M16" s="323"/>
      <c r="N16" s="323"/>
      <c r="O16" s="323"/>
      <c r="P16" s="323"/>
      <c r="Q16" s="323"/>
      <c r="R16" s="323"/>
      <c r="S16" s="323"/>
      <c r="T16" s="252" t="s">
        <v>411</v>
      </c>
      <c r="V16" s="252" t="s">
        <v>72</v>
      </c>
      <c r="W16" s="412" t="s">
        <v>94</v>
      </c>
      <c r="X16" s="323"/>
      <c r="Y16" s="323"/>
      <c r="Z16" s="323"/>
      <c r="AA16" s="323"/>
      <c r="AB16" s="323"/>
      <c r="AC16" s="323"/>
      <c r="AD16" s="323"/>
      <c r="AE16" s="323"/>
      <c r="AF16" s="323"/>
      <c r="AG16" s="323"/>
      <c r="AH16" s="323"/>
      <c r="AI16" s="323"/>
      <c r="AJ16" s="323"/>
      <c r="AK16" s="323"/>
      <c r="AL16" s="323"/>
      <c r="AM16" s="323"/>
      <c r="AN16" s="323"/>
      <c r="AO16" s="323"/>
      <c r="AP16" s="323"/>
      <c r="AQ16" s="323"/>
      <c r="AR16" s="414">
        <v>45721.0</v>
      </c>
      <c r="AS16" s="321">
        <v>798000.0</v>
      </c>
      <c r="AT16" s="323"/>
      <c r="AU16" s="323"/>
      <c r="AV16" s="323"/>
      <c r="AW16" s="323"/>
      <c r="AX16" s="323"/>
      <c r="AY16" s="323"/>
      <c r="AZ16" s="323"/>
      <c r="BA16" s="323"/>
      <c r="BB16" s="323"/>
      <c r="BC16" s="323"/>
      <c r="BD16" s="323"/>
      <c r="BE16" s="323"/>
      <c r="BF16" s="323"/>
      <c r="BG16" s="323"/>
      <c r="BH16" s="252" t="s">
        <v>18903</v>
      </c>
      <c r="BI16" s="323"/>
      <c r="BJ16" s="323"/>
      <c r="BK16" s="323"/>
      <c r="BL16" s="323"/>
      <c r="BM16" s="323"/>
      <c r="BN16" s="323"/>
      <c r="BO16" s="323"/>
      <c r="BP16" s="321">
        <v>798000.0</v>
      </c>
      <c r="BQ16" s="323"/>
      <c r="BR16" s="323"/>
      <c r="BS16" s="323"/>
      <c r="BT16" s="323"/>
      <c r="BU16" s="323"/>
      <c r="BV16" s="323"/>
      <c r="BW16" s="323"/>
      <c r="BX16" s="323"/>
      <c r="BY16" s="323"/>
      <c r="BZ16" s="323"/>
      <c r="CA16" s="323"/>
      <c r="CB16" s="415">
        <v>45721.0</v>
      </c>
      <c r="CC16" s="323"/>
      <c r="CD16" s="323"/>
      <c r="CE16" s="321">
        <v>798000.0</v>
      </c>
      <c r="CF16" s="321">
        <v>0.0</v>
      </c>
      <c r="CG16" s="323"/>
      <c r="CH16" s="323"/>
      <c r="CI16" s="323"/>
      <c r="CJ16" s="323"/>
      <c r="CK16" s="323"/>
      <c r="CL16" s="323"/>
      <c r="CM16" s="323"/>
      <c r="CN16" s="323"/>
      <c r="CO16" s="323"/>
      <c r="CP16" s="323"/>
      <c r="CQ16" s="323"/>
      <c r="CR16" s="252" t="s">
        <v>18945</v>
      </c>
      <c r="CV16" s="323"/>
      <c r="CW16" s="323"/>
      <c r="CX16" s="323"/>
      <c r="CY16" s="323"/>
      <c r="CZ16" s="323"/>
      <c r="DA16" s="323"/>
      <c r="DB16" s="323"/>
      <c r="DC16" s="323"/>
      <c r="DD16" s="252" t="s">
        <v>18948</v>
      </c>
      <c r="DE16" s="323"/>
      <c r="DF16" s="323"/>
      <c r="DG16" s="323"/>
      <c r="DH16" s="323"/>
      <c r="DI16" s="323"/>
      <c r="DJ16" s="323"/>
      <c r="DK16" s="323"/>
      <c r="DL16" s="323"/>
      <c r="DM16" s="252" t="s">
        <v>18951</v>
      </c>
      <c r="DN16" s="252" t="s">
        <v>94</v>
      </c>
      <c r="DO16" s="323"/>
      <c r="DP16" s="323"/>
      <c r="DQ16" s="323"/>
      <c r="DR16" s="323"/>
      <c r="DS16" s="323"/>
      <c r="DT16" s="323"/>
      <c r="DU16" s="323"/>
      <c r="DV16" s="252" t="s">
        <v>18949</v>
      </c>
      <c r="DY16" s="323"/>
      <c r="DZ16" s="323"/>
      <c r="EA16" s="323"/>
      <c r="EB16" s="323"/>
      <c r="EC16" s="323"/>
      <c r="ED16" s="323"/>
      <c r="EE16" s="323"/>
      <c r="EF16" s="323"/>
      <c r="EG16" s="323"/>
      <c r="EH16" s="323"/>
      <c r="EI16" s="323"/>
      <c r="EJ16" s="323"/>
      <c r="EK16" s="323"/>
      <c r="EL16" s="323"/>
      <c r="EM16" s="323"/>
      <c r="EN16" s="323"/>
      <c r="EO16" s="323"/>
      <c r="EP16" s="323"/>
      <c r="EQ16" s="323"/>
      <c r="ER16" s="323"/>
      <c r="ES16" s="323"/>
      <c r="ET16" s="323"/>
      <c r="EU16" s="323"/>
      <c r="EV16" s="323"/>
      <c r="EW16" s="323"/>
      <c r="EX16" s="323"/>
      <c r="EY16" s="323"/>
      <c r="EZ16" s="323"/>
      <c r="FA16" s="323"/>
      <c r="FB16" s="323"/>
      <c r="FC16" s="323"/>
      <c r="FD16" s="323"/>
      <c r="FE16" s="252" t="s">
        <v>18946</v>
      </c>
      <c r="FG16" s="323"/>
      <c r="FH16" s="323"/>
      <c r="FI16" s="323"/>
      <c r="FJ16" s="323"/>
      <c r="FK16" s="323"/>
      <c r="FL16" s="323"/>
      <c r="FM16" s="323"/>
      <c r="FN16" s="323"/>
      <c r="FO16" s="323"/>
      <c r="FP16" s="323"/>
      <c r="FQ16" s="323"/>
      <c r="FR16" s="323"/>
      <c r="FS16" s="323"/>
      <c r="FT16" s="323"/>
      <c r="FU16" s="323"/>
      <c r="FV16" s="323"/>
      <c r="FW16" s="323"/>
      <c r="FX16" s="323"/>
      <c r="FY16" s="323"/>
      <c r="FZ16" s="323"/>
      <c r="GA16" s="323"/>
    </row>
    <row r="17">
      <c r="A17" s="321">
        <v>6350932.0</v>
      </c>
      <c r="B17" s="252" t="s">
        <v>18952</v>
      </c>
      <c r="C17" s="252" t="s">
        <v>64</v>
      </c>
      <c r="D17" s="413">
        <v>45721.86368055556</v>
      </c>
      <c r="E17" s="413">
        <v>45721.86959490741</v>
      </c>
      <c r="F17" s="413">
        <v>45721.86988425926</v>
      </c>
      <c r="H17" s="252" t="s">
        <v>18900</v>
      </c>
      <c r="K17" s="323"/>
      <c r="L17" s="323"/>
      <c r="M17" s="323"/>
      <c r="N17" s="323"/>
      <c r="O17" s="323"/>
      <c r="P17" s="323"/>
      <c r="Q17" s="323"/>
      <c r="R17" s="323"/>
      <c r="S17" s="323"/>
      <c r="T17" s="323"/>
      <c r="U17" s="323"/>
      <c r="V17" s="252" t="s">
        <v>98</v>
      </c>
      <c r="W17" s="412" t="s">
        <v>97</v>
      </c>
      <c r="X17" s="323"/>
      <c r="Y17" s="323"/>
      <c r="Z17" s="323"/>
      <c r="AA17" s="323"/>
      <c r="AB17" s="323"/>
      <c r="AC17" s="323"/>
      <c r="AD17" s="323"/>
      <c r="AE17" s="323"/>
      <c r="AF17" s="323"/>
      <c r="AG17" s="323"/>
      <c r="AH17" s="323"/>
      <c r="AI17" s="323"/>
      <c r="AJ17" s="323"/>
      <c r="AK17" s="323"/>
      <c r="AL17" s="323"/>
      <c r="AM17" s="323"/>
      <c r="AN17" s="323"/>
      <c r="AO17" s="323"/>
      <c r="AP17" s="323"/>
      <c r="AQ17" s="323"/>
      <c r="AR17" s="323"/>
      <c r="AS17" s="323"/>
      <c r="AT17" s="323"/>
      <c r="AU17" s="323"/>
      <c r="AV17" s="323"/>
      <c r="AW17" s="323"/>
      <c r="AX17" s="323"/>
      <c r="AY17" s="323"/>
      <c r="AZ17" s="323"/>
      <c r="BA17" s="323"/>
      <c r="BB17" s="323"/>
      <c r="BC17" s="323"/>
      <c r="BD17" s="323"/>
      <c r="BE17" s="323"/>
      <c r="BF17" s="323"/>
      <c r="BG17" s="323"/>
      <c r="BH17" s="252" t="s">
        <v>18903</v>
      </c>
      <c r="BI17" s="323"/>
      <c r="BJ17" s="323"/>
      <c r="BK17" s="323"/>
      <c r="BL17" s="323"/>
      <c r="BM17" s="323"/>
      <c r="BN17" s="323"/>
      <c r="BO17" s="323"/>
      <c r="BP17" s="323"/>
      <c r="BQ17" s="323"/>
      <c r="BR17" s="323"/>
      <c r="BS17" s="323"/>
      <c r="BT17" s="323"/>
      <c r="BU17" s="323"/>
      <c r="BV17" s="323"/>
      <c r="BW17" s="323"/>
      <c r="BX17" s="323"/>
      <c r="BY17" s="323"/>
      <c r="BZ17" s="323"/>
      <c r="CA17" s="323"/>
      <c r="CB17" s="323"/>
      <c r="CC17" s="323"/>
      <c r="CD17" s="323"/>
      <c r="CE17" s="323"/>
      <c r="CF17" s="323"/>
      <c r="CG17" s="323"/>
      <c r="CH17" s="323"/>
      <c r="CI17" s="323"/>
      <c r="CJ17" s="323"/>
      <c r="CK17" s="323"/>
      <c r="CL17" s="323"/>
      <c r="CM17" s="323"/>
      <c r="CN17" s="323"/>
      <c r="CO17" s="323"/>
      <c r="CP17" s="323"/>
      <c r="CQ17" s="323"/>
      <c r="CR17" s="252" t="s">
        <v>18953</v>
      </c>
      <c r="CU17" s="323"/>
      <c r="CV17" s="323"/>
      <c r="CW17" s="323"/>
      <c r="CX17" s="323"/>
      <c r="CY17" s="323"/>
      <c r="CZ17" s="323"/>
      <c r="DA17" s="323"/>
      <c r="DB17" s="323"/>
      <c r="DC17" s="323"/>
      <c r="DD17" s="323"/>
      <c r="DE17" s="323"/>
      <c r="DF17" s="323"/>
      <c r="DG17" s="323"/>
      <c r="DH17" s="323"/>
      <c r="DI17" s="252" t="s">
        <v>18953</v>
      </c>
      <c r="DL17" s="323"/>
      <c r="DM17" s="323"/>
      <c r="DN17" s="252" t="s">
        <v>18954</v>
      </c>
      <c r="DP17" s="323"/>
      <c r="DQ17" s="323"/>
      <c r="DR17" s="323"/>
      <c r="DS17" s="323"/>
      <c r="DT17" s="323"/>
      <c r="DU17" s="323"/>
      <c r="DV17" s="323"/>
      <c r="DW17" s="323"/>
      <c r="DX17" s="323"/>
      <c r="DY17" s="323"/>
      <c r="DZ17" s="323"/>
      <c r="EA17" s="323"/>
      <c r="EB17" s="414">
        <v>45721.0</v>
      </c>
      <c r="EC17" s="323"/>
      <c r="ED17" s="323"/>
      <c r="EE17" s="323"/>
      <c r="EF17" s="323"/>
      <c r="EG17" s="323"/>
      <c r="EH17" s="323"/>
      <c r="EI17" s="323"/>
      <c r="EJ17" s="323"/>
      <c r="EK17" s="323"/>
      <c r="EL17" s="323"/>
      <c r="EM17" s="323"/>
      <c r="EN17" s="323"/>
      <c r="EO17" s="323"/>
      <c r="EP17" s="323"/>
      <c r="EQ17" s="323"/>
      <c r="ER17" s="323"/>
      <c r="ES17" s="323"/>
      <c r="ET17" s="323"/>
      <c r="EU17" s="323"/>
      <c r="EV17" s="323"/>
      <c r="EW17" s="323"/>
      <c r="EX17" s="323"/>
      <c r="EY17" s="323"/>
      <c r="EZ17" s="323"/>
      <c r="FA17" s="323"/>
      <c r="FB17" s="323"/>
      <c r="FC17" s="323"/>
      <c r="FD17" s="323"/>
      <c r="FE17" s="252" t="s">
        <v>18955</v>
      </c>
      <c r="FG17" s="323"/>
      <c r="FH17" s="323"/>
      <c r="FI17" s="323"/>
      <c r="FJ17" s="323"/>
      <c r="FK17" s="323"/>
      <c r="FL17" s="323"/>
      <c r="FM17" s="323"/>
      <c r="FN17" s="323"/>
      <c r="FO17" s="323"/>
      <c r="FP17" s="323"/>
      <c r="FQ17" s="323"/>
      <c r="FR17" s="323"/>
      <c r="FS17" s="323"/>
      <c r="FT17" s="323"/>
      <c r="FU17" s="323"/>
      <c r="FV17" s="323"/>
      <c r="FW17" s="323"/>
      <c r="FX17" s="323"/>
      <c r="FY17" s="323"/>
      <c r="FZ17" s="323"/>
      <c r="GA17" s="323"/>
    </row>
    <row r="18">
      <c r="A18" s="321">
        <v>6351006.0</v>
      </c>
      <c r="B18" s="252" t="s">
        <v>18956</v>
      </c>
      <c r="C18" s="252" t="s">
        <v>64</v>
      </c>
      <c r="D18" s="413">
        <v>45721.87373842593</v>
      </c>
      <c r="E18" s="413">
        <v>45721.8768287037</v>
      </c>
      <c r="F18" s="413">
        <v>45721.87712962963</v>
      </c>
      <c r="H18" s="252" t="s">
        <v>18900</v>
      </c>
      <c r="K18" s="323"/>
      <c r="L18" s="323"/>
      <c r="M18" s="323"/>
      <c r="N18" s="323"/>
      <c r="O18" s="323"/>
      <c r="P18" s="323"/>
      <c r="Q18" s="323"/>
      <c r="R18" s="323"/>
      <c r="S18" s="323"/>
      <c r="T18" s="252" t="s">
        <v>411</v>
      </c>
      <c r="V18" s="252" t="s">
        <v>98</v>
      </c>
      <c r="W18" s="412" t="s">
        <v>97</v>
      </c>
      <c r="X18" s="323"/>
      <c r="Y18" s="323"/>
      <c r="Z18" s="323"/>
      <c r="AA18" s="323"/>
      <c r="AB18" s="323"/>
      <c r="AC18" s="323"/>
      <c r="AD18" s="323"/>
      <c r="AE18" s="323"/>
      <c r="AF18" s="323"/>
      <c r="AG18" s="323"/>
      <c r="AH18" s="323"/>
      <c r="AI18" s="323"/>
      <c r="AJ18" s="323"/>
      <c r="AK18" s="323"/>
      <c r="AL18" s="323"/>
      <c r="AM18" s="323"/>
      <c r="AN18" s="323"/>
      <c r="AO18" s="323"/>
      <c r="AP18" s="323"/>
      <c r="AQ18" s="321">
        <v>36.0</v>
      </c>
      <c r="AR18" s="414">
        <v>45721.0</v>
      </c>
      <c r="AS18" s="321">
        <v>798000.0</v>
      </c>
      <c r="AT18" s="323"/>
      <c r="AU18" s="323"/>
      <c r="AV18" s="323"/>
      <c r="AW18" s="323"/>
      <c r="AX18" s="323"/>
      <c r="AY18" s="323"/>
      <c r="AZ18" s="323"/>
      <c r="BA18" s="323"/>
      <c r="BB18" s="323"/>
      <c r="BC18" s="323"/>
      <c r="BD18" s="323"/>
      <c r="BE18" s="323"/>
      <c r="BF18" s="323"/>
      <c r="BG18" s="323"/>
      <c r="BH18" s="252" t="s">
        <v>18903</v>
      </c>
      <c r="BI18" s="323"/>
      <c r="BJ18" s="323"/>
      <c r="BK18" s="323"/>
      <c r="BL18" s="323"/>
      <c r="BM18" s="323"/>
      <c r="BN18" s="323"/>
      <c r="BO18" s="323"/>
      <c r="BP18" s="323"/>
      <c r="BQ18" s="323"/>
      <c r="BR18" s="323"/>
      <c r="BS18" s="323"/>
      <c r="BT18" s="252" t="s">
        <v>18908</v>
      </c>
      <c r="BX18" s="323"/>
      <c r="BY18" s="321">
        <v>30324.0</v>
      </c>
      <c r="BZ18" s="321">
        <v>28500.0</v>
      </c>
      <c r="CA18" s="323"/>
      <c r="CB18" s="323"/>
      <c r="CC18" s="414">
        <v>45804.0</v>
      </c>
      <c r="CD18" s="321">
        <v>27.0</v>
      </c>
      <c r="CE18" s="321">
        <v>1027824.0</v>
      </c>
      <c r="CF18" s="321">
        <v>229824.0</v>
      </c>
      <c r="CG18" s="323"/>
      <c r="CH18" s="323"/>
      <c r="CI18" s="323"/>
      <c r="CJ18" s="323"/>
      <c r="CK18" s="323"/>
      <c r="CL18" s="323"/>
      <c r="CM18" s="323"/>
      <c r="CN18" s="323"/>
      <c r="CO18" s="323"/>
      <c r="CP18" s="323"/>
      <c r="CQ18" s="323"/>
      <c r="CR18" s="252" t="s">
        <v>18953</v>
      </c>
      <c r="CU18" s="323"/>
      <c r="CV18" s="323"/>
      <c r="CW18" s="323"/>
      <c r="CX18" s="323"/>
      <c r="CY18" s="323"/>
      <c r="CZ18" s="323"/>
      <c r="DA18" s="323"/>
      <c r="DB18" s="323"/>
      <c r="DC18" s="323"/>
      <c r="DD18" s="252" t="s">
        <v>18957</v>
      </c>
      <c r="DE18" s="323"/>
      <c r="DF18" s="323"/>
      <c r="DG18" s="323"/>
      <c r="DH18" s="323"/>
      <c r="DI18" s="323"/>
      <c r="DJ18" s="323"/>
      <c r="DK18" s="323"/>
      <c r="DL18" s="323"/>
      <c r="DM18" s="323"/>
      <c r="DN18" s="252" t="s">
        <v>18954</v>
      </c>
      <c r="DP18" s="323"/>
      <c r="DQ18" s="323"/>
      <c r="DR18" s="323"/>
      <c r="DS18" s="323"/>
      <c r="DT18" s="323"/>
      <c r="DU18" s="323"/>
      <c r="DV18" s="252" t="s">
        <v>18958</v>
      </c>
      <c r="DZ18" s="323"/>
      <c r="EA18" s="323"/>
      <c r="EB18" s="323"/>
      <c r="EC18" s="323"/>
      <c r="ED18" s="323"/>
      <c r="EE18" s="323"/>
      <c r="EF18" s="323"/>
      <c r="EG18" s="323"/>
      <c r="EH18" s="323"/>
      <c r="EI18" s="323"/>
      <c r="EJ18" s="323"/>
      <c r="EK18" s="323"/>
      <c r="EL18" s="323"/>
      <c r="EM18" s="323"/>
      <c r="EN18" s="323"/>
      <c r="EO18" s="323"/>
      <c r="EP18" s="323"/>
      <c r="EQ18" s="323"/>
      <c r="ER18" s="323"/>
      <c r="ES18" s="323"/>
      <c r="ET18" s="323"/>
      <c r="EU18" s="323"/>
      <c r="EV18" s="323"/>
      <c r="EW18" s="323"/>
      <c r="EX18" s="323"/>
      <c r="EY18" s="323"/>
      <c r="EZ18" s="323"/>
      <c r="FA18" s="323"/>
      <c r="FB18" s="323"/>
      <c r="FC18" s="323"/>
      <c r="FD18" s="323"/>
      <c r="FE18" s="252" t="s">
        <v>18955</v>
      </c>
      <c r="FG18" s="323"/>
      <c r="FH18" s="323"/>
      <c r="FI18" s="323"/>
      <c r="FJ18" s="323"/>
      <c r="FK18" s="323"/>
      <c r="FL18" s="323"/>
      <c r="FM18" s="323"/>
      <c r="FN18" s="323"/>
      <c r="FO18" s="323"/>
      <c r="FP18" s="323"/>
      <c r="FQ18" s="323"/>
      <c r="FR18" s="323"/>
      <c r="FS18" s="323"/>
      <c r="FT18" s="323"/>
      <c r="FU18" s="323"/>
      <c r="FV18" s="323"/>
      <c r="FW18" s="323"/>
      <c r="FX18" s="323"/>
      <c r="FY18" s="323"/>
      <c r="FZ18" s="323"/>
      <c r="GA18" s="323"/>
    </row>
    <row r="19">
      <c r="A19" s="321">
        <v>6351024.0</v>
      </c>
      <c r="B19" s="252" t="s">
        <v>18959</v>
      </c>
      <c r="C19" s="252" t="s">
        <v>64</v>
      </c>
      <c r="D19" s="413">
        <v>45721.87861111111</v>
      </c>
      <c r="E19" s="413">
        <v>45721.883055555554</v>
      </c>
      <c r="F19" s="413">
        <v>45721.88349537037</v>
      </c>
      <c r="H19" s="252" t="s">
        <v>18900</v>
      </c>
      <c r="K19" s="323"/>
      <c r="L19" s="323"/>
      <c r="M19" s="323"/>
      <c r="N19" s="323"/>
      <c r="O19" s="323"/>
      <c r="P19" s="323"/>
      <c r="Q19" s="323"/>
      <c r="R19" s="323"/>
      <c r="S19" s="323"/>
      <c r="T19" s="252" t="s">
        <v>411</v>
      </c>
      <c r="V19" s="252" t="s">
        <v>98</v>
      </c>
      <c r="W19" s="412" t="s">
        <v>97</v>
      </c>
      <c r="X19" s="323"/>
      <c r="Y19" s="323"/>
      <c r="Z19" s="323"/>
      <c r="AA19" s="323"/>
      <c r="AB19" s="323"/>
      <c r="AC19" s="323"/>
      <c r="AD19" s="323"/>
      <c r="AE19" s="323"/>
      <c r="AF19" s="323"/>
      <c r="AG19" s="323"/>
      <c r="AH19" s="323"/>
      <c r="AI19" s="323"/>
      <c r="AJ19" s="323"/>
      <c r="AK19" s="323"/>
      <c r="AL19" s="323"/>
      <c r="AM19" s="323"/>
      <c r="AN19" s="323"/>
      <c r="AO19" s="323"/>
      <c r="AP19" s="323"/>
      <c r="AQ19" s="321">
        <v>36.0</v>
      </c>
      <c r="AR19" s="414">
        <v>45721.0</v>
      </c>
      <c r="AS19" s="321">
        <v>798000.0</v>
      </c>
      <c r="AT19" s="323"/>
      <c r="AU19" s="323"/>
      <c r="AV19" s="323"/>
      <c r="AW19" s="323"/>
      <c r="AX19" s="323"/>
      <c r="AY19" s="323"/>
      <c r="AZ19" s="323"/>
      <c r="BA19" s="323"/>
      <c r="BB19" s="323"/>
      <c r="BC19" s="323"/>
      <c r="BD19" s="323"/>
      <c r="BE19" s="323"/>
      <c r="BF19" s="323"/>
      <c r="BG19" s="323"/>
      <c r="BH19" s="252" t="s">
        <v>18903</v>
      </c>
      <c r="BI19" s="323"/>
      <c r="BJ19" s="323"/>
      <c r="BK19" s="323"/>
      <c r="BL19" s="323"/>
      <c r="BM19" s="323"/>
      <c r="BN19" s="323"/>
      <c r="BO19" s="323"/>
      <c r="BP19" s="323"/>
      <c r="BQ19" s="323"/>
      <c r="BR19" s="323"/>
      <c r="BS19" s="323"/>
      <c r="BT19" s="252" t="s">
        <v>18908</v>
      </c>
      <c r="BX19" s="323"/>
      <c r="BY19" s="321">
        <v>30324.0</v>
      </c>
      <c r="BZ19" s="321">
        <v>28500.0</v>
      </c>
      <c r="CA19" s="323"/>
      <c r="CB19" s="323"/>
      <c r="CC19" s="414">
        <v>45804.0</v>
      </c>
      <c r="CD19" s="252" t="s">
        <v>18935</v>
      </c>
      <c r="CE19" s="321">
        <v>1027824.0</v>
      </c>
      <c r="CF19" s="321">
        <v>229824.0</v>
      </c>
      <c r="CG19" s="323"/>
      <c r="CH19" s="323"/>
      <c r="CI19" s="323"/>
      <c r="CJ19" s="323"/>
      <c r="CK19" s="323"/>
      <c r="CL19" s="323"/>
      <c r="CM19" s="323"/>
      <c r="CN19" s="323"/>
      <c r="CO19" s="323"/>
      <c r="CP19" s="323"/>
      <c r="CQ19" s="323"/>
      <c r="CR19" s="252" t="s">
        <v>18953</v>
      </c>
      <c r="CU19" s="323"/>
      <c r="CV19" s="323"/>
      <c r="CW19" s="323"/>
      <c r="CX19" s="323"/>
      <c r="CY19" s="323"/>
      <c r="CZ19" s="323"/>
      <c r="DA19" s="323"/>
      <c r="DB19" s="323"/>
      <c r="DC19" s="323"/>
      <c r="DD19" s="252" t="s">
        <v>18957</v>
      </c>
      <c r="DE19" s="323"/>
      <c r="DF19" s="323"/>
      <c r="DG19" s="323"/>
      <c r="DH19" s="323"/>
      <c r="DI19" s="323"/>
      <c r="DJ19" s="323"/>
      <c r="DK19" s="323"/>
      <c r="DL19" s="323"/>
      <c r="DM19" s="252" t="s">
        <v>18960</v>
      </c>
      <c r="DN19" s="252" t="s">
        <v>18954</v>
      </c>
      <c r="DP19" s="323"/>
      <c r="DQ19" s="323"/>
      <c r="DR19" s="323"/>
      <c r="DS19" s="323"/>
      <c r="DT19" s="323"/>
      <c r="DU19" s="323"/>
      <c r="DV19" s="252" t="s">
        <v>18958</v>
      </c>
      <c r="DZ19" s="323"/>
      <c r="EA19" s="323"/>
      <c r="EB19" s="323"/>
      <c r="EC19" s="323"/>
      <c r="ED19" s="323"/>
      <c r="EE19" s="323"/>
      <c r="EF19" s="323"/>
      <c r="EG19" s="323"/>
      <c r="EH19" s="323"/>
      <c r="EI19" s="323"/>
      <c r="EJ19" s="323"/>
      <c r="EK19" s="323"/>
      <c r="EL19" s="323"/>
      <c r="EM19" s="323"/>
      <c r="EN19" s="323"/>
      <c r="EO19" s="323"/>
      <c r="EP19" s="323"/>
      <c r="EQ19" s="323"/>
      <c r="ER19" s="323"/>
      <c r="ES19" s="323"/>
      <c r="ET19" s="323"/>
      <c r="EU19" s="323"/>
      <c r="EV19" s="323"/>
      <c r="EW19" s="323"/>
      <c r="EX19" s="323"/>
      <c r="EY19" s="323"/>
      <c r="EZ19" s="323"/>
      <c r="FA19" s="323"/>
      <c r="FB19" s="323"/>
      <c r="FC19" s="252" t="s">
        <v>18961</v>
      </c>
      <c r="FE19" s="252" t="s">
        <v>18955</v>
      </c>
      <c r="FG19" s="323"/>
      <c r="FH19" s="323"/>
      <c r="FI19" s="323"/>
      <c r="FJ19" s="323"/>
      <c r="FK19" s="323"/>
      <c r="FL19" s="323"/>
      <c r="FM19" s="323"/>
      <c r="FN19" s="323"/>
      <c r="FO19" s="323"/>
      <c r="FP19" s="323"/>
      <c r="FQ19" s="323"/>
      <c r="FR19" s="323"/>
      <c r="FS19" s="323"/>
      <c r="FT19" s="323"/>
      <c r="FU19" s="323"/>
      <c r="FV19" s="323"/>
      <c r="FW19" s="323"/>
      <c r="FX19" s="323"/>
      <c r="FY19" s="323"/>
      <c r="FZ19" s="323"/>
      <c r="GA19" s="323"/>
    </row>
    <row r="20">
      <c r="A20" s="321">
        <v>6354079.0</v>
      </c>
      <c r="B20" s="252" t="s">
        <v>18962</v>
      </c>
      <c r="C20" s="252" t="s">
        <v>64</v>
      </c>
      <c r="D20" s="413">
        <v>45722.53210648148</v>
      </c>
      <c r="E20" s="413">
        <v>45722.5346875</v>
      </c>
      <c r="F20" s="413">
        <v>45722.543217592596</v>
      </c>
      <c r="H20" s="252" t="s">
        <v>18900</v>
      </c>
      <c r="K20" s="323"/>
      <c r="L20" s="323"/>
      <c r="M20" s="323"/>
      <c r="N20" s="323"/>
      <c r="O20" s="323"/>
      <c r="P20" s="323"/>
      <c r="Q20" s="323"/>
      <c r="R20" s="323"/>
      <c r="S20" s="323"/>
      <c r="T20" s="323"/>
      <c r="U20" s="323"/>
      <c r="V20" s="252" t="s">
        <v>18963</v>
      </c>
      <c r="W20" s="412" t="s">
        <v>100</v>
      </c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323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323"/>
      <c r="BD20" s="323"/>
      <c r="BE20" s="323"/>
      <c r="BF20" s="323"/>
      <c r="BG20" s="323"/>
      <c r="BH20" s="252" t="s">
        <v>18903</v>
      </c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323"/>
      <c r="BV20" s="323"/>
      <c r="BW20" s="323"/>
      <c r="BX20" s="323"/>
      <c r="BY20" s="323"/>
      <c r="BZ20" s="323"/>
      <c r="CA20" s="323"/>
      <c r="CB20" s="323"/>
      <c r="CC20" s="323"/>
      <c r="CD20" s="323"/>
      <c r="CE20" s="323"/>
      <c r="CF20" s="323"/>
      <c r="CG20" s="323"/>
      <c r="CH20" s="323"/>
      <c r="CI20" s="323"/>
      <c r="CJ20" s="323"/>
      <c r="CK20" s="323"/>
      <c r="CL20" s="323"/>
      <c r="CM20" s="323"/>
      <c r="CN20" s="323"/>
      <c r="CO20" s="323"/>
      <c r="CP20" s="323"/>
      <c r="CQ20" s="323"/>
      <c r="CR20" s="252" t="s">
        <v>18964</v>
      </c>
      <c r="CU20" s="323"/>
      <c r="CV20" s="323"/>
      <c r="CW20" s="323"/>
      <c r="CX20" s="323"/>
      <c r="CY20" s="323"/>
      <c r="CZ20" s="323"/>
      <c r="DA20" s="323"/>
      <c r="DB20" s="323"/>
      <c r="DC20" s="323"/>
      <c r="DD20" s="323"/>
      <c r="DE20" s="323"/>
      <c r="DF20" s="323"/>
      <c r="DG20" s="323"/>
      <c r="DH20" s="323"/>
      <c r="DI20" s="252" t="s">
        <v>18964</v>
      </c>
      <c r="DL20" s="323"/>
      <c r="DM20" s="323"/>
      <c r="DN20" s="252" t="s">
        <v>99</v>
      </c>
      <c r="DP20" s="323"/>
      <c r="DQ20" s="323"/>
      <c r="DR20" s="323"/>
      <c r="DS20" s="323"/>
      <c r="DT20" s="323"/>
      <c r="DU20" s="323"/>
      <c r="DV20" s="323"/>
      <c r="DW20" s="323"/>
      <c r="DX20" s="323"/>
      <c r="DY20" s="323"/>
      <c r="DZ20" s="323"/>
      <c r="EA20" s="323"/>
      <c r="EB20" s="414">
        <v>45722.0</v>
      </c>
      <c r="EC20" s="323"/>
      <c r="ED20" s="323"/>
      <c r="EE20" s="323"/>
      <c r="EF20" s="323"/>
      <c r="EG20" s="323"/>
      <c r="EH20" s="323"/>
      <c r="EI20" s="323"/>
      <c r="EJ20" s="323"/>
      <c r="EK20" s="323"/>
      <c r="EL20" s="323"/>
      <c r="EM20" s="323"/>
      <c r="EN20" s="323"/>
      <c r="EO20" s="323"/>
      <c r="EP20" s="323"/>
      <c r="EQ20" s="323"/>
      <c r="ER20" s="323"/>
      <c r="ES20" s="323"/>
      <c r="ET20" s="323"/>
      <c r="EU20" s="323"/>
      <c r="EV20" s="323"/>
      <c r="EW20" s="323"/>
      <c r="EX20" s="323"/>
      <c r="EY20" s="323"/>
      <c r="EZ20" s="323"/>
      <c r="FA20" s="323"/>
      <c r="FB20" s="323"/>
      <c r="FC20" s="323"/>
      <c r="FD20" s="323"/>
      <c r="FE20" s="252" t="s">
        <v>18965</v>
      </c>
      <c r="FG20" s="323"/>
      <c r="FH20" s="323"/>
      <c r="FI20" s="323"/>
      <c r="FJ20" s="323"/>
      <c r="FK20" s="323"/>
      <c r="FL20" s="323"/>
      <c r="FM20" s="323"/>
      <c r="FN20" s="323"/>
      <c r="FO20" s="323"/>
      <c r="FP20" s="323"/>
      <c r="FQ20" s="323"/>
      <c r="FR20" s="323"/>
      <c r="FS20" s="323"/>
      <c r="FT20" s="323"/>
      <c r="FU20" s="323"/>
      <c r="FV20" s="323"/>
      <c r="FW20" s="323"/>
      <c r="FX20" s="323"/>
      <c r="FY20" s="323"/>
      <c r="FZ20" s="323"/>
      <c r="GA20" s="323"/>
    </row>
    <row r="21">
      <c r="A21" s="321">
        <v>6354098.0</v>
      </c>
      <c r="B21" s="252" t="s">
        <v>18966</v>
      </c>
      <c r="C21" s="252" t="s">
        <v>64</v>
      </c>
      <c r="D21" s="413">
        <v>45722.53811342592</v>
      </c>
      <c r="E21" s="413">
        <v>45722.539456018516</v>
      </c>
      <c r="F21" s="413">
        <v>45722.54332175926</v>
      </c>
      <c r="H21" s="252" t="s">
        <v>18900</v>
      </c>
      <c r="K21" s="323"/>
      <c r="L21" s="323"/>
      <c r="M21" s="323"/>
      <c r="N21" s="323"/>
      <c r="O21" s="323"/>
      <c r="P21" s="323"/>
      <c r="Q21" s="323"/>
      <c r="R21" s="323"/>
      <c r="S21" s="323"/>
      <c r="T21" s="252" t="s">
        <v>18967</v>
      </c>
      <c r="V21" s="252" t="s">
        <v>18963</v>
      </c>
      <c r="W21" s="412" t="s">
        <v>100</v>
      </c>
      <c r="X21" s="323"/>
      <c r="Y21" s="323"/>
      <c r="Z21" s="323"/>
      <c r="AA21" s="323"/>
      <c r="AB21" s="323"/>
      <c r="AC21" s="323"/>
      <c r="AD21" s="323"/>
      <c r="AE21" s="323"/>
      <c r="AF21" s="323"/>
      <c r="AG21" s="323"/>
      <c r="AH21" s="323"/>
      <c r="AI21" s="323"/>
      <c r="AJ21" s="323"/>
      <c r="AK21" s="323"/>
      <c r="AL21" s="323"/>
      <c r="AM21" s="323"/>
      <c r="AN21" s="323"/>
      <c r="AO21" s="323"/>
      <c r="AP21" s="323"/>
      <c r="AQ21" s="323"/>
      <c r="AR21" s="414">
        <v>45722.0</v>
      </c>
      <c r="AS21" s="321">
        <v>798000.0</v>
      </c>
      <c r="AT21" s="323"/>
      <c r="AU21" s="323"/>
      <c r="AV21" s="323"/>
      <c r="AW21" s="323"/>
      <c r="AX21" s="323"/>
      <c r="AY21" s="323"/>
      <c r="AZ21" s="323"/>
      <c r="BA21" s="323"/>
      <c r="BB21" s="323"/>
      <c r="BC21" s="323"/>
      <c r="BD21" s="323"/>
      <c r="BE21" s="323"/>
      <c r="BF21" s="323"/>
      <c r="BG21" s="323"/>
      <c r="BH21" s="252" t="s">
        <v>18903</v>
      </c>
      <c r="BI21" s="323"/>
      <c r="BJ21" s="323"/>
      <c r="BK21" s="323"/>
      <c r="BL21" s="323"/>
      <c r="BM21" s="323"/>
      <c r="BN21" s="323"/>
      <c r="BO21" s="323"/>
      <c r="BP21" s="321">
        <v>798000.0</v>
      </c>
      <c r="BQ21" s="323"/>
      <c r="BR21" s="323"/>
      <c r="BS21" s="323"/>
      <c r="BT21" s="323"/>
      <c r="BU21" s="323"/>
      <c r="BV21" s="323"/>
      <c r="BW21" s="323"/>
      <c r="BX21" s="323"/>
      <c r="BY21" s="323"/>
      <c r="BZ21" s="323"/>
      <c r="CA21" s="323"/>
      <c r="CB21" s="415">
        <v>45722.0</v>
      </c>
      <c r="CC21" s="323"/>
      <c r="CD21" s="323"/>
      <c r="CE21" s="321">
        <v>798000.0</v>
      </c>
      <c r="CF21" s="321">
        <v>0.0</v>
      </c>
      <c r="CG21" s="323"/>
      <c r="CH21" s="323"/>
      <c r="CI21" s="323"/>
      <c r="CJ21" s="323"/>
      <c r="CK21" s="323"/>
      <c r="CL21" s="323"/>
      <c r="CM21" s="323"/>
      <c r="CN21" s="323"/>
      <c r="CO21" s="323"/>
      <c r="CP21" s="323"/>
      <c r="CQ21" s="323"/>
      <c r="CR21" s="252" t="s">
        <v>18964</v>
      </c>
      <c r="CU21" s="323"/>
      <c r="CV21" s="323"/>
      <c r="CW21" s="323"/>
      <c r="CX21" s="323"/>
      <c r="CY21" s="323"/>
      <c r="CZ21" s="323"/>
      <c r="DA21" s="323"/>
      <c r="DB21" s="323"/>
      <c r="DC21" s="323"/>
      <c r="DD21" s="252" t="s">
        <v>18968</v>
      </c>
      <c r="DE21" s="323"/>
      <c r="DF21" s="323"/>
      <c r="DG21" s="323"/>
      <c r="DH21" s="323"/>
      <c r="DI21" s="323"/>
      <c r="DJ21" s="323"/>
      <c r="DK21" s="323"/>
      <c r="DL21" s="323"/>
      <c r="DM21" s="323"/>
      <c r="DN21" s="252" t="s">
        <v>99</v>
      </c>
      <c r="DP21" s="323"/>
      <c r="DQ21" s="323"/>
      <c r="DR21" s="323"/>
      <c r="DS21" s="323"/>
      <c r="DT21" s="323"/>
      <c r="DU21" s="323"/>
      <c r="DV21" s="252" t="s">
        <v>18969</v>
      </c>
      <c r="EB21" s="323"/>
      <c r="EC21" s="323"/>
      <c r="ED21" s="323"/>
      <c r="EE21" s="323"/>
      <c r="EF21" s="323"/>
      <c r="EG21" s="323"/>
      <c r="EH21" s="323"/>
      <c r="EI21" s="323"/>
      <c r="EJ21" s="323"/>
      <c r="EK21" s="323"/>
      <c r="EL21" s="323"/>
      <c r="EM21" s="323"/>
      <c r="EN21" s="323"/>
      <c r="EO21" s="323"/>
      <c r="EP21" s="323"/>
      <c r="EQ21" s="323"/>
      <c r="ER21" s="323"/>
      <c r="ES21" s="323"/>
      <c r="ET21" s="323"/>
      <c r="EU21" s="323"/>
      <c r="EV21" s="323"/>
      <c r="EW21" s="323"/>
      <c r="EX21" s="323"/>
      <c r="EY21" s="323"/>
      <c r="EZ21" s="323"/>
      <c r="FA21" s="323"/>
      <c r="FB21" s="323"/>
      <c r="FC21" s="323"/>
      <c r="FD21" s="323"/>
      <c r="FE21" s="252" t="s">
        <v>18965</v>
      </c>
      <c r="FG21" s="323"/>
      <c r="FH21" s="323"/>
      <c r="FI21" s="323"/>
      <c r="FJ21" s="323"/>
      <c r="FK21" s="323"/>
      <c r="FL21" s="323"/>
      <c r="FM21" s="323"/>
      <c r="FN21" s="323"/>
      <c r="FO21" s="323"/>
      <c r="FP21" s="323"/>
      <c r="FQ21" s="323"/>
      <c r="FR21" s="323"/>
      <c r="FS21" s="323"/>
      <c r="FT21" s="323"/>
      <c r="FU21" s="323"/>
      <c r="FV21" s="323"/>
      <c r="FW21" s="323"/>
      <c r="FX21" s="323"/>
      <c r="FY21" s="323"/>
      <c r="FZ21" s="323"/>
      <c r="GA21" s="323"/>
    </row>
    <row r="22">
      <c r="A22" s="321">
        <v>6354118.0</v>
      </c>
      <c r="B22" s="252" t="s">
        <v>18970</v>
      </c>
      <c r="C22" s="252" t="s">
        <v>64</v>
      </c>
      <c r="D22" s="413">
        <v>45722.53302083333</v>
      </c>
      <c r="E22" s="413">
        <v>45722.54903935185</v>
      </c>
      <c r="F22" s="413">
        <v>45722.549837962964</v>
      </c>
      <c r="H22" s="252" t="s">
        <v>18900</v>
      </c>
      <c r="K22" s="323"/>
      <c r="L22" s="323"/>
      <c r="M22" s="323"/>
      <c r="N22" s="323"/>
      <c r="O22" s="323"/>
      <c r="P22" s="323"/>
      <c r="Q22" s="323"/>
      <c r="R22" s="323"/>
      <c r="S22" s="323"/>
      <c r="T22" s="323"/>
      <c r="U22" s="323"/>
      <c r="V22" s="252" t="s">
        <v>72</v>
      </c>
      <c r="W22" s="412" t="s">
        <v>18971</v>
      </c>
      <c r="X22" s="323"/>
      <c r="Y22" s="323"/>
      <c r="Z22" s="323"/>
      <c r="AA22" s="323"/>
      <c r="AB22" s="323"/>
      <c r="AC22" s="323"/>
      <c r="AD22" s="323"/>
      <c r="AE22" s="323"/>
      <c r="AF22" s="323"/>
      <c r="AG22" s="323"/>
      <c r="AH22" s="323"/>
      <c r="AI22" s="323"/>
      <c r="AJ22" s="323"/>
      <c r="AK22" s="323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323"/>
      <c r="BD22" s="323"/>
      <c r="BE22" s="323"/>
      <c r="BF22" s="323"/>
      <c r="BG22" s="323"/>
      <c r="BH22" s="252" t="s">
        <v>18903</v>
      </c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323"/>
      <c r="BV22" s="323"/>
      <c r="BW22" s="323"/>
      <c r="BX22" s="323"/>
      <c r="BY22" s="323"/>
      <c r="BZ22" s="323"/>
      <c r="CA22" s="323"/>
      <c r="CB22" s="323"/>
      <c r="CC22" s="323"/>
      <c r="CD22" s="323"/>
      <c r="CE22" s="323"/>
      <c r="CF22" s="323"/>
      <c r="CG22" s="323"/>
      <c r="CH22" s="323"/>
      <c r="CI22" s="323"/>
      <c r="CJ22" s="323"/>
      <c r="CK22" s="323"/>
      <c r="CL22" s="323"/>
      <c r="CM22" s="323"/>
      <c r="CN22" s="323"/>
      <c r="CO22" s="323"/>
      <c r="CP22" s="323"/>
      <c r="CQ22" s="323"/>
      <c r="CR22" s="252" t="s">
        <v>104</v>
      </c>
      <c r="CU22" s="323"/>
      <c r="CV22" s="323"/>
      <c r="CW22" s="323"/>
      <c r="CX22" s="323"/>
      <c r="CY22" s="323"/>
      <c r="CZ22" s="323"/>
      <c r="DA22" s="323"/>
      <c r="DB22" s="323"/>
      <c r="DC22" s="323"/>
      <c r="DD22" s="323"/>
      <c r="DE22" s="323"/>
      <c r="DF22" s="323"/>
      <c r="DG22" s="323"/>
      <c r="DH22" s="323"/>
      <c r="DI22" s="252" t="s">
        <v>104</v>
      </c>
      <c r="DL22" s="323"/>
      <c r="DM22" s="323"/>
      <c r="DN22" s="252" t="s">
        <v>102</v>
      </c>
      <c r="DO22" s="323"/>
      <c r="DP22" s="323"/>
      <c r="DQ22" s="323"/>
      <c r="DR22" s="323"/>
      <c r="DS22" s="323"/>
      <c r="DT22" s="323"/>
      <c r="DU22" s="323"/>
      <c r="DV22" s="323"/>
      <c r="DW22" s="323"/>
      <c r="DX22" s="323"/>
      <c r="DY22" s="323"/>
      <c r="DZ22" s="323"/>
      <c r="EA22" s="323"/>
      <c r="EB22" s="414">
        <v>45722.0</v>
      </c>
      <c r="EC22" s="323"/>
      <c r="ED22" s="323"/>
      <c r="EE22" s="323"/>
      <c r="EF22" s="323"/>
      <c r="EG22" s="323"/>
      <c r="EH22" s="323"/>
      <c r="EI22" s="323"/>
      <c r="EJ22" s="323"/>
      <c r="EK22" s="323"/>
      <c r="EL22" s="323"/>
      <c r="EM22" s="323"/>
      <c r="EN22" s="323"/>
      <c r="EO22" s="323"/>
      <c r="EP22" s="323"/>
      <c r="EQ22" s="323"/>
      <c r="ER22" s="323"/>
      <c r="ES22" s="323"/>
      <c r="ET22" s="323"/>
      <c r="EU22" s="323"/>
      <c r="EV22" s="323"/>
      <c r="EW22" s="323"/>
      <c r="EX22" s="323"/>
      <c r="EY22" s="323"/>
      <c r="EZ22" s="323"/>
      <c r="FA22" s="323"/>
      <c r="FB22" s="323"/>
      <c r="FC22" s="323"/>
      <c r="FD22" s="323"/>
      <c r="FE22" s="252" t="s">
        <v>18972</v>
      </c>
      <c r="FG22" s="323"/>
      <c r="FH22" s="323"/>
      <c r="FI22" s="323"/>
      <c r="FJ22" s="323"/>
      <c r="FK22" s="323"/>
      <c r="FL22" s="323"/>
      <c r="FM22" s="323"/>
      <c r="FN22" s="323"/>
      <c r="FO22" s="323"/>
      <c r="FP22" s="323"/>
      <c r="FQ22" s="323"/>
      <c r="FR22" s="323"/>
      <c r="FS22" s="323"/>
      <c r="FT22" s="323"/>
      <c r="FU22" s="323"/>
      <c r="FV22" s="323"/>
      <c r="FW22" s="323"/>
      <c r="FX22" s="323"/>
      <c r="FY22" s="323"/>
      <c r="FZ22" s="323"/>
      <c r="GA22" s="323"/>
    </row>
    <row r="23">
      <c r="A23" s="321">
        <v>6354128.0</v>
      </c>
      <c r="B23" s="252" t="s">
        <v>18973</v>
      </c>
      <c r="C23" s="252" t="s">
        <v>64</v>
      </c>
      <c r="D23" s="413">
        <v>45722.53471064815</v>
      </c>
      <c r="E23" s="413">
        <v>45722.55241898148</v>
      </c>
      <c r="F23" s="413">
        <v>45722.553032407406</v>
      </c>
      <c r="H23" s="252" t="s">
        <v>18900</v>
      </c>
      <c r="K23" s="323"/>
      <c r="L23" s="323"/>
      <c r="M23" s="323"/>
      <c r="N23" s="323"/>
      <c r="O23" s="323"/>
      <c r="P23" s="323"/>
      <c r="Q23" s="323"/>
      <c r="R23" s="323"/>
      <c r="S23" s="323"/>
      <c r="T23" s="252" t="s">
        <v>411</v>
      </c>
      <c r="V23" s="252" t="s">
        <v>72</v>
      </c>
      <c r="W23" s="412" t="s">
        <v>18971</v>
      </c>
      <c r="X23" s="323"/>
      <c r="Y23" s="323"/>
      <c r="Z23" s="323"/>
      <c r="AA23" s="323"/>
      <c r="AB23" s="323"/>
      <c r="AC23" s="323"/>
      <c r="AD23" s="323"/>
      <c r="AE23" s="323"/>
      <c r="AF23" s="323"/>
      <c r="AG23" s="323"/>
      <c r="AH23" s="323"/>
      <c r="AI23" s="323"/>
      <c r="AJ23" s="323"/>
      <c r="AK23" s="323"/>
      <c r="AL23" s="323"/>
      <c r="AM23" s="323"/>
      <c r="AN23" s="323"/>
      <c r="AO23" s="323"/>
      <c r="AP23" s="323"/>
      <c r="AQ23" s="323"/>
      <c r="AR23" s="414">
        <v>45722.0</v>
      </c>
      <c r="AS23" s="321">
        <v>798000.0</v>
      </c>
      <c r="AT23" s="323"/>
      <c r="AU23" s="323"/>
      <c r="AV23" s="323"/>
      <c r="AW23" s="323"/>
      <c r="AX23" s="323"/>
      <c r="AY23" s="323"/>
      <c r="AZ23" s="323"/>
      <c r="BA23" s="323"/>
      <c r="BB23" s="323"/>
      <c r="BC23" s="323"/>
      <c r="BD23" s="323"/>
      <c r="BE23" s="323"/>
      <c r="BF23" s="323"/>
      <c r="BG23" s="323"/>
      <c r="BH23" s="252" t="s">
        <v>18903</v>
      </c>
      <c r="BI23" s="323"/>
      <c r="BJ23" s="323"/>
      <c r="BK23" s="323"/>
      <c r="BL23" s="323"/>
      <c r="BM23" s="323"/>
      <c r="BN23" s="323"/>
      <c r="BO23" s="323"/>
      <c r="BP23" s="321">
        <v>798000.0</v>
      </c>
      <c r="BQ23" s="323"/>
      <c r="BR23" s="323"/>
      <c r="BS23" s="323"/>
      <c r="BT23" s="323"/>
      <c r="BU23" s="323"/>
      <c r="BV23" s="323"/>
      <c r="BW23" s="323"/>
      <c r="BX23" s="323"/>
      <c r="BY23" s="323"/>
      <c r="BZ23" s="323"/>
      <c r="CA23" s="323"/>
      <c r="CB23" s="415">
        <v>45722.0</v>
      </c>
      <c r="CC23" s="323"/>
      <c r="CD23" s="323"/>
      <c r="CE23" s="321">
        <v>798000.0</v>
      </c>
      <c r="CF23" s="321">
        <v>0.0</v>
      </c>
      <c r="CG23" s="323"/>
      <c r="CH23" s="323"/>
      <c r="CI23" s="323"/>
      <c r="CJ23" s="323"/>
      <c r="CK23" s="323"/>
      <c r="CL23" s="323"/>
      <c r="CM23" s="323"/>
      <c r="CN23" s="323"/>
      <c r="CO23" s="323"/>
      <c r="CP23" s="323"/>
      <c r="CQ23" s="323"/>
      <c r="CR23" s="252" t="s">
        <v>104</v>
      </c>
      <c r="CU23" s="323"/>
      <c r="CV23" s="323"/>
      <c r="CW23" s="323"/>
      <c r="CX23" s="323"/>
      <c r="CY23" s="323"/>
      <c r="CZ23" s="323"/>
      <c r="DA23" s="323"/>
      <c r="DB23" s="323"/>
      <c r="DC23" s="323"/>
      <c r="DD23" s="252" t="s">
        <v>18974</v>
      </c>
      <c r="DE23" s="323"/>
      <c r="DF23" s="323"/>
      <c r="DG23" s="323"/>
      <c r="DH23" s="323"/>
      <c r="DI23" s="323"/>
      <c r="DJ23" s="323"/>
      <c r="DK23" s="323"/>
      <c r="DL23" s="323"/>
      <c r="DM23" s="323"/>
      <c r="DN23" s="252" t="s">
        <v>102</v>
      </c>
      <c r="DO23" s="323"/>
      <c r="DP23" s="323"/>
      <c r="DQ23" s="323"/>
      <c r="DR23" s="323"/>
      <c r="DS23" s="323"/>
      <c r="DT23" s="323"/>
      <c r="DU23" s="323"/>
      <c r="DV23" s="252" t="s">
        <v>18975</v>
      </c>
      <c r="EB23" s="323"/>
      <c r="EC23" s="323"/>
      <c r="ED23" s="323"/>
      <c r="EE23" s="323"/>
      <c r="EF23" s="323"/>
      <c r="EG23" s="323"/>
      <c r="EH23" s="323"/>
      <c r="EI23" s="323"/>
      <c r="EJ23" s="323"/>
      <c r="EK23" s="323"/>
      <c r="EL23" s="323"/>
      <c r="EM23" s="323"/>
      <c r="EN23" s="323"/>
      <c r="EO23" s="323"/>
      <c r="EP23" s="323"/>
      <c r="EQ23" s="323"/>
      <c r="ER23" s="323"/>
      <c r="ES23" s="323"/>
      <c r="ET23" s="323"/>
      <c r="EU23" s="323"/>
      <c r="EV23" s="323"/>
      <c r="EW23" s="323"/>
      <c r="EX23" s="323"/>
      <c r="EY23" s="323"/>
      <c r="EZ23" s="323"/>
      <c r="FA23" s="323"/>
      <c r="FB23" s="323"/>
      <c r="FC23" s="323"/>
      <c r="FD23" s="323"/>
      <c r="FE23" s="252" t="s">
        <v>18972</v>
      </c>
      <c r="FG23" s="323"/>
      <c r="FH23" s="323"/>
      <c r="FI23" s="323"/>
      <c r="FJ23" s="323"/>
      <c r="FK23" s="323"/>
      <c r="FL23" s="323"/>
      <c r="FM23" s="323"/>
      <c r="FN23" s="323"/>
      <c r="FO23" s="323"/>
      <c r="FP23" s="323"/>
      <c r="FQ23" s="323"/>
      <c r="FR23" s="323"/>
      <c r="FS23" s="323"/>
      <c r="FT23" s="323"/>
      <c r="FU23" s="323"/>
      <c r="FV23" s="323"/>
      <c r="FW23" s="323"/>
      <c r="FX23" s="323"/>
      <c r="FY23" s="323"/>
      <c r="FZ23" s="323"/>
      <c r="GA23" s="323"/>
    </row>
    <row r="24">
      <c r="A24" s="321">
        <v>6354137.0</v>
      </c>
      <c r="B24" s="252" t="s">
        <v>18976</v>
      </c>
      <c r="C24" s="252" t="s">
        <v>64</v>
      </c>
      <c r="D24" s="413">
        <v>45722.54019675926</v>
      </c>
      <c r="E24" s="413">
        <v>45722.542905092596</v>
      </c>
      <c r="F24" s="413">
        <v>45722.5434375</v>
      </c>
      <c r="H24" s="252" t="s">
        <v>18900</v>
      </c>
      <c r="K24" s="323"/>
      <c r="L24" s="323"/>
      <c r="M24" s="323"/>
      <c r="N24" s="323"/>
      <c r="O24" s="323"/>
      <c r="P24" s="323"/>
      <c r="Q24" s="323"/>
      <c r="R24" s="323"/>
      <c r="S24" s="323"/>
      <c r="T24" s="252" t="s">
        <v>18967</v>
      </c>
      <c r="V24" s="252" t="s">
        <v>18963</v>
      </c>
      <c r="W24" s="412" t="s">
        <v>100</v>
      </c>
      <c r="X24" s="323"/>
      <c r="Y24" s="323"/>
      <c r="Z24" s="323"/>
      <c r="AA24" s="323"/>
      <c r="AB24" s="323"/>
      <c r="AC24" s="323"/>
      <c r="AD24" s="323"/>
      <c r="AE24" s="323"/>
      <c r="AF24" s="323"/>
      <c r="AG24" s="323"/>
      <c r="AH24" s="323"/>
      <c r="AI24" s="323"/>
      <c r="AJ24" s="323"/>
      <c r="AK24" s="323"/>
      <c r="AL24" s="323"/>
      <c r="AM24" s="323"/>
      <c r="AN24" s="323"/>
      <c r="AO24" s="323"/>
      <c r="AP24" s="323"/>
      <c r="AQ24" s="323"/>
      <c r="AR24" s="414">
        <v>45722.0</v>
      </c>
      <c r="AS24" s="321">
        <v>798000.0</v>
      </c>
      <c r="AT24" s="323"/>
      <c r="AU24" s="323"/>
      <c r="AV24" s="323"/>
      <c r="AW24" s="323"/>
      <c r="AX24" s="323"/>
      <c r="AY24" s="323"/>
      <c r="AZ24" s="323"/>
      <c r="BA24" s="323"/>
      <c r="BB24" s="323"/>
      <c r="BC24" s="323"/>
      <c r="BD24" s="323"/>
      <c r="BE24" s="323"/>
      <c r="BF24" s="323"/>
      <c r="BG24" s="323"/>
      <c r="BH24" s="252" t="s">
        <v>18903</v>
      </c>
      <c r="BI24" s="323"/>
      <c r="BJ24" s="323"/>
      <c r="BK24" s="323"/>
      <c r="BL24" s="323"/>
      <c r="BM24" s="323"/>
      <c r="BN24" s="323"/>
      <c r="BO24" s="323"/>
      <c r="BP24" s="321">
        <v>798000.0</v>
      </c>
      <c r="BQ24" s="323"/>
      <c r="BR24" s="323"/>
      <c r="BS24" s="323"/>
      <c r="BT24" s="323"/>
      <c r="BU24" s="323"/>
      <c r="BV24" s="323"/>
      <c r="BW24" s="323"/>
      <c r="BX24" s="323"/>
      <c r="BY24" s="323"/>
      <c r="BZ24" s="323"/>
      <c r="CA24" s="323"/>
      <c r="CB24" s="415">
        <v>45722.0</v>
      </c>
      <c r="CC24" s="323"/>
      <c r="CD24" s="323"/>
      <c r="CE24" s="321">
        <v>798000.0</v>
      </c>
      <c r="CF24" s="321">
        <v>0.0</v>
      </c>
      <c r="CG24" s="323"/>
      <c r="CH24" s="323"/>
      <c r="CI24" s="323"/>
      <c r="CJ24" s="323"/>
      <c r="CK24" s="323"/>
      <c r="CL24" s="323"/>
      <c r="CM24" s="323"/>
      <c r="CN24" s="323"/>
      <c r="CO24" s="323"/>
      <c r="CP24" s="323"/>
      <c r="CQ24" s="323"/>
      <c r="CR24" s="252" t="s">
        <v>18964</v>
      </c>
      <c r="CU24" s="323"/>
      <c r="CV24" s="323"/>
      <c r="CW24" s="323"/>
      <c r="CX24" s="323"/>
      <c r="CY24" s="323"/>
      <c r="CZ24" s="323"/>
      <c r="DA24" s="323"/>
      <c r="DB24" s="323"/>
      <c r="DC24" s="323"/>
      <c r="DD24" s="252" t="s">
        <v>18968</v>
      </c>
      <c r="DE24" s="323"/>
      <c r="DF24" s="323"/>
      <c r="DG24" s="323"/>
      <c r="DH24" s="323"/>
      <c r="DI24" s="323"/>
      <c r="DJ24" s="323"/>
      <c r="DK24" s="323"/>
      <c r="DL24" s="323"/>
      <c r="DM24" s="252" t="s">
        <v>18977</v>
      </c>
      <c r="DN24" s="252" t="s">
        <v>99</v>
      </c>
      <c r="DP24" s="323"/>
      <c r="DQ24" s="323"/>
      <c r="DR24" s="323"/>
      <c r="DS24" s="323"/>
      <c r="DT24" s="323"/>
      <c r="DU24" s="323"/>
      <c r="DV24" s="252" t="s">
        <v>18969</v>
      </c>
      <c r="EB24" s="323"/>
      <c r="EC24" s="323"/>
      <c r="ED24" s="323"/>
      <c r="EE24" s="323"/>
      <c r="EF24" s="323"/>
      <c r="EG24" s="323"/>
      <c r="EH24" s="323"/>
      <c r="EI24" s="323"/>
      <c r="EJ24" s="323"/>
      <c r="EK24" s="323"/>
      <c r="EL24" s="323"/>
      <c r="EM24" s="323"/>
      <c r="EN24" s="323"/>
      <c r="EO24" s="323"/>
      <c r="EP24" s="323"/>
      <c r="EQ24" s="323"/>
      <c r="ER24" s="323"/>
      <c r="ES24" s="323"/>
      <c r="ET24" s="323"/>
      <c r="EU24" s="323"/>
      <c r="EV24" s="323"/>
      <c r="EW24" s="323"/>
      <c r="EX24" s="323"/>
      <c r="EY24" s="323"/>
      <c r="EZ24" s="323"/>
      <c r="FA24" s="323"/>
      <c r="FB24" s="323"/>
      <c r="FC24" s="252" t="s">
        <v>18969</v>
      </c>
      <c r="FE24" s="252" t="s">
        <v>18965</v>
      </c>
      <c r="FG24" s="323"/>
      <c r="FH24" s="323"/>
      <c r="FI24" s="323"/>
      <c r="FJ24" s="323"/>
      <c r="FK24" s="323"/>
      <c r="FL24" s="323"/>
      <c r="FM24" s="323"/>
      <c r="FN24" s="323"/>
      <c r="FO24" s="323"/>
      <c r="FP24" s="323"/>
      <c r="FQ24" s="323"/>
      <c r="FR24" s="323"/>
      <c r="FS24" s="323"/>
      <c r="FT24" s="323"/>
      <c r="FU24" s="323"/>
      <c r="FV24" s="323"/>
      <c r="FW24" s="323"/>
      <c r="FX24" s="323"/>
      <c r="FY24" s="323"/>
      <c r="FZ24" s="323"/>
      <c r="GA24" s="323"/>
    </row>
    <row r="25">
      <c r="A25" s="321">
        <v>6354143.0</v>
      </c>
      <c r="B25" s="252" t="s">
        <v>18978</v>
      </c>
      <c r="C25" s="252" t="s">
        <v>64</v>
      </c>
      <c r="D25" s="413">
        <v>45722.536458333336</v>
      </c>
      <c r="E25" s="413">
        <v>45722.55086805556</v>
      </c>
      <c r="F25" s="413">
        <v>45722.55370370371</v>
      </c>
      <c r="H25" s="252" t="s">
        <v>18900</v>
      </c>
      <c r="K25" s="323"/>
      <c r="L25" s="323"/>
      <c r="M25" s="323"/>
      <c r="N25" s="323"/>
      <c r="O25" s="323"/>
      <c r="P25" s="323"/>
      <c r="Q25" s="323"/>
      <c r="R25" s="323"/>
      <c r="S25" s="323"/>
      <c r="T25" s="252" t="s">
        <v>411</v>
      </c>
      <c r="V25" s="252" t="s">
        <v>72</v>
      </c>
      <c r="W25" s="412" t="s">
        <v>18971</v>
      </c>
      <c r="X25" s="323"/>
      <c r="Y25" s="323"/>
      <c r="Z25" s="323"/>
      <c r="AA25" s="323"/>
      <c r="AB25" s="323"/>
      <c r="AC25" s="323"/>
      <c r="AD25" s="323"/>
      <c r="AE25" s="323"/>
      <c r="AF25" s="323"/>
      <c r="AG25" s="323"/>
      <c r="AH25" s="323"/>
      <c r="AI25" s="323"/>
      <c r="AJ25" s="323"/>
      <c r="AK25" s="323"/>
      <c r="AL25" s="323"/>
      <c r="AM25" s="323"/>
      <c r="AN25" s="323"/>
      <c r="AO25" s="323"/>
      <c r="AP25" s="323"/>
      <c r="AQ25" s="323"/>
      <c r="AR25" s="414">
        <v>45722.0</v>
      </c>
      <c r="AS25" s="321">
        <v>798000.0</v>
      </c>
      <c r="AT25" s="323"/>
      <c r="AU25" s="323"/>
      <c r="AV25" s="323"/>
      <c r="AW25" s="323"/>
      <c r="AX25" s="323"/>
      <c r="AY25" s="323"/>
      <c r="AZ25" s="323"/>
      <c r="BA25" s="323"/>
      <c r="BB25" s="323"/>
      <c r="BC25" s="323"/>
      <c r="BD25" s="323"/>
      <c r="BE25" s="323"/>
      <c r="BF25" s="323"/>
      <c r="BG25" s="323"/>
      <c r="BH25" s="252" t="s">
        <v>18903</v>
      </c>
      <c r="BI25" s="323"/>
      <c r="BJ25" s="323"/>
      <c r="BK25" s="323"/>
      <c r="BL25" s="323"/>
      <c r="BM25" s="323"/>
      <c r="BN25" s="323"/>
      <c r="BO25" s="323"/>
      <c r="BP25" s="321">
        <v>798000.0</v>
      </c>
      <c r="BQ25" s="323"/>
      <c r="BR25" s="323"/>
      <c r="BS25" s="323"/>
      <c r="BT25" s="323"/>
      <c r="BU25" s="323"/>
      <c r="BV25" s="323"/>
      <c r="BW25" s="323"/>
      <c r="BX25" s="323"/>
      <c r="BY25" s="323"/>
      <c r="BZ25" s="323"/>
      <c r="CA25" s="323"/>
      <c r="CB25" s="415">
        <v>45722.0</v>
      </c>
      <c r="CC25" s="323"/>
      <c r="CD25" s="323"/>
      <c r="CE25" s="321">
        <v>798000.0</v>
      </c>
      <c r="CF25" s="321">
        <v>0.0</v>
      </c>
      <c r="CG25" s="323"/>
      <c r="CH25" s="323"/>
      <c r="CI25" s="323"/>
      <c r="CJ25" s="323"/>
      <c r="CK25" s="323"/>
      <c r="CL25" s="323"/>
      <c r="CM25" s="323"/>
      <c r="CN25" s="323"/>
      <c r="CO25" s="323"/>
      <c r="CP25" s="323"/>
      <c r="CQ25" s="323"/>
      <c r="CR25" s="252" t="s">
        <v>104</v>
      </c>
      <c r="CU25" s="323"/>
      <c r="CV25" s="323"/>
      <c r="CW25" s="323"/>
      <c r="CX25" s="323"/>
      <c r="CY25" s="323"/>
      <c r="CZ25" s="323"/>
      <c r="DA25" s="323"/>
      <c r="DB25" s="323"/>
      <c r="DC25" s="323"/>
      <c r="DD25" s="252" t="s">
        <v>18974</v>
      </c>
      <c r="DE25" s="323"/>
      <c r="DF25" s="323"/>
      <c r="DG25" s="323"/>
      <c r="DH25" s="323"/>
      <c r="DI25" s="323"/>
      <c r="DJ25" s="323"/>
      <c r="DK25" s="323"/>
      <c r="DL25" s="323"/>
      <c r="DM25" s="321">
        <v>2520001.0</v>
      </c>
      <c r="DN25" s="252" t="s">
        <v>102</v>
      </c>
      <c r="DO25" s="323"/>
      <c r="DP25" s="323"/>
      <c r="DQ25" s="323"/>
      <c r="DR25" s="323"/>
      <c r="DS25" s="323"/>
      <c r="DT25" s="323"/>
      <c r="DU25" s="323"/>
      <c r="DV25" s="252" t="s">
        <v>18975</v>
      </c>
      <c r="EB25" s="323"/>
      <c r="EC25" s="323"/>
      <c r="ED25" s="323"/>
      <c r="EE25" s="323"/>
      <c r="EF25" s="323"/>
      <c r="EG25" s="323"/>
      <c r="EH25" s="323"/>
      <c r="EI25" s="323"/>
      <c r="EJ25" s="323"/>
      <c r="EK25" s="323"/>
      <c r="EL25" s="323"/>
      <c r="EM25" s="323"/>
      <c r="EN25" s="323"/>
      <c r="EO25" s="323"/>
      <c r="EP25" s="323"/>
      <c r="EQ25" s="323"/>
      <c r="ER25" s="323"/>
      <c r="ES25" s="323"/>
      <c r="ET25" s="323"/>
      <c r="EU25" s="323"/>
      <c r="EV25" s="323"/>
      <c r="EW25" s="323"/>
      <c r="EX25" s="323"/>
      <c r="EY25" s="323"/>
      <c r="EZ25" s="323"/>
      <c r="FA25" s="323"/>
      <c r="FB25" s="323"/>
      <c r="FC25" s="323"/>
      <c r="FD25" s="323"/>
      <c r="FE25" s="252" t="s">
        <v>18972</v>
      </c>
      <c r="FG25" s="323"/>
      <c r="FH25" s="323"/>
      <c r="FI25" s="323"/>
      <c r="FJ25" s="323"/>
      <c r="FK25" s="323"/>
      <c r="FL25" s="323"/>
      <c r="FM25" s="323"/>
      <c r="FN25" s="323"/>
      <c r="FO25" s="323"/>
      <c r="FP25" s="323"/>
      <c r="FQ25" s="323"/>
      <c r="FR25" s="323"/>
      <c r="FS25" s="323"/>
      <c r="FT25" s="323"/>
      <c r="FU25" s="323"/>
      <c r="FV25" s="323"/>
      <c r="FW25" s="323"/>
      <c r="FX25" s="323"/>
      <c r="FY25" s="323"/>
      <c r="FZ25" s="323"/>
      <c r="GA25" s="323"/>
    </row>
    <row r="26">
      <c r="A26" s="321">
        <v>6356532.0</v>
      </c>
      <c r="B26" s="252" t="s">
        <v>18979</v>
      </c>
      <c r="C26" s="252" t="s">
        <v>64</v>
      </c>
      <c r="D26" s="413">
        <v>45722.64224537037</v>
      </c>
      <c r="E26" s="413">
        <v>45722.647731481484</v>
      </c>
      <c r="F26" s="413">
        <v>45722.65840277778</v>
      </c>
      <c r="H26" s="252" t="s">
        <v>18900</v>
      </c>
      <c r="K26" s="323"/>
      <c r="L26" s="323"/>
      <c r="M26" s="323"/>
      <c r="N26" s="323"/>
      <c r="O26" s="323"/>
      <c r="P26" s="323"/>
      <c r="Q26" s="323"/>
      <c r="R26" s="323"/>
      <c r="S26" s="323"/>
      <c r="T26" s="323"/>
      <c r="U26" s="323"/>
      <c r="V26" s="252" t="s">
        <v>72</v>
      </c>
      <c r="W26" s="412" t="s">
        <v>106</v>
      </c>
      <c r="X26" s="323"/>
      <c r="Y26" s="323"/>
      <c r="Z26" s="323"/>
      <c r="AA26" s="323"/>
      <c r="AB26" s="323"/>
      <c r="AC26" s="323"/>
      <c r="AD26" s="323"/>
      <c r="AE26" s="323"/>
      <c r="AF26" s="323"/>
      <c r="AG26" s="323"/>
      <c r="AH26" s="323"/>
      <c r="AI26" s="323"/>
      <c r="AJ26" s="323"/>
      <c r="AK26" s="323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323"/>
      <c r="BD26" s="323"/>
      <c r="BE26" s="323"/>
      <c r="BF26" s="323"/>
      <c r="BG26" s="323"/>
      <c r="BH26" s="252" t="s">
        <v>18903</v>
      </c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323"/>
      <c r="BV26" s="323"/>
      <c r="BW26" s="323"/>
      <c r="BX26" s="323"/>
      <c r="BY26" s="323"/>
      <c r="BZ26" s="323"/>
      <c r="CA26" s="323"/>
      <c r="CB26" s="323"/>
      <c r="CC26" s="323"/>
      <c r="CD26" s="323"/>
      <c r="CE26" s="323"/>
      <c r="CF26" s="323"/>
      <c r="CG26" s="323"/>
      <c r="CH26" s="323"/>
      <c r="CI26" s="323"/>
      <c r="CJ26" s="323"/>
      <c r="CK26" s="323"/>
      <c r="CL26" s="323"/>
      <c r="CM26" s="323"/>
      <c r="CN26" s="323"/>
      <c r="CO26" s="323"/>
      <c r="CP26" s="323"/>
      <c r="CQ26" s="323"/>
      <c r="CR26" s="252" t="s">
        <v>18980</v>
      </c>
      <c r="CU26" s="323"/>
      <c r="CV26" s="323"/>
      <c r="CW26" s="323"/>
      <c r="CX26" s="323"/>
      <c r="CY26" s="323"/>
      <c r="CZ26" s="323"/>
      <c r="DA26" s="323"/>
      <c r="DB26" s="323"/>
      <c r="DC26" s="323"/>
      <c r="DD26" s="323"/>
      <c r="DE26" s="323"/>
      <c r="DF26" s="323"/>
      <c r="DG26" s="323"/>
      <c r="DH26" s="323"/>
      <c r="DI26" s="252" t="s">
        <v>18980</v>
      </c>
      <c r="DL26" s="323"/>
      <c r="DM26" s="323"/>
      <c r="DN26" s="252" t="s">
        <v>18981</v>
      </c>
      <c r="DP26" s="323"/>
      <c r="DQ26" s="323"/>
      <c r="DR26" s="323"/>
      <c r="DS26" s="323"/>
      <c r="DT26" s="323"/>
      <c r="DU26" s="323"/>
      <c r="DV26" s="323"/>
      <c r="DW26" s="323"/>
      <c r="DX26" s="323"/>
      <c r="DY26" s="323"/>
      <c r="DZ26" s="323"/>
      <c r="EA26" s="323"/>
      <c r="EB26" s="414">
        <v>45722.0</v>
      </c>
      <c r="EC26" s="323"/>
      <c r="ED26" s="323"/>
      <c r="EE26" s="323"/>
      <c r="EF26" s="323"/>
      <c r="EG26" s="323"/>
      <c r="EH26" s="323"/>
      <c r="EI26" s="323"/>
      <c r="EJ26" s="323"/>
      <c r="EK26" s="323"/>
      <c r="EL26" s="323"/>
      <c r="EM26" s="323"/>
      <c r="EN26" s="323"/>
      <c r="EO26" s="323"/>
      <c r="EP26" s="323"/>
      <c r="EQ26" s="323"/>
      <c r="ER26" s="323"/>
      <c r="ES26" s="323"/>
      <c r="ET26" s="323"/>
      <c r="EU26" s="323"/>
      <c r="EV26" s="323"/>
      <c r="EW26" s="323"/>
      <c r="EX26" s="323"/>
      <c r="EY26" s="323"/>
      <c r="EZ26" s="323"/>
      <c r="FA26" s="323"/>
      <c r="FB26" s="323"/>
      <c r="FC26" s="323"/>
      <c r="FD26" s="323"/>
      <c r="FE26" s="252" t="s">
        <v>18982</v>
      </c>
      <c r="FG26" s="323"/>
      <c r="FH26" s="323"/>
      <c r="FI26" s="323"/>
      <c r="FJ26" s="323"/>
      <c r="FK26" s="323"/>
      <c r="FL26" s="323"/>
      <c r="FM26" s="323"/>
      <c r="FN26" s="323"/>
      <c r="FO26" s="323"/>
      <c r="FP26" s="323"/>
      <c r="FQ26" s="323"/>
      <c r="FR26" s="323"/>
      <c r="FS26" s="323"/>
      <c r="FT26" s="323"/>
      <c r="FU26" s="323"/>
      <c r="FV26" s="323"/>
      <c r="FW26" s="323"/>
      <c r="FX26" s="323"/>
      <c r="FY26" s="323"/>
      <c r="FZ26" s="323"/>
      <c r="GA26" s="323"/>
    </row>
    <row r="27">
      <c r="A27" s="321">
        <v>6356561.0</v>
      </c>
      <c r="B27" s="252" t="s">
        <v>18983</v>
      </c>
      <c r="C27" s="252" t="s">
        <v>64</v>
      </c>
      <c r="D27" s="413">
        <v>45722.64408564815</v>
      </c>
      <c r="E27" s="413">
        <v>45722.650185185186</v>
      </c>
      <c r="F27" s="413">
        <v>45722.658634259256</v>
      </c>
      <c r="H27" s="252" t="s">
        <v>18900</v>
      </c>
      <c r="K27" s="323"/>
      <c r="L27" s="323"/>
      <c r="M27" s="323"/>
      <c r="N27" s="323"/>
      <c r="O27" s="323"/>
      <c r="P27" s="323"/>
      <c r="Q27" s="323"/>
      <c r="R27" s="323"/>
      <c r="S27" s="323"/>
      <c r="T27" s="252" t="s">
        <v>411</v>
      </c>
      <c r="V27" s="252" t="s">
        <v>72</v>
      </c>
      <c r="W27" s="412" t="s">
        <v>106</v>
      </c>
      <c r="X27" s="323"/>
      <c r="Y27" s="323"/>
      <c r="Z27" s="323"/>
      <c r="AA27" s="323"/>
      <c r="AB27" s="323"/>
      <c r="AC27" s="323"/>
      <c r="AD27" s="323"/>
      <c r="AE27" s="323"/>
      <c r="AF27" s="323"/>
      <c r="AG27" s="323"/>
      <c r="AH27" s="323"/>
      <c r="AI27" s="323"/>
      <c r="AJ27" s="323"/>
      <c r="AK27" s="323"/>
      <c r="AL27" s="323"/>
      <c r="AM27" s="323"/>
      <c r="AN27" s="323"/>
      <c r="AO27" s="323"/>
      <c r="AP27" s="323"/>
      <c r="AQ27" s="252" t="s">
        <v>18934</v>
      </c>
      <c r="AR27" s="414">
        <v>45722.0</v>
      </c>
      <c r="AS27" s="321">
        <v>798000.0</v>
      </c>
      <c r="AT27" s="323"/>
      <c r="AU27" s="323"/>
      <c r="AV27" s="323"/>
      <c r="AW27" s="323"/>
      <c r="AX27" s="323"/>
      <c r="AY27" s="323"/>
      <c r="AZ27" s="323"/>
      <c r="BA27" s="323"/>
      <c r="BB27" s="323"/>
      <c r="BC27" s="323"/>
      <c r="BD27" s="323"/>
      <c r="BE27" s="323"/>
      <c r="BF27" s="323"/>
      <c r="BG27" s="323"/>
      <c r="BH27" s="252" t="s">
        <v>18903</v>
      </c>
      <c r="BI27" s="323"/>
      <c r="BJ27" s="323"/>
      <c r="BK27" s="323"/>
      <c r="BL27" s="323"/>
      <c r="BM27" s="323"/>
      <c r="BN27" s="323"/>
      <c r="BO27" s="323"/>
      <c r="BP27" s="323"/>
      <c r="BQ27" s="323"/>
      <c r="BR27" s="323"/>
      <c r="BS27" s="323"/>
      <c r="BT27" s="252" t="s">
        <v>18908</v>
      </c>
      <c r="BX27" s="323"/>
      <c r="BY27" s="321">
        <v>30324.0</v>
      </c>
      <c r="BZ27" s="321">
        <v>28500.0</v>
      </c>
      <c r="CA27" s="323"/>
      <c r="CB27" s="323"/>
      <c r="CC27" s="415">
        <v>45804.0</v>
      </c>
      <c r="CD27" s="252" t="s">
        <v>18935</v>
      </c>
      <c r="CE27" s="321">
        <v>1027824.0</v>
      </c>
      <c r="CF27" s="321">
        <v>229824.0</v>
      </c>
      <c r="CG27" s="323"/>
      <c r="CH27" s="323"/>
      <c r="CI27" s="323"/>
      <c r="CJ27" s="323"/>
      <c r="CK27" s="323"/>
      <c r="CL27" s="323"/>
      <c r="CM27" s="323"/>
      <c r="CN27" s="323"/>
      <c r="CO27" s="323"/>
      <c r="CP27" s="323"/>
      <c r="CQ27" s="323"/>
      <c r="CR27" s="252" t="s">
        <v>18980</v>
      </c>
      <c r="CU27" s="323"/>
      <c r="CV27" s="323"/>
      <c r="CW27" s="323"/>
      <c r="CX27" s="323"/>
      <c r="CY27" s="323"/>
      <c r="CZ27" s="323"/>
      <c r="DA27" s="323"/>
      <c r="DB27" s="323"/>
      <c r="DC27" s="323"/>
      <c r="DD27" s="252" t="s">
        <v>18984</v>
      </c>
      <c r="DE27" s="323"/>
      <c r="DF27" s="323"/>
      <c r="DG27" s="323"/>
      <c r="DH27" s="323"/>
      <c r="DI27" s="323"/>
      <c r="DJ27" s="323"/>
      <c r="DK27" s="323"/>
      <c r="DL27" s="323"/>
      <c r="DM27" s="323"/>
      <c r="DN27" s="252" t="s">
        <v>18981</v>
      </c>
      <c r="DP27" s="323"/>
      <c r="DQ27" s="323"/>
      <c r="DR27" s="323"/>
      <c r="DS27" s="323"/>
      <c r="DT27" s="323"/>
      <c r="DU27" s="323"/>
      <c r="DV27" s="252" t="s">
        <v>18985</v>
      </c>
      <c r="DZ27" s="323"/>
      <c r="EA27" s="323"/>
      <c r="EB27" s="323"/>
      <c r="EC27" s="323"/>
      <c r="ED27" s="323"/>
      <c r="EE27" s="323"/>
      <c r="EF27" s="323"/>
      <c r="EG27" s="323"/>
      <c r="EH27" s="323"/>
      <c r="EI27" s="323"/>
      <c r="EJ27" s="323"/>
      <c r="EK27" s="323"/>
      <c r="EL27" s="323"/>
      <c r="EM27" s="323"/>
      <c r="EN27" s="323"/>
      <c r="EO27" s="323"/>
      <c r="EP27" s="323"/>
      <c r="EQ27" s="323"/>
      <c r="ER27" s="323"/>
      <c r="ES27" s="323"/>
      <c r="ET27" s="323"/>
      <c r="EU27" s="323"/>
      <c r="EV27" s="323"/>
      <c r="EW27" s="323"/>
      <c r="EX27" s="323"/>
      <c r="EY27" s="323"/>
      <c r="EZ27" s="323"/>
      <c r="FA27" s="323"/>
      <c r="FB27" s="323"/>
      <c r="FC27" s="323"/>
      <c r="FD27" s="323"/>
      <c r="FE27" s="252" t="s">
        <v>18982</v>
      </c>
      <c r="FG27" s="323"/>
      <c r="FH27" s="323"/>
      <c r="FI27" s="323"/>
      <c r="FJ27" s="323"/>
      <c r="FK27" s="323"/>
      <c r="FL27" s="323"/>
      <c r="FM27" s="323"/>
      <c r="FN27" s="323"/>
      <c r="FO27" s="323"/>
      <c r="FP27" s="323"/>
      <c r="FQ27" s="323"/>
      <c r="FR27" s="323"/>
      <c r="FS27" s="323"/>
      <c r="FT27" s="323"/>
      <c r="FU27" s="323"/>
      <c r="FV27" s="323"/>
      <c r="FW27" s="323"/>
      <c r="FX27" s="323"/>
      <c r="FY27" s="323"/>
      <c r="FZ27" s="323"/>
      <c r="GA27" s="323"/>
    </row>
    <row r="28">
      <c r="A28" s="321">
        <v>6356626.0</v>
      </c>
      <c r="B28" s="252" t="s">
        <v>18986</v>
      </c>
      <c r="C28" s="252" t="s">
        <v>64</v>
      </c>
      <c r="D28" s="413">
        <v>45722.64592592593</v>
      </c>
      <c r="E28" s="413">
        <v>45722.65358796297</v>
      </c>
      <c r="F28" s="413">
        <v>45722.658738425926</v>
      </c>
      <c r="H28" s="252" t="s">
        <v>18900</v>
      </c>
      <c r="K28" s="323"/>
      <c r="L28" s="323"/>
      <c r="M28" s="323"/>
      <c r="N28" s="323"/>
      <c r="O28" s="323"/>
      <c r="P28" s="323"/>
      <c r="Q28" s="323"/>
      <c r="R28" s="323"/>
      <c r="S28" s="323"/>
      <c r="T28" s="252" t="s">
        <v>411</v>
      </c>
      <c r="V28" s="252" t="s">
        <v>72</v>
      </c>
      <c r="W28" s="412" t="s">
        <v>106</v>
      </c>
      <c r="X28" s="323"/>
      <c r="Y28" s="323"/>
      <c r="Z28" s="323"/>
      <c r="AA28" s="323"/>
      <c r="AB28" s="323"/>
      <c r="AC28" s="323"/>
      <c r="AD28" s="323"/>
      <c r="AE28" s="323"/>
      <c r="AF28" s="323"/>
      <c r="AG28" s="323"/>
      <c r="AH28" s="323"/>
      <c r="AI28" s="323"/>
      <c r="AJ28" s="323"/>
      <c r="AK28" s="323"/>
      <c r="AL28" s="323"/>
      <c r="AM28" s="323"/>
      <c r="AN28" s="323"/>
      <c r="AO28" s="323"/>
      <c r="AP28" s="323"/>
      <c r="AQ28" s="252" t="s">
        <v>18934</v>
      </c>
      <c r="AR28" s="414">
        <v>45722.0</v>
      </c>
      <c r="AS28" s="321">
        <v>798000.0</v>
      </c>
      <c r="AT28" s="323"/>
      <c r="AU28" s="323"/>
      <c r="AV28" s="323"/>
      <c r="AW28" s="323"/>
      <c r="AX28" s="323"/>
      <c r="AY28" s="323"/>
      <c r="AZ28" s="323"/>
      <c r="BA28" s="323"/>
      <c r="BB28" s="323"/>
      <c r="BC28" s="323"/>
      <c r="BD28" s="323"/>
      <c r="BE28" s="323"/>
      <c r="BF28" s="323"/>
      <c r="BG28" s="323"/>
      <c r="BH28" s="252" t="s">
        <v>18903</v>
      </c>
      <c r="BI28" s="323"/>
      <c r="BJ28" s="323"/>
      <c r="BK28" s="323"/>
      <c r="BL28" s="323"/>
      <c r="BM28" s="323"/>
      <c r="BN28" s="323"/>
      <c r="BO28" s="323"/>
      <c r="BP28" s="323"/>
      <c r="BQ28" s="323"/>
      <c r="BR28" s="323"/>
      <c r="BS28" s="323"/>
      <c r="BT28" s="252" t="s">
        <v>18908</v>
      </c>
      <c r="BX28" s="323"/>
      <c r="BY28" s="321">
        <v>30324.0</v>
      </c>
      <c r="BZ28" s="321">
        <v>28500.0</v>
      </c>
      <c r="CA28" s="323"/>
      <c r="CB28" s="323"/>
      <c r="CC28" s="415">
        <v>45804.0</v>
      </c>
      <c r="CD28" s="252" t="s">
        <v>18935</v>
      </c>
      <c r="CE28" s="321">
        <v>1027824.0</v>
      </c>
      <c r="CF28" s="321">
        <v>229824.0</v>
      </c>
      <c r="CG28" s="323"/>
      <c r="CH28" s="323"/>
      <c r="CI28" s="323"/>
      <c r="CJ28" s="323"/>
      <c r="CK28" s="323"/>
      <c r="CL28" s="323"/>
      <c r="CM28" s="323"/>
      <c r="CN28" s="323"/>
      <c r="CO28" s="323"/>
      <c r="CP28" s="323"/>
      <c r="CQ28" s="323"/>
      <c r="CR28" s="252" t="s">
        <v>18980</v>
      </c>
      <c r="CU28" s="323"/>
      <c r="CV28" s="323"/>
      <c r="CW28" s="323"/>
      <c r="CX28" s="323"/>
      <c r="CY28" s="323"/>
      <c r="CZ28" s="323"/>
      <c r="DA28" s="323"/>
      <c r="DB28" s="323"/>
      <c r="DC28" s="323"/>
      <c r="DD28" s="252" t="s">
        <v>18984</v>
      </c>
      <c r="DE28" s="323"/>
      <c r="DF28" s="323"/>
      <c r="DG28" s="323"/>
      <c r="DH28" s="323"/>
      <c r="DI28" s="323"/>
      <c r="DJ28" s="323"/>
      <c r="DK28" s="323"/>
      <c r="DL28" s="323"/>
      <c r="DM28" s="252" t="s">
        <v>18987</v>
      </c>
      <c r="DN28" s="252" t="s">
        <v>18981</v>
      </c>
      <c r="DP28" s="323"/>
      <c r="DQ28" s="323"/>
      <c r="DR28" s="323"/>
      <c r="DS28" s="323"/>
      <c r="DT28" s="323"/>
      <c r="DU28" s="323"/>
      <c r="DV28" s="252" t="s">
        <v>18985</v>
      </c>
      <c r="DZ28" s="323"/>
      <c r="EA28" s="323"/>
      <c r="EB28" s="323"/>
      <c r="EC28" s="323"/>
      <c r="ED28" s="323"/>
      <c r="EE28" s="323"/>
      <c r="EF28" s="323"/>
      <c r="EG28" s="323"/>
      <c r="EH28" s="323"/>
      <c r="EI28" s="323"/>
      <c r="EJ28" s="323"/>
      <c r="EK28" s="323"/>
      <c r="EL28" s="323"/>
      <c r="EM28" s="323"/>
      <c r="EN28" s="323"/>
      <c r="EO28" s="323"/>
      <c r="EP28" s="323"/>
      <c r="EQ28" s="323"/>
      <c r="ER28" s="323"/>
      <c r="ES28" s="323"/>
      <c r="ET28" s="323"/>
      <c r="EU28" s="323"/>
      <c r="EV28" s="323"/>
      <c r="EW28" s="323"/>
      <c r="EX28" s="323"/>
      <c r="EY28" s="323"/>
      <c r="EZ28" s="323"/>
      <c r="FA28" s="323"/>
      <c r="FB28" s="323"/>
      <c r="FC28" s="323"/>
      <c r="FD28" s="323"/>
      <c r="FE28" s="252" t="s">
        <v>18982</v>
      </c>
      <c r="FG28" s="323"/>
      <c r="FH28" s="323"/>
      <c r="FI28" s="323"/>
      <c r="FJ28" s="323"/>
      <c r="FK28" s="323"/>
      <c r="FL28" s="323"/>
      <c r="FM28" s="323"/>
      <c r="FN28" s="323"/>
      <c r="FO28" s="323"/>
      <c r="FP28" s="323"/>
      <c r="FQ28" s="323"/>
      <c r="FR28" s="323"/>
      <c r="FS28" s="323"/>
      <c r="FT28" s="323"/>
      <c r="FU28" s="323"/>
      <c r="FV28" s="323"/>
      <c r="FW28" s="323"/>
      <c r="FX28" s="323"/>
      <c r="FY28" s="323"/>
      <c r="FZ28" s="323"/>
      <c r="GA28" s="323"/>
    </row>
    <row r="29">
      <c r="A29" s="321">
        <v>6357340.0</v>
      </c>
      <c r="B29" s="252" t="s">
        <v>18988</v>
      </c>
      <c r="C29" s="252" t="s">
        <v>64</v>
      </c>
      <c r="D29" s="413">
        <v>45722.67167824074</v>
      </c>
      <c r="E29" s="413">
        <v>45722.67650462963</v>
      </c>
      <c r="F29" s="413">
        <v>45722.6796875</v>
      </c>
      <c r="H29" s="252" t="s">
        <v>18900</v>
      </c>
      <c r="K29" s="323"/>
      <c r="L29" s="323"/>
      <c r="M29" s="323"/>
      <c r="N29" s="323"/>
      <c r="O29" s="323"/>
      <c r="P29" s="323"/>
      <c r="Q29" s="323"/>
      <c r="R29" s="323"/>
      <c r="S29" s="323"/>
      <c r="T29" s="323"/>
      <c r="U29" s="323"/>
      <c r="V29" s="252" t="s">
        <v>66</v>
      </c>
      <c r="W29" s="412" t="s">
        <v>18989</v>
      </c>
      <c r="X29" s="323"/>
      <c r="Y29" s="323"/>
      <c r="Z29" s="323"/>
      <c r="AA29" s="323"/>
      <c r="AB29" s="323"/>
      <c r="AC29" s="323"/>
      <c r="AD29" s="323"/>
      <c r="AE29" s="323"/>
      <c r="AF29" s="323"/>
      <c r="AG29" s="323"/>
      <c r="AH29" s="323"/>
      <c r="AI29" s="323"/>
      <c r="AJ29" s="323"/>
      <c r="AK29" s="323"/>
      <c r="AL29" s="323"/>
      <c r="AM29" s="323"/>
      <c r="AN29" s="323"/>
      <c r="AO29" s="323"/>
      <c r="AP29" s="323"/>
      <c r="AQ29" s="323"/>
      <c r="AR29" s="323"/>
      <c r="AS29" s="323"/>
      <c r="AT29" s="323"/>
      <c r="AU29" s="323"/>
      <c r="AV29" s="323"/>
      <c r="AW29" s="323"/>
      <c r="AX29" s="323"/>
      <c r="AY29" s="323"/>
      <c r="AZ29" s="323"/>
      <c r="BA29" s="323"/>
      <c r="BB29" s="323"/>
      <c r="BC29" s="323"/>
      <c r="BD29" s="323"/>
      <c r="BE29" s="323"/>
      <c r="BF29" s="323"/>
      <c r="BG29" s="323"/>
      <c r="BH29" s="252" t="s">
        <v>18903</v>
      </c>
      <c r="BI29" s="323"/>
      <c r="BJ29" s="323"/>
      <c r="BK29" s="323"/>
      <c r="BL29" s="323"/>
      <c r="BM29" s="323"/>
      <c r="BN29" s="323"/>
      <c r="BO29" s="323"/>
      <c r="BP29" s="323"/>
      <c r="BQ29" s="323"/>
      <c r="BR29" s="323"/>
      <c r="BS29" s="323"/>
      <c r="BT29" s="323"/>
      <c r="BU29" s="323"/>
      <c r="BV29" s="323"/>
      <c r="BW29" s="323"/>
      <c r="BX29" s="323"/>
      <c r="BY29" s="323"/>
      <c r="BZ29" s="323"/>
      <c r="CA29" s="323"/>
      <c r="CB29" s="323"/>
      <c r="CC29" s="323"/>
      <c r="CD29" s="323"/>
      <c r="CE29" s="323"/>
      <c r="CF29" s="323"/>
      <c r="CG29" s="323"/>
      <c r="CH29" s="323"/>
      <c r="CI29" s="323"/>
      <c r="CJ29" s="323"/>
      <c r="CK29" s="323"/>
      <c r="CL29" s="323"/>
      <c r="CM29" s="323"/>
      <c r="CN29" s="323"/>
      <c r="CO29" s="323"/>
      <c r="CP29" s="323"/>
      <c r="CQ29" s="323"/>
      <c r="CR29" s="252" t="s">
        <v>16552</v>
      </c>
      <c r="CU29" s="323"/>
      <c r="CV29" s="323"/>
      <c r="CW29" s="323"/>
      <c r="CX29" s="323"/>
      <c r="CY29" s="323"/>
      <c r="CZ29" s="323"/>
      <c r="DA29" s="323"/>
      <c r="DB29" s="323"/>
      <c r="DC29" s="323"/>
      <c r="DD29" s="323"/>
      <c r="DE29" s="323"/>
      <c r="DF29" s="323"/>
      <c r="DG29" s="323"/>
      <c r="DH29" s="323"/>
      <c r="DI29" s="252" t="s">
        <v>16552</v>
      </c>
      <c r="DL29" s="323"/>
      <c r="DM29" s="323"/>
      <c r="DN29" s="252" t="s">
        <v>18990</v>
      </c>
      <c r="DO29" s="323"/>
      <c r="DP29" s="323"/>
      <c r="DQ29" s="323"/>
      <c r="DR29" s="323"/>
      <c r="DS29" s="323"/>
      <c r="DT29" s="323"/>
      <c r="DU29" s="323"/>
      <c r="DV29" s="323"/>
      <c r="DW29" s="323"/>
      <c r="DX29" s="323"/>
      <c r="DY29" s="323"/>
      <c r="DZ29" s="323"/>
      <c r="EA29" s="323"/>
      <c r="EB29" s="414">
        <v>45722.0</v>
      </c>
      <c r="EC29" s="323"/>
      <c r="ED29" s="323"/>
      <c r="EE29" s="323"/>
      <c r="EF29" s="323"/>
      <c r="EG29" s="323"/>
      <c r="EH29" s="323"/>
      <c r="EI29" s="323"/>
      <c r="EJ29" s="323"/>
      <c r="EK29" s="323"/>
      <c r="EL29" s="323"/>
      <c r="EM29" s="323"/>
      <c r="EN29" s="323"/>
      <c r="EO29" s="323"/>
      <c r="EP29" s="323"/>
      <c r="EQ29" s="323"/>
      <c r="ER29" s="323"/>
      <c r="ES29" s="323"/>
      <c r="ET29" s="323"/>
      <c r="EU29" s="323"/>
      <c r="EV29" s="323"/>
      <c r="EW29" s="323"/>
      <c r="EX29" s="323"/>
      <c r="EY29" s="323"/>
      <c r="EZ29" s="323"/>
      <c r="FA29" s="323"/>
      <c r="FB29" s="323"/>
      <c r="FC29" s="323"/>
      <c r="FD29" s="323"/>
      <c r="FE29" s="252" t="s">
        <v>18991</v>
      </c>
      <c r="FG29" s="323"/>
      <c r="FH29" s="323"/>
      <c r="FI29" s="323"/>
      <c r="FJ29" s="323"/>
      <c r="FK29" s="323"/>
      <c r="FL29" s="323"/>
      <c r="FM29" s="323"/>
      <c r="FN29" s="323"/>
      <c r="FO29" s="323"/>
      <c r="FP29" s="323"/>
      <c r="FQ29" s="323"/>
      <c r="FR29" s="323"/>
      <c r="FS29" s="323"/>
      <c r="FT29" s="323"/>
      <c r="FU29" s="323"/>
      <c r="FV29" s="323"/>
      <c r="FW29" s="323"/>
      <c r="FX29" s="323"/>
      <c r="FY29" s="323"/>
      <c r="FZ29" s="323"/>
      <c r="GA29" s="323"/>
    </row>
    <row r="30">
      <c r="A30" s="321">
        <v>6357391.0</v>
      </c>
      <c r="B30" s="252" t="s">
        <v>18992</v>
      </c>
      <c r="C30" s="252" t="s">
        <v>64</v>
      </c>
      <c r="D30" s="413">
        <v>45722.677453703705</v>
      </c>
      <c r="E30" s="413">
        <v>45722.68067129629</v>
      </c>
      <c r="F30" s="413">
        <v>45722.680868055555</v>
      </c>
      <c r="H30" s="252" t="s">
        <v>18900</v>
      </c>
      <c r="K30" s="323"/>
      <c r="L30" s="323"/>
      <c r="M30" s="323"/>
      <c r="N30" s="323"/>
      <c r="O30" s="323"/>
      <c r="P30" s="323"/>
      <c r="Q30" s="323"/>
      <c r="R30" s="323"/>
      <c r="S30" s="323"/>
      <c r="T30" s="252" t="s">
        <v>411</v>
      </c>
      <c r="V30" s="252" t="s">
        <v>66</v>
      </c>
      <c r="W30" s="412" t="s">
        <v>18989</v>
      </c>
      <c r="X30" s="323"/>
      <c r="Y30" s="323"/>
      <c r="Z30" s="323"/>
      <c r="AA30" s="323"/>
      <c r="AB30" s="323"/>
      <c r="AC30" s="323"/>
      <c r="AD30" s="323"/>
      <c r="AE30" s="323"/>
      <c r="AF30" s="323"/>
      <c r="AG30" s="323"/>
      <c r="AH30" s="323"/>
      <c r="AI30" s="323"/>
      <c r="AJ30" s="323"/>
      <c r="AK30" s="323"/>
      <c r="AL30" s="323"/>
      <c r="AM30" s="323"/>
      <c r="AN30" s="323"/>
      <c r="AO30" s="323"/>
      <c r="AP30" s="323"/>
      <c r="AQ30" s="321">
        <v>36.0</v>
      </c>
      <c r="AR30" s="414">
        <v>45722.0</v>
      </c>
      <c r="AS30" s="321">
        <v>798000.0</v>
      </c>
      <c r="AT30" s="323"/>
      <c r="AU30" s="323"/>
      <c r="AV30" s="323"/>
      <c r="AW30" s="323"/>
      <c r="AX30" s="323"/>
      <c r="AY30" s="323"/>
      <c r="AZ30" s="323"/>
      <c r="BA30" s="323"/>
      <c r="BB30" s="323"/>
      <c r="BC30" s="323"/>
      <c r="BD30" s="323"/>
      <c r="BE30" s="323"/>
      <c r="BF30" s="323"/>
      <c r="BG30" s="323"/>
      <c r="BH30" s="252" t="s">
        <v>18903</v>
      </c>
      <c r="BI30" s="323"/>
      <c r="BJ30" s="323"/>
      <c r="BK30" s="323"/>
      <c r="BL30" s="323"/>
      <c r="BM30" s="323"/>
      <c r="BN30" s="323"/>
      <c r="BO30" s="323"/>
      <c r="BP30" s="323"/>
      <c r="BQ30" s="323"/>
      <c r="BR30" s="323"/>
      <c r="BS30" s="323"/>
      <c r="BT30" s="252" t="s">
        <v>18908</v>
      </c>
      <c r="BX30" s="323"/>
      <c r="BY30" s="321">
        <v>30324.0</v>
      </c>
      <c r="BZ30" s="321">
        <v>28500.0</v>
      </c>
      <c r="CA30" s="323"/>
      <c r="CB30" s="323"/>
      <c r="CC30" s="329">
        <v>45804.0</v>
      </c>
      <c r="CD30" s="321">
        <v>27.0</v>
      </c>
      <c r="CE30" s="321">
        <v>1027824.0</v>
      </c>
      <c r="CF30" s="321">
        <v>229824.0</v>
      </c>
      <c r="CG30" s="323"/>
      <c r="CH30" s="323"/>
      <c r="CI30" s="323"/>
      <c r="CJ30" s="323"/>
      <c r="CK30" s="323"/>
      <c r="CL30" s="323"/>
      <c r="CM30" s="323"/>
      <c r="CN30" s="323"/>
      <c r="CO30" s="323"/>
      <c r="CP30" s="323"/>
      <c r="CQ30" s="323"/>
      <c r="CR30" s="252" t="s">
        <v>16552</v>
      </c>
      <c r="CU30" s="323"/>
      <c r="CV30" s="323"/>
      <c r="CW30" s="323"/>
      <c r="CX30" s="323"/>
      <c r="CY30" s="323"/>
      <c r="CZ30" s="323"/>
      <c r="DA30" s="323"/>
      <c r="DB30" s="323"/>
      <c r="DC30" s="323"/>
      <c r="DD30" s="252" t="s">
        <v>18993</v>
      </c>
      <c r="DE30" s="323"/>
      <c r="DF30" s="323"/>
      <c r="DG30" s="323"/>
      <c r="DH30" s="323"/>
      <c r="DI30" s="323"/>
      <c r="DJ30" s="323"/>
      <c r="DK30" s="323"/>
      <c r="DL30" s="323"/>
      <c r="DM30" s="323"/>
      <c r="DN30" s="252" t="s">
        <v>18990</v>
      </c>
      <c r="DO30" s="323"/>
      <c r="DP30" s="323"/>
      <c r="DQ30" s="323"/>
      <c r="DR30" s="323"/>
      <c r="DS30" s="323"/>
      <c r="DT30" s="323"/>
      <c r="DU30" s="323"/>
      <c r="DV30" s="252" t="s">
        <v>18994</v>
      </c>
      <c r="DY30" s="323"/>
      <c r="DZ30" s="323"/>
      <c r="EA30" s="323"/>
      <c r="EB30" s="323"/>
      <c r="EC30" s="323"/>
      <c r="ED30" s="323"/>
      <c r="EE30" s="323"/>
      <c r="EF30" s="323"/>
      <c r="EG30" s="323"/>
      <c r="EH30" s="323"/>
      <c r="EI30" s="323"/>
      <c r="EJ30" s="323"/>
      <c r="EK30" s="323"/>
      <c r="EL30" s="323"/>
      <c r="EM30" s="323"/>
      <c r="EN30" s="323"/>
      <c r="EO30" s="323"/>
      <c r="EP30" s="323"/>
      <c r="EQ30" s="323"/>
      <c r="ER30" s="323"/>
      <c r="ES30" s="323"/>
      <c r="ET30" s="323"/>
      <c r="EU30" s="323"/>
      <c r="EV30" s="323"/>
      <c r="EW30" s="323"/>
      <c r="EX30" s="323"/>
      <c r="EY30" s="323"/>
      <c r="EZ30" s="323"/>
      <c r="FA30" s="323"/>
      <c r="FB30" s="323"/>
      <c r="FC30" s="323"/>
      <c r="FD30" s="323"/>
      <c r="FE30" s="252" t="s">
        <v>18991</v>
      </c>
      <c r="FG30" s="323"/>
      <c r="FH30" s="323"/>
      <c r="FI30" s="323"/>
      <c r="FJ30" s="323"/>
      <c r="FK30" s="323"/>
      <c r="FL30" s="323"/>
      <c r="FM30" s="323"/>
      <c r="FN30" s="323"/>
      <c r="FO30" s="323"/>
      <c r="FP30" s="323"/>
      <c r="FQ30" s="323"/>
      <c r="FR30" s="323"/>
      <c r="FS30" s="323"/>
      <c r="FT30" s="323"/>
      <c r="FU30" s="323"/>
      <c r="FV30" s="323"/>
      <c r="FW30" s="323"/>
      <c r="FX30" s="323"/>
      <c r="FY30" s="323"/>
      <c r="FZ30" s="323"/>
      <c r="GA30" s="323"/>
    </row>
    <row r="31">
      <c r="A31" s="321">
        <v>6357504.0</v>
      </c>
      <c r="B31" s="252" t="s">
        <v>18995</v>
      </c>
      <c r="C31" s="252" t="s">
        <v>64</v>
      </c>
      <c r="D31" s="413">
        <v>45722.67894675926</v>
      </c>
      <c r="E31" s="413">
        <v>45722.68200231482</v>
      </c>
      <c r="F31" s="413">
        <v>45722.682222222225</v>
      </c>
      <c r="H31" s="252" t="s">
        <v>18900</v>
      </c>
      <c r="K31" s="323"/>
      <c r="L31" s="323"/>
      <c r="M31" s="323"/>
      <c r="N31" s="323"/>
      <c r="O31" s="323"/>
      <c r="P31" s="323"/>
      <c r="Q31" s="323"/>
      <c r="R31" s="323"/>
      <c r="S31" s="323"/>
      <c r="T31" s="252" t="s">
        <v>411</v>
      </c>
      <c r="V31" s="252" t="s">
        <v>66</v>
      </c>
      <c r="W31" s="412" t="s">
        <v>18989</v>
      </c>
      <c r="X31" s="323"/>
      <c r="Y31" s="323"/>
      <c r="Z31" s="323"/>
      <c r="AA31" s="323"/>
      <c r="AB31" s="323"/>
      <c r="AC31" s="323"/>
      <c r="AD31" s="323"/>
      <c r="AE31" s="323"/>
      <c r="AF31" s="323"/>
      <c r="AG31" s="323"/>
      <c r="AH31" s="323"/>
      <c r="AI31" s="323"/>
      <c r="AJ31" s="323"/>
      <c r="AK31" s="323"/>
      <c r="AL31" s="323"/>
      <c r="AM31" s="323"/>
      <c r="AN31" s="323"/>
      <c r="AO31" s="323"/>
      <c r="AP31" s="323"/>
      <c r="AQ31" s="321">
        <v>36.0</v>
      </c>
      <c r="AR31" s="414">
        <v>45722.0</v>
      </c>
      <c r="AS31" s="321">
        <v>798000.0</v>
      </c>
      <c r="AT31" s="323"/>
      <c r="AU31" s="323"/>
      <c r="AV31" s="323"/>
      <c r="AW31" s="323"/>
      <c r="AX31" s="323"/>
      <c r="AY31" s="323"/>
      <c r="AZ31" s="323"/>
      <c r="BA31" s="323"/>
      <c r="BB31" s="323"/>
      <c r="BC31" s="323"/>
      <c r="BD31" s="323"/>
      <c r="BE31" s="323"/>
      <c r="BF31" s="323"/>
      <c r="BG31" s="323"/>
      <c r="BH31" s="252" t="s">
        <v>18903</v>
      </c>
      <c r="BI31" s="323"/>
      <c r="BJ31" s="323"/>
      <c r="BK31" s="323"/>
      <c r="BL31" s="323"/>
      <c r="BM31" s="323"/>
      <c r="BN31" s="323"/>
      <c r="BO31" s="323"/>
      <c r="BP31" s="323"/>
      <c r="BQ31" s="323"/>
      <c r="BR31" s="323"/>
      <c r="BS31" s="323"/>
      <c r="BT31" s="252" t="s">
        <v>18908</v>
      </c>
      <c r="BX31" s="323"/>
      <c r="BY31" s="321">
        <v>30324.0</v>
      </c>
      <c r="BZ31" s="321">
        <v>28500.0</v>
      </c>
      <c r="CA31" s="323"/>
      <c r="CB31" s="323"/>
      <c r="CC31" s="329">
        <v>45804.0</v>
      </c>
      <c r="CD31" s="321">
        <v>27.0</v>
      </c>
      <c r="CE31" s="321">
        <v>1027824.0</v>
      </c>
      <c r="CF31" s="321">
        <v>229824.0</v>
      </c>
      <c r="CG31" s="323"/>
      <c r="CH31" s="323"/>
      <c r="CI31" s="323"/>
      <c r="CJ31" s="323"/>
      <c r="CK31" s="323"/>
      <c r="CL31" s="323"/>
      <c r="CM31" s="323"/>
      <c r="CN31" s="323"/>
      <c r="CO31" s="323"/>
      <c r="CP31" s="323"/>
      <c r="CQ31" s="323"/>
      <c r="CR31" s="252" t="s">
        <v>16552</v>
      </c>
      <c r="CU31" s="323"/>
      <c r="CV31" s="323"/>
      <c r="CW31" s="323"/>
      <c r="CX31" s="323"/>
      <c r="CY31" s="323"/>
      <c r="CZ31" s="323"/>
      <c r="DA31" s="323"/>
      <c r="DB31" s="323"/>
      <c r="DC31" s="323"/>
      <c r="DD31" s="252" t="s">
        <v>18993</v>
      </c>
      <c r="DE31" s="323"/>
      <c r="DF31" s="323"/>
      <c r="DG31" s="323"/>
      <c r="DH31" s="323"/>
      <c r="DI31" s="323"/>
      <c r="DJ31" s="323"/>
      <c r="DK31" s="323"/>
      <c r="DL31" s="323"/>
      <c r="DM31" s="252" t="s">
        <v>18996</v>
      </c>
      <c r="DN31" s="252" t="s">
        <v>18990</v>
      </c>
      <c r="DO31" s="323"/>
      <c r="DP31" s="323"/>
      <c r="DQ31" s="323"/>
      <c r="DR31" s="323"/>
      <c r="DS31" s="323"/>
      <c r="DT31" s="323"/>
      <c r="DU31" s="323"/>
      <c r="DV31" s="252" t="s">
        <v>18994</v>
      </c>
      <c r="DY31" s="323"/>
      <c r="DZ31" s="323"/>
      <c r="EA31" s="323"/>
      <c r="EB31" s="323"/>
      <c r="EC31" s="323"/>
      <c r="ED31" s="323"/>
      <c r="EE31" s="323"/>
      <c r="EF31" s="323"/>
      <c r="EG31" s="323"/>
      <c r="EH31" s="323"/>
      <c r="EI31" s="323"/>
      <c r="EJ31" s="323"/>
      <c r="EK31" s="323"/>
      <c r="EL31" s="323"/>
      <c r="EM31" s="323"/>
      <c r="EN31" s="323"/>
      <c r="EO31" s="323"/>
      <c r="EP31" s="323"/>
      <c r="EQ31" s="323"/>
      <c r="ER31" s="323"/>
      <c r="ES31" s="323"/>
      <c r="ET31" s="323"/>
      <c r="EU31" s="323"/>
      <c r="EV31" s="323"/>
      <c r="EW31" s="323"/>
      <c r="EX31" s="323"/>
      <c r="EY31" s="323"/>
      <c r="EZ31" s="323"/>
      <c r="FA31" s="323"/>
      <c r="FB31" s="323"/>
      <c r="FC31" s="323"/>
      <c r="FD31" s="323"/>
      <c r="FE31" s="252" t="s">
        <v>18991</v>
      </c>
      <c r="FG31" s="323"/>
      <c r="FH31" s="323"/>
      <c r="FI31" s="323"/>
      <c r="FJ31" s="323"/>
      <c r="FK31" s="323"/>
      <c r="FL31" s="323"/>
      <c r="FM31" s="323"/>
      <c r="FN31" s="323"/>
      <c r="FO31" s="323"/>
      <c r="FP31" s="323"/>
      <c r="FQ31" s="323"/>
      <c r="FR31" s="323"/>
      <c r="FS31" s="323"/>
      <c r="FT31" s="323"/>
      <c r="FU31" s="323"/>
      <c r="FV31" s="323"/>
      <c r="FW31" s="323"/>
      <c r="FX31" s="323"/>
      <c r="FY31" s="323"/>
      <c r="FZ31" s="323"/>
      <c r="GA31" s="323"/>
    </row>
    <row r="32">
      <c r="A32" s="321">
        <v>6364955.0</v>
      </c>
      <c r="B32" s="252" t="s">
        <v>18997</v>
      </c>
      <c r="C32" s="252" t="s">
        <v>64</v>
      </c>
      <c r="D32" s="413">
        <v>45723.57130787037</v>
      </c>
      <c r="E32" s="413">
        <v>45723.57247685185</v>
      </c>
      <c r="F32" s="413">
        <v>45723.57957175926</v>
      </c>
      <c r="H32" s="252" t="s">
        <v>18900</v>
      </c>
      <c r="K32" s="323"/>
      <c r="L32" s="323"/>
      <c r="M32" s="323"/>
      <c r="N32" s="323"/>
      <c r="O32" s="323"/>
      <c r="P32" s="323"/>
      <c r="Q32" s="323"/>
      <c r="R32" s="323"/>
      <c r="S32" s="323"/>
      <c r="T32" s="323"/>
      <c r="U32" s="323"/>
      <c r="V32" s="252" t="s">
        <v>66</v>
      </c>
      <c r="W32" s="412" t="s">
        <v>116</v>
      </c>
      <c r="X32" s="323"/>
      <c r="Y32" s="323"/>
      <c r="Z32" s="323"/>
      <c r="AA32" s="323"/>
      <c r="AB32" s="323"/>
      <c r="AC32" s="323"/>
      <c r="AD32" s="323"/>
      <c r="AE32" s="323"/>
      <c r="AF32" s="323"/>
      <c r="AG32" s="323"/>
      <c r="AH32" s="323"/>
      <c r="AI32" s="323"/>
      <c r="AJ32" s="323"/>
      <c r="AK32" s="323"/>
      <c r="AL32" s="323"/>
      <c r="AM32" s="323"/>
      <c r="AN32" s="323"/>
      <c r="AO32" s="323"/>
      <c r="AP32" s="323"/>
      <c r="AQ32" s="323"/>
      <c r="AR32" s="323"/>
      <c r="AS32" s="323"/>
      <c r="AT32" s="323"/>
      <c r="AU32" s="323"/>
      <c r="AV32" s="323"/>
      <c r="AW32" s="323"/>
      <c r="AX32" s="323"/>
      <c r="AY32" s="323"/>
      <c r="AZ32" s="323"/>
      <c r="BA32" s="323"/>
      <c r="BB32" s="323"/>
      <c r="BC32" s="323"/>
      <c r="BD32" s="323"/>
      <c r="BE32" s="323"/>
      <c r="BF32" s="323"/>
      <c r="BG32" s="323"/>
      <c r="BH32" s="252" t="s">
        <v>18903</v>
      </c>
      <c r="BI32" s="323"/>
      <c r="BJ32" s="323"/>
      <c r="BK32" s="323"/>
      <c r="BL32" s="323"/>
      <c r="BM32" s="323"/>
      <c r="BN32" s="323"/>
      <c r="BO32" s="323"/>
      <c r="BP32" s="323"/>
      <c r="BQ32" s="323"/>
      <c r="BR32" s="323"/>
      <c r="BS32" s="323"/>
      <c r="BT32" s="323"/>
      <c r="BU32" s="323"/>
      <c r="BV32" s="323"/>
      <c r="BW32" s="323"/>
      <c r="BX32" s="323"/>
      <c r="BY32" s="323"/>
      <c r="BZ32" s="323"/>
      <c r="CA32" s="323"/>
      <c r="CB32" s="323"/>
      <c r="CC32" s="323"/>
      <c r="CD32" s="323"/>
      <c r="CE32" s="323"/>
      <c r="CF32" s="323"/>
      <c r="CG32" s="323"/>
      <c r="CH32" s="323"/>
      <c r="CI32" s="323"/>
      <c r="CJ32" s="323"/>
      <c r="CK32" s="323"/>
      <c r="CL32" s="323"/>
      <c r="CM32" s="323"/>
      <c r="CN32" s="323"/>
      <c r="CO32" s="323"/>
      <c r="CP32" s="323"/>
      <c r="CQ32" s="323"/>
      <c r="CR32" s="252" t="s">
        <v>15483</v>
      </c>
      <c r="CU32" s="323"/>
      <c r="CV32" s="323"/>
      <c r="CW32" s="323"/>
      <c r="CX32" s="323"/>
      <c r="CY32" s="323"/>
      <c r="CZ32" s="323"/>
      <c r="DA32" s="323"/>
      <c r="DB32" s="323"/>
      <c r="DC32" s="323"/>
      <c r="DD32" s="323"/>
      <c r="DE32" s="323"/>
      <c r="DF32" s="323"/>
      <c r="DG32" s="323"/>
      <c r="DH32" s="323"/>
      <c r="DI32" s="252" t="s">
        <v>15483</v>
      </c>
      <c r="DL32" s="323"/>
      <c r="DM32" s="323"/>
      <c r="DN32" s="252" t="s">
        <v>18998</v>
      </c>
      <c r="DP32" s="323"/>
      <c r="DQ32" s="323"/>
      <c r="DR32" s="323"/>
      <c r="DS32" s="323"/>
      <c r="DT32" s="323"/>
      <c r="DU32" s="323"/>
      <c r="DV32" s="323"/>
      <c r="DW32" s="323"/>
      <c r="DX32" s="323"/>
      <c r="DY32" s="323"/>
      <c r="DZ32" s="323"/>
      <c r="EA32" s="323"/>
      <c r="EB32" s="414">
        <v>45723.0</v>
      </c>
      <c r="EC32" s="323"/>
      <c r="ED32" s="323"/>
      <c r="EE32" s="323"/>
      <c r="EF32" s="323"/>
      <c r="EG32" s="323"/>
      <c r="EH32" s="323"/>
      <c r="EI32" s="323"/>
      <c r="EJ32" s="323"/>
      <c r="EK32" s="323"/>
      <c r="EL32" s="323"/>
      <c r="EM32" s="323"/>
      <c r="EN32" s="323"/>
      <c r="EO32" s="323"/>
      <c r="EP32" s="323"/>
      <c r="EQ32" s="323"/>
      <c r="ER32" s="323"/>
      <c r="ES32" s="323"/>
      <c r="ET32" s="323"/>
      <c r="EU32" s="323"/>
      <c r="EV32" s="323"/>
      <c r="EW32" s="323"/>
      <c r="EX32" s="323"/>
      <c r="EY32" s="323"/>
      <c r="EZ32" s="323"/>
      <c r="FA32" s="323"/>
      <c r="FB32" s="323"/>
      <c r="FC32" s="323"/>
      <c r="FD32" s="323"/>
      <c r="FE32" s="252" t="s">
        <v>18999</v>
      </c>
      <c r="FG32" s="323"/>
      <c r="FH32" s="323"/>
      <c r="FI32" s="323"/>
      <c r="FJ32" s="323"/>
      <c r="FK32" s="323"/>
      <c r="FL32" s="323"/>
      <c r="FM32" s="323"/>
      <c r="FN32" s="323"/>
      <c r="FO32" s="323"/>
      <c r="FP32" s="323"/>
      <c r="FQ32" s="323"/>
      <c r="FR32" s="323"/>
      <c r="FS32" s="323"/>
      <c r="FT32" s="323"/>
      <c r="FU32" s="323"/>
      <c r="FV32" s="323"/>
      <c r="FW32" s="323"/>
      <c r="FX32" s="323"/>
      <c r="FY32" s="323"/>
      <c r="FZ32" s="323"/>
      <c r="GA32" s="323"/>
    </row>
    <row r="33">
      <c r="A33" s="321">
        <v>6365026.0</v>
      </c>
      <c r="B33" s="252" t="s">
        <v>19000</v>
      </c>
      <c r="C33" s="252" t="s">
        <v>64</v>
      </c>
      <c r="D33" s="413">
        <v>45723.5772337963</v>
      </c>
      <c r="E33" s="413">
        <v>45723.5780787037</v>
      </c>
      <c r="F33" s="413">
        <v>45723.579872685186</v>
      </c>
      <c r="H33" s="252" t="s">
        <v>18900</v>
      </c>
      <c r="K33" s="323"/>
      <c r="L33" s="323"/>
      <c r="M33" s="323"/>
      <c r="N33" s="323"/>
      <c r="O33" s="323"/>
      <c r="P33" s="323"/>
      <c r="Q33" s="323"/>
      <c r="R33" s="323"/>
      <c r="S33" s="323"/>
      <c r="T33" s="252" t="s">
        <v>411</v>
      </c>
      <c r="V33" s="252" t="s">
        <v>66</v>
      </c>
      <c r="W33" s="412" t="s">
        <v>116</v>
      </c>
      <c r="X33" s="323"/>
      <c r="Y33" s="323"/>
      <c r="Z33" s="323"/>
      <c r="AA33" s="323"/>
      <c r="AB33" s="323"/>
      <c r="AC33" s="323"/>
      <c r="AD33" s="323"/>
      <c r="AE33" s="323"/>
      <c r="AF33" s="323"/>
      <c r="AG33" s="323"/>
      <c r="AH33" s="323"/>
      <c r="AI33" s="323"/>
      <c r="AJ33" s="323"/>
      <c r="AK33" s="323"/>
      <c r="AL33" s="323"/>
      <c r="AM33" s="323"/>
      <c r="AN33" s="323"/>
      <c r="AO33" s="323"/>
      <c r="AP33" s="323"/>
      <c r="AQ33" s="323"/>
      <c r="AR33" s="414">
        <v>45723.0</v>
      </c>
      <c r="AS33" s="321">
        <v>788000.0</v>
      </c>
      <c r="AT33" s="323"/>
      <c r="AU33" s="323"/>
      <c r="AV33" s="323"/>
      <c r="AW33" s="323"/>
      <c r="AX33" s="323"/>
      <c r="AY33" s="323"/>
      <c r="AZ33" s="323"/>
      <c r="BA33" s="323"/>
      <c r="BB33" s="323"/>
      <c r="BC33" s="323"/>
      <c r="BD33" s="323"/>
      <c r="BE33" s="323"/>
      <c r="BF33" s="323"/>
      <c r="BG33" s="323"/>
      <c r="BH33" s="252" t="s">
        <v>18903</v>
      </c>
      <c r="BI33" s="323"/>
      <c r="BJ33" s="323"/>
      <c r="BK33" s="323"/>
      <c r="BL33" s="323"/>
      <c r="BM33" s="323"/>
      <c r="BN33" s="323"/>
      <c r="BO33" s="323"/>
      <c r="BP33" s="323"/>
      <c r="BQ33" s="323"/>
      <c r="BR33" s="323"/>
      <c r="BS33" s="323"/>
      <c r="BT33" s="323"/>
      <c r="BU33" s="323"/>
      <c r="BV33" s="323"/>
      <c r="BW33" s="323"/>
      <c r="BX33" s="321">
        <v>788000.0</v>
      </c>
      <c r="BY33" s="323"/>
      <c r="BZ33" s="323"/>
      <c r="CA33" s="329">
        <v>45723.0</v>
      </c>
      <c r="CB33" s="323"/>
      <c r="CC33" s="323"/>
      <c r="CD33" s="323"/>
      <c r="CE33" s="321">
        <v>788000.0</v>
      </c>
      <c r="CF33" s="321">
        <v>0.0</v>
      </c>
      <c r="CG33" s="323"/>
      <c r="CH33" s="323"/>
      <c r="CI33" s="323"/>
      <c r="CJ33" s="323"/>
      <c r="CK33" s="323"/>
      <c r="CL33" s="323"/>
      <c r="CM33" s="323"/>
      <c r="CN33" s="323"/>
      <c r="CO33" s="323"/>
      <c r="CP33" s="323"/>
      <c r="CQ33" s="323"/>
      <c r="CR33" s="252" t="s">
        <v>15483</v>
      </c>
      <c r="CU33" s="323"/>
      <c r="CV33" s="323"/>
      <c r="CW33" s="323"/>
      <c r="CX33" s="323"/>
      <c r="CY33" s="323"/>
      <c r="CZ33" s="323"/>
      <c r="DA33" s="323"/>
      <c r="DB33" s="323"/>
      <c r="DC33" s="323"/>
      <c r="DD33" s="252" t="s">
        <v>19001</v>
      </c>
      <c r="DE33" s="323"/>
      <c r="DF33" s="323"/>
      <c r="DG33" s="323"/>
      <c r="DH33" s="323"/>
      <c r="DI33" s="323"/>
      <c r="DJ33" s="323"/>
      <c r="DK33" s="323"/>
      <c r="DL33" s="323"/>
      <c r="DM33" s="323"/>
      <c r="DN33" s="252" t="s">
        <v>18998</v>
      </c>
      <c r="DP33" s="323"/>
      <c r="DQ33" s="323"/>
      <c r="DR33" s="323"/>
      <c r="DS33" s="323"/>
      <c r="DT33" s="323"/>
      <c r="DU33" s="323"/>
      <c r="DV33" s="252" t="s">
        <v>19002</v>
      </c>
      <c r="DY33" s="323"/>
      <c r="DZ33" s="323"/>
      <c r="EA33" s="323"/>
      <c r="EB33" s="323"/>
      <c r="EC33" s="323"/>
      <c r="ED33" s="323"/>
      <c r="EE33" s="323"/>
      <c r="EF33" s="323"/>
      <c r="EG33" s="323"/>
      <c r="EH33" s="323"/>
      <c r="EI33" s="323"/>
      <c r="EJ33" s="323"/>
      <c r="EK33" s="323"/>
      <c r="EL33" s="323"/>
      <c r="EM33" s="323"/>
      <c r="EN33" s="323"/>
      <c r="EO33" s="323"/>
      <c r="EP33" s="323"/>
      <c r="EQ33" s="323"/>
      <c r="ER33" s="323"/>
      <c r="ES33" s="323"/>
      <c r="ET33" s="323"/>
      <c r="EU33" s="323"/>
      <c r="EV33" s="323"/>
      <c r="EW33" s="323"/>
      <c r="EX33" s="323"/>
      <c r="EY33" s="323"/>
      <c r="EZ33" s="323"/>
      <c r="FA33" s="323"/>
      <c r="FB33" s="323"/>
      <c r="FC33" s="323"/>
      <c r="FD33" s="323"/>
      <c r="FE33" s="252" t="s">
        <v>18999</v>
      </c>
      <c r="FG33" s="323"/>
      <c r="FH33" s="323"/>
      <c r="FI33" s="323"/>
      <c r="FJ33" s="323"/>
      <c r="FK33" s="323"/>
      <c r="FL33" s="323"/>
      <c r="FM33" s="323"/>
      <c r="FN33" s="323"/>
      <c r="FO33" s="323"/>
      <c r="FP33" s="323"/>
      <c r="FQ33" s="323"/>
      <c r="FR33" s="323"/>
      <c r="FS33" s="323"/>
      <c r="FT33" s="323"/>
      <c r="FU33" s="323"/>
      <c r="FV33" s="323"/>
      <c r="FW33" s="323"/>
      <c r="FX33" s="323"/>
      <c r="FY33" s="323"/>
      <c r="FZ33" s="323"/>
      <c r="GA33" s="323"/>
    </row>
    <row r="34">
      <c r="A34" s="321">
        <v>6365137.0</v>
      </c>
      <c r="B34" s="252" t="s">
        <v>19003</v>
      </c>
      <c r="C34" s="252" t="s">
        <v>64</v>
      </c>
      <c r="D34" s="413">
        <v>45723.579201388886</v>
      </c>
      <c r="E34" s="413">
        <v>45723.59217592593</v>
      </c>
      <c r="F34" s="413">
        <v>45723.59271990741</v>
      </c>
      <c r="H34" s="252" t="s">
        <v>18900</v>
      </c>
      <c r="K34" s="323"/>
      <c r="L34" s="323"/>
      <c r="M34" s="323"/>
      <c r="N34" s="323"/>
      <c r="O34" s="323"/>
      <c r="P34" s="323"/>
      <c r="Q34" s="323"/>
      <c r="R34" s="323"/>
      <c r="S34" s="323"/>
      <c r="T34" s="323"/>
      <c r="U34" s="323"/>
      <c r="V34" s="252" t="s">
        <v>19004</v>
      </c>
      <c r="W34" s="412" t="s">
        <v>107</v>
      </c>
      <c r="X34" s="323"/>
      <c r="Y34" s="323"/>
      <c r="Z34" s="323"/>
      <c r="AA34" s="323"/>
      <c r="AB34" s="323"/>
      <c r="AC34" s="323"/>
      <c r="AD34" s="323"/>
      <c r="AE34" s="323"/>
      <c r="AF34" s="323"/>
      <c r="AG34" s="323"/>
      <c r="AH34" s="323"/>
      <c r="AI34" s="323"/>
      <c r="AJ34" s="323"/>
      <c r="AK34" s="323"/>
      <c r="AL34" s="323"/>
      <c r="AM34" s="323"/>
      <c r="AN34" s="323"/>
      <c r="AO34" s="323"/>
      <c r="AP34" s="323"/>
      <c r="AQ34" s="323"/>
      <c r="AR34" s="323"/>
      <c r="AS34" s="323"/>
      <c r="AT34" s="323"/>
      <c r="AU34" s="323"/>
      <c r="AV34" s="323"/>
      <c r="AW34" s="323"/>
      <c r="AX34" s="323"/>
      <c r="AY34" s="323"/>
      <c r="AZ34" s="323"/>
      <c r="BA34" s="323"/>
      <c r="BB34" s="323"/>
      <c r="BC34" s="323"/>
      <c r="BD34" s="323"/>
      <c r="BE34" s="323"/>
      <c r="BF34" s="323"/>
      <c r="BG34" s="323"/>
      <c r="BH34" s="252" t="s">
        <v>18903</v>
      </c>
      <c r="BI34" s="323"/>
      <c r="BJ34" s="323"/>
      <c r="BK34" s="323"/>
      <c r="BL34" s="323"/>
      <c r="BM34" s="323"/>
      <c r="BN34" s="323"/>
      <c r="BO34" s="323"/>
      <c r="BP34" s="323"/>
      <c r="BQ34" s="323"/>
      <c r="BR34" s="323"/>
      <c r="BS34" s="323"/>
      <c r="BT34" s="323"/>
      <c r="BU34" s="323"/>
      <c r="BV34" s="323"/>
      <c r="BW34" s="323"/>
      <c r="BX34" s="323"/>
      <c r="BY34" s="323"/>
      <c r="BZ34" s="323"/>
      <c r="CA34" s="323"/>
      <c r="CB34" s="323"/>
      <c r="CC34" s="323"/>
      <c r="CD34" s="323"/>
      <c r="CE34" s="323"/>
      <c r="CF34" s="323"/>
      <c r="CG34" s="323"/>
      <c r="CH34" s="323"/>
      <c r="CI34" s="323"/>
      <c r="CJ34" s="323"/>
      <c r="CK34" s="323"/>
      <c r="CL34" s="323"/>
      <c r="CM34" s="323"/>
      <c r="CN34" s="323"/>
      <c r="CO34" s="323"/>
      <c r="CP34" s="323"/>
      <c r="CQ34" s="323"/>
      <c r="CR34" s="252" t="s">
        <v>19005</v>
      </c>
      <c r="CU34" s="323"/>
      <c r="CV34" s="323"/>
      <c r="CW34" s="323"/>
      <c r="CX34" s="323"/>
      <c r="CY34" s="323"/>
      <c r="CZ34" s="323"/>
      <c r="DA34" s="323"/>
      <c r="DB34" s="323"/>
      <c r="DC34" s="323"/>
      <c r="DD34" s="323"/>
      <c r="DE34" s="323"/>
      <c r="DF34" s="323"/>
      <c r="DG34" s="323"/>
      <c r="DH34" s="323"/>
      <c r="DI34" s="252" t="s">
        <v>19005</v>
      </c>
      <c r="DL34" s="323"/>
      <c r="DM34" s="323"/>
      <c r="DN34" s="252" t="s">
        <v>19006</v>
      </c>
      <c r="DO34" s="323"/>
      <c r="DP34" s="323"/>
      <c r="DQ34" s="323"/>
      <c r="DR34" s="323"/>
      <c r="DS34" s="323"/>
      <c r="DT34" s="323"/>
      <c r="DU34" s="323"/>
      <c r="DV34" s="323"/>
      <c r="DW34" s="323"/>
      <c r="DX34" s="323"/>
      <c r="DY34" s="323"/>
      <c r="DZ34" s="323"/>
      <c r="EA34" s="323"/>
      <c r="EB34" s="414">
        <v>45723.0</v>
      </c>
      <c r="EC34" s="323"/>
      <c r="ED34" s="323"/>
      <c r="EE34" s="323"/>
      <c r="EF34" s="323"/>
      <c r="EG34" s="323"/>
      <c r="EH34" s="323"/>
      <c r="EI34" s="323"/>
      <c r="EJ34" s="323"/>
      <c r="EK34" s="323"/>
      <c r="EL34" s="323"/>
      <c r="EM34" s="323"/>
      <c r="EN34" s="323"/>
      <c r="EO34" s="323"/>
      <c r="EP34" s="323"/>
      <c r="EQ34" s="323"/>
      <c r="ER34" s="323"/>
      <c r="ES34" s="323"/>
      <c r="ET34" s="323"/>
      <c r="EU34" s="323"/>
      <c r="EV34" s="323"/>
      <c r="EW34" s="323"/>
      <c r="EX34" s="323"/>
      <c r="EY34" s="323"/>
      <c r="EZ34" s="323"/>
      <c r="FA34" s="323"/>
      <c r="FB34" s="323"/>
      <c r="FC34" s="323"/>
      <c r="FD34" s="323"/>
      <c r="FE34" s="252" t="s">
        <v>19007</v>
      </c>
      <c r="FG34" s="323"/>
      <c r="FH34" s="323"/>
      <c r="FI34" s="323"/>
      <c r="FJ34" s="323"/>
      <c r="FK34" s="323"/>
      <c r="FL34" s="323"/>
      <c r="FM34" s="323"/>
      <c r="FN34" s="323"/>
      <c r="FO34" s="323"/>
      <c r="FP34" s="323"/>
      <c r="FQ34" s="323"/>
      <c r="FR34" s="323"/>
      <c r="FS34" s="323"/>
      <c r="FT34" s="323"/>
      <c r="FU34" s="323"/>
      <c r="FV34" s="323"/>
      <c r="FW34" s="323"/>
      <c r="FX34" s="323"/>
      <c r="FY34" s="323"/>
      <c r="FZ34" s="323"/>
      <c r="GA34" s="323"/>
    </row>
    <row r="35">
      <c r="A35" s="321">
        <v>6365140.0</v>
      </c>
      <c r="B35" s="252" t="s">
        <v>19008</v>
      </c>
      <c r="C35" s="252" t="s">
        <v>64</v>
      </c>
      <c r="D35" s="413">
        <v>45723.578622685185</v>
      </c>
      <c r="E35" s="413">
        <v>45723.579375</v>
      </c>
      <c r="F35" s="413">
        <v>45723.580196759256</v>
      </c>
      <c r="H35" s="252" t="s">
        <v>18900</v>
      </c>
      <c r="K35" s="323"/>
      <c r="L35" s="323"/>
      <c r="M35" s="323"/>
      <c r="N35" s="323"/>
      <c r="O35" s="323"/>
      <c r="P35" s="323"/>
      <c r="Q35" s="323"/>
      <c r="R35" s="323"/>
      <c r="S35" s="323"/>
      <c r="T35" s="252" t="s">
        <v>411</v>
      </c>
      <c r="V35" s="252" t="s">
        <v>66</v>
      </c>
      <c r="W35" s="412" t="s">
        <v>116</v>
      </c>
      <c r="X35" s="323"/>
      <c r="Y35" s="323"/>
      <c r="Z35" s="323"/>
      <c r="AA35" s="323"/>
      <c r="AB35" s="323"/>
      <c r="AC35" s="323"/>
      <c r="AD35" s="323"/>
      <c r="AE35" s="323"/>
      <c r="AF35" s="323"/>
      <c r="AG35" s="323"/>
      <c r="AH35" s="323"/>
      <c r="AI35" s="323"/>
      <c r="AJ35" s="323"/>
      <c r="AK35" s="323"/>
      <c r="AL35" s="323"/>
      <c r="AM35" s="323"/>
      <c r="AN35" s="323"/>
      <c r="AO35" s="323"/>
      <c r="AP35" s="323"/>
      <c r="AQ35" s="323"/>
      <c r="AR35" s="414">
        <v>45723.0</v>
      </c>
      <c r="AS35" s="321">
        <v>788000.0</v>
      </c>
      <c r="AT35" s="323"/>
      <c r="AU35" s="323"/>
      <c r="AV35" s="323"/>
      <c r="AW35" s="323"/>
      <c r="AX35" s="323"/>
      <c r="AY35" s="323"/>
      <c r="AZ35" s="323"/>
      <c r="BA35" s="323"/>
      <c r="BB35" s="323"/>
      <c r="BC35" s="323"/>
      <c r="BD35" s="323"/>
      <c r="BE35" s="323"/>
      <c r="BF35" s="323"/>
      <c r="BG35" s="323"/>
      <c r="BH35" s="252" t="s">
        <v>18903</v>
      </c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323"/>
      <c r="BV35" s="323"/>
      <c r="BW35" s="323"/>
      <c r="BX35" s="321">
        <v>788000.0</v>
      </c>
      <c r="BY35" s="323"/>
      <c r="BZ35" s="323"/>
      <c r="CA35" s="329">
        <v>45723.0</v>
      </c>
      <c r="CB35" s="323"/>
      <c r="CC35" s="323"/>
      <c r="CD35" s="323"/>
      <c r="CE35" s="321">
        <v>788000.0</v>
      </c>
      <c r="CF35" s="321">
        <v>0.0</v>
      </c>
      <c r="CG35" s="323"/>
      <c r="CH35" s="323"/>
      <c r="CI35" s="323"/>
      <c r="CJ35" s="323"/>
      <c r="CK35" s="323"/>
      <c r="CL35" s="323"/>
      <c r="CM35" s="323"/>
      <c r="CN35" s="323"/>
      <c r="CO35" s="323"/>
      <c r="CP35" s="323"/>
      <c r="CQ35" s="323"/>
      <c r="CR35" s="252" t="s">
        <v>15483</v>
      </c>
      <c r="CU35" s="323"/>
      <c r="CV35" s="323"/>
      <c r="CW35" s="323"/>
      <c r="CX35" s="323"/>
      <c r="CY35" s="323"/>
      <c r="CZ35" s="323"/>
      <c r="DA35" s="323"/>
      <c r="DB35" s="323"/>
      <c r="DC35" s="323"/>
      <c r="DD35" s="252" t="s">
        <v>19001</v>
      </c>
      <c r="DE35" s="323"/>
      <c r="DF35" s="323"/>
      <c r="DG35" s="323"/>
      <c r="DH35" s="323"/>
      <c r="DI35" s="323"/>
      <c r="DJ35" s="323"/>
      <c r="DK35" s="323"/>
      <c r="DL35" s="323"/>
      <c r="DM35" s="252" t="s">
        <v>19009</v>
      </c>
      <c r="DN35" s="252" t="s">
        <v>18998</v>
      </c>
      <c r="DP35" s="323"/>
      <c r="DQ35" s="323"/>
      <c r="DR35" s="323"/>
      <c r="DS35" s="323"/>
      <c r="DT35" s="323"/>
      <c r="DU35" s="323"/>
      <c r="DV35" s="252" t="s">
        <v>19002</v>
      </c>
      <c r="DY35" s="323"/>
      <c r="DZ35" s="323"/>
      <c r="EA35" s="323"/>
      <c r="EB35" s="323"/>
      <c r="EC35" s="323"/>
      <c r="ED35" s="323"/>
      <c r="EE35" s="323"/>
      <c r="EF35" s="323"/>
      <c r="EG35" s="323"/>
      <c r="EH35" s="323"/>
      <c r="EI35" s="323"/>
      <c r="EJ35" s="323"/>
      <c r="EK35" s="323"/>
      <c r="EL35" s="323"/>
      <c r="EM35" s="323"/>
      <c r="EN35" s="323"/>
      <c r="EO35" s="323"/>
      <c r="EP35" s="323"/>
      <c r="EQ35" s="323"/>
      <c r="ER35" s="323"/>
      <c r="ES35" s="323"/>
      <c r="ET35" s="323"/>
      <c r="EU35" s="323"/>
      <c r="EV35" s="323"/>
      <c r="EW35" s="323"/>
      <c r="EX35" s="323"/>
      <c r="EY35" s="323"/>
      <c r="EZ35" s="323"/>
      <c r="FA35" s="323"/>
      <c r="FB35" s="323"/>
      <c r="FC35" s="323"/>
      <c r="FD35" s="323"/>
      <c r="FE35" s="252" t="s">
        <v>18999</v>
      </c>
      <c r="FG35" s="323"/>
      <c r="FH35" s="323"/>
      <c r="FI35" s="323"/>
      <c r="FJ35" s="323"/>
      <c r="FK35" s="323"/>
      <c r="FL35" s="323"/>
      <c r="FM35" s="323"/>
      <c r="FN35" s="323"/>
      <c r="FO35" s="323"/>
      <c r="FP35" s="323"/>
      <c r="FQ35" s="323"/>
      <c r="FR35" s="323"/>
      <c r="FS35" s="323"/>
      <c r="FT35" s="323"/>
      <c r="FU35" s="323"/>
      <c r="FV35" s="323"/>
      <c r="FW35" s="323"/>
      <c r="FX35" s="323"/>
      <c r="FY35" s="323"/>
      <c r="FZ35" s="323"/>
      <c r="GA35" s="323"/>
    </row>
    <row r="36">
      <c r="A36" s="321">
        <v>6365141.0</v>
      </c>
      <c r="B36" s="252" t="s">
        <v>19010</v>
      </c>
      <c r="C36" s="252" t="s">
        <v>64</v>
      </c>
      <c r="D36" s="413">
        <v>45723.57931712963</v>
      </c>
      <c r="E36" s="413">
        <v>45723.581608796296</v>
      </c>
      <c r="F36" s="413">
        <v>45723.581770833334</v>
      </c>
      <c r="H36" s="252" t="s">
        <v>18900</v>
      </c>
      <c r="K36" s="323"/>
      <c r="L36" s="323"/>
      <c r="M36" s="323"/>
      <c r="N36" s="323"/>
      <c r="O36" s="323"/>
      <c r="P36" s="323"/>
      <c r="Q36" s="323"/>
      <c r="R36" s="323"/>
      <c r="S36" s="323"/>
      <c r="T36" s="252" t="s">
        <v>411</v>
      </c>
      <c r="V36" s="252" t="s">
        <v>19004</v>
      </c>
      <c r="W36" s="412" t="s">
        <v>107</v>
      </c>
      <c r="X36" s="323"/>
      <c r="Y36" s="323"/>
      <c r="Z36" s="323"/>
      <c r="AA36" s="323"/>
      <c r="AB36" s="323"/>
      <c r="AC36" s="323"/>
      <c r="AD36" s="323"/>
      <c r="AE36" s="323"/>
      <c r="AF36" s="323"/>
      <c r="AG36" s="323"/>
      <c r="AH36" s="323"/>
      <c r="AI36" s="323"/>
      <c r="AJ36" s="323"/>
      <c r="AK36" s="323"/>
      <c r="AL36" s="323"/>
      <c r="AM36" s="323"/>
      <c r="AN36" s="323"/>
      <c r="AO36" s="323"/>
      <c r="AP36" s="323"/>
      <c r="AQ36" s="323"/>
      <c r="AR36" s="414">
        <v>45723.0</v>
      </c>
      <c r="AS36" s="321">
        <v>788000.0</v>
      </c>
      <c r="AT36" s="323"/>
      <c r="AU36" s="323"/>
      <c r="AV36" s="323"/>
      <c r="AW36" s="323"/>
      <c r="AX36" s="323"/>
      <c r="AY36" s="323"/>
      <c r="AZ36" s="323"/>
      <c r="BA36" s="323"/>
      <c r="BB36" s="323"/>
      <c r="BC36" s="323"/>
      <c r="BD36" s="323"/>
      <c r="BE36" s="323"/>
      <c r="BF36" s="323"/>
      <c r="BG36" s="323"/>
      <c r="BH36" s="252" t="s">
        <v>18903</v>
      </c>
      <c r="BI36" s="323"/>
      <c r="BJ36" s="323"/>
      <c r="BK36" s="323"/>
      <c r="BL36" s="323"/>
      <c r="BM36" s="323"/>
      <c r="BN36" s="323"/>
      <c r="BO36" s="323"/>
      <c r="BP36" s="323"/>
      <c r="BQ36" s="323"/>
      <c r="BR36" s="323"/>
      <c r="BS36" s="323"/>
      <c r="BT36" s="323"/>
      <c r="BU36" s="323"/>
      <c r="BV36" s="323"/>
      <c r="BW36" s="323"/>
      <c r="BX36" s="321">
        <v>788000.0</v>
      </c>
      <c r="BY36" s="323"/>
      <c r="BZ36" s="323"/>
      <c r="CA36" s="330" t="s">
        <v>19011</v>
      </c>
      <c r="CB36" s="323"/>
      <c r="CC36" s="323"/>
      <c r="CD36" s="330" t="s">
        <v>19011</v>
      </c>
      <c r="CE36" s="321">
        <v>788000.0</v>
      </c>
      <c r="CF36" s="321">
        <v>0.0</v>
      </c>
      <c r="CG36" s="323"/>
      <c r="CH36" s="323"/>
      <c r="CI36" s="323"/>
      <c r="CJ36" s="323"/>
      <c r="CK36" s="323"/>
      <c r="CL36" s="323"/>
      <c r="CM36" s="323"/>
      <c r="CN36" s="323"/>
      <c r="CO36" s="323"/>
      <c r="CP36" s="323"/>
      <c r="CQ36" s="323"/>
      <c r="CR36" s="252" t="s">
        <v>19005</v>
      </c>
      <c r="CU36" s="323"/>
      <c r="CV36" s="323"/>
      <c r="CW36" s="323"/>
      <c r="CX36" s="323"/>
      <c r="CY36" s="323"/>
      <c r="CZ36" s="323"/>
      <c r="DA36" s="323"/>
      <c r="DB36" s="323"/>
      <c r="DC36" s="323"/>
      <c r="DD36" s="252" t="s">
        <v>19006</v>
      </c>
      <c r="DE36" s="323"/>
      <c r="DF36" s="323"/>
      <c r="DG36" s="323"/>
      <c r="DH36" s="323"/>
      <c r="DI36" s="323"/>
      <c r="DJ36" s="323"/>
      <c r="DK36" s="323"/>
      <c r="DL36" s="323"/>
      <c r="DM36" s="321">
        <v>6350835.0</v>
      </c>
      <c r="DN36" s="252" t="s">
        <v>19006</v>
      </c>
      <c r="DO36" s="323"/>
      <c r="DP36" s="323"/>
      <c r="DQ36" s="323"/>
      <c r="DR36" s="323"/>
      <c r="DS36" s="323"/>
      <c r="DT36" s="323"/>
      <c r="DU36" s="323"/>
      <c r="DV36" s="252" t="s">
        <v>19012</v>
      </c>
      <c r="DZ36" s="323"/>
      <c r="EA36" s="323"/>
      <c r="EB36" s="323"/>
      <c r="EC36" s="323"/>
      <c r="ED36" s="323"/>
      <c r="EE36" s="323"/>
      <c r="EF36" s="323"/>
      <c r="EG36" s="323"/>
      <c r="EH36" s="323"/>
      <c r="EI36" s="323"/>
      <c r="EJ36" s="323"/>
      <c r="EK36" s="323"/>
      <c r="EL36" s="323"/>
      <c r="EM36" s="323"/>
      <c r="EN36" s="323"/>
      <c r="EO36" s="323"/>
      <c r="EP36" s="323"/>
      <c r="EQ36" s="323"/>
      <c r="ER36" s="323"/>
      <c r="ES36" s="323"/>
      <c r="ET36" s="323"/>
      <c r="EU36" s="323"/>
      <c r="EV36" s="323"/>
      <c r="EW36" s="323"/>
      <c r="EX36" s="323"/>
      <c r="EY36" s="323"/>
      <c r="EZ36" s="323"/>
      <c r="FA36" s="323"/>
      <c r="FB36" s="323"/>
      <c r="FC36" s="323"/>
      <c r="FD36" s="323"/>
      <c r="FE36" s="252" t="s">
        <v>19006</v>
      </c>
      <c r="FF36" s="323"/>
      <c r="FG36" s="323"/>
      <c r="FH36" s="323"/>
      <c r="FI36" s="323"/>
      <c r="FJ36" s="323"/>
      <c r="FK36" s="323"/>
      <c r="FL36" s="323"/>
      <c r="FM36" s="323"/>
      <c r="FN36" s="323"/>
      <c r="FO36" s="323"/>
      <c r="FP36" s="323"/>
      <c r="FQ36" s="323"/>
      <c r="FR36" s="323"/>
      <c r="FS36" s="323"/>
      <c r="FT36" s="323"/>
      <c r="FU36" s="323"/>
      <c r="FV36" s="323"/>
      <c r="FW36" s="323"/>
      <c r="FX36" s="323"/>
      <c r="FY36" s="323"/>
      <c r="FZ36" s="323"/>
      <c r="GA36" s="323"/>
    </row>
    <row r="37">
      <c r="A37" s="321">
        <v>6365143.0</v>
      </c>
      <c r="B37" s="252" t="s">
        <v>19013</v>
      </c>
      <c r="C37" s="252" t="s">
        <v>64</v>
      </c>
      <c r="D37" s="413">
        <v>45723.57943287037</v>
      </c>
      <c r="E37" s="413">
        <v>45723.59087962963</v>
      </c>
      <c r="F37" s="413">
        <v>45723.59265046296</v>
      </c>
      <c r="H37" s="252" t="s">
        <v>18900</v>
      </c>
      <c r="K37" s="323"/>
      <c r="L37" s="323"/>
      <c r="M37" s="323"/>
      <c r="N37" s="323"/>
      <c r="O37" s="323"/>
      <c r="P37" s="323"/>
      <c r="Q37" s="323"/>
      <c r="R37" s="323"/>
      <c r="S37" s="323"/>
      <c r="T37" s="252" t="s">
        <v>411</v>
      </c>
      <c r="V37" s="252" t="s">
        <v>19004</v>
      </c>
      <c r="W37" s="412" t="s">
        <v>107</v>
      </c>
      <c r="X37" s="323"/>
      <c r="Y37" s="323"/>
      <c r="Z37" s="323"/>
      <c r="AA37" s="323"/>
      <c r="AB37" s="323"/>
      <c r="AC37" s="323"/>
      <c r="AD37" s="323"/>
      <c r="AE37" s="323"/>
      <c r="AF37" s="323"/>
      <c r="AG37" s="323"/>
      <c r="AH37" s="323"/>
      <c r="AI37" s="323"/>
      <c r="AJ37" s="323"/>
      <c r="AK37" s="323"/>
      <c r="AL37" s="323"/>
      <c r="AM37" s="323"/>
      <c r="AN37" s="323"/>
      <c r="AO37" s="323"/>
      <c r="AP37" s="323"/>
      <c r="AQ37" s="323"/>
      <c r="AR37" s="414">
        <v>45723.0</v>
      </c>
      <c r="AS37" s="321">
        <v>788000.0</v>
      </c>
      <c r="AT37" s="323"/>
      <c r="AU37" s="323"/>
      <c r="AV37" s="323"/>
      <c r="AW37" s="323"/>
      <c r="AX37" s="323"/>
      <c r="AY37" s="323"/>
      <c r="AZ37" s="323"/>
      <c r="BA37" s="323"/>
      <c r="BB37" s="323"/>
      <c r="BC37" s="323"/>
      <c r="BD37" s="323"/>
      <c r="BE37" s="323"/>
      <c r="BF37" s="323"/>
      <c r="BG37" s="323"/>
      <c r="BH37" s="252" t="s">
        <v>18903</v>
      </c>
      <c r="BI37" s="323"/>
      <c r="BJ37" s="323"/>
      <c r="BK37" s="323"/>
      <c r="BL37" s="323"/>
      <c r="BM37" s="323"/>
      <c r="BN37" s="323"/>
      <c r="BO37" s="323"/>
      <c r="BP37" s="323"/>
      <c r="BQ37" s="323"/>
      <c r="BR37" s="323"/>
      <c r="BS37" s="323"/>
      <c r="BT37" s="323"/>
      <c r="BU37" s="323"/>
      <c r="BV37" s="323"/>
      <c r="BW37" s="323"/>
      <c r="BX37" s="321">
        <v>788000.0</v>
      </c>
      <c r="BY37" s="323"/>
      <c r="BZ37" s="323"/>
      <c r="CA37" s="330" t="s">
        <v>19011</v>
      </c>
      <c r="CB37" s="323"/>
      <c r="CC37" s="323"/>
      <c r="CD37" s="330" t="s">
        <v>19011</v>
      </c>
      <c r="CE37" s="321">
        <v>788000.0</v>
      </c>
      <c r="CF37" s="321">
        <v>0.0</v>
      </c>
      <c r="CG37" s="323"/>
      <c r="CH37" s="323"/>
      <c r="CI37" s="323"/>
      <c r="CJ37" s="323"/>
      <c r="CK37" s="323"/>
      <c r="CL37" s="323"/>
      <c r="CM37" s="323"/>
      <c r="CN37" s="323"/>
      <c r="CO37" s="323"/>
      <c r="CP37" s="323"/>
      <c r="CQ37" s="323"/>
      <c r="CR37" s="252" t="s">
        <v>19005</v>
      </c>
      <c r="CU37" s="323"/>
      <c r="CV37" s="323"/>
      <c r="CW37" s="323"/>
      <c r="CX37" s="323"/>
      <c r="CY37" s="323"/>
      <c r="CZ37" s="323"/>
      <c r="DA37" s="323"/>
      <c r="DB37" s="323"/>
      <c r="DC37" s="323"/>
      <c r="DD37" s="252" t="s">
        <v>19006</v>
      </c>
      <c r="DE37" s="323"/>
      <c r="DF37" s="323"/>
      <c r="DG37" s="323"/>
      <c r="DH37" s="323"/>
      <c r="DI37" s="323"/>
      <c r="DJ37" s="323"/>
      <c r="DK37" s="323"/>
      <c r="DL37" s="323"/>
      <c r="DM37" s="323"/>
      <c r="DN37" s="252" t="s">
        <v>19006</v>
      </c>
      <c r="DO37" s="323"/>
      <c r="DP37" s="323"/>
      <c r="DQ37" s="323"/>
      <c r="DR37" s="323"/>
      <c r="DS37" s="323"/>
      <c r="DT37" s="323"/>
      <c r="DU37" s="323"/>
      <c r="DV37" s="252" t="s">
        <v>19014</v>
      </c>
      <c r="DZ37" s="323"/>
      <c r="EA37" s="323"/>
      <c r="EB37" s="323"/>
      <c r="EC37" s="323"/>
      <c r="ED37" s="323"/>
      <c r="EE37" s="323"/>
      <c r="EF37" s="323"/>
      <c r="EG37" s="323"/>
      <c r="EH37" s="323"/>
      <c r="EI37" s="323"/>
      <c r="EJ37" s="323"/>
      <c r="EK37" s="323"/>
      <c r="EL37" s="323"/>
      <c r="EM37" s="323"/>
      <c r="EN37" s="323"/>
      <c r="EO37" s="323"/>
      <c r="EP37" s="323"/>
      <c r="EQ37" s="323"/>
      <c r="ER37" s="323"/>
      <c r="ES37" s="323"/>
      <c r="ET37" s="323"/>
      <c r="EU37" s="323"/>
      <c r="EV37" s="323"/>
      <c r="EW37" s="323"/>
      <c r="EX37" s="323"/>
      <c r="EY37" s="323"/>
      <c r="EZ37" s="323"/>
      <c r="FA37" s="323"/>
      <c r="FB37" s="323"/>
      <c r="FC37" s="323"/>
      <c r="FD37" s="323"/>
      <c r="FE37" s="252" t="s">
        <v>19007</v>
      </c>
      <c r="FG37" s="323"/>
      <c r="FH37" s="323"/>
      <c r="FI37" s="323"/>
      <c r="FJ37" s="323"/>
      <c r="FK37" s="323"/>
      <c r="FL37" s="323"/>
      <c r="FM37" s="323"/>
      <c r="FN37" s="323"/>
      <c r="FO37" s="323"/>
      <c r="FP37" s="323"/>
      <c r="FQ37" s="323"/>
      <c r="FR37" s="323"/>
      <c r="FS37" s="323"/>
      <c r="FT37" s="323"/>
      <c r="FU37" s="323"/>
      <c r="FV37" s="323"/>
      <c r="FW37" s="323"/>
      <c r="FX37" s="323"/>
      <c r="FY37" s="323"/>
      <c r="FZ37" s="323"/>
      <c r="GA37" s="323"/>
    </row>
    <row r="38">
      <c r="A38" s="321">
        <v>6365402.0</v>
      </c>
      <c r="B38" s="252" t="s">
        <v>19015</v>
      </c>
      <c r="C38" s="252" t="s">
        <v>64</v>
      </c>
      <c r="D38" s="413">
        <v>45723.59060185185</v>
      </c>
      <c r="E38" s="413">
        <v>45723.60711805556</v>
      </c>
      <c r="F38" s="413">
        <v>45723.608622685184</v>
      </c>
      <c r="H38" s="252" t="s">
        <v>18900</v>
      </c>
      <c r="K38" s="323"/>
      <c r="L38" s="323"/>
      <c r="M38" s="323"/>
      <c r="N38" s="323"/>
      <c r="O38" s="323"/>
      <c r="P38" s="323"/>
      <c r="Q38" s="323"/>
      <c r="R38" s="323"/>
      <c r="S38" s="323"/>
      <c r="T38" s="323"/>
      <c r="U38" s="323"/>
      <c r="V38" s="252" t="s">
        <v>72</v>
      </c>
      <c r="W38" s="412" t="s">
        <v>115</v>
      </c>
      <c r="X38" s="323"/>
      <c r="Y38" s="323"/>
      <c r="Z38" s="323"/>
      <c r="AA38" s="323"/>
      <c r="AB38" s="323"/>
      <c r="AC38" s="323"/>
      <c r="AD38" s="323"/>
      <c r="AE38" s="323"/>
      <c r="AF38" s="323"/>
      <c r="AG38" s="323"/>
      <c r="AH38" s="323"/>
      <c r="AI38" s="323"/>
      <c r="AJ38" s="323"/>
      <c r="AK38" s="323"/>
      <c r="AL38" s="323"/>
      <c r="AM38" s="323"/>
      <c r="AN38" s="323"/>
      <c r="AO38" s="323"/>
      <c r="AP38" s="323"/>
      <c r="AQ38" s="323"/>
      <c r="AR38" s="323"/>
      <c r="AS38" s="323"/>
      <c r="AT38" s="323"/>
      <c r="AU38" s="323"/>
      <c r="AV38" s="323"/>
      <c r="AW38" s="323"/>
      <c r="AX38" s="323"/>
      <c r="AY38" s="323"/>
      <c r="AZ38" s="323"/>
      <c r="BA38" s="323"/>
      <c r="BB38" s="323"/>
      <c r="BC38" s="323"/>
      <c r="BD38" s="323"/>
      <c r="BE38" s="323"/>
      <c r="BF38" s="323"/>
      <c r="BG38" s="323"/>
      <c r="BH38" s="252" t="s">
        <v>18903</v>
      </c>
      <c r="BI38" s="323"/>
      <c r="BJ38" s="323"/>
      <c r="BK38" s="323"/>
      <c r="BL38" s="323"/>
      <c r="BM38" s="323"/>
      <c r="BN38" s="323"/>
      <c r="BO38" s="323"/>
      <c r="BP38" s="323"/>
      <c r="BQ38" s="323"/>
      <c r="BR38" s="323"/>
      <c r="BS38" s="323"/>
      <c r="BT38" s="323"/>
      <c r="BU38" s="323"/>
      <c r="BV38" s="323"/>
      <c r="BW38" s="323"/>
      <c r="BX38" s="323"/>
      <c r="BY38" s="323"/>
      <c r="BZ38" s="323"/>
      <c r="CA38" s="323"/>
      <c r="CB38" s="323"/>
      <c r="CC38" s="323"/>
      <c r="CD38" s="323"/>
      <c r="CE38" s="323"/>
      <c r="CF38" s="323"/>
      <c r="CG38" s="323"/>
      <c r="CH38" s="323"/>
      <c r="CI38" s="323"/>
      <c r="CJ38" s="323"/>
      <c r="CK38" s="323"/>
      <c r="CL38" s="323"/>
      <c r="CM38" s="323"/>
      <c r="CN38" s="323"/>
      <c r="CO38" s="323"/>
      <c r="CP38" s="323"/>
      <c r="CQ38" s="323"/>
      <c r="CR38" s="252" t="s">
        <v>16402</v>
      </c>
      <c r="CU38" s="323"/>
      <c r="CV38" s="323"/>
      <c r="CW38" s="323"/>
      <c r="CX38" s="323"/>
      <c r="CY38" s="323"/>
      <c r="CZ38" s="323"/>
      <c r="DA38" s="323"/>
      <c r="DB38" s="323"/>
      <c r="DC38" s="323"/>
      <c r="DD38" s="323"/>
      <c r="DE38" s="323"/>
      <c r="DF38" s="323"/>
      <c r="DG38" s="323"/>
      <c r="DH38" s="323"/>
      <c r="DI38" s="252" t="s">
        <v>16402</v>
      </c>
      <c r="DL38" s="323"/>
      <c r="DM38" s="323"/>
      <c r="DN38" s="252" t="s">
        <v>114</v>
      </c>
      <c r="DO38" s="323"/>
      <c r="DP38" s="323"/>
      <c r="DQ38" s="323"/>
      <c r="DR38" s="323"/>
      <c r="DS38" s="323"/>
      <c r="DT38" s="323"/>
      <c r="DU38" s="323"/>
      <c r="DV38" s="323"/>
      <c r="DW38" s="323"/>
      <c r="DX38" s="323"/>
      <c r="DY38" s="323"/>
      <c r="DZ38" s="323"/>
      <c r="EA38" s="323"/>
      <c r="EB38" s="414">
        <v>45723.0</v>
      </c>
      <c r="EC38" s="323"/>
      <c r="ED38" s="323"/>
      <c r="EE38" s="323"/>
      <c r="EF38" s="323"/>
      <c r="EG38" s="323"/>
      <c r="EH38" s="323"/>
      <c r="EI38" s="323"/>
      <c r="EJ38" s="323"/>
      <c r="EK38" s="323"/>
      <c r="EL38" s="323"/>
      <c r="EM38" s="323"/>
      <c r="EN38" s="323"/>
      <c r="EO38" s="323"/>
      <c r="EP38" s="323"/>
      <c r="EQ38" s="323"/>
      <c r="ER38" s="323"/>
      <c r="ES38" s="323"/>
      <c r="ET38" s="323"/>
      <c r="EU38" s="323"/>
      <c r="EV38" s="323"/>
      <c r="EW38" s="323"/>
      <c r="EX38" s="323"/>
      <c r="EY38" s="323"/>
      <c r="EZ38" s="323"/>
      <c r="FA38" s="323"/>
      <c r="FB38" s="323"/>
      <c r="FC38" s="323"/>
      <c r="FD38" s="323"/>
      <c r="FE38" s="252" t="s">
        <v>19016</v>
      </c>
      <c r="FG38" s="323"/>
      <c r="FH38" s="323"/>
      <c r="FI38" s="323"/>
      <c r="FJ38" s="323"/>
      <c r="FK38" s="323"/>
      <c r="FL38" s="323"/>
      <c r="FM38" s="323"/>
      <c r="FN38" s="323"/>
      <c r="FO38" s="323"/>
      <c r="FP38" s="323"/>
      <c r="FQ38" s="323"/>
      <c r="FR38" s="323"/>
      <c r="FS38" s="323"/>
      <c r="FT38" s="323"/>
      <c r="FU38" s="323"/>
      <c r="FV38" s="323"/>
      <c r="FW38" s="323"/>
      <c r="FX38" s="323"/>
      <c r="FY38" s="323"/>
      <c r="FZ38" s="323"/>
      <c r="GA38" s="323"/>
    </row>
    <row r="39">
      <c r="A39" s="321">
        <v>6365450.0</v>
      </c>
      <c r="B39" s="252" t="s">
        <v>19017</v>
      </c>
      <c r="C39" s="252" t="s">
        <v>64</v>
      </c>
      <c r="D39" s="413">
        <v>45723.592835648145</v>
      </c>
      <c r="E39" s="413">
        <v>45723.6091087963</v>
      </c>
      <c r="F39" s="413">
        <v>45723.60946759259</v>
      </c>
      <c r="H39" s="252" t="s">
        <v>18900</v>
      </c>
      <c r="K39" s="323"/>
      <c r="L39" s="323"/>
      <c r="M39" s="323"/>
      <c r="N39" s="323"/>
      <c r="O39" s="323"/>
      <c r="P39" s="323"/>
      <c r="Q39" s="323"/>
      <c r="R39" s="323"/>
      <c r="S39" s="323"/>
      <c r="T39" s="252" t="s">
        <v>411</v>
      </c>
      <c r="V39" s="252" t="s">
        <v>72</v>
      </c>
      <c r="W39" s="412" t="s">
        <v>115</v>
      </c>
      <c r="X39" s="323"/>
      <c r="Y39" s="323"/>
      <c r="Z39" s="323"/>
      <c r="AA39" s="323"/>
      <c r="AB39" s="323"/>
      <c r="AC39" s="323"/>
      <c r="AD39" s="323"/>
      <c r="AE39" s="323"/>
      <c r="AF39" s="323"/>
      <c r="AG39" s="323"/>
      <c r="AH39" s="323"/>
      <c r="AI39" s="323"/>
      <c r="AJ39" s="323"/>
      <c r="AK39" s="323"/>
      <c r="AL39" s="323"/>
      <c r="AM39" s="323"/>
      <c r="AN39" s="323"/>
      <c r="AO39" s="323"/>
      <c r="AP39" s="323"/>
      <c r="AQ39" s="252" t="s">
        <v>18934</v>
      </c>
      <c r="AR39" s="414">
        <v>45723.0</v>
      </c>
      <c r="AS39" s="321">
        <v>798000.0</v>
      </c>
      <c r="AT39" s="323"/>
      <c r="AU39" s="323"/>
      <c r="AV39" s="323"/>
      <c r="AW39" s="323"/>
      <c r="AX39" s="323"/>
      <c r="AY39" s="323"/>
      <c r="AZ39" s="323"/>
      <c r="BA39" s="323"/>
      <c r="BB39" s="323"/>
      <c r="BC39" s="323"/>
      <c r="BD39" s="323"/>
      <c r="BE39" s="323"/>
      <c r="BF39" s="323"/>
      <c r="BG39" s="323"/>
      <c r="BH39" s="252" t="s">
        <v>18903</v>
      </c>
      <c r="BI39" s="323"/>
      <c r="BJ39" s="323"/>
      <c r="BK39" s="323"/>
      <c r="BL39" s="323"/>
      <c r="BM39" s="323"/>
      <c r="BN39" s="323"/>
      <c r="BO39" s="323"/>
      <c r="BP39" s="323"/>
      <c r="BQ39" s="323"/>
      <c r="BR39" s="323"/>
      <c r="BS39" s="323"/>
      <c r="BT39" s="252" t="s">
        <v>18908</v>
      </c>
      <c r="BX39" s="323"/>
      <c r="BY39" s="321">
        <v>30324.0</v>
      </c>
      <c r="BZ39" s="321">
        <v>28500.0</v>
      </c>
      <c r="CA39" s="323"/>
      <c r="CB39" s="323"/>
      <c r="CC39" s="415">
        <v>45804.0</v>
      </c>
      <c r="CD39" s="252" t="s">
        <v>18935</v>
      </c>
      <c r="CE39" s="321">
        <v>1027824.0</v>
      </c>
      <c r="CF39" s="321">
        <v>229824.0</v>
      </c>
      <c r="CG39" s="323"/>
      <c r="CH39" s="323"/>
      <c r="CI39" s="323"/>
      <c r="CJ39" s="323"/>
      <c r="CK39" s="323"/>
      <c r="CL39" s="323"/>
      <c r="CM39" s="323"/>
      <c r="CN39" s="323"/>
      <c r="CO39" s="323"/>
      <c r="CP39" s="323"/>
      <c r="CQ39" s="323"/>
      <c r="CR39" s="252" t="s">
        <v>16402</v>
      </c>
      <c r="CU39" s="323"/>
      <c r="CV39" s="323"/>
      <c r="CW39" s="323"/>
      <c r="CX39" s="323"/>
      <c r="CY39" s="323"/>
      <c r="CZ39" s="323"/>
      <c r="DA39" s="323"/>
      <c r="DB39" s="323"/>
      <c r="DC39" s="323"/>
      <c r="DD39" s="252" t="s">
        <v>19018</v>
      </c>
      <c r="DE39" s="323"/>
      <c r="DF39" s="323"/>
      <c r="DG39" s="323"/>
      <c r="DH39" s="323"/>
      <c r="DI39" s="323"/>
      <c r="DJ39" s="323"/>
      <c r="DK39" s="323"/>
      <c r="DL39" s="323"/>
      <c r="DM39" s="323"/>
      <c r="DN39" s="252" t="s">
        <v>114</v>
      </c>
      <c r="DO39" s="323"/>
      <c r="DP39" s="323"/>
      <c r="DQ39" s="323"/>
      <c r="DR39" s="323"/>
      <c r="DS39" s="323"/>
      <c r="DT39" s="323"/>
      <c r="DU39" s="323"/>
      <c r="DV39" s="252" t="s">
        <v>19019</v>
      </c>
      <c r="EA39" s="323"/>
      <c r="EB39" s="323"/>
      <c r="EC39" s="323"/>
      <c r="ED39" s="323"/>
      <c r="EE39" s="323"/>
      <c r="EF39" s="323"/>
      <c r="EG39" s="323"/>
      <c r="EH39" s="323"/>
      <c r="EI39" s="323"/>
      <c r="EJ39" s="323"/>
      <c r="EK39" s="323"/>
      <c r="EL39" s="323"/>
      <c r="EM39" s="323"/>
      <c r="EN39" s="323"/>
      <c r="EO39" s="323"/>
      <c r="EP39" s="323"/>
      <c r="EQ39" s="323"/>
      <c r="ER39" s="323"/>
      <c r="ES39" s="323"/>
      <c r="ET39" s="323"/>
      <c r="EU39" s="323"/>
      <c r="EV39" s="323"/>
      <c r="EW39" s="323"/>
      <c r="EX39" s="323"/>
      <c r="EY39" s="323"/>
      <c r="EZ39" s="323"/>
      <c r="FA39" s="323"/>
      <c r="FB39" s="323"/>
      <c r="FC39" s="323"/>
      <c r="FD39" s="323"/>
      <c r="FE39" s="252" t="s">
        <v>19016</v>
      </c>
      <c r="FG39" s="323"/>
      <c r="FH39" s="323"/>
      <c r="FI39" s="323"/>
      <c r="FJ39" s="323"/>
      <c r="FK39" s="323"/>
      <c r="FL39" s="323"/>
      <c r="FM39" s="323"/>
      <c r="FN39" s="323"/>
      <c r="FO39" s="323"/>
      <c r="FP39" s="323"/>
      <c r="FQ39" s="323"/>
      <c r="FR39" s="323"/>
      <c r="FS39" s="323"/>
      <c r="FT39" s="323"/>
      <c r="FU39" s="323"/>
      <c r="FV39" s="323"/>
      <c r="FW39" s="323"/>
      <c r="FX39" s="323"/>
      <c r="FY39" s="323"/>
      <c r="FZ39" s="323"/>
      <c r="GA39" s="323"/>
    </row>
    <row r="40">
      <c r="A40" s="321">
        <v>6365488.0</v>
      </c>
      <c r="B40" s="252" t="s">
        <v>19020</v>
      </c>
      <c r="C40" s="252" t="s">
        <v>64</v>
      </c>
      <c r="D40" s="413">
        <v>45723.5946412037</v>
      </c>
      <c r="E40" s="413">
        <v>45723.613541666666</v>
      </c>
      <c r="F40" s="413">
        <v>45723.614016203705</v>
      </c>
      <c r="H40" s="252" t="s">
        <v>18900</v>
      </c>
      <c r="K40" s="323"/>
      <c r="L40" s="323"/>
      <c r="M40" s="323"/>
      <c r="N40" s="323"/>
      <c r="O40" s="323"/>
      <c r="P40" s="323"/>
      <c r="Q40" s="323"/>
      <c r="R40" s="323"/>
      <c r="S40" s="323"/>
      <c r="T40" s="252" t="s">
        <v>411</v>
      </c>
      <c r="V40" s="252" t="s">
        <v>72</v>
      </c>
      <c r="W40" s="412" t="s">
        <v>115</v>
      </c>
      <c r="X40" s="323"/>
      <c r="Y40" s="323"/>
      <c r="Z40" s="323"/>
      <c r="AA40" s="323"/>
      <c r="AB40" s="323"/>
      <c r="AC40" s="323"/>
      <c r="AD40" s="323"/>
      <c r="AE40" s="323"/>
      <c r="AF40" s="323"/>
      <c r="AG40" s="323"/>
      <c r="AH40" s="323"/>
      <c r="AI40" s="323"/>
      <c r="AJ40" s="323"/>
      <c r="AK40" s="323"/>
      <c r="AL40" s="323"/>
      <c r="AM40" s="323"/>
      <c r="AN40" s="323"/>
      <c r="AO40" s="323"/>
      <c r="AP40" s="323"/>
      <c r="AQ40" s="252" t="s">
        <v>18934</v>
      </c>
      <c r="AR40" s="414">
        <v>45723.0</v>
      </c>
      <c r="AS40" s="321">
        <v>798000.0</v>
      </c>
      <c r="AT40" s="323"/>
      <c r="AU40" s="323"/>
      <c r="AV40" s="323"/>
      <c r="AW40" s="323"/>
      <c r="AX40" s="323"/>
      <c r="AY40" s="323"/>
      <c r="AZ40" s="323"/>
      <c r="BA40" s="323"/>
      <c r="BB40" s="323"/>
      <c r="BC40" s="323"/>
      <c r="BD40" s="323"/>
      <c r="BE40" s="323"/>
      <c r="BF40" s="323"/>
      <c r="BG40" s="323"/>
      <c r="BH40" s="252" t="s">
        <v>18903</v>
      </c>
      <c r="BI40" s="323"/>
      <c r="BJ40" s="323"/>
      <c r="BK40" s="323"/>
      <c r="BL40" s="323"/>
      <c r="BM40" s="323"/>
      <c r="BN40" s="323"/>
      <c r="BO40" s="323"/>
      <c r="BP40" s="323"/>
      <c r="BQ40" s="323"/>
      <c r="BR40" s="323"/>
      <c r="BS40" s="323"/>
      <c r="BT40" s="252" t="s">
        <v>18908</v>
      </c>
      <c r="BX40" s="323"/>
      <c r="BY40" s="321">
        <v>30324.0</v>
      </c>
      <c r="BZ40" s="321">
        <v>28500.0</v>
      </c>
      <c r="CA40" s="323"/>
      <c r="CB40" s="323"/>
      <c r="CC40" s="415">
        <v>45804.0</v>
      </c>
      <c r="CD40" s="252" t="s">
        <v>18935</v>
      </c>
      <c r="CE40" s="321">
        <v>1027824.0</v>
      </c>
      <c r="CF40" s="321">
        <v>229824.0</v>
      </c>
      <c r="CG40" s="323"/>
      <c r="CH40" s="323"/>
      <c r="CI40" s="323"/>
      <c r="CJ40" s="323"/>
      <c r="CK40" s="323"/>
      <c r="CL40" s="323"/>
      <c r="CM40" s="323"/>
      <c r="CN40" s="323"/>
      <c r="CO40" s="323"/>
      <c r="CP40" s="323"/>
      <c r="CQ40" s="323"/>
      <c r="CR40" s="252" t="s">
        <v>16402</v>
      </c>
      <c r="CU40" s="323"/>
      <c r="CV40" s="323"/>
      <c r="CW40" s="323"/>
      <c r="CX40" s="323"/>
      <c r="CY40" s="323"/>
      <c r="CZ40" s="323"/>
      <c r="DA40" s="323"/>
      <c r="DB40" s="323"/>
      <c r="DC40" s="323"/>
      <c r="DD40" s="252" t="s">
        <v>19018</v>
      </c>
      <c r="DE40" s="323"/>
      <c r="DF40" s="323"/>
      <c r="DG40" s="323"/>
      <c r="DH40" s="323"/>
      <c r="DI40" s="323"/>
      <c r="DJ40" s="323"/>
      <c r="DK40" s="323"/>
      <c r="DL40" s="323"/>
      <c r="DM40" s="321">
        <v>8140144.0</v>
      </c>
      <c r="DN40" s="252" t="s">
        <v>114</v>
      </c>
      <c r="DO40" s="323"/>
      <c r="DP40" s="323"/>
      <c r="DQ40" s="323"/>
      <c r="DR40" s="323"/>
      <c r="DS40" s="323"/>
      <c r="DT40" s="323"/>
      <c r="DU40" s="323"/>
      <c r="DV40" s="252" t="s">
        <v>19019</v>
      </c>
      <c r="EA40" s="323"/>
      <c r="EB40" s="323"/>
      <c r="EC40" s="323"/>
      <c r="ED40" s="323"/>
      <c r="EE40" s="323"/>
      <c r="EF40" s="323"/>
      <c r="EG40" s="323"/>
      <c r="EH40" s="323"/>
      <c r="EI40" s="323"/>
      <c r="EJ40" s="323"/>
      <c r="EK40" s="323"/>
      <c r="EL40" s="323"/>
      <c r="EM40" s="323"/>
      <c r="EN40" s="323"/>
      <c r="EO40" s="323"/>
      <c r="EP40" s="323"/>
      <c r="EQ40" s="323"/>
      <c r="ER40" s="323"/>
      <c r="ES40" s="323"/>
      <c r="ET40" s="323"/>
      <c r="EU40" s="323"/>
      <c r="EV40" s="323"/>
      <c r="EW40" s="323"/>
      <c r="EX40" s="323"/>
      <c r="EY40" s="323"/>
      <c r="EZ40" s="323"/>
      <c r="FA40" s="323"/>
      <c r="FB40" s="323"/>
      <c r="FC40" s="323"/>
      <c r="FD40" s="323"/>
      <c r="FE40" s="252" t="s">
        <v>19016</v>
      </c>
      <c r="FG40" s="323"/>
      <c r="FH40" s="323"/>
      <c r="FI40" s="323"/>
      <c r="FJ40" s="323"/>
      <c r="FK40" s="323"/>
      <c r="FL40" s="323"/>
      <c r="FM40" s="323"/>
      <c r="FN40" s="323"/>
      <c r="FO40" s="323"/>
      <c r="FP40" s="323"/>
      <c r="FQ40" s="323"/>
      <c r="FR40" s="323"/>
      <c r="FS40" s="323"/>
      <c r="FT40" s="323"/>
      <c r="FU40" s="323"/>
      <c r="FV40" s="323"/>
      <c r="FW40" s="323"/>
      <c r="FX40" s="323"/>
      <c r="FY40" s="323"/>
      <c r="FZ40" s="323"/>
      <c r="GA40" s="323"/>
    </row>
    <row r="41">
      <c r="A41" s="321">
        <v>6366567.0</v>
      </c>
      <c r="B41" s="252" t="s">
        <v>19021</v>
      </c>
      <c r="C41" s="252" t="s">
        <v>64</v>
      </c>
      <c r="D41" s="413">
        <v>45723.654282407406</v>
      </c>
      <c r="E41" s="413">
        <v>45723.65907407407</v>
      </c>
      <c r="F41" s="413">
        <v>45723.802465277775</v>
      </c>
      <c r="H41" s="252" t="s">
        <v>18900</v>
      </c>
      <c r="K41" s="323"/>
      <c r="L41" s="323"/>
      <c r="M41" s="323"/>
      <c r="N41" s="323"/>
      <c r="O41" s="323"/>
      <c r="P41" s="323"/>
      <c r="Q41" s="323"/>
      <c r="R41" s="323"/>
      <c r="S41" s="323"/>
      <c r="T41" s="323"/>
      <c r="U41" s="323"/>
      <c r="V41" s="252" t="s">
        <v>19022</v>
      </c>
      <c r="W41" s="412" t="s">
        <v>111</v>
      </c>
      <c r="X41" s="323"/>
      <c r="Y41" s="323"/>
      <c r="Z41" s="323"/>
      <c r="AA41" s="323"/>
      <c r="AB41" s="323"/>
      <c r="AC41" s="323"/>
      <c r="AD41" s="323"/>
      <c r="AE41" s="323"/>
      <c r="AF41" s="323"/>
      <c r="AG41" s="323"/>
      <c r="AH41" s="323"/>
      <c r="AI41" s="323"/>
      <c r="AJ41" s="323"/>
      <c r="AK41" s="323"/>
      <c r="AL41" s="323"/>
      <c r="AM41" s="323"/>
      <c r="AN41" s="323"/>
      <c r="AO41" s="323"/>
      <c r="AP41" s="323"/>
      <c r="AQ41" s="323"/>
      <c r="AR41" s="323"/>
      <c r="AS41" s="323"/>
      <c r="AT41" s="323"/>
      <c r="AU41" s="323"/>
      <c r="AV41" s="323"/>
      <c r="AW41" s="323"/>
      <c r="AX41" s="323"/>
      <c r="AY41" s="323"/>
      <c r="AZ41" s="323"/>
      <c r="BA41" s="323"/>
      <c r="BB41" s="323"/>
      <c r="BC41" s="323"/>
      <c r="BD41" s="323"/>
      <c r="BE41" s="323"/>
      <c r="BF41" s="323"/>
      <c r="BG41" s="323"/>
      <c r="BH41" s="252" t="s">
        <v>18903</v>
      </c>
      <c r="BI41" s="323"/>
      <c r="BJ41" s="323"/>
      <c r="BK41" s="323"/>
      <c r="BL41" s="323"/>
      <c r="BM41" s="323"/>
      <c r="BN41" s="323"/>
      <c r="BO41" s="323"/>
      <c r="BP41" s="323"/>
      <c r="BQ41" s="323"/>
      <c r="BR41" s="323"/>
      <c r="BS41" s="323"/>
      <c r="BT41" s="323"/>
      <c r="BU41" s="323"/>
      <c r="BV41" s="323"/>
      <c r="BW41" s="323"/>
      <c r="BX41" s="323"/>
      <c r="BY41" s="323"/>
      <c r="BZ41" s="323"/>
      <c r="CA41" s="323"/>
      <c r="CB41" s="323"/>
      <c r="CC41" s="323"/>
      <c r="CD41" s="323"/>
      <c r="CE41" s="323"/>
      <c r="CF41" s="323"/>
      <c r="CG41" s="323"/>
      <c r="CH41" s="323"/>
      <c r="CI41" s="323"/>
      <c r="CJ41" s="323"/>
      <c r="CK41" s="323"/>
      <c r="CL41" s="323"/>
      <c r="CM41" s="323"/>
      <c r="CN41" s="323"/>
      <c r="CO41" s="323"/>
      <c r="CP41" s="323"/>
      <c r="CQ41" s="323"/>
      <c r="CR41" s="252" t="s">
        <v>19023</v>
      </c>
      <c r="CU41" s="323"/>
      <c r="CV41" s="323"/>
      <c r="CW41" s="323"/>
      <c r="CX41" s="323"/>
      <c r="CY41" s="323"/>
      <c r="CZ41" s="323"/>
      <c r="DA41" s="323"/>
      <c r="DB41" s="323"/>
      <c r="DC41" s="323"/>
      <c r="DD41" s="323"/>
      <c r="DE41" s="323"/>
      <c r="DF41" s="323"/>
      <c r="DG41" s="323"/>
      <c r="DH41" s="323"/>
      <c r="DI41" s="252" t="s">
        <v>19023</v>
      </c>
      <c r="DL41" s="323"/>
      <c r="DM41" s="323"/>
      <c r="DN41" s="252" t="s">
        <v>19024</v>
      </c>
      <c r="DO41" s="323"/>
      <c r="DP41" s="323"/>
      <c r="DQ41" s="323"/>
      <c r="DR41" s="323"/>
      <c r="DS41" s="323"/>
      <c r="DT41" s="323"/>
      <c r="DU41" s="323"/>
      <c r="DV41" s="323"/>
      <c r="DW41" s="323"/>
      <c r="DX41" s="323"/>
      <c r="DY41" s="323"/>
      <c r="DZ41" s="323"/>
      <c r="EA41" s="323"/>
      <c r="EB41" s="414">
        <v>45723.0</v>
      </c>
      <c r="EC41" s="323"/>
      <c r="ED41" s="323"/>
      <c r="EE41" s="323"/>
      <c r="EF41" s="323"/>
      <c r="EG41" s="323"/>
      <c r="EH41" s="323"/>
      <c r="EI41" s="323"/>
      <c r="EJ41" s="323"/>
      <c r="EK41" s="323"/>
      <c r="EL41" s="323"/>
      <c r="EM41" s="323"/>
      <c r="EN41" s="323"/>
      <c r="EO41" s="323"/>
      <c r="EP41" s="323"/>
      <c r="EQ41" s="323"/>
      <c r="ER41" s="323"/>
      <c r="ES41" s="323"/>
      <c r="ET41" s="323"/>
      <c r="EU41" s="323"/>
      <c r="EV41" s="323"/>
      <c r="EW41" s="323"/>
      <c r="EX41" s="323"/>
      <c r="EY41" s="323"/>
      <c r="EZ41" s="323"/>
      <c r="FA41" s="323"/>
      <c r="FB41" s="323"/>
      <c r="FC41" s="323"/>
      <c r="FD41" s="323"/>
      <c r="FE41" s="252" t="s">
        <v>19025</v>
      </c>
      <c r="FG41" s="323"/>
      <c r="FH41" s="323"/>
      <c r="FI41" s="323"/>
      <c r="FJ41" s="323"/>
      <c r="FK41" s="323"/>
      <c r="FL41" s="323"/>
      <c r="FM41" s="323"/>
      <c r="FN41" s="323"/>
      <c r="FO41" s="323"/>
      <c r="FP41" s="323"/>
      <c r="FQ41" s="323"/>
      <c r="FR41" s="323"/>
      <c r="FS41" s="323"/>
      <c r="FT41" s="323"/>
      <c r="FU41" s="323"/>
      <c r="FV41" s="323"/>
      <c r="FW41" s="323"/>
      <c r="FX41" s="323"/>
      <c r="FY41" s="323"/>
      <c r="FZ41" s="323"/>
      <c r="GA41" s="323"/>
    </row>
    <row r="42">
      <c r="A42" s="321">
        <v>6366608.0</v>
      </c>
      <c r="B42" s="252" t="s">
        <v>19026</v>
      </c>
      <c r="C42" s="252" t="s">
        <v>64</v>
      </c>
      <c r="D42" s="413">
        <v>45723.65452546296</v>
      </c>
      <c r="E42" s="413">
        <v>45723.66197916667</v>
      </c>
      <c r="F42" s="413">
        <v>45723.80284722222</v>
      </c>
      <c r="H42" s="252" t="s">
        <v>18900</v>
      </c>
      <c r="K42" s="323"/>
      <c r="L42" s="323"/>
      <c r="M42" s="323"/>
      <c r="N42" s="323"/>
      <c r="O42" s="323"/>
      <c r="P42" s="323"/>
      <c r="Q42" s="323"/>
      <c r="R42" s="323"/>
      <c r="S42" s="323"/>
      <c r="T42" s="252" t="s">
        <v>18967</v>
      </c>
      <c r="V42" s="252" t="s">
        <v>19022</v>
      </c>
      <c r="W42" s="412" t="s">
        <v>19024</v>
      </c>
      <c r="X42" s="323"/>
      <c r="Y42" s="323"/>
      <c r="Z42" s="323"/>
      <c r="AA42" s="323"/>
      <c r="AB42" s="323"/>
      <c r="AC42" s="323"/>
      <c r="AD42" s="323"/>
      <c r="AE42" s="323"/>
      <c r="AF42" s="323"/>
      <c r="AG42" s="323"/>
      <c r="AH42" s="323"/>
      <c r="AI42" s="323"/>
      <c r="AJ42" s="323"/>
      <c r="AK42" s="323"/>
      <c r="AL42" s="323"/>
      <c r="AM42" s="323"/>
      <c r="AN42" s="323"/>
      <c r="AO42" s="323"/>
      <c r="AP42" s="323"/>
      <c r="AQ42" s="323"/>
      <c r="AR42" s="414">
        <v>45723.0</v>
      </c>
      <c r="AS42" s="321">
        <v>798000.0</v>
      </c>
      <c r="AT42" s="323"/>
      <c r="AU42" s="323"/>
      <c r="AV42" s="323"/>
      <c r="AW42" s="323"/>
      <c r="AX42" s="323"/>
      <c r="AY42" s="323"/>
      <c r="AZ42" s="323"/>
      <c r="BA42" s="323"/>
      <c r="BB42" s="323"/>
      <c r="BC42" s="323"/>
      <c r="BD42" s="323"/>
      <c r="BE42" s="323"/>
      <c r="BF42" s="323"/>
      <c r="BG42" s="323"/>
      <c r="BH42" s="252" t="s">
        <v>18903</v>
      </c>
      <c r="BI42" s="323"/>
      <c r="BJ42" s="323"/>
      <c r="BK42" s="323"/>
      <c r="BL42" s="323"/>
      <c r="BM42" s="323"/>
      <c r="BN42" s="323"/>
      <c r="BO42" s="323"/>
      <c r="BP42" s="321">
        <v>798000.0</v>
      </c>
      <c r="BQ42" s="323"/>
      <c r="BR42" s="323"/>
      <c r="BS42" s="323"/>
      <c r="BT42" s="323"/>
      <c r="BU42" s="323"/>
      <c r="BV42" s="323"/>
      <c r="BW42" s="323"/>
      <c r="BX42" s="323"/>
      <c r="BY42" s="323"/>
      <c r="BZ42" s="323"/>
      <c r="CA42" s="323"/>
      <c r="CB42" s="415">
        <v>45723.0</v>
      </c>
      <c r="CC42" s="323"/>
      <c r="CD42" s="323"/>
      <c r="CE42" s="321">
        <v>798000.0</v>
      </c>
      <c r="CF42" s="321">
        <v>0.0</v>
      </c>
      <c r="CG42" s="323"/>
      <c r="CH42" s="323"/>
      <c r="CI42" s="323"/>
      <c r="CJ42" s="323"/>
      <c r="CK42" s="323"/>
      <c r="CL42" s="323"/>
      <c r="CM42" s="323"/>
      <c r="CN42" s="323"/>
      <c r="CO42" s="323"/>
      <c r="CP42" s="323"/>
      <c r="CQ42" s="323"/>
      <c r="CR42" s="252" t="s">
        <v>19023</v>
      </c>
      <c r="CU42" s="323"/>
      <c r="CV42" s="323"/>
      <c r="CW42" s="323"/>
      <c r="CX42" s="323"/>
      <c r="CY42" s="323"/>
      <c r="CZ42" s="323"/>
      <c r="DA42" s="323"/>
      <c r="DB42" s="323"/>
      <c r="DC42" s="323"/>
      <c r="DD42" s="252" t="s">
        <v>19027</v>
      </c>
      <c r="DE42" s="323"/>
      <c r="DF42" s="323"/>
      <c r="DG42" s="323"/>
      <c r="DH42" s="323"/>
      <c r="DI42" s="323"/>
      <c r="DJ42" s="323"/>
      <c r="DK42" s="323"/>
      <c r="DL42" s="323"/>
      <c r="DM42" s="323"/>
      <c r="DN42" s="252" t="s">
        <v>19024</v>
      </c>
      <c r="DO42" s="323"/>
      <c r="DP42" s="323"/>
      <c r="DQ42" s="323"/>
      <c r="DR42" s="323"/>
      <c r="DS42" s="323"/>
      <c r="DT42" s="323"/>
      <c r="DU42" s="323"/>
      <c r="DV42" s="252" t="s">
        <v>19028</v>
      </c>
      <c r="DY42" s="323"/>
      <c r="DZ42" s="323"/>
      <c r="EA42" s="323"/>
      <c r="EB42" s="323"/>
      <c r="EC42" s="323"/>
      <c r="ED42" s="323"/>
      <c r="EE42" s="323"/>
      <c r="EF42" s="323"/>
      <c r="EG42" s="323"/>
      <c r="EH42" s="323"/>
      <c r="EI42" s="323"/>
      <c r="EJ42" s="323"/>
      <c r="EK42" s="323"/>
      <c r="EL42" s="323"/>
      <c r="EM42" s="323"/>
      <c r="EN42" s="323"/>
      <c r="EO42" s="323"/>
      <c r="EP42" s="323"/>
      <c r="EQ42" s="323"/>
      <c r="ER42" s="323"/>
      <c r="ES42" s="323"/>
      <c r="ET42" s="323"/>
      <c r="EU42" s="323"/>
      <c r="EV42" s="323"/>
      <c r="EW42" s="323"/>
      <c r="EX42" s="323"/>
      <c r="EY42" s="323"/>
      <c r="EZ42" s="323"/>
      <c r="FA42" s="323"/>
      <c r="FB42" s="323"/>
      <c r="FC42" s="323"/>
      <c r="FD42" s="323"/>
      <c r="FE42" s="252" t="s">
        <v>19025</v>
      </c>
      <c r="FG42" s="323"/>
      <c r="FH42" s="323"/>
      <c r="FI42" s="323"/>
      <c r="FJ42" s="323"/>
      <c r="FK42" s="323"/>
      <c r="FL42" s="323"/>
      <c r="FM42" s="323"/>
      <c r="FN42" s="323"/>
      <c r="FO42" s="323"/>
      <c r="FP42" s="323"/>
      <c r="FQ42" s="323"/>
      <c r="FR42" s="323"/>
      <c r="FS42" s="323"/>
      <c r="FT42" s="323"/>
      <c r="FU42" s="323"/>
      <c r="FV42" s="323"/>
      <c r="FW42" s="323"/>
      <c r="FX42" s="323"/>
      <c r="FY42" s="323"/>
      <c r="FZ42" s="323"/>
      <c r="GA42" s="323"/>
    </row>
    <row r="43">
      <c r="A43" s="321">
        <v>6366612.0</v>
      </c>
      <c r="B43" s="252" t="s">
        <v>19029</v>
      </c>
      <c r="C43" s="252" t="s">
        <v>64</v>
      </c>
      <c r="D43" s="413">
        <v>45723.6546875</v>
      </c>
      <c r="E43" s="413">
        <v>45723.66305555555</v>
      </c>
      <c r="F43" s="413">
        <v>45723.80212962963</v>
      </c>
      <c r="H43" s="252" t="s">
        <v>18900</v>
      </c>
      <c r="K43" s="323"/>
      <c r="L43" s="323"/>
      <c r="M43" s="323"/>
      <c r="N43" s="323"/>
      <c r="O43" s="323"/>
      <c r="P43" s="323"/>
      <c r="Q43" s="323"/>
      <c r="R43" s="323"/>
      <c r="S43" s="323"/>
      <c r="T43" s="252" t="s">
        <v>18967</v>
      </c>
      <c r="V43" s="252" t="s">
        <v>19022</v>
      </c>
      <c r="W43" s="412" t="s">
        <v>19024</v>
      </c>
      <c r="X43" s="323"/>
      <c r="Y43" s="323"/>
      <c r="Z43" s="323"/>
      <c r="AA43" s="323"/>
      <c r="AB43" s="323"/>
      <c r="AC43" s="323"/>
      <c r="AD43" s="323"/>
      <c r="AE43" s="323"/>
      <c r="AF43" s="323"/>
      <c r="AG43" s="323"/>
      <c r="AH43" s="323"/>
      <c r="AI43" s="323"/>
      <c r="AJ43" s="323"/>
      <c r="AK43" s="323"/>
      <c r="AL43" s="323"/>
      <c r="AM43" s="323"/>
      <c r="AN43" s="323"/>
      <c r="AO43" s="323"/>
      <c r="AP43" s="323"/>
      <c r="AQ43" s="323"/>
      <c r="AR43" s="414">
        <v>45723.0</v>
      </c>
      <c r="AS43" s="321">
        <v>798000.0</v>
      </c>
      <c r="AT43" s="323"/>
      <c r="AU43" s="323"/>
      <c r="AV43" s="323"/>
      <c r="AW43" s="323"/>
      <c r="AX43" s="323"/>
      <c r="AY43" s="323"/>
      <c r="AZ43" s="323"/>
      <c r="BA43" s="323"/>
      <c r="BB43" s="323"/>
      <c r="BC43" s="323"/>
      <c r="BD43" s="323"/>
      <c r="BE43" s="323"/>
      <c r="BF43" s="323"/>
      <c r="BG43" s="323"/>
      <c r="BH43" s="252" t="s">
        <v>18903</v>
      </c>
      <c r="BI43" s="323"/>
      <c r="BJ43" s="323"/>
      <c r="BK43" s="323"/>
      <c r="BL43" s="323"/>
      <c r="BM43" s="323"/>
      <c r="BN43" s="323"/>
      <c r="BO43" s="323"/>
      <c r="BP43" s="321">
        <v>798000.0</v>
      </c>
      <c r="BQ43" s="323"/>
      <c r="BR43" s="323"/>
      <c r="BS43" s="323"/>
      <c r="BT43" s="323"/>
      <c r="BU43" s="323"/>
      <c r="BV43" s="323"/>
      <c r="BW43" s="323"/>
      <c r="BX43" s="323"/>
      <c r="BY43" s="323"/>
      <c r="BZ43" s="323"/>
      <c r="CA43" s="323"/>
      <c r="CB43" s="415">
        <v>45723.0</v>
      </c>
      <c r="CC43" s="323"/>
      <c r="CD43" s="323"/>
      <c r="CE43" s="321">
        <v>798000.0</v>
      </c>
      <c r="CF43" s="321">
        <v>0.0</v>
      </c>
      <c r="CG43" s="323"/>
      <c r="CH43" s="323"/>
      <c r="CI43" s="323"/>
      <c r="CJ43" s="323"/>
      <c r="CK43" s="323"/>
      <c r="CL43" s="323"/>
      <c r="CM43" s="323"/>
      <c r="CN43" s="323"/>
      <c r="CO43" s="323"/>
      <c r="CP43" s="323"/>
      <c r="CQ43" s="323"/>
      <c r="CR43" s="252" t="s">
        <v>19023</v>
      </c>
      <c r="CU43" s="323"/>
      <c r="CV43" s="323"/>
      <c r="CW43" s="323"/>
      <c r="CX43" s="323"/>
      <c r="CY43" s="323"/>
      <c r="CZ43" s="323"/>
      <c r="DA43" s="323"/>
      <c r="DB43" s="323"/>
      <c r="DC43" s="323"/>
      <c r="DD43" s="252" t="s">
        <v>19027</v>
      </c>
      <c r="DE43" s="323"/>
      <c r="DF43" s="323"/>
      <c r="DG43" s="323"/>
      <c r="DH43" s="323"/>
      <c r="DI43" s="323"/>
      <c r="DJ43" s="323"/>
      <c r="DK43" s="323"/>
      <c r="DL43" s="323"/>
      <c r="DM43" s="252" t="s">
        <v>19030</v>
      </c>
      <c r="DN43" s="252" t="s">
        <v>19024</v>
      </c>
      <c r="DO43" s="323"/>
      <c r="DP43" s="323"/>
      <c r="DQ43" s="323"/>
      <c r="DR43" s="323"/>
      <c r="DS43" s="323"/>
      <c r="DT43" s="323"/>
      <c r="DU43" s="323"/>
      <c r="DV43" s="252" t="s">
        <v>19028</v>
      </c>
      <c r="DY43" s="323"/>
      <c r="DZ43" s="323"/>
      <c r="EA43" s="323"/>
      <c r="EB43" s="323"/>
      <c r="EC43" s="323"/>
      <c r="ED43" s="323"/>
      <c r="EE43" s="323"/>
      <c r="EF43" s="323"/>
      <c r="EG43" s="323"/>
      <c r="EH43" s="323"/>
      <c r="EI43" s="323"/>
      <c r="EJ43" s="323"/>
      <c r="EK43" s="323"/>
      <c r="EL43" s="323"/>
      <c r="EM43" s="323"/>
      <c r="EN43" s="323"/>
      <c r="EO43" s="323"/>
      <c r="EP43" s="323"/>
      <c r="EQ43" s="323"/>
      <c r="ER43" s="323"/>
      <c r="ES43" s="323"/>
      <c r="ET43" s="323"/>
      <c r="EU43" s="323"/>
      <c r="EV43" s="323"/>
      <c r="EW43" s="323"/>
      <c r="EX43" s="323"/>
      <c r="EY43" s="323"/>
      <c r="EZ43" s="323"/>
      <c r="FA43" s="323"/>
      <c r="FB43" s="323"/>
      <c r="FC43" s="323"/>
      <c r="FD43" s="323"/>
      <c r="FE43" s="252" t="s">
        <v>19025</v>
      </c>
      <c r="FG43" s="323"/>
      <c r="FH43" s="323"/>
      <c r="FI43" s="323"/>
      <c r="FJ43" s="323"/>
      <c r="FK43" s="323"/>
      <c r="FL43" s="323"/>
      <c r="FM43" s="323"/>
      <c r="FN43" s="323"/>
      <c r="FO43" s="323"/>
      <c r="FP43" s="323"/>
      <c r="FQ43" s="323"/>
      <c r="FR43" s="323"/>
      <c r="FS43" s="323"/>
      <c r="FT43" s="323"/>
      <c r="FU43" s="323"/>
      <c r="FV43" s="323"/>
      <c r="FW43" s="323"/>
      <c r="FX43" s="323"/>
      <c r="FY43" s="323"/>
      <c r="FZ43" s="323"/>
      <c r="GA43" s="323"/>
    </row>
    <row r="44">
      <c r="A44" s="321">
        <v>6367338.0</v>
      </c>
      <c r="B44" s="252" t="s">
        <v>19031</v>
      </c>
      <c r="C44" s="252" t="s">
        <v>64</v>
      </c>
      <c r="D44" s="413">
        <v>45723.70278935185</v>
      </c>
      <c r="E44" s="413">
        <v>45723.70979166667</v>
      </c>
      <c r="F44" s="413">
        <v>45723.7121875</v>
      </c>
      <c r="H44" s="252" t="s">
        <v>18900</v>
      </c>
      <c r="K44" s="323"/>
      <c r="L44" s="323"/>
      <c r="M44" s="323"/>
      <c r="N44" s="323"/>
      <c r="O44" s="323"/>
      <c r="P44" s="323"/>
      <c r="Q44" s="323"/>
      <c r="R44" s="323"/>
      <c r="S44" s="323"/>
      <c r="T44" s="323"/>
      <c r="U44" s="323"/>
      <c r="V44" s="252" t="s">
        <v>19032</v>
      </c>
      <c r="W44" s="412" t="s">
        <v>113</v>
      </c>
      <c r="X44" s="323"/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323"/>
      <c r="AL44" s="323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323"/>
      <c r="BD44" s="323"/>
      <c r="BE44" s="323"/>
      <c r="BF44" s="323"/>
      <c r="BG44" s="323"/>
      <c r="BH44" s="252" t="s">
        <v>18903</v>
      </c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323"/>
      <c r="BV44" s="323"/>
      <c r="BW44" s="323"/>
      <c r="BX44" s="323"/>
      <c r="BY44" s="323"/>
      <c r="BZ44" s="323"/>
      <c r="CA44" s="323"/>
      <c r="CB44" s="323"/>
      <c r="CC44" s="323"/>
      <c r="CD44" s="323"/>
      <c r="CE44" s="323"/>
      <c r="CF44" s="323"/>
      <c r="CG44" s="323"/>
      <c r="CH44" s="323"/>
      <c r="CI44" s="323"/>
      <c r="CJ44" s="323"/>
      <c r="CK44" s="323"/>
      <c r="CL44" s="323"/>
      <c r="CM44" s="323"/>
      <c r="CN44" s="323"/>
      <c r="CO44" s="323"/>
      <c r="CP44" s="323"/>
      <c r="CQ44" s="323"/>
      <c r="CR44" s="252" t="s">
        <v>19033</v>
      </c>
      <c r="CU44" s="323"/>
      <c r="CV44" s="323"/>
      <c r="CW44" s="323"/>
      <c r="CX44" s="323"/>
      <c r="CY44" s="323"/>
      <c r="CZ44" s="323"/>
      <c r="DA44" s="323"/>
      <c r="DB44" s="323"/>
      <c r="DC44" s="323"/>
      <c r="DD44" s="323"/>
      <c r="DE44" s="323"/>
      <c r="DF44" s="323"/>
      <c r="DG44" s="323"/>
      <c r="DH44" s="323"/>
      <c r="DI44" s="252" t="s">
        <v>19033</v>
      </c>
      <c r="DL44" s="323"/>
      <c r="DM44" s="323"/>
      <c r="DN44" s="252" t="s">
        <v>112</v>
      </c>
      <c r="DO44" s="323"/>
      <c r="DP44" s="323"/>
      <c r="DQ44" s="323"/>
      <c r="DR44" s="323"/>
      <c r="DS44" s="323"/>
      <c r="DT44" s="323"/>
      <c r="DU44" s="323"/>
      <c r="DV44" s="323"/>
      <c r="DW44" s="323"/>
      <c r="DX44" s="323"/>
      <c r="DY44" s="323"/>
      <c r="DZ44" s="323"/>
      <c r="EA44" s="323"/>
      <c r="EB44" s="414">
        <v>45723.0</v>
      </c>
      <c r="EC44" s="323"/>
      <c r="ED44" s="323"/>
      <c r="EE44" s="323"/>
      <c r="EF44" s="323"/>
      <c r="EG44" s="323"/>
      <c r="EH44" s="323"/>
      <c r="EI44" s="323"/>
      <c r="EJ44" s="323"/>
      <c r="EK44" s="323"/>
      <c r="EL44" s="323"/>
      <c r="EM44" s="323"/>
      <c r="EN44" s="323"/>
      <c r="EO44" s="323"/>
      <c r="EP44" s="323"/>
      <c r="EQ44" s="323"/>
      <c r="ER44" s="323"/>
      <c r="ES44" s="323"/>
      <c r="ET44" s="323"/>
      <c r="EU44" s="323"/>
      <c r="EV44" s="323"/>
      <c r="EW44" s="323"/>
      <c r="EX44" s="323"/>
      <c r="EY44" s="323"/>
      <c r="EZ44" s="323"/>
      <c r="FA44" s="323"/>
      <c r="FB44" s="323"/>
      <c r="FC44" s="323"/>
      <c r="FD44" s="323"/>
      <c r="FE44" s="252" t="s">
        <v>19034</v>
      </c>
      <c r="FG44" s="323"/>
      <c r="FH44" s="323"/>
      <c r="FI44" s="323"/>
      <c r="FJ44" s="323"/>
      <c r="FK44" s="323"/>
      <c r="FL44" s="323"/>
      <c r="FM44" s="323"/>
      <c r="FN44" s="323"/>
      <c r="FO44" s="323"/>
      <c r="FP44" s="323"/>
      <c r="FQ44" s="323"/>
      <c r="FR44" s="323"/>
      <c r="FS44" s="323"/>
      <c r="FT44" s="323"/>
      <c r="FU44" s="323"/>
      <c r="FV44" s="323"/>
      <c r="FW44" s="323"/>
      <c r="FX44" s="323"/>
      <c r="FY44" s="323"/>
      <c r="FZ44" s="323"/>
      <c r="GA44" s="323"/>
    </row>
    <row r="45">
      <c r="A45" s="321">
        <v>6367339.0</v>
      </c>
      <c r="B45" s="252" t="s">
        <v>19035</v>
      </c>
      <c r="C45" s="252" t="s">
        <v>64</v>
      </c>
      <c r="D45" s="413">
        <v>45723.70303240741</v>
      </c>
      <c r="E45" s="413">
        <v>45723.71083333333</v>
      </c>
      <c r="F45" s="413">
        <v>45723.71228009259</v>
      </c>
      <c r="H45" s="252" t="s">
        <v>18900</v>
      </c>
      <c r="K45" s="323"/>
      <c r="L45" s="323"/>
      <c r="M45" s="323"/>
      <c r="N45" s="323"/>
      <c r="O45" s="323"/>
      <c r="P45" s="323"/>
      <c r="Q45" s="323"/>
      <c r="R45" s="323"/>
      <c r="S45" s="323"/>
      <c r="T45" s="252" t="s">
        <v>411</v>
      </c>
      <c r="V45" s="252" t="s">
        <v>19032</v>
      </c>
      <c r="W45" s="412" t="s">
        <v>113</v>
      </c>
      <c r="X45" s="323"/>
      <c r="Y45" s="323"/>
      <c r="Z45" s="323"/>
      <c r="AA45" s="323"/>
      <c r="AB45" s="323"/>
      <c r="AC45" s="323"/>
      <c r="AD45" s="323"/>
      <c r="AE45" s="323"/>
      <c r="AF45" s="323"/>
      <c r="AG45" s="323"/>
      <c r="AH45" s="323"/>
      <c r="AI45" s="323"/>
      <c r="AJ45" s="323"/>
      <c r="AK45" s="323"/>
      <c r="AL45" s="323"/>
      <c r="AM45" s="323"/>
      <c r="AN45" s="323"/>
      <c r="AO45" s="323"/>
      <c r="AP45" s="323"/>
      <c r="AQ45" s="323"/>
      <c r="AR45" s="414">
        <v>45723.0</v>
      </c>
      <c r="AS45" s="321">
        <v>788000.0</v>
      </c>
      <c r="AT45" s="323"/>
      <c r="AU45" s="323"/>
      <c r="AV45" s="323"/>
      <c r="AW45" s="323"/>
      <c r="AX45" s="323"/>
      <c r="AY45" s="323"/>
      <c r="AZ45" s="323"/>
      <c r="BA45" s="323"/>
      <c r="BB45" s="323"/>
      <c r="BC45" s="323"/>
      <c r="BD45" s="323"/>
      <c r="BE45" s="323"/>
      <c r="BF45" s="323"/>
      <c r="BG45" s="323"/>
      <c r="BH45" s="252" t="s">
        <v>18903</v>
      </c>
      <c r="BI45" s="323"/>
      <c r="BJ45" s="323"/>
      <c r="BK45" s="323"/>
      <c r="BL45" s="323"/>
      <c r="BM45" s="323"/>
      <c r="BN45" s="323"/>
      <c r="BO45" s="323"/>
      <c r="BP45" s="323"/>
      <c r="BQ45" s="323"/>
      <c r="BR45" s="323"/>
      <c r="BS45" s="323"/>
      <c r="BT45" s="323"/>
      <c r="BU45" s="323"/>
      <c r="BV45" s="323"/>
      <c r="BW45" s="323"/>
      <c r="BX45" s="321">
        <v>788000.0</v>
      </c>
      <c r="BY45" s="323"/>
      <c r="BZ45" s="323"/>
      <c r="CA45" s="329">
        <v>45723.0</v>
      </c>
      <c r="CB45" s="323"/>
      <c r="CC45" s="323"/>
      <c r="CD45" s="329">
        <v>45723.0</v>
      </c>
      <c r="CE45" s="321">
        <v>788000.0</v>
      </c>
      <c r="CF45" s="321">
        <v>0.0</v>
      </c>
      <c r="CG45" s="323"/>
      <c r="CH45" s="323"/>
      <c r="CI45" s="323"/>
      <c r="CJ45" s="323"/>
      <c r="CK45" s="323"/>
      <c r="CL45" s="323"/>
      <c r="CM45" s="323"/>
      <c r="CN45" s="323"/>
      <c r="CO45" s="323"/>
      <c r="CP45" s="323"/>
      <c r="CQ45" s="323"/>
      <c r="CR45" s="252" t="s">
        <v>19033</v>
      </c>
      <c r="CU45" s="323"/>
      <c r="CV45" s="323"/>
      <c r="CW45" s="323"/>
      <c r="CX45" s="323"/>
      <c r="CY45" s="323"/>
      <c r="CZ45" s="323"/>
      <c r="DA45" s="323"/>
      <c r="DB45" s="323"/>
      <c r="DC45" s="323"/>
      <c r="DD45" s="252" t="s">
        <v>112</v>
      </c>
      <c r="DE45" s="323"/>
      <c r="DF45" s="323"/>
      <c r="DG45" s="323"/>
      <c r="DH45" s="323"/>
      <c r="DI45" s="323"/>
      <c r="DJ45" s="323"/>
      <c r="DK45" s="323"/>
      <c r="DL45" s="323"/>
      <c r="DM45" s="252" t="s">
        <v>19036</v>
      </c>
      <c r="DN45" s="252" t="s">
        <v>112</v>
      </c>
      <c r="DO45" s="323"/>
      <c r="DP45" s="323"/>
      <c r="DQ45" s="323"/>
      <c r="DR45" s="323"/>
      <c r="DS45" s="323"/>
      <c r="DT45" s="323"/>
      <c r="DU45" s="323"/>
      <c r="DV45" s="252" t="s">
        <v>19037</v>
      </c>
      <c r="DY45" s="323"/>
      <c r="DZ45" s="323"/>
      <c r="EA45" s="323"/>
      <c r="EB45" s="323"/>
      <c r="EC45" s="323"/>
      <c r="ED45" s="323"/>
      <c r="EE45" s="323"/>
      <c r="EF45" s="323"/>
      <c r="EG45" s="323"/>
      <c r="EH45" s="323"/>
      <c r="EI45" s="323"/>
      <c r="EJ45" s="323"/>
      <c r="EK45" s="323"/>
      <c r="EL45" s="323"/>
      <c r="EM45" s="323"/>
      <c r="EN45" s="323"/>
      <c r="EO45" s="323"/>
      <c r="EP45" s="323"/>
      <c r="EQ45" s="323"/>
      <c r="ER45" s="323"/>
      <c r="ES45" s="323"/>
      <c r="ET45" s="323"/>
      <c r="EU45" s="323"/>
      <c r="EV45" s="323"/>
      <c r="EW45" s="323"/>
      <c r="EX45" s="323"/>
      <c r="EY45" s="323"/>
      <c r="EZ45" s="323"/>
      <c r="FA45" s="323"/>
      <c r="FB45" s="323"/>
      <c r="FC45" s="323"/>
      <c r="FD45" s="323"/>
      <c r="FE45" s="252" t="s">
        <v>19034</v>
      </c>
      <c r="FG45" s="323"/>
      <c r="FH45" s="323"/>
      <c r="FI45" s="323"/>
      <c r="FJ45" s="323"/>
      <c r="FK45" s="323"/>
      <c r="FL45" s="323"/>
      <c r="FM45" s="323"/>
      <c r="FN45" s="323"/>
      <c r="FO45" s="323"/>
      <c r="FP45" s="323"/>
      <c r="FQ45" s="323"/>
      <c r="FR45" s="323"/>
      <c r="FS45" s="323"/>
      <c r="FT45" s="323"/>
      <c r="FU45" s="323"/>
      <c r="FV45" s="323"/>
      <c r="FW45" s="323"/>
      <c r="FX45" s="323"/>
      <c r="FY45" s="323"/>
      <c r="FZ45" s="323"/>
      <c r="GA45" s="323"/>
    </row>
    <row r="46">
      <c r="A46" s="321">
        <v>6367340.0</v>
      </c>
      <c r="B46" s="252" t="s">
        <v>19038</v>
      </c>
      <c r="C46" s="252" t="s">
        <v>64</v>
      </c>
      <c r="D46" s="413">
        <v>45723.7031712963</v>
      </c>
      <c r="E46" s="413">
        <v>45723.71158564815</v>
      </c>
      <c r="F46" s="413">
        <v>45723.712372685186</v>
      </c>
      <c r="H46" s="252" t="s">
        <v>18900</v>
      </c>
      <c r="K46" s="323"/>
      <c r="L46" s="323"/>
      <c r="M46" s="323"/>
      <c r="N46" s="323"/>
      <c r="O46" s="323"/>
      <c r="P46" s="323"/>
      <c r="Q46" s="323"/>
      <c r="R46" s="323"/>
      <c r="S46" s="323"/>
      <c r="T46" s="252" t="s">
        <v>411</v>
      </c>
      <c r="V46" s="252" t="s">
        <v>19032</v>
      </c>
      <c r="W46" s="412" t="s">
        <v>113</v>
      </c>
      <c r="X46" s="323"/>
      <c r="Y46" s="323"/>
      <c r="Z46" s="323"/>
      <c r="AA46" s="323"/>
      <c r="AB46" s="323"/>
      <c r="AC46" s="323"/>
      <c r="AD46" s="323"/>
      <c r="AE46" s="323"/>
      <c r="AF46" s="323"/>
      <c r="AG46" s="323"/>
      <c r="AH46" s="323"/>
      <c r="AI46" s="323"/>
      <c r="AJ46" s="323"/>
      <c r="AK46" s="323"/>
      <c r="AL46" s="323"/>
      <c r="AM46" s="323"/>
      <c r="AN46" s="323"/>
      <c r="AO46" s="323"/>
      <c r="AP46" s="323"/>
      <c r="AQ46" s="323"/>
      <c r="AR46" s="414">
        <v>45723.0</v>
      </c>
      <c r="AS46" s="321">
        <v>788000.0</v>
      </c>
      <c r="AT46" s="323"/>
      <c r="AU46" s="323"/>
      <c r="AV46" s="323"/>
      <c r="AW46" s="323"/>
      <c r="AX46" s="323"/>
      <c r="AY46" s="323"/>
      <c r="AZ46" s="323"/>
      <c r="BA46" s="323"/>
      <c r="BB46" s="323"/>
      <c r="BC46" s="323"/>
      <c r="BD46" s="323"/>
      <c r="BE46" s="323"/>
      <c r="BF46" s="323"/>
      <c r="BG46" s="323"/>
      <c r="BH46" s="252" t="s">
        <v>18903</v>
      </c>
      <c r="BI46" s="323"/>
      <c r="BJ46" s="323"/>
      <c r="BK46" s="323"/>
      <c r="BL46" s="323"/>
      <c r="BM46" s="323"/>
      <c r="BN46" s="323"/>
      <c r="BO46" s="323"/>
      <c r="BP46" s="323"/>
      <c r="BQ46" s="323"/>
      <c r="BR46" s="323"/>
      <c r="BS46" s="323"/>
      <c r="BT46" s="323"/>
      <c r="BU46" s="323"/>
      <c r="BV46" s="323"/>
      <c r="BW46" s="323"/>
      <c r="BX46" s="321">
        <v>788000.0</v>
      </c>
      <c r="BY46" s="323"/>
      <c r="BZ46" s="323"/>
      <c r="CA46" s="329">
        <v>45723.0</v>
      </c>
      <c r="CB46" s="323"/>
      <c r="CC46" s="323"/>
      <c r="CD46" s="329">
        <v>45723.0</v>
      </c>
      <c r="CE46" s="321">
        <v>788000.0</v>
      </c>
      <c r="CF46" s="321">
        <v>0.0</v>
      </c>
      <c r="CG46" s="323"/>
      <c r="CH46" s="323"/>
      <c r="CI46" s="323"/>
      <c r="CJ46" s="323"/>
      <c r="CK46" s="323"/>
      <c r="CL46" s="323"/>
      <c r="CM46" s="323"/>
      <c r="CN46" s="323"/>
      <c r="CO46" s="323"/>
      <c r="CP46" s="323"/>
      <c r="CQ46" s="323"/>
      <c r="CR46" s="252" t="s">
        <v>19033</v>
      </c>
      <c r="CU46" s="323"/>
      <c r="CV46" s="323"/>
      <c r="CW46" s="323"/>
      <c r="CX46" s="323"/>
      <c r="CY46" s="323"/>
      <c r="CZ46" s="323"/>
      <c r="DA46" s="323"/>
      <c r="DB46" s="323"/>
      <c r="DC46" s="323"/>
      <c r="DD46" s="252" t="s">
        <v>112</v>
      </c>
      <c r="DE46" s="323"/>
      <c r="DF46" s="323"/>
      <c r="DG46" s="323"/>
      <c r="DH46" s="323"/>
      <c r="DI46" s="323"/>
      <c r="DJ46" s="323"/>
      <c r="DK46" s="323"/>
      <c r="DL46" s="323"/>
      <c r="DM46" s="323"/>
      <c r="DN46" s="252" t="s">
        <v>112</v>
      </c>
      <c r="DO46" s="323"/>
      <c r="DP46" s="323"/>
      <c r="DQ46" s="323"/>
      <c r="DR46" s="323"/>
      <c r="DS46" s="323"/>
      <c r="DT46" s="323"/>
      <c r="DU46" s="323"/>
      <c r="DV46" s="252" t="s">
        <v>19037</v>
      </c>
      <c r="DY46" s="323"/>
      <c r="DZ46" s="323"/>
      <c r="EA46" s="323"/>
      <c r="EB46" s="323"/>
      <c r="EC46" s="323"/>
      <c r="ED46" s="323"/>
      <c r="EE46" s="323"/>
      <c r="EF46" s="323"/>
      <c r="EG46" s="323"/>
      <c r="EH46" s="323"/>
      <c r="EI46" s="323"/>
      <c r="EJ46" s="323"/>
      <c r="EK46" s="323"/>
      <c r="EL46" s="323"/>
      <c r="EM46" s="323"/>
      <c r="EN46" s="323"/>
      <c r="EO46" s="323"/>
      <c r="EP46" s="323"/>
      <c r="EQ46" s="323"/>
      <c r="ER46" s="323"/>
      <c r="ES46" s="323"/>
      <c r="ET46" s="323"/>
      <c r="EU46" s="323"/>
      <c r="EV46" s="323"/>
      <c r="EW46" s="323"/>
      <c r="EX46" s="323"/>
      <c r="EY46" s="323"/>
      <c r="EZ46" s="323"/>
      <c r="FA46" s="323"/>
      <c r="FB46" s="323"/>
      <c r="FC46" s="323"/>
      <c r="FD46" s="323"/>
      <c r="FE46" s="252" t="s">
        <v>19034</v>
      </c>
      <c r="FG46" s="323"/>
      <c r="FH46" s="323"/>
      <c r="FI46" s="323"/>
      <c r="FJ46" s="323"/>
      <c r="FK46" s="323"/>
      <c r="FL46" s="323"/>
      <c r="FM46" s="323"/>
      <c r="FN46" s="323"/>
      <c r="FO46" s="323"/>
      <c r="FP46" s="323"/>
      <c r="FQ46" s="323"/>
      <c r="FR46" s="323"/>
      <c r="FS46" s="323"/>
      <c r="FT46" s="323"/>
      <c r="FU46" s="323"/>
      <c r="FV46" s="323"/>
      <c r="FW46" s="323"/>
      <c r="FX46" s="323"/>
      <c r="FY46" s="323"/>
      <c r="FZ46" s="323"/>
      <c r="GA46" s="323"/>
    </row>
    <row r="47">
      <c r="A47" s="321">
        <v>6368695.0</v>
      </c>
      <c r="B47" s="252" t="s">
        <v>19039</v>
      </c>
      <c r="C47" s="252" t="s">
        <v>64</v>
      </c>
      <c r="D47" s="413">
        <v>45723.77810185185</v>
      </c>
      <c r="E47" s="413">
        <v>45723.77912037037</v>
      </c>
      <c r="F47" s="413">
        <v>45723.77956018518</v>
      </c>
      <c r="H47" s="252" t="s">
        <v>18900</v>
      </c>
      <c r="K47" s="323"/>
      <c r="L47" s="323"/>
      <c r="M47" s="323"/>
      <c r="N47" s="323"/>
      <c r="O47" s="323"/>
      <c r="P47" s="323"/>
      <c r="Q47" s="323"/>
      <c r="R47" s="323"/>
      <c r="S47" s="323"/>
      <c r="T47" s="323"/>
      <c r="U47" s="323"/>
      <c r="V47" s="252" t="s">
        <v>19040</v>
      </c>
      <c r="W47" s="412" t="s">
        <v>19041</v>
      </c>
      <c r="X47" s="323"/>
      <c r="Y47" s="323"/>
      <c r="Z47" s="323"/>
      <c r="AA47" s="323"/>
      <c r="AB47" s="323"/>
      <c r="AC47" s="323"/>
      <c r="AD47" s="323"/>
      <c r="AE47" s="323"/>
      <c r="AF47" s="323"/>
      <c r="AG47" s="323"/>
      <c r="AH47" s="323"/>
      <c r="AI47" s="323"/>
      <c r="AJ47" s="323"/>
      <c r="AK47" s="323"/>
      <c r="AL47" s="323"/>
      <c r="AM47" s="323"/>
      <c r="AN47" s="323"/>
      <c r="AO47" s="323"/>
      <c r="AP47" s="323"/>
      <c r="AQ47" s="323"/>
      <c r="AR47" s="323"/>
      <c r="AS47" s="323"/>
      <c r="AT47" s="323"/>
      <c r="AU47" s="323"/>
      <c r="AV47" s="323"/>
      <c r="AW47" s="323"/>
      <c r="AX47" s="323"/>
      <c r="AY47" s="323"/>
      <c r="AZ47" s="323"/>
      <c r="BA47" s="323"/>
      <c r="BB47" s="323"/>
      <c r="BC47" s="323"/>
      <c r="BD47" s="323"/>
      <c r="BE47" s="323"/>
      <c r="BF47" s="323"/>
      <c r="BG47" s="323"/>
      <c r="BH47" s="252" t="s">
        <v>18903</v>
      </c>
      <c r="BI47" s="323"/>
      <c r="BJ47" s="323"/>
      <c r="BK47" s="323"/>
      <c r="BL47" s="323"/>
      <c r="BM47" s="323"/>
      <c r="BN47" s="323"/>
      <c r="BO47" s="323"/>
      <c r="BP47" s="323"/>
      <c r="BQ47" s="323"/>
      <c r="BR47" s="323"/>
      <c r="BS47" s="323"/>
      <c r="BT47" s="323"/>
      <c r="BU47" s="323"/>
      <c r="BV47" s="323"/>
      <c r="BW47" s="323"/>
      <c r="BX47" s="323"/>
      <c r="BY47" s="323"/>
      <c r="BZ47" s="323"/>
      <c r="CA47" s="323"/>
      <c r="CB47" s="323"/>
      <c r="CC47" s="323"/>
      <c r="CD47" s="323"/>
      <c r="CE47" s="323"/>
      <c r="CF47" s="323"/>
      <c r="CG47" s="323"/>
      <c r="CH47" s="323"/>
      <c r="CI47" s="323"/>
      <c r="CJ47" s="323"/>
      <c r="CK47" s="323"/>
      <c r="CL47" s="323"/>
      <c r="CM47" s="323"/>
      <c r="CN47" s="323"/>
      <c r="CO47" s="323"/>
      <c r="CP47" s="323"/>
      <c r="CQ47" s="323"/>
      <c r="CR47" s="252" t="s">
        <v>19042</v>
      </c>
      <c r="CU47" s="323"/>
      <c r="CV47" s="323"/>
      <c r="CW47" s="323"/>
      <c r="CX47" s="323"/>
      <c r="CY47" s="323"/>
      <c r="CZ47" s="323"/>
      <c r="DA47" s="323"/>
      <c r="DB47" s="323"/>
      <c r="DC47" s="323"/>
      <c r="DD47" s="323"/>
      <c r="DE47" s="323"/>
      <c r="DF47" s="323"/>
      <c r="DG47" s="323"/>
      <c r="DH47" s="323"/>
      <c r="DI47" s="252" t="s">
        <v>19042</v>
      </c>
      <c r="DL47" s="323"/>
      <c r="DM47" s="323"/>
      <c r="DN47" s="252" t="s">
        <v>19043</v>
      </c>
      <c r="DP47" s="323"/>
      <c r="DQ47" s="323"/>
      <c r="DR47" s="323"/>
      <c r="DS47" s="323"/>
      <c r="DT47" s="323"/>
      <c r="DU47" s="323"/>
      <c r="DV47" s="323"/>
      <c r="DW47" s="323"/>
      <c r="DX47" s="323"/>
      <c r="DY47" s="323"/>
      <c r="DZ47" s="323"/>
      <c r="EA47" s="323"/>
      <c r="EB47" s="414">
        <v>45723.0</v>
      </c>
      <c r="EC47" s="323"/>
      <c r="ED47" s="323"/>
      <c r="EE47" s="323"/>
      <c r="EF47" s="323"/>
      <c r="EG47" s="323"/>
      <c r="EH47" s="323"/>
      <c r="EI47" s="323"/>
      <c r="EJ47" s="323"/>
      <c r="EK47" s="323"/>
      <c r="EL47" s="323"/>
      <c r="EM47" s="323"/>
      <c r="EN47" s="323"/>
      <c r="EO47" s="323"/>
      <c r="EP47" s="323"/>
      <c r="EQ47" s="323"/>
      <c r="ER47" s="323"/>
      <c r="ES47" s="323"/>
      <c r="ET47" s="323"/>
      <c r="EU47" s="323"/>
      <c r="EV47" s="323"/>
      <c r="EW47" s="323"/>
      <c r="EX47" s="323"/>
      <c r="EY47" s="323"/>
      <c r="EZ47" s="323"/>
      <c r="FA47" s="323"/>
      <c r="FB47" s="323"/>
      <c r="FC47" s="323"/>
      <c r="FD47" s="323"/>
      <c r="FE47" s="252" t="s">
        <v>19044</v>
      </c>
      <c r="FG47" s="323"/>
      <c r="FH47" s="323"/>
      <c r="FI47" s="323"/>
      <c r="FJ47" s="323"/>
      <c r="FK47" s="323"/>
      <c r="FL47" s="323"/>
      <c r="FM47" s="323"/>
      <c r="FN47" s="323"/>
      <c r="FO47" s="323"/>
      <c r="FP47" s="323"/>
      <c r="FQ47" s="323"/>
      <c r="FR47" s="323"/>
      <c r="FS47" s="323"/>
      <c r="FT47" s="323"/>
      <c r="FU47" s="323"/>
      <c r="FV47" s="323"/>
      <c r="FW47" s="323"/>
      <c r="FX47" s="323"/>
      <c r="FY47" s="323"/>
      <c r="FZ47" s="323"/>
      <c r="GA47" s="323"/>
    </row>
    <row r="48">
      <c r="A48" s="321">
        <v>6368738.0</v>
      </c>
      <c r="B48" s="252" t="s">
        <v>19045</v>
      </c>
      <c r="C48" s="252" t="s">
        <v>64</v>
      </c>
      <c r="D48" s="413">
        <v>45723.78451388889</v>
      </c>
      <c r="E48" s="413">
        <v>45723.78640046297</v>
      </c>
      <c r="F48" s="413">
        <v>45723.78747685185</v>
      </c>
      <c r="H48" s="252" t="s">
        <v>18900</v>
      </c>
      <c r="K48" s="323"/>
      <c r="L48" s="323"/>
      <c r="M48" s="323"/>
      <c r="N48" s="323"/>
      <c r="O48" s="323"/>
      <c r="P48" s="323"/>
      <c r="Q48" s="323"/>
      <c r="R48" s="323"/>
      <c r="S48" s="323"/>
      <c r="T48" s="252" t="s">
        <v>411</v>
      </c>
      <c r="V48" s="252" t="s">
        <v>19040</v>
      </c>
      <c r="W48" s="412" t="s">
        <v>19041</v>
      </c>
      <c r="X48" s="323"/>
      <c r="Y48" s="323"/>
      <c r="Z48" s="323"/>
      <c r="AA48" s="323"/>
      <c r="AB48" s="323"/>
      <c r="AC48" s="323"/>
      <c r="AD48" s="323"/>
      <c r="AE48" s="323"/>
      <c r="AF48" s="323"/>
      <c r="AG48" s="323"/>
      <c r="AH48" s="323"/>
      <c r="AI48" s="323"/>
      <c r="AJ48" s="323"/>
      <c r="AK48" s="323"/>
      <c r="AL48" s="323"/>
      <c r="AM48" s="323"/>
      <c r="AN48" s="323"/>
      <c r="AO48" s="323"/>
      <c r="AP48" s="323"/>
      <c r="AQ48" s="252" t="s">
        <v>18934</v>
      </c>
      <c r="AR48" s="414">
        <v>45723.0</v>
      </c>
      <c r="AS48" s="416">
        <v>798000.0</v>
      </c>
      <c r="AT48" s="323"/>
      <c r="AU48" s="323"/>
      <c r="AV48" s="323"/>
      <c r="AW48" s="323"/>
      <c r="AX48" s="323"/>
      <c r="AY48" s="323"/>
      <c r="AZ48" s="323"/>
      <c r="BA48" s="323"/>
      <c r="BB48" s="323"/>
      <c r="BC48" s="323"/>
      <c r="BD48" s="323"/>
      <c r="BE48" s="323"/>
      <c r="BF48" s="323"/>
      <c r="BG48" s="323"/>
      <c r="BH48" s="252" t="s">
        <v>18903</v>
      </c>
      <c r="BI48" s="323"/>
      <c r="BJ48" s="323"/>
      <c r="BK48" s="323"/>
      <c r="BL48" s="323"/>
      <c r="BM48" s="323"/>
      <c r="BN48" s="323"/>
      <c r="BO48" s="323"/>
      <c r="BP48" s="323"/>
      <c r="BQ48" s="323"/>
      <c r="BR48" s="323"/>
      <c r="BS48" s="323"/>
      <c r="BT48" s="252" t="s">
        <v>18908</v>
      </c>
      <c r="BX48" s="323"/>
      <c r="BY48" s="416">
        <v>30324.0</v>
      </c>
      <c r="BZ48" s="416">
        <v>28500.0</v>
      </c>
      <c r="CA48" s="323"/>
      <c r="CB48" s="323"/>
      <c r="CC48" s="415">
        <v>45804.0</v>
      </c>
      <c r="CD48" s="252" t="s">
        <v>18935</v>
      </c>
      <c r="CE48" s="416">
        <v>1027824.0</v>
      </c>
      <c r="CF48" s="416">
        <v>229824.0</v>
      </c>
      <c r="CG48" s="323"/>
      <c r="CH48" s="323"/>
      <c r="CI48" s="323"/>
      <c r="CJ48" s="323"/>
      <c r="CK48" s="323"/>
      <c r="CL48" s="323"/>
      <c r="CM48" s="323"/>
      <c r="CN48" s="323"/>
      <c r="CO48" s="323"/>
      <c r="CP48" s="323"/>
      <c r="CQ48" s="323"/>
      <c r="CR48" s="252" t="s">
        <v>19042</v>
      </c>
      <c r="CU48" s="323"/>
      <c r="CV48" s="323"/>
      <c r="CW48" s="323"/>
      <c r="CX48" s="323"/>
      <c r="CY48" s="323"/>
      <c r="CZ48" s="323"/>
      <c r="DA48" s="323"/>
      <c r="DB48" s="323"/>
      <c r="DC48" s="323"/>
      <c r="DD48" s="252" t="s">
        <v>19043</v>
      </c>
      <c r="DE48" s="323"/>
      <c r="DF48" s="323"/>
      <c r="DG48" s="323"/>
      <c r="DH48" s="323"/>
      <c r="DI48" s="323"/>
      <c r="DJ48" s="323"/>
      <c r="DK48" s="323"/>
      <c r="DL48" s="323"/>
      <c r="DM48" s="323"/>
      <c r="DN48" s="252" t="s">
        <v>19043</v>
      </c>
      <c r="DO48" s="323"/>
      <c r="DP48" s="323"/>
      <c r="DQ48" s="323"/>
      <c r="DR48" s="323"/>
      <c r="DS48" s="323"/>
      <c r="DT48" s="323"/>
      <c r="DU48" s="323"/>
      <c r="DV48" s="252" t="s">
        <v>19046</v>
      </c>
      <c r="DY48" s="323"/>
      <c r="DZ48" s="323"/>
      <c r="EA48" s="323"/>
      <c r="EB48" s="323"/>
      <c r="EC48" s="323"/>
      <c r="ED48" s="323"/>
      <c r="EE48" s="323"/>
      <c r="EF48" s="323"/>
      <c r="EG48" s="323"/>
      <c r="EH48" s="323"/>
      <c r="EI48" s="323"/>
      <c r="EJ48" s="323"/>
      <c r="EK48" s="323"/>
      <c r="EL48" s="323"/>
      <c r="EM48" s="323"/>
      <c r="EN48" s="323"/>
      <c r="EO48" s="323"/>
      <c r="EP48" s="323"/>
      <c r="EQ48" s="323"/>
      <c r="ER48" s="323"/>
      <c r="ES48" s="323"/>
      <c r="ET48" s="323"/>
      <c r="EU48" s="323"/>
      <c r="EV48" s="323"/>
      <c r="EW48" s="323"/>
      <c r="EX48" s="323"/>
      <c r="EY48" s="323"/>
      <c r="EZ48" s="323"/>
      <c r="FA48" s="323"/>
      <c r="FB48" s="323"/>
      <c r="FC48" s="323"/>
      <c r="FD48" s="323"/>
      <c r="FE48" s="252" t="s">
        <v>19044</v>
      </c>
      <c r="FG48" s="323"/>
      <c r="FH48" s="323"/>
      <c r="FI48" s="323"/>
      <c r="FJ48" s="323"/>
      <c r="FK48" s="323"/>
      <c r="FL48" s="323"/>
      <c r="FM48" s="323"/>
      <c r="FN48" s="323"/>
      <c r="FO48" s="323"/>
      <c r="FP48" s="323"/>
      <c r="FQ48" s="323"/>
      <c r="FR48" s="323"/>
      <c r="FS48" s="323"/>
      <c r="FT48" s="323"/>
      <c r="FU48" s="323"/>
      <c r="FV48" s="323"/>
      <c r="FW48" s="323"/>
      <c r="FX48" s="323"/>
      <c r="FY48" s="323"/>
      <c r="FZ48" s="323"/>
      <c r="GA48" s="323"/>
    </row>
    <row r="49">
      <c r="A49" s="321">
        <v>6368929.0</v>
      </c>
      <c r="B49" s="252" t="s">
        <v>19047</v>
      </c>
      <c r="C49" s="252" t="s">
        <v>64</v>
      </c>
      <c r="D49" s="413">
        <v>45723.788298611114</v>
      </c>
      <c r="E49" s="413">
        <v>45723.78973379629</v>
      </c>
      <c r="F49" s="413">
        <v>45723.790717592594</v>
      </c>
      <c r="H49" s="252" t="s">
        <v>18900</v>
      </c>
      <c r="K49" s="323"/>
      <c r="L49" s="323"/>
      <c r="M49" s="323"/>
      <c r="N49" s="323"/>
      <c r="O49" s="323"/>
      <c r="P49" s="323"/>
      <c r="Q49" s="323"/>
      <c r="R49" s="323"/>
      <c r="S49" s="323"/>
      <c r="T49" s="252" t="s">
        <v>411</v>
      </c>
      <c r="V49" s="252" t="s">
        <v>19040</v>
      </c>
      <c r="W49" s="412" t="s">
        <v>19041</v>
      </c>
      <c r="X49" s="323"/>
      <c r="Y49" s="323"/>
      <c r="Z49" s="323"/>
      <c r="AA49" s="323"/>
      <c r="AB49" s="323"/>
      <c r="AC49" s="323"/>
      <c r="AD49" s="323"/>
      <c r="AE49" s="323"/>
      <c r="AF49" s="323"/>
      <c r="AG49" s="323"/>
      <c r="AH49" s="323"/>
      <c r="AI49" s="323"/>
      <c r="AJ49" s="323"/>
      <c r="AK49" s="323"/>
      <c r="AL49" s="323"/>
      <c r="AM49" s="323"/>
      <c r="AN49" s="323"/>
      <c r="AO49" s="323"/>
      <c r="AP49" s="323"/>
      <c r="AQ49" s="252" t="s">
        <v>18934</v>
      </c>
      <c r="AR49" s="414">
        <v>45723.0</v>
      </c>
      <c r="AS49" s="416">
        <v>798000.0</v>
      </c>
      <c r="AT49" s="323"/>
      <c r="AU49" s="323"/>
      <c r="AV49" s="323"/>
      <c r="AW49" s="323"/>
      <c r="AX49" s="323"/>
      <c r="AY49" s="323"/>
      <c r="AZ49" s="323"/>
      <c r="BA49" s="323"/>
      <c r="BB49" s="323"/>
      <c r="BC49" s="323"/>
      <c r="BD49" s="323"/>
      <c r="BE49" s="323"/>
      <c r="BF49" s="323"/>
      <c r="BG49" s="323"/>
      <c r="BH49" s="252" t="s">
        <v>18903</v>
      </c>
      <c r="BI49" s="323"/>
      <c r="BJ49" s="323"/>
      <c r="BK49" s="323"/>
      <c r="BL49" s="323"/>
      <c r="BM49" s="323"/>
      <c r="BN49" s="323"/>
      <c r="BO49" s="323"/>
      <c r="BP49" s="323"/>
      <c r="BQ49" s="323"/>
      <c r="BR49" s="323"/>
      <c r="BS49" s="323"/>
      <c r="BT49" s="252" t="s">
        <v>18908</v>
      </c>
      <c r="BX49" s="323"/>
      <c r="BY49" s="416">
        <v>30324.0</v>
      </c>
      <c r="BZ49" s="416">
        <v>28500.0</v>
      </c>
      <c r="CA49" s="323"/>
      <c r="CB49" s="323"/>
      <c r="CC49" s="415">
        <v>45804.0</v>
      </c>
      <c r="CD49" s="252" t="s">
        <v>18935</v>
      </c>
      <c r="CE49" s="416">
        <v>1027824.0</v>
      </c>
      <c r="CF49" s="416">
        <v>229824.0</v>
      </c>
      <c r="CG49" s="323"/>
      <c r="CH49" s="323"/>
      <c r="CI49" s="323"/>
      <c r="CJ49" s="323"/>
      <c r="CK49" s="323"/>
      <c r="CL49" s="323"/>
      <c r="CM49" s="323"/>
      <c r="CN49" s="323"/>
      <c r="CO49" s="323"/>
      <c r="CP49" s="323"/>
      <c r="CQ49" s="323"/>
      <c r="CR49" s="252" t="s">
        <v>19042</v>
      </c>
      <c r="CU49" s="323"/>
      <c r="CV49" s="323"/>
      <c r="CW49" s="323"/>
      <c r="CX49" s="323"/>
      <c r="CY49" s="323"/>
      <c r="CZ49" s="323"/>
      <c r="DA49" s="323"/>
      <c r="DB49" s="323"/>
      <c r="DC49" s="323"/>
      <c r="DD49" s="252" t="s">
        <v>19043</v>
      </c>
      <c r="DE49" s="323"/>
      <c r="DF49" s="323"/>
      <c r="DG49" s="323"/>
      <c r="DH49" s="323"/>
      <c r="DI49" s="323"/>
      <c r="DJ49" s="323"/>
      <c r="DK49" s="323"/>
      <c r="DL49" s="323"/>
      <c r="DM49" s="252" t="s">
        <v>19048</v>
      </c>
      <c r="DN49" s="252" t="s">
        <v>19043</v>
      </c>
      <c r="DO49" s="323"/>
      <c r="DP49" s="323"/>
      <c r="DQ49" s="323"/>
      <c r="DR49" s="323"/>
      <c r="DS49" s="323"/>
      <c r="DT49" s="323"/>
      <c r="DU49" s="323"/>
      <c r="DV49" s="252" t="s">
        <v>19046</v>
      </c>
      <c r="DY49" s="323"/>
      <c r="DZ49" s="323"/>
      <c r="EA49" s="323"/>
      <c r="EB49" s="323"/>
      <c r="EC49" s="323"/>
      <c r="ED49" s="323"/>
      <c r="EE49" s="323"/>
      <c r="EF49" s="323"/>
      <c r="EG49" s="323"/>
      <c r="EH49" s="323"/>
      <c r="EI49" s="323"/>
      <c r="EJ49" s="323"/>
      <c r="EK49" s="323"/>
      <c r="EL49" s="323"/>
      <c r="EM49" s="323"/>
      <c r="EN49" s="323"/>
      <c r="EO49" s="323"/>
      <c r="EP49" s="323"/>
      <c r="EQ49" s="323"/>
      <c r="ER49" s="323"/>
      <c r="ES49" s="323"/>
      <c r="ET49" s="323"/>
      <c r="EU49" s="323"/>
      <c r="EV49" s="323"/>
      <c r="EW49" s="323"/>
      <c r="EX49" s="323"/>
      <c r="EY49" s="323"/>
      <c r="EZ49" s="323"/>
      <c r="FA49" s="323"/>
      <c r="FB49" s="323"/>
      <c r="FC49" s="323"/>
      <c r="FD49" s="323"/>
      <c r="FE49" s="252" t="s">
        <v>19044</v>
      </c>
      <c r="FG49" s="323"/>
      <c r="FH49" s="323"/>
      <c r="FI49" s="323"/>
      <c r="FJ49" s="323"/>
      <c r="FK49" s="323"/>
      <c r="FL49" s="323"/>
      <c r="FM49" s="323"/>
      <c r="FN49" s="323"/>
      <c r="FO49" s="323"/>
      <c r="FP49" s="323"/>
      <c r="FQ49" s="323"/>
      <c r="FR49" s="323"/>
      <c r="FS49" s="323"/>
      <c r="FT49" s="323"/>
      <c r="FU49" s="323"/>
      <c r="FV49" s="323"/>
      <c r="FW49" s="323"/>
      <c r="FX49" s="323"/>
      <c r="FY49" s="323"/>
      <c r="FZ49" s="323"/>
      <c r="GA49" s="323"/>
    </row>
    <row r="50">
      <c r="A50" s="321">
        <v>6369252.0</v>
      </c>
      <c r="B50" s="252" t="s">
        <v>19049</v>
      </c>
      <c r="C50" s="252" t="s">
        <v>64</v>
      </c>
      <c r="D50" s="413">
        <v>45723.798530092594</v>
      </c>
      <c r="E50" s="413">
        <v>45723.81119212963</v>
      </c>
      <c r="F50" s="413">
        <v>45723.8119212963</v>
      </c>
      <c r="H50" s="252" t="s">
        <v>18900</v>
      </c>
      <c r="K50" s="323"/>
      <c r="L50" s="323"/>
      <c r="M50" s="323"/>
      <c r="N50" s="323"/>
      <c r="O50" s="323"/>
      <c r="P50" s="323"/>
      <c r="Q50" s="323"/>
      <c r="R50" s="323"/>
      <c r="S50" s="323"/>
      <c r="T50" s="323"/>
      <c r="U50" s="323"/>
      <c r="V50" s="252" t="s">
        <v>72</v>
      </c>
      <c r="W50" s="412" t="s">
        <v>118</v>
      </c>
      <c r="X50" s="323"/>
      <c r="Y50" s="323"/>
      <c r="Z50" s="323"/>
      <c r="AA50" s="323"/>
      <c r="AB50" s="323"/>
      <c r="AC50" s="323"/>
      <c r="AD50" s="323"/>
      <c r="AE50" s="323"/>
      <c r="AF50" s="323"/>
      <c r="AG50" s="323"/>
      <c r="AH50" s="323"/>
      <c r="AI50" s="323"/>
      <c r="AJ50" s="323"/>
      <c r="AK50" s="323"/>
      <c r="AL50" s="323"/>
      <c r="AM50" s="323"/>
      <c r="AN50" s="323"/>
      <c r="AO50" s="323"/>
      <c r="AP50" s="323"/>
      <c r="AQ50" s="323"/>
      <c r="AR50" s="323"/>
      <c r="AS50" s="323"/>
      <c r="AT50" s="323"/>
      <c r="AU50" s="323"/>
      <c r="AV50" s="323"/>
      <c r="AW50" s="323"/>
      <c r="AX50" s="323"/>
      <c r="AY50" s="323"/>
      <c r="AZ50" s="323"/>
      <c r="BA50" s="323"/>
      <c r="BB50" s="323"/>
      <c r="BC50" s="323"/>
      <c r="BD50" s="323"/>
      <c r="BE50" s="323"/>
      <c r="BF50" s="323"/>
      <c r="BG50" s="323"/>
      <c r="BH50" s="252" t="s">
        <v>18903</v>
      </c>
      <c r="BI50" s="323"/>
      <c r="BJ50" s="323"/>
      <c r="BK50" s="323"/>
      <c r="BL50" s="323"/>
      <c r="BM50" s="323"/>
      <c r="BN50" s="323"/>
      <c r="BO50" s="323"/>
      <c r="BP50" s="323"/>
      <c r="BQ50" s="323"/>
      <c r="BR50" s="323"/>
      <c r="BS50" s="323"/>
      <c r="BT50" s="323"/>
      <c r="BU50" s="323"/>
      <c r="BV50" s="323"/>
      <c r="BW50" s="323"/>
      <c r="BX50" s="323"/>
      <c r="BY50" s="323"/>
      <c r="BZ50" s="323"/>
      <c r="CA50" s="323"/>
      <c r="CB50" s="323"/>
      <c r="CC50" s="323"/>
      <c r="CD50" s="323"/>
      <c r="CE50" s="323"/>
      <c r="CF50" s="323"/>
      <c r="CG50" s="323"/>
      <c r="CH50" s="323"/>
      <c r="CI50" s="323"/>
      <c r="CJ50" s="323"/>
      <c r="CK50" s="323"/>
      <c r="CL50" s="323"/>
      <c r="CM50" s="323"/>
      <c r="CN50" s="323"/>
      <c r="CO50" s="323"/>
      <c r="CP50" s="323"/>
      <c r="CQ50" s="323"/>
      <c r="CR50" s="252" t="s">
        <v>19050</v>
      </c>
      <c r="CU50" s="323"/>
      <c r="CV50" s="323"/>
      <c r="CW50" s="323"/>
      <c r="CX50" s="323"/>
      <c r="CY50" s="323"/>
      <c r="CZ50" s="323"/>
      <c r="DA50" s="323"/>
      <c r="DB50" s="323"/>
      <c r="DC50" s="323"/>
      <c r="DD50" s="323"/>
      <c r="DE50" s="323"/>
      <c r="DF50" s="323"/>
      <c r="DG50" s="323"/>
      <c r="DH50" s="323"/>
      <c r="DI50" s="252" t="s">
        <v>19050</v>
      </c>
      <c r="DL50" s="323"/>
      <c r="DM50" s="323"/>
      <c r="DN50" s="252" t="s">
        <v>117</v>
      </c>
      <c r="DO50" s="323"/>
      <c r="DP50" s="323"/>
      <c r="DQ50" s="323"/>
      <c r="DR50" s="323"/>
      <c r="DS50" s="323"/>
      <c r="DT50" s="323"/>
      <c r="DU50" s="323"/>
      <c r="DV50" s="323"/>
      <c r="DW50" s="323"/>
      <c r="DX50" s="323"/>
      <c r="DY50" s="323"/>
      <c r="DZ50" s="323"/>
      <c r="EA50" s="323"/>
      <c r="EB50" s="414">
        <v>45723.0</v>
      </c>
      <c r="EC50" s="323"/>
      <c r="ED50" s="323"/>
      <c r="EE50" s="323"/>
      <c r="EF50" s="323"/>
      <c r="EG50" s="323"/>
      <c r="EH50" s="323"/>
      <c r="EI50" s="323"/>
      <c r="EJ50" s="323"/>
      <c r="EK50" s="323"/>
      <c r="EL50" s="323"/>
      <c r="EM50" s="323"/>
      <c r="EN50" s="323"/>
      <c r="EO50" s="323"/>
      <c r="EP50" s="323"/>
      <c r="EQ50" s="323"/>
      <c r="ER50" s="323"/>
      <c r="ES50" s="323"/>
      <c r="ET50" s="323"/>
      <c r="EU50" s="323"/>
      <c r="EV50" s="323"/>
      <c r="EW50" s="323"/>
      <c r="EX50" s="323"/>
      <c r="EY50" s="323"/>
      <c r="EZ50" s="323"/>
      <c r="FA50" s="323"/>
      <c r="FB50" s="323"/>
      <c r="FC50" s="323"/>
      <c r="FD50" s="323"/>
      <c r="FE50" s="252" t="s">
        <v>19051</v>
      </c>
      <c r="FG50" s="323"/>
      <c r="FH50" s="323"/>
      <c r="FI50" s="323"/>
      <c r="FJ50" s="323"/>
      <c r="FK50" s="323"/>
      <c r="FL50" s="323"/>
      <c r="FM50" s="323"/>
      <c r="FN50" s="323"/>
      <c r="FO50" s="323"/>
      <c r="FP50" s="323"/>
      <c r="FQ50" s="323"/>
      <c r="FR50" s="323"/>
      <c r="FS50" s="323"/>
      <c r="FT50" s="323"/>
      <c r="FU50" s="323"/>
      <c r="FV50" s="323"/>
      <c r="FW50" s="323"/>
      <c r="FX50" s="323"/>
      <c r="FY50" s="323"/>
      <c r="FZ50" s="323"/>
      <c r="GA50" s="323"/>
    </row>
    <row r="51">
      <c r="A51" s="321">
        <v>6369256.0</v>
      </c>
      <c r="B51" s="252" t="s">
        <v>19052</v>
      </c>
      <c r="C51" s="252" t="s">
        <v>64</v>
      </c>
      <c r="D51" s="413">
        <v>45723.80019675926</v>
      </c>
      <c r="E51" s="413">
        <v>45723.803761574076</v>
      </c>
      <c r="F51" s="413">
        <v>45723.81211805555</v>
      </c>
      <c r="H51" s="252" t="s">
        <v>18900</v>
      </c>
      <c r="K51" s="323"/>
      <c r="L51" s="323"/>
      <c r="M51" s="323"/>
      <c r="N51" s="323"/>
      <c r="O51" s="323"/>
      <c r="P51" s="323"/>
      <c r="Q51" s="323"/>
      <c r="R51" s="323"/>
      <c r="S51" s="323"/>
      <c r="T51" s="252" t="s">
        <v>411</v>
      </c>
      <c r="V51" s="252" t="s">
        <v>72</v>
      </c>
      <c r="W51" s="412" t="s">
        <v>118</v>
      </c>
      <c r="X51" s="323"/>
      <c r="Y51" s="323"/>
      <c r="Z51" s="323"/>
      <c r="AA51" s="323"/>
      <c r="AB51" s="323"/>
      <c r="AC51" s="323"/>
      <c r="AD51" s="323"/>
      <c r="AE51" s="323"/>
      <c r="AF51" s="323"/>
      <c r="AG51" s="323"/>
      <c r="AH51" s="323"/>
      <c r="AI51" s="323"/>
      <c r="AJ51" s="323"/>
      <c r="AK51" s="323"/>
      <c r="AL51" s="323"/>
      <c r="AM51" s="323"/>
      <c r="AN51" s="323"/>
      <c r="AO51" s="323"/>
      <c r="AP51" s="323"/>
      <c r="AQ51" s="252" t="s">
        <v>18934</v>
      </c>
      <c r="AR51" s="414">
        <v>45723.0</v>
      </c>
      <c r="AS51" s="321">
        <v>798000.0</v>
      </c>
      <c r="AT51" s="323"/>
      <c r="AU51" s="323"/>
      <c r="AV51" s="323"/>
      <c r="AW51" s="323"/>
      <c r="AX51" s="323"/>
      <c r="AY51" s="323"/>
      <c r="AZ51" s="323"/>
      <c r="BA51" s="323"/>
      <c r="BB51" s="323"/>
      <c r="BC51" s="323"/>
      <c r="BD51" s="323"/>
      <c r="BE51" s="323"/>
      <c r="BF51" s="323"/>
      <c r="BG51" s="323"/>
      <c r="BH51" s="252" t="s">
        <v>18903</v>
      </c>
      <c r="BI51" s="323"/>
      <c r="BJ51" s="323"/>
      <c r="BK51" s="323"/>
      <c r="BL51" s="323"/>
      <c r="BM51" s="323"/>
      <c r="BN51" s="323"/>
      <c r="BO51" s="323"/>
      <c r="BP51" s="323"/>
      <c r="BQ51" s="323"/>
      <c r="BR51" s="323"/>
      <c r="BS51" s="323"/>
      <c r="BT51" s="252" t="s">
        <v>18908</v>
      </c>
      <c r="BX51" s="323"/>
      <c r="BY51" s="321">
        <v>30324.0</v>
      </c>
      <c r="BZ51" s="321">
        <v>28500.0</v>
      </c>
      <c r="CA51" s="323"/>
      <c r="CB51" s="323"/>
      <c r="CC51" s="415">
        <v>45804.0</v>
      </c>
      <c r="CD51" s="252" t="s">
        <v>18935</v>
      </c>
      <c r="CE51" s="321">
        <v>1027824.0</v>
      </c>
      <c r="CF51" s="321">
        <v>229824.0</v>
      </c>
      <c r="CG51" s="323"/>
      <c r="CH51" s="323"/>
      <c r="CI51" s="323"/>
      <c r="CJ51" s="323"/>
      <c r="CK51" s="323"/>
      <c r="CL51" s="323"/>
      <c r="CM51" s="323"/>
      <c r="CN51" s="323"/>
      <c r="CO51" s="323"/>
      <c r="CP51" s="323"/>
      <c r="CQ51" s="323"/>
      <c r="CR51" s="252" t="s">
        <v>19050</v>
      </c>
      <c r="CU51" s="323"/>
      <c r="CV51" s="323"/>
      <c r="CW51" s="323"/>
      <c r="CX51" s="323"/>
      <c r="CY51" s="323"/>
      <c r="CZ51" s="323"/>
      <c r="DA51" s="323"/>
      <c r="DB51" s="323"/>
      <c r="DC51" s="323"/>
      <c r="DD51" s="252" t="s">
        <v>117</v>
      </c>
      <c r="DE51" s="323"/>
      <c r="DF51" s="323"/>
      <c r="DG51" s="323"/>
      <c r="DH51" s="323"/>
      <c r="DI51" s="323"/>
      <c r="DJ51" s="323"/>
      <c r="DK51" s="323"/>
      <c r="DL51" s="323"/>
      <c r="DM51" s="323"/>
      <c r="DN51" s="252" t="s">
        <v>117</v>
      </c>
      <c r="DO51" s="323"/>
      <c r="DP51" s="323"/>
      <c r="DQ51" s="323"/>
      <c r="DR51" s="323"/>
      <c r="DS51" s="323"/>
      <c r="DT51" s="323"/>
      <c r="DU51" s="323"/>
      <c r="DV51" s="252" t="s">
        <v>19053</v>
      </c>
      <c r="DZ51" s="323"/>
      <c r="EA51" s="323"/>
      <c r="EB51" s="323"/>
      <c r="EC51" s="323"/>
      <c r="ED51" s="323"/>
      <c r="EE51" s="323"/>
      <c r="EF51" s="323"/>
      <c r="EG51" s="323"/>
      <c r="EH51" s="323"/>
      <c r="EI51" s="323"/>
      <c r="EJ51" s="323"/>
      <c r="EK51" s="323"/>
      <c r="EL51" s="323"/>
      <c r="EM51" s="323"/>
      <c r="EN51" s="323"/>
      <c r="EO51" s="323"/>
      <c r="EP51" s="323"/>
      <c r="EQ51" s="323"/>
      <c r="ER51" s="323"/>
      <c r="ES51" s="323"/>
      <c r="ET51" s="323"/>
      <c r="EU51" s="323"/>
      <c r="EV51" s="323"/>
      <c r="EW51" s="323"/>
      <c r="EX51" s="323"/>
      <c r="EY51" s="323"/>
      <c r="EZ51" s="323"/>
      <c r="FA51" s="323"/>
      <c r="FB51" s="323"/>
      <c r="FC51" s="323"/>
      <c r="FD51" s="323"/>
      <c r="FE51" s="252" t="s">
        <v>117</v>
      </c>
      <c r="FF51" s="323"/>
      <c r="FG51" s="323"/>
      <c r="FH51" s="323"/>
      <c r="FI51" s="323"/>
      <c r="FJ51" s="323"/>
      <c r="FK51" s="323"/>
      <c r="FL51" s="323"/>
      <c r="FM51" s="323"/>
      <c r="FN51" s="323"/>
      <c r="FO51" s="323"/>
      <c r="FP51" s="323"/>
      <c r="FQ51" s="323"/>
      <c r="FR51" s="323"/>
      <c r="FS51" s="323"/>
      <c r="FT51" s="323"/>
      <c r="FU51" s="323"/>
      <c r="FV51" s="323"/>
      <c r="FW51" s="323"/>
      <c r="FX51" s="323"/>
      <c r="FY51" s="323"/>
      <c r="FZ51" s="323"/>
      <c r="GA51" s="323"/>
    </row>
    <row r="52">
      <c r="A52" s="321">
        <v>6369277.0</v>
      </c>
      <c r="B52" s="252" t="s">
        <v>19054</v>
      </c>
      <c r="C52" s="252" t="s">
        <v>64</v>
      </c>
      <c r="D52" s="413">
        <v>45723.80200231481</v>
      </c>
      <c r="E52" s="413">
        <v>45723.80631944445</v>
      </c>
      <c r="F52" s="413">
        <v>45723.81232638889</v>
      </c>
      <c r="H52" s="252" t="s">
        <v>18900</v>
      </c>
      <c r="K52" s="323"/>
      <c r="L52" s="323"/>
      <c r="M52" s="323"/>
      <c r="N52" s="323"/>
      <c r="O52" s="323"/>
      <c r="P52" s="323"/>
      <c r="Q52" s="323"/>
      <c r="R52" s="323"/>
      <c r="S52" s="323"/>
      <c r="T52" s="252" t="s">
        <v>411</v>
      </c>
      <c r="V52" s="252" t="s">
        <v>72</v>
      </c>
      <c r="W52" s="412" t="s">
        <v>118</v>
      </c>
      <c r="X52" s="323"/>
      <c r="Y52" s="323"/>
      <c r="Z52" s="323"/>
      <c r="AA52" s="323"/>
      <c r="AB52" s="323"/>
      <c r="AC52" s="323"/>
      <c r="AD52" s="323"/>
      <c r="AE52" s="323"/>
      <c r="AF52" s="323"/>
      <c r="AG52" s="323"/>
      <c r="AH52" s="323"/>
      <c r="AI52" s="323"/>
      <c r="AJ52" s="323"/>
      <c r="AK52" s="323"/>
      <c r="AL52" s="323"/>
      <c r="AM52" s="323"/>
      <c r="AN52" s="323"/>
      <c r="AO52" s="323"/>
      <c r="AP52" s="323"/>
      <c r="AQ52" s="252" t="s">
        <v>18934</v>
      </c>
      <c r="AR52" s="414">
        <v>45723.0</v>
      </c>
      <c r="AS52" s="321">
        <v>798000.0</v>
      </c>
      <c r="AT52" s="323"/>
      <c r="AU52" s="323"/>
      <c r="AV52" s="323"/>
      <c r="AW52" s="323"/>
      <c r="AX52" s="323"/>
      <c r="AY52" s="323"/>
      <c r="AZ52" s="323"/>
      <c r="BA52" s="323"/>
      <c r="BB52" s="323"/>
      <c r="BC52" s="323"/>
      <c r="BD52" s="323"/>
      <c r="BE52" s="323"/>
      <c r="BF52" s="323"/>
      <c r="BG52" s="323"/>
      <c r="BH52" s="252" t="s">
        <v>18903</v>
      </c>
      <c r="BI52" s="323"/>
      <c r="BJ52" s="323"/>
      <c r="BK52" s="323"/>
      <c r="BL52" s="323"/>
      <c r="BM52" s="323"/>
      <c r="BN52" s="323"/>
      <c r="BO52" s="323"/>
      <c r="BP52" s="323"/>
      <c r="BQ52" s="323"/>
      <c r="BR52" s="323"/>
      <c r="BS52" s="323"/>
      <c r="BT52" s="252" t="s">
        <v>18908</v>
      </c>
      <c r="BX52" s="323"/>
      <c r="BY52" s="321">
        <v>30324.0</v>
      </c>
      <c r="BZ52" s="321">
        <v>28500.0</v>
      </c>
      <c r="CA52" s="323"/>
      <c r="CB52" s="323"/>
      <c r="CC52" s="415">
        <v>45804.0</v>
      </c>
      <c r="CD52" s="252" t="s">
        <v>18935</v>
      </c>
      <c r="CE52" s="321">
        <v>1027824.0</v>
      </c>
      <c r="CF52" s="321">
        <v>229824.0</v>
      </c>
      <c r="CG52" s="323"/>
      <c r="CH52" s="323"/>
      <c r="CI52" s="323"/>
      <c r="CJ52" s="323"/>
      <c r="CK52" s="323"/>
      <c r="CL52" s="323"/>
      <c r="CM52" s="323"/>
      <c r="CN52" s="323"/>
      <c r="CO52" s="323"/>
      <c r="CP52" s="323"/>
      <c r="CQ52" s="323"/>
      <c r="CR52" s="252" t="s">
        <v>19050</v>
      </c>
      <c r="CU52" s="323"/>
      <c r="CV52" s="323"/>
      <c r="CW52" s="323"/>
      <c r="CX52" s="323"/>
      <c r="CY52" s="323"/>
      <c r="CZ52" s="323"/>
      <c r="DA52" s="323"/>
      <c r="DB52" s="323"/>
      <c r="DC52" s="323"/>
      <c r="DD52" s="252" t="s">
        <v>117</v>
      </c>
      <c r="DE52" s="323"/>
      <c r="DF52" s="323"/>
      <c r="DG52" s="323"/>
      <c r="DH52" s="323"/>
      <c r="DI52" s="323"/>
      <c r="DJ52" s="323"/>
      <c r="DK52" s="323"/>
      <c r="DL52" s="323"/>
      <c r="DM52" s="252" t="s">
        <v>19055</v>
      </c>
      <c r="DN52" s="252" t="s">
        <v>117</v>
      </c>
      <c r="DO52" s="323"/>
      <c r="DP52" s="323"/>
      <c r="DQ52" s="323"/>
      <c r="DR52" s="323"/>
      <c r="DS52" s="323"/>
      <c r="DT52" s="323"/>
      <c r="DU52" s="323"/>
      <c r="DV52" s="252" t="s">
        <v>19053</v>
      </c>
      <c r="DZ52" s="323"/>
      <c r="EA52" s="323"/>
      <c r="EB52" s="323"/>
      <c r="EC52" s="323"/>
      <c r="ED52" s="323"/>
      <c r="EE52" s="323"/>
      <c r="EF52" s="323"/>
      <c r="EG52" s="323"/>
      <c r="EH52" s="323"/>
      <c r="EI52" s="323"/>
      <c r="EJ52" s="323"/>
      <c r="EK52" s="323"/>
      <c r="EL52" s="323"/>
      <c r="EM52" s="323"/>
      <c r="EN52" s="323"/>
      <c r="EO52" s="323"/>
      <c r="EP52" s="323"/>
      <c r="EQ52" s="323"/>
      <c r="ER52" s="323"/>
      <c r="ES52" s="323"/>
      <c r="ET52" s="323"/>
      <c r="EU52" s="323"/>
      <c r="EV52" s="323"/>
      <c r="EW52" s="323"/>
      <c r="EX52" s="323"/>
      <c r="EY52" s="323"/>
      <c r="EZ52" s="323"/>
      <c r="FA52" s="323"/>
      <c r="FB52" s="323"/>
      <c r="FC52" s="323"/>
      <c r="FD52" s="323"/>
      <c r="FE52" s="252" t="s">
        <v>19051</v>
      </c>
      <c r="FG52" s="323"/>
      <c r="FH52" s="323"/>
      <c r="FI52" s="323"/>
      <c r="FJ52" s="323"/>
      <c r="FK52" s="323"/>
      <c r="FL52" s="323"/>
      <c r="FM52" s="323"/>
      <c r="FN52" s="323"/>
      <c r="FO52" s="323"/>
      <c r="FP52" s="323"/>
      <c r="FQ52" s="323"/>
      <c r="FR52" s="323"/>
      <c r="FS52" s="323"/>
      <c r="FT52" s="323"/>
      <c r="FU52" s="323"/>
      <c r="FV52" s="323"/>
      <c r="FW52" s="323"/>
      <c r="FX52" s="323"/>
      <c r="FY52" s="323"/>
      <c r="FZ52" s="323"/>
      <c r="GA52" s="323"/>
    </row>
    <row r="53">
      <c r="A53" s="321">
        <v>6371353.0</v>
      </c>
      <c r="B53" s="252" t="s">
        <v>19056</v>
      </c>
      <c r="C53" s="252" t="s">
        <v>64</v>
      </c>
      <c r="D53" s="413">
        <v>45724.51719907407</v>
      </c>
      <c r="E53" s="413">
        <v>45724.52099537037</v>
      </c>
      <c r="F53" s="413">
        <v>45724.52675925926</v>
      </c>
      <c r="H53" s="252" t="s">
        <v>18900</v>
      </c>
      <c r="K53" s="323"/>
      <c r="L53" s="323"/>
      <c r="M53" s="323"/>
      <c r="N53" s="323"/>
      <c r="O53" s="323"/>
      <c r="P53" s="323"/>
      <c r="Q53" s="323"/>
      <c r="R53" s="323"/>
      <c r="S53" s="323"/>
      <c r="T53" s="323"/>
      <c r="U53" s="323"/>
      <c r="V53" s="252" t="s">
        <v>18963</v>
      </c>
      <c r="W53" s="412" t="s">
        <v>120</v>
      </c>
      <c r="X53" s="323"/>
      <c r="Y53" s="323"/>
      <c r="Z53" s="323"/>
      <c r="AA53" s="323"/>
      <c r="AB53" s="323"/>
      <c r="AC53" s="323"/>
      <c r="AD53" s="323"/>
      <c r="AE53" s="323"/>
      <c r="AF53" s="323"/>
      <c r="AG53" s="323"/>
      <c r="AH53" s="323"/>
      <c r="AI53" s="323"/>
      <c r="AJ53" s="323"/>
      <c r="AK53" s="323"/>
      <c r="AL53" s="323"/>
      <c r="AM53" s="323"/>
      <c r="AN53" s="323"/>
      <c r="AO53" s="323"/>
      <c r="AP53" s="323"/>
      <c r="AQ53" s="323"/>
      <c r="AR53" s="323"/>
      <c r="AS53" s="323"/>
      <c r="AT53" s="323"/>
      <c r="AU53" s="323"/>
      <c r="AV53" s="323"/>
      <c r="AW53" s="323"/>
      <c r="AX53" s="323"/>
      <c r="AY53" s="323"/>
      <c r="AZ53" s="323"/>
      <c r="BA53" s="323"/>
      <c r="BB53" s="323"/>
      <c r="BC53" s="323"/>
      <c r="BD53" s="323"/>
      <c r="BE53" s="323"/>
      <c r="BF53" s="323"/>
      <c r="BG53" s="323"/>
      <c r="BH53" s="252" t="s">
        <v>18903</v>
      </c>
      <c r="BI53" s="323"/>
      <c r="BJ53" s="323"/>
      <c r="BK53" s="323"/>
      <c r="BL53" s="323"/>
      <c r="BM53" s="323"/>
      <c r="BN53" s="323"/>
      <c r="BO53" s="323"/>
      <c r="BP53" s="323"/>
      <c r="BQ53" s="323"/>
      <c r="BR53" s="323"/>
      <c r="BS53" s="323"/>
      <c r="BT53" s="323"/>
      <c r="BU53" s="323"/>
      <c r="BV53" s="323"/>
      <c r="BW53" s="323"/>
      <c r="BX53" s="323"/>
      <c r="BY53" s="323"/>
      <c r="BZ53" s="323"/>
      <c r="CA53" s="323"/>
      <c r="CB53" s="323"/>
      <c r="CC53" s="323"/>
      <c r="CD53" s="323"/>
      <c r="CE53" s="323"/>
      <c r="CF53" s="323"/>
      <c r="CG53" s="323"/>
      <c r="CH53" s="323"/>
      <c r="CI53" s="323"/>
      <c r="CJ53" s="323"/>
      <c r="CK53" s="323"/>
      <c r="CL53" s="323"/>
      <c r="CM53" s="323"/>
      <c r="CN53" s="323"/>
      <c r="CO53" s="323"/>
      <c r="CP53" s="323"/>
      <c r="CQ53" s="323"/>
      <c r="CR53" s="252" t="s">
        <v>19057</v>
      </c>
      <c r="CU53" s="323"/>
      <c r="CV53" s="323"/>
      <c r="CW53" s="323"/>
      <c r="CX53" s="323"/>
      <c r="CY53" s="323"/>
      <c r="CZ53" s="323"/>
      <c r="DA53" s="323"/>
      <c r="DB53" s="323"/>
      <c r="DC53" s="323"/>
      <c r="DD53" s="323"/>
      <c r="DE53" s="323"/>
      <c r="DF53" s="323"/>
      <c r="DG53" s="323"/>
      <c r="DH53" s="323"/>
      <c r="DI53" s="252" t="s">
        <v>19057</v>
      </c>
      <c r="DL53" s="323"/>
      <c r="DM53" s="323"/>
      <c r="DN53" s="252" t="s">
        <v>19058</v>
      </c>
      <c r="DP53" s="323"/>
      <c r="DQ53" s="323"/>
      <c r="DR53" s="323"/>
      <c r="DS53" s="323"/>
      <c r="DT53" s="323"/>
      <c r="DU53" s="323"/>
      <c r="DV53" s="323"/>
      <c r="DW53" s="323"/>
      <c r="DX53" s="323"/>
      <c r="DY53" s="323"/>
      <c r="DZ53" s="323"/>
      <c r="EA53" s="323"/>
      <c r="EB53" s="414">
        <v>45724.0</v>
      </c>
      <c r="EC53" s="323"/>
      <c r="ED53" s="323"/>
      <c r="EE53" s="323"/>
      <c r="EF53" s="323"/>
      <c r="EG53" s="323"/>
      <c r="EH53" s="323"/>
      <c r="EI53" s="323"/>
      <c r="EJ53" s="323"/>
      <c r="EK53" s="323"/>
      <c r="EL53" s="323"/>
      <c r="EM53" s="323"/>
      <c r="EN53" s="323"/>
      <c r="EO53" s="323"/>
      <c r="EP53" s="323"/>
      <c r="EQ53" s="323"/>
      <c r="ER53" s="323"/>
      <c r="ES53" s="323"/>
      <c r="ET53" s="323"/>
      <c r="EU53" s="323"/>
      <c r="EV53" s="323"/>
      <c r="EW53" s="323"/>
      <c r="EX53" s="323"/>
      <c r="EY53" s="323"/>
      <c r="EZ53" s="323"/>
      <c r="FA53" s="323"/>
      <c r="FB53" s="323"/>
      <c r="FC53" s="323"/>
      <c r="FD53" s="323"/>
      <c r="FE53" s="252" t="s">
        <v>19059</v>
      </c>
      <c r="FG53" s="323"/>
      <c r="FH53" s="323"/>
      <c r="FI53" s="323"/>
      <c r="FJ53" s="323"/>
      <c r="FK53" s="323"/>
      <c r="FL53" s="323"/>
      <c r="FM53" s="323"/>
      <c r="FN53" s="323"/>
      <c r="FO53" s="323"/>
      <c r="FP53" s="323"/>
      <c r="FQ53" s="323"/>
      <c r="FR53" s="323"/>
      <c r="FS53" s="323"/>
      <c r="FT53" s="323"/>
      <c r="FU53" s="323"/>
      <c r="FV53" s="323"/>
      <c r="FW53" s="323"/>
      <c r="FX53" s="323"/>
      <c r="FY53" s="323"/>
      <c r="FZ53" s="323"/>
      <c r="GA53" s="323"/>
    </row>
    <row r="54">
      <c r="A54" s="321">
        <v>6371357.0</v>
      </c>
      <c r="B54" s="252" t="s">
        <v>19060</v>
      </c>
      <c r="C54" s="252" t="s">
        <v>64</v>
      </c>
      <c r="D54" s="413">
        <v>45724.5234837963</v>
      </c>
      <c r="E54" s="413">
        <v>45724.52407407408</v>
      </c>
      <c r="F54" s="413">
        <v>45724.52686342593</v>
      </c>
      <c r="H54" s="252" t="s">
        <v>18900</v>
      </c>
      <c r="K54" s="323"/>
      <c r="L54" s="323"/>
      <c r="M54" s="323"/>
      <c r="N54" s="323"/>
      <c r="O54" s="323"/>
      <c r="P54" s="323"/>
      <c r="Q54" s="323"/>
      <c r="R54" s="323"/>
      <c r="S54" s="323"/>
      <c r="T54" s="252" t="s">
        <v>18967</v>
      </c>
      <c r="V54" s="252" t="s">
        <v>18963</v>
      </c>
      <c r="W54" s="412" t="s">
        <v>120</v>
      </c>
      <c r="X54" s="323"/>
      <c r="Y54" s="323"/>
      <c r="Z54" s="323"/>
      <c r="AA54" s="323"/>
      <c r="AB54" s="323"/>
      <c r="AC54" s="323"/>
      <c r="AD54" s="323"/>
      <c r="AE54" s="323"/>
      <c r="AF54" s="323"/>
      <c r="AG54" s="323"/>
      <c r="AH54" s="323"/>
      <c r="AI54" s="323"/>
      <c r="AJ54" s="323"/>
      <c r="AK54" s="323"/>
      <c r="AL54" s="323"/>
      <c r="AM54" s="323"/>
      <c r="AN54" s="323"/>
      <c r="AO54" s="323"/>
      <c r="AP54" s="323"/>
      <c r="AQ54" s="323"/>
      <c r="AR54" s="414">
        <v>45724.0</v>
      </c>
      <c r="AS54" s="321">
        <v>798000.0</v>
      </c>
      <c r="AT54" s="323"/>
      <c r="AU54" s="323"/>
      <c r="AV54" s="323"/>
      <c r="AW54" s="323"/>
      <c r="AX54" s="323"/>
      <c r="AY54" s="323"/>
      <c r="AZ54" s="323"/>
      <c r="BA54" s="323"/>
      <c r="BB54" s="323"/>
      <c r="BC54" s="323"/>
      <c r="BD54" s="323"/>
      <c r="BE54" s="323"/>
      <c r="BF54" s="323"/>
      <c r="BG54" s="323"/>
      <c r="BH54" s="252" t="s">
        <v>18903</v>
      </c>
      <c r="BI54" s="323"/>
      <c r="BJ54" s="323"/>
      <c r="BK54" s="323"/>
      <c r="BL54" s="323"/>
      <c r="BM54" s="323"/>
      <c r="BN54" s="323"/>
      <c r="BO54" s="323"/>
      <c r="BP54" s="321">
        <v>798000.0</v>
      </c>
      <c r="BQ54" s="323"/>
      <c r="BR54" s="323"/>
      <c r="BS54" s="323"/>
      <c r="BT54" s="323"/>
      <c r="BU54" s="323"/>
      <c r="BV54" s="323"/>
      <c r="BW54" s="323"/>
      <c r="BX54" s="323"/>
      <c r="BY54" s="323"/>
      <c r="BZ54" s="323"/>
      <c r="CA54" s="323"/>
      <c r="CB54" s="415">
        <v>45724.0</v>
      </c>
      <c r="CC54" s="323"/>
      <c r="CD54" s="323"/>
      <c r="CE54" s="321">
        <v>798000.0</v>
      </c>
      <c r="CF54" s="321">
        <v>0.0</v>
      </c>
      <c r="CG54" s="323"/>
      <c r="CH54" s="323"/>
      <c r="CI54" s="323"/>
      <c r="CJ54" s="323"/>
      <c r="CK54" s="323"/>
      <c r="CL54" s="323"/>
      <c r="CM54" s="323"/>
      <c r="CN54" s="323"/>
      <c r="CO54" s="323"/>
      <c r="CP54" s="323"/>
      <c r="CQ54" s="323"/>
      <c r="CR54" s="252" t="s">
        <v>19057</v>
      </c>
      <c r="CU54" s="323"/>
      <c r="CV54" s="323"/>
      <c r="CW54" s="323"/>
      <c r="CX54" s="323"/>
      <c r="CY54" s="323"/>
      <c r="CZ54" s="323"/>
      <c r="DA54" s="323"/>
      <c r="DB54" s="323"/>
      <c r="DC54" s="323"/>
      <c r="DD54" s="252" t="s">
        <v>19061</v>
      </c>
      <c r="DE54" s="323"/>
      <c r="DF54" s="323"/>
      <c r="DG54" s="323"/>
      <c r="DH54" s="323"/>
      <c r="DI54" s="323"/>
      <c r="DJ54" s="323"/>
      <c r="DK54" s="323"/>
      <c r="DL54" s="323"/>
      <c r="DM54" s="323"/>
      <c r="DN54" s="252" t="s">
        <v>19058</v>
      </c>
      <c r="DP54" s="323"/>
      <c r="DQ54" s="323"/>
      <c r="DR54" s="323"/>
      <c r="DS54" s="323"/>
      <c r="DT54" s="323"/>
      <c r="DU54" s="323"/>
      <c r="DV54" s="252" t="s">
        <v>19062</v>
      </c>
      <c r="DY54" s="323"/>
      <c r="DZ54" s="323"/>
      <c r="EA54" s="323"/>
      <c r="EB54" s="323"/>
      <c r="EC54" s="323"/>
      <c r="ED54" s="323"/>
      <c r="EE54" s="323"/>
      <c r="EF54" s="323"/>
      <c r="EG54" s="323"/>
      <c r="EH54" s="323"/>
      <c r="EI54" s="323"/>
      <c r="EJ54" s="323"/>
      <c r="EK54" s="323"/>
      <c r="EL54" s="323"/>
      <c r="EM54" s="323"/>
      <c r="EN54" s="323"/>
      <c r="EO54" s="323"/>
      <c r="EP54" s="323"/>
      <c r="EQ54" s="323"/>
      <c r="ER54" s="323"/>
      <c r="ES54" s="323"/>
      <c r="ET54" s="323"/>
      <c r="EU54" s="323"/>
      <c r="EV54" s="323"/>
      <c r="EW54" s="323"/>
      <c r="EX54" s="323"/>
      <c r="EY54" s="323"/>
      <c r="EZ54" s="323"/>
      <c r="FA54" s="323"/>
      <c r="FB54" s="323"/>
      <c r="FC54" s="323"/>
      <c r="FD54" s="323"/>
      <c r="FE54" s="252" t="s">
        <v>19063</v>
      </c>
      <c r="FG54" s="323"/>
      <c r="FH54" s="323"/>
      <c r="FI54" s="323"/>
      <c r="FJ54" s="323"/>
      <c r="FK54" s="323"/>
      <c r="FL54" s="323"/>
      <c r="FM54" s="323"/>
      <c r="FN54" s="323"/>
      <c r="FO54" s="323"/>
      <c r="FP54" s="323"/>
      <c r="FQ54" s="323"/>
      <c r="FR54" s="323"/>
      <c r="FS54" s="323"/>
      <c r="FT54" s="323"/>
      <c r="FU54" s="323"/>
      <c r="FV54" s="323"/>
      <c r="FW54" s="323"/>
      <c r="FX54" s="323"/>
      <c r="FY54" s="323"/>
      <c r="FZ54" s="323"/>
      <c r="GA54" s="323"/>
    </row>
    <row r="55">
      <c r="A55" s="321">
        <v>6371370.0</v>
      </c>
      <c r="B55" s="252" t="s">
        <v>19064</v>
      </c>
      <c r="C55" s="252" t="s">
        <v>64</v>
      </c>
      <c r="D55" s="413">
        <v>45724.5255787037</v>
      </c>
      <c r="E55" s="413">
        <v>45724.52648148148</v>
      </c>
      <c r="F55" s="413">
        <v>45724.52695601852</v>
      </c>
      <c r="H55" s="252" t="s">
        <v>18900</v>
      </c>
      <c r="K55" s="323"/>
      <c r="L55" s="323"/>
      <c r="M55" s="323"/>
      <c r="N55" s="323"/>
      <c r="O55" s="323"/>
      <c r="P55" s="323"/>
      <c r="Q55" s="323"/>
      <c r="R55" s="323"/>
      <c r="S55" s="323"/>
      <c r="T55" s="252" t="s">
        <v>18967</v>
      </c>
      <c r="V55" s="252" t="s">
        <v>18963</v>
      </c>
      <c r="W55" s="412" t="s">
        <v>120</v>
      </c>
      <c r="X55" s="323"/>
      <c r="Y55" s="323"/>
      <c r="Z55" s="323"/>
      <c r="AA55" s="323"/>
      <c r="AB55" s="323"/>
      <c r="AC55" s="323"/>
      <c r="AD55" s="323"/>
      <c r="AE55" s="323"/>
      <c r="AF55" s="323"/>
      <c r="AG55" s="323"/>
      <c r="AH55" s="323"/>
      <c r="AI55" s="323"/>
      <c r="AJ55" s="323"/>
      <c r="AK55" s="323"/>
      <c r="AL55" s="323"/>
      <c r="AM55" s="323"/>
      <c r="AN55" s="323"/>
      <c r="AO55" s="323"/>
      <c r="AP55" s="323"/>
      <c r="AQ55" s="323"/>
      <c r="AR55" s="414">
        <v>45724.0</v>
      </c>
      <c r="AS55" s="321">
        <v>798000.0</v>
      </c>
      <c r="AT55" s="323"/>
      <c r="AU55" s="323"/>
      <c r="AV55" s="323"/>
      <c r="AW55" s="323"/>
      <c r="AX55" s="323"/>
      <c r="AY55" s="323"/>
      <c r="AZ55" s="323"/>
      <c r="BA55" s="323"/>
      <c r="BB55" s="323"/>
      <c r="BC55" s="323"/>
      <c r="BD55" s="323"/>
      <c r="BE55" s="323"/>
      <c r="BF55" s="323"/>
      <c r="BG55" s="323"/>
      <c r="BH55" s="252" t="s">
        <v>18903</v>
      </c>
      <c r="BI55" s="323"/>
      <c r="BJ55" s="323"/>
      <c r="BK55" s="323"/>
      <c r="BL55" s="323"/>
      <c r="BM55" s="323"/>
      <c r="BN55" s="323"/>
      <c r="BO55" s="323"/>
      <c r="BP55" s="321">
        <v>798000.0</v>
      </c>
      <c r="BQ55" s="323"/>
      <c r="BR55" s="323"/>
      <c r="BS55" s="323"/>
      <c r="BT55" s="323"/>
      <c r="BU55" s="323"/>
      <c r="BV55" s="323"/>
      <c r="BW55" s="323"/>
      <c r="BX55" s="323"/>
      <c r="BY55" s="323"/>
      <c r="BZ55" s="323"/>
      <c r="CA55" s="323"/>
      <c r="CB55" s="415">
        <v>45724.0</v>
      </c>
      <c r="CC55" s="323"/>
      <c r="CD55" s="323"/>
      <c r="CE55" s="321">
        <v>798000.0</v>
      </c>
      <c r="CF55" s="321">
        <v>0.0</v>
      </c>
      <c r="CG55" s="323"/>
      <c r="CH55" s="323"/>
      <c r="CI55" s="323"/>
      <c r="CJ55" s="323"/>
      <c r="CK55" s="323"/>
      <c r="CL55" s="323"/>
      <c r="CM55" s="323"/>
      <c r="CN55" s="323"/>
      <c r="CO55" s="323"/>
      <c r="CP55" s="323"/>
      <c r="CQ55" s="323"/>
      <c r="CR55" s="252" t="s">
        <v>19057</v>
      </c>
      <c r="CU55" s="323"/>
      <c r="CV55" s="323"/>
      <c r="CW55" s="323"/>
      <c r="CX55" s="323"/>
      <c r="CY55" s="323"/>
      <c r="CZ55" s="323"/>
      <c r="DA55" s="323"/>
      <c r="DB55" s="323"/>
      <c r="DC55" s="323"/>
      <c r="DD55" s="252" t="s">
        <v>19061</v>
      </c>
      <c r="DE55" s="323"/>
      <c r="DF55" s="323"/>
      <c r="DG55" s="323"/>
      <c r="DH55" s="323"/>
      <c r="DI55" s="323"/>
      <c r="DJ55" s="323"/>
      <c r="DK55" s="323"/>
      <c r="DL55" s="323"/>
      <c r="DM55" s="252" t="s">
        <v>19065</v>
      </c>
      <c r="DN55" s="252" t="s">
        <v>19058</v>
      </c>
      <c r="DP55" s="323"/>
      <c r="DQ55" s="323"/>
      <c r="DR55" s="323"/>
      <c r="DS55" s="323"/>
      <c r="DT55" s="323"/>
      <c r="DU55" s="323"/>
      <c r="DV55" s="252" t="s">
        <v>19062</v>
      </c>
      <c r="DY55" s="323"/>
      <c r="DZ55" s="323"/>
      <c r="EA55" s="323"/>
      <c r="EB55" s="323"/>
      <c r="EC55" s="323"/>
      <c r="ED55" s="323"/>
      <c r="EE55" s="323"/>
      <c r="EF55" s="323"/>
      <c r="EG55" s="323"/>
      <c r="EH55" s="323"/>
      <c r="EI55" s="323"/>
      <c r="EJ55" s="323"/>
      <c r="EK55" s="323"/>
      <c r="EL55" s="323"/>
      <c r="EM55" s="323"/>
      <c r="EN55" s="323"/>
      <c r="EO55" s="323"/>
      <c r="EP55" s="323"/>
      <c r="EQ55" s="323"/>
      <c r="ER55" s="323"/>
      <c r="ES55" s="323"/>
      <c r="ET55" s="323"/>
      <c r="EU55" s="323"/>
      <c r="EV55" s="323"/>
      <c r="EW55" s="323"/>
      <c r="EX55" s="323"/>
      <c r="EY55" s="323"/>
      <c r="EZ55" s="323"/>
      <c r="FA55" s="323"/>
      <c r="FB55" s="323"/>
      <c r="FC55" s="323"/>
      <c r="FD55" s="323"/>
      <c r="FE55" s="252" t="s">
        <v>19063</v>
      </c>
      <c r="FG55" s="323"/>
      <c r="FH55" s="323"/>
      <c r="FI55" s="323"/>
      <c r="FJ55" s="323"/>
      <c r="FK55" s="323"/>
      <c r="FL55" s="323"/>
      <c r="FM55" s="323"/>
      <c r="FN55" s="323"/>
      <c r="FO55" s="323"/>
      <c r="FP55" s="323"/>
      <c r="FQ55" s="323"/>
      <c r="FR55" s="323"/>
      <c r="FS55" s="323"/>
      <c r="FT55" s="323"/>
      <c r="FU55" s="323"/>
      <c r="FV55" s="323"/>
      <c r="FW55" s="323"/>
      <c r="FX55" s="323"/>
      <c r="FY55" s="323"/>
      <c r="FZ55" s="323"/>
      <c r="GA55" s="323"/>
    </row>
    <row r="56">
      <c r="A56" s="321">
        <v>6371909.0</v>
      </c>
      <c r="B56" s="252" t="s">
        <v>19066</v>
      </c>
      <c r="C56" s="252" t="s">
        <v>64</v>
      </c>
      <c r="D56" s="413">
        <v>45724.612650462965</v>
      </c>
      <c r="E56" s="413">
        <v>45724.63030092593</v>
      </c>
      <c r="F56" s="413">
        <v>45724.63494212963</v>
      </c>
      <c r="H56" s="252" t="s">
        <v>18900</v>
      </c>
      <c r="K56" s="323"/>
      <c r="L56" s="323"/>
      <c r="M56" s="323"/>
      <c r="N56" s="323"/>
      <c r="O56" s="323"/>
      <c r="P56" s="323"/>
      <c r="Q56" s="323"/>
      <c r="R56" s="323"/>
      <c r="S56" s="323"/>
      <c r="T56" s="323"/>
      <c r="U56" s="323"/>
      <c r="V56" s="252" t="s">
        <v>72</v>
      </c>
      <c r="W56" s="412" t="s">
        <v>125</v>
      </c>
      <c r="X56" s="323"/>
      <c r="Y56" s="323"/>
      <c r="Z56" s="323"/>
      <c r="AA56" s="323"/>
      <c r="AB56" s="323"/>
      <c r="AC56" s="323"/>
      <c r="AD56" s="323"/>
      <c r="AE56" s="323"/>
      <c r="AF56" s="323"/>
      <c r="AG56" s="323"/>
      <c r="AH56" s="323"/>
      <c r="AI56" s="323"/>
      <c r="AJ56" s="323"/>
      <c r="AK56" s="323"/>
      <c r="AL56" s="323"/>
      <c r="AM56" s="323"/>
      <c r="AN56" s="323"/>
      <c r="AO56" s="323"/>
      <c r="AP56" s="323"/>
      <c r="AQ56" s="323"/>
      <c r="AR56" s="323"/>
      <c r="AS56" s="323"/>
      <c r="AT56" s="323"/>
      <c r="AU56" s="323"/>
      <c r="AV56" s="323"/>
      <c r="AW56" s="323"/>
      <c r="AX56" s="323"/>
      <c r="AY56" s="323"/>
      <c r="AZ56" s="323"/>
      <c r="BA56" s="323"/>
      <c r="BB56" s="323"/>
      <c r="BC56" s="323"/>
      <c r="BD56" s="323"/>
      <c r="BE56" s="323"/>
      <c r="BF56" s="323"/>
      <c r="BG56" s="323"/>
      <c r="BH56" s="252" t="s">
        <v>18903</v>
      </c>
      <c r="BI56" s="323"/>
      <c r="BJ56" s="323"/>
      <c r="BK56" s="323"/>
      <c r="BL56" s="323"/>
      <c r="BM56" s="323"/>
      <c r="BN56" s="323"/>
      <c r="BO56" s="323"/>
      <c r="BP56" s="323"/>
      <c r="BQ56" s="323"/>
      <c r="BR56" s="323"/>
      <c r="BS56" s="323"/>
      <c r="BT56" s="323"/>
      <c r="BU56" s="323"/>
      <c r="BV56" s="323"/>
      <c r="BW56" s="323"/>
      <c r="BX56" s="323"/>
      <c r="BY56" s="323"/>
      <c r="BZ56" s="323"/>
      <c r="CA56" s="323"/>
      <c r="CB56" s="323"/>
      <c r="CC56" s="323"/>
      <c r="CD56" s="323"/>
      <c r="CE56" s="323"/>
      <c r="CF56" s="323"/>
      <c r="CG56" s="323"/>
      <c r="CH56" s="323"/>
      <c r="CI56" s="323"/>
      <c r="CJ56" s="323"/>
      <c r="CK56" s="323"/>
      <c r="CL56" s="323"/>
      <c r="CM56" s="323"/>
      <c r="CN56" s="323"/>
      <c r="CO56" s="323"/>
      <c r="CP56" s="323"/>
      <c r="CQ56" s="323"/>
      <c r="CR56" s="252" t="s">
        <v>19067</v>
      </c>
      <c r="CU56" s="323"/>
      <c r="CV56" s="323"/>
      <c r="CW56" s="323"/>
      <c r="CX56" s="323"/>
      <c r="CY56" s="323"/>
      <c r="CZ56" s="323"/>
      <c r="DA56" s="323"/>
      <c r="DB56" s="323"/>
      <c r="DC56" s="323"/>
      <c r="DD56" s="323"/>
      <c r="DE56" s="323"/>
      <c r="DF56" s="323"/>
      <c r="DG56" s="323"/>
      <c r="DH56" s="323"/>
      <c r="DI56" s="252" t="s">
        <v>19067</v>
      </c>
      <c r="DL56" s="323"/>
      <c r="DM56" s="323"/>
      <c r="DN56" s="252" t="s">
        <v>124</v>
      </c>
      <c r="DP56" s="323"/>
      <c r="DQ56" s="323"/>
      <c r="DR56" s="323"/>
      <c r="DS56" s="323"/>
      <c r="DT56" s="323"/>
      <c r="DU56" s="323"/>
      <c r="DV56" s="323"/>
      <c r="DW56" s="323"/>
      <c r="DX56" s="323"/>
      <c r="DY56" s="323"/>
      <c r="DZ56" s="323"/>
      <c r="EA56" s="323"/>
      <c r="EB56" s="414">
        <v>45724.0</v>
      </c>
      <c r="EC56" s="323"/>
      <c r="ED56" s="323"/>
      <c r="EE56" s="323"/>
      <c r="EF56" s="323"/>
      <c r="EG56" s="323"/>
      <c r="EH56" s="323"/>
      <c r="EI56" s="323"/>
      <c r="EJ56" s="323"/>
      <c r="EK56" s="323"/>
      <c r="EL56" s="323"/>
      <c r="EM56" s="323"/>
      <c r="EN56" s="323"/>
      <c r="EO56" s="323"/>
      <c r="EP56" s="323"/>
      <c r="EQ56" s="323"/>
      <c r="ER56" s="323"/>
      <c r="ES56" s="323"/>
      <c r="ET56" s="323"/>
      <c r="EU56" s="323"/>
      <c r="EV56" s="323"/>
      <c r="EW56" s="323"/>
      <c r="EX56" s="323"/>
      <c r="EY56" s="323"/>
      <c r="EZ56" s="323"/>
      <c r="FA56" s="323"/>
      <c r="FB56" s="323"/>
      <c r="FC56" s="323"/>
      <c r="FD56" s="323"/>
      <c r="FE56" s="252" t="s">
        <v>19068</v>
      </c>
      <c r="FG56" s="323"/>
      <c r="FH56" s="323"/>
      <c r="FI56" s="323"/>
      <c r="FJ56" s="323"/>
      <c r="FK56" s="323"/>
      <c r="FL56" s="323"/>
      <c r="FM56" s="323"/>
      <c r="FN56" s="323"/>
      <c r="FO56" s="323"/>
      <c r="FP56" s="323"/>
      <c r="FQ56" s="323"/>
      <c r="FR56" s="323"/>
      <c r="FS56" s="323"/>
      <c r="FT56" s="323"/>
      <c r="FU56" s="323"/>
      <c r="FV56" s="323"/>
      <c r="FW56" s="323"/>
      <c r="FX56" s="323"/>
      <c r="FY56" s="323"/>
      <c r="FZ56" s="323"/>
      <c r="GA56" s="323"/>
    </row>
    <row r="57">
      <c r="A57" s="321">
        <v>6371918.0</v>
      </c>
      <c r="B57" s="252" t="s">
        <v>19069</v>
      </c>
      <c r="C57" s="252" t="s">
        <v>64</v>
      </c>
      <c r="D57" s="413">
        <v>45724.61418981481</v>
      </c>
      <c r="E57" s="413">
        <v>45724.631944444445</v>
      </c>
      <c r="F57" s="413">
        <v>45724.6352662037</v>
      </c>
      <c r="H57" s="252" t="s">
        <v>18900</v>
      </c>
      <c r="K57" s="323"/>
      <c r="L57" s="323"/>
      <c r="M57" s="323"/>
      <c r="N57" s="323"/>
      <c r="O57" s="323"/>
      <c r="P57" s="323"/>
      <c r="Q57" s="323"/>
      <c r="R57" s="323"/>
      <c r="S57" s="323"/>
      <c r="T57" s="252" t="s">
        <v>411</v>
      </c>
      <c r="V57" s="252" t="s">
        <v>72</v>
      </c>
      <c r="W57" s="412" t="s">
        <v>125</v>
      </c>
      <c r="X57" s="323"/>
      <c r="Y57" s="323"/>
      <c r="Z57" s="323"/>
      <c r="AA57" s="323"/>
      <c r="AB57" s="323"/>
      <c r="AC57" s="323"/>
      <c r="AD57" s="323"/>
      <c r="AE57" s="323"/>
      <c r="AF57" s="323"/>
      <c r="AG57" s="323"/>
      <c r="AH57" s="323"/>
      <c r="AI57" s="323"/>
      <c r="AJ57" s="323"/>
      <c r="AK57" s="323"/>
      <c r="AL57" s="323"/>
      <c r="AM57" s="323"/>
      <c r="AN57" s="323"/>
      <c r="AO57" s="323"/>
      <c r="AP57" s="323"/>
      <c r="AQ57" s="252" t="s">
        <v>18934</v>
      </c>
      <c r="AR57" s="414">
        <v>45724.0</v>
      </c>
      <c r="AS57" s="321">
        <v>798000.0</v>
      </c>
      <c r="AT57" s="323"/>
      <c r="AU57" s="323"/>
      <c r="AV57" s="323"/>
      <c r="AW57" s="323"/>
      <c r="AX57" s="323"/>
      <c r="AY57" s="323"/>
      <c r="AZ57" s="323"/>
      <c r="BA57" s="323"/>
      <c r="BB57" s="323"/>
      <c r="BC57" s="323"/>
      <c r="BD57" s="323"/>
      <c r="BE57" s="323"/>
      <c r="BF57" s="323"/>
      <c r="BG57" s="323"/>
      <c r="BH57" s="252" t="s">
        <v>18903</v>
      </c>
      <c r="BI57" s="323"/>
      <c r="BJ57" s="323"/>
      <c r="BK57" s="323"/>
      <c r="BL57" s="323"/>
      <c r="BM57" s="323"/>
      <c r="BN57" s="323"/>
      <c r="BO57" s="323"/>
      <c r="BP57" s="323"/>
      <c r="BQ57" s="323"/>
      <c r="BR57" s="323"/>
      <c r="BS57" s="323"/>
      <c r="BT57" s="252" t="s">
        <v>18908</v>
      </c>
      <c r="BX57" s="323"/>
      <c r="BY57" s="321">
        <v>30324.0</v>
      </c>
      <c r="BZ57" s="321">
        <v>28500.0</v>
      </c>
      <c r="CA57" s="323"/>
      <c r="CB57" s="323"/>
      <c r="CC57" s="415">
        <v>45804.0</v>
      </c>
      <c r="CD57" s="252" t="s">
        <v>18935</v>
      </c>
      <c r="CE57" s="321">
        <v>1027824.0</v>
      </c>
      <c r="CF57" s="321">
        <v>229824.0</v>
      </c>
      <c r="CG57" s="323"/>
      <c r="CH57" s="323"/>
      <c r="CI57" s="323"/>
      <c r="CJ57" s="323"/>
      <c r="CK57" s="323"/>
      <c r="CL57" s="323"/>
      <c r="CM57" s="323"/>
      <c r="CN57" s="323"/>
      <c r="CO57" s="323"/>
      <c r="CP57" s="323"/>
      <c r="CQ57" s="323"/>
      <c r="CR57" s="252" t="s">
        <v>19067</v>
      </c>
      <c r="CU57" s="323"/>
      <c r="CV57" s="323"/>
      <c r="CW57" s="323"/>
      <c r="CX57" s="323"/>
      <c r="CY57" s="323"/>
      <c r="CZ57" s="323"/>
      <c r="DA57" s="323"/>
      <c r="DB57" s="323"/>
      <c r="DC57" s="323"/>
      <c r="DD57" s="252" t="s">
        <v>19070</v>
      </c>
      <c r="DF57" s="323"/>
      <c r="DG57" s="323"/>
      <c r="DH57" s="323"/>
      <c r="DI57" s="323"/>
      <c r="DJ57" s="323"/>
      <c r="DK57" s="323"/>
      <c r="DL57" s="323"/>
      <c r="DM57" s="323"/>
      <c r="DN57" s="252" t="s">
        <v>124</v>
      </c>
      <c r="DP57" s="323"/>
      <c r="DQ57" s="323"/>
      <c r="DR57" s="323"/>
      <c r="DS57" s="323"/>
      <c r="DT57" s="323"/>
      <c r="DU57" s="323"/>
      <c r="DV57" s="252" t="s">
        <v>19071</v>
      </c>
      <c r="DZ57" s="323"/>
      <c r="EA57" s="323"/>
      <c r="EB57" s="323"/>
      <c r="EC57" s="323"/>
      <c r="ED57" s="323"/>
      <c r="EE57" s="323"/>
      <c r="EF57" s="323"/>
      <c r="EG57" s="323"/>
      <c r="EH57" s="323"/>
      <c r="EI57" s="323"/>
      <c r="EJ57" s="323"/>
      <c r="EK57" s="323"/>
      <c r="EL57" s="323"/>
      <c r="EM57" s="323"/>
      <c r="EN57" s="323"/>
      <c r="EO57" s="323"/>
      <c r="EP57" s="323"/>
      <c r="EQ57" s="323"/>
      <c r="ER57" s="323"/>
      <c r="ES57" s="323"/>
      <c r="ET57" s="323"/>
      <c r="EU57" s="323"/>
      <c r="EV57" s="323"/>
      <c r="EW57" s="323"/>
      <c r="EX57" s="323"/>
      <c r="EY57" s="323"/>
      <c r="EZ57" s="323"/>
      <c r="FA57" s="323"/>
      <c r="FB57" s="323"/>
      <c r="FC57" s="323"/>
      <c r="FD57" s="323"/>
      <c r="FE57" s="252" t="s">
        <v>19068</v>
      </c>
      <c r="FG57" s="323"/>
      <c r="FH57" s="323"/>
      <c r="FI57" s="323"/>
      <c r="FJ57" s="323"/>
      <c r="FK57" s="323"/>
      <c r="FL57" s="323"/>
      <c r="FM57" s="323"/>
      <c r="FN57" s="323"/>
      <c r="FO57" s="323"/>
      <c r="FP57" s="323"/>
      <c r="FQ57" s="323"/>
      <c r="FR57" s="323"/>
      <c r="FS57" s="323"/>
      <c r="FT57" s="323"/>
      <c r="FU57" s="323"/>
      <c r="FV57" s="323"/>
      <c r="FW57" s="323"/>
      <c r="FX57" s="323"/>
      <c r="FY57" s="323"/>
      <c r="FZ57" s="323"/>
      <c r="GA57" s="323"/>
    </row>
    <row r="58">
      <c r="A58" s="321">
        <v>6371924.0</v>
      </c>
      <c r="B58" s="252" t="s">
        <v>19072</v>
      </c>
      <c r="C58" s="252" t="s">
        <v>64</v>
      </c>
      <c r="D58" s="413">
        <v>45724.61641203704</v>
      </c>
      <c r="E58" s="413">
        <v>45724.633888888886</v>
      </c>
      <c r="F58" s="413">
        <v>45724.63568287037</v>
      </c>
      <c r="H58" s="252" t="s">
        <v>18900</v>
      </c>
      <c r="K58" s="323"/>
      <c r="L58" s="323"/>
      <c r="M58" s="323"/>
      <c r="N58" s="323"/>
      <c r="O58" s="323"/>
      <c r="P58" s="323"/>
      <c r="Q58" s="323"/>
      <c r="R58" s="323"/>
      <c r="S58" s="323"/>
      <c r="T58" s="252" t="s">
        <v>411</v>
      </c>
      <c r="V58" s="252" t="s">
        <v>72</v>
      </c>
      <c r="W58" s="412" t="s">
        <v>125</v>
      </c>
      <c r="X58" s="323"/>
      <c r="Y58" s="323"/>
      <c r="Z58" s="323"/>
      <c r="AA58" s="323"/>
      <c r="AB58" s="323"/>
      <c r="AC58" s="323"/>
      <c r="AD58" s="323"/>
      <c r="AE58" s="323"/>
      <c r="AF58" s="323"/>
      <c r="AG58" s="323"/>
      <c r="AH58" s="323"/>
      <c r="AI58" s="323"/>
      <c r="AJ58" s="323"/>
      <c r="AK58" s="323"/>
      <c r="AL58" s="323"/>
      <c r="AM58" s="323"/>
      <c r="AN58" s="323"/>
      <c r="AO58" s="323"/>
      <c r="AP58" s="323"/>
      <c r="AQ58" s="252" t="s">
        <v>18934</v>
      </c>
      <c r="AR58" s="414">
        <v>45724.0</v>
      </c>
      <c r="AS58" s="321">
        <v>798000.0</v>
      </c>
      <c r="AT58" s="323"/>
      <c r="AU58" s="323"/>
      <c r="AV58" s="323"/>
      <c r="AW58" s="323"/>
      <c r="AX58" s="323"/>
      <c r="AY58" s="323"/>
      <c r="AZ58" s="323"/>
      <c r="BA58" s="323"/>
      <c r="BB58" s="323"/>
      <c r="BC58" s="323"/>
      <c r="BD58" s="323"/>
      <c r="BE58" s="323"/>
      <c r="BF58" s="323"/>
      <c r="BG58" s="323"/>
      <c r="BH58" s="252" t="s">
        <v>18903</v>
      </c>
      <c r="BI58" s="323"/>
      <c r="BJ58" s="323"/>
      <c r="BK58" s="323"/>
      <c r="BL58" s="323"/>
      <c r="BM58" s="323"/>
      <c r="BN58" s="323"/>
      <c r="BO58" s="323"/>
      <c r="BP58" s="323"/>
      <c r="BQ58" s="323"/>
      <c r="BR58" s="323"/>
      <c r="BS58" s="323"/>
      <c r="BT58" s="252" t="s">
        <v>18908</v>
      </c>
      <c r="BX58" s="323"/>
      <c r="BY58" s="321">
        <v>30324.0</v>
      </c>
      <c r="BZ58" s="321">
        <v>28500.0</v>
      </c>
      <c r="CA58" s="323"/>
      <c r="CB58" s="323"/>
      <c r="CC58" s="415">
        <v>45804.0</v>
      </c>
      <c r="CD58" s="252" t="s">
        <v>18935</v>
      </c>
      <c r="CE58" s="321">
        <v>1027824.0</v>
      </c>
      <c r="CF58" s="321">
        <v>229824.0</v>
      </c>
      <c r="CG58" s="323"/>
      <c r="CH58" s="323"/>
      <c r="CI58" s="323"/>
      <c r="CJ58" s="323"/>
      <c r="CK58" s="323"/>
      <c r="CL58" s="323"/>
      <c r="CM58" s="323"/>
      <c r="CN58" s="323"/>
      <c r="CO58" s="323"/>
      <c r="CP58" s="323"/>
      <c r="CQ58" s="323"/>
      <c r="CR58" s="252" t="s">
        <v>19067</v>
      </c>
      <c r="CU58" s="323"/>
      <c r="CV58" s="323"/>
      <c r="CW58" s="323"/>
      <c r="CX58" s="323"/>
      <c r="CY58" s="323"/>
      <c r="CZ58" s="323"/>
      <c r="DA58" s="323"/>
      <c r="DB58" s="323"/>
      <c r="DC58" s="323"/>
      <c r="DD58" s="252" t="s">
        <v>19070</v>
      </c>
      <c r="DF58" s="323"/>
      <c r="DG58" s="323"/>
      <c r="DH58" s="323"/>
      <c r="DI58" s="323"/>
      <c r="DJ58" s="323"/>
      <c r="DK58" s="323"/>
      <c r="DL58" s="323"/>
      <c r="DM58" s="252" t="s">
        <v>19073</v>
      </c>
      <c r="DN58" s="252" t="s">
        <v>124</v>
      </c>
      <c r="DP58" s="323"/>
      <c r="DQ58" s="323"/>
      <c r="DR58" s="323"/>
      <c r="DS58" s="323"/>
      <c r="DT58" s="323"/>
      <c r="DU58" s="323"/>
      <c r="DV58" s="252" t="s">
        <v>19071</v>
      </c>
      <c r="DZ58" s="323"/>
      <c r="EA58" s="323"/>
      <c r="EB58" s="323"/>
      <c r="EC58" s="323"/>
      <c r="ED58" s="323"/>
      <c r="EE58" s="323"/>
      <c r="EF58" s="323"/>
      <c r="EG58" s="323"/>
      <c r="EH58" s="323"/>
      <c r="EI58" s="323"/>
      <c r="EJ58" s="323"/>
      <c r="EK58" s="323"/>
      <c r="EL58" s="323"/>
      <c r="EM58" s="323"/>
      <c r="EN58" s="323"/>
      <c r="EO58" s="323"/>
      <c r="EP58" s="323"/>
      <c r="EQ58" s="323"/>
      <c r="ER58" s="323"/>
      <c r="ES58" s="323"/>
      <c r="ET58" s="323"/>
      <c r="EU58" s="323"/>
      <c r="EV58" s="323"/>
      <c r="EW58" s="323"/>
      <c r="EX58" s="323"/>
      <c r="EY58" s="323"/>
      <c r="EZ58" s="323"/>
      <c r="FA58" s="323"/>
      <c r="FB58" s="323"/>
      <c r="FC58" s="323"/>
      <c r="FD58" s="323"/>
      <c r="FE58" s="252" t="s">
        <v>124</v>
      </c>
      <c r="FG58" s="323"/>
      <c r="FH58" s="323"/>
      <c r="FI58" s="323"/>
      <c r="FJ58" s="323"/>
      <c r="FK58" s="323"/>
      <c r="FL58" s="323"/>
      <c r="FM58" s="323"/>
      <c r="FN58" s="323"/>
      <c r="FO58" s="323"/>
      <c r="FP58" s="323"/>
      <c r="FQ58" s="323"/>
      <c r="FR58" s="323"/>
      <c r="FS58" s="323"/>
      <c r="FT58" s="323"/>
      <c r="FU58" s="323"/>
      <c r="FV58" s="323"/>
      <c r="FW58" s="323"/>
      <c r="FX58" s="323"/>
      <c r="FY58" s="323"/>
      <c r="FZ58" s="323"/>
      <c r="GA58" s="323"/>
    </row>
    <row r="59">
      <c r="A59" s="321">
        <v>6373002.0</v>
      </c>
      <c r="B59" s="252" t="s">
        <v>19074</v>
      </c>
      <c r="C59" s="252" t="s">
        <v>64</v>
      </c>
      <c r="D59" s="413">
        <v>45724.75357638889</v>
      </c>
      <c r="E59" s="413">
        <v>45724.766921296294</v>
      </c>
      <c r="F59" s="413">
        <v>45724.7684375</v>
      </c>
      <c r="H59" s="252" t="s">
        <v>18900</v>
      </c>
      <c r="K59" s="323"/>
      <c r="L59" s="323"/>
      <c r="M59" s="323"/>
      <c r="N59" s="323"/>
      <c r="O59" s="323"/>
      <c r="P59" s="323"/>
      <c r="Q59" s="323"/>
      <c r="R59" s="323"/>
      <c r="S59" s="323"/>
      <c r="T59" s="323"/>
      <c r="U59" s="323"/>
      <c r="V59" s="252" t="s">
        <v>72</v>
      </c>
      <c r="W59" s="412" t="s">
        <v>123</v>
      </c>
      <c r="X59" s="323"/>
      <c r="Y59" s="323"/>
      <c r="Z59" s="323"/>
      <c r="AA59" s="323"/>
      <c r="AB59" s="323"/>
      <c r="AC59" s="323"/>
      <c r="AD59" s="323"/>
      <c r="AE59" s="323"/>
      <c r="AF59" s="323"/>
      <c r="AG59" s="323"/>
      <c r="AH59" s="323"/>
      <c r="AI59" s="323"/>
      <c r="AJ59" s="323"/>
      <c r="AK59" s="323"/>
      <c r="AL59" s="323"/>
      <c r="AM59" s="323"/>
      <c r="AN59" s="323"/>
      <c r="AO59" s="323"/>
      <c r="AP59" s="323"/>
      <c r="AQ59" s="323"/>
      <c r="AR59" s="323"/>
      <c r="AS59" s="323"/>
      <c r="AT59" s="323"/>
      <c r="AU59" s="323"/>
      <c r="AV59" s="323"/>
      <c r="AW59" s="323"/>
      <c r="AX59" s="323"/>
      <c r="AY59" s="323"/>
      <c r="AZ59" s="323"/>
      <c r="BA59" s="323"/>
      <c r="BB59" s="323"/>
      <c r="BC59" s="323"/>
      <c r="BD59" s="323"/>
      <c r="BE59" s="323"/>
      <c r="BF59" s="323"/>
      <c r="BG59" s="323"/>
      <c r="BH59" s="252" t="s">
        <v>18903</v>
      </c>
      <c r="BI59" s="323"/>
      <c r="BJ59" s="323"/>
      <c r="BK59" s="323"/>
      <c r="BL59" s="323"/>
      <c r="BM59" s="323"/>
      <c r="BN59" s="323"/>
      <c r="BO59" s="323"/>
      <c r="BP59" s="323"/>
      <c r="BQ59" s="323"/>
      <c r="BR59" s="323"/>
      <c r="BS59" s="323"/>
      <c r="BT59" s="323"/>
      <c r="BU59" s="323"/>
      <c r="BV59" s="323"/>
      <c r="BW59" s="323"/>
      <c r="BX59" s="323"/>
      <c r="BY59" s="323"/>
      <c r="BZ59" s="323"/>
      <c r="CA59" s="323"/>
      <c r="CB59" s="323"/>
      <c r="CC59" s="323"/>
      <c r="CD59" s="323"/>
      <c r="CE59" s="323"/>
      <c r="CF59" s="323"/>
      <c r="CG59" s="323"/>
      <c r="CH59" s="323"/>
      <c r="CI59" s="323"/>
      <c r="CJ59" s="323"/>
      <c r="CK59" s="323"/>
      <c r="CL59" s="323"/>
      <c r="CM59" s="323"/>
      <c r="CN59" s="323"/>
      <c r="CO59" s="323"/>
      <c r="CP59" s="323"/>
      <c r="CQ59" s="323"/>
      <c r="CR59" s="252" t="s">
        <v>19075</v>
      </c>
      <c r="CU59" s="323"/>
      <c r="CV59" s="323"/>
      <c r="CW59" s="323"/>
      <c r="CX59" s="323"/>
      <c r="CY59" s="323"/>
      <c r="CZ59" s="323"/>
      <c r="DA59" s="323"/>
      <c r="DB59" s="323"/>
      <c r="DC59" s="323"/>
      <c r="DD59" s="323"/>
      <c r="DE59" s="323"/>
      <c r="DF59" s="323"/>
      <c r="DG59" s="323"/>
      <c r="DH59" s="323"/>
      <c r="DI59" s="252" t="s">
        <v>19075</v>
      </c>
      <c r="DL59" s="323"/>
      <c r="DM59" s="323"/>
      <c r="DN59" s="252" t="s">
        <v>122</v>
      </c>
      <c r="DP59" s="323"/>
      <c r="DQ59" s="323"/>
      <c r="DR59" s="323"/>
      <c r="DS59" s="323"/>
      <c r="DT59" s="323"/>
      <c r="DU59" s="323"/>
      <c r="DV59" s="323"/>
      <c r="DW59" s="323"/>
      <c r="DX59" s="323"/>
      <c r="DY59" s="323"/>
      <c r="DZ59" s="323"/>
      <c r="EA59" s="323"/>
      <c r="EB59" s="414">
        <v>45724.0</v>
      </c>
      <c r="EC59" s="323"/>
      <c r="ED59" s="323"/>
      <c r="EE59" s="323"/>
      <c r="EF59" s="323"/>
      <c r="EG59" s="323"/>
      <c r="EH59" s="323"/>
      <c r="EI59" s="323"/>
      <c r="EJ59" s="323"/>
      <c r="EK59" s="323"/>
      <c r="EL59" s="323"/>
      <c r="EM59" s="323"/>
      <c r="EN59" s="323"/>
      <c r="EO59" s="323"/>
      <c r="EP59" s="323"/>
      <c r="EQ59" s="323"/>
      <c r="ER59" s="323"/>
      <c r="ES59" s="323"/>
      <c r="ET59" s="323"/>
      <c r="EU59" s="323"/>
      <c r="EV59" s="323"/>
      <c r="EW59" s="323"/>
      <c r="EX59" s="323"/>
      <c r="EY59" s="323"/>
      <c r="EZ59" s="323"/>
      <c r="FA59" s="323"/>
      <c r="FB59" s="323"/>
      <c r="FC59" s="323"/>
      <c r="FD59" s="323"/>
      <c r="FE59" s="252" t="s">
        <v>19076</v>
      </c>
      <c r="FG59" s="323"/>
      <c r="FH59" s="323"/>
      <c r="FI59" s="323"/>
      <c r="FJ59" s="323"/>
      <c r="FK59" s="323"/>
      <c r="FL59" s="323"/>
      <c r="FM59" s="323"/>
      <c r="FN59" s="323"/>
      <c r="FO59" s="323"/>
      <c r="FP59" s="323"/>
      <c r="FQ59" s="323"/>
      <c r="FR59" s="323"/>
      <c r="FS59" s="323"/>
      <c r="FT59" s="323"/>
      <c r="FU59" s="323"/>
      <c r="FV59" s="323"/>
      <c r="FW59" s="323"/>
      <c r="FX59" s="323"/>
      <c r="FY59" s="323"/>
      <c r="FZ59" s="323"/>
      <c r="GA59" s="323"/>
    </row>
    <row r="60">
      <c r="A60" s="321">
        <v>6373011.0</v>
      </c>
      <c r="B60" s="252" t="s">
        <v>19077</v>
      </c>
      <c r="C60" s="252" t="s">
        <v>64</v>
      </c>
      <c r="D60" s="413">
        <v>45724.75498842593</v>
      </c>
      <c r="E60" s="413">
        <v>45724.77079861111</v>
      </c>
      <c r="F60" s="413">
        <v>45724.77119212963</v>
      </c>
      <c r="H60" s="252" t="s">
        <v>18900</v>
      </c>
      <c r="K60" s="323"/>
      <c r="L60" s="323"/>
      <c r="M60" s="323"/>
      <c r="N60" s="323"/>
      <c r="O60" s="323"/>
      <c r="P60" s="323"/>
      <c r="Q60" s="323"/>
      <c r="R60" s="323"/>
      <c r="S60" s="323"/>
      <c r="T60" s="252" t="s">
        <v>411</v>
      </c>
      <c r="V60" s="252" t="s">
        <v>72</v>
      </c>
      <c r="W60" s="412" t="s">
        <v>123</v>
      </c>
      <c r="X60" s="323"/>
      <c r="Y60" s="323"/>
      <c r="Z60" s="323"/>
      <c r="AA60" s="323"/>
      <c r="AB60" s="323"/>
      <c r="AC60" s="323"/>
      <c r="AD60" s="323"/>
      <c r="AE60" s="323"/>
      <c r="AF60" s="323"/>
      <c r="AG60" s="323"/>
      <c r="AH60" s="323"/>
      <c r="AI60" s="323"/>
      <c r="AJ60" s="323"/>
      <c r="AK60" s="323"/>
      <c r="AL60" s="323"/>
      <c r="AM60" s="323"/>
      <c r="AN60" s="323"/>
      <c r="AO60" s="323"/>
      <c r="AP60" s="323"/>
      <c r="AQ60" s="323"/>
      <c r="AR60" s="414">
        <v>45724.0</v>
      </c>
      <c r="AS60" s="321">
        <v>788000.0</v>
      </c>
      <c r="AT60" s="323"/>
      <c r="AU60" s="323"/>
      <c r="AV60" s="323"/>
      <c r="AW60" s="323"/>
      <c r="AX60" s="323"/>
      <c r="AY60" s="323"/>
      <c r="AZ60" s="323"/>
      <c r="BA60" s="323"/>
      <c r="BB60" s="323"/>
      <c r="BC60" s="323"/>
      <c r="BD60" s="323"/>
      <c r="BE60" s="323"/>
      <c r="BF60" s="323"/>
      <c r="BG60" s="323"/>
      <c r="BH60" s="252" t="s">
        <v>18903</v>
      </c>
      <c r="BI60" s="323"/>
      <c r="BJ60" s="323"/>
      <c r="BK60" s="323"/>
      <c r="BL60" s="323"/>
      <c r="BM60" s="323"/>
      <c r="BN60" s="323"/>
      <c r="BO60" s="323"/>
      <c r="BP60" s="323"/>
      <c r="BQ60" s="323"/>
      <c r="BR60" s="323"/>
      <c r="BS60" s="323"/>
      <c r="BT60" s="323"/>
      <c r="BU60" s="323"/>
      <c r="BV60" s="323"/>
      <c r="BW60" s="323"/>
      <c r="BX60" s="321">
        <v>788000.0</v>
      </c>
      <c r="BY60" s="323"/>
      <c r="BZ60" s="323"/>
      <c r="CA60" s="415">
        <v>45726.0</v>
      </c>
      <c r="CB60" s="323"/>
      <c r="CC60" s="323"/>
      <c r="CD60" s="323"/>
      <c r="CE60" s="321">
        <v>788000.0</v>
      </c>
      <c r="CF60" s="321">
        <v>0.0</v>
      </c>
      <c r="CG60" s="323"/>
      <c r="CH60" s="323"/>
      <c r="CI60" s="323"/>
      <c r="CJ60" s="323"/>
      <c r="CK60" s="323"/>
      <c r="CL60" s="323"/>
      <c r="CM60" s="323"/>
      <c r="CN60" s="323"/>
      <c r="CO60" s="323"/>
      <c r="CP60" s="323"/>
      <c r="CQ60" s="323"/>
      <c r="CR60" s="252" t="s">
        <v>19075</v>
      </c>
      <c r="CU60" s="323"/>
      <c r="CV60" s="323"/>
      <c r="CW60" s="323"/>
      <c r="CX60" s="323"/>
      <c r="CY60" s="323"/>
      <c r="CZ60" s="323"/>
      <c r="DA60" s="323"/>
      <c r="DB60" s="323"/>
      <c r="DC60" s="323"/>
      <c r="DD60" s="252" t="s">
        <v>19078</v>
      </c>
      <c r="DE60" s="323"/>
      <c r="DF60" s="323"/>
      <c r="DG60" s="323"/>
      <c r="DH60" s="323"/>
      <c r="DI60" s="323"/>
      <c r="DJ60" s="323"/>
      <c r="DK60" s="323"/>
      <c r="DL60" s="323"/>
      <c r="DM60" s="323"/>
      <c r="DN60" s="252" t="s">
        <v>122</v>
      </c>
      <c r="DP60" s="323"/>
      <c r="DQ60" s="323"/>
      <c r="DR60" s="323"/>
      <c r="DS60" s="323"/>
      <c r="DT60" s="323"/>
      <c r="DU60" s="323"/>
      <c r="DV60" s="252" t="s">
        <v>19079</v>
      </c>
      <c r="EA60" s="323"/>
      <c r="EB60" s="323"/>
      <c r="EC60" s="323"/>
      <c r="ED60" s="323"/>
      <c r="EE60" s="323"/>
      <c r="EF60" s="323"/>
      <c r="EG60" s="323"/>
      <c r="EH60" s="323"/>
      <c r="EI60" s="323"/>
      <c r="EJ60" s="323"/>
      <c r="EK60" s="323"/>
      <c r="EL60" s="323"/>
      <c r="EM60" s="323"/>
      <c r="EN60" s="323"/>
      <c r="EO60" s="323"/>
      <c r="EP60" s="323"/>
      <c r="EQ60" s="323"/>
      <c r="ER60" s="323"/>
      <c r="ES60" s="323"/>
      <c r="ET60" s="323"/>
      <c r="EU60" s="323"/>
      <c r="EV60" s="323"/>
      <c r="EW60" s="323"/>
      <c r="EX60" s="323"/>
      <c r="EY60" s="323"/>
      <c r="EZ60" s="323"/>
      <c r="FA60" s="323"/>
      <c r="FB60" s="323"/>
      <c r="FC60" s="323"/>
      <c r="FD60" s="323"/>
      <c r="FE60" s="252" t="s">
        <v>19076</v>
      </c>
      <c r="FG60" s="323"/>
      <c r="FH60" s="323"/>
      <c r="FI60" s="323"/>
      <c r="FJ60" s="323"/>
      <c r="FK60" s="323"/>
      <c r="FL60" s="323"/>
      <c r="FM60" s="323"/>
      <c r="FN60" s="323"/>
      <c r="FO60" s="323"/>
      <c r="FP60" s="323"/>
      <c r="FQ60" s="323"/>
      <c r="FR60" s="323"/>
      <c r="FS60" s="323"/>
      <c r="FT60" s="323"/>
      <c r="FU60" s="323"/>
      <c r="FV60" s="323"/>
      <c r="FW60" s="323"/>
      <c r="FX60" s="323"/>
      <c r="FY60" s="323"/>
      <c r="FZ60" s="323"/>
      <c r="GA60" s="323"/>
    </row>
    <row r="61">
      <c r="A61" s="321">
        <v>6373018.0</v>
      </c>
      <c r="B61" s="252" t="s">
        <v>19080</v>
      </c>
      <c r="C61" s="252" t="s">
        <v>64</v>
      </c>
      <c r="D61" s="413">
        <v>45724.756273148145</v>
      </c>
      <c r="E61" s="413">
        <v>45724.76820601852</v>
      </c>
      <c r="F61" s="413">
        <v>45724.77155092593</v>
      </c>
      <c r="H61" s="252" t="s">
        <v>18900</v>
      </c>
      <c r="K61" s="323"/>
      <c r="L61" s="323"/>
      <c r="M61" s="323"/>
      <c r="N61" s="323"/>
      <c r="O61" s="323"/>
      <c r="P61" s="323"/>
      <c r="Q61" s="323"/>
      <c r="R61" s="323"/>
      <c r="S61" s="323"/>
      <c r="T61" s="252" t="s">
        <v>411</v>
      </c>
      <c r="V61" s="252" t="s">
        <v>72</v>
      </c>
      <c r="W61" s="412" t="s">
        <v>123</v>
      </c>
      <c r="X61" s="323"/>
      <c r="Y61" s="323"/>
      <c r="Z61" s="323"/>
      <c r="AA61" s="323"/>
      <c r="AB61" s="323"/>
      <c r="AC61" s="323"/>
      <c r="AD61" s="323"/>
      <c r="AE61" s="323"/>
      <c r="AF61" s="323"/>
      <c r="AG61" s="323"/>
      <c r="AH61" s="323"/>
      <c r="AI61" s="323"/>
      <c r="AJ61" s="323"/>
      <c r="AK61" s="323"/>
      <c r="AL61" s="323"/>
      <c r="AM61" s="323"/>
      <c r="AN61" s="323"/>
      <c r="AO61" s="323"/>
      <c r="AP61" s="323"/>
      <c r="AQ61" s="323"/>
      <c r="AR61" s="414">
        <v>45724.0</v>
      </c>
      <c r="AS61" s="321">
        <v>788000.0</v>
      </c>
      <c r="AT61" s="323"/>
      <c r="AU61" s="323"/>
      <c r="AV61" s="323"/>
      <c r="AW61" s="323"/>
      <c r="AX61" s="323"/>
      <c r="AY61" s="323"/>
      <c r="AZ61" s="323"/>
      <c r="BA61" s="323"/>
      <c r="BB61" s="323"/>
      <c r="BC61" s="323"/>
      <c r="BD61" s="323"/>
      <c r="BE61" s="323"/>
      <c r="BF61" s="323"/>
      <c r="BG61" s="323"/>
      <c r="BH61" s="252" t="s">
        <v>18903</v>
      </c>
      <c r="BI61" s="323"/>
      <c r="BJ61" s="323"/>
      <c r="BK61" s="323"/>
      <c r="BL61" s="323"/>
      <c r="BM61" s="323"/>
      <c r="BN61" s="323"/>
      <c r="BO61" s="323"/>
      <c r="BP61" s="323"/>
      <c r="BQ61" s="323"/>
      <c r="BR61" s="323"/>
      <c r="BS61" s="323"/>
      <c r="BT61" s="323"/>
      <c r="BU61" s="323"/>
      <c r="BV61" s="323"/>
      <c r="BW61" s="323"/>
      <c r="BX61" s="321">
        <v>788000.0</v>
      </c>
      <c r="BY61" s="323"/>
      <c r="BZ61" s="323"/>
      <c r="CA61" s="415">
        <v>45726.0</v>
      </c>
      <c r="CB61" s="323"/>
      <c r="CC61" s="323"/>
      <c r="CD61" s="323"/>
      <c r="CE61" s="321">
        <v>788000.0</v>
      </c>
      <c r="CF61" s="321">
        <v>0.0</v>
      </c>
      <c r="CG61" s="323"/>
      <c r="CH61" s="323"/>
      <c r="CI61" s="323"/>
      <c r="CJ61" s="323"/>
      <c r="CK61" s="323"/>
      <c r="CL61" s="323"/>
      <c r="CM61" s="323"/>
      <c r="CN61" s="323"/>
      <c r="CO61" s="323"/>
      <c r="CP61" s="323"/>
      <c r="CQ61" s="323"/>
      <c r="CR61" s="252" t="s">
        <v>19075</v>
      </c>
      <c r="CU61" s="323"/>
      <c r="CV61" s="323"/>
      <c r="CW61" s="323"/>
      <c r="CX61" s="323"/>
      <c r="CY61" s="323"/>
      <c r="CZ61" s="323"/>
      <c r="DA61" s="323"/>
      <c r="DB61" s="323"/>
      <c r="DC61" s="323"/>
      <c r="DD61" s="252" t="s">
        <v>19078</v>
      </c>
      <c r="DE61" s="323"/>
      <c r="DF61" s="323"/>
      <c r="DG61" s="323"/>
      <c r="DH61" s="323"/>
      <c r="DI61" s="323"/>
      <c r="DJ61" s="323"/>
      <c r="DK61" s="323"/>
      <c r="DL61" s="323"/>
      <c r="DM61" s="252" t="s">
        <v>19081</v>
      </c>
      <c r="DN61" s="252" t="s">
        <v>122</v>
      </c>
      <c r="DP61" s="323"/>
      <c r="DQ61" s="323"/>
      <c r="DR61" s="323"/>
      <c r="DS61" s="323"/>
      <c r="DT61" s="323"/>
      <c r="DU61" s="323"/>
      <c r="DV61" s="252" t="s">
        <v>19079</v>
      </c>
      <c r="EA61" s="323"/>
      <c r="EB61" s="323"/>
      <c r="EC61" s="323"/>
      <c r="ED61" s="323"/>
      <c r="EE61" s="323"/>
      <c r="EF61" s="323"/>
      <c r="EG61" s="323"/>
      <c r="EH61" s="323"/>
      <c r="EI61" s="323"/>
      <c r="EJ61" s="323"/>
      <c r="EK61" s="323"/>
      <c r="EL61" s="323"/>
      <c r="EM61" s="323"/>
      <c r="EN61" s="323"/>
      <c r="EO61" s="323"/>
      <c r="EP61" s="323"/>
      <c r="EQ61" s="323"/>
      <c r="ER61" s="323"/>
      <c r="ES61" s="323"/>
      <c r="ET61" s="323"/>
      <c r="EU61" s="323"/>
      <c r="EV61" s="323"/>
      <c r="EW61" s="323"/>
      <c r="EX61" s="323"/>
      <c r="EY61" s="323"/>
      <c r="EZ61" s="323"/>
      <c r="FA61" s="323"/>
      <c r="FB61" s="323"/>
      <c r="FC61" s="323"/>
      <c r="FD61" s="323"/>
      <c r="FE61" s="252" t="s">
        <v>19076</v>
      </c>
      <c r="FG61" s="323"/>
      <c r="FH61" s="323"/>
      <c r="FI61" s="323"/>
      <c r="FJ61" s="323"/>
      <c r="FK61" s="323"/>
      <c r="FL61" s="323"/>
      <c r="FM61" s="323"/>
      <c r="FN61" s="323"/>
      <c r="FO61" s="323"/>
      <c r="FP61" s="323"/>
      <c r="FQ61" s="323"/>
      <c r="FR61" s="323"/>
      <c r="FS61" s="323"/>
      <c r="FT61" s="323"/>
      <c r="FU61" s="323"/>
      <c r="FV61" s="323"/>
      <c r="FW61" s="323"/>
      <c r="FX61" s="323"/>
      <c r="FY61" s="323"/>
      <c r="FZ61" s="323"/>
      <c r="GA61" s="323"/>
    </row>
    <row r="62">
      <c r="A62" s="321">
        <v>6373380.0</v>
      </c>
      <c r="B62" s="252" t="s">
        <v>19080</v>
      </c>
      <c r="C62" s="252" t="s">
        <v>64</v>
      </c>
      <c r="D62" s="413">
        <v>45724.774363425924</v>
      </c>
      <c r="E62" s="413">
        <v>45724.778020833335</v>
      </c>
      <c r="F62" s="413">
        <v>45724.778402777774</v>
      </c>
      <c r="H62" s="252" t="s">
        <v>18900</v>
      </c>
      <c r="K62" s="323"/>
      <c r="L62" s="323"/>
      <c r="M62" s="323"/>
      <c r="N62" s="323"/>
      <c r="O62" s="323"/>
      <c r="P62" s="323"/>
      <c r="Q62" s="323"/>
      <c r="R62" s="323"/>
      <c r="S62" s="323"/>
      <c r="T62" s="252" t="s">
        <v>411</v>
      </c>
      <c r="V62" s="252" t="s">
        <v>72</v>
      </c>
      <c r="W62" s="412" t="s">
        <v>123</v>
      </c>
      <c r="X62" s="323"/>
      <c r="Y62" s="323"/>
      <c r="Z62" s="323"/>
      <c r="AA62" s="323"/>
      <c r="AB62" s="323"/>
      <c r="AC62" s="323"/>
      <c r="AD62" s="323"/>
      <c r="AE62" s="323"/>
      <c r="AF62" s="323"/>
      <c r="AG62" s="323"/>
      <c r="AH62" s="323"/>
      <c r="AI62" s="323"/>
      <c r="AJ62" s="323"/>
      <c r="AK62" s="323"/>
      <c r="AL62" s="323"/>
      <c r="AM62" s="323"/>
      <c r="AN62" s="323"/>
      <c r="AO62" s="323"/>
      <c r="AP62" s="323"/>
      <c r="AQ62" s="323"/>
      <c r="AR62" s="414">
        <v>45724.0</v>
      </c>
      <c r="AS62" s="321">
        <v>788000.0</v>
      </c>
      <c r="AT62" s="323"/>
      <c r="AU62" s="323"/>
      <c r="AV62" s="323"/>
      <c r="AW62" s="323"/>
      <c r="AX62" s="323"/>
      <c r="AY62" s="323"/>
      <c r="AZ62" s="323"/>
      <c r="BA62" s="323"/>
      <c r="BB62" s="323"/>
      <c r="BC62" s="323"/>
      <c r="BD62" s="323"/>
      <c r="BE62" s="323"/>
      <c r="BF62" s="323"/>
      <c r="BG62" s="323"/>
      <c r="BH62" s="252" t="s">
        <v>18903</v>
      </c>
      <c r="BI62" s="323"/>
      <c r="BJ62" s="323"/>
      <c r="BK62" s="323"/>
      <c r="BL62" s="323"/>
      <c r="BM62" s="323"/>
      <c r="BN62" s="323"/>
      <c r="BO62" s="323"/>
      <c r="BP62" s="323"/>
      <c r="BQ62" s="323"/>
      <c r="BR62" s="323"/>
      <c r="BS62" s="323"/>
      <c r="BT62" s="323"/>
      <c r="BU62" s="323"/>
      <c r="BV62" s="323"/>
      <c r="BW62" s="323"/>
      <c r="BX62" s="321">
        <v>788000.0</v>
      </c>
      <c r="BY62" s="323"/>
      <c r="BZ62" s="323"/>
      <c r="CA62" s="415">
        <v>45724.0</v>
      </c>
      <c r="CB62" s="323"/>
      <c r="CC62" s="323"/>
      <c r="CD62" s="323"/>
      <c r="CE62" s="321">
        <v>788000.0</v>
      </c>
      <c r="CF62" s="321">
        <v>0.0</v>
      </c>
      <c r="CG62" s="323"/>
      <c r="CH62" s="323"/>
      <c r="CI62" s="323"/>
      <c r="CJ62" s="323"/>
      <c r="CK62" s="323"/>
      <c r="CL62" s="323"/>
      <c r="CM62" s="323"/>
      <c r="CN62" s="323"/>
      <c r="CO62" s="323"/>
      <c r="CP62" s="323"/>
      <c r="CQ62" s="323"/>
      <c r="CR62" s="252" t="s">
        <v>19075</v>
      </c>
      <c r="CU62" s="323"/>
      <c r="CV62" s="323"/>
      <c r="CW62" s="323"/>
      <c r="CX62" s="323"/>
      <c r="CY62" s="323"/>
      <c r="CZ62" s="323"/>
      <c r="DA62" s="323"/>
      <c r="DB62" s="323"/>
      <c r="DC62" s="323"/>
      <c r="DD62" s="252" t="s">
        <v>19078</v>
      </c>
      <c r="DE62" s="323"/>
      <c r="DF62" s="323"/>
      <c r="DG62" s="323"/>
      <c r="DH62" s="323"/>
      <c r="DI62" s="323"/>
      <c r="DJ62" s="323"/>
      <c r="DK62" s="323"/>
      <c r="DL62" s="323"/>
      <c r="DM62" s="252" t="s">
        <v>19081</v>
      </c>
      <c r="DN62" s="252" t="s">
        <v>122</v>
      </c>
      <c r="DP62" s="323"/>
      <c r="DQ62" s="323"/>
      <c r="DR62" s="323"/>
      <c r="DS62" s="323"/>
      <c r="DT62" s="323"/>
      <c r="DU62" s="323"/>
      <c r="DV62" s="252" t="s">
        <v>19079</v>
      </c>
      <c r="EA62" s="323"/>
      <c r="EB62" s="323"/>
      <c r="EC62" s="323"/>
      <c r="ED62" s="323"/>
      <c r="EE62" s="323"/>
      <c r="EF62" s="323"/>
      <c r="EG62" s="323"/>
      <c r="EH62" s="323"/>
      <c r="EI62" s="323"/>
      <c r="EJ62" s="323"/>
      <c r="EK62" s="323"/>
      <c r="EL62" s="323"/>
      <c r="EM62" s="323"/>
      <c r="EN62" s="323"/>
      <c r="EO62" s="323"/>
      <c r="EP62" s="323"/>
      <c r="EQ62" s="323"/>
      <c r="ER62" s="323"/>
      <c r="ES62" s="323"/>
      <c r="ET62" s="323"/>
      <c r="EU62" s="323"/>
      <c r="EV62" s="323"/>
      <c r="EW62" s="323"/>
      <c r="EX62" s="323"/>
      <c r="EY62" s="323"/>
      <c r="EZ62" s="323"/>
      <c r="FA62" s="323"/>
      <c r="FB62" s="323"/>
      <c r="FC62" s="323"/>
      <c r="FD62" s="323"/>
      <c r="FE62" s="252" t="s">
        <v>19076</v>
      </c>
      <c r="FG62" s="323"/>
      <c r="FH62" s="323"/>
      <c r="FI62" s="323"/>
      <c r="FJ62" s="323"/>
      <c r="FK62" s="323"/>
      <c r="FL62" s="323"/>
      <c r="FM62" s="323"/>
      <c r="FN62" s="323"/>
      <c r="FO62" s="323"/>
      <c r="FP62" s="323"/>
      <c r="FQ62" s="323"/>
      <c r="FR62" s="323"/>
      <c r="FS62" s="323"/>
      <c r="FT62" s="323"/>
      <c r="FU62" s="323"/>
      <c r="FV62" s="323"/>
      <c r="FW62" s="323"/>
      <c r="FX62" s="323"/>
      <c r="FY62" s="323"/>
      <c r="FZ62" s="323"/>
      <c r="GA62" s="323"/>
    </row>
    <row r="63">
      <c r="A63" s="321">
        <v>6375428.0</v>
      </c>
      <c r="B63" s="252" t="s">
        <v>19082</v>
      </c>
      <c r="C63" s="252" t="s">
        <v>64</v>
      </c>
      <c r="D63" s="413">
        <v>45725.57288194444</v>
      </c>
      <c r="E63" s="413">
        <v>45725.57914351852</v>
      </c>
      <c r="F63" s="413">
        <v>45725.58565972222</v>
      </c>
      <c r="H63" s="252" t="s">
        <v>18900</v>
      </c>
      <c r="K63" s="323"/>
      <c r="L63" s="323"/>
      <c r="M63" s="323"/>
      <c r="N63" s="323"/>
      <c r="O63" s="323"/>
      <c r="P63" s="323"/>
      <c r="Q63" s="323"/>
      <c r="R63" s="323"/>
      <c r="S63" s="323"/>
      <c r="T63" s="323"/>
      <c r="U63" s="323"/>
      <c r="V63" s="252" t="s">
        <v>72</v>
      </c>
      <c r="W63" s="412" t="s">
        <v>128</v>
      </c>
      <c r="X63" s="323"/>
      <c r="Y63" s="323"/>
      <c r="Z63" s="323"/>
      <c r="AA63" s="323"/>
      <c r="AB63" s="323"/>
      <c r="AC63" s="323"/>
      <c r="AD63" s="323"/>
      <c r="AE63" s="323"/>
      <c r="AF63" s="323"/>
      <c r="AG63" s="323"/>
      <c r="AH63" s="323"/>
      <c r="AI63" s="323"/>
      <c r="AJ63" s="323"/>
      <c r="AK63" s="323"/>
      <c r="AL63" s="323"/>
      <c r="AM63" s="323"/>
      <c r="AN63" s="323"/>
      <c r="AO63" s="323"/>
      <c r="AP63" s="323"/>
      <c r="AQ63" s="323"/>
      <c r="AR63" s="323"/>
      <c r="AS63" s="323"/>
      <c r="AT63" s="323"/>
      <c r="AU63" s="323"/>
      <c r="AV63" s="323"/>
      <c r="AW63" s="323"/>
      <c r="AX63" s="323"/>
      <c r="AY63" s="323"/>
      <c r="AZ63" s="323"/>
      <c r="BA63" s="323"/>
      <c r="BB63" s="323"/>
      <c r="BC63" s="323"/>
      <c r="BD63" s="323"/>
      <c r="BE63" s="323"/>
      <c r="BF63" s="323"/>
      <c r="BG63" s="323"/>
      <c r="BH63" s="252" t="s">
        <v>18903</v>
      </c>
      <c r="BI63" s="323"/>
      <c r="BJ63" s="323"/>
      <c r="BK63" s="323"/>
      <c r="BL63" s="323"/>
      <c r="BM63" s="323"/>
      <c r="BN63" s="323"/>
      <c r="BO63" s="323"/>
      <c r="BP63" s="323"/>
      <c r="BQ63" s="323"/>
      <c r="BR63" s="323"/>
      <c r="BS63" s="323"/>
      <c r="BT63" s="323"/>
      <c r="BU63" s="323"/>
      <c r="BV63" s="323"/>
      <c r="BW63" s="323"/>
      <c r="BX63" s="323"/>
      <c r="BY63" s="323"/>
      <c r="BZ63" s="323"/>
      <c r="CA63" s="323"/>
      <c r="CB63" s="323"/>
      <c r="CC63" s="323"/>
      <c r="CD63" s="323"/>
      <c r="CE63" s="323"/>
      <c r="CF63" s="323"/>
      <c r="CG63" s="323"/>
      <c r="CH63" s="323"/>
      <c r="CI63" s="323"/>
      <c r="CJ63" s="323"/>
      <c r="CK63" s="323"/>
      <c r="CL63" s="323"/>
      <c r="CM63" s="323"/>
      <c r="CN63" s="323"/>
      <c r="CO63" s="323"/>
      <c r="CP63" s="323"/>
      <c r="CQ63" s="323"/>
      <c r="CR63" s="252" t="s">
        <v>19083</v>
      </c>
      <c r="CU63" s="323"/>
      <c r="CV63" s="323"/>
      <c r="CW63" s="323"/>
      <c r="CX63" s="323"/>
      <c r="CY63" s="323"/>
      <c r="CZ63" s="323"/>
      <c r="DA63" s="323"/>
      <c r="DB63" s="323"/>
      <c r="DC63" s="323"/>
      <c r="DD63" s="323"/>
      <c r="DE63" s="323"/>
      <c r="DF63" s="323"/>
      <c r="DG63" s="323"/>
      <c r="DH63" s="323"/>
      <c r="DI63" s="252" t="s">
        <v>19083</v>
      </c>
      <c r="DL63" s="323"/>
      <c r="DM63" s="323"/>
      <c r="DN63" s="252" t="s">
        <v>19084</v>
      </c>
      <c r="DO63" s="323"/>
      <c r="DP63" s="323"/>
      <c r="DQ63" s="323"/>
      <c r="DR63" s="323"/>
      <c r="DS63" s="323"/>
      <c r="DT63" s="323"/>
      <c r="DU63" s="323"/>
      <c r="DV63" s="323"/>
      <c r="DW63" s="323"/>
      <c r="DX63" s="323"/>
      <c r="DY63" s="323"/>
      <c r="DZ63" s="323"/>
      <c r="EA63" s="323"/>
      <c r="EB63" s="414">
        <v>45725.0</v>
      </c>
      <c r="EC63" s="323"/>
      <c r="ED63" s="323"/>
      <c r="EE63" s="323"/>
      <c r="EF63" s="323"/>
      <c r="EG63" s="323"/>
      <c r="EH63" s="323"/>
      <c r="EI63" s="323"/>
      <c r="EJ63" s="323"/>
      <c r="EK63" s="323"/>
      <c r="EL63" s="323"/>
      <c r="EM63" s="323"/>
      <c r="EN63" s="323"/>
      <c r="EO63" s="323"/>
      <c r="EP63" s="323"/>
      <c r="EQ63" s="323"/>
      <c r="ER63" s="323"/>
      <c r="ES63" s="323"/>
      <c r="ET63" s="323"/>
      <c r="EU63" s="323"/>
      <c r="EV63" s="323"/>
      <c r="EW63" s="323"/>
      <c r="EX63" s="323"/>
      <c r="EY63" s="323"/>
      <c r="EZ63" s="323"/>
      <c r="FA63" s="323"/>
      <c r="FB63" s="323"/>
      <c r="FC63" s="323"/>
      <c r="FD63" s="323"/>
      <c r="FE63" s="252" t="s">
        <v>19085</v>
      </c>
      <c r="FG63" s="323"/>
      <c r="FH63" s="323"/>
      <c r="FI63" s="323"/>
      <c r="FJ63" s="323"/>
      <c r="FK63" s="323"/>
      <c r="FL63" s="323"/>
      <c r="FM63" s="323"/>
      <c r="FN63" s="323"/>
      <c r="FO63" s="323"/>
      <c r="FP63" s="323"/>
      <c r="FQ63" s="323"/>
      <c r="FR63" s="323"/>
      <c r="FS63" s="323"/>
      <c r="FT63" s="323"/>
      <c r="FU63" s="323"/>
      <c r="FV63" s="323"/>
      <c r="FW63" s="323"/>
      <c r="FX63" s="323"/>
      <c r="FY63" s="323"/>
      <c r="FZ63" s="323"/>
      <c r="GA63" s="323"/>
    </row>
    <row r="64">
      <c r="A64" s="321">
        <v>6375431.0</v>
      </c>
      <c r="B64" s="252" t="s">
        <v>19086</v>
      </c>
      <c r="C64" s="252" t="s">
        <v>64</v>
      </c>
      <c r="D64" s="413">
        <v>45725.57392361111</v>
      </c>
      <c r="E64" s="413">
        <v>45725.58001157407</v>
      </c>
      <c r="F64" s="413">
        <v>45725.58577546296</v>
      </c>
      <c r="H64" s="252" t="s">
        <v>18900</v>
      </c>
      <c r="K64" s="323"/>
      <c r="L64" s="323"/>
      <c r="M64" s="323"/>
      <c r="N64" s="323"/>
      <c r="O64" s="323"/>
      <c r="P64" s="323"/>
      <c r="Q64" s="323"/>
      <c r="R64" s="323"/>
      <c r="S64" s="323"/>
      <c r="T64" s="252" t="s">
        <v>411</v>
      </c>
      <c r="V64" s="252" t="s">
        <v>72</v>
      </c>
      <c r="W64" s="412" t="s">
        <v>128</v>
      </c>
      <c r="X64" s="323"/>
      <c r="Y64" s="323"/>
      <c r="Z64" s="323"/>
      <c r="AA64" s="323"/>
      <c r="AB64" s="323"/>
      <c r="AC64" s="323"/>
      <c r="AD64" s="323"/>
      <c r="AE64" s="323"/>
      <c r="AF64" s="323"/>
      <c r="AG64" s="323"/>
      <c r="AH64" s="323"/>
      <c r="AI64" s="323"/>
      <c r="AJ64" s="323"/>
      <c r="AK64" s="323"/>
      <c r="AL64" s="323"/>
      <c r="AM64" s="323"/>
      <c r="AN64" s="323"/>
      <c r="AO64" s="323"/>
      <c r="AP64" s="323"/>
      <c r="AQ64" s="252" t="s">
        <v>18934</v>
      </c>
      <c r="AR64" s="414">
        <v>45725.0</v>
      </c>
      <c r="AS64" s="321">
        <v>798000.0</v>
      </c>
      <c r="AT64" s="323"/>
      <c r="AU64" s="323"/>
      <c r="AV64" s="323"/>
      <c r="AW64" s="323"/>
      <c r="AX64" s="323"/>
      <c r="AY64" s="323"/>
      <c r="AZ64" s="323"/>
      <c r="BA64" s="323"/>
      <c r="BB64" s="323"/>
      <c r="BC64" s="323"/>
      <c r="BD64" s="323"/>
      <c r="BE64" s="323"/>
      <c r="BF64" s="323"/>
      <c r="BG64" s="323"/>
      <c r="BH64" s="252" t="s">
        <v>18903</v>
      </c>
      <c r="BI64" s="323"/>
      <c r="BJ64" s="323"/>
      <c r="BK64" s="323"/>
      <c r="BL64" s="323"/>
      <c r="BM64" s="323"/>
      <c r="BN64" s="323"/>
      <c r="BO64" s="323"/>
      <c r="BP64" s="323"/>
      <c r="BQ64" s="323"/>
      <c r="BR64" s="323"/>
      <c r="BS64" s="323"/>
      <c r="BT64" s="252" t="s">
        <v>18908</v>
      </c>
      <c r="BX64" s="323"/>
      <c r="BY64" s="321">
        <v>30324.0</v>
      </c>
      <c r="BZ64" s="321">
        <v>28500.0</v>
      </c>
      <c r="CA64" s="323"/>
      <c r="CB64" s="323"/>
      <c r="CC64" s="415">
        <v>45804.0</v>
      </c>
      <c r="CD64" s="252" t="s">
        <v>18935</v>
      </c>
      <c r="CE64" s="321">
        <v>1027824.0</v>
      </c>
      <c r="CF64" s="321">
        <v>229824.0</v>
      </c>
      <c r="CG64" s="323"/>
      <c r="CH64" s="323"/>
      <c r="CI64" s="323"/>
      <c r="CJ64" s="323"/>
      <c r="CK64" s="323"/>
      <c r="CL64" s="323"/>
      <c r="CM64" s="323"/>
      <c r="CN64" s="323"/>
      <c r="CO64" s="323"/>
      <c r="CP64" s="323"/>
      <c r="CQ64" s="323"/>
      <c r="CR64" s="252" t="s">
        <v>19083</v>
      </c>
      <c r="CU64" s="323"/>
      <c r="CV64" s="323"/>
      <c r="CW64" s="323"/>
      <c r="CX64" s="323"/>
      <c r="CY64" s="323"/>
      <c r="CZ64" s="323"/>
      <c r="DA64" s="323"/>
      <c r="DB64" s="323"/>
      <c r="DC64" s="323"/>
      <c r="DD64" s="252" t="s">
        <v>285</v>
      </c>
      <c r="DE64" s="323"/>
      <c r="DF64" s="323"/>
      <c r="DG64" s="323"/>
      <c r="DH64" s="323"/>
      <c r="DI64" s="323"/>
      <c r="DJ64" s="323"/>
      <c r="DK64" s="323"/>
      <c r="DL64" s="323"/>
      <c r="DM64" s="323"/>
      <c r="DN64" s="252" t="s">
        <v>19084</v>
      </c>
      <c r="DO64" s="323"/>
      <c r="DP64" s="323"/>
      <c r="DQ64" s="323"/>
      <c r="DR64" s="323"/>
      <c r="DS64" s="323"/>
      <c r="DT64" s="323"/>
      <c r="DU64" s="323"/>
      <c r="DV64" s="252" t="s">
        <v>19087</v>
      </c>
      <c r="DY64" s="323"/>
      <c r="DZ64" s="323"/>
      <c r="EA64" s="323"/>
      <c r="EB64" s="323"/>
      <c r="EC64" s="323"/>
      <c r="ED64" s="323"/>
      <c r="EE64" s="323"/>
      <c r="EF64" s="323"/>
      <c r="EG64" s="323"/>
      <c r="EH64" s="323"/>
      <c r="EI64" s="323"/>
      <c r="EJ64" s="323"/>
      <c r="EK64" s="323"/>
      <c r="EL64" s="323"/>
      <c r="EM64" s="323"/>
      <c r="EN64" s="323"/>
      <c r="EO64" s="323"/>
      <c r="EP64" s="323"/>
      <c r="EQ64" s="323"/>
      <c r="ER64" s="323"/>
      <c r="ES64" s="323"/>
      <c r="ET64" s="323"/>
      <c r="EU64" s="323"/>
      <c r="EV64" s="323"/>
      <c r="EW64" s="323"/>
      <c r="EX64" s="323"/>
      <c r="EY64" s="323"/>
      <c r="EZ64" s="323"/>
      <c r="FA64" s="323"/>
      <c r="FB64" s="323"/>
      <c r="FC64" s="323"/>
      <c r="FD64" s="323"/>
      <c r="FE64" s="252" t="s">
        <v>19085</v>
      </c>
      <c r="FG64" s="323"/>
      <c r="FH64" s="323"/>
      <c r="FI64" s="323"/>
      <c r="FJ64" s="323"/>
      <c r="FK64" s="323"/>
      <c r="FL64" s="323"/>
      <c r="FM64" s="323"/>
      <c r="FN64" s="323"/>
      <c r="FO64" s="323"/>
      <c r="FP64" s="323"/>
      <c r="FQ64" s="323"/>
      <c r="FR64" s="323"/>
      <c r="FS64" s="323"/>
      <c r="FT64" s="323"/>
      <c r="FU64" s="323"/>
      <c r="FV64" s="323"/>
      <c r="FW64" s="323"/>
      <c r="FX64" s="323"/>
      <c r="FY64" s="323"/>
      <c r="FZ64" s="323"/>
      <c r="GA64" s="323"/>
    </row>
    <row r="65">
      <c r="A65" s="321">
        <v>6375437.0</v>
      </c>
      <c r="B65" s="252" t="s">
        <v>19088</v>
      </c>
      <c r="C65" s="252" t="s">
        <v>64</v>
      </c>
      <c r="D65" s="413">
        <v>45725.57533564815</v>
      </c>
      <c r="E65" s="413">
        <v>45725.580671296295</v>
      </c>
      <c r="F65" s="413">
        <v>45725.585868055554</v>
      </c>
      <c r="H65" s="252" t="s">
        <v>18900</v>
      </c>
      <c r="K65" s="323"/>
      <c r="L65" s="323"/>
      <c r="M65" s="323"/>
      <c r="N65" s="323"/>
      <c r="O65" s="323"/>
      <c r="P65" s="323"/>
      <c r="Q65" s="323"/>
      <c r="R65" s="323"/>
      <c r="S65" s="323"/>
      <c r="T65" s="252" t="s">
        <v>411</v>
      </c>
      <c r="V65" s="252" t="s">
        <v>72</v>
      </c>
      <c r="W65" s="412" t="s">
        <v>128</v>
      </c>
      <c r="X65" s="323"/>
      <c r="Y65" s="323"/>
      <c r="Z65" s="323"/>
      <c r="AA65" s="323"/>
      <c r="AB65" s="323"/>
      <c r="AC65" s="323"/>
      <c r="AD65" s="323"/>
      <c r="AE65" s="323"/>
      <c r="AF65" s="323"/>
      <c r="AG65" s="323"/>
      <c r="AH65" s="323"/>
      <c r="AI65" s="323"/>
      <c r="AJ65" s="323"/>
      <c r="AK65" s="323"/>
      <c r="AL65" s="323"/>
      <c r="AM65" s="323"/>
      <c r="AN65" s="323"/>
      <c r="AO65" s="323"/>
      <c r="AP65" s="323"/>
      <c r="AQ65" s="252" t="s">
        <v>18934</v>
      </c>
      <c r="AR65" s="414">
        <v>45725.0</v>
      </c>
      <c r="AS65" s="321">
        <v>798000.0</v>
      </c>
      <c r="AT65" s="323"/>
      <c r="AU65" s="323"/>
      <c r="AV65" s="323"/>
      <c r="AW65" s="323"/>
      <c r="AX65" s="323"/>
      <c r="AY65" s="323"/>
      <c r="AZ65" s="323"/>
      <c r="BA65" s="323"/>
      <c r="BB65" s="323"/>
      <c r="BC65" s="323"/>
      <c r="BD65" s="323"/>
      <c r="BE65" s="323"/>
      <c r="BF65" s="323"/>
      <c r="BG65" s="323"/>
      <c r="BH65" s="252" t="s">
        <v>18903</v>
      </c>
      <c r="BI65" s="323"/>
      <c r="BJ65" s="323"/>
      <c r="BK65" s="323"/>
      <c r="BL65" s="323"/>
      <c r="BM65" s="323"/>
      <c r="BN65" s="323"/>
      <c r="BO65" s="323"/>
      <c r="BP65" s="323"/>
      <c r="BQ65" s="323"/>
      <c r="BR65" s="323"/>
      <c r="BS65" s="323"/>
      <c r="BT65" s="252" t="s">
        <v>18908</v>
      </c>
      <c r="BX65" s="323"/>
      <c r="BY65" s="321">
        <v>30324.0</v>
      </c>
      <c r="BZ65" s="321">
        <v>28500.0</v>
      </c>
      <c r="CA65" s="323"/>
      <c r="CB65" s="323"/>
      <c r="CC65" s="415">
        <v>45804.0</v>
      </c>
      <c r="CD65" s="252" t="s">
        <v>18935</v>
      </c>
      <c r="CE65" s="321">
        <v>1027824.0</v>
      </c>
      <c r="CF65" s="321">
        <v>229824.0</v>
      </c>
      <c r="CG65" s="323"/>
      <c r="CH65" s="323"/>
      <c r="CI65" s="323"/>
      <c r="CJ65" s="323"/>
      <c r="CK65" s="323"/>
      <c r="CL65" s="323"/>
      <c r="CM65" s="323"/>
      <c r="CN65" s="323"/>
      <c r="CO65" s="323"/>
      <c r="CP65" s="323"/>
      <c r="CQ65" s="323"/>
      <c r="CR65" s="252" t="s">
        <v>19083</v>
      </c>
      <c r="CU65" s="323"/>
      <c r="CV65" s="323"/>
      <c r="CW65" s="323"/>
      <c r="CX65" s="323"/>
      <c r="CY65" s="323"/>
      <c r="CZ65" s="323"/>
      <c r="DA65" s="323"/>
      <c r="DB65" s="323"/>
      <c r="DC65" s="323"/>
      <c r="DD65" s="252" t="s">
        <v>285</v>
      </c>
      <c r="DE65" s="323"/>
      <c r="DF65" s="323"/>
      <c r="DG65" s="323"/>
      <c r="DH65" s="323"/>
      <c r="DI65" s="323"/>
      <c r="DJ65" s="323"/>
      <c r="DK65" s="323"/>
      <c r="DL65" s="323"/>
      <c r="DM65" s="321">
        <v>5560021.0</v>
      </c>
      <c r="DN65" s="252" t="s">
        <v>19084</v>
      </c>
      <c r="DO65" s="323"/>
      <c r="DP65" s="323"/>
      <c r="DQ65" s="323"/>
      <c r="DR65" s="323"/>
      <c r="DS65" s="323"/>
      <c r="DT65" s="323"/>
      <c r="DU65" s="323"/>
      <c r="DV65" s="252" t="s">
        <v>19087</v>
      </c>
      <c r="DY65" s="323"/>
      <c r="DZ65" s="323"/>
      <c r="EA65" s="323"/>
      <c r="EB65" s="323"/>
      <c r="EC65" s="323"/>
      <c r="ED65" s="323"/>
      <c r="EE65" s="323"/>
      <c r="EF65" s="323"/>
      <c r="EG65" s="323"/>
      <c r="EH65" s="323"/>
      <c r="EI65" s="323"/>
      <c r="EJ65" s="323"/>
      <c r="EK65" s="323"/>
      <c r="EL65" s="323"/>
      <c r="EM65" s="323"/>
      <c r="EN65" s="323"/>
      <c r="EO65" s="323"/>
      <c r="EP65" s="323"/>
      <c r="EQ65" s="323"/>
      <c r="ER65" s="323"/>
      <c r="ES65" s="323"/>
      <c r="ET65" s="323"/>
      <c r="EU65" s="323"/>
      <c r="EV65" s="323"/>
      <c r="EW65" s="323"/>
      <c r="EX65" s="323"/>
      <c r="EY65" s="323"/>
      <c r="EZ65" s="323"/>
      <c r="FA65" s="323"/>
      <c r="FB65" s="323"/>
      <c r="FC65" s="323"/>
      <c r="FD65" s="323"/>
      <c r="FE65" s="252" t="s">
        <v>19085</v>
      </c>
      <c r="FG65" s="323"/>
      <c r="FH65" s="323"/>
      <c r="FI65" s="323"/>
      <c r="FJ65" s="323"/>
      <c r="FK65" s="323"/>
      <c r="FL65" s="323"/>
      <c r="FM65" s="323"/>
      <c r="FN65" s="323"/>
      <c r="FO65" s="323"/>
      <c r="FP65" s="323"/>
      <c r="FQ65" s="323"/>
      <c r="FR65" s="323"/>
      <c r="FS65" s="323"/>
      <c r="FT65" s="323"/>
      <c r="FU65" s="323"/>
      <c r="FV65" s="323"/>
      <c r="FW65" s="323"/>
      <c r="FX65" s="323"/>
      <c r="FY65" s="323"/>
      <c r="FZ65" s="323"/>
      <c r="GA65" s="323"/>
    </row>
    <row r="66">
      <c r="A66" s="321">
        <v>6375914.0</v>
      </c>
      <c r="B66" s="252" t="s">
        <v>19089</v>
      </c>
      <c r="C66" s="252" t="s">
        <v>64</v>
      </c>
      <c r="D66" s="413">
        <v>45725.749606481484</v>
      </c>
      <c r="E66" s="413">
        <v>45725.75466435185</v>
      </c>
      <c r="F66" s="413">
        <v>45725.755532407406</v>
      </c>
      <c r="H66" s="252" t="s">
        <v>18900</v>
      </c>
      <c r="K66" s="323"/>
      <c r="L66" s="323"/>
      <c r="M66" s="323"/>
      <c r="N66" s="323"/>
      <c r="O66" s="323"/>
      <c r="P66" s="323"/>
      <c r="Q66" s="323"/>
      <c r="R66" s="323"/>
      <c r="S66" s="323"/>
      <c r="T66" s="323"/>
      <c r="U66" s="323"/>
      <c r="V66" s="252" t="s">
        <v>131</v>
      </c>
      <c r="W66" s="412" t="s">
        <v>130</v>
      </c>
      <c r="X66" s="323"/>
      <c r="Y66" s="323"/>
      <c r="Z66" s="323"/>
      <c r="AA66" s="323"/>
      <c r="AB66" s="323"/>
      <c r="AC66" s="323"/>
      <c r="AD66" s="323"/>
      <c r="AE66" s="323"/>
      <c r="AF66" s="323"/>
      <c r="AG66" s="323"/>
      <c r="AH66" s="323"/>
      <c r="AI66" s="323"/>
      <c r="AJ66" s="323"/>
      <c r="AK66" s="323"/>
      <c r="AL66" s="323"/>
      <c r="AM66" s="323"/>
      <c r="AN66" s="323"/>
      <c r="AO66" s="323"/>
      <c r="AP66" s="323"/>
      <c r="AQ66" s="323"/>
      <c r="AR66" s="323"/>
      <c r="AS66" s="323"/>
      <c r="AT66" s="323"/>
      <c r="AU66" s="323"/>
      <c r="AV66" s="323"/>
      <c r="AW66" s="323"/>
      <c r="AX66" s="323"/>
      <c r="AY66" s="323"/>
      <c r="AZ66" s="323"/>
      <c r="BA66" s="323"/>
      <c r="BB66" s="323"/>
      <c r="BC66" s="323"/>
      <c r="BD66" s="323"/>
      <c r="BE66" s="323"/>
      <c r="BF66" s="323"/>
      <c r="BG66" s="323"/>
      <c r="BH66" s="252" t="s">
        <v>18903</v>
      </c>
      <c r="BI66" s="323"/>
      <c r="BJ66" s="323"/>
      <c r="BK66" s="323"/>
      <c r="BL66" s="323"/>
      <c r="BM66" s="323"/>
      <c r="BN66" s="323"/>
      <c r="BO66" s="323"/>
      <c r="BP66" s="323"/>
      <c r="BQ66" s="323"/>
      <c r="BR66" s="323"/>
      <c r="BS66" s="323"/>
      <c r="BT66" s="323"/>
      <c r="BU66" s="323"/>
      <c r="BV66" s="323"/>
      <c r="BW66" s="323"/>
      <c r="BX66" s="323"/>
      <c r="BY66" s="323"/>
      <c r="BZ66" s="323"/>
      <c r="CA66" s="323"/>
      <c r="CB66" s="323"/>
      <c r="CC66" s="323"/>
      <c r="CD66" s="323"/>
      <c r="CE66" s="323"/>
      <c r="CF66" s="323"/>
      <c r="CG66" s="323"/>
      <c r="CH66" s="323"/>
      <c r="CI66" s="323"/>
      <c r="CJ66" s="323"/>
      <c r="CK66" s="323"/>
      <c r="CL66" s="323"/>
      <c r="CM66" s="323"/>
      <c r="CN66" s="323"/>
      <c r="CO66" s="323"/>
      <c r="CP66" s="323"/>
      <c r="CQ66" s="323"/>
      <c r="CR66" s="252" t="s">
        <v>19090</v>
      </c>
      <c r="CV66" s="323"/>
      <c r="CW66" s="323"/>
      <c r="CX66" s="323"/>
      <c r="CY66" s="323"/>
      <c r="CZ66" s="323"/>
      <c r="DA66" s="323"/>
      <c r="DB66" s="323"/>
      <c r="DC66" s="323"/>
      <c r="DD66" s="323"/>
      <c r="DE66" s="323"/>
      <c r="DF66" s="323"/>
      <c r="DG66" s="323"/>
      <c r="DH66" s="323"/>
      <c r="DI66" s="252" t="s">
        <v>19090</v>
      </c>
      <c r="DM66" s="323"/>
      <c r="DN66" s="252" t="s">
        <v>129</v>
      </c>
      <c r="DO66" s="323"/>
      <c r="DP66" s="323"/>
      <c r="DQ66" s="323"/>
      <c r="DR66" s="323"/>
      <c r="DS66" s="323"/>
      <c r="DT66" s="323"/>
      <c r="DU66" s="323"/>
      <c r="DV66" s="323"/>
      <c r="DW66" s="323"/>
      <c r="DX66" s="323"/>
      <c r="DY66" s="323"/>
      <c r="DZ66" s="323"/>
      <c r="EA66" s="323"/>
      <c r="EB66" s="414">
        <v>45725.0</v>
      </c>
      <c r="EC66" s="323"/>
      <c r="ED66" s="323"/>
      <c r="EE66" s="323"/>
      <c r="EF66" s="323"/>
      <c r="EG66" s="323"/>
      <c r="EH66" s="323"/>
      <c r="EI66" s="323"/>
      <c r="EJ66" s="323"/>
      <c r="EK66" s="323"/>
      <c r="EL66" s="323"/>
      <c r="EM66" s="323"/>
      <c r="EN66" s="323"/>
      <c r="EO66" s="323"/>
      <c r="EP66" s="323"/>
      <c r="EQ66" s="323"/>
      <c r="ER66" s="323"/>
      <c r="ES66" s="323"/>
      <c r="ET66" s="323"/>
      <c r="EU66" s="323"/>
      <c r="EV66" s="323"/>
      <c r="EW66" s="323"/>
      <c r="EX66" s="323"/>
      <c r="EY66" s="323"/>
      <c r="EZ66" s="323"/>
      <c r="FA66" s="323"/>
      <c r="FB66" s="323"/>
      <c r="FC66" s="323"/>
      <c r="FD66" s="323"/>
      <c r="FE66" s="252" t="s">
        <v>19091</v>
      </c>
      <c r="FG66" s="323"/>
      <c r="FH66" s="323"/>
      <c r="FI66" s="323"/>
      <c r="FJ66" s="323"/>
      <c r="FK66" s="323"/>
      <c r="FL66" s="323"/>
      <c r="FM66" s="323"/>
      <c r="FN66" s="323"/>
      <c r="FO66" s="323"/>
      <c r="FP66" s="323"/>
      <c r="FQ66" s="323"/>
      <c r="FR66" s="323"/>
      <c r="FS66" s="323"/>
      <c r="FT66" s="323"/>
      <c r="FU66" s="323"/>
      <c r="FV66" s="323"/>
      <c r="FW66" s="323"/>
      <c r="FX66" s="323"/>
      <c r="FY66" s="323"/>
      <c r="FZ66" s="323"/>
      <c r="GA66" s="323"/>
    </row>
    <row r="67">
      <c r="A67" s="321">
        <v>6375921.0</v>
      </c>
      <c r="B67" s="252" t="s">
        <v>19092</v>
      </c>
      <c r="C67" s="252" t="s">
        <v>64</v>
      </c>
      <c r="D67" s="413">
        <v>45725.752337962964</v>
      </c>
      <c r="E67" s="413">
        <v>45725.75703703704</v>
      </c>
      <c r="F67" s="413">
        <v>45725.75986111111</v>
      </c>
      <c r="H67" s="252" t="s">
        <v>18900</v>
      </c>
      <c r="K67" s="323"/>
      <c r="L67" s="323"/>
      <c r="M67" s="323"/>
      <c r="N67" s="323"/>
      <c r="O67" s="323"/>
      <c r="P67" s="323"/>
      <c r="Q67" s="323"/>
      <c r="R67" s="323"/>
      <c r="S67" s="323"/>
      <c r="T67" s="252" t="s">
        <v>411</v>
      </c>
      <c r="V67" s="252" t="s">
        <v>131</v>
      </c>
      <c r="W67" s="412" t="s">
        <v>130</v>
      </c>
      <c r="X67" s="323"/>
      <c r="Y67" s="323"/>
      <c r="Z67" s="323"/>
      <c r="AA67" s="323"/>
      <c r="AB67" s="323"/>
      <c r="AC67" s="323"/>
      <c r="AD67" s="323"/>
      <c r="AE67" s="323"/>
      <c r="AF67" s="323"/>
      <c r="AG67" s="323"/>
      <c r="AH67" s="323"/>
      <c r="AI67" s="323"/>
      <c r="AJ67" s="323"/>
      <c r="AK67" s="323"/>
      <c r="AL67" s="323"/>
      <c r="AM67" s="323"/>
      <c r="AN67" s="323"/>
      <c r="AO67" s="323"/>
      <c r="AP67" s="323"/>
      <c r="AQ67" s="323"/>
      <c r="AR67" s="414">
        <v>45725.0</v>
      </c>
      <c r="AS67" s="416">
        <v>788000.0</v>
      </c>
      <c r="AT67" s="323"/>
      <c r="AU67" s="323"/>
      <c r="AV67" s="323"/>
      <c r="AW67" s="323"/>
      <c r="AX67" s="323"/>
      <c r="AY67" s="323"/>
      <c r="AZ67" s="323"/>
      <c r="BA67" s="323"/>
      <c r="BB67" s="323"/>
      <c r="BC67" s="323"/>
      <c r="BD67" s="323"/>
      <c r="BE67" s="323"/>
      <c r="BF67" s="323"/>
      <c r="BG67" s="323"/>
      <c r="BH67" s="252" t="s">
        <v>18903</v>
      </c>
      <c r="BI67" s="323"/>
      <c r="BJ67" s="323"/>
      <c r="BK67" s="323"/>
      <c r="BL67" s="323"/>
      <c r="BM67" s="323"/>
      <c r="BN67" s="323"/>
      <c r="BO67" s="323"/>
      <c r="BP67" s="323"/>
      <c r="BQ67" s="323"/>
      <c r="BR67" s="323"/>
      <c r="BS67" s="323"/>
      <c r="BT67" s="323"/>
      <c r="BU67" s="323"/>
      <c r="BV67" s="323"/>
      <c r="BW67" s="323"/>
      <c r="BX67" s="416">
        <v>788000.0</v>
      </c>
      <c r="BY67" s="323"/>
      <c r="BZ67" s="323"/>
      <c r="CA67" s="415">
        <v>45726.0</v>
      </c>
      <c r="CB67" s="323"/>
      <c r="CC67" s="323"/>
      <c r="CD67" s="323"/>
      <c r="CE67" s="416">
        <v>788000.0</v>
      </c>
      <c r="CF67" s="321">
        <v>0.0</v>
      </c>
      <c r="CG67" s="323"/>
      <c r="CH67" s="323"/>
      <c r="CI67" s="323"/>
      <c r="CJ67" s="323"/>
      <c r="CK67" s="323"/>
      <c r="CL67" s="323"/>
      <c r="CM67" s="323"/>
      <c r="CN67" s="323"/>
      <c r="CO67" s="323"/>
      <c r="CP67" s="323"/>
      <c r="CQ67" s="323"/>
      <c r="CR67" s="252" t="s">
        <v>19090</v>
      </c>
      <c r="CV67" s="323"/>
      <c r="CW67" s="323"/>
      <c r="CX67" s="323"/>
      <c r="CY67" s="323"/>
      <c r="CZ67" s="323"/>
      <c r="DA67" s="323"/>
      <c r="DB67" s="323"/>
      <c r="DC67" s="323"/>
      <c r="DD67" s="252" t="s">
        <v>19093</v>
      </c>
      <c r="DE67" s="323"/>
      <c r="DF67" s="323"/>
      <c r="DG67" s="323"/>
      <c r="DH67" s="323"/>
      <c r="DI67" s="323"/>
      <c r="DJ67" s="323"/>
      <c r="DK67" s="323"/>
      <c r="DL67" s="323"/>
      <c r="DM67" s="323"/>
      <c r="DN67" s="252" t="s">
        <v>129</v>
      </c>
      <c r="DO67" s="323"/>
      <c r="DP67" s="323"/>
      <c r="DQ67" s="323"/>
      <c r="DR67" s="323"/>
      <c r="DS67" s="323"/>
      <c r="DT67" s="323"/>
      <c r="DU67" s="323"/>
      <c r="DV67" s="252" t="s">
        <v>19094</v>
      </c>
      <c r="DZ67" s="323"/>
      <c r="EA67" s="323"/>
      <c r="EB67" s="323"/>
      <c r="EC67" s="323"/>
      <c r="ED67" s="323"/>
      <c r="EE67" s="323"/>
      <c r="EF67" s="323"/>
      <c r="EG67" s="323"/>
      <c r="EH67" s="323"/>
      <c r="EI67" s="323"/>
      <c r="EJ67" s="323"/>
      <c r="EK67" s="323"/>
      <c r="EL67" s="323"/>
      <c r="EM67" s="323"/>
      <c r="EN67" s="323"/>
      <c r="EO67" s="323"/>
      <c r="EP67" s="323"/>
      <c r="EQ67" s="323"/>
      <c r="ER67" s="323"/>
      <c r="ES67" s="323"/>
      <c r="ET67" s="323"/>
      <c r="EU67" s="323"/>
      <c r="EV67" s="323"/>
      <c r="EW67" s="323"/>
      <c r="EX67" s="323"/>
      <c r="EY67" s="323"/>
      <c r="EZ67" s="323"/>
      <c r="FA67" s="323"/>
      <c r="FB67" s="323"/>
      <c r="FC67" s="323"/>
      <c r="FD67" s="323"/>
      <c r="FE67" s="252" t="s">
        <v>19091</v>
      </c>
      <c r="FG67" s="323"/>
      <c r="FH67" s="323"/>
      <c r="FI67" s="323"/>
      <c r="FJ67" s="323"/>
      <c r="FK67" s="323"/>
      <c r="FL67" s="323"/>
      <c r="FM67" s="323"/>
      <c r="FN67" s="323"/>
      <c r="FO67" s="323"/>
      <c r="FP67" s="323"/>
      <c r="FQ67" s="323"/>
      <c r="FR67" s="323"/>
      <c r="FS67" s="323"/>
      <c r="FT67" s="323"/>
      <c r="FU67" s="323"/>
      <c r="FV67" s="323"/>
      <c r="FW67" s="323"/>
      <c r="FX67" s="323"/>
      <c r="FY67" s="323"/>
      <c r="FZ67" s="323"/>
      <c r="GA67" s="323"/>
    </row>
    <row r="68">
      <c r="A68" s="321">
        <v>6375928.0</v>
      </c>
      <c r="B68" s="252" t="s">
        <v>19095</v>
      </c>
      <c r="C68" s="252" t="s">
        <v>64</v>
      </c>
      <c r="D68" s="413">
        <v>45725.75357638889</v>
      </c>
      <c r="E68" s="413">
        <v>45725.761099537034</v>
      </c>
      <c r="F68" s="413">
        <v>45725.79751157408</v>
      </c>
      <c r="H68" s="252" t="s">
        <v>18900</v>
      </c>
      <c r="K68" s="323"/>
      <c r="L68" s="323"/>
      <c r="M68" s="323"/>
      <c r="N68" s="323"/>
      <c r="O68" s="323"/>
      <c r="P68" s="323"/>
      <c r="Q68" s="323"/>
      <c r="R68" s="323"/>
      <c r="S68" s="323"/>
      <c r="T68" s="252" t="s">
        <v>411</v>
      </c>
      <c r="V68" s="252" t="s">
        <v>131</v>
      </c>
      <c r="W68" s="412" t="s">
        <v>130</v>
      </c>
      <c r="X68" s="323"/>
      <c r="Y68" s="323"/>
      <c r="Z68" s="323"/>
      <c r="AA68" s="323"/>
      <c r="AB68" s="323"/>
      <c r="AC68" s="323"/>
      <c r="AD68" s="323"/>
      <c r="AE68" s="323"/>
      <c r="AF68" s="323"/>
      <c r="AG68" s="323"/>
      <c r="AH68" s="323"/>
      <c r="AI68" s="323"/>
      <c r="AJ68" s="323"/>
      <c r="AK68" s="323"/>
      <c r="AL68" s="323"/>
      <c r="AM68" s="323"/>
      <c r="AN68" s="323"/>
      <c r="AO68" s="323"/>
      <c r="AP68" s="323"/>
      <c r="AQ68" s="323"/>
      <c r="AR68" s="414">
        <v>45725.0</v>
      </c>
      <c r="AS68" s="416">
        <v>788000.0</v>
      </c>
      <c r="AT68" s="323"/>
      <c r="AU68" s="323"/>
      <c r="AV68" s="323"/>
      <c r="AW68" s="323"/>
      <c r="AX68" s="323"/>
      <c r="AY68" s="323"/>
      <c r="AZ68" s="323"/>
      <c r="BA68" s="323"/>
      <c r="BB68" s="323"/>
      <c r="BC68" s="323"/>
      <c r="BD68" s="323"/>
      <c r="BE68" s="323"/>
      <c r="BF68" s="323"/>
      <c r="BG68" s="323"/>
      <c r="BH68" s="252" t="s">
        <v>18903</v>
      </c>
      <c r="BI68" s="323"/>
      <c r="BJ68" s="323"/>
      <c r="BK68" s="323"/>
      <c r="BL68" s="323"/>
      <c r="BM68" s="323"/>
      <c r="BN68" s="323"/>
      <c r="BO68" s="323"/>
      <c r="BP68" s="323"/>
      <c r="BQ68" s="323"/>
      <c r="BR68" s="323"/>
      <c r="BS68" s="323"/>
      <c r="BT68" s="323"/>
      <c r="BU68" s="323"/>
      <c r="BV68" s="323"/>
      <c r="BW68" s="323"/>
      <c r="BX68" s="416">
        <v>788000.0</v>
      </c>
      <c r="BY68" s="323"/>
      <c r="BZ68" s="323"/>
      <c r="CA68" s="415">
        <v>45726.0</v>
      </c>
      <c r="CB68" s="323"/>
      <c r="CC68" s="323"/>
      <c r="CD68" s="323"/>
      <c r="CE68" s="416">
        <v>788000.0</v>
      </c>
      <c r="CF68" s="321">
        <v>0.0</v>
      </c>
      <c r="CG68" s="323"/>
      <c r="CH68" s="323"/>
      <c r="CI68" s="323"/>
      <c r="CJ68" s="323"/>
      <c r="CK68" s="323"/>
      <c r="CL68" s="323"/>
      <c r="CM68" s="323"/>
      <c r="CN68" s="323"/>
      <c r="CO68" s="323"/>
      <c r="CP68" s="323"/>
      <c r="CQ68" s="323"/>
      <c r="CR68" s="252" t="s">
        <v>19090</v>
      </c>
      <c r="CV68" s="323"/>
      <c r="CW68" s="323"/>
      <c r="CX68" s="323"/>
      <c r="CY68" s="323"/>
      <c r="CZ68" s="323"/>
      <c r="DA68" s="323"/>
      <c r="DB68" s="323"/>
      <c r="DC68" s="323"/>
      <c r="DD68" s="252" t="s">
        <v>19093</v>
      </c>
      <c r="DE68" s="323"/>
      <c r="DF68" s="323"/>
      <c r="DG68" s="323"/>
      <c r="DH68" s="323"/>
      <c r="DI68" s="323"/>
      <c r="DJ68" s="323"/>
      <c r="DK68" s="323"/>
      <c r="DL68" s="323"/>
      <c r="DM68" s="252" t="s">
        <v>19096</v>
      </c>
      <c r="DN68" s="252" t="s">
        <v>129</v>
      </c>
      <c r="DO68" s="323"/>
      <c r="DP68" s="323"/>
      <c r="DQ68" s="323"/>
      <c r="DR68" s="323"/>
      <c r="DS68" s="323"/>
      <c r="DT68" s="323"/>
      <c r="DU68" s="323"/>
      <c r="DV68" s="252" t="s">
        <v>19094</v>
      </c>
      <c r="DZ68" s="323"/>
      <c r="EA68" s="323"/>
      <c r="EB68" s="323"/>
      <c r="EC68" s="323"/>
      <c r="ED68" s="323"/>
      <c r="EE68" s="323"/>
      <c r="EF68" s="323"/>
      <c r="EG68" s="323"/>
      <c r="EH68" s="323"/>
      <c r="EI68" s="323"/>
      <c r="EJ68" s="323"/>
      <c r="EK68" s="323"/>
      <c r="EL68" s="323"/>
      <c r="EM68" s="323"/>
      <c r="EN68" s="323"/>
      <c r="EO68" s="323"/>
      <c r="EP68" s="323"/>
      <c r="EQ68" s="323"/>
      <c r="ER68" s="323"/>
      <c r="ES68" s="323"/>
      <c r="ET68" s="323"/>
      <c r="EU68" s="323"/>
      <c r="EV68" s="323"/>
      <c r="EW68" s="323"/>
      <c r="EX68" s="323"/>
      <c r="EY68" s="323"/>
      <c r="EZ68" s="323"/>
      <c r="FA68" s="323"/>
      <c r="FB68" s="323"/>
      <c r="FC68" s="323"/>
      <c r="FD68" s="323"/>
      <c r="FE68" s="252" t="s">
        <v>19091</v>
      </c>
      <c r="FG68" s="323"/>
      <c r="FH68" s="323"/>
      <c r="FI68" s="323"/>
      <c r="FJ68" s="323"/>
      <c r="FK68" s="323"/>
      <c r="FL68" s="323"/>
      <c r="FM68" s="323"/>
      <c r="FN68" s="323"/>
      <c r="FO68" s="323"/>
      <c r="FP68" s="323"/>
      <c r="FQ68" s="323"/>
      <c r="FR68" s="323"/>
      <c r="FS68" s="323"/>
      <c r="FT68" s="323"/>
      <c r="FU68" s="323"/>
      <c r="FV68" s="323"/>
      <c r="FW68" s="323"/>
      <c r="FX68" s="323"/>
      <c r="FY68" s="323"/>
      <c r="FZ68" s="323"/>
      <c r="GA68" s="323"/>
    </row>
    <row r="69">
      <c r="A69" s="321">
        <v>6375991.0</v>
      </c>
      <c r="B69" s="252" t="s">
        <v>19097</v>
      </c>
      <c r="C69" s="252" t="s">
        <v>64</v>
      </c>
      <c r="D69" s="413">
        <v>45725.78601851852</v>
      </c>
      <c r="E69" s="413">
        <v>45725.79599537037</v>
      </c>
      <c r="F69" s="413">
        <v>45725.79725694445</v>
      </c>
      <c r="H69" s="252" t="s">
        <v>18900</v>
      </c>
      <c r="K69" s="323"/>
      <c r="L69" s="323"/>
      <c r="M69" s="323"/>
      <c r="N69" s="323"/>
      <c r="O69" s="323"/>
      <c r="P69" s="323"/>
      <c r="Q69" s="323"/>
      <c r="R69" s="323"/>
      <c r="S69" s="323"/>
      <c r="T69" s="323"/>
      <c r="U69" s="323"/>
      <c r="V69" s="252" t="s">
        <v>131</v>
      </c>
      <c r="W69" s="412" t="s">
        <v>132</v>
      </c>
      <c r="X69" s="323"/>
      <c r="Y69" s="323"/>
      <c r="Z69" s="323"/>
      <c r="AA69" s="323"/>
      <c r="AB69" s="323"/>
      <c r="AC69" s="323"/>
      <c r="AD69" s="323"/>
      <c r="AE69" s="323"/>
      <c r="AF69" s="323"/>
      <c r="AG69" s="323"/>
      <c r="AH69" s="323"/>
      <c r="AI69" s="323"/>
      <c r="AJ69" s="323"/>
      <c r="AK69" s="323"/>
      <c r="AL69" s="323"/>
      <c r="AM69" s="323"/>
      <c r="AN69" s="323"/>
      <c r="AO69" s="323"/>
      <c r="AP69" s="323"/>
      <c r="AQ69" s="323"/>
      <c r="AR69" s="323"/>
      <c r="AS69" s="323"/>
      <c r="AT69" s="323"/>
      <c r="AU69" s="323"/>
      <c r="AV69" s="323"/>
      <c r="AW69" s="323"/>
      <c r="AX69" s="323"/>
      <c r="AY69" s="323"/>
      <c r="AZ69" s="323"/>
      <c r="BA69" s="323"/>
      <c r="BB69" s="323"/>
      <c r="BC69" s="323"/>
      <c r="BD69" s="323"/>
      <c r="BE69" s="323"/>
      <c r="BF69" s="323"/>
      <c r="BG69" s="323"/>
      <c r="BH69" s="252" t="s">
        <v>18903</v>
      </c>
      <c r="BI69" s="323"/>
      <c r="BJ69" s="323"/>
      <c r="BK69" s="323"/>
      <c r="BL69" s="323"/>
      <c r="BM69" s="323"/>
      <c r="BN69" s="323"/>
      <c r="BO69" s="323"/>
      <c r="BP69" s="323"/>
      <c r="BQ69" s="323"/>
      <c r="BR69" s="323"/>
      <c r="BS69" s="323"/>
      <c r="BT69" s="323"/>
      <c r="BU69" s="323"/>
      <c r="BV69" s="323"/>
      <c r="BW69" s="323"/>
      <c r="BX69" s="323"/>
      <c r="BY69" s="323"/>
      <c r="BZ69" s="323"/>
      <c r="CA69" s="323"/>
      <c r="CB69" s="323"/>
      <c r="CC69" s="323"/>
      <c r="CD69" s="323"/>
      <c r="CE69" s="323"/>
      <c r="CF69" s="323"/>
      <c r="CG69" s="323"/>
      <c r="CH69" s="323"/>
      <c r="CI69" s="323"/>
      <c r="CJ69" s="323"/>
      <c r="CK69" s="323"/>
      <c r="CL69" s="323"/>
      <c r="CM69" s="323"/>
      <c r="CN69" s="323"/>
      <c r="CO69" s="323"/>
      <c r="CP69" s="323"/>
      <c r="CQ69" s="323"/>
      <c r="CR69" s="252" t="s">
        <v>14267</v>
      </c>
      <c r="CU69" s="323"/>
      <c r="CV69" s="323"/>
      <c r="CW69" s="323"/>
      <c r="CX69" s="323"/>
      <c r="CY69" s="323"/>
      <c r="CZ69" s="323"/>
      <c r="DA69" s="323"/>
      <c r="DB69" s="323"/>
      <c r="DC69" s="323"/>
      <c r="DD69" s="323"/>
      <c r="DE69" s="323"/>
      <c r="DF69" s="323"/>
      <c r="DG69" s="323"/>
      <c r="DH69" s="323"/>
      <c r="DI69" s="252" t="s">
        <v>14267</v>
      </c>
      <c r="DL69" s="323"/>
      <c r="DM69" s="323"/>
      <c r="DN69" s="252" t="s">
        <v>19098</v>
      </c>
      <c r="DP69" s="323"/>
      <c r="DQ69" s="323"/>
      <c r="DR69" s="323"/>
      <c r="DS69" s="323"/>
      <c r="DT69" s="323"/>
      <c r="DU69" s="323"/>
      <c r="DV69" s="323"/>
      <c r="DW69" s="323"/>
      <c r="DX69" s="323"/>
      <c r="DY69" s="323"/>
      <c r="DZ69" s="323"/>
      <c r="EA69" s="323"/>
      <c r="EB69" s="414">
        <v>45725.0</v>
      </c>
      <c r="EC69" s="323"/>
      <c r="ED69" s="323"/>
      <c r="EE69" s="323"/>
      <c r="EF69" s="323"/>
      <c r="EG69" s="323"/>
      <c r="EH69" s="323"/>
      <c r="EI69" s="323"/>
      <c r="EJ69" s="323"/>
      <c r="EK69" s="323"/>
      <c r="EL69" s="323"/>
      <c r="EM69" s="323"/>
      <c r="EN69" s="323"/>
      <c r="EO69" s="323"/>
      <c r="EP69" s="323"/>
      <c r="EQ69" s="323"/>
      <c r="ER69" s="323"/>
      <c r="ES69" s="323"/>
      <c r="ET69" s="323"/>
      <c r="EU69" s="323"/>
      <c r="EV69" s="323"/>
      <c r="EW69" s="323"/>
      <c r="EX69" s="323"/>
      <c r="EY69" s="323"/>
      <c r="EZ69" s="323"/>
      <c r="FA69" s="323"/>
      <c r="FB69" s="323"/>
      <c r="FC69" s="323"/>
      <c r="FD69" s="323"/>
      <c r="FE69" s="252" t="s">
        <v>19099</v>
      </c>
      <c r="FG69" s="323"/>
      <c r="FH69" s="323"/>
      <c r="FI69" s="323"/>
      <c r="FJ69" s="323"/>
      <c r="FK69" s="323"/>
      <c r="FL69" s="323"/>
      <c r="FM69" s="323"/>
      <c r="FN69" s="323"/>
      <c r="FO69" s="323"/>
      <c r="FP69" s="323"/>
      <c r="FQ69" s="323"/>
      <c r="FR69" s="323"/>
      <c r="FS69" s="323"/>
      <c r="FT69" s="323"/>
      <c r="FU69" s="323"/>
      <c r="FV69" s="323"/>
      <c r="FW69" s="323"/>
      <c r="FX69" s="323"/>
      <c r="FY69" s="323"/>
      <c r="FZ69" s="323"/>
      <c r="GA69" s="323"/>
    </row>
    <row r="70">
      <c r="A70" s="321">
        <v>6375994.0</v>
      </c>
      <c r="B70" s="252" t="s">
        <v>19100</v>
      </c>
      <c r="C70" s="252" t="s">
        <v>64</v>
      </c>
      <c r="D70" s="413">
        <v>45725.78722222222</v>
      </c>
      <c r="E70" s="413">
        <v>45725.79368055556</v>
      </c>
      <c r="F70" s="413">
        <v>45725.79976851852</v>
      </c>
      <c r="H70" s="252" t="s">
        <v>18900</v>
      </c>
      <c r="K70" s="323"/>
      <c r="L70" s="323"/>
      <c r="M70" s="323"/>
      <c r="N70" s="323"/>
      <c r="O70" s="323"/>
      <c r="P70" s="323"/>
      <c r="Q70" s="323"/>
      <c r="R70" s="323"/>
      <c r="S70" s="323"/>
      <c r="T70" s="252" t="s">
        <v>411</v>
      </c>
      <c r="V70" s="252" t="s">
        <v>131</v>
      </c>
      <c r="W70" s="412" t="s">
        <v>132</v>
      </c>
      <c r="X70" s="323"/>
      <c r="Y70" s="323"/>
      <c r="Z70" s="323"/>
      <c r="AA70" s="323"/>
      <c r="AB70" s="323"/>
      <c r="AC70" s="323"/>
      <c r="AD70" s="323"/>
      <c r="AE70" s="323"/>
      <c r="AF70" s="323"/>
      <c r="AG70" s="323"/>
      <c r="AH70" s="323"/>
      <c r="AI70" s="323"/>
      <c r="AJ70" s="323"/>
      <c r="AK70" s="323"/>
      <c r="AL70" s="323"/>
      <c r="AM70" s="323"/>
      <c r="AN70" s="323"/>
      <c r="AO70" s="323"/>
      <c r="AP70" s="323"/>
      <c r="AQ70" s="323"/>
      <c r="AR70" s="414">
        <v>45725.0</v>
      </c>
      <c r="AS70" s="416">
        <v>798000.0</v>
      </c>
      <c r="AT70" s="323"/>
      <c r="AU70" s="323"/>
      <c r="AV70" s="323"/>
      <c r="AW70" s="323"/>
      <c r="AX70" s="323"/>
      <c r="AY70" s="323"/>
      <c r="AZ70" s="323"/>
      <c r="BA70" s="323"/>
      <c r="BB70" s="323"/>
      <c r="BC70" s="323"/>
      <c r="BD70" s="323"/>
      <c r="BE70" s="323"/>
      <c r="BF70" s="323"/>
      <c r="BG70" s="323"/>
      <c r="BH70" s="252" t="s">
        <v>18903</v>
      </c>
      <c r="BI70" s="323"/>
      <c r="BJ70" s="323"/>
      <c r="BK70" s="323"/>
      <c r="BL70" s="323"/>
      <c r="BM70" s="323"/>
      <c r="BN70" s="323"/>
      <c r="BO70" s="323"/>
      <c r="BP70" s="416">
        <v>798000.0</v>
      </c>
      <c r="BQ70" s="323"/>
      <c r="BR70" s="323"/>
      <c r="BS70" s="323"/>
      <c r="BT70" s="323"/>
      <c r="BU70" s="323"/>
      <c r="BV70" s="323"/>
      <c r="BW70" s="323"/>
      <c r="BX70" s="323"/>
      <c r="BY70" s="323"/>
      <c r="BZ70" s="323"/>
      <c r="CA70" s="323"/>
      <c r="CB70" s="329">
        <v>45725.0</v>
      </c>
      <c r="CC70" s="323"/>
      <c r="CD70" s="323"/>
      <c r="CE70" s="416">
        <v>798000.0</v>
      </c>
      <c r="CF70" s="321">
        <v>0.0</v>
      </c>
      <c r="CG70" s="323"/>
      <c r="CH70" s="323"/>
      <c r="CI70" s="323"/>
      <c r="CJ70" s="323"/>
      <c r="CK70" s="323"/>
      <c r="CL70" s="323"/>
      <c r="CM70" s="323"/>
      <c r="CN70" s="323"/>
      <c r="CO70" s="323"/>
      <c r="CP70" s="323"/>
      <c r="CQ70" s="323"/>
      <c r="CR70" s="252" t="s">
        <v>14267</v>
      </c>
      <c r="CU70" s="323"/>
      <c r="CV70" s="323"/>
      <c r="CW70" s="323"/>
      <c r="CX70" s="323"/>
      <c r="CY70" s="323"/>
      <c r="CZ70" s="323"/>
      <c r="DA70" s="323"/>
      <c r="DB70" s="323"/>
      <c r="DC70" s="323"/>
      <c r="DD70" s="252" t="s">
        <v>19101</v>
      </c>
      <c r="DE70" s="323"/>
      <c r="DF70" s="323"/>
      <c r="DG70" s="323"/>
      <c r="DH70" s="323"/>
      <c r="DI70" s="323"/>
      <c r="DJ70" s="323"/>
      <c r="DK70" s="323"/>
      <c r="DL70" s="323"/>
      <c r="DM70" s="323"/>
      <c r="DN70" s="252" t="s">
        <v>19098</v>
      </c>
      <c r="DP70" s="323"/>
      <c r="DQ70" s="323"/>
      <c r="DR70" s="323"/>
      <c r="DS70" s="323"/>
      <c r="DT70" s="323"/>
      <c r="DU70" s="323"/>
      <c r="DV70" s="252" t="s">
        <v>19102</v>
      </c>
      <c r="DZ70" s="323"/>
      <c r="EA70" s="323"/>
      <c r="EB70" s="323"/>
      <c r="EC70" s="323"/>
      <c r="ED70" s="323"/>
      <c r="EE70" s="323"/>
      <c r="EF70" s="323"/>
      <c r="EG70" s="323"/>
      <c r="EH70" s="323"/>
      <c r="EI70" s="323"/>
      <c r="EJ70" s="323"/>
      <c r="EK70" s="323"/>
      <c r="EL70" s="323"/>
      <c r="EM70" s="323"/>
      <c r="EN70" s="323"/>
      <c r="EO70" s="323"/>
      <c r="EP70" s="323"/>
      <c r="EQ70" s="323"/>
      <c r="ER70" s="323"/>
      <c r="ES70" s="323"/>
      <c r="ET70" s="323"/>
      <c r="EU70" s="323"/>
      <c r="EV70" s="323"/>
      <c r="EW70" s="323"/>
      <c r="EX70" s="323"/>
      <c r="EY70" s="323"/>
      <c r="EZ70" s="323"/>
      <c r="FA70" s="323"/>
      <c r="FB70" s="323"/>
      <c r="FC70" s="323"/>
      <c r="FD70" s="323"/>
      <c r="FE70" s="252" t="s">
        <v>19099</v>
      </c>
      <c r="FG70" s="323"/>
      <c r="FH70" s="323"/>
      <c r="FI70" s="323"/>
      <c r="FJ70" s="323"/>
      <c r="FK70" s="323"/>
      <c r="FL70" s="323"/>
      <c r="FM70" s="323"/>
      <c r="FN70" s="323"/>
      <c r="FO70" s="323"/>
      <c r="FP70" s="323"/>
      <c r="FQ70" s="323"/>
      <c r="FR70" s="323"/>
      <c r="FS70" s="323"/>
      <c r="FT70" s="323"/>
      <c r="FU70" s="323"/>
      <c r="FV70" s="323"/>
      <c r="FW70" s="323"/>
      <c r="FX70" s="323"/>
      <c r="FY70" s="323"/>
      <c r="FZ70" s="323"/>
      <c r="GA70" s="323"/>
    </row>
    <row r="71">
      <c r="A71" s="321">
        <v>6376001.0</v>
      </c>
      <c r="B71" s="252" t="s">
        <v>19103</v>
      </c>
      <c r="C71" s="252" t="s">
        <v>64</v>
      </c>
      <c r="D71" s="413">
        <v>45725.79096064815</v>
      </c>
      <c r="E71" s="413">
        <v>45725.80136574074</v>
      </c>
      <c r="F71" s="413">
        <v>45725.95668981481</v>
      </c>
      <c r="H71" s="252" t="s">
        <v>18900</v>
      </c>
      <c r="K71" s="323"/>
      <c r="L71" s="323"/>
      <c r="M71" s="323"/>
      <c r="N71" s="323"/>
      <c r="O71" s="323"/>
      <c r="P71" s="323"/>
      <c r="Q71" s="323"/>
      <c r="R71" s="323"/>
      <c r="S71" s="323"/>
      <c r="T71" s="252" t="s">
        <v>411</v>
      </c>
      <c r="V71" s="252" t="s">
        <v>131</v>
      </c>
      <c r="W71" s="412" t="s">
        <v>132</v>
      </c>
      <c r="X71" s="323"/>
      <c r="Y71" s="323"/>
      <c r="Z71" s="323"/>
      <c r="AA71" s="323"/>
      <c r="AB71" s="323"/>
      <c r="AC71" s="323"/>
      <c r="AD71" s="323"/>
      <c r="AE71" s="323"/>
      <c r="AF71" s="323"/>
      <c r="AG71" s="323"/>
      <c r="AH71" s="323"/>
      <c r="AI71" s="323"/>
      <c r="AJ71" s="323"/>
      <c r="AK71" s="323"/>
      <c r="AL71" s="323"/>
      <c r="AM71" s="323"/>
      <c r="AN71" s="323"/>
      <c r="AO71" s="323"/>
      <c r="AP71" s="323"/>
      <c r="AQ71" s="323"/>
      <c r="AR71" s="414">
        <v>45725.0</v>
      </c>
      <c r="AS71" s="416">
        <v>798000.0</v>
      </c>
      <c r="AT71" s="323"/>
      <c r="AU71" s="323"/>
      <c r="AV71" s="323"/>
      <c r="AW71" s="323"/>
      <c r="AX71" s="323"/>
      <c r="AY71" s="323"/>
      <c r="AZ71" s="323"/>
      <c r="BA71" s="323"/>
      <c r="BB71" s="323"/>
      <c r="BC71" s="323"/>
      <c r="BD71" s="323"/>
      <c r="BE71" s="323"/>
      <c r="BF71" s="323"/>
      <c r="BG71" s="323"/>
      <c r="BH71" s="252" t="s">
        <v>18903</v>
      </c>
      <c r="BI71" s="323"/>
      <c r="BJ71" s="323"/>
      <c r="BK71" s="323"/>
      <c r="BL71" s="323"/>
      <c r="BM71" s="323"/>
      <c r="BN71" s="323"/>
      <c r="BO71" s="323"/>
      <c r="BP71" s="416">
        <v>798000.0</v>
      </c>
      <c r="BQ71" s="323"/>
      <c r="BR71" s="323"/>
      <c r="BS71" s="323"/>
      <c r="BT71" s="323"/>
      <c r="BU71" s="323"/>
      <c r="BV71" s="323"/>
      <c r="BW71" s="323"/>
      <c r="BX71" s="323"/>
      <c r="BY71" s="323"/>
      <c r="BZ71" s="323"/>
      <c r="CA71" s="323"/>
      <c r="CB71" s="329">
        <v>45725.0</v>
      </c>
      <c r="CC71" s="323"/>
      <c r="CD71" s="323"/>
      <c r="CE71" s="416">
        <v>798000.0</v>
      </c>
      <c r="CF71" s="321">
        <v>0.0</v>
      </c>
      <c r="CG71" s="323"/>
      <c r="CH71" s="323"/>
      <c r="CI71" s="323"/>
      <c r="CJ71" s="323"/>
      <c r="CK71" s="323"/>
      <c r="CL71" s="323"/>
      <c r="CM71" s="323"/>
      <c r="CN71" s="323"/>
      <c r="CO71" s="323"/>
      <c r="CP71" s="323"/>
      <c r="CQ71" s="323"/>
      <c r="CR71" s="252" t="s">
        <v>14267</v>
      </c>
      <c r="CU71" s="323"/>
      <c r="CV71" s="323"/>
      <c r="CW71" s="323"/>
      <c r="CX71" s="323"/>
      <c r="CY71" s="323"/>
      <c r="CZ71" s="323"/>
      <c r="DA71" s="323"/>
      <c r="DB71" s="323"/>
      <c r="DC71" s="323"/>
      <c r="DD71" s="252" t="s">
        <v>19101</v>
      </c>
      <c r="DE71" s="323"/>
      <c r="DF71" s="323"/>
      <c r="DG71" s="323"/>
      <c r="DH71" s="323"/>
      <c r="DI71" s="323"/>
      <c r="DJ71" s="323"/>
      <c r="DK71" s="323"/>
      <c r="DL71" s="323"/>
      <c r="DM71" s="321">
        <v>9810962.0</v>
      </c>
      <c r="DN71" s="252" t="s">
        <v>19098</v>
      </c>
      <c r="DP71" s="323"/>
      <c r="DQ71" s="323"/>
      <c r="DR71" s="323"/>
      <c r="DS71" s="323"/>
      <c r="DT71" s="323"/>
      <c r="DU71" s="323"/>
      <c r="DV71" s="252" t="s">
        <v>19102</v>
      </c>
      <c r="DZ71" s="323"/>
      <c r="EA71" s="323"/>
      <c r="EB71" s="323"/>
      <c r="EC71" s="323"/>
      <c r="ED71" s="323"/>
      <c r="EE71" s="323"/>
      <c r="EF71" s="323"/>
      <c r="EG71" s="323"/>
      <c r="EH71" s="323"/>
      <c r="EI71" s="323"/>
      <c r="EJ71" s="323"/>
      <c r="EK71" s="323"/>
      <c r="EL71" s="323"/>
      <c r="EM71" s="323"/>
      <c r="EN71" s="323"/>
      <c r="EO71" s="323"/>
      <c r="EP71" s="323"/>
      <c r="EQ71" s="323"/>
      <c r="ER71" s="323"/>
      <c r="ES71" s="323"/>
      <c r="ET71" s="323"/>
      <c r="EU71" s="323"/>
      <c r="EV71" s="323"/>
      <c r="EW71" s="323"/>
      <c r="EX71" s="323"/>
      <c r="EY71" s="323"/>
      <c r="EZ71" s="323"/>
      <c r="FA71" s="323"/>
      <c r="FB71" s="323"/>
      <c r="FC71" s="323"/>
      <c r="FD71" s="323"/>
      <c r="FE71" s="252" t="s">
        <v>19099</v>
      </c>
      <c r="FG71" s="323"/>
      <c r="FH71" s="323"/>
      <c r="FI71" s="323"/>
      <c r="FJ71" s="323"/>
      <c r="FK71" s="323"/>
      <c r="FL71" s="323"/>
      <c r="FM71" s="323"/>
      <c r="FN71" s="323"/>
      <c r="FO71" s="323"/>
      <c r="FP71" s="323"/>
      <c r="FQ71" s="323"/>
      <c r="FR71" s="323"/>
      <c r="FS71" s="323"/>
      <c r="FT71" s="323"/>
      <c r="FU71" s="323"/>
      <c r="FV71" s="323"/>
      <c r="FW71" s="323"/>
      <c r="FX71" s="323"/>
      <c r="FY71" s="323"/>
      <c r="FZ71" s="323"/>
      <c r="GA71" s="323"/>
    </row>
    <row r="72">
      <c r="A72" s="321">
        <v>6376039.0</v>
      </c>
      <c r="B72" s="252" t="s">
        <v>19104</v>
      </c>
      <c r="C72" s="252" t="s">
        <v>64</v>
      </c>
      <c r="D72" s="413">
        <v>45725.81454861111</v>
      </c>
      <c r="E72" s="413">
        <v>45725.82591435185</v>
      </c>
      <c r="F72" s="413">
        <v>45725.98069444444</v>
      </c>
      <c r="H72" s="252" t="s">
        <v>18900</v>
      </c>
      <c r="K72" s="323"/>
      <c r="L72" s="323"/>
      <c r="M72" s="323"/>
      <c r="N72" s="323"/>
      <c r="O72" s="323"/>
      <c r="P72" s="323"/>
      <c r="Q72" s="323"/>
      <c r="R72" s="323"/>
      <c r="S72" s="323"/>
      <c r="T72" s="323"/>
      <c r="U72" s="323"/>
      <c r="V72" s="252" t="s">
        <v>19022</v>
      </c>
      <c r="W72" s="412" t="s">
        <v>126</v>
      </c>
      <c r="X72" s="323"/>
      <c r="Y72" s="323"/>
      <c r="Z72" s="323"/>
      <c r="AA72" s="323"/>
      <c r="AB72" s="323"/>
      <c r="AC72" s="323"/>
      <c r="AD72" s="323"/>
      <c r="AE72" s="323"/>
      <c r="AF72" s="323"/>
      <c r="AG72" s="323"/>
      <c r="AH72" s="323"/>
      <c r="AI72" s="323"/>
      <c r="AJ72" s="323"/>
      <c r="AK72" s="323"/>
      <c r="AL72" s="323"/>
      <c r="AM72" s="323"/>
      <c r="AN72" s="323"/>
      <c r="AO72" s="323"/>
      <c r="AP72" s="323"/>
      <c r="AQ72" s="323"/>
      <c r="AR72" s="323"/>
      <c r="AS72" s="323"/>
      <c r="AT72" s="323"/>
      <c r="AU72" s="323"/>
      <c r="AV72" s="323"/>
      <c r="AW72" s="323"/>
      <c r="AX72" s="323"/>
      <c r="AY72" s="323"/>
      <c r="AZ72" s="323"/>
      <c r="BA72" s="323"/>
      <c r="BB72" s="323"/>
      <c r="BC72" s="323"/>
      <c r="BD72" s="323"/>
      <c r="BE72" s="323"/>
      <c r="BF72" s="323"/>
      <c r="BG72" s="323"/>
      <c r="BH72" s="252" t="s">
        <v>18903</v>
      </c>
      <c r="BI72" s="323"/>
      <c r="BJ72" s="323"/>
      <c r="BK72" s="323"/>
      <c r="BL72" s="323"/>
      <c r="BM72" s="323"/>
      <c r="BN72" s="323"/>
      <c r="BO72" s="323"/>
      <c r="BP72" s="323"/>
      <c r="BQ72" s="323"/>
      <c r="BR72" s="323"/>
      <c r="BS72" s="323"/>
      <c r="BT72" s="323"/>
      <c r="BU72" s="323"/>
      <c r="BV72" s="323"/>
      <c r="BW72" s="323"/>
      <c r="BX72" s="323"/>
      <c r="BY72" s="323"/>
      <c r="BZ72" s="323"/>
      <c r="CA72" s="323"/>
      <c r="CB72" s="323"/>
      <c r="CC72" s="323"/>
      <c r="CD72" s="323"/>
      <c r="CE72" s="323"/>
      <c r="CF72" s="323"/>
      <c r="CG72" s="323"/>
      <c r="CH72" s="323"/>
      <c r="CI72" s="323"/>
      <c r="CJ72" s="323"/>
      <c r="CK72" s="323"/>
      <c r="CL72" s="323"/>
      <c r="CM72" s="323"/>
      <c r="CN72" s="323"/>
      <c r="CO72" s="323"/>
      <c r="CP72" s="323"/>
      <c r="CQ72" s="323"/>
      <c r="CR72" s="252" t="s">
        <v>19105</v>
      </c>
      <c r="CV72" s="323"/>
      <c r="CW72" s="323"/>
      <c r="CX72" s="323"/>
      <c r="CY72" s="323"/>
      <c r="CZ72" s="323"/>
      <c r="DA72" s="323"/>
      <c r="DB72" s="323"/>
      <c r="DC72" s="323"/>
      <c r="DD72" s="323"/>
      <c r="DE72" s="323"/>
      <c r="DF72" s="323"/>
      <c r="DG72" s="323"/>
      <c r="DH72" s="323"/>
      <c r="DI72" s="252" t="s">
        <v>19105</v>
      </c>
      <c r="DM72" s="323"/>
      <c r="DN72" s="252" t="s">
        <v>126</v>
      </c>
      <c r="DO72" s="323"/>
      <c r="DP72" s="323"/>
      <c r="DQ72" s="323"/>
      <c r="DR72" s="323"/>
      <c r="DS72" s="323"/>
      <c r="DT72" s="323"/>
      <c r="DU72" s="323"/>
      <c r="DV72" s="323"/>
      <c r="DW72" s="323"/>
      <c r="DX72" s="323"/>
      <c r="DY72" s="323"/>
      <c r="DZ72" s="323"/>
      <c r="EA72" s="323"/>
      <c r="EB72" s="414">
        <v>45725.0</v>
      </c>
      <c r="EC72" s="323"/>
      <c r="ED72" s="323"/>
      <c r="EE72" s="323"/>
      <c r="EF72" s="323"/>
      <c r="EG72" s="323"/>
      <c r="EH72" s="323"/>
      <c r="EI72" s="323"/>
      <c r="EJ72" s="323"/>
      <c r="EK72" s="323"/>
      <c r="EL72" s="323"/>
      <c r="EM72" s="323"/>
      <c r="EN72" s="323"/>
      <c r="EO72" s="323"/>
      <c r="EP72" s="323"/>
      <c r="EQ72" s="323"/>
      <c r="ER72" s="323"/>
      <c r="ES72" s="323"/>
      <c r="ET72" s="323"/>
      <c r="EU72" s="323"/>
      <c r="EV72" s="323"/>
      <c r="EW72" s="323"/>
      <c r="EX72" s="323"/>
      <c r="EY72" s="323"/>
      <c r="EZ72" s="323"/>
      <c r="FA72" s="323"/>
      <c r="FB72" s="323"/>
      <c r="FC72" s="323"/>
      <c r="FD72" s="323"/>
      <c r="FE72" s="252" t="s">
        <v>19106</v>
      </c>
      <c r="FG72" s="323"/>
      <c r="FH72" s="323"/>
      <c r="FI72" s="323"/>
      <c r="FJ72" s="323"/>
      <c r="FK72" s="323"/>
      <c r="FL72" s="323"/>
      <c r="FM72" s="323"/>
      <c r="FN72" s="323"/>
      <c r="FO72" s="323"/>
      <c r="FP72" s="323"/>
      <c r="FQ72" s="323"/>
      <c r="FR72" s="323"/>
      <c r="FS72" s="323"/>
      <c r="FT72" s="323"/>
      <c r="FU72" s="323"/>
      <c r="FV72" s="323"/>
      <c r="FW72" s="323"/>
      <c r="FX72" s="323"/>
      <c r="FY72" s="323"/>
      <c r="FZ72" s="323"/>
      <c r="GA72" s="323"/>
    </row>
    <row r="73">
      <c r="A73" s="321">
        <v>6376041.0</v>
      </c>
      <c r="B73" s="252" t="s">
        <v>19107</v>
      </c>
      <c r="C73" s="252" t="s">
        <v>64</v>
      </c>
      <c r="D73" s="413">
        <v>45725.81747685185</v>
      </c>
      <c r="E73" s="413">
        <v>45725.82865740741</v>
      </c>
      <c r="F73" s="413">
        <v>45725.983831018515</v>
      </c>
      <c r="H73" s="252" t="s">
        <v>18900</v>
      </c>
      <c r="K73" s="323"/>
      <c r="L73" s="323"/>
      <c r="M73" s="323"/>
      <c r="N73" s="323"/>
      <c r="O73" s="323"/>
      <c r="P73" s="323"/>
      <c r="Q73" s="323"/>
      <c r="R73" s="323"/>
      <c r="S73" s="323"/>
      <c r="T73" s="252" t="s">
        <v>18967</v>
      </c>
      <c r="V73" s="252" t="s">
        <v>19022</v>
      </c>
      <c r="W73" s="412" t="s">
        <v>126</v>
      </c>
      <c r="X73" s="323"/>
      <c r="Y73" s="323"/>
      <c r="Z73" s="323"/>
      <c r="AA73" s="323"/>
      <c r="AB73" s="323"/>
      <c r="AC73" s="323"/>
      <c r="AD73" s="323"/>
      <c r="AE73" s="323"/>
      <c r="AF73" s="323"/>
      <c r="AG73" s="323"/>
      <c r="AH73" s="323"/>
      <c r="AI73" s="323"/>
      <c r="AJ73" s="323"/>
      <c r="AK73" s="323"/>
      <c r="AL73" s="323"/>
      <c r="AM73" s="323"/>
      <c r="AN73" s="323"/>
      <c r="AO73" s="323"/>
      <c r="AP73" s="323"/>
      <c r="AQ73" s="323"/>
      <c r="AR73" s="414">
        <v>45725.0</v>
      </c>
      <c r="AS73" s="321">
        <v>798000.0</v>
      </c>
      <c r="AT73" s="323"/>
      <c r="AU73" s="323"/>
      <c r="AV73" s="323"/>
      <c r="AW73" s="323"/>
      <c r="AX73" s="323"/>
      <c r="AY73" s="323"/>
      <c r="AZ73" s="323"/>
      <c r="BA73" s="323"/>
      <c r="BB73" s="323"/>
      <c r="BC73" s="323"/>
      <c r="BD73" s="323"/>
      <c r="BE73" s="323"/>
      <c r="BF73" s="323"/>
      <c r="BG73" s="323"/>
      <c r="BH73" s="252" t="s">
        <v>18903</v>
      </c>
      <c r="BI73" s="323"/>
      <c r="BJ73" s="323"/>
      <c r="BK73" s="323"/>
      <c r="BL73" s="323"/>
      <c r="BM73" s="323"/>
      <c r="BN73" s="323"/>
      <c r="BO73" s="323"/>
      <c r="BP73" s="321">
        <v>798000.0</v>
      </c>
      <c r="BQ73" s="323"/>
      <c r="BR73" s="323"/>
      <c r="BS73" s="323"/>
      <c r="BT73" s="323"/>
      <c r="BU73" s="323"/>
      <c r="BV73" s="323"/>
      <c r="BW73" s="323"/>
      <c r="BX73" s="323"/>
      <c r="BY73" s="323"/>
      <c r="BZ73" s="323"/>
      <c r="CA73" s="323"/>
      <c r="CB73" s="329">
        <v>45725.0</v>
      </c>
      <c r="CC73" s="323"/>
      <c r="CD73" s="323"/>
      <c r="CE73" s="321">
        <v>798000.0</v>
      </c>
      <c r="CF73" s="321">
        <v>0.0</v>
      </c>
      <c r="CG73" s="323"/>
      <c r="CH73" s="323"/>
      <c r="CI73" s="323"/>
      <c r="CJ73" s="323"/>
      <c r="CK73" s="323"/>
      <c r="CL73" s="323"/>
      <c r="CM73" s="323"/>
      <c r="CN73" s="323"/>
      <c r="CO73" s="323"/>
      <c r="CP73" s="323"/>
      <c r="CQ73" s="323"/>
      <c r="CR73" s="252" t="s">
        <v>19105</v>
      </c>
      <c r="CV73" s="323"/>
      <c r="CW73" s="323"/>
      <c r="CX73" s="323"/>
      <c r="CY73" s="323"/>
      <c r="CZ73" s="323"/>
      <c r="DA73" s="323"/>
      <c r="DB73" s="323"/>
      <c r="DC73" s="323"/>
      <c r="DD73" s="252" t="s">
        <v>126</v>
      </c>
      <c r="DE73" s="323"/>
      <c r="DF73" s="323"/>
      <c r="DG73" s="323"/>
      <c r="DH73" s="323"/>
      <c r="DI73" s="323"/>
      <c r="DJ73" s="323"/>
      <c r="DK73" s="323"/>
      <c r="DL73" s="323"/>
      <c r="DM73" s="321">
        <v>2670066.0</v>
      </c>
      <c r="DN73" s="252" t="s">
        <v>126</v>
      </c>
      <c r="DO73" s="323"/>
      <c r="DP73" s="323"/>
      <c r="DQ73" s="323"/>
      <c r="DR73" s="323"/>
      <c r="DS73" s="323"/>
      <c r="DT73" s="323"/>
      <c r="DU73" s="323"/>
      <c r="DV73" s="252" t="s">
        <v>19108</v>
      </c>
      <c r="EA73" s="323"/>
      <c r="EB73" s="323"/>
      <c r="EC73" s="323"/>
      <c r="ED73" s="323"/>
      <c r="EE73" s="323"/>
      <c r="EF73" s="323"/>
      <c r="EG73" s="323"/>
      <c r="EH73" s="323"/>
      <c r="EI73" s="323"/>
      <c r="EJ73" s="323"/>
      <c r="EK73" s="323"/>
      <c r="EL73" s="323"/>
      <c r="EM73" s="323"/>
      <c r="EN73" s="323"/>
      <c r="EO73" s="323"/>
      <c r="EP73" s="323"/>
      <c r="EQ73" s="323"/>
      <c r="ER73" s="323"/>
      <c r="ES73" s="323"/>
      <c r="ET73" s="323"/>
      <c r="EU73" s="323"/>
      <c r="EV73" s="323"/>
      <c r="EW73" s="323"/>
      <c r="EX73" s="323"/>
      <c r="EY73" s="323"/>
      <c r="EZ73" s="323"/>
      <c r="FA73" s="323"/>
      <c r="FB73" s="323"/>
      <c r="FC73" s="252" t="s">
        <v>19109</v>
      </c>
      <c r="FE73" s="252" t="s">
        <v>19106</v>
      </c>
      <c r="FG73" s="323"/>
      <c r="FH73" s="323"/>
      <c r="FI73" s="323"/>
      <c r="FJ73" s="323"/>
      <c r="FK73" s="323"/>
      <c r="FL73" s="323"/>
      <c r="FM73" s="323"/>
      <c r="FN73" s="323"/>
      <c r="FO73" s="323"/>
      <c r="FP73" s="323"/>
      <c r="FQ73" s="323"/>
      <c r="FR73" s="323"/>
      <c r="FS73" s="323"/>
      <c r="FT73" s="323"/>
      <c r="FU73" s="323"/>
      <c r="FV73" s="323"/>
      <c r="FW73" s="323"/>
      <c r="FX73" s="323"/>
      <c r="FY73" s="323"/>
      <c r="FZ73" s="323"/>
      <c r="GA73" s="323"/>
    </row>
    <row r="74">
      <c r="A74" s="321">
        <v>6376046.0</v>
      </c>
      <c r="B74" s="252" t="s">
        <v>19110</v>
      </c>
      <c r="C74" s="252" t="s">
        <v>64</v>
      </c>
      <c r="D74" s="413">
        <v>45725.82005787037</v>
      </c>
      <c r="E74" s="413">
        <v>45725.82979166666</v>
      </c>
      <c r="F74" s="413">
        <v>45725.98399305555</v>
      </c>
      <c r="H74" s="252" t="s">
        <v>18900</v>
      </c>
      <c r="K74" s="323"/>
      <c r="L74" s="323"/>
      <c r="M74" s="323"/>
      <c r="N74" s="323"/>
      <c r="O74" s="323"/>
      <c r="P74" s="323"/>
      <c r="Q74" s="323"/>
      <c r="R74" s="323"/>
      <c r="S74" s="323"/>
      <c r="T74" s="252" t="s">
        <v>18967</v>
      </c>
      <c r="V74" s="252" t="s">
        <v>19022</v>
      </c>
      <c r="W74" s="412" t="s">
        <v>126</v>
      </c>
      <c r="X74" s="323"/>
      <c r="Y74" s="323"/>
      <c r="Z74" s="323"/>
      <c r="AA74" s="323"/>
      <c r="AB74" s="323"/>
      <c r="AC74" s="323"/>
      <c r="AD74" s="323"/>
      <c r="AE74" s="323"/>
      <c r="AF74" s="323"/>
      <c r="AG74" s="323"/>
      <c r="AH74" s="323"/>
      <c r="AI74" s="323"/>
      <c r="AJ74" s="323"/>
      <c r="AK74" s="323"/>
      <c r="AL74" s="323"/>
      <c r="AM74" s="323"/>
      <c r="AN74" s="323"/>
      <c r="AO74" s="323"/>
      <c r="AP74" s="323"/>
      <c r="AQ74" s="323"/>
      <c r="AR74" s="414">
        <v>45725.0</v>
      </c>
      <c r="AS74" s="321">
        <v>798000.0</v>
      </c>
      <c r="AT74" s="323"/>
      <c r="AU74" s="323"/>
      <c r="AV74" s="323"/>
      <c r="AW74" s="323"/>
      <c r="AX74" s="323"/>
      <c r="AY74" s="323"/>
      <c r="AZ74" s="323"/>
      <c r="BA74" s="323"/>
      <c r="BB74" s="323"/>
      <c r="BC74" s="323"/>
      <c r="BD74" s="323"/>
      <c r="BE74" s="323"/>
      <c r="BF74" s="323"/>
      <c r="BG74" s="323"/>
      <c r="BH74" s="252" t="s">
        <v>18903</v>
      </c>
      <c r="BI74" s="323"/>
      <c r="BJ74" s="323"/>
      <c r="BK74" s="323"/>
      <c r="BL74" s="323"/>
      <c r="BM74" s="323"/>
      <c r="BN74" s="323"/>
      <c r="BO74" s="323"/>
      <c r="BP74" s="321">
        <v>798000.0</v>
      </c>
      <c r="BQ74" s="323"/>
      <c r="BR74" s="323"/>
      <c r="BS74" s="323"/>
      <c r="BT74" s="323"/>
      <c r="BU74" s="323"/>
      <c r="BV74" s="323"/>
      <c r="BW74" s="323"/>
      <c r="BX74" s="323"/>
      <c r="BY74" s="323"/>
      <c r="BZ74" s="323"/>
      <c r="CA74" s="323"/>
      <c r="CB74" s="329">
        <v>45725.0</v>
      </c>
      <c r="CC74" s="323"/>
      <c r="CD74" s="323"/>
      <c r="CE74" s="321">
        <v>798000.0</v>
      </c>
      <c r="CF74" s="321">
        <v>0.0</v>
      </c>
      <c r="CG74" s="323"/>
      <c r="CH74" s="323"/>
      <c r="CI74" s="323"/>
      <c r="CJ74" s="323"/>
      <c r="CK74" s="323"/>
      <c r="CL74" s="323"/>
      <c r="CM74" s="323"/>
      <c r="CN74" s="323"/>
      <c r="CO74" s="323"/>
      <c r="CP74" s="323"/>
      <c r="CQ74" s="323"/>
      <c r="CR74" s="252" t="s">
        <v>19105</v>
      </c>
      <c r="CV74" s="323"/>
      <c r="CW74" s="323"/>
      <c r="CX74" s="323"/>
      <c r="CY74" s="323"/>
      <c r="CZ74" s="323"/>
      <c r="DA74" s="323"/>
      <c r="DB74" s="323"/>
      <c r="DC74" s="323"/>
      <c r="DD74" s="252" t="s">
        <v>126</v>
      </c>
      <c r="DE74" s="323"/>
      <c r="DF74" s="323"/>
      <c r="DG74" s="323"/>
      <c r="DH74" s="323"/>
      <c r="DI74" s="323"/>
      <c r="DJ74" s="323"/>
      <c r="DK74" s="323"/>
      <c r="DL74" s="323"/>
      <c r="DM74" s="323"/>
      <c r="DN74" s="252" t="s">
        <v>126</v>
      </c>
      <c r="DO74" s="323"/>
      <c r="DP74" s="323"/>
      <c r="DQ74" s="323"/>
      <c r="DR74" s="323"/>
      <c r="DS74" s="323"/>
      <c r="DT74" s="323"/>
      <c r="DU74" s="323"/>
      <c r="DV74" s="252" t="s">
        <v>19108</v>
      </c>
      <c r="EA74" s="323"/>
      <c r="EB74" s="323"/>
      <c r="EC74" s="323"/>
      <c r="ED74" s="323"/>
      <c r="EE74" s="323"/>
      <c r="EF74" s="323"/>
      <c r="EG74" s="323"/>
      <c r="EH74" s="323"/>
      <c r="EI74" s="323"/>
      <c r="EJ74" s="323"/>
      <c r="EK74" s="323"/>
      <c r="EL74" s="323"/>
      <c r="EM74" s="323"/>
      <c r="EN74" s="323"/>
      <c r="EO74" s="323"/>
      <c r="EP74" s="323"/>
      <c r="EQ74" s="323"/>
      <c r="ER74" s="323"/>
      <c r="ES74" s="323"/>
      <c r="ET74" s="323"/>
      <c r="EU74" s="323"/>
      <c r="EV74" s="323"/>
      <c r="EW74" s="323"/>
      <c r="EX74" s="323"/>
      <c r="EY74" s="323"/>
      <c r="EZ74" s="323"/>
      <c r="FA74" s="323"/>
      <c r="FB74" s="323"/>
      <c r="FC74" s="323"/>
      <c r="FD74" s="323"/>
      <c r="FE74" s="252" t="s">
        <v>19106</v>
      </c>
      <c r="FG74" s="323"/>
      <c r="FH74" s="323"/>
      <c r="FI74" s="323"/>
      <c r="FJ74" s="323"/>
      <c r="FK74" s="323"/>
      <c r="FL74" s="323"/>
      <c r="FM74" s="323"/>
      <c r="FN74" s="323"/>
      <c r="FO74" s="323"/>
      <c r="FP74" s="323"/>
      <c r="FQ74" s="323"/>
      <c r="FR74" s="323"/>
      <c r="FS74" s="323"/>
      <c r="FT74" s="323"/>
      <c r="FU74" s="323"/>
      <c r="FV74" s="323"/>
      <c r="FW74" s="323"/>
      <c r="FX74" s="323"/>
      <c r="FY74" s="323"/>
      <c r="FZ74" s="323"/>
      <c r="GA74" s="323"/>
    </row>
    <row r="75">
      <c r="A75" s="321">
        <v>6376159.0</v>
      </c>
      <c r="B75" s="252" t="s">
        <v>19088</v>
      </c>
      <c r="C75" s="252" t="s">
        <v>64</v>
      </c>
      <c r="D75" s="413">
        <v>45725.93310185185</v>
      </c>
      <c r="E75" s="413">
        <v>45725.935162037036</v>
      </c>
      <c r="F75" s="413">
        <v>45726.02506944445</v>
      </c>
      <c r="H75" s="252" t="s">
        <v>18900</v>
      </c>
      <c r="K75" s="323"/>
      <c r="L75" s="323"/>
      <c r="M75" s="323"/>
      <c r="N75" s="323"/>
      <c r="O75" s="323"/>
      <c r="P75" s="323"/>
      <c r="Q75" s="323"/>
      <c r="R75" s="323"/>
      <c r="S75" s="323"/>
      <c r="T75" s="252" t="s">
        <v>411</v>
      </c>
      <c r="V75" s="252" t="s">
        <v>72</v>
      </c>
      <c r="W75" s="412" t="s">
        <v>128</v>
      </c>
      <c r="X75" s="323"/>
      <c r="Y75" s="323"/>
      <c r="Z75" s="323"/>
      <c r="AA75" s="323"/>
      <c r="AB75" s="323"/>
      <c r="AC75" s="323"/>
      <c r="AD75" s="323"/>
      <c r="AE75" s="323"/>
      <c r="AF75" s="323"/>
      <c r="AG75" s="323"/>
      <c r="AH75" s="323"/>
      <c r="AI75" s="323"/>
      <c r="AJ75" s="323"/>
      <c r="AK75" s="323"/>
      <c r="AL75" s="323"/>
      <c r="AM75" s="323"/>
      <c r="AN75" s="323"/>
      <c r="AO75" s="323"/>
      <c r="AP75" s="323"/>
      <c r="AQ75" s="252" t="s">
        <v>18934</v>
      </c>
      <c r="AR75" s="414">
        <v>45725.0</v>
      </c>
      <c r="AS75" s="321">
        <v>798000.0</v>
      </c>
      <c r="AT75" s="323"/>
      <c r="AU75" s="323"/>
      <c r="AV75" s="323"/>
      <c r="AW75" s="323"/>
      <c r="AX75" s="323"/>
      <c r="AY75" s="323"/>
      <c r="AZ75" s="323"/>
      <c r="BA75" s="323"/>
      <c r="BB75" s="323"/>
      <c r="BC75" s="323"/>
      <c r="BD75" s="323"/>
      <c r="BE75" s="323"/>
      <c r="BF75" s="323"/>
      <c r="BG75" s="323"/>
      <c r="BH75" s="252" t="s">
        <v>18903</v>
      </c>
      <c r="BI75" s="323"/>
      <c r="BJ75" s="323"/>
      <c r="BK75" s="323"/>
      <c r="BL75" s="323"/>
      <c r="BM75" s="323"/>
      <c r="BN75" s="323"/>
      <c r="BO75" s="323"/>
      <c r="BP75" s="323"/>
      <c r="BQ75" s="323"/>
      <c r="BR75" s="323"/>
      <c r="BS75" s="323"/>
      <c r="BT75" s="252" t="s">
        <v>18908</v>
      </c>
      <c r="BX75" s="323"/>
      <c r="BY75" s="321">
        <v>30324.0</v>
      </c>
      <c r="BZ75" s="321">
        <v>28500.0</v>
      </c>
      <c r="CA75" s="323"/>
      <c r="CB75" s="323"/>
      <c r="CC75" s="415">
        <v>45804.0</v>
      </c>
      <c r="CD75" s="252" t="s">
        <v>18935</v>
      </c>
      <c r="CE75" s="321">
        <v>1027824.0</v>
      </c>
      <c r="CF75" s="321">
        <v>229824.0</v>
      </c>
      <c r="CG75" s="323"/>
      <c r="CH75" s="323"/>
      <c r="CI75" s="323"/>
      <c r="CJ75" s="323"/>
      <c r="CK75" s="323"/>
      <c r="CL75" s="323"/>
      <c r="CM75" s="323"/>
      <c r="CN75" s="323"/>
      <c r="CO75" s="323"/>
      <c r="CP75" s="323"/>
      <c r="CQ75" s="323"/>
      <c r="CR75" s="252" t="s">
        <v>19083</v>
      </c>
      <c r="CU75" s="323"/>
      <c r="CV75" s="323"/>
      <c r="CW75" s="323"/>
      <c r="CX75" s="323"/>
      <c r="CY75" s="323"/>
      <c r="CZ75" s="323"/>
      <c r="DA75" s="323"/>
      <c r="DB75" s="323"/>
      <c r="DC75" s="323"/>
      <c r="DD75" s="252" t="s">
        <v>285</v>
      </c>
      <c r="DE75" s="323"/>
      <c r="DF75" s="323"/>
      <c r="DG75" s="323"/>
      <c r="DH75" s="323"/>
      <c r="DI75" s="323"/>
      <c r="DJ75" s="323"/>
      <c r="DK75" s="323"/>
      <c r="DL75" s="323"/>
      <c r="DM75" s="321">
        <v>5560021.0</v>
      </c>
      <c r="DN75" s="252" t="s">
        <v>19084</v>
      </c>
      <c r="DO75" s="323"/>
      <c r="DP75" s="323"/>
      <c r="DQ75" s="323"/>
      <c r="DR75" s="323"/>
      <c r="DS75" s="323"/>
      <c r="DT75" s="323"/>
      <c r="DU75" s="323"/>
      <c r="DV75" s="252" t="s">
        <v>19111</v>
      </c>
      <c r="EB75" s="323"/>
      <c r="EC75" s="323"/>
      <c r="ED75" s="323"/>
      <c r="EE75" s="323"/>
      <c r="EF75" s="323"/>
      <c r="EG75" s="323"/>
      <c r="EH75" s="323"/>
      <c r="EI75" s="323"/>
      <c r="EJ75" s="323"/>
      <c r="EK75" s="323"/>
      <c r="EL75" s="323"/>
      <c r="EM75" s="323"/>
      <c r="EN75" s="323"/>
      <c r="EO75" s="323"/>
      <c r="EP75" s="323"/>
      <c r="EQ75" s="323"/>
      <c r="ER75" s="323"/>
      <c r="ES75" s="323"/>
      <c r="ET75" s="323"/>
      <c r="EU75" s="323"/>
      <c r="EV75" s="323"/>
      <c r="EW75" s="323"/>
      <c r="EX75" s="323"/>
      <c r="EY75" s="323"/>
      <c r="EZ75" s="323"/>
      <c r="FA75" s="323"/>
      <c r="FB75" s="323"/>
      <c r="FC75" s="252" t="s">
        <v>19112</v>
      </c>
      <c r="FE75" s="252" t="s">
        <v>19085</v>
      </c>
      <c r="FG75" s="323"/>
      <c r="FH75" s="323"/>
      <c r="FI75" s="323"/>
      <c r="FJ75" s="323"/>
      <c r="FK75" s="323"/>
      <c r="FL75" s="323"/>
      <c r="FM75" s="323"/>
      <c r="FN75" s="323"/>
      <c r="FO75" s="323"/>
      <c r="FP75" s="323"/>
      <c r="FQ75" s="323"/>
      <c r="FR75" s="323"/>
      <c r="FS75" s="323"/>
      <c r="FT75" s="323"/>
      <c r="FU75" s="323"/>
      <c r="FV75" s="323"/>
      <c r="FW75" s="323"/>
      <c r="FX75" s="323"/>
      <c r="FY75" s="323"/>
      <c r="FZ75" s="323"/>
      <c r="GA75" s="323"/>
    </row>
    <row r="76">
      <c r="A76" s="321">
        <v>6376182.0</v>
      </c>
      <c r="B76" s="252" t="s">
        <v>19100</v>
      </c>
      <c r="C76" s="252" t="s">
        <v>64</v>
      </c>
      <c r="D76" s="413">
        <v>45725.962916666664</v>
      </c>
      <c r="E76" s="413">
        <v>45725.98017361111</v>
      </c>
      <c r="F76" s="413">
        <v>45726.47688657408</v>
      </c>
      <c r="H76" s="252" t="s">
        <v>18900</v>
      </c>
      <c r="K76" s="323"/>
      <c r="L76" s="323"/>
      <c r="M76" s="323"/>
      <c r="N76" s="323"/>
      <c r="O76" s="323"/>
      <c r="P76" s="323"/>
      <c r="Q76" s="323"/>
      <c r="R76" s="323"/>
      <c r="S76" s="323"/>
      <c r="T76" s="252" t="s">
        <v>411</v>
      </c>
      <c r="V76" s="252" t="s">
        <v>131</v>
      </c>
      <c r="W76" s="412" t="s">
        <v>132</v>
      </c>
      <c r="X76" s="323"/>
      <c r="Y76" s="323"/>
      <c r="Z76" s="323"/>
      <c r="AA76" s="323"/>
      <c r="AB76" s="323"/>
      <c r="AC76" s="323"/>
      <c r="AD76" s="323"/>
      <c r="AE76" s="323"/>
      <c r="AF76" s="323"/>
      <c r="AG76" s="323"/>
      <c r="AH76" s="323"/>
      <c r="AI76" s="323"/>
      <c r="AJ76" s="323"/>
      <c r="AK76" s="323"/>
      <c r="AL76" s="323"/>
      <c r="AM76" s="323"/>
      <c r="AN76" s="323"/>
      <c r="AO76" s="323"/>
      <c r="AP76" s="323"/>
      <c r="AQ76" s="323"/>
      <c r="AR76" s="414">
        <v>45725.0</v>
      </c>
      <c r="AS76" s="416">
        <v>798000.0</v>
      </c>
      <c r="AT76" s="323"/>
      <c r="AU76" s="323"/>
      <c r="AV76" s="323"/>
      <c r="AW76" s="323"/>
      <c r="AX76" s="323"/>
      <c r="AY76" s="323"/>
      <c r="AZ76" s="323"/>
      <c r="BA76" s="323"/>
      <c r="BB76" s="323"/>
      <c r="BC76" s="323"/>
      <c r="BD76" s="323"/>
      <c r="BE76" s="323"/>
      <c r="BF76" s="323"/>
      <c r="BG76" s="323"/>
      <c r="BH76" s="252" t="s">
        <v>18903</v>
      </c>
      <c r="BI76" s="323"/>
      <c r="BJ76" s="323"/>
      <c r="BK76" s="323"/>
      <c r="BL76" s="323"/>
      <c r="BM76" s="323"/>
      <c r="BN76" s="323"/>
      <c r="BO76" s="323"/>
      <c r="BP76" s="416">
        <v>398000.0</v>
      </c>
      <c r="BQ76" s="323"/>
      <c r="BR76" s="323"/>
      <c r="BS76" s="323"/>
      <c r="BT76" s="323"/>
      <c r="BU76" s="323"/>
      <c r="BV76" s="323"/>
      <c r="BW76" s="323"/>
      <c r="BX76" s="416">
        <v>400000.0</v>
      </c>
      <c r="BY76" s="323"/>
      <c r="BZ76" s="323"/>
      <c r="CA76" s="330" t="s">
        <v>19011</v>
      </c>
      <c r="CB76" s="330" t="s">
        <v>19011</v>
      </c>
      <c r="CC76" s="323"/>
      <c r="CD76" s="323"/>
      <c r="CE76" s="416">
        <v>798000.0</v>
      </c>
      <c r="CF76" s="321">
        <v>0.0</v>
      </c>
      <c r="CG76" s="323"/>
      <c r="CH76" s="323"/>
      <c r="CI76" s="323"/>
      <c r="CJ76" s="323"/>
      <c r="CK76" s="323"/>
      <c r="CL76" s="323"/>
      <c r="CM76" s="323"/>
      <c r="CN76" s="323"/>
      <c r="CO76" s="323"/>
      <c r="CP76" s="323"/>
      <c r="CQ76" s="323"/>
      <c r="CR76" s="252" t="s">
        <v>14267</v>
      </c>
      <c r="CU76" s="323"/>
      <c r="CV76" s="323"/>
      <c r="CW76" s="323"/>
      <c r="CX76" s="323"/>
      <c r="CY76" s="323"/>
      <c r="CZ76" s="323"/>
      <c r="DA76" s="323"/>
      <c r="DB76" s="323"/>
      <c r="DC76" s="323"/>
      <c r="DD76" s="252" t="s">
        <v>19101</v>
      </c>
      <c r="DE76" s="323"/>
      <c r="DF76" s="323"/>
      <c r="DG76" s="323"/>
      <c r="DH76" s="323"/>
      <c r="DI76" s="323"/>
      <c r="DJ76" s="323"/>
      <c r="DK76" s="323"/>
      <c r="DL76" s="323"/>
      <c r="DM76" s="323"/>
      <c r="DN76" s="252" t="s">
        <v>19098</v>
      </c>
      <c r="DP76" s="323"/>
      <c r="DQ76" s="323"/>
      <c r="DR76" s="323"/>
      <c r="DS76" s="323"/>
      <c r="DT76" s="323"/>
      <c r="DU76" s="323"/>
      <c r="DV76" s="252" t="s">
        <v>19102</v>
      </c>
      <c r="DZ76" s="323"/>
      <c r="EA76" s="323"/>
      <c r="EB76" s="323"/>
      <c r="EC76" s="323"/>
      <c r="ED76" s="323"/>
      <c r="EE76" s="323"/>
      <c r="EF76" s="323"/>
      <c r="EG76" s="323"/>
      <c r="EH76" s="323"/>
      <c r="EI76" s="323"/>
      <c r="EJ76" s="323"/>
      <c r="EK76" s="323"/>
      <c r="EL76" s="323"/>
      <c r="EM76" s="323"/>
      <c r="EN76" s="323"/>
      <c r="EO76" s="323"/>
      <c r="EP76" s="323"/>
      <c r="EQ76" s="323"/>
      <c r="ER76" s="323"/>
      <c r="ES76" s="323"/>
      <c r="ET76" s="323"/>
      <c r="EU76" s="323"/>
      <c r="EV76" s="323"/>
      <c r="EW76" s="323"/>
      <c r="EX76" s="323"/>
      <c r="EY76" s="323"/>
      <c r="EZ76" s="323"/>
      <c r="FA76" s="323"/>
      <c r="FB76" s="323"/>
      <c r="FC76" s="323"/>
      <c r="FD76" s="323"/>
      <c r="FE76" s="252" t="s">
        <v>19099</v>
      </c>
      <c r="FG76" s="323"/>
      <c r="FH76" s="323"/>
      <c r="FI76" s="323"/>
      <c r="FJ76" s="323"/>
      <c r="FK76" s="323"/>
      <c r="FL76" s="323"/>
      <c r="FM76" s="323"/>
      <c r="FN76" s="323"/>
      <c r="FO76" s="323"/>
      <c r="FP76" s="323"/>
      <c r="FQ76" s="323"/>
      <c r="FR76" s="323"/>
      <c r="FS76" s="323"/>
      <c r="FT76" s="323"/>
      <c r="FU76" s="323"/>
      <c r="FV76" s="323"/>
      <c r="FW76" s="323"/>
      <c r="FX76" s="323"/>
      <c r="FY76" s="323"/>
      <c r="FZ76" s="323"/>
      <c r="GA76" s="323"/>
    </row>
    <row r="77">
      <c r="A77" s="321">
        <v>6378374.0</v>
      </c>
      <c r="B77" s="252" t="s">
        <v>19103</v>
      </c>
      <c r="C77" s="252" t="s">
        <v>64</v>
      </c>
      <c r="D77" s="413">
        <v>45726.45520833333</v>
      </c>
      <c r="E77" s="413">
        <v>45726.47231481481</v>
      </c>
      <c r="F77" s="413">
        <v>45726.47730324074</v>
      </c>
      <c r="H77" s="252" t="s">
        <v>18900</v>
      </c>
      <c r="K77" s="323"/>
      <c r="L77" s="323"/>
      <c r="M77" s="323"/>
      <c r="N77" s="323"/>
      <c r="O77" s="323"/>
      <c r="P77" s="323"/>
      <c r="Q77" s="323"/>
      <c r="R77" s="323"/>
      <c r="S77" s="323"/>
      <c r="T77" s="252" t="s">
        <v>411</v>
      </c>
      <c r="V77" s="252" t="s">
        <v>131</v>
      </c>
      <c r="W77" s="412" t="s">
        <v>132</v>
      </c>
      <c r="X77" s="323"/>
      <c r="Y77" s="323"/>
      <c r="Z77" s="323"/>
      <c r="AA77" s="323"/>
      <c r="AB77" s="323"/>
      <c r="AC77" s="323"/>
      <c r="AD77" s="323"/>
      <c r="AE77" s="323"/>
      <c r="AF77" s="323"/>
      <c r="AG77" s="323"/>
      <c r="AH77" s="323"/>
      <c r="AI77" s="323"/>
      <c r="AJ77" s="323"/>
      <c r="AK77" s="323"/>
      <c r="AL77" s="323"/>
      <c r="AM77" s="323"/>
      <c r="AN77" s="323"/>
      <c r="AO77" s="323"/>
      <c r="AP77" s="323"/>
      <c r="AQ77" s="323"/>
      <c r="AR77" s="414">
        <v>45725.0</v>
      </c>
      <c r="AS77" s="416">
        <v>798000.0</v>
      </c>
      <c r="AT77" s="323"/>
      <c r="AU77" s="323"/>
      <c r="AV77" s="323"/>
      <c r="AW77" s="323"/>
      <c r="AX77" s="323"/>
      <c r="AY77" s="323"/>
      <c r="AZ77" s="323"/>
      <c r="BA77" s="323"/>
      <c r="BB77" s="323"/>
      <c r="BC77" s="323"/>
      <c r="BD77" s="323"/>
      <c r="BE77" s="323"/>
      <c r="BF77" s="323"/>
      <c r="BG77" s="323"/>
      <c r="BH77" s="252" t="s">
        <v>18903</v>
      </c>
      <c r="BI77" s="323"/>
      <c r="BJ77" s="323"/>
      <c r="BK77" s="323"/>
      <c r="BL77" s="323"/>
      <c r="BM77" s="323"/>
      <c r="BN77" s="323"/>
      <c r="BO77" s="323"/>
      <c r="BP77" s="416">
        <v>398000.0</v>
      </c>
      <c r="BQ77" s="323"/>
      <c r="BR77" s="323"/>
      <c r="BS77" s="323"/>
      <c r="BT77" s="323"/>
      <c r="BU77" s="323"/>
      <c r="BV77" s="323"/>
      <c r="BW77" s="323"/>
      <c r="BX77" s="416">
        <v>400000.0</v>
      </c>
      <c r="BY77" s="323"/>
      <c r="BZ77" s="323"/>
      <c r="CA77" s="330" t="s">
        <v>19011</v>
      </c>
      <c r="CB77" s="330" t="s">
        <v>19011</v>
      </c>
      <c r="CC77" s="323"/>
      <c r="CD77" s="323"/>
      <c r="CE77" s="416">
        <v>798000.0</v>
      </c>
      <c r="CF77" s="321">
        <v>0.0</v>
      </c>
      <c r="CG77" s="323"/>
      <c r="CH77" s="323"/>
      <c r="CI77" s="323"/>
      <c r="CJ77" s="323"/>
      <c r="CK77" s="323"/>
      <c r="CL77" s="323"/>
      <c r="CM77" s="323"/>
      <c r="CN77" s="323"/>
      <c r="CO77" s="323"/>
      <c r="CP77" s="323"/>
      <c r="CQ77" s="323"/>
      <c r="CR77" s="252" t="s">
        <v>14267</v>
      </c>
      <c r="CU77" s="323"/>
      <c r="CV77" s="323"/>
      <c r="CW77" s="323"/>
      <c r="CX77" s="323"/>
      <c r="CY77" s="323"/>
      <c r="CZ77" s="323"/>
      <c r="DA77" s="323"/>
      <c r="DB77" s="323"/>
      <c r="DC77" s="323"/>
      <c r="DD77" s="252" t="s">
        <v>19101</v>
      </c>
      <c r="DE77" s="323"/>
      <c r="DF77" s="323"/>
      <c r="DG77" s="323"/>
      <c r="DH77" s="323"/>
      <c r="DI77" s="323"/>
      <c r="DJ77" s="323"/>
      <c r="DK77" s="323"/>
      <c r="DL77" s="323"/>
      <c r="DM77" s="321">
        <v>9810962.0</v>
      </c>
      <c r="DN77" s="252" t="s">
        <v>19098</v>
      </c>
      <c r="DP77" s="323"/>
      <c r="DQ77" s="323"/>
      <c r="DR77" s="323"/>
      <c r="DS77" s="323"/>
      <c r="DT77" s="323"/>
      <c r="DU77" s="323"/>
      <c r="DV77" s="252" t="s">
        <v>19102</v>
      </c>
      <c r="DZ77" s="323"/>
      <c r="EA77" s="323"/>
      <c r="EB77" s="323"/>
      <c r="EC77" s="323"/>
      <c r="ED77" s="323"/>
      <c r="EE77" s="323"/>
      <c r="EF77" s="323"/>
      <c r="EG77" s="323"/>
      <c r="EH77" s="323"/>
      <c r="EI77" s="323"/>
      <c r="EJ77" s="323"/>
      <c r="EK77" s="323"/>
      <c r="EL77" s="323"/>
      <c r="EM77" s="323"/>
      <c r="EN77" s="323"/>
      <c r="EO77" s="323"/>
      <c r="EP77" s="323"/>
      <c r="EQ77" s="323"/>
      <c r="ER77" s="323"/>
      <c r="ES77" s="323"/>
      <c r="ET77" s="323"/>
      <c r="EU77" s="323"/>
      <c r="EV77" s="323"/>
      <c r="EW77" s="323"/>
      <c r="EX77" s="323"/>
      <c r="EY77" s="323"/>
      <c r="EZ77" s="323"/>
      <c r="FA77" s="323"/>
      <c r="FB77" s="323"/>
      <c r="FC77" s="323"/>
      <c r="FD77" s="323"/>
      <c r="FE77" s="252" t="s">
        <v>19099</v>
      </c>
      <c r="FG77" s="323"/>
      <c r="FH77" s="323"/>
      <c r="FI77" s="323"/>
      <c r="FJ77" s="323"/>
      <c r="FK77" s="323"/>
      <c r="FL77" s="323"/>
      <c r="FM77" s="323"/>
      <c r="FN77" s="323"/>
      <c r="FO77" s="323"/>
      <c r="FP77" s="323"/>
      <c r="FQ77" s="323"/>
      <c r="FR77" s="323"/>
      <c r="FS77" s="323"/>
      <c r="FT77" s="323"/>
      <c r="FU77" s="323"/>
      <c r="FV77" s="323"/>
      <c r="FW77" s="323"/>
      <c r="FX77" s="323"/>
      <c r="FY77" s="323"/>
      <c r="FZ77" s="323"/>
      <c r="GA77" s="323"/>
    </row>
    <row r="78">
      <c r="A78" s="321">
        <v>6381417.0</v>
      </c>
      <c r="B78" s="252" t="s">
        <v>19113</v>
      </c>
      <c r="C78" s="252" t="s">
        <v>64</v>
      </c>
      <c r="D78" s="413">
        <v>45726.77693287037</v>
      </c>
      <c r="E78" s="413">
        <v>45726.77866898148</v>
      </c>
      <c r="F78" s="413">
        <v>45726.77935185185</v>
      </c>
      <c r="H78" s="252" t="s">
        <v>18900</v>
      </c>
      <c r="K78" s="323"/>
      <c r="L78" s="323"/>
      <c r="M78" s="323"/>
      <c r="N78" s="323"/>
      <c r="O78" s="323"/>
      <c r="P78" s="323"/>
      <c r="Q78" s="323"/>
      <c r="R78" s="323"/>
      <c r="S78" s="323"/>
      <c r="T78" s="252" t="s">
        <v>411</v>
      </c>
      <c r="V78" s="252" t="s">
        <v>19114</v>
      </c>
      <c r="W78" s="412" t="s">
        <v>135</v>
      </c>
      <c r="X78" s="323"/>
      <c r="Y78" s="323"/>
      <c r="Z78" s="323"/>
      <c r="AA78" s="323"/>
      <c r="AB78" s="323"/>
      <c r="AC78" s="323"/>
      <c r="AD78" s="323"/>
      <c r="AE78" s="323"/>
      <c r="AF78" s="323"/>
      <c r="AG78" s="323"/>
      <c r="AH78" s="323"/>
      <c r="AI78" s="323"/>
      <c r="AJ78" s="323"/>
      <c r="AK78" s="323"/>
      <c r="AL78" s="323"/>
      <c r="AM78" s="323"/>
      <c r="AN78" s="323"/>
      <c r="AO78" s="323"/>
      <c r="AP78" s="323"/>
      <c r="AQ78" s="321">
        <v>36.0</v>
      </c>
      <c r="AR78" s="414">
        <v>45726.0</v>
      </c>
      <c r="AS78" s="416">
        <v>798000.0</v>
      </c>
      <c r="AT78" s="323"/>
      <c r="AU78" s="323"/>
      <c r="AV78" s="323"/>
      <c r="AW78" s="323"/>
      <c r="AX78" s="323"/>
      <c r="AY78" s="323"/>
      <c r="AZ78" s="323"/>
      <c r="BA78" s="323"/>
      <c r="BB78" s="323"/>
      <c r="BC78" s="323"/>
      <c r="BD78" s="323"/>
      <c r="BE78" s="323"/>
      <c r="BF78" s="323"/>
      <c r="BG78" s="323"/>
      <c r="BH78" s="252" t="s">
        <v>18903</v>
      </c>
      <c r="BI78" s="323"/>
      <c r="BJ78" s="323"/>
      <c r="BK78" s="323"/>
      <c r="BL78" s="323"/>
      <c r="BM78" s="323"/>
      <c r="BN78" s="323"/>
      <c r="BO78" s="323"/>
      <c r="BP78" s="416">
        <v>50000.0</v>
      </c>
      <c r="BQ78" s="323"/>
      <c r="BR78" s="323"/>
      <c r="BS78" s="323"/>
      <c r="BT78" s="252" t="s">
        <v>18908</v>
      </c>
      <c r="BX78" s="323"/>
      <c r="BY78" s="416">
        <v>28924.0</v>
      </c>
      <c r="BZ78" s="416">
        <v>26700.0</v>
      </c>
      <c r="CA78" s="323"/>
      <c r="CB78" s="415">
        <v>45726.0</v>
      </c>
      <c r="CC78" s="415">
        <v>45804.0</v>
      </c>
      <c r="CD78" s="252" t="s">
        <v>18935</v>
      </c>
      <c r="CE78" s="416">
        <v>1013424.0</v>
      </c>
      <c r="CF78" s="416">
        <v>215424.0</v>
      </c>
      <c r="CG78" s="323"/>
      <c r="CH78" s="323"/>
      <c r="CI78" s="323"/>
      <c r="CJ78" s="323"/>
      <c r="CK78" s="323"/>
      <c r="CL78" s="323"/>
      <c r="CM78" s="323"/>
      <c r="CN78" s="323"/>
      <c r="CO78" s="323"/>
      <c r="CP78" s="323"/>
      <c r="CQ78" s="323"/>
      <c r="CR78" s="252" t="s">
        <v>19115</v>
      </c>
      <c r="CU78" s="323"/>
      <c r="CV78" s="323"/>
      <c r="CW78" s="323"/>
      <c r="CX78" s="323"/>
      <c r="CY78" s="323"/>
      <c r="CZ78" s="323"/>
      <c r="DA78" s="323"/>
      <c r="DB78" s="323"/>
      <c r="DC78" s="323"/>
      <c r="DD78" s="252" t="s">
        <v>134</v>
      </c>
      <c r="DE78" s="323"/>
      <c r="DF78" s="323"/>
      <c r="DG78" s="323"/>
      <c r="DH78" s="323"/>
      <c r="DI78" s="323"/>
      <c r="DJ78" s="323"/>
      <c r="DK78" s="323"/>
      <c r="DL78" s="323"/>
      <c r="DM78" s="323"/>
      <c r="DN78" s="252" t="s">
        <v>134</v>
      </c>
      <c r="DO78" s="323"/>
      <c r="DP78" s="323"/>
      <c r="DQ78" s="323"/>
      <c r="DR78" s="323"/>
      <c r="DS78" s="323"/>
      <c r="DT78" s="323"/>
      <c r="DU78" s="323"/>
      <c r="DV78" s="252" t="s">
        <v>19116</v>
      </c>
      <c r="DY78" s="323"/>
      <c r="DZ78" s="323"/>
      <c r="EA78" s="323"/>
      <c r="EB78" s="323"/>
      <c r="EC78" s="323"/>
      <c r="ED78" s="323"/>
      <c r="EE78" s="323"/>
      <c r="EF78" s="323"/>
      <c r="EG78" s="323"/>
      <c r="EH78" s="323"/>
      <c r="EI78" s="323"/>
      <c r="EJ78" s="323"/>
      <c r="EK78" s="323"/>
      <c r="EL78" s="323"/>
      <c r="EM78" s="323"/>
      <c r="EN78" s="323"/>
      <c r="EO78" s="323"/>
      <c r="EP78" s="323"/>
      <c r="EQ78" s="323"/>
      <c r="ER78" s="323"/>
      <c r="ES78" s="323"/>
      <c r="ET78" s="323"/>
      <c r="EU78" s="323"/>
      <c r="EV78" s="323"/>
      <c r="EW78" s="323"/>
      <c r="EX78" s="323"/>
      <c r="EY78" s="323"/>
      <c r="EZ78" s="323"/>
      <c r="FA78" s="323"/>
      <c r="FB78" s="323"/>
      <c r="FC78" s="323"/>
      <c r="FD78" s="323"/>
      <c r="FE78" s="252" t="s">
        <v>19117</v>
      </c>
      <c r="FG78" s="323"/>
      <c r="FH78" s="323"/>
      <c r="FI78" s="323"/>
      <c r="FJ78" s="323"/>
      <c r="FK78" s="323"/>
      <c r="FL78" s="323"/>
      <c r="FM78" s="323"/>
      <c r="FN78" s="323"/>
      <c r="FO78" s="323"/>
      <c r="FP78" s="323"/>
      <c r="FQ78" s="323"/>
      <c r="FR78" s="323"/>
      <c r="FS78" s="323"/>
      <c r="FT78" s="323"/>
      <c r="FU78" s="323"/>
      <c r="FV78" s="323"/>
      <c r="FW78" s="323"/>
      <c r="FX78" s="323"/>
      <c r="FY78" s="323"/>
      <c r="FZ78" s="323"/>
      <c r="GA78" s="323"/>
    </row>
    <row r="79">
      <c r="A79" s="321">
        <v>6381475.0</v>
      </c>
      <c r="B79" s="252" t="s">
        <v>19118</v>
      </c>
      <c r="C79" s="252" t="s">
        <v>64</v>
      </c>
      <c r="D79" s="413">
        <v>45726.776666666665</v>
      </c>
      <c r="E79" s="413">
        <v>45726.78028935185</v>
      </c>
      <c r="F79" s="413">
        <v>45726.780856481484</v>
      </c>
      <c r="H79" s="252" t="s">
        <v>18900</v>
      </c>
      <c r="K79" s="323"/>
      <c r="L79" s="323"/>
      <c r="M79" s="323"/>
      <c r="N79" s="323"/>
      <c r="O79" s="323"/>
      <c r="P79" s="323"/>
      <c r="Q79" s="323"/>
      <c r="R79" s="323"/>
      <c r="S79" s="323"/>
      <c r="T79" s="252" t="s">
        <v>411</v>
      </c>
      <c r="V79" s="252" t="s">
        <v>19114</v>
      </c>
      <c r="W79" s="412" t="s">
        <v>135</v>
      </c>
      <c r="X79" s="323"/>
      <c r="Y79" s="323"/>
      <c r="Z79" s="323"/>
      <c r="AA79" s="323"/>
      <c r="AB79" s="323"/>
      <c r="AC79" s="323"/>
      <c r="AD79" s="323"/>
      <c r="AE79" s="323"/>
      <c r="AF79" s="323"/>
      <c r="AG79" s="323"/>
      <c r="AH79" s="323"/>
      <c r="AI79" s="323"/>
      <c r="AJ79" s="323"/>
      <c r="AK79" s="323"/>
      <c r="AL79" s="323"/>
      <c r="AM79" s="323"/>
      <c r="AN79" s="323"/>
      <c r="AO79" s="323"/>
      <c r="AP79" s="323"/>
      <c r="AQ79" s="321">
        <v>36.0</v>
      </c>
      <c r="AR79" s="414">
        <v>45726.0</v>
      </c>
      <c r="AS79" s="416">
        <v>798000.0</v>
      </c>
      <c r="AT79" s="323"/>
      <c r="AU79" s="323"/>
      <c r="AV79" s="323"/>
      <c r="AW79" s="323"/>
      <c r="AX79" s="323"/>
      <c r="AY79" s="323"/>
      <c r="AZ79" s="323"/>
      <c r="BA79" s="323"/>
      <c r="BB79" s="323"/>
      <c r="BC79" s="323"/>
      <c r="BD79" s="323"/>
      <c r="BE79" s="323"/>
      <c r="BF79" s="323"/>
      <c r="BG79" s="323"/>
      <c r="BH79" s="252" t="s">
        <v>18903</v>
      </c>
      <c r="BI79" s="323"/>
      <c r="BJ79" s="323"/>
      <c r="BK79" s="323"/>
      <c r="BL79" s="323"/>
      <c r="BM79" s="323"/>
      <c r="BN79" s="323"/>
      <c r="BO79" s="323"/>
      <c r="BP79" s="416">
        <v>50000.0</v>
      </c>
      <c r="BQ79" s="323"/>
      <c r="BR79" s="323"/>
      <c r="BS79" s="323"/>
      <c r="BT79" s="252" t="s">
        <v>18908</v>
      </c>
      <c r="BX79" s="323"/>
      <c r="BY79" s="416">
        <v>28924.0</v>
      </c>
      <c r="BZ79" s="416">
        <v>26700.0</v>
      </c>
      <c r="CA79" s="323"/>
      <c r="CB79" s="415">
        <v>45726.0</v>
      </c>
      <c r="CC79" s="415">
        <v>45804.0</v>
      </c>
      <c r="CD79" s="252" t="s">
        <v>18935</v>
      </c>
      <c r="CE79" s="416">
        <v>1013424.0</v>
      </c>
      <c r="CF79" s="416">
        <v>215424.0</v>
      </c>
      <c r="CG79" s="323"/>
      <c r="CH79" s="323"/>
      <c r="CI79" s="323"/>
      <c r="CJ79" s="323"/>
      <c r="CK79" s="323"/>
      <c r="CL79" s="323"/>
      <c r="CM79" s="323"/>
      <c r="CN79" s="323"/>
      <c r="CO79" s="323"/>
      <c r="CP79" s="323"/>
      <c r="CQ79" s="323"/>
      <c r="CR79" s="252" t="s">
        <v>19115</v>
      </c>
      <c r="CU79" s="323"/>
      <c r="CV79" s="323"/>
      <c r="CW79" s="323"/>
      <c r="CX79" s="323"/>
      <c r="CY79" s="323"/>
      <c r="CZ79" s="323"/>
      <c r="DA79" s="323"/>
      <c r="DB79" s="323"/>
      <c r="DC79" s="323"/>
      <c r="DD79" s="252" t="s">
        <v>134</v>
      </c>
      <c r="DE79" s="323"/>
      <c r="DF79" s="323"/>
      <c r="DG79" s="323"/>
      <c r="DH79" s="323"/>
      <c r="DI79" s="323"/>
      <c r="DJ79" s="323"/>
      <c r="DK79" s="323"/>
      <c r="DL79" s="323"/>
      <c r="DM79" s="252" t="s">
        <v>19119</v>
      </c>
      <c r="DN79" s="252" t="s">
        <v>134</v>
      </c>
      <c r="DO79" s="323"/>
      <c r="DP79" s="323"/>
      <c r="DQ79" s="323"/>
      <c r="DR79" s="323"/>
      <c r="DS79" s="323"/>
      <c r="DT79" s="323"/>
      <c r="DU79" s="323"/>
      <c r="DV79" s="252" t="s">
        <v>19120</v>
      </c>
      <c r="DY79" s="323"/>
      <c r="DZ79" s="323"/>
      <c r="EA79" s="323"/>
      <c r="EB79" s="323"/>
      <c r="EC79" s="323"/>
      <c r="ED79" s="323"/>
      <c r="EE79" s="323"/>
      <c r="EF79" s="323"/>
      <c r="EG79" s="323"/>
      <c r="EH79" s="323"/>
      <c r="EI79" s="323"/>
      <c r="EJ79" s="323"/>
      <c r="EK79" s="323"/>
      <c r="EL79" s="323"/>
      <c r="EM79" s="323"/>
      <c r="EN79" s="323"/>
      <c r="EO79" s="323"/>
      <c r="EP79" s="323"/>
      <c r="EQ79" s="323"/>
      <c r="ER79" s="323"/>
      <c r="ES79" s="323"/>
      <c r="ET79" s="323"/>
      <c r="EU79" s="323"/>
      <c r="EV79" s="323"/>
      <c r="EW79" s="323"/>
      <c r="EX79" s="323"/>
      <c r="EY79" s="323"/>
      <c r="EZ79" s="323"/>
      <c r="FA79" s="323"/>
      <c r="FB79" s="323"/>
      <c r="FC79" s="252" t="s">
        <v>19121</v>
      </c>
      <c r="FE79" s="252" t="s">
        <v>19117</v>
      </c>
      <c r="FG79" s="323"/>
      <c r="FH79" s="323"/>
      <c r="FI79" s="323"/>
      <c r="FJ79" s="323"/>
      <c r="FK79" s="323"/>
      <c r="FL79" s="323"/>
      <c r="FM79" s="323"/>
      <c r="FN79" s="323"/>
      <c r="FO79" s="323"/>
      <c r="FP79" s="323"/>
      <c r="FQ79" s="323"/>
      <c r="FR79" s="323"/>
      <c r="FS79" s="323"/>
      <c r="FT79" s="323"/>
      <c r="FU79" s="323"/>
      <c r="FV79" s="323"/>
      <c r="FW79" s="323"/>
      <c r="FX79" s="323"/>
      <c r="FY79" s="323"/>
      <c r="FZ79" s="323"/>
      <c r="GA79" s="323"/>
    </row>
    <row r="80">
      <c r="A80" s="321">
        <v>6381479.0</v>
      </c>
      <c r="B80" s="252" t="s">
        <v>19122</v>
      </c>
      <c r="C80" s="252" t="s">
        <v>64</v>
      </c>
      <c r="D80" s="413">
        <v>45726.77622685185</v>
      </c>
      <c r="E80" s="413">
        <v>45726.77748842593</v>
      </c>
      <c r="F80" s="413">
        <v>45726.777650462966</v>
      </c>
      <c r="H80" s="252" t="s">
        <v>18900</v>
      </c>
      <c r="K80" s="323"/>
      <c r="L80" s="323"/>
      <c r="M80" s="323"/>
      <c r="N80" s="323"/>
      <c r="O80" s="323"/>
      <c r="P80" s="323"/>
      <c r="Q80" s="323"/>
      <c r="R80" s="323"/>
      <c r="S80" s="323"/>
      <c r="T80" s="323"/>
      <c r="U80" s="323"/>
      <c r="V80" s="252" t="s">
        <v>19114</v>
      </c>
      <c r="W80" s="412" t="s">
        <v>135</v>
      </c>
      <c r="X80" s="323"/>
      <c r="Y80" s="323"/>
      <c r="Z80" s="323"/>
      <c r="AA80" s="323"/>
      <c r="AB80" s="323"/>
      <c r="AC80" s="323"/>
      <c r="AD80" s="323"/>
      <c r="AE80" s="323"/>
      <c r="AF80" s="323"/>
      <c r="AG80" s="323"/>
      <c r="AH80" s="323"/>
      <c r="AI80" s="323"/>
      <c r="AJ80" s="323"/>
      <c r="AK80" s="323"/>
      <c r="AL80" s="323"/>
      <c r="AM80" s="323"/>
      <c r="AN80" s="323"/>
      <c r="AO80" s="323"/>
      <c r="AP80" s="323"/>
      <c r="AQ80" s="323"/>
      <c r="AR80" s="323"/>
      <c r="AS80" s="323"/>
      <c r="AT80" s="323"/>
      <c r="AU80" s="323"/>
      <c r="AV80" s="323"/>
      <c r="AW80" s="323"/>
      <c r="AX80" s="323"/>
      <c r="AY80" s="323"/>
      <c r="AZ80" s="323"/>
      <c r="BA80" s="323"/>
      <c r="BB80" s="323"/>
      <c r="BC80" s="323"/>
      <c r="BD80" s="323"/>
      <c r="BE80" s="323"/>
      <c r="BF80" s="323"/>
      <c r="BG80" s="323"/>
      <c r="BH80" s="252" t="s">
        <v>18903</v>
      </c>
      <c r="BI80" s="323"/>
      <c r="BJ80" s="323"/>
      <c r="BK80" s="323"/>
      <c r="BL80" s="323"/>
      <c r="BM80" s="323"/>
      <c r="BN80" s="323"/>
      <c r="BO80" s="323"/>
      <c r="BP80" s="323"/>
      <c r="BQ80" s="323"/>
      <c r="BR80" s="323"/>
      <c r="BS80" s="323"/>
      <c r="BT80" s="323"/>
      <c r="BU80" s="323"/>
      <c r="BV80" s="323"/>
      <c r="BW80" s="323"/>
      <c r="BX80" s="323"/>
      <c r="BY80" s="323"/>
      <c r="BZ80" s="323"/>
      <c r="CA80" s="323"/>
      <c r="CB80" s="323"/>
      <c r="CC80" s="323"/>
      <c r="CD80" s="323"/>
      <c r="CE80" s="323"/>
      <c r="CF80" s="323"/>
      <c r="CG80" s="323"/>
      <c r="CH80" s="323"/>
      <c r="CI80" s="323"/>
      <c r="CJ80" s="323"/>
      <c r="CK80" s="323"/>
      <c r="CL80" s="323"/>
      <c r="CM80" s="323"/>
      <c r="CN80" s="323"/>
      <c r="CO80" s="323"/>
      <c r="CP80" s="323"/>
      <c r="CQ80" s="323"/>
      <c r="CR80" s="252" t="s">
        <v>19115</v>
      </c>
      <c r="CU80" s="323"/>
      <c r="CV80" s="323"/>
      <c r="CW80" s="323"/>
      <c r="CX80" s="323"/>
      <c r="CY80" s="323"/>
      <c r="CZ80" s="323"/>
      <c r="DA80" s="323"/>
      <c r="DB80" s="323"/>
      <c r="DC80" s="323"/>
      <c r="DD80" s="323"/>
      <c r="DE80" s="323"/>
      <c r="DF80" s="323"/>
      <c r="DG80" s="323"/>
      <c r="DH80" s="323"/>
      <c r="DI80" s="252" t="s">
        <v>19123</v>
      </c>
      <c r="DL80" s="323"/>
      <c r="DM80" s="323"/>
      <c r="DN80" s="252" t="s">
        <v>134</v>
      </c>
      <c r="DO80" s="323"/>
      <c r="DP80" s="323"/>
      <c r="DQ80" s="323"/>
      <c r="DR80" s="323"/>
      <c r="DS80" s="323"/>
      <c r="DT80" s="323"/>
      <c r="DU80" s="323"/>
      <c r="DV80" s="323"/>
      <c r="DW80" s="323"/>
      <c r="DX80" s="323"/>
      <c r="DY80" s="323"/>
      <c r="DZ80" s="323"/>
      <c r="EA80" s="323"/>
      <c r="EB80" s="414">
        <v>45726.0</v>
      </c>
      <c r="EC80" s="323"/>
      <c r="ED80" s="323"/>
      <c r="EE80" s="323"/>
      <c r="EF80" s="323"/>
      <c r="EG80" s="323"/>
      <c r="EH80" s="323"/>
      <c r="EI80" s="323"/>
      <c r="EJ80" s="323"/>
      <c r="EK80" s="323"/>
      <c r="EL80" s="323"/>
      <c r="EM80" s="323"/>
      <c r="EN80" s="323"/>
      <c r="EO80" s="323"/>
      <c r="EP80" s="323"/>
      <c r="EQ80" s="323"/>
      <c r="ER80" s="323"/>
      <c r="ES80" s="323"/>
      <c r="ET80" s="323"/>
      <c r="EU80" s="323"/>
      <c r="EV80" s="323"/>
      <c r="EW80" s="323"/>
      <c r="EX80" s="323"/>
      <c r="EY80" s="323"/>
      <c r="EZ80" s="323"/>
      <c r="FA80" s="323"/>
      <c r="FB80" s="323"/>
      <c r="FC80" s="323"/>
      <c r="FD80" s="323"/>
      <c r="FE80" s="252" t="s">
        <v>19117</v>
      </c>
      <c r="FG80" s="323"/>
      <c r="FH80" s="323"/>
      <c r="FI80" s="323"/>
      <c r="FJ80" s="323"/>
      <c r="FK80" s="323"/>
      <c r="FL80" s="323"/>
      <c r="FM80" s="323"/>
      <c r="FN80" s="323"/>
      <c r="FO80" s="323"/>
      <c r="FP80" s="323"/>
      <c r="FQ80" s="323"/>
      <c r="FR80" s="323"/>
      <c r="FS80" s="323"/>
      <c r="FT80" s="323"/>
      <c r="FU80" s="323"/>
      <c r="FV80" s="323"/>
      <c r="FW80" s="323"/>
      <c r="FX80" s="323"/>
      <c r="FY80" s="323"/>
      <c r="FZ80" s="323"/>
      <c r="GA80" s="323"/>
    </row>
    <row r="81">
      <c r="A81" s="321">
        <v>6387684.0</v>
      </c>
      <c r="B81" s="252" t="s">
        <v>19124</v>
      </c>
      <c r="C81" s="252" t="s">
        <v>64</v>
      </c>
      <c r="D81" s="413">
        <v>45726.87732638889</v>
      </c>
      <c r="E81" s="413">
        <v>45726.8796875</v>
      </c>
      <c r="F81" s="413">
        <v>45726.880057870374</v>
      </c>
      <c r="H81" s="252" t="s">
        <v>18900</v>
      </c>
      <c r="K81" s="323"/>
      <c r="L81" s="323"/>
      <c r="M81" s="323"/>
      <c r="N81" s="323"/>
      <c r="O81" s="323"/>
      <c r="P81" s="323"/>
      <c r="Q81" s="323"/>
      <c r="R81" s="323"/>
      <c r="S81" s="323"/>
      <c r="T81" s="323"/>
      <c r="U81" s="323"/>
      <c r="V81" s="252" t="s">
        <v>98</v>
      </c>
      <c r="W81" s="412" t="s">
        <v>19125</v>
      </c>
      <c r="X81" s="323"/>
      <c r="Y81" s="323"/>
      <c r="Z81" s="323"/>
      <c r="AA81" s="323"/>
      <c r="AB81" s="323"/>
      <c r="AC81" s="323"/>
      <c r="AD81" s="323"/>
      <c r="AE81" s="323"/>
      <c r="AF81" s="323"/>
      <c r="AG81" s="323"/>
      <c r="AH81" s="323"/>
      <c r="AI81" s="323"/>
      <c r="AJ81" s="323"/>
      <c r="AK81" s="323"/>
      <c r="AL81" s="323"/>
      <c r="AM81" s="323"/>
      <c r="AN81" s="323"/>
      <c r="AO81" s="323"/>
      <c r="AP81" s="323"/>
      <c r="AQ81" s="323"/>
      <c r="AR81" s="323"/>
      <c r="AS81" s="323"/>
      <c r="AT81" s="323"/>
      <c r="AU81" s="323"/>
      <c r="AV81" s="323"/>
      <c r="AW81" s="323"/>
      <c r="AX81" s="323"/>
      <c r="AY81" s="323"/>
      <c r="AZ81" s="323"/>
      <c r="BA81" s="323"/>
      <c r="BB81" s="323"/>
      <c r="BC81" s="323"/>
      <c r="BD81" s="323"/>
      <c r="BE81" s="323"/>
      <c r="BF81" s="323"/>
      <c r="BG81" s="323"/>
      <c r="BH81" s="252" t="s">
        <v>18903</v>
      </c>
      <c r="BI81" s="323"/>
      <c r="BJ81" s="323"/>
      <c r="BK81" s="323"/>
      <c r="BL81" s="323"/>
      <c r="BM81" s="323"/>
      <c r="BN81" s="323"/>
      <c r="BO81" s="323"/>
      <c r="BP81" s="323"/>
      <c r="BQ81" s="323"/>
      <c r="BR81" s="323"/>
      <c r="BS81" s="323"/>
      <c r="BT81" s="323"/>
      <c r="BU81" s="323"/>
      <c r="BV81" s="323"/>
      <c r="BW81" s="323"/>
      <c r="BX81" s="323"/>
      <c r="BY81" s="323"/>
      <c r="BZ81" s="323"/>
      <c r="CA81" s="323"/>
      <c r="CB81" s="323"/>
      <c r="CC81" s="323"/>
      <c r="CD81" s="323"/>
      <c r="CE81" s="323"/>
      <c r="CF81" s="323"/>
      <c r="CG81" s="323"/>
      <c r="CH81" s="323"/>
      <c r="CI81" s="323"/>
      <c r="CJ81" s="323"/>
      <c r="CK81" s="323"/>
      <c r="CL81" s="323"/>
      <c r="CM81" s="323"/>
      <c r="CN81" s="323"/>
      <c r="CO81" s="323"/>
      <c r="CP81" s="323"/>
      <c r="CQ81" s="323"/>
      <c r="CR81" s="252" t="s">
        <v>19126</v>
      </c>
      <c r="CU81" s="323"/>
      <c r="CV81" s="323"/>
      <c r="CW81" s="323"/>
      <c r="CX81" s="323"/>
      <c r="CY81" s="323"/>
      <c r="CZ81" s="323"/>
      <c r="DA81" s="323"/>
      <c r="DB81" s="323"/>
      <c r="DC81" s="323"/>
      <c r="DD81" s="323"/>
      <c r="DE81" s="323"/>
      <c r="DF81" s="323"/>
      <c r="DG81" s="323"/>
      <c r="DH81" s="323"/>
      <c r="DI81" s="252" t="s">
        <v>19126</v>
      </c>
      <c r="DL81" s="323"/>
      <c r="DM81" s="323"/>
      <c r="DN81" s="252" t="s">
        <v>19127</v>
      </c>
      <c r="DO81" s="323"/>
      <c r="DP81" s="323"/>
      <c r="DQ81" s="323"/>
      <c r="DR81" s="323"/>
      <c r="DS81" s="323"/>
      <c r="DT81" s="323"/>
      <c r="DU81" s="323"/>
      <c r="DV81" s="323"/>
      <c r="DW81" s="323"/>
      <c r="DX81" s="323"/>
      <c r="DY81" s="323"/>
      <c r="DZ81" s="323"/>
      <c r="EA81" s="323"/>
      <c r="EB81" s="414">
        <v>45726.0</v>
      </c>
      <c r="EC81" s="323"/>
      <c r="ED81" s="323"/>
      <c r="EE81" s="323"/>
      <c r="EF81" s="323"/>
      <c r="EG81" s="323"/>
      <c r="EH81" s="323"/>
      <c r="EI81" s="323"/>
      <c r="EJ81" s="323"/>
      <c r="EK81" s="323"/>
      <c r="EL81" s="323"/>
      <c r="EM81" s="323"/>
      <c r="EN81" s="323"/>
      <c r="EO81" s="323"/>
      <c r="EP81" s="323"/>
      <c r="EQ81" s="323"/>
      <c r="ER81" s="323"/>
      <c r="ES81" s="323"/>
      <c r="ET81" s="323"/>
      <c r="EU81" s="323"/>
      <c r="EV81" s="323"/>
      <c r="EW81" s="323"/>
      <c r="EX81" s="323"/>
      <c r="EY81" s="323"/>
      <c r="EZ81" s="323"/>
      <c r="FA81" s="323"/>
      <c r="FB81" s="323"/>
      <c r="FC81" s="323"/>
      <c r="FD81" s="323"/>
      <c r="FE81" s="252" t="s">
        <v>19128</v>
      </c>
      <c r="FG81" s="323"/>
      <c r="FH81" s="323"/>
      <c r="FI81" s="323"/>
      <c r="FJ81" s="323"/>
      <c r="FK81" s="323"/>
      <c r="FL81" s="323"/>
      <c r="FM81" s="323"/>
      <c r="FN81" s="323"/>
      <c r="FO81" s="323"/>
      <c r="FP81" s="323"/>
      <c r="FQ81" s="323"/>
      <c r="FR81" s="323"/>
      <c r="FS81" s="323"/>
      <c r="FT81" s="323"/>
      <c r="FU81" s="323"/>
      <c r="FV81" s="323"/>
      <c r="FW81" s="323"/>
      <c r="FX81" s="323"/>
      <c r="FY81" s="323"/>
      <c r="FZ81" s="323"/>
      <c r="GA81" s="323"/>
    </row>
    <row r="82">
      <c r="A82" s="321">
        <v>6387723.0</v>
      </c>
      <c r="B82" s="252" t="s">
        <v>19129</v>
      </c>
      <c r="C82" s="252" t="s">
        <v>64</v>
      </c>
      <c r="D82" s="413">
        <v>45726.8855787037</v>
      </c>
      <c r="E82" s="413">
        <v>45726.900717592594</v>
      </c>
      <c r="F82" s="413">
        <v>45726.90101851852</v>
      </c>
      <c r="H82" s="252" t="s">
        <v>18900</v>
      </c>
      <c r="K82" s="323"/>
      <c r="L82" s="323"/>
      <c r="M82" s="323"/>
      <c r="N82" s="323"/>
      <c r="O82" s="323"/>
      <c r="P82" s="323"/>
      <c r="Q82" s="323"/>
      <c r="R82" s="323"/>
      <c r="S82" s="323"/>
      <c r="T82" s="252" t="s">
        <v>411</v>
      </c>
      <c r="V82" s="252" t="s">
        <v>98</v>
      </c>
      <c r="W82" s="412" t="s">
        <v>19125</v>
      </c>
      <c r="X82" s="323"/>
      <c r="Y82" s="323"/>
      <c r="Z82" s="323"/>
      <c r="AA82" s="323"/>
      <c r="AB82" s="323"/>
      <c r="AC82" s="323"/>
      <c r="AD82" s="323"/>
      <c r="AE82" s="323"/>
      <c r="AF82" s="323"/>
      <c r="AG82" s="323"/>
      <c r="AH82" s="323"/>
      <c r="AI82" s="323"/>
      <c r="AJ82" s="323"/>
      <c r="AK82" s="323"/>
      <c r="AL82" s="323"/>
      <c r="AM82" s="323"/>
      <c r="AN82" s="323"/>
      <c r="AO82" s="323"/>
      <c r="AP82" s="323"/>
      <c r="AQ82" s="321">
        <v>36.0</v>
      </c>
      <c r="AR82" s="414">
        <v>45726.0</v>
      </c>
      <c r="AS82" s="321">
        <v>798000.0</v>
      </c>
      <c r="AT82" s="323"/>
      <c r="AU82" s="323"/>
      <c r="AV82" s="323"/>
      <c r="AW82" s="323"/>
      <c r="AX82" s="323"/>
      <c r="AY82" s="323"/>
      <c r="AZ82" s="323"/>
      <c r="BA82" s="323"/>
      <c r="BB82" s="323"/>
      <c r="BC82" s="323"/>
      <c r="BD82" s="323"/>
      <c r="BE82" s="323"/>
      <c r="BF82" s="323"/>
      <c r="BG82" s="323"/>
      <c r="BH82" s="252" t="s">
        <v>18903</v>
      </c>
      <c r="BI82" s="323"/>
      <c r="BJ82" s="323"/>
      <c r="BK82" s="323"/>
      <c r="BL82" s="323"/>
      <c r="BM82" s="323"/>
      <c r="BN82" s="323"/>
      <c r="BO82" s="323"/>
      <c r="BP82" s="323"/>
      <c r="BQ82" s="323"/>
      <c r="BR82" s="323"/>
      <c r="BS82" s="323"/>
      <c r="BT82" s="252" t="s">
        <v>18942</v>
      </c>
      <c r="BV82" s="323"/>
      <c r="BW82" s="323"/>
      <c r="BX82" s="323"/>
      <c r="BY82" s="321">
        <v>31644.0</v>
      </c>
      <c r="BZ82" s="321">
        <v>29600.0</v>
      </c>
      <c r="CA82" s="323"/>
      <c r="CB82" s="323"/>
      <c r="CC82" s="414">
        <v>45774.0</v>
      </c>
      <c r="CD82" s="321">
        <v>27.0</v>
      </c>
      <c r="CE82" s="321">
        <v>1067644.0</v>
      </c>
      <c r="CF82" s="321">
        <v>269644.0</v>
      </c>
      <c r="CG82" s="323"/>
      <c r="CH82" s="323"/>
      <c r="CI82" s="323"/>
      <c r="CJ82" s="323"/>
      <c r="CK82" s="323"/>
      <c r="CL82" s="323"/>
      <c r="CM82" s="323"/>
      <c r="CN82" s="323"/>
      <c r="CO82" s="323"/>
      <c r="CP82" s="323"/>
      <c r="CQ82" s="323"/>
      <c r="CR82" s="252" t="s">
        <v>19126</v>
      </c>
      <c r="CU82" s="323"/>
      <c r="CV82" s="323"/>
      <c r="CW82" s="323"/>
      <c r="CX82" s="323"/>
      <c r="CY82" s="323"/>
      <c r="CZ82" s="323"/>
      <c r="DA82" s="323"/>
      <c r="DB82" s="323"/>
      <c r="DC82" s="323"/>
      <c r="DD82" s="252" t="s">
        <v>19130</v>
      </c>
      <c r="DE82" s="323"/>
      <c r="DF82" s="323"/>
      <c r="DG82" s="323"/>
      <c r="DH82" s="323"/>
      <c r="DI82" s="323"/>
      <c r="DJ82" s="323"/>
      <c r="DK82" s="323"/>
      <c r="DL82" s="323"/>
      <c r="DM82" s="323"/>
      <c r="DN82" s="252" t="s">
        <v>19127</v>
      </c>
      <c r="DO82" s="323"/>
      <c r="DP82" s="323"/>
      <c r="DQ82" s="323"/>
      <c r="DR82" s="323"/>
      <c r="DS82" s="323"/>
      <c r="DT82" s="323"/>
      <c r="DU82" s="323"/>
      <c r="DV82" s="252" t="s">
        <v>19131</v>
      </c>
      <c r="EA82" s="323"/>
      <c r="EB82" s="323"/>
      <c r="EC82" s="323"/>
      <c r="ED82" s="323"/>
      <c r="EE82" s="323"/>
      <c r="EF82" s="323"/>
      <c r="EG82" s="323"/>
      <c r="EH82" s="323"/>
      <c r="EI82" s="323"/>
      <c r="EJ82" s="323"/>
      <c r="EK82" s="323"/>
      <c r="EL82" s="323"/>
      <c r="EM82" s="323"/>
      <c r="EN82" s="323"/>
      <c r="EO82" s="323"/>
      <c r="EP82" s="323"/>
      <c r="EQ82" s="323"/>
      <c r="ER82" s="323"/>
      <c r="ES82" s="323"/>
      <c r="ET82" s="323"/>
      <c r="EU82" s="323"/>
      <c r="EV82" s="323"/>
      <c r="EW82" s="323"/>
      <c r="EX82" s="323"/>
      <c r="EY82" s="323"/>
      <c r="EZ82" s="323"/>
      <c r="FA82" s="323"/>
      <c r="FB82" s="323"/>
      <c r="FC82" s="323"/>
      <c r="FD82" s="323"/>
      <c r="FE82" s="252" t="s">
        <v>19128</v>
      </c>
      <c r="FG82" s="323"/>
      <c r="FH82" s="323"/>
      <c r="FI82" s="323"/>
      <c r="FJ82" s="323"/>
      <c r="FK82" s="323"/>
      <c r="FL82" s="323"/>
      <c r="FM82" s="323"/>
      <c r="FN82" s="323"/>
      <c r="FO82" s="323"/>
      <c r="FP82" s="323"/>
      <c r="FQ82" s="323"/>
      <c r="FR82" s="323"/>
      <c r="FS82" s="323"/>
      <c r="FT82" s="323"/>
      <c r="FU82" s="323"/>
      <c r="FV82" s="323"/>
      <c r="FW82" s="323"/>
      <c r="FX82" s="323"/>
      <c r="FY82" s="323"/>
      <c r="FZ82" s="323"/>
      <c r="GA82" s="323"/>
    </row>
    <row r="83">
      <c r="A83" s="321">
        <v>6387762.0</v>
      </c>
      <c r="B83" s="252" t="s">
        <v>19132</v>
      </c>
      <c r="C83" s="252" t="s">
        <v>64</v>
      </c>
      <c r="D83" s="413">
        <v>45726.90013888889</v>
      </c>
      <c r="E83" s="413">
        <v>45726.905439814815</v>
      </c>
      <c r="F83" s="413">
        <v>45726.90594907408</v>
      </c>
      <c r="H83" s="252" t="s">
        <v>18900</v>
      </c>
      <c r="K83" s="323"/>
      <c r="L83" s="323"/>
      <c r="M83" s="323"/>
      <c r="N83" s="323"/>
      <c r="O83" s="323"/>
      <c r="P83" s="323"/>
      <c r="Q83" s="323"/>
      <c r="R83" s="323"/>
      <c r="S83" s="323"/>
      <c r="T83" s="252" t="s">
        <v>411</v>
      </c>
      <c r="V83" s="252" t="s">
        <v>98</v>
      </c>
      <c r="W83" s="412" t="s">
        <v>19125</v>
      </c>
      <c r="X83" s="323"/>
      <c r="Y83" s="323"/>
      <c r="Z83" s="323"/>
      <c r="AA83" s="323"/>
      <c r="AB83" s="323"/>
      <c r="AC83" s="323"/>
      <c r="AD83" s="323"/>
      <c r="AE83" s="323"/>
      <c r="AF83" s="323"/>
      <c r="AG83" s="323"/>
      <c r="AH83" s="323"/>
      <c r="AI83" s="323"/>
      <c r="AJ83" s="323"/>
      <c r="AK83" s="323"/>
      <c r="AL83" s="323"/>
      <c r="AM83" s="323"/>
      <c r="AN83" s="323"/>
      <c r="AO83" s="323"/>
      <c r="AP83" s="323"/>
      <c r="AQ83" s="321">
        <v>36.0</v>
      </c>
      <c r="AR83" s="414">
        <v>45726.0</v>
      </c>
      <c r="AS83" s="321">
        <v>798000.0</v>
      </c>
      <c r="AT83" s="323"/>
      <c r="AU83" s="323"/>
      <c r="AV83" s="323"/>
      <c r="AW83" s="323"/>
      <c r="AX83" s="323"/>
      <c r="AY83" s="323"/>
      <c r="AZ83" s="323"/>
      <c r="BA83" s="323"/>
      <c r="BB83" s="323"/>
      <c r="BC83" s="323"/>
      <c r="BD83" s="323"/>
      <c r="BE83" s="323"/>
      <c r="BF83" s="323"/>
      <c r="BG83" s="323"/>
      <c r="BH83" s="252" t="s">
        <v>18903</v>
      </c>
      <c r="BI83" s="323"/>
      <c r="BJ83" s="323"/>
      <c r="BK83" s="323"/>
      <c r="BL83" s="323"/>
      <c r="BM83" s="323"/>
      <c r="BN83" s="323"/>
      <c r="BO83" s="323"/>
      <c r="BP83" s="323"/>
      <c r="BQ83" s="323"/>
      <c r="BR83" s="323"/>
      <c r="BS83" s="323"/>
      <c r="BT83" s="252" t="s">
        <v>18942</v>
      </c>
      <c r="BV83" s="323"/>
      <c r="BW83" s="323"/>
      <c r="BX83" s="323"/>
      <c r="BY83" s="321">
        <v>31644.0</v>
      </c>
      <c r="BZ83" s="321">
        <v>29600.0</v>
      </c>
      <c r="CA83" s="323"/>
      <c r="CB83" s="323"/>
      <c r="CC83" s="414">
        <v>45774.0</v>
      </c>
      <c r="CD83" s="252" t="s">
        <v>18935</v>
      </c>
      <c r="CE83" s="321">
        <v>1067644.0</v>
      </c>
      <c r="CF83" s="321">
        <v>269644.0</v>
      </c>
      <c r="CG83" s="323"/>
      <c r="CH83" s="323"/>
      <c r="CI83" s="323"/>
      <c r="CJ83" s="323"/>
      <c r="CK83" s="323"/>
      <c r="CL83" s="323"/>
      <c r="CM83" s="323"/>
      <c r="CN83" s="323"/>
      <c r="CO83" s="323"/>
      <c r="CP83" s="323"/>
      <c r="CQ83" s="323"/>
      <c r="CR83" s="252" t="s">
        <v>19126</v>
      </c>
      <c r="CU83" s="323"/>
      <c r="CV83" s="323"/>
      <c r="CW83" s="323"/>
      <c r="CX83" s="323"/>
      <c r="CY83" s="323"/>
      <c r="CZ83" s="323"/>
      <c r="DA83" s="323"/>
      <c r="DB83" s="323"/>
      <c r="DC83" s="323"/>
      <c r="DD83" s="252" t="s">
        <v>19130</v>
      </c>
      <c r="DE83" s="323"/>
      <c r="DF83" s="323"/>
      <c r="DG83" s="323"/>
      <c r="DH83" s="323"/>
      <c r="DI83" s="323"/>
      <c r="DJ83" s="323"/>
      <c r="DK83" s="323"/>
      <c r="DL83" s="323"/>
      <c r="DM83" s="321">
        <v>5030027.0</v>
      </c>
      <c r="DN83" s="252" t="s">
        <v>19127</v>
      </c>
      <c r="DO83" s="323"/>
      <c r="DP83" s="323"/>
      <c r="DQ83" s="323"/>
      <c r="DR83" s="323"/>
      <c r="DS83" s="323"/>
      <c r="DT83" s="323"/>
      <c r="DU83" s="323"/>
      <c r="DV83" s="252" t="s">
        <v>19133</v>
      </c>
      <c r="EB83" s="323"/>
      <c r="EC83" s="323"/>
      <c r="ED83" s="323"/>
      <c r="EE83" s="323"/>
      <c r="EF83" s="323"/>
      <c r="EG83" s="323"/>
      <c r="EH83" s="323"/>
      <c r="EI83" s="323"/>
      <c r="EJ83" s="323"/>
      <c r="EK83" s="323"/>
      <c r="EL83" s="323"/>
      <c r="EM83" s="323"/>
      <c r="EN83" s="323"/>
      <c r="EO83" s="323"/>
      <c r="EP83" s="323"/>
      <c r="EQ83" s="323"/>
      <c r="ER83" s="323"/>
      <c r="ES83" s="323"/>
      <c r="ET83" s="323"/>
      <c r="EU83" s="323"/>
      <c r="EV83" s="323"/>
      <c r="EW83" s="323"/>
      <c r="EX83" s="323"/>
      <c r="EY83" s="323"/>
      <c r="EZ83" s="323"/>
      <c r="FA83" s="323"/>
      <c r="FB83" s="323"/>
      <c r="FC83" s="252" t="s">
        <v>19133</v>
      </c>
      <c r="FE83" s="252" t="s">
        <v>19128</v>
      </c>
      <c r="FG83" s="323"/>
      <c r="FH83" s="323"/>
      <c r="FI83" s="323"/>
      <c r="FJ83" s="323"/>
      <c r="FK83" s="323"/>
      <c r="FL83" s="323"/>
      <c r="FM83" s="323"/>
      <c r="FN83" s="323"/>
      <c r="FO83" s="323"/>
      <c r="FP83" s="323"/>
      <c r="FQ83" s="323"/>
      <c r="FR83" s="323"/>
      <c r="FS83" s="323"/>
      <c r="FT83" s="323"/>
      <c r="FU83" s="323"/>
      <c r="FV83" s="323"/>
      <c r="FW83" s="323"/>
      <c r="FX83" s="323"/>
      <c r="FY83" s="323"/>
      <c r="FZ83" s="323"/>
      <c r="GA83" s="323"/>
    </row>
    <row r="84">
      <c r="A84" s="321">
        <v>6395200.0</v>
      </c>
      <c r="B84" s="252" t="s">
        <v>19134</v>
      </c>
      <c r="C84" s="252" t="s">
        <v>64</v>
      </c>
      <c r="D84" s="413">
        <v>45727.70410879629</v>
      </c>
      <c r="E84" s="413">
        <v>45727.707719907405</v>
      </c>
      <c r="F84" s="413">
        <v>45727.931805555556</v>
      </c>
      <c r="H84" s="252" t="s">
        <v>18900</v>
      </c>
      <c r="K84" s="323"/>
      <c r="L84" s="323"/>
      <c r="M84" s="323"/>
      <c r="N84" s="323"/>
      <c r="O84" s="323"/>
      <c r="P84" s="323"/>
      <c r="Q84" s="323"/>
      <c r="R84" s="323"/>
      <c r="S84" s="323"/>
      <c r="T84" s="252" t="s">
        <v>411</v>
      </c>
      <c r="V84" s="252" t="s">
        <v>19114</v>
      </c>
      <c r="W84" s="412" t="s">
        <v>138</v>
      </c>
      <c r="X84" s="323"/>
      <c r="Y84" s="323"/>
      <c r="Z84" s="323"/>
      <c r="AA84" s="323"/>
      <c r="AB84" s="323"/>
      <c r="AC84" s="323"/>
      <c r="AD84" s="323"/>
      <c r="AE84" s="323"/>
      <c r="AF84" s="323"/>
      <c r="AG84" s="323"/>
      <c r="AH84" s="323"/>
      <c r="AI84" s="323"/>
      <c r="AJ84" s="323"/>
      <c r="AK84" s="323"/>
      <c r="AL84" s="323"/>
      <c r="AM84" s="323"/>
      <c r="AN84" s="323"/>
      <c r="AO84" s="323"/>
      <c r="AP84" s="323"/>
      <c r="AQ84" s="323"/>
      <c r="AR84" s="414">
        <v>45727.0</v>
      </c>
      <c r="AS84" s="416">
        <v>788000.0</v>
      </c>
      <c r="AT84" s="323"/>
      <c r="AU84" s="323"/>
      <c r="AV84" s="323"/>
      <c r="AW84" s="323"/>
      <c r="AX84" s="323"/>
      <c r="AY84" s="323"/>
      <c r="AZ84" s="323"/>
      <c r="BA84" s="323"/>
      <c r="BB84" s="323"/>
      <c r="BC84" s="323"/>
      <c r="BD84" s="323"/>
      <c r="BE84" s="323"/>
      <c r="BF84" s="323"/>
      <c r="BG84" s="323"/>
      <c r="BH84" s="252" t="s">
        <v>18903</v>
      </c>
      <c r="BI84" s="323"/>
      <c r="BJ84" s="323"/>
      <c r="BK84" s="323"/>
      <c r="BL84" s="323"/>
      <c r="BM84" s="323"/>
      <c r="BN84" s="323"/>
      <c r="BO84" s="323"/>
      <c r="BP84" s="416">
        <v>8000.0</v>
      </c>
      <c r="BQ84" s="323"/>
      <c r="BR84" s="323"/>
      <c r="BS84" s="323"/>
      <c r="BT84" s="323"/>
      <c r="BU84" s="323"/>
      <c r="BV84" s="323"/>
      <c r="BW84" s="323"/>
      <c r="BX84" s="416">
        <v>780000.0</v>
      </c>
      <c r="BY84" s="323"/>
      <c r="BZ84" s="323"/>
      <c r="CA84" s="415">
        <v>45727.0</v>
      </c>
      <c r="CB84" s="415">
        <v>45727.0</v>
      </c>
      <c r="CC84" s="323"/>
      <c r="CD84" s="323"/>
      <c r="CE84" s="416">
        <v>788000.0</v>
      </c>
      <c r="CF84" s="321">
        <v>0.0</v>
      </c>
      <c r="CG84" s="323"/>
      <c r="CH84" s="323"/>
      <c r="CI84" s="323"/>
      <c r="CJ84" s="323"/>
      <c r="CK84" s="323"/>
      <c r="CL84" s="323"/>
      <c r="CM84" s="323"/>
      <c r="CN84" s="323"/>
      <c r="CO84" s="323"/>
      <c r="CP84" s="323"/>
      <c r="CQ84" s="323"/>
      <c r="CR84" s="252" t="s">
        <v>17216</v>
      </c>
      <c r="CU84" s="323"/>
      <c r="CV84" s="323"/>
      <c r="CW84" s="323"/>
      <c r="CX84" s="323"/>
      <c r="CY84" s="323"/>
      <c r="CZ84" s="323"/>
      <c r="DA84" s="323"/>
      <c r="DB84" s="323"/>
      <c r="DC84" s="323"/>
      <c r="DD84" s="252" t="s">
        <v>19135</v>
      </c>
      <c r="DE84" s="323"/>
      <c r="DF84" s="323"/>
      <c r="DG84" s="323"/>
      <c r="DH84" s="323"/>
      <c r="DI84" s="323"/>
      <c r="DJ84" s="323"/>
      <c r="DK84" s="323"/>
      <c r="DL84" s="323"/>
      <c r="DM84" s="323"/>
      <c r="DN84" s="252" t="s">
        <v>19136</v>
      </c>
      <c r="DP84" s="323"/>
      <c r="DQ84" s="323"/>
      <c r="DR84" s="323"/>
      <c r="DS84" s="323"/>
      <c r="DT84" s="323"/>
      <c r="DU84" s="323"/>
      <c r="DV84" s="252" t="s">
        <v>19137</v>
      </c>
      <c r="DY84" s="323"/>
      <c r="DZ84" s="323"/>
      <c r="EA84" s="323"/>
      <c r="EB84" s="323"/>
      <c r="EC84" s="323"/>
      <c r="ED84" s="323"/>
      <c r="EE84" s="323"/>
      <c r="EF84" s="323"/>
      <c r="EG84" s="323"/>
      <c r="EH84" s="323"/>
      <c r="EI84" s="323"/>
      <c r="EJ84" s="323"/>
      <c r="EK84" s="323"/>
      <c r="EL84" s="323"/>
      <c r="EM84" s="323"/>
      <c r="EN84" s="323"/>
      <c r="EO84" s="323"/>
      <c r="EP84" s="323"/>
      <c r="EQ84" s="323"/>
      <c r="ER84" s="323"/>
      <c r="ES84" s="323"/>
      <c r="ET84" s="323"/>
      <c r="EU84" s="323"/>
      <c r="EV84" s="323"/>
      <c r="EW84" s="323"/>
      <c r="EX84" s="323"/>
      <c r="EY84" s="323"/>
      <c r="EZ84" s="323"/>
      <c r="FA84" s="323"/>
      <c r="FB84" s="323"/>
      <c r="FC84" s="323"/>
      <c r="FD84" s="323"/>
      <c r="FE84" s="252" t="s">
        <v>19138</v>
      </c>
      <c r="FG84" s="323"/>
      <c r="FH84" s="323"/>
      <c r="FI84" s="323"/>
      <c r="FJ84" s="323"/>
      <c r="FK84" s="323"/>
      <c r="FL84" s="323"/>
      <c r="FM84" s="323"/>
      <c r="FN84" s="323"/>
      <c r="FO84" s="323"/>
      <c r="FP84" s="323"/>
      <c r="FQ84" s="323"/>
      <c r="FR84" s="323"/>
      <c r="FS84" s="323"/>
      <c r="FT84" s="323"/>
      <c r="FU84" s="323"/>
      <c r="FV84" s="323"/>
      <c r="FW84" s="323"/>
      <c r="FX84" s="323"/>
      <c r="FY84" s="323"/>
      <c r="FZ84" s="323"/>
      <c r="GA84" s="323"/>
    </row>
    <row r="85">
      <c r="A85" s="321">
        <v>6395213.0</v>
      </c>
      <c r="B85" s="252" t="s">
        <v>19139</v>
      </c>
      <c r="C85" s="252" t="s">
        <v>64</v>
      </c>
      <c r="D85" s="413">
        <v>45727.703564814816</v>
      </c>
      <c r="E85" s="413">
        <v>45727.70642361111</v>
      </c>
      <c r="F85" s="413">
        <v>45727.70737268519</v>
      </c>
      <c r="H85" s="252" t="s">
        <v>18900</v>
      </c>
      <c r="K85" s="323"/>
      <c r="L85" s="323"/>
      <c r="M85" s="323"/>
      <c r="N85" s="323"/>
      <c r="O85" s="323"/>
      <c r="P85" s="323"/>
      <c r="Q85" s="323"/>
      <c r="R85" s="323"/>
      <c r="S85" s="323"/>
      <c r="T85" s="252" t="s">
        <v>411</v>
      </c>
      <c r="V85" s="252" t="s">
        <v>19114</v>
      </c>
      <c r="W85" s="412" t="s">
        <v>138</v>
      </c>
      <c r="X85" s="323"/>
      <c r="Y85" s="323"/>
      <c r="Z85" s="323"/>
      <c r="AA85" s="323"/>
      <c r="AB85" s="323"/>
      <c r="AC85" s="323"/>
      <c r="AD85" s="323"/>
      <c r="AE85" s="323"/>
      <c r="AF85" s="323"/>
      <c r="AG85" s="323"/>
      <c r="AH85" s="323"/>
      <c r="AI85" s="323"/>
      <c r="AJ85" s="323"/>
      <c r="AK85" s="323"/>
      <c r="AL85" s="323"/>
      <c r="AM85" s="323"/>
      <c r="AN85" s="323"/>
      <c r="AO85" s="323"/>
      <c r="AP85" s="323"/>
      <c r="AQ85" s="323"/>
      <c r="AR85" s="414">
        <v>45727.0</v>
      </c>
      <c r="AS85" s="416">
        <v>788000.0</v>
      </c>
      <c r="AT85" s="323"/>
      <c r="AU85" s="323"/>
      <c r="AV85" s="323"/>
      <c r="AW85" s="323"/>
      <c r="AX85" s="323"/>
      <c r="AY85" s="323"/>
      <c r="AZ85" s="323"/>
      <c r="BA85" s="323"/>
      <c r="BB85" s="323"/>
      <c r="BC85" s="323"/>
      <c r="BD85" s="323"/>
      <c r="BE85" s="323"/>
      <c r="BF85" s="323"/>
      <c r="BG85" s="323"/>
      <c r="BH85" s="252" t="s">
        <v>18903</v>
      </c>
      <c r="BI85" s="323"/>
      <c r="BJ85" s="323"/>
      <c r="BK85" s="323"/>
      <c r="BL85" s="323"/>
      <c r="BM85" s="323"/>
      <c r="BN85" s="323"/>
      <c r="BO85" s="323"/>
      <c r="BP85" s="416">
        <v>8000.0</v>
      </c>
      <c r="BQ85" s="323"/>
      <c r="BR85" s="323"/>
      <c r="BS85" s="323"/>
      <c r="BT85" s="323"/>
      <c r="BU85" s="323"/>
      <c r="BV85" s="323"/>
      <c r="BW85" s="323"/>
      <c r="BX85" s="416">
        <v>780000.0</v>
      </c>
      <c r="BY85" s="323"/>
      <c r="BZ85" s="323"/>
      <c r="CA85" s="415">
        <v>45727.0</v>
      </c>
      <c r="CB85" s="415">
        <v>45727.0</v>
      </c>
      <c r="CC85" s="323"/>
      <c r="CD85" s="323"/>
      <c r="CE85" s="416">
        <v>788000.0</v>
      </c>
      <c r="CF85" s="321">
        <v>0.0</v>
      </c>
      <c r="CG85" s="323"/>
      <c r="CH85" s="323"/>
      <c r="CI85" s="323"/>
      <c r="CJ85" s="323"/>
      <c r="CK85" s="323"/>
      <c r="CL85" s="323"/>
      <c r="CM85" s="323"/>
      <c r="CN85" s="323"/>
      <c r="CO85" s="323"/>
      <c r="CP85" s="323"/>
      <c r="CQ85" s="323"/>
      <c r="CR85" s="252" t="s">
        <v>17216</v>
      </c>
      <c r="CU85" s="323"/>
      <c r="CV85" s="323"/>
      <c r="CW85" s="323"/>
      <c r="CX85" s="323"/>
      <c r="CY85" s="323"/>
      <c r="CZ85" s="323"/>
      <c r="DA85" s="323"/>
      <c r="DB85" s="323"/>
      <c r="DC85" s="323"/>
      <c r="DD85" s="252" t="s">
        <v>19135</v>
      </c>
      <c r="DE85" s="323"/>
      <c r="DF85" s="323"/>
      <c r="DG85" s="323"/>
      <c r="DH85" s="323"/>
      <c r="DI85" s="323"/>
      <c r="DJ85" s="323"/>
      <c r="DK85" s="323"/>
      <c r="DL85" s="323"/>
      <c r="DM85" s="321">
        <v>2790042.0</v>
      </c>
      <c r="DN85" s="252" t="s">
        <v>19136</v>
      </c>
      <c r="DP85" s="323"/>
      <c r="DQ85" s="323"/>
      <c r="DR85" s="323"/>
      <c r="DS85" s="323"/>
      <c r="DT85" s="323"/>
      <c r="DU85" s="323"/>
      <c r="DV85" s="252" t="s">
        <v>19137</v>
      </c>
      <c r="DY85" s="323"/>
      <c r="DZ85" s="323"/>
      <c r="EA85" s="323"/>
      <c r="EB85" s="323"/>
      <c r="EC85" s="323"/>
      <c r="ED85" s="323"/>
      <c r="EE85" s="323"/>
      <c r="EF85" s="323"/>
      <c r="EG85" s="323"/>
      <c r="EH85" s="323"/>
      <c r="EI85" s="323"/>
      <c r="EJ85" s="323"/>
      <c r="EK85" s="323"/>
      <c r="EL85" s="323"/>
      <c r="EM85" s="323"/>
      <c r="EN85" s="323"/>
      <c r="EO85" s="323"/>
      <c r="EP85" s="323"/>
      <c r="EQ85" s="323"/>
      <c r="ER85" s="323"/>
      <c r="ES85" s="323"/>
      <c r="ET85" s="323"/>
      <c r="EU85" s="323"/>
      <c r="EV85" s="323"/>
      <c r="EW85" s="323"/>
      <c r="EX85" s="323"/>
      <c r="EY85" s="323"/>
      <c r="EZ85" s="323"/>
      <c r="FA85" s="323"/>
      <c r="FB85" s="323"/>
      <c r="FC85" s="323"/>
      <c r="FD85" s="323"/>
      <c r="FE85" s="252" t="s">
        <v>19138</v>
      </c>
      <c r="FG85" s="323"/>
      <c r="FH85" s="323"/>
      <c r="FI85" s="323"/>
      <c r="FJ85" s="323"/>
      <c r="FK85" s="323"/>
      <c r="FL85" s="323"/>
      <c r="FM85" s="323"/>
      <c r="FN85" s="323"/>
      <c r="FO85" s="323"/>
      <c r="FP85" s="323"/>
      <c r="FQ85" s="323"/>
      <c r="FR85" s="323"/>
      <c r="FS85" s="323"/>
      <c r="FT85" s="323"/>
      <c r="FU85" s="323"/>
      <c r="FV85" s="323"/>
      <c r="FW85" s="323"/>
      <c r="FX85" s="323"/>
      <c r="FY85" s="323"/>
      <c r="FZ85" s="323"/>
      <c r="GA85" s="323"/>
    </row>
    <row r="86">
      <c r="A86" s="321">
        <v>6395214.0</v>
      </c>
      <c r="B86" s="252" t="s">
        <v>19140</v>
      </c>
      <c r="C86" s="252" t="s">
        <v>64</v>
      </c>
      <c r="D86" s="413">
        <v>45727.70292824074</v>
      </c>
      <c r="E86" s="413">
        <v>45727.704733796294</v>
      </c>
      <c r="F86" s="413">
        <v>45727.70553240741</v>
      </c>
      <c r="H86" s="252" t="s">
        <v>18900</v>
      </c>
      <c r="K86" s="323"/>
      <c r="L86" s="323"/>
      <c r="M86" s="323"/>
      <c r="N86" s="323"/>
      <c r="O86" s="323"/>
      <c r="P86" s="323"/>
      <c r="Q86" s="323"/>
      <c r="R86" s="323"/>
      <c r="S86" s="323"/>
      <c r="T86" s="323"/>
      <c r="U86" s="323"/>
      <c r="V86" s="252" t="s">
        <v>19114</v>
      </c>
      <c r="W86" s="412" t="s">
        <v>138</v>
      </c>
      <c r="X86" s="323"/>
      <c r="Y86" s="323"/>
      <c r="Z86" s="323"/>
      <c r="AA86" s="323"/>
      <c r="AB86" s="323"/>
      <c r="AC86" s="323"/>
      <c r="AD86" s="323"/>
      <c r="AE86" s="323"/>
      <c r="AF86" s="323"/>
      <c r="AG86" s="323"/>
      <c r="AH86" s="323"/>
      <c r="AI86" s="323"/>
      <c r="AJ86" s="323"/>
      <c r="AK86" s="323"/>
      <c r="AL86" s="323"/>
      <c r="AM86" s="323"/>
      <c r="AN86" s="323"/>
      <c r="AO86" s="323"/>
      <c r="AP86" s="323"/>
      <c r="AQ86" s="323"/>
      <c r="AR86" s="323"/>
      <c r="AS86" s="323"/>
      <c r="AT86" s="323"/>
      <c r="AU86" s="323"/>
      <c r="AV86" s="323"/>
      <c r="AW86" s="323"/>
      <c r="AX86" s="323"/>
      <c r="AY86" s="323"/>
      <c r="AZ86" s="323"/>
      <c r="BA86" s="323"/>
      <c r="BB86" s="323"/>
      <c r="BC86" s="323"/>
      <c r="BD86" s="323"/>
      <c r="BE86" s="323"/>
      <c r="BF86" s="323"/>
      <c r="BG86" s="323"/>
      <c r="BH86" s="252" t="s">
        <v>18903</v>
      </c>
      <c r="BI86" s="323"/>
      <c r="BJ86" s="323"/>
      <c r="BK86" s="323"/>
      <c r="BL86" s="323"/>
      <c r="BM86" s="323"/>
      <c r="BN86" s="323"/>
      <c r="BO86" s="323"/>
      <c r="BP86" s="323"/>
      <c r="BQ86" s="323"/>
      <c r="BR86" s="323"/>
      <c r="BS86" s="323"/>
      <c r="BT86" s="323"/>
      <c r="BU86" s="323"/>
      <c r="BV86" s="323"/>
      <c r="BW86" s="323"/>
      <c r="BX86" s="323"/>
      <c r="BY86" s="323"/>
      <c r="BZ86" s="323"/>
      <c r="CA86" s="323"/>
      <c r="CB86" s="323"/>
      <c r="CC86" s="323"/>
      <c r="CD86" s="323"/>
      <c r="CE86" s="323"/>
      <c r="CF86" s="323"/>
      <c r="CG86" s="323"/>
      <c r="CH86" s="323"/>
      <c r="CI86" s="323"/>
      <c r="CJ86" s="323"/>
      <c r="CK86" s="323"/>
      <c r="CL86" s="323"/>
      <c r="CM86" s="323"/>
      <c r="CN86" s="323"/>
      <c r="CO86" s="323"/>
      <c r="CP86" s="323"/>
      <c r="CQ86" s="323"/>
      <c r="CR86" s="252" t="s">
        <v>17216</v>
      </c>
      <c r="CU86" s="323"/>
      <c r="CV86" s="323"/>
      <c r="CW86" s="323"/>
      <c r="CX86" s="323"/>
      <c r="CY86" s="323"/>
      <c r="CZ86" s="323"/>
      <c r="DA86" s="323"/>
      <c r="DB86" s="323"/>
      <c r="DC86" s="323"/>
      <c r="DD86" s="323"/>
      <c r="DE86" s="323"/>
      <c r="DF86" s="323"/>
      <c r="DG86" s="323"/>
      <c r="DH86" s="323"/>
      <c r="DI86" s="252" t="s">
        <v>17216</v>
      </c>
      <c r="DJ86" s="252" t="s">
        <v>17216</v>
      </c>
      <c r="DM86" s="323"/>
      <c r="DN86" s="252" t="s">
        <v>19136</v>
      </c>
      <c r="DP86" s="323"/>
      <c r="DQ86" s="323"/>
      <c r="DR86" s="323"/>
      <c r="DS86" s="323"/>
      <c r="DT86" s="323"/>
      <c r="DU86" s="323"/>
      <c r="DV86" s="323"/>
      <c r="DW86" s="323"/>
      <c r="DX86" s="323"/>
      <c r="DY86" s="323"/>
      <c r="DZ86" s="323"/>
      <c r="EA86" s="323"/>
      <c r="EB86" s="414">
        <v>45727.0</v>
      </c>
      <c r="EC86" s="323"/>
      <c r="ED86" s="323"/>
      <c r="EE86" s="323"/>
      <c r="EF86" s="323"/>
      <c r="EG86" s="323"/>
      <c r="EH86" s="323"/>
      <c r="EI86" s="323"/>
      <c r="EJ86" s="323"/>
      <c r="EK86" s="323"/>
      <c r="EL86" s="323"/>
      <c r="EM86" s="323"/>
      <c r="EN86" s="323"/>
      <c r="EO86" s="323"/>
      <c r="EP86" s="323"/>
      <c r="EQ86" s="323"/>
      <c r="ER86" s="323"/>
      <c r="ES86" s="323"/>
      <c r="ET86" s="323"/>
      <c r="EU86" s="323"/>
      <c r="EV86" s="323"/>
      <c r="EW86" s="323"/>
      <c r="EX86" s="323"/>
      <c r="EY86" s="323"/>
      <c r="EZ86" s="323"/>
      <c r="FA86" s="323"/>
      <c r="FB86" s="323"/>
      <c r="FC86" s="323"/>
      <c r="FD86" s="323"/>
      <c r="FE86" s="252" t="s">
        <v>19138</v>
      </c>
      <c r="FG86" s="323"/>
      <c r="FH86" s="323"/>
      <c r="FI86" s="323"/>
      <c r="FJ86" s="323"/>
      <c r="FK86" s="323"/>
      <c r="FL86" s="323"/>
      <c r="FM86" s="323"/>
      <c r="FN86" s="323"/>
      <c r="FO86" s="323"/>
      <c r="FP86" s="323"/>
      <c r="FQ86" s="323"/>
      <c r="FR86" s="323"/>
      <c r="FS86" s="323"/>
      <c r="FT86" s="323"/>
      <c r="FU86" s="323"/>
      <c r="FV86" s="323"/>
      <c r="FW86" s="323"/>
      <c r="FX86" s="323"/>
      <c r="FY86" s="323"/>
      <c r="FZ86" s="323"/>
      <c r="GA86" s="323"/>
    </row>
    <row r="87">
      <c r="A87" s="321">
        <v>6398721.0</v>
      </c>
      <c r="B87" s="252" t="s">
        <v>19141</v>
      </c>
      <c r="C87" s="252" t="s">
        <v>64</v>
      </c>
      <c r="D87" s="413">
        <v>45727.97284722222</v>
      </c>
      <c r="E87" s="413">
        <v>45727.974444444444</v>
      </c>
      <c r="F87" s="413">
        <v>45727.97456018518</v>
      </c>
      <c r="H87" s="252" t="s">
        <v>18900</v>
      </c>
      <c r="K87" s="323"/>
      <c r="L87" s="323"/>
      <c r="M87" s="323"/>
      <c r="N87" s="323"/>
      <c r="O87" s="323"/>
      <c r="P87" s="323"/>
      <c r="Q87" s="323"/>
      <c r="R87" s="323"/>
      <c r="S87" s="323"/>
      <c r="T87" s="323"/>
      <c r="U87" s="323"/>
      <c r="V87" s="252" t="s">
        <v>19004</v>
      </c>
      <c r="W87" s="412" t="s">
        <v>140</v>
      </c>
      <c r="X87" s="323"/>
      <c r="Y87" s="323"/>
      <c r="Z87" s="323"/>
      <c r="AA87" s="323"/>
      <c r="AB87" s="323"/>
      <c r="AC87" s="323"/>
      <c r="AD87" s="323"/>
      <c r="AE87" s="323"/>
      <c r="AF87" s="323"/>
      <c r="AG87" s="323"/>
      <c r="AH87" s="323"/>
      <c r="AI87" s="323"/>
      <c r="AJ87" s="323"/>
      <c r="AK87" s="323"/>
      <c r="AL87" s="323"/>
      <c r="AM87" s="323"/>
      <c r="AN87" s="323"/>
      <c r="AO87" s="323"/>
      <c r="AP87" s="323"/>
      <c r="AQ87" s="323"/>
      <c r="AR87" s="323"/>
      <c r="AS87" s="323"/>
      <c r="AT87" s="323"/>
      <c r="AU87" s="323"/>
      <c r="AV87" s="323"/>
      <c r="AW87" s="323"/>
      <c r="AX87" s="323"/>
      <c r="AY87" s="323"/>
      <c r="AZ87" s="323"/>
      <c r="BA87" s="323"/>
      <c r="BB87" s="323"/>
      <c r="BC87" s="323"/>
      <c r="BD87" s="323"/>
      <c r="BE87" s="323"/>
      <c r="BF87" s="323"/>
      <c r="BG87" s="323"/>
      <c r="BH87" s="252" t="s">
        <v>18903</v>
      </c>
      <c r="BI87" s="323"/>
      <c r="BJ87" s="323"/>
      <c r="BK87" s="323"/>
      <c r="BL87" s="323"/>
      <c r="BM87" s="323"/>
      <c r="BN87" s="323"/>
      <c r="BO87" s="323"/>
      <c r="BP87" s="323"/>
      <c r="BQ87" s="323"/>
      <c r="BR87" s="323"/>
      <c r="BS87" s="323"/>
      <c r="BT87" s="323"/>
      <c r="BU87" s="323"/>
      <c r="BV87" s="323"/>
      <c r="BW87" s="323"/>
      <c r="BX87" s="323"/>
      <c r="BY87" s="323"/>
      <c r="BZ87" s="323"/>
      <c r="CA87" s="323"/>
      <c r="CB87" s="323"/>
      <c r="CC87" s="323"/>
      <c r="CD87" s="323"/>
      <c r="CE87" s="323"/>
      <c r="CF87" s="323"/>
      <c r="CG87" s="323"/>
      <c r="CH87" s="323"/>
      <c r="CI87" s="323"/>
      <c r="CJ87" s="323"/>
      <c r="CK87" s="323"/>
      <c r="CL87" s="323"/>
      <c r="CM87" s="323"/>
      <c r="CN87" s="323"/>
      <c r="CO87" s="323"/>
      <c r="CP87" s="323"/>
      <c r="CQ87" s="323"/>
      <c r="CR87" s="252" t="s">
        <v>19142</v>
      </c>
      <c r="CU87" s="323"/>
      <c r="CV87" s="323"/>
      <c r="CW87" s="323"/>
      <c r="CX87" s="323"/>
      <c r="CY87" s="323"/>
      <c r="CZ87" s="323"/>
      <c r="DA87" s="323"/>
      <c r="DB87" s="323"/>
      <c r="DC87" s="323"/>
      <c r="DD87" s="323"/>
      <c r="DE87" s="323"/>
      <c r="DF87" s="323"/>
      <c r="DG87" s="323"/>
      <c r="DH87" s="323"/>
      <c r="DI87" s="252" t="s">
        <v>19143</v>
      </c>
      <c r="DL87" s="323"/>
      <c r="DM87" s="323"/>
      <c r="DN87" s="252" t="s">
        <v>139</v>
      </c>
      <c r="DP87" s="323"/>
      <c r="DQ87" s="323"/>
      <c r="DR87" s="323"/>
      <c r="DS87" s="323"/>
      <c r="DT87" s="323"/>
      <c r="DU87" s="323"/>
      <c r="DV87" s="323"/>
      <c r="DW87" s="323"/>
      <c r="DX87" s="323"/>
      <c r="DY87" s="323"/>
      <c r="DZ87" s="323"/>
      <c r="EA87" s="323"/>
      <c r="EB87" s="414">
        <v>45727.0</v>
      </c>
      <c r="EC87" s="323"/>
      <c r="ED87" s="323"/>
      <c r="EE87" s="323"/>
      <c r="EF87" s="323"/>
      <c r="EG87" s="323"/>
      <c r="EH87" s="323"/>
      <c r="EI87" s="323"/>
      <c r="EJ87" s="323"/>
      <c r="EK87" s="323"/>
      <c r="EL87" s="323"/>
      <c r="EM87" s="323"/>
      <c r="EN87" s="323"/>
      <c r="EO87" s="323"/>
      <c r="EP87" s="323"/>
      <c r="EQ87" s="323"/>
      <c r="ER87" s="323"/>
      <c r="ES87" s="323"/>
      <c r="ET87" s="323"/>
      <c r="EU87" s="323"/>
      <c r="EV87" s="323"/>
      <c r="EW87" s="323"/>
      <c r="EX87" s="323"/>
      <c r="EY87" s="323"/>
      <c r="EZ87" s="323"/>
      <c r="FA87" s="323"/>
      <c r="FB87" s="323"/>
      <c r="FC87" s="323"/>
      <c r="FD87" s="323"/>
      <c r="FE87" s="252" t="s">
        <v>19144</v>
      </c>
      <c r="FG87" s="323"/>
      <c r="FH87" s="323"/>
      <c r="FI87" s="323"/>
      <c r="FJ87" s="323"/>
      <c r="FK87" s="323"/>
      <c r="FL87" s="323"/>
      <c r="FM87" s="323"/>
      <c r="FN87" s="323"/>
      <c r="FO87" s="323"/>
      <c r="FP87" s="323"/>
      <c r="FQ87" s="323"/>
      <c r="FR87" s="323"/>
      <c r="FS87" s="323"/>
      <c r="FT87" s="323"/>
      <c r="FU87" s="323"/>
      <c r="FV87" s="323"/>
      <c r="FW87" s="323"/>
      <c r="FX87" s="323"/>
      <c r="FY87" s="323"/>
      <c r="FZ87" s="323"/>
      <c r="GA87" s="323"/>
    </row>
    <row r="88">
      <c r="A88" s="321">
        <v>6398722.0</v>
      </c>
      <c r="B88" s="252" t="s">
        <v>19145</v>
      </c>
      <c r="C88" s="252" t="s">
        <v>64</v>
      </c>
      <c r="D88" s="413">
        <v>45727.974444444444</v>
      </c>
      <c r="E88" s="413">
        <v>45727.97827546296</v>
      </c>
      <c r="F88" s="413">
        <v>45727.97856481482</v>
      </c>
      <c r="H88" s="252" t="s">
        <v>18900</v>
      </c>
      <c r="K88" s="323"/>
      <c r="L88" s="323"/>
      <c r="M88" s="323"/>
      <c r="N88" s="323"/>
      <c r="O88" s="323"/>
      <c r="P88" s="323"/>
      <c r="Q88" s="323"/>
      <c r="R88" s="323"/>
      <c r="S88" s="323"/>
      <c r="T88" s="252" t="s">
        <v>411</v>
      </c>
      <c r="V88" s="252" t="s">
        <v>19004</v>
      </c>
      <c r="W88" s="412" t="s">
        <v>140</v>
      </c>
      <c r="X88" s="323"/>
      <c r="Y88" s="323"/>
      <c r="Z88" s="323"/>
      <c r="AA88" s="323"/>
      <c r="AB88" s="323"/>
      <c r="AC88" s="323"/>
      <c r="AD88" s="323"/>
      <c r="AE88" s="323"/>
      <c r="AF88" s="323"/>
      <c r="AG88" s="323"/>
      <c r="AH88" s="323"/>
      <c r="AI88" s="323"/>
      <c r="AJ88" s="323"/>
      <c r="AK88" s="323"/>
      <c r="AL88" s="323"/>
      <c r="AM88" s="323"/>
      <c r="AN88" s="323"/>
      <c r="AO88" s="323"/>
      <c r="AP88" s="323"/>
      <c r="AQ88" s="323"/>
      <c r="AR88" s="414">
        <v>45727.0</v>
      </c>
      <c r="AS88" s="321">
        <v>788000.0</v>
      </c>
      <c r="AT88" s="323"/>
      <c r="AU88" s="323"/>
      <c r="AV88" s="323"/>
      <c r="AW88" s="323"/>
      <c r="AX88" s="323"/>
      <c r="AY88" s="323"/>
      <c r="AZ88" s="323"/>
      <c r="BA88" s="323"/>
      <c r="BB88" s="323"/>
      <c r="BC88" s="323"/>
      <c r="BD88" s="323"/>
      <c r="BE88" s="323"/>
      <c r="BF88" s="323"/>
      <c r="BG88" s="323"/>
      <c r="BH88" s="252" t="s">
        <v>18903</v>
      </c>
      <c r="BI88" s="323"/>
      <c r="BJ88" s="323"/>
      <c r="BK88" s="323"/>
      <c r="BL88" s="323"/>
      <c r="BM88" s="323"/>
      <c r="BN88" s="323"/>
      <c r="BO88" s="323"/>
      <c r="BP88" s="323"/>
      <c r="BQ88" s="323"/>
      <c r="BR88" s="323"/>
      <c r="BS88" s="323"/>
      <c r="BT88" s="323"/>
      <c r="BU88" s="323"/>
      <c r="BV88" s="323"/>
      <c r="BW88" s="323"/>
      <c r="BX88" s="321">
        <v>788000.0</v>
      </c>
      <c r="BY88" s="323"/>
      <c r="BZ88" s="323"/>
      <c r="CA88" s="330" t="s">
        <v>19011</v>
      </c>
      <c r="CB88" s="323"/>
      <c r="CC88" s="323"/>
      <c r="CD88" s="330" t="s">
        <v>19011</v>
      </c>
      <c r="CE88" s="321">
        <v>788000.0</v>
      </c>
      <c r="CF88" s="321">
        <v>0.0</v>
      </c>
      <c r="CG88" s="323"/>
      <c r="CH88" s="323"/>
      <c r="CI88" s="323"/>
      <c r="CJ88" s="323"/>
      <c r="CK88" s="323"/>
      <c r="CL88" s="323"/>
      <c r="CM88" s="323"/>
      <c r="CN88" s="323"/>
      <c r="CO88" s="323"/>
      <c r="CP88" s="323"/>
      <c r="CQ88" s="323"/>
      <c r="CR88" s="252" t="s">
        <v>19142</v>
      </c>
      <c r="CU88" s="323"/>
      <c r="CV88" s="323"/>
      <c r="CW88" s="323"/>
      <c r="CX88" s="323"/>
      <c r="CY88" s="323"/>
      <c r="CZ88" s="323"/>
      <c r="DA88" s="323"/>
      <c r="DB88" s="323"/>
      <c r="DC88" s="323"/>
      <c r="DD88" s="252" t="s">
        <v>139</v>
      </c>
      <c r="DF88" s="323"/>
      <c r="DG88" s="323"/>
      <c r="DH88" s="323"/>
      <c r="DI88" s="323"/>
      <c r="DJ88" s="323"/>
      <c r="DK88" s="323"/>
      <c r="DL88" s="323"/>
      <c r="DM88" s="321">
        <v>2700026.0</v>
      </c>
      <c r="DN88" s="252" t="s">
        <v>139</v>
      </c>
      <c r="DP88" s="323"/>
      <c r="DQ88" s="323"/>
      <c r="DR88" s="323"/>
      <c r="DS88" s="323"/>
      <c r="DT88" s="323"/>
      <c r="DU88" s="323"/>
      <c r="DV88" s="252" t="s">
        <v>19146</v>
      </c>
      <c r="DZ88" s="323"/>
      <c r="EA88" s="323"/>
      <c r="EB88" s="323"/>
      <c r="EC88" s="323"/>
      <c r="ED88" s="323"/>
      <c r="EE88" s="323"/>
      <c r="EF88" s="323"/>
      <c r="EG88" s="323"/>
      <c r="EH88" s="323"/>
      <c r="EI88" s="323"/>
      <c r="EJ88" s="323"/>
      <c r="EK88" s="323"/>
      <c r="EL88" s="323"/>
      <c r="EM88" s="323"/>
      <c r="EN88" s="323"/>
      <c r="EO88" s="323"/>
      <c r="EP88" s="323"/>
      <c r="EQ88" s="323"/>
      <c r="ER88" s="323"/>
      <c r="ES88" s="323"/>
      <c r="ET88" s="323"/>
      <c r="EU88" s="323"/>
      <c r="EV88" s="323"/>
      <c r="EW88" s="323"/>
      <c r="EX88" s="323"/>
      <c r="EY88" s="323"/>
      <c r="EZ88" s="323"/>
      <c r="FA88" s="323"/>
      <c r="FB88" s="323"/>
      <c r="FC88" s="323"/>
      <c r="FD88" s="323"/>
      <c r="FE88" s="252" t="s">
        <v>19144</v>
      </c>
      <c r="FG88" s="323"/>
      <c r="FH88" s="323"/>
      <c r="FI88" s="323"/>
      <c r="FJ88" s="323"/>
      <c r="FK88" s="323"/>
      <c r="FL88" s="323"/>
      <c r="FM88" s="323"/>
      <c r="FN88" s="323"/>
      <c r="FO88" s="323"/>
      <c r="FP88" s="323"/>
      <c r="FQ88" s="323"/>
      <c r="FR88" s="323"/>
      <c r="FS88" s="323"/>
      <c r="FT88" s="323"/>
      <c r="FU88" s="323"/>
      <c r="FV88" s="323"/>
      <c r="FW88" s="323"/>
      <c r="FX88" s="323"/>
      <c r="FY88" s="323"/>
      <c r="FZ88" s="323"/>
      <c r="GA88" s="323"/>
    </row>
    <row r="89">
      <c r="A89" s="321">
        <v>6398728.0</v>
      </c>
      <c r="B89" s="252" t="s">
        <v>19147</v>
      </c>
      <c r="C89" s="252" t="s">
        <v>64</v>
      </c>
      <c r="D89" s="413">
        <v>45727.976018518515</v>
      </c>
      <c r="E89" s="413">
        <v>45727.97703703704</v>
      </c>
      <c r="F89" s="413">
        <v>45727.97733796296</v>
      </c>
      <c r="H89" s="252" t="s">
        <v>18900</v>
      </c>
      <c r="K89" s="323"/>
      <c r="L89" s="323"/>
      <c r="M89" s="323"/>
      <c r="N89" s="323"/>
      <c r="O89" s="323"/>
      <c r="P89" s="323"/>
      <c r="Q89" s="323"/>
      <c r="R89" s="323"/>
      <c r="S89" s="323"/>
      <c r="T89" s="252" t="s">
        <v>411</v>
      </c>
      <c r="V89" s="252" t="s">
        <v>19004</v>
      </c>
      <c r="W89" s="412" t="s">
        <v>140</v>
      </c>
      <c r="X89" s="323"/>
      <c r="Y89" s="323"/>
      <c r="Z89" s="323"/>
      <c r="AA89" s="323"/>
      <c r="AB89" s="323"/>
      <c r="AC89" s="323"/>
      <c r="AD89" s="323"/>
      <c r="AE89" s="323"/>
      <c r="AF89" s="323"/>
      <c r="AG89" s="323"/>
      <c r="AH89" s="323"/>
      <c r="AI89" s="323"/>
      <c r="AJ89" s="323"/>
      <c r="AK89" s="323"/>
      <c r="AL89" s="323"/>
      <c r="AM89" s="323"/>
      <c r="AN89" s="323"/>
      <c r="AO89" s="323"/>
      <c r="AP89" s="323"/>
      <c r="AQ89" s="323"/>
      <c r="AR89" s="414">
        <v>45727.0</v>
      </c>
      <c r="AS89" s="321">
        <v>788000.0</v>
      </c>
      <c r="AT89" s="323"/>
      <c r="AU89" s="323"/>
      <c r="AV89" s="323"/>
      <c r="AW89" s="323"/>
      <c r="AX89" s="323"/>
      <c r="AY89" s="323"/>
      <c r="AZ89" s="323"/>
      <c r="BA89" s="323"/>
      <c r="BB89" s="323"/>
      <c r="BC89" s="323"/>
      <c r="BD89" s="323"/>
      <c r="BE89" s="323"/>
      <c r="BF89" s="323"/>
      <c r="BG89" s="323"/>
      <c r="BH89" s="252" t="s">
        <v>18903</v>
      </c>
      <c r="BI89" s="323"/>
      <c r="BJ89" s="323"/>
      <c r="BK89" s="323"/>
      <c r="BL89" s="323"/>
      <c r="BM89" s="323"/>
      <c r="BN89" s="323"/>
      <c r="BO89" s="323"/>
      <c r="BP89" s="323"/>
      <c r="BQ89" s="323"/>
      <c r="BR89" s="323"/>
      <c r="BS89" s="323"/>
      <c r="BT89" s="323"/>
      <c r="BU89" s="323"/>
      <c r="BV89" s="323"/>
      <c r="BW89" s="323"/>
      <c r="BX89" s="321">
        <v>788000.0</v>
      </c>
      <c r="BY89" s="323"/>
      <c r="BZ89" s="323"/>
      <c r="CA89" s="330" t="s">
        <v>19011</v>
      </c>
      <c r="CB89" s="323"/>
      <c r="CC89" s="323"/>
      <c r="CD89" s="330" t="s">
        <v>19011</v>
      </c>
      <c r="CE89" s="321">
        <v>788000.0</v>
      </c>
      <c r="CF89" s="321">
        <v>0.0</v>
      </c>
      <c r="CG89" s="323"/>
      <c r="CH89" s="323"/>
      <c r="CI89" s="323"/>
      <c r="CJ89" s="323"/>
      <c r="CK89" s="323"/>
      <c r="CL89" s="323"/>
      <c r="CM89" s="323"/>
      <c r="CN89" s="323"/>
      <c r="CO89" s="323"/>
      <c r="CP89" s="323"/>
      <c r="CQ89" s="323"/>
      <c r="CR89" s="252" t="s">
        <v>19142</v>
      </c>
      <c r="CU89" s="323"/>
      <c r="CV89" s="323"/>
      <c r="CW89" s="323"/>
      <c r="CX89" s="323"/>
      <c r="CY89" s="323"/>
      <c r="CZ89" s="323"/>
      <c r="DA89" s="323"/>
      <c r="DB89" s="323"/>
      <c r="DC89" s="323"/>
      <c r="DD89" s="252" t="s">
        <v>139</v>
      </c>
      <c r="DF89" s="323"/>
      <c r="DG89" s="323"/>
      <c r="DH89" s="323"/>
      <c r="DI89" s="323"/>
      <c r="DJ89" s="323"/>
      <c r="DK89" s="323"/>
      <c r="DL89" s="323"/>
      <c r="DM89" s="323"/>
      <c r="DN89" s="252" t="s">
        <v>139</v>
      </c>
      <c r="DP89" s="323"/>
      <c r="DQ89" s="323"/>
      <c r="DR89" s="323"/>
      <c r="DS89" s="323"/>
      <c r="DT89" s="323"/>
      <c r="DU89" s="323"/>
      <c r="DV89" s="252" t="s">
        <v>19148</v>
      </c>
      <c r="DZ89" s="323"/>
      <c r="EA89" s="323"/>
      <c r="EB89" s="323"/>
      <c r="EC89" s="323"/>
      <c r="ED89" s="323"/>
      <c r="EE89" s="323"/>
      <c r="EF89" s="323"/>
      <c r="EG89" s="323"/>
      <c r="EH89" s="323"/>
      <c r="EI89" s="323"/>
      <c r="EJ89" s="323"/>
      <c r="EK89" s="323"/>
      <c r="EL89" s="323"/>
      <c r="EM89" s="323"/>
      <c r="EN89" s="323"/>
      <c r="EO89" s="323"/>
      <c r="EP89" s="323"/>
      <c r="EQ89" s="323"/>
      <c r="ER89" s="323"/>
      <c r="ES89" s="323"/>
      <c r="ET89" s="323"/>
      <c r="EU89" s="323"/>
      <c r="EV89" s="323"/>
      <c r="EW89" s="323"/>
      <c r="EX89" s="323"/>
      <c r="EY89" s="323"/>
      <c r="EZ89" s="323"/>
      <c r="FA89" s="323"/>
      <c r="FB89" s="323"/>
      <c r="FC89" s="323"/>
      <c r="FD89" s="323"/>
      <c r="FE89" s="252" t="s">
        <v>19144</v>
      </c>
      <c r="FG89" s="323"/>
      <c r="FH89" s="323"/>
      <c r="FI89" s="323"/>
      <c r="FJ89" s="323"/>
      <c r="FK89" s="323"/>
      <c r="FL89" s="323"/>
      <c r="FM89" s="323"/>
      <c r="FN89" s="323"/>
      <c r="FO89" s="323"/>
      <c r="FP89" s="323"/>
      <c r="FQ89" s="323"/>
      <c r="FR89" s="323"/>
      <c r="FS89" s="323"/>
      <c r="FT89" s="323"/>
      <c r="FU89" s="323"/>
      <c r="FV89" s="323"/>
      <c r="FW89" s="323"/>
      <c r="FX89" s="323"/>
      <c r="FY89" s="323"/>
      <c r="FZ89" s="323"/>
      <c r="GA89" s="323"/>
    </row>
    <row r="90">
      <c r="A90" s="321">
        <v>6401798.0</v>
      </c>
      <c r="B90" s="252" t="s">
        <v>19149</v>
      </c>
      <c r="C90" s="252" t="s">
        <v>64</v>
      </c>
      <c r="D90" s="413">
        <v>45728.70943287037</v>
      </c>
      <c r="E90" s="413">
        <v>45728.71474537037</v>
      </c>
      <c r="F90" s="413">
        <v>45728.716875</v>
      </c>
      <c r="H90" s="252" t="s">
        <v>18900</v>
      </c>
      <c r="K90" s="323"/>
      <c r="L90" s="323"/>
      <c r="M90" s="323"/>
      <c r="N90" s="323"/>
      <c r="O90" s="323"/>
      <c r="P90" s="323"/>
      <c r="Q90" s="323"/>
      <c r="R90" s="323"/>
      <c r="S90" s="323"/>
      <c r="T90" s="252" t="s">
        <v>411</v>
      </c>
      <c r="V90" s="252" t="s">
        <v>19004</v>
      </c>
      <c r="W90" s="412" t="s">
        <v>145</v>
      </c>
      <c r="X90" s="323"/>
      <c r="Y90" s="323"/>
      <c r="Z90" s="323"/>
      <c r="AA90" s="323"/>
      <c r="AB90" s="323"/>
      <c r="AC90" s="323"/>
      <c r="AD90" s="323"/>
      <c r="AE90" s="323"/>
      <c r="AF90" s="323"/>
      <c r="AG90" s="323"/>
      <c r="AH90" s="323"/>
      <c r="AI90" s="323"/>
      <c r="AJ90" s="323"/>
      <c r="AK90" s="323"/>
      <c r="AL90" s="323"/>
      <c r="AM90" s="323"/>
      <c r="AN90" s="323"/>
      <c r="AO90" s="323"/>
      <c r="AP90" s="323"/>
      <c r="AQ90" s="323"/>
      <c r="AR90" s="414">
        <v>45728.0</v>
      </c>
      <c r="AS90" s="321">
        <v>798000.0</v>
      </c>
      <c r="AT90" s="323"/>
      <c r="AU90" s="323"/>
      <c r="AV90" s="323"/>
      <c r="AW90" s="323"/>
      <c r="AX90" s="323"/>
      <c r="AY90" s="323"/>
      <c r="AZ90" s="323"/>
      <c r="BA90" s="323"/>
      <c r="BB90" s="323"/>
      <c r="BC90" s="323"/>
      <c r="BD90" s="323"/>
      <c r="BE90" s="323"/>
      <c r="BF90" s="323"/>
      <c r="BG90" s="323"/>
      <c r="BH90" s="252" t="s">
        <v>18903</v>
      </c>
      <c r="BI90" s="323"/>
      <c r="BJ90" s="323"/>
      <c r="BK90" s="323"/>
      <c r="BL90" s="323"/>
      <c r="BM90" s="323"/>
      <c r="BN90" s="323"/>
      <c r="BO90" s="323"/>
      <c r="BP90" s="321">
        <v>798000.0</v>
      </c>
      <c r="BQ90" s="323"/>
      <c r="BR90" s="323"/>
      <c r="BS90" s="323"/>
      <c r="BT90" s="323"/>
      <c r="BU90" s="323"/>
      <c r="BV90" s="323"/>
      <c r="BW90" s="323"/>
      <c r="BX90" s="323"/>
      <c r="BY90" s="323"/>
      <c r="BZ90" s="323"/>
      <c r="CA90" s="323"/>
      <c r="CB90" s="330" t="s">
        <v>19011</v>
      </c>
      <c r="CC90" s="323"/>
      <c r="CD90" s="323"/>
      <c r="CE90" s="321">
        <v>798000.0</v>
      </c>
      <c r="CF90" s="321">
        <v>0.0</v>
      </c>
      <c r="CG90" s="323"/>
      <c r="CH90" s="323"/>
      <c r="CI90" s="323"/>
      <c r="CJ90" s="323"/>
      <c r="CK90" s="323"/>
      <c r="CL90" s="323"/>
      <c r="CM90" s="323"/>
      <c r="CN90" s="323"/>
      <c r="CO90" s="323"/>
      <c r="CP90" s="323"/>
      <c r="CQ90" s="323"/>
      <c r="CR90" s="252" t="s">
        <v>19150</v>
      </c>
      <c r="CU90" s="323"/>
      <c r="CV90" s="323"/>
      <c r="CW90" s="323"/>
      <c r="CX90" s="323"/>
      <c r="CY90" s="323"/>
      <c r="CZ90" s="323"/>
      <c r="DA90" s="323"/>
      <c r="DB90" s="323"/>
      <c r="DC90" s="323"/>
      <c r="DD90" s="252" t="s">
        <v>144</v>
      </c>
      <c r="DF90" s="323"/>
      <c r="DG90" s="323"/>
      <c r="DH90" s="323"/>
      <c r="DI90" s="323"/>
      <c r="DJ90" s="323"/>
      <c r="DK90" s="323"/>
      <c r="DL90" s="323"/>
      <c r="DM90" s="321">
        <v>9500162.0</v>
      </c>
      <c r="DN90" s="252" t="s">
        <v>144</v>
      </c>
      <c r="DP90" s="323"/>
      <c r="DQ90" s="323"/>
      <c r="DR90" s="323"/>
      <c r="DS90" s="323"/>
      <c r="DT90" s="323"/>
      <c r="DU90" s="323"/>
      <c r="DV90" s="252" t="s">
        <v>19151</v>
      </c>
      <c r="DZ90" s="323"/>
      <c r="EA90" s="323"/>
      <c r="EB90" s="323"/>
      <c r="EC90" s="323"/>
      <c r="ED90" s="323"/>
      <c r="EE90" s="323"/>
      <c r="EF90" s="323"/>
      <c r="EG90" s="323"/>
      <c r="EH90" s="323"/>
      <c r="EI90" s="323"/>
      <c r="EJ90" s="323"/>
      <c r="EK90" s="323"/>
      <c r="EL90" s="323"/>
      <c r="EM90" s="323"/>
      <c r="EN90" s="323"/>
      <c r="EO90" s="323"/>
      <c r="EP90" s="323"/>
      <c r="EQ90" s="323"/>
      <c r="ER90" s="323"/>
      <c r="ES90" s="323"/>
      <c r="ET90" s="323"/>
      <c r="EU90" s="323"/>
      <c r="EV90" s="323"/>
      <c r="EW90" s="323"/>
      <c r="EX90" s="323"/>
      <c r="EY90" s="323"/>
      <c r="EZ90" s="323"/>
      <c r="FA90" s="323"/>
      <c r="FB90" s="323"/>
      <c r="FC90" s="323"/>
      <c r="FD90" s="323"/>
      <c r="FE90" s="252" t="s">
        <v>19152</v>
      </c>
      <c r="FG90" s="323"/>
      <c r="FH90" s="323"/>
      <c r="FI90" s="323"/>
      <c r="FJ90" s="323"/>
      <c r="FK90" s="323"/>
      <c r="FL90" s="323"/>
      <c r="FM90" s="323"/>
      <c r="FN90" s="323"/>
      <c r="FO90" s="323"/>
      <c r="FP90" s="323"/>
      <c r="FQ90" s="323"/>
      <c r="FR90" s="323"/>
      <c r="FS90" s="323"/>
      <c r="FT90" s="323"/>
      <c r="FU90" s="323"/>
      <c r="FV90" s="323"/>
      <c r="FW90" s="323"/>
      <c r="FX90" s="323"/>
      <c r="FY90" s="323"/>
      <c r="FZ90" s="323"/>
      <c r="GA90" s="323"/>
    </row>
    <row r="91">
      <c r="A91" s="321">
        <v>6401801.0</v>
      </c>
      <c r="B91" s="252" t="s">
        <v>19153</v>
      </c>
      <c r="C91" s="252" t="s">
        <v>64</v>
      </c>
      <c r="D91" s="413">
        <v>45728.70945601852</v>
      </c>
      <c r="E91" s="413">
        <v>45728.71596064815</v>
      </c>
      <c r="F91" s="413">
        <v>45728.71680555555</v>
      </c>
      <c r="H91" s="252" t="s">
        <v>18900</v>
      </c>
      <c r="K91" s="323"/>
      <c r="L91" s="323"/>
      <c r="M91" s="323"/>
      <c r="N91" s="323"/>
      <c r="O91" s="323"/>
      <c r="P91" s="323"/>
      <c r="Q91" s="323"/>
      <c r="R91" s="323"/>
      <c r="S91" s="323"/>
      <c r="T91" s="252" t="s">
        <v>411</v>
      </c>
      <c r="V91" s="252" t="s">
        <v>19004</v>
      </c>
      <c r="W91" s="412" t="s">
        <v>145</v>
      </c>
      <c r="X91" s="323"/>
      <c r="Y91" s="323"/>
      <c r="Z91" s="323"/>
      <c r="AA91" s="323"/>
      <c r="AB91" s="323"/>
      <c r="AC91" s="323"/>
      <c r="AD91" s="323"/>
      <c r="AE91" s="323"/>
      <c r="AF91" s="323"/>
      <c r="AG91" s="323"/>
      <c r="AH91" s="323"/>
      <c r="AI91" s="323"/>
      <c r="AJ91" s="323"/>
      <c r="AK91" s="323"/>
      <c r="AL91" s="323"/>
      <c r="AM91" s="323"/>
      <c r="AN91" s="323"/>
      <c r="AO91" s="323"/>
      <c r="AP91" s="323"/>
      <c r="AQ91" s="323"/>
      <c r="AR91" s="414">
        <v>45728.0</v>
      </c>
      <c r="AS91" s="321">
        <v>798000.0</v>
      </c>
      <c r="AT91" s="323"/>
      <c r="AU91" s="323"/>
      <c r="AV91" s="323"/>
      <c r="AW91" s="323"/>
      <c r="AX91" s="323"/>
      <c r="AY91" s="323"/>
      <c r="AZ91" s="323"/>
      <c r="BA91" s="323"/>
      <c r="BB91" s="323"/>
      <c r="BC91" s="323"/>
      <c r="BD91" s="323"/>
      <c r="BE91" s="323"/>
      <c r="BF91" s="323"/>
      <c r="BG91" s="323"/>
      <c r="BH91" s="252" t="s">
        <v>18903</v>
      </c>
      <c r="BI91" s="323"/>
      <c r="BJ91" s="323"/>
      <c r="BK91" s="323"/>
      <c r="BL91" s="323"/>
      <c r="BM91" s="323"/>
      <c r="BN91" s="323"/>
      <c r="BO91" s="323"/>
      <c r="BP91" s="321">
        <v>798000.0</v>
      </c>
      <c r="BQ91" s="323"/>
      <c r="BR91" s="323"/>
      <c r="BS91" s="323"/>
      <c r="BT91" s="323"/>
      <c r="BU91" s="323"/>
      <c r="BV91" s="323"/>
      <c r="BW91" s="323"/>
      <c r="BX91" s="323"/>
      <c r="BY91" s="323"/>
      <c r="BZ91" s="323"/>
      <c r="CA91" s="323"/>
      <c r="CB91" s="330" t="s">
        <v>19011</v>
      </c>
      <c r="CC91" s="323"/>
      <c r="CD91" s="323"/>
      <c r="CE91" s="321">
        <v>798000.0</v>
      </c>
      <c r="CF91" s="321">
        <v>0.0</v>
      </c>
      <c r="CG91" s="323"/>
      <c r="CH91" s="323"/>
      <c r="CI91" s="323"/>
      <c r="CJ91" s="323"/>
      <c r="CK91" s="323"/>
      <c r="CL91" s="323"/>
      <c r="CM91" s="323"/>
      <c r="CN91" s="323"/>
      <c r="CO91" s="323"/>
      <c r="CP91" s="323"/>
      <c r="CQ91" s="323"/>
      <c r="CR91" s="252" t="s">
        <v>19150</v>
      </c>
      <c r="CU91" s="323"/>
      <c r="CV91" s="323"/>
      <c r="CW91" s="323"/>
      <c r="CX91" s="323"/>
      <c r="CY91" s="323"/>
      <c r="CZ91" s="323"/>
      <c r="DA91" s="323"/>
      <c r="DB91" s="323"/>
      <c r="DC91" s="323"/>
      <c r="DD91" s="252" t="s">
        <v>144</v>
      </c>
      <c r="DF91" s="323"/>
      <c r="DG91" s="323"/>
      <c r="DH91" s="323"/>
      <c r="DI91" s="323"/>
      <c r="DJ91" s="323"/>
      <c r="DK91" s="323"/>
      <c r="DL91" s="323"/>
      <c r="DM91" s="323"/>
      <c r="DN91" s="252" t="s">
        <v>144</v>
      </c>
      <c r="DP91" s="323"/>
      <c r="DQ91" s="323"/>
      <c r="DR91" s="323"/>
      <c r="DS91" s="323"/>
      <c r="DT91" s="323"/>
      <c r="DU91" s="323"/>
      <c r="DV91" s="252" t="s">
        <v>19151</v>
      </c>
      <c r="DZ91" s="323"/>
      <c r="EA91" s="323"/>
      <c r="EB91" s="323"/>
      <c r="EC91" s="323"/>
      <c r="ED91" s="323"/>
      <c r="EE91" s="323"/>
      <c r="EF91" s="323"/>
      <c r="EG91" s="323"/>
      <c r="EH91" s="323"/>
      <c r="EI91" s="323"/>
      <c r="EJ91" s="323"/>
      <c r="EK91" s="323"/>
      <c r="EL91" s="323"/>
      <c r="EM91" s="323"/>
      <c r="EN91" s="323"/>
      <c r="EO91" s="323"/>
      <c r="EP91" s="323"/>
      <c r="EQ91" s="323"/>
      <c r="ER91" s="323"/>
      <c r="ES91" s="323"/>
      <c r="ET91" s="323"/>
      <c r="EU91" s="323"/>
      <c r="EV91" s="323"/>
      <c r="EW91" s="323"/>
      <c r="EX91" s="323"/>
      <c r="EY91" s="323"/>
      <c r="EZ91" s="323"/>
      <c r="FA91" s="323"/>
      <c r="FB91" s="323"/>
      <c r="FC91" s="323"/>
      <c r="FD91" s="323"/>
      <c r="FE91" s="252" t="s">
        <v>19152</v>
      </c>
      <c r="FG91" s="323"/>
      <c r="FH91" s="323"/>
      <c r="FI91" s="323"/>
      <c r="FJ91" s="323"/>
      <c r="FK91" s="323"/>
      <c r="FL91" s="323"/>
      <c r="FM91" s="323"/>
      <c r="FN91" s="323"/>
      <c r="FO91" s="323"/>
      <c r="FP91" s="323"/>
      <c r="FQ91" s="323"/>
      <c r="FR91" s="323"/>
      <c r="FS91" s="323"/>
      <c r="FT91" s="323"/>
      <c r="FU91" s="323"/>
      <c r="FV91" s="323"/>
      <c r="FW91" s="323"/>
      <c r="FX91" s="323"/>
      <c r="FY91" s="323"/>
      <c r="FZ91" s="323"/>
      <c r="GA91" s="323"/>
    </row>
    <row r="92">
      <c r="A92" s="321">
        <v>6401803.0</v>
      </c>
      <c r="B92" s="252" t="s">
        <v>19154</v>
      </c>
      <c r="C92" s="252" t="s">
        <v>64</v>
      </c>
      <c r="D92" s="413">
        <v>45728.709398148145</v>
      </c>
      <c r="E92" s="413">
        <v>45728.71346064815</v>
      </c>
      <c r="F92" s="413">
        <v>45728.71673611111</v>
      </c>
      <c r="H92" s="252" t="s">
        <v>18900</v>
      </c>
      <c r="K92" s="323"/>
      <c r="L92" s="323"/>
      <c r="M92" s="323"/>
      <c r="N92" s="323"/>
      <c r="O92" s="323"/>
      <c r="P92" s="323"/>
      <c r="Q92" s="323"/>
      <c r="R92" s="323"/>
      <c r="S92" s="323"/>
      <c r="T92" s="323"/>
      <c r="U92" s="323"/>
      <c r="V92" s="252" t="s">
        <v>19004</v>
      </c>
      <c r="W92" s="412" t="s">
        <v>145</v>
      </c>
      <c r="X92" s="323"/>
      <c r="Y92" s="323"/>
      <c r="Z92" s="323"/>
      <c r="AA92" s="323"/>
      <c r="AB92" s="323"/>
      <c r="AC92" s="323"/>
      <c r="AD92" s="323"/>
      <c r="AE92" s="323"/>
      <c r="AF92" s="323"/>
      <c r="AG92" s="323"/>
      <c r="AH92" s="323"/>
      <c r="AI92" s="323"/>
      <c r="AJ92" s="323"/>
      <c r="AK92" s="323"/>
      <c r="AL92" s="323"/>
      <c r="AM92" s="323"/>
      <c r="AN92" s="323"/>
      <c r="AO92" s="323"/>
      <c r="AP92" s="323"/>
      <c r="AQ92" s="323"/>
      <c r="AR92" s="323"/>
      <c r="AS92" s="323"/>
      <c r="AT92" s="323"/>
      <c r="AU92" s="323"/>
      <c r="AV92" s="323"/>
      <c r="AW92" s="323"/>
      <c r="AX92" s="323"/>
      <c r="AY92" s="323"/>
      <c r="AZ92" s="323"/>
      <c r="BA92" s="323"/>
      <c r="BB92" s="323"/>
      <c r="BC92" s="323"/>
      <c r="BD92" s="323"/>
      <c r="BE92" s="323"/>
      <c r="BF92" s="323"/>
      <c r="BG92" s="323"/>
      <c r="BH92" s="252" t="s">
        <v>18903</v>
      </c>
      <c r="BI92" s="323"/>
      <c r="BJ92" s="323"/>
      <c r="BK92" s="323"/>
      <c r="BL92" s="323"/>
      <c r="BM92" s="323"/>
      <c r="BN92" s="323"/>
      <c r="BO92" s="323"/>
      <c r="BP92" s="323"/>
      <c r="BQ92" s="323"/>
      <c r="BR92" s="323"/>
      <c r="BS92" s="323"/>
      <c r="BT92" s="323"/>
      <c r="BU92" s="323"/>
      <c r="BV92" s="323"/>
      <c r="BW92" s="323"/>
      <c r="BX92" s="323"/>
      <c r="BY92" s="323"/>
      <c r="BZ92" s="323"/>
      <c r="CA92" s="323"/>
      <c r="CB92" s="323"/>
      <c r="CC92" s="323"/>
      <c r="CD92" s="323"/>
      <c r="CE92" s="323"/>
      <c r="CF92" s="323"/>
      <c r="CG92" s="323"/>
      <c r="CH92" s="323"/>
      <c r="CI92" s="323"/>
      <c r="CJ92" s="323"/>
      <c r="CK92" s="323"/>
      <c r="CL92" s="323"/>
      <c r="CM92" s="323"/>
      <c r="CN92" s="323"/>
      <c r="CO92" s="323"/>
      <c r="CP92" s="323"/>
      <c r="CQ92" s="323"/>
      <c r="CR92" s="252" t="s">
        <v>19150</v>
      </c>
      <c r="CU92" s="323"/>
      <c r="CV92" s="323"/>
      <c r="CW92" s="323"/>
      <c r="CX92" s="323"/>
      <c r="CY92" s="323"/>
      <c r="CZ92" s="323"/>
      <c r="DA92" s="323"/>
      <c r="DB92" s="323"/>
      <c r="DC92" s="323"/>
      <c r="DD92" s="323"/>
      <c r="DE92" s="323"/>
      <c r="DF92" s="323"/>
      <c r="DG92" s="323"/>
      <c r="DH92" s="323"/>
      <c r="DI92" s="252" t="s">
        <v>19150</v>
      </c>
      <c r="DJ92" s="252" t="s">
        <v>19150</v>
      </c>
      <c r="DM92" s="323"/>
      <c r="DN92" s="252" t="s">
        <v>144</v>
      </c>
      <c r="DP92" s="323"/>
      <c r="DQ92" s="323"/>
      <c r="DR92" s="323"/>
      <c r="DS92" s="323"/>
      <c r="DT92" s="323"/>
      <c r="DU92" s="323"/>
      <c r="DV92" s="323"/>
      <c r="DW92" s="323"/>
      <c r="DX92" s="323"/>
      <c r="DY92" s="323"/>
      <c r="DZ92" s="323"/>
      <c r="EA92" s="323"/>
      <c r="EB92" s="414">
        <v>45728.0</v>
      </c>
      <c r="EC92" s="323"/>
      <c r="ED92" s="323"/>
      <c r="EE92" s="323"/>
      <c r="EF92" s="323"/>
      <c r="EG92" s="323"/>
      <c r="EH92" s="323"/>
      <c r="EI92" s="323"/>
      <c r="EJ92" s="323"/>
      <c r="EK92" s="323"/>
      <c r="EL92" s="323"/>
      <c r="EM92" s="323"/>
      <c r="EN92" s="323"/>
      <c r="EO92" s="323"/>
      <c r="EP92" s="323"/>
      <c r="EQ92" s="323"/>
      <c r="ER92" s="323"/>
      <c r="ES92" s="323"/>
      <c r="ET92" s="323"/>
      <c r="EU92" s="323"/>
      <c r="EV92" s="323"/>
      <c r="EW92" s="323"/>
      <c r="EX92" s="323"/>
      <c r="EY92" s="323"/>
      <c r="EZ92" s="323"/>
      <c r="FA92" s="323"/>
      <c r="FB92" s="323"/>
      <c r="FC92" s="323"/>
      <c r="FD92" s="323"/>
      <c r="FE92" s="252" t="s">
        <v>19152</v>
      </c>
      <c r="FG92" s="323"/>
      <c r="FH92" s="323"/>
      <c r="FI92" s="323"/>
      <c r="FJ92" s="323"/>
      <c r="FK92" s="323"/>
      <c r="FL92" s="323"/>
      <c r="FM92" s="323"/>
      <c r="FN92" s="323"/>
      <c r="FO92" s="323"/>
      <c r="FP92" s="323"/>
      <c r="FQ92" s="323"/>
      <c r="FR92" s="323"/>
      <c r="FS92" s="323"/>
      <c r="FT92" s="323"/>
      <c r="FU92" s="323"/>
      <c r="FV92" s="323"/>
      <c r="FW92" s="323"/>
      <c r="FX92" s="323"/>
      <c r="FY92" s="323"/>
      <c r="FZ92" s="323"/>
      <c r="GA92" s="323"/>
    </row>
    <row r="93">
      <c r="A93" s="321">
        <v>6403354.0</v>
      </c>
      <c r="B93" s="252" t="s">
        <v>19155</v>
      </c>
      <c r="C93" s="252" t="s">
        <v>64</v>
      </c>
      <c r="D93" s="413">
        <v>45728.62943287037</v>
      </c>
      <c r="E93" s="413">
        <v>45728.63072916667</v>
      </c>
      <c r="F93" s="413">
        <v>45728.63108796296</v>
      </c>
      <c r="H93" s="252" t="s">
        <v>18900</v>
      </c>
      <c r="K93" s="323"/>
      <c r="L93" s="323"/>
      <c r="M93" s="323"/>
      <c r="N93" s="323"/>
      <c r="O93" s="323"/>
      <c r="P93" s="323"/>
      <c r="Q93" s="323"/>
      <c r="R93" s="323"/>
      <c r="S93" s="323"/>
      <c r="T93" s="323"/>
      <c r="U93" s="323"/>
      <c r="V93" s="252" t="s">
        <v>19156</v>
      </c>
      <c r="W93" s="412" t="s">
        <v>142</v>
      </c>
      <c r="X93" s="323"/>
      <c r="Y93" s="323"/>
      <c r="Z93" s="323"/>
      <c r="AA93" s="323"/>
      <c r="AB93" s="323"/>
      <c r="AC93" s="323"/>
      <c r="AD93" s="323"/>
      <c r="AE93" s="323"/>
      <c r="AF93" s="323"/>
      <c r="AG93" s="323"/>
      <c r="AH93" s="323"/>
      <c r="AI93" s="323"/>
      <c r="AJ93" s="323"/>
      <c r="AK93" s="323"/>
      <c r="AL93" s="323"/>
      <c r="AM93" s="323"/>
      <c r="AN93" s="323"/>
      <c r="AO93" s="323"/>
      <c r="AP93" s="323"/>
      <c r="AQ93" s="323"/>
      <c r="AR93" s="323"/>
      <c r="AS93" s="323"/>
      <c r="AT93" s="323"/>
      <c r="AU93" s="323"/>
      <c r="AV93" s="323"/>
      <c r="AW93" s="323"/>
      <c r="AX93" s="323"/>
      <c r="AY93" s="323"/>
      <c r="AZ93" s="323"/>
      <c r="BA93" s="323"/>
      <c r="BB93" s="323"/>
      <c r="BC93" s="323"/>
      <c r="BD93" s="323"/>
      <c r="BE93" s="323"/>
      <c r="BF93" s="323"/>
      <c r="BG93" s="323"/>
      <c r="BH93" s="252" t="s">
        <v>18903</v>
      </c>
      <c r="BI93" s="323"/>
      <c r="BJ93" s="323"/>
      <c r="BK93" s="323"/>
      <c r="BL93" s="323"/>
      <c r="BM93" s="323"/>
      <c r="BN93" s="323"/>
      <c r="BO93" s="323"/>
      <c r="BP93" s="323"/>
      <c r="BQ93" s="323"/>
      <c r="BR93" s="323"/>
      <c r="BS93" s="323"/>
      <c r="BT93" s="323"/>
      <c r="BU93" s="323"/>
      <c r="BV93" s="323"/>
      <c r="BW93" s="323"/>
      <c r="BX93" s="323"/>
      <c r="BY93" s="323"/>
      <c r="BZ93" s="323"/>
      <c r="CA93" s="323"/>
      <c r="CB93" s="323"/>
      <c r="CC93" s="323"/>
      <c r="CD93" s="323"/>
      <c r="CE93" s="323"/>
      <c r="CF93" s="323"/>
      <c r="CG93" s="323"/>
      <c r="CH93" s="323"/>
      <c r="CI93" s="323"/>
      <c r="CJ93" s="323"/>
      <c r="CK93" s="323"/>
      <c r="CL93" s="323"/>
      <c r="CM93" s="323"/>
      <c r="CN93" s="323"/>
      <c r="CO93" s="323"/>
      <c r="CP93" s="323"/>
      <c r="CQ93" s="323"/>
      <c r="CR93" s="252" t="s">
        <v>19157</v>
      </c>
      <c r="CT93" s="323"/>
      <c r="CU93" s="323"/>
      <c r="CV93" s="323"/>
      <c r="CW93" s="323"/>
      <c r="CX93" s="323"/>
      <c r="CY93" s="323"/>
      <c r="CZ93" s="323"/>
      <c r="DA93" s="323"/>
      <c r="DB93" s="323"/>
      <c r="DC93" s="323"/>
      <c r="DD93" s="323"/>
      <c r="DE93" s="323"/>
      <c r="DF93" s="323"/>
      <c r="DG93" s="323"/>
      <c r="DH93" s="323"/>
      <c r="DI93" s="252" t="s">
        <v>19157</v>
      </c>
      <c r="DK93" s="323"/>
      <c r="DL93" s="323"/>
      <c r="DM93" s="323"/>
      <c r="DN93" s="252" t="s">
        <v>19158</v>
      </c>
      <c r="DP93" s="323"/>
      <c r="DQ93" s="323"/>
      <c r="DR93" s="323"/>
      <c r="DS93" s="323"/>
      <c r="DT93" s="323"/>
      <c r="DU93" s="323"/>
      <c r="DV93" s="323"/>
      <c r="DW93" s="323"/>
      <c r="DX93" s="323"/>
      <c r="DY93" s="323"/>
      <c r="DZ93" s="323"/>
      <c r="EA93" s="323"/>
      <c r="EB93" s="414">
        <v>45728.0</v>
      </c>
      <c r="EC93" s="323"/>
      <c r="ED93" s="323"/>
      <c r="EE93" s="323"/>
      <c r="EF93" s="323"/>
      <c r="EG93" s="323"/>
      <c r="EH93" s="323"/>
      <c r="EI93" s="323"/>
      <c r="EJ93" s="323"/>
      <c r="EK93" s="323"/>
      <c r="EL93" s="323"/>
      <c r="EM93" s="323"/>
      <c r="EN93" s="323"/>
      <c r="EO93" s="323"/>
      <c r="EP93" s="323"/>
      <c r="EQ93" s="323"/>
      <c r="ER93" s="323"/>
      <c r="ES93" s="323"/>
      <c r="ET93" s="323"/>
      <c r="EU93" s="323"/>
      <c r="EV93" s="323"/>
      <c r="EW93" s="323"/>
      <c r="EX93" s="323"/>
      <c r="EY93" s="323"/>
      <c r="EZ93" s="323"/>
      <c r="FA93" s="323"/>
      <c r="FB93" s="323"/>
      <c r="FC93" s="323"/>
      <c r="FD93" s="323"/>
      <c r="FE93" s="252" t="s">
        <v>19159</v>
      </c>
      <c r="FG93" s="323"/>
      <c r="FH93" s="323"/>
      <c r="FI93" s="323"/>
      <c r="FJ93" s="323"/>
      <c r="FK93" s="323"/>
      <c r="FL93" s="323"/>
      <c r="FM93" s="323"/>
      <c r="FN93" s="323"/>
      <c r="FO93" s="323"/>
      <c r="FP93" s="323"/>
      <c r="FQ93" s="323"/>
      <c r="FR93" s="323"/>
      <c r="FS93" s="323"/>
      <c r="FT93" s="323"/>
      <c r="FU93" s="323"/>
      <c r="FV93" s="323"/>
      <c r="FW93" s="323"/>
      <c r="FX93" s="323"/>
      <c r="FY93" s="323"/>
      <c r="FZ93" s="323"/>
      <c r="GA93" s="323"/>
    </row>
    <row r="94">
      <c r="A94" s="321">
        <v>6403398.0</v>
      </c>
      <c r="B94" s="252" t="s">
        <v>19160</v>
      </c>
      <c r="C94" s="252" t="s">
        <v>64</v>
      </c>
      <c r="D94" s="413">
        <v>45728.631875</v>
      </c>
      <c r="E94" s="413">
        <v>45728.63445601852</v>
      </c>
      <c r="F94" s="413">
        <v>45728.63784722222</v>
      </c>
      <c r="H94" s="252" t="s">
        <v>18900</v>
      </c>
      <c r="K94" s="323"/>
      <c r="L94" s="323"/>
      <c r="M94" s="323"/>
      <c r="N94" s="323"/>
      <c r="O94" s="323"/>
      <c r="P94" s="323"/>
      <c r="Q94" s="323"/>
      <c r="R94" s="323"/>
      <c r="S94" s="323"/>
      <c r="T94" s="252" t="s">
        <v>411</v>
      </c>
      <c r="V94" s="252" t="s">
        <v>19156</v>
      </c>
      <c r="W94" s="412" t="s">
        <v>142</v>
      </c>
      <c r="X94" s="323"/>
      <c r="Y94" s="323"/>
      <c r="Z94" s="323"/>
      <c r="AA94" s="323"/>
      <c r="AB94" s="323"/>
      <c r="AC94" s="323"/>
      <c r="AD94" s="323"/>
      <c r="AE94" s="323"/>
      <c r="AF94" s="323"/>
      <c r="AG94" s="323"/>
      <c r="AH94" s="323"/>
      <c r="AI94" s="323"/>
      <c r="AJ94" s="323"/>
      <c r="AK94" s="323"/>
      <c r="AL94" s="323"/>
      <c r="AM94" s="323"/>
      <c r="AN94" s="323"/>
      <c r="AO94" s="323"/>
      <c r="AP94" s="323"/>
      <c r="AQ94" s="321">
        <v>36.0</v>
      </c>
      <c r="AR94" s="414">
        <v>45726.0</v>
      </c>
      <c r="AS94" s="416">
        <v>798000.0</v>
      </c>
      <c r="AT94" s="323"/>
      <c r="AU94" s="323"/>
      <c r="AV94" s="323"/>
      <c r="AW94" s="323"/>
      <c r="AX94" s="323"/>
      <c r="AY94" s="323"/>
      <c r="AZ94" s="323"/>
      <c r="BA94" s="323"/>
      <c r="BB94" s="323"/>
      <c r="BC94" s="323"/>
      <c r="BD94" s="323"/>
      <c r="BE94" s="323"/>
      <c r="BF94" s="323"/>
      <c r="BG94" s="323"/>
      <c r="BH94" s="252" t="s">
        <v>18903</v>
      </c>
      <c r="BI94" s="323"/>
      <c r="BJ94" s="323"/>
      <c r="BK94" s="323"/>
      <c r="BL94" s="323"/>
      <c r="BM94" s="323"/>
      <c r="BN94" s="323"/>
      <c r="BO94" s="323"/>
      <c r="BP94" s="416">
        <v>10000.0</v>
      </c>
      <c r="BQ94" s="323"/>
      <c r="BR94" s="323"/>
      <c r="BS94" s="323"/>
      <c r="BT94" s="252" t="s">
        <v>18908</v>
      </c>
      <c r="BX94" s="323"/>
      <c r="BY94" s="416">
        <v>31444.0</v>
      </c>
      <c r="BZ94" s="416">
        <v>28100.0</v>
      </c>
      <c r="CA94" s="323"/>
      <c r="CB94" s="415">
        <v>45726.0</v>
      </c>
      <c r="CC94" s="415">
        <v>45804.0</v>
      </c>
      <c r="CD94" s="252" t="s">
        <v>18935</v>
      </c>
      <c r="CE94" s="416">
        <v>1024944.0</v>
      </c>
      <c r="CF94" s="416">
        <v>226944.0</v>
      </c>
      <c r="CG94" s="323"/>
      <c r="CH94" s="323"/>
      <c r="CI94" s="323"/>
      <c r="CJ94" s="323"/>
      <c r="CK94" s="323"/>
      <c r="CL94" s="323"/>
      <c r="CM94" s="323"/>
      <c r="CN94" s="323"/>
      <c r="CO94" s="323"/>
      <c r="CP94" s="323"/>
      <c r="CQ94" s="323"/>
      <c r="CR94" s="252" t="s">
        <v>19157</v>
      </c>
      <c r="CT94" s="323"/>
      <c r="CU94" s="323"/>
      <c r="CV94" s="323"/>
      <c r="CW94" s="323"/>
      <c r="CX94" s="323"/>
      <c r="CY94" s="323"/>
      <c r="CZ94" s="323"/>
      <c r="DA94" s="323"/>
      <c r="DB94" s="323"/>
      <c r="DC94" s="323"/>
      <c r="DD94" s="252" t="s">
        <v>141</v>
      </c>
      <c r="DE94" s="323"/>
      <c r="DF94" s="323"/>
      <c r="DG94" s="323"/>
      <c r="DH94" s="323"/>
      <c r="DI94" s="323"/>
      <c r="DJ94" s="323"/>
      <c r="DK94" s="323"/>
      <c r="DL94" s="323"/>
      <c r="DM94" s="321">
        <v>6360021.0</v>
      </c>
      <c r="DN94" s="252" t="s">
        <v>19158</v>
      </c>
      <c r="DP94" s="323"/>
      <c r="DQ94" s="323"/>
      <c r="DR94" s="323"/>
      <c r="DS94" s="323"/>
      <c r="DT94" s="323"/>
      <c r="DU94" s="323"/>
      <c r="DV94" s="252" t="s">
        <v>19161</v>
      </c>
      <c r="DZ94" s="323"/>
      <c r="EA94" s="323"/>
      <c r="EB94" s="323"/>
      <c r="EC94" s="323"/>
      <c r="ED94" s="323"/>
      <c r="EE94" s="323"/>
      <c r="EF94" s="323"/>
      <c r="EG94" s="323"/>
      <c r="EH94" s="323"/>
      <c r="EI94" s="323"/>
      <c r="EJ94" s="323"/>
      <c r="EK94" s="323"/>
      <c r="EL94" s="323"/>
      <c r="EM94" s="323"/>
      <c r="EN94" s="323"/>
      <c r="EO94" s="323"/>
      <c r="EP94" s="323"/>
      <c r="EQ94" s="323"/>
      <c r="ER94" s="323"/>
      <c r="ES94" s="323"/>
      <c r="ET94" s="323"/>
      <c r="EU94" s="323"/>
      <c r="EV94" s="323"/>
      <c r="EW94" s="323"/>
      <c r="EX94" s="323"/>
      <c r="EY94" s="323"/>
      <c r="EZ94" s="323"/>
      <c r="FA94" s="323"/>
      <c r="FB94" s="323"/>
      <c r="FC94" s="323"/>
      <c r="FD94" s="323"/>
      <c r="FE94" s="252" t="s">
        <v>19159</v>
      </c>
      <c r="FG94" s="323"/>
      <c r="FH94" s="323"/>
      <c r="FI94" s="323"/>
      <c r="FJ94" s="323"/>
      <c r="FK94" s="323"/>
      <c r="FL94" s="323"/>
      <c r="FM94" s="323"/>
      <c r="FN94" s="323"/>
      <c r="FO94" s="323"/>
      <c r="FP94" s="323"/>
      <c r="FQ94" s="323"/>
      <c r="FR94" s="323"/>
      <c r="FS94" s="323"/>
      <c r="FT94" s="323"/>
      <c r="FU94" s="323"/>
      <c r="FV94" s="323"/>
      <c r="FW94" s="323"/>
      <c r="FX94" s="323"/>
      <c r="FY94" s="323"/>
      <c r="FZ94" s="323"/>
      <c r="GA94" s="323"/>
    </row>
    <row r="95">
      <c r="A95" s="321">
        <v>6403415.0</v>
      </c>
      <c r="B95" s="252" t="s">
        <v>19162</v>
      </c>
      <c r="C95" s="252" t="s">
        <v>64</v>
      </c>
      <c r="D95" s="413">
        <v>45728.62993055556</v>
      </c>
      <c r="E95" s="413">
        <v>45728.63207175926</v>
      </c>
      <c r="F95" s="413">
        <v>45728.63233796296</v>
      </c>
      <c r="H95" s="252" t="s">
        <v>18900</v>
      </c>
      <c r="K95" s="323"/>
      <c r="L95" s="323"/>
      <c r="M95" s="323"/>
      <c r="N95" s="323"/>
      <c r="O95" s="323"/>
      <c r="P95" s="323"/>
      <c r="Q95" s="323"/>
      <c r="R95" s="323"/>
      <c r="S95" s="323"/>
      <c r="T95" s="252" t="s">
        <v>411</v>
      </c>
      <c r="V95" s="252" t="s">
        <v>19156</v>
      </c>
      <c r="W95" s="412" t="s">
        <v>142</v>
      </c>
      <c r="X95" s="323"/>
      <c r="Y95" s="323"/>
      <c r="Z95" s="323"/>
      <c r="AA95" s="323"/>
      <c r="AB95" s="323"/>
      <c r="AC95" s="323"/>
      <c r="AD95" s="323"/>
      <c r="AE95" s="323"/>
      <c r="AF95" s="323"/>
      <c r="AG95" s="323"/>
      <c r="AH95" s="323"/>
      <c r="AI95" s="323"/>
      <c r="AJ95" s="323"/>
      <c r="AK95" s="323"/>
      <c r="AL95" s="323"/>
      <c r="AM95" s="323"/>
      <c r="AN95" s="323"/>
      <c r="AO95" s="323"/>
      <c r="AP95" s="323"/>
      <c r="AQ95" s="321">
        <v>36.0</v>
      </c>
      <c r="AR95" s="414">
        <v>45726.0</v>
      </c>
      <c r="AS95" s="416">
        <v>798000.0</v>
      </c>
      <c r="AT95" s="323"/>
      <c r="AU95" s="323"/>
      <c r="AV95" s="323"/>
      <c r="AW95" s="323"/>
      <c r="AX95" s="323"/>
      <c r="AY95" s="323"/>
      <c r="AZ95" s="323"/>
      <c r="BA95" s="323"/>
      <c r="BB95" s="323"/>
      <c r="BC95" s="323"/>
      <c r="BD95" s="323"/>
      <c r="BE95" s="323"/>
      <c r="BF95" s="323"/>
      <c r="BG95" s="323"/>
      <c r="BH95" s="252" t="s">
        <v>18903</v>
      </c>
      <c r="BI95" s="323"/>
      <c r="BJ95" s="323"/>
      <c r="BK95" s="323"/>
      <c r="BL95" s="323"/>
      <c r="BM95" s="323"/>
      <c r="BN95" s="323"/>
      <c r="BO95" s="323"/>
      <c r="BP95" s="416">
        <v>10000.0</v>
      </c>
      <c r="BQ95" s="323"/>
      <c r="BR95" s="323"/>
      <c r="BS95" s="323"/>
      <c r="BT95" s="252" t="s">
        <v>18908</v>
      </c>
      <c r="BX95" s="323"/>
      <c r="BY95" s="416">
        <v>31444.0</v>
      </c>
      <c r="BZ95" s="416">
        <v>28100.0</v>
      </c>
      <c r="CA95" s="323"/>
      <c r="CB95" s="415">
        <v>45726.0</v>
      </c>
      <c r="CC95" s="415">
        <v>45804.0</v>
      </c>
      <c r="CD95" s="252" t="s">
        <v>18935</v>
      </c>
      <c r="CE95" s="416">
        <v>1024944.0</v>
      </c>
      <c r="CF95" s="416">
        <v>226944.0</v>
      </c>
      <c r="CG95" s="323"/>
      <c r="CH95" s="323"/>
      <c r="CI95" s="323"/>
      <c r="CJ95" s="323"/>
      <c r="CK95" s="323"/>
      <c r="CL95" s="323"/>
      <c r="CM95" s="323"/>
      <c r="CN95" s="323"/>
      <c r="CO95" s="323"/>
      <c r="CP95" s="323"/>
      <c r="CQ95" s="323"/>
      <c r="CR95" s="252" t="s">
        <v>19157</v>
      </c>
      <c r="CT95" s="323"/>
      <c r="CU95" s="323"/>
      <c r="CV95" s="323"/>
      <c r="CW95" s="323"/>
      <c r="CX95" s="323"/>
      <c r="CY95" s="323"/>
      <c r="CZ95" s="323"/>
      <c r="DA95" s="323"/>
      <c r="DB95" s="323"/>
      <c r="DC95" s="323"/>
      <c r="DD95" s="252" t="s">
        <v>141</v>
      </c>
      <c r="DE95" s="323"/>
      <c r="DF95" s="323"/>
      <c r="DG95" s="323"/>
      <c r="DH95" s="323"/>
      <c r="DI95" s="323"/>
      <c r="DJ95" s="323"/>
      <c r="DK95" s="323"/>
      <c r="DL95" s="323"/>
      <c r="DM95" s="323"/>
      <c r="DN95" s="252" t="s">
        <v>19158</v>
      </c>
      <c r="DP95" s="323"/>
      <c r="DQ95" s="323"/>
      <c r="DR95" s="323"/>
      <c r="DS95" s="323"/>
      <c r="DT95" s="323"/>
      <c r="DU95" s="323"/>
      <c r="DV95" s="252" t="s">
        <v>19161</v>
      </c>
      <c r="DZ95" s="323"/>
      <c r="EA95" s="323"/>
      <c r="EB95" s="323"/>
      <c r="EC95" s="323"/>
      <c r="ED95" s="323"/>
      <c r="EE95" s="323"/>
      <c r="EF95" s="323"/>
      <c r="EG95" s="323"/>
      <c r="EH95" s="323"/>
      <c r="EI95" s="323"/>
      <c r="EJ95" s="323"/>
      <c r="EK95" s="323"/>
      <c r="EL95" s="323"/>
      <c r="EM95" s="323"/>
      <c r="EN95" s="323"/>
      <c r="EO95" s="323"/>
      <c r="EP95" s="323"/>
      <c r="EQ95" s="323"/>
      <c r="ER95" s="323"/>
      <c r="ES95" s="323"/>
      <c r="ET95" s="323"/>
      <c r="EU95" s="323"/>
      <c r="EV95" s="323"/>
      <c r="EW95" s="323"/>
      <c r="EX95" s="323"/>
      <c r="EY95" s="323"/>
      <c r="EZ95" s="323"/>
      <c r="FA95" s="323"/>
      <c r="FB95" s="323"/>
      <c r="FC95" s="323"/>
      <c r="FD95" s="323"/>
      <c r="FE95" s="252" t="s">
        <v>19159</v>
      </c>
      <c r="FG95" s="323"/>
      <c r="FH95" s="323"/>
      <c r="FI95" s="323"/>
      <c r="FJ95" s="323"/>
      <c r="FK95" s="323"/>
      <c r="FL95" s="323"/>
      <c r="FM95" s="323"/>
      <c r="FN95" s="323"/>
      <c r="FO95" s="323"/>
      <c r="FP95" s="323"/>
      <c r="FQ95" s="323"/>
      <c r="FR95" s="323"/>
      <c r="FS95" s="323"/>
      <c r="FT95" s="323"/>
      <c r="FU95" s="323"/>
      <c r="FV95" s="323"/>
      <c r="FW95" s="323"/>
      <c r="FX95" s="323"/>
      <c r="FY95" s="323"/>
      <c r="FZ95" s="323"/>
      <c r="GA95" s="323"/>
    </row>
    <row r="96">
      <c r="A96" s="321">
        <v>6413091.0</v>
      </c>
      <c r="B96" s="252" t="s">
        <v>19163</v>
      </c>
      <c r="C96" s="252" t="s">
        <v>64</v>
      </c>
      <c r="D96" s="413">
        <v>45729.48351851852</v>
      </c>
      <c r="E96" s="413">
        <v>45729.48539351852</v>
      </c>
      <c r="F96" s="413">
        <v>45729.48710648148</v>
      </c>
      <c r="H96" s="252" t="s">
        <v>18900</v>
      </c>
      <c r="K96" s="323"/>
      <c r="L96" s="323"/>
      <c r="M96" s="323"/>
      <c r="N96" s="323"/>
      <c r="O96" s="323"/>
      <c r="P96" s="323"/>
      <c r="Q96" s="323"/>
      <c r="R96" s="323"/>
      <c r="S96" s="323"/>
      <c r="T96" s="252" t="s">
        <v>411</v>
      </c>
      <c r="V96" s="252" t="s">
        <v>19164</v>
      </c>
      <c r="W96" s="412" t="s">
        <v>147</v>
      </c>
      <c r="X96" s="323"/>
      <c r="Y96" s="323"/>
      <c r="Z96" s="323"/>
      <c r="AA96" s="323"/>
      <c r="AB96" s="323"/>
      <c r="AC96" s="323"/>
      <c r="AD96" s="323"/>
      <c r="AE96" s="323"/>
      <c r="AF96" s="323"/>
      <c r="AG96" s="323"/>
      <c r="AH96" s="323"/>
      <c r="AI96" s="323"/>
      <c r="AJ96" s="323"/>
      <c r="AK96" s="323"/>
      <c r="AL96" s="323"/>
      <c r="AM96" s="323"/>
      <c r="AN96" s="323"/>
      <c r="AO96" s="323"/>
      <c r="AP96" s="323"/>
      <c r="AQ96" s="321">
        <v>36.0</v>
      </c>
      <c r="AR96" s="414">
        <v>45727.0</v>
      </c>
      <c r="AS96" s="416">
        <v>798000.0</v>
      </c>
      <c r="AT96" s="323"/>
      <c r="AU96" s="323"/>
      <c r="AV96" s="323"/>
      <c r="AW96" s="323"/>
      <c r="AX96" s="323"/>
      <c r="AY96" s="323"/>
      <c r="AZ96" s="323"/>
      <c r="BA96" s="323"/>
      <c r="BB96" s="323"/>
      <c r="BC96" s="323"/>
      <c r="BD96" s="323"/>
      <c r="BE96" s="323"/>
      <c r="BF96" s="323"/>
      <c r="BG96" s="323"/>
      <c r="BH96" s="252" t="s">
        <v>18903</v>
      </c>
      <c r="BI96" s="323"/>
      <c r="BJ96" s="323"/>
      <c r="BK96" s="323"/>
      <c r="BL96" s="323"/>
      <c r="BM96" s="323"/>
      <c r="BN96" s="323"/>
      <c r="BO96" s="323"/>
      <c r="BP96" s="416">
        <v>50000.0</v>
      </c>
      <c r="BQ96" s="323"/>
      <c r="BR96" s="323"/>
      <c r="BS96" s="323"/>
      <c r="BT96" s="252" t="s">
        <v>18908</v>
      </c>
      <c r="BX96" s="323"/>
      <c r="BY96" s="416">
        <v>28924.0</v>
      </c>
      <c r="BZ96" s="416">
        <v>26700.0</v>
      </c>
      <c r="CA96" s="323"/>
      <c r="CB96" s="415">
        <v>45727.0</v>
      </c>
      <c r="CC96" s="415">
        <v>45804.0</v>
      </c>
      <c r="CD96" s="252" t="s">
        <v>18935</v>
      </c>
      <c r="CE96" s="416">
        <v>1013424.0</v>
      </c>
      <c r="CF96" s="416">
        <v>215424.0</v>
      </c>
      <c r="CG96" s="323"/>
      <c r="CH96" s="323"/>
      <c r="CI96" s="323"/>
      <c r="CJ96" s="323"/>
      <c r="CK96" s="323"/>
      <c r="CL96" s="323"/>
      <c r="CM96" s="323"/>
      <c r="CN96" s="323"/>
      <c r="CO96" s="323"/>
      <c r="CP96" s="323"/>
      <c r="CQ96" s="323"/>
      <c r="CR96" s="252" t="s">
        <v>19165</v>
      </c>
      <c r="CU96" s="323"/>
      <c r="CV96" s="323"/>
      <c r="CW96" s="323"/>
      <c r="CX96" s="323"/>
      <c r="CY96" s="323"/>
      <c r="CZ96" s="323"/>
      <c r="DA96" s="323"/>
      <c r="DB96" s="323"/>
      <c r="DC96" s="323"/>
      <c r="DD96" s="252" t="s">
        <v>19166</v>
      </c>
      <c r="DE96" s="323"/>
      <c r="DF96" s="323"/>
      <c r="DG96" s="323"/>
      <c r="DH96" s="323"/>
      <c r="DI96" s="323"/>
      <c r="DJ96" s="323"/>
      <c r="DK96" s="323"/>
      <c r="DL96" s="323"/>
      <c r="DM96" s="323"/>
      <c r="DN96" s="252" t="s">
        <v>19167</v>
      </c>
      <c r="DP96" s="323"/>
      <c r="DQ96" s="323"/>
      <c r="DR96" s="323"/>
      <c r="DS96" s="323"/>
      <c r="DT96" s="323"/>
      <c r="DU96" s="323"/>
      <c r="DV96" s="252" t="s">
        <v>19168</v>
      </c>
      <c r="DY96" s="323"/>
      <c r="DZ96" s="323"/>
      <c r="EA96" s="323"/>
      <c r="EB96" s="323"/>
      <c r="EC96" s="323"/>
      <c r="ED96" s="323"/>
      <c r="EE96" s="323"/>
      <c r="EF96" s="323"/>
      <c r="EG96" s="323"/>
      <c r="EH96" s="323"/>
      <c r="EI96" s="323"/>
      <c r="EJ96" s="323"/>
      <c r="EK96" s="323"/>
      <c r="EL96" s="323"/>
      <c r="EM96" s="323"/>
      <c r="EN96" s="323"/>
      <c r="EO96" s="323"/>
      <c r="EP96" s="323"/>
      <c r="EQ96" s="323"/>
      <c r="ER96" s="323"/>
      <c r="ES96" s="323"/>
      <c r="ET96" s="323"/>
      <c r="EU96" s="323"/>
      <c r="EV96" s="323"/>
      <c r="EW96" s="323"/>
      <c r="EX96" s="323"/>
      <c r="EY96" s="323"/>
      <c r="EZ96" s="323"/>
      <c r="FA96" s="323"/>
      <c r="FB96" s="323"/>
      <c r="FC96" s="323"/>
      <c r="FD96" s="323"/>
      <c r="FE96" s="252" t="s">
        <v>19169</v>
      </c>
      <c r="FG96" s="323"/>
      <c r="FH96" s="323"/>
      <c r="FI96" s="323"/>
      <c r="FJ96" s="323"/>
      <c r="FK96" s="323"/>
      <c r="FL96" s="323"/>
      <c r="FM96" s="323"/>
      <c r="FN96" s="323"/>
      <c r="FO96" s="323"/>
      <c r="FP96" s="323"/>
      <c r="FQ96" s="323"/>
      <c r="FR96" s="323"/>
      <c r="FS96" s="323"/>
      <c r="FT96" s="323"/>
      <c r="FU96" s="323"/>
      <c r="FV96" s="323"/>
      <c r="FW96" s="323"/>
      <c r="FX96" s="323"/>
      <c r="FY96" s="323"/>
      <c r="FZ96" s="323"/>
      <c r="GA96" s="323"/>
    </row>
    <row r="97">
      <c r="A97" s="321">
        <v>6413092.0</v>
      </c>
      <c r="B97" s="252" t="s">
        <v>19170</v>
      </c>
      <c r="C97" s="252" t="s">
        <v>64</v>
      </c>
      <c r="D97" s="413">
        <v>45729.603125</v>
      </c>
      <c r="E97" s="413">
        <v>45729.668275462966</v>
      </c>
      <c r="F97" s="413">
        <v>45729.871516203704</v>
      </c>
      <c r="H97" s="252" t="s">
        <v>18900</v>
      </c>
      <c r="K97" s="323"/>
      <c r="L97" s="323"/>
      <c r="M97" s="323"/>
      <c r="N97" s="323"/>
      <c r="O97" s="323"/>
      <c r="P97" s="323"/>
      <c r="Q97" s="323"/>
      <c r="R97" s="323"/>
      <c r="S97" s="323"/>
      <c r="T97" s="252" t="s">
        <v>411</v>
      </c>
      <c r="V97" s="252" t="s">
        <v>19164</v>
      </c>
      <c r="W97" s="412" t="s">
        <v>147</v>
      </c>
      <c r="X97" s="323"/>
      <c r="Y97" s="323"/>
      <c r="Z97" s="323"/>
      <c r="AA97" s="323"/>
      <c r="AB97" s="323"/>
      <c r="AC97" s="323"/>
      <c r="AD97" s="323"/>
      <c r="AE97" s="323"/>
      <c r="AF97" s="323"/>
      <c r="AG97" s="323"/>
      <c r="AH97" s="323"/>
      <c r="AI97" s="323"/>
      <c r="AJ97" s="323"/>
      <c r="AK97" s="323"/>
      <c r="AL97" s="323"/>
      <c r="AM97" s="323"/>
      <c r="AN97" s="323"/>
      <c r="AO97" s="323"/>
      <c r="AP97" s="323"/>
      <c r="AQ97" s="321">
        <v>36.0</v>
      </c>
      <c r="AR97" s="414">
        <v>45727.0</v>
      </c>
      <c r="AS97" s="416">
        <v>798000.0</v>
      </c>
      <c r="AT97" s="323"/>
      <c r="AU97" s="323"/>
      <c r="AV97" s="323"/>
      <c r="AW97" s="323"/>
      <c r="AX97" s="323"/>
      <c r="AY97" s="323"/>
      <c r="AZ97" s="323"/>
      <c r="BA97" s="323"/>
      <c r="BB97" s="323"/>
      <c r="BC97" s="323"/>
      <c r="BD97" s="323"/>
      <c r="BE97" s="323"/>
      <c r="BF97" s="323"/>
      <c r="BG97" s="323"/>
      <c r="BH97" s="252" t="s">
        <v>18903</v>
      </c>
      <c r="BI97" s="323"/>
      <c r="BJ97" s="323"/>
      <c r="BK97" s="323"/>
      <c r="BL97" s="323"/>
      <c r="BM97" s="323"/>
      <c r="BN97" s="323"/>
      <c r="BO97" s="323"/>
      <c r="BP97" s="416">
        <v>50000.0</v>
      </c>
      <c r="BQ97" s="323"/>
      <c r="BR97" s="323"/>
      <c r="BS97" s="323"/>
      <c r="BT97" s="252" t="s">
        <v>18908</v>
      </c>
      <c r="BX97" s="323"/>
      <c r="BY97" s="416">
        <v>28924.0</v>
      </c>
      <c r="BZ97" s="416">
        <v>26700.0</v>
      </c>
      <c r="CA97" s="323"/>
      <c r="CB97" s="415">
        <v>45727.0</v>
      </c>
      <c r="CC97" s="415">
        <v>45804.0</v>
      </c>
      <c r="CD97" s="252" t="s">
        <v>18935</v>
      </c>
      <c r="CE97" s="416">
        <v>1013424.0</v>
      </c>
      <c r="CF97" s="416">
        <v>215424.0</v>
      </c>
      <c r="CG97" s="323"/>
      <c r="CH97" s="323"/>
      <c r="CI97" s="323"/>
      <c r="CJ97" s="323"/>
      <c r="CK97" s="323"/>
      <c r="CL97" s="323"/>
      <c r="CM97" s="323"/>
      <c r="CN97" s="323"/>
      <c r="CO97" s="323"/>
      <c r="CP97" s="323"/>
      <c r="CQ97" s="323"/>
      <c r="CR97" s="252" t="s">
        <v>19165</v>
      </c>
      <c r="CU97" s="323"/>
      <c r="CV97" s="323"/>
      <c r="CW97" s="323"/>
      <c r="CX97" s="323"/>
      <c r="CY97" s="323"/>
      <c r="CZ97" s="323"/>
      <c r="DA97" s="323"/>
      <c r="DB97" s="323"/>
      <c r="DC97" s="323"/>
      <c r="DD97" s="252" t="s">
        <v>19166</v>
      </c>
      <c r="DE97" s="323"/>
      <c r="DF97" s="323"/>
      <c r="DG97" s="323"/>
      <c r="DH97" s="323"/>
      <c r="DI97" s="323"/>
      <c r="DJ97" s="323"/>
      <c r="DK97" s="323"/>
      <c r="DL97" s="323"/>
      <c r="DM97" s="252" t="s">
        <v>19171</v>
      </c>
      <c r="DN97" s="252" t="s">
        <v>19167</v>
      </c>
      <c r="DP97" s="323"/>
      <c r="DQ97" s="323"/>
      <c r="DR97" s="323"/>
      <c r="DS97" s="323"/>
      <c r="DT97" s="323"/>
      <c r="DU97" s="323"/>
      <c r="DV97" s="252" t="s">
        <v>19168</v>
      </c>
      <c r="DY97" s="323"/>
      <c r="DZ97" s="323"/>
      <c r="EA97" s="323"/>
      <c r="EB97" s="323"/>
      <c r="EC97" s="323"/>
      <c r="ED97" s="323"/>
      <c r="EE97" s="323"/>
      <c r="EF97" s="323"/>
      <c r="EG97" s="323"/>
      <c r="EH97" s="323"/>
      <c r="EI97" s="323"/>
      <c r="EJ97" s="323"/>
      <c r="EK97" s="323"/>
      <c r="EL97" s="323"/>
      <c r="EM97" s="323"/>
      <c r="EN97" s="323"/>
      <c r="EO97" s="323"/>
      <c r="EP97" s="323"/>
      <c r="EQ97" s="323"/>
      <c r="ER97" s="323"/>
      <c r="ES97" s="323"/>
      <c r="ET97" s="323"/>
      <c r="EU97" s="323"/>
      <c r="EV97" s="323"/>
      <c r="EW97" s="323"/>
      <c r="EX97" s="323"/>
      <c r="EY97" s="323"/>
      <c r="EZ97" s="323"/>
      <c r="FA97" s="323"/>
      <c r="FB97" s="323"/>
      <c r="FC97" s="323"/>
      <c r="FD97" s="323"/>
      <c r="FE97" s="252" t="s">
        <v>19169</v>
      </c>
      <c r="FG97" s="323"/>
      <c r="FH97" s="323"/>
      <c r="FI97" s="323"/>
      <c r="FJ97" s="323"/>
      <c r="FK97" s="323"/>
      <c r="FL97" s="323"/>
      <c r="FM97" s="323"/>
      <c r="FN97" s="323"/>
      <c r="FO97" s="323"/>
      <c r="FP97" s="323"/>
      <c r="FQ97" s="323"/>
      <c r="FR97" s="323"/>
      <c r="FS97" s="323"/>
      <c r="FT97" s="323"/>
      <c r="FU97" s="323"/>
      <c r="FV97" s="323"/>
      <c r="FW97" s="323"/>
      <c r="FX97" s="323"/>
      <c r="FY97" s="323"/>
      <c r="FZ97" s="323"/>
      <c r="GA97" s="323"/>
    </row>
    <row r="98">
      <c r="A98" s="321">
        <v>6413095.0</v>
      </c>
      <c r="B98" s="252" t="s">
        <v>19172</v>
      </c>
      <c r="C98" s="252" t="s">
        <v>64</v>
      </c>
      <c r="D98" s="413">
        <v>45729.474386574075</v>
      </c>
      <c r="E98" s="413">
        <v>45729.48652777778</v>
      </c>
      <c r="F98" s="413">
        <v>45729.486909722225</v>
      </c>
      <c r="H98" s="252" t="s">
        <v>18900</v>
      </c>
      <c r="K98" s="323"/>
      <c r="L98" s="323"/>
      <c r="M98" s="323"/>
      <c r="N98" s="323"/>
      <c r="O98" s="323"/>
      <c r="P98" s="323"/>
      <c r="Q98" s="323"/>
      <c r="R98" s="323"/>
      <c r="S98" s="323"/>
      <c r="T98" s="323"/>
      <c r="U98" s="323"/>
      <c r="V98" s="252" t="s">
        <v>19164</v>
      </c>
      <c r="W98" s="412" t="s">
        <v>147</v>
      </c>
      <c r="X98" s="323"/>
      <c r="Y98" s="323"/>
      <c r="Z98" s="323"/>
      <c r="AA98" s="323"/>
      <c r="AB98" s="323"/>
      <c r="AC98" s="323"/>
      <c r="AD98" s="323"/>
      <c r="AE98" s="323"/>
      <c r="AF98" s="323"/>
      <c r="AG98" s="323"/>
      <c r="AH98" s="323"/>
      <c r="AI98" s="323"/>
      <c r="AJ98" s="323"/>
      <c r="AK98" s="323"/>
      <c r="AL98" s="323"/>
      <c r="AM98" s="323"/>
      <c r="AN98" s="323"/>
      <c r="AO98" s="323"/>
      <c r="AP98" s="323"/>
      <c r="AQ98" s="323"/>
      <c r="AR98" s="323"/>
      <c r="AS98" s="323"/>
      <c r="AT98" s="323"/>
      <c r="AU98" s="323"/>
      <c r="AV98" s="323"/>
      <c r="AW98" s="323"/>
      <c r="AX98" s="323"/>
      <c r="AY98" s="323"/>
      <c r="AZ98" s="323"/>
      <c r="BA98" s="323"/>
      <c r="BB98" s="323"/>
      <c r="BC98" s="323"/>
      <c r="BD98" s="323"/>
      <c r="BE98" s="323"/>
      <c r="BF98" s="323"/>
      <c r="BG98" s="323"/>
      <c r="BH98" s="252" t="s">
        <v>18903</v>
      </c>
      <c r="BI98" s="323"/>
      <c r="BJ98" s="323"/>
      <c r="BK98" s="323"/>
      <c r="BL98" s="323"/>
      <c r="BM98" s="323"/>
      <c r="BN98" s="323"/>
      <c r="BO98" s="323"/>
      <c r="BP98" s="323"/>
      <c r="BQ98" s="323"/>
      <c r="BR98" s="323"/>
      <c r="BS98" s="323"/>
      <c r="BT98" s="323"/>
      <c r="BU98" s="323"/>
      <c r="BV98" s="323"/>
      <c r="BW98" s="323"/>
      <c r="BX98" s="323"/>
      <c r="BY98" s="323"/>
      <c r="BZ98" s="323"/>
      <c r="CA98" s="323"/>
      <c r="CB98" s="323"/>
      <c r="CC98" s="323"/>
      <c r="CD98" s="323"/>
      <c r="CE98" s="323"/>
      <c r="CF98" s="323"/>
      <c r="CG98" s="323"/>
      <c r="CH98" s="323"/>
      <c r="CI98" s="323"/>
      <c r="CJ98" s="323"/>
      <c r="CK98" s="323"/>
      <c r="CL98" s="323"/>
      <c r="CM98" s="323"/>
      <c r="CN98" s="323"/>
      <c r="CO98" s="323"/>
      <c r="CP98" s="323"/>
      <c r="CQ98" s="323"/>
      <c r="CR98" s="252" t="s">
        <v>19165</v>
      </c>
      <c r="CU98" s="323"/>
      <c r="CV98" s="323"/>
      <c r="CW98" s="323"/>
      <c r="CX98" s="323"/>
      <c r="CY98" s="323"/>
      <c r="CZ98" s="323"/>
      <c r="DA98" s="323"/>
      <c r="DB98" s="323"/>
      <c r="DC98" s="323"/>
      <c r="DD98" s="323"/>
      <c r="DE98" s="323"/>
      <c r="DF98" s="323"/>
      <c r="DG98" s="323"/>
      <c r="DH98" s="323"/>
      <c r="DI98" s="252" t="s">
        <v>19165</v>
      </c>
      <c r="DL98" s="323"/>
      <c r="DM98" s="323"/>
      <c r="DN98" s="252" t="s">
        <v>19167</v>
      </c>
      <c r="DP98" s="323"/>
      <c r="DQ98" s="323"/>
      <c r="DR98" s="323"/>
      <c r="DS98" s="323"/>
      <c r="DT98" s="323"/>
      <c r="DU98" s="323"/>
      <c r="DV98" s="323"/>
      <c r="DW98" s="323"/>
      <c r="DX98" s="323"/>
      <c r="DY98" s="323"/>
      <c r="DZ98" s="323"/>
      <c r="EA98" s="323"/>
      <c r="EB98" s="414">
        <v>45729.0</v>
      </c>
      <c r="EC98" s="323"/>
      <c r="ED98" s="323"/>
      <c r="EE98" s="323"/>
      <c r="EF98" s="323"/>
      <c r="EG98" s="323"/>
      <c r="EH98" s="323"/>
      <c r="EI98" s="323"/>
      <c r="EJ98" s="323"/>
      <c r="EK98" s="323"/>
      <c r="EL98" s="323"/>
      <c r="EM98" s="323"/>
      <c r="EN98" s="323"/>
      <c r="EO98" s="323"/>
      <c r="EP98" s="323"/>
      <c r="EQ98" s="323"/>
      <c r="ER98" s="323"/>
      <c r="ES98" s="323"/>
      <c r="ET98" s="323"/>
      <c r="EU98" s="323"/>
      <c r="EV98" s="323"/>
      <c r="EW98" s="323"/>
      <c r="EX98" s="323"/>
      <c r="EY98" s="323"/>
      <c r="EZ98" s="323"/>
      <c r="FA98" s="323"/>
      <c r="FB98" s="323"/>
      <c r="FC98" s="323"/>
      <c r="FD98" s="323"/>
      <c r="FE98" s="252" t="s">
        <v>19169</v>
      </c>
      <c r="FG98" s="323"/>
      <c r="FH98" s="323"/>
      <c r="FI98" s="323"/>
      <c r="FJ98" s="323"/>
      <c r="FK98" s="323"/>
      <c r="FL98" s="323"/>
      <c r="FM98" s="323"/>
      <c r="FN98" s="323"/>
      <c r="FO98" s="323"/>
      <c r="FP98" s="323"/>
      <c r="FQ98" s="323"/>
      <c r="FR98" s="323"/>
      <c r="FS98" s="323"/>
      <c r="FT98" s="323"/>
      <c r="FU98" s="323"/>
      <c r="FV98" s="323"/>
      <c r="FW98" s="323"/>
      <c r="FX98" s="323"/>
      <c r="FY98" s="323"/>
      <c r="FZ98" s="323"/>
      <c r="GA98" s="323"/>
    </row>
    <row r="99">
      <c r="A99" s="321">
        <v>6414293.0</v>
      </c>
      <c r="B99" s="252" t="s">
        <v>19173</v>
      </c>
      <c r="C99" s="252" t="s">
        <v>64</v>
      </c>
      <c r="D99" s="413">
        <v>45729.523356481484</v>
      </c>
      <c r="E99" s="413">
        <v>45729.53399305556</v>
      </c>
      <c r="F99" s="413">
        <v>45730.21534722222</v>
      </c>
      <c r="H99" s="252" t="s">
        <v>18900</v>
      </c>
      <c r="K99" s="323"/>
      <c r="L99" s="323"/>
      <c r="M99" s="323"/>
      <c r="N99" s="323"/>
      <c r="O99" s="323"/>
      <c r="P99" s="323"/>
      <c r="Q99" s="323"/>
      <c r="R99" s="323"/>
      <c r="S99" s="323"/>
      <c r="T99" s="323"/>
      <c r="U99" s="323"/>
      <c r="V99" s="252" t="s">
        <v>19022</v>
      </c>
      <c r="W99" s="412" t="s">
        <v>149</v>
      </c>
      <c r="X99" s="323"/>
      <c r="Y99" s="323"/>
      <c r="Z99" s="323"/>
      <c r="AA99" s="323"/>
      <c r="AB99" s="323"/>
      <c r="AC99" s="323"/>
      <c r="AD99" s="323"/>
      <c r="AE99" s="323"/>
      <c r="AF99" s="323"/>
      <c r="AG99" s="323"/>
      <c r="AH99" s="323"/>
      <c r="AI99" s="323"/>
      <c r="AJ99" s="323"/>
      <c r="AK99" s="323"/>
      <c r="AL99" s="323"/>
      <c r="AM99" s="323"/>
      <c r="AN99" s="323"/>
      <c r="AO99" s="323"/>
      <c r="AP99" s="323"/>
      <c r="AQ99" s="323"/>
      <c r="AR99" s="323"/>
      <c r="AS99" s="323"/>
      <c r="AT99" s="323"/>
      <c r="AU99" s="323"/>
      <c r="AV99" s="323"/>
      <c r="AW99" s="323"/>
      <c r="AX99" s="323"/>
      <c r="AY99" s="323"/>
      <c r="AZ99" s="323"/>
      <c r="BA99" s="323"/>
      <c r="BB99" s="323"/>
      <c r="BC99" s="323"/>
      <c r="BD99" s="323"/>
      <c r="BE99" s="323"/>
      <c r="BF99" s="323"/>
      <c r="BG99" s="323"/>
      <c r="BH99" s="252" t="s">
        <v>18903</v>
      </c>
      <c r="BI99" s="323"/>
      <c r="BJ99" s="323"/>
      <c r="BK99" s="323"/>
      <c r="BL99" s="323"/>
      <c r="BM99" s="323"/>
      <c r="BN99" s="323"/>
      <c r="BO99" s="323"/>
      <c r="BP99" s="323"/>
      <c r="BQ99" s="323"/>
      <c r="BR99" s="323"/>
      <c r="BS99" s="323"/>
      <c r="BT99" s="323"/>
      <c r="BU99" s="323"/>
      <c r="BV99" s="323"/>
      <c r="BW99" s="323"/>
      <c r="BX99" s="323"/>
      <c r="BY99" s="323"/>
      <c r="BZ99" s="323"/>
      <c r="CA99" s="323"/>
      <c r="CB99" s="323"/>
      <c r="CC99" s="323"/>
      <c r="CD99" s="323"/>
      <c r="CE99" s="323"/>
      <c r="CF99" s="323"/>
      <c r="CG99" s="323"/>
      <c r="CH99" s="323"/>
      <c r="CI99" s="323"/>
      <c r="CJ99" s="323"/>
      <c r="CK99" s="323"/>
      <c r="CL99" s="323"/>
      <c r="CM99" s="323"/>
      <c r="CN99" s="323"/>
      <c r="CO99" s="323"/>
      <c r="CP99" s="323"/>
      <c r="CQ99" s="323"/>
      <c r="CR99" s="252" t="s">
        <v>19174</v>
      </c>
      <c r="CU99" s="323"/>
      <c r="CV99" s="323"/>
      <c r="CW99" s="323"/>
      <c r="CX99" s="323"/>
      <c r="CY99" s="323"/>
      <c r="CZ99" s="323"/>
      <c r="DA99" s="323"/>
      <c r="DB99" s="323"/>
      <c r="DC99" s="323"/>
      <c r="DD99" s="323"/>
      <c r="DE99" s="323"/>
      <c r="DF99" s="323"/>
      <c r="DG99" s="323"/>
      <c r="DH99" s="323"/>
      <c r="DI99" s="252" t="s">
        <v>19175</v>
      </c>
      <c r="DJ99" s="252" t="s">
        <v>19176</v>
      </c>
      <c r="DM99" s="323"/>
      <c r="DN99" s="252" t="s">
        <v>148</v>
      </c>
      <c r="DO99" s="323"/>
      <c r="DP99" s="323"/>
      <c r="DQ99" s="323"/>
      <c r="DR99" s="323"/>
      <c r="DS99" s="323"/>
      <c r="DT99" s="323"/>
      <c r="DU99" s="323"/>
      <c r="DV99" s="323"/>
      <c r="DW99" s="323"/>
      <c r="DX99" s="323"/>
      <c r="DY99" s="323"/>
      <c r="DZ99" s="323"/>
      <c r="EA99" s="323"/>
      <c r="EB99" s="414">
        <v>45729.0</v>
      </c>
      <c r="EC99" s="323"/>
      <c r="ED99" s="323"/>
      <c r="EE99" s="323"/>
      <c r="EF99" s="323"/>
      <c r="EG99" s="323"/>
      <c r="EH99" s="323"/>
      <c r="EI99" s="323"/>
      <c r="EJ99" s="323"/>
      <c r="EK99" s="323"/>
      <c r="EL99" s="323"/>
      <c r="EM99" s="323"/>
      <c r="EN99" s="323"/>
      <c r="EO99" s="323"/>
      <c r="EP99" s="323"/>
      <c r="EQ99" s="323"/>
      <c r="ER99" s="323"/>
      <c r="ES99" s="323"/>
      <c r="ET99" s="323"/>
      <c r="EU99" s="323"/>
      <c r="EV99" s="323"/>
      <c r="EW99" s="323"/>
      <c r="EX99" s="323"/>
      <c r="EY99" s="323"/>
      <c r="EZ99" s="323"/>
      <c r="FA99" s="323"/>
      <c r="FB99" s="323"/>
      <c r="FC99" s="323"/>
      <c r="FD99" s="323"/>
      <c r="FE99" s="252" t="s">
        <v>19177</v>
      </c>
      <c r="FG99" s="323"/>
      <c r="FH99" s="323"/>
      <c r="FI99" s="323"/>
      <c r="FJ99" s="323"/>
      <c r="FK99" s="323"/>
      <c r="FL99" s="323"/>
      <c r="FM99" s="323"/>
      <c r="FN99" s="323"/>
      <c r="FO99" s="323"/>
      <c r="FP99" s="323"/>
      <c r="FQ99" s="323"/>
      <c r="FR99" s="323"/>
      <c r="FS99" s="323"/>
      <c r="FT99" s="323"/>
      <c r="FU99" s="323"/>
      <c r="FV99" s="323"/>
      <c r="FW99" s="323"/>
      <c r="FX99" s="323"/>
      <c r="FY99" s="323"/>
      <c r="FZ99" s="323"/>
      <c r="GA99" s="323"/>
    </row>
    <row r="100">
      <c r="A100" s="321">
        <v>6414306.0</v>
      </c>
      <c r="B100" s="252" t="s">
        <v>19178</v>
      </c>
      <c r="C100" s="252" t="s">
        <v>64</v>
      </c>
      <c r="D100" s="413">
        <v>45729.52510416666</v>
      </c>
      <c r="E100" s="413">
        <v>45729.53821759259</v>
      </c>
      <c r="F100" s="413">
        <v>45730.215787037036</v>
      </c>
      <c r="H100" s="252" t="s">
        <v>18900</v>
      </c>
      <c r="K100" s="323"/>
      <c r="L100" s="323"/>
      <c r="M100" s="323"/>
      <c r="N100" s="323"/>
      <c r="O100" s="323"/>
      <c r="P100" s="323"/>
      <c r="Q100" s="323"/>
      <c r="R100" s="323"/>
      <c r="S100" s="323"/>
      <c r="T100" s="252" t="s">
        <v>18967</v>
      </c>
      <c r="V100" s="252" t="s">
        <v>19022</v>
      </c>
      <c r="W100" s="412" t="s">
        <v>149</v>
      </c>
      <c r="X100" s="323"/>
      <c r="Y100" s="323"/>
      <c r="Z100" s="323"/>
      <c r="AA100" s="323"/>
      <c r="AB100" s="323"/>
      <c r="AC100" s="323"/>
      <c r="AD100" s="323"/>
      <c r="AE100" s="323"/>
      <c r="AF100" s="323"/>
      <c r="AG100" s="323"/>
      <c r="AH100" s="323"/>
      <c r="AI100" s="323"/>
      <c r="AJ100" s="323"/>
      <c r="AK100" s="323"/>
      <c r="AL100" s="323"/>
      <c r="AM100" s="323"/>
      <c r="AN100" s="323"/>
      <c r="AO100" s="323"/>
      <c r="AP100" s="323"/>
      <c r="AQ100" s="323"/>
      <c r="AR100" s="414">
        <v>45729.0</v>
      </c>
      <c r="AS100" s="321">
        <v>798000.0</v>
      </c>
      <c r="AT100" s="323"/>
      <c r="AU100" s="323"/>
      <c r="AV100" s="323"/>
      <c r="AW100" s="323"/>
      <c r="AX100" s="323"/>
      <c r="AY100" s="323"/>
      <c r="AZ100" s="323"/>
      <c r="BA100" s="323"/>
      <c r="BB100" s="323"/>
      <c r="BC100" s="323"/>
      <c r="BD100" s="323"/>
      <c r="BE100" s="323"/>
      <c r="BF100" s="323"/>
      <c r="BG100" s="323"/>
      <c r="BH100" s="252" t="s">
        <v>18903</v>
      </c>
      <c r="BI100" s="323"/>
      <c r="BJ100" s="323"/>
      <c r="BK100" s="323"/>
      <c r="BL100" s="323"/>
      <c r="BM100" s="323"/>
      <c r="BN100" s="323"/>
      <c r="BO100" s="323"/>
      <c r="BP100" s="321">
        <v>798000.0</v>
      </c>
      <c r="BQ100" s="323"/>
      <c r="BR100" s="323"/>
      <c r="BS100" s="323"/>
      <c r="BT100" s="323"/>
      <c r="BU100" s="323"/>
      <c r="BV100" s="323"/>
      <c r="BW100" s="323"/>
      <c r="BX100" s="323"/>
      <c r="BY100" s="323"/>
      <c r="BZ100" s="323"/>
      <c r="CA100" s="323"/>
      <c r="CB100" s="415">
        <v>45729.0</v>
      </c>
      <c r="CC100" s="323"/>
      <c r="CD100" s="323"/>
      <c r="CE100" s="321">
        <v>798000.0</v>
      </c>
      <c r="CF100" s="321">
        <v>0.0</v>
      </c>
      <c r="CG100" s="323"/>
      <c r="CH100" s="323"/>
      <c r="CI100" s="323"/>
      <c r="CJ100" s="323"/>
      <c r="CK100" s="323"/>
      <c r="CL100" s="323"/>
      <c r="CM100" s="323"/>
      <c r="CN100" s="323"/>
      <c r="CO100" s="323"/>
      <c r="CP100" s="323"/>
      <c r="CQ100" s="323"/>
      <c r="CR100" s="252" t="s">
        <v>19174</v>
      </c>
      <c r="CU100" s="323"/>
      <c r="CV100" s="323"/>
      <c r="CW100" s="323"/>
      <c r="CX100" s="323"/>
      <c r="CY100" s="323"/>
      <c r="CZ100" s="323"/>
      <c r="DA100" s="323"/>
      <c r="DB100" s="323"/>
      <c r="DC100" s="323"/>
      <c r="DD100" s="252" t="s">
        <v>148</v>
      </c>
      <c r="DE100" s="323"/>
      <c r="DF100" s="323"/>
      <c r="DG100" s="323"/>
      <c r="DH100" s="323"/>
      <c r="DI100" s="323"/>
      <c r="DJ100" s="323"/>
      <c r="DK100" s="323"/>
      <c r="DL100" s="323"/>
      <c r="DM100" s="321">
        <v>6170817.0</v>
      </c>
      <c r="DN100" s="252" t="s">
        <v>148</v>
      </c>
      <c r="DO100" s="323"/>
      <c r="DP100" s="323"/>
      <c r="DQ100" s="323"/>
      <c r="DR100" s="323"/>
      <c r="DS100" s="323"/>
      <c r="DT100" s="323"/>
      <c r="DU100" s="323"/>
      <c r="DV100" s="252" t="s">
        <v>19179</v>
      </c>
      <c r="EB100" s="323"/>
      <c r="EC100" s="323"/>
      <c r="ED100" s="323"/>
      <c r="EE100" s="323"/>
      <c r="EF100" s="323"/>
      <c r="EG100" s="323"/>
      <c r="EH100" s="323"/>
      <c r="EI100" s="323"/>
      <c r="EJ100" s="323"/>
      <c r="EK100" s="323"/>
      <c r="EL100" s="323"/>
      <c r="EM100" s="323"/>
      <c r="EN100" s="323"/>
      <c r="EO100" s="323"/>
      <c r="EP100" s="323"/>
      <c r="EQ100" s="323"/>
      <c r="ER100" s="323"/>
      <c r="ES100" s="323"/>
      <c r="ET100" s="323"/>
      <c r="EU100" s="323"/>
      <c r="EV100" s="323"/>
      <c r="EW100" s="323"/>
      <c r="EX100" s="323"/>
      <c r="EY100" s="323"/>
      <c r="EZ100" s="323"/>
      <c r="FA100" s="323"/>
      <c r="FB100" s="323"/>
      <c r="FC100" s="323"/>
      <c r="FD100" s="323"/>
      <c r="FE100" s="252" t="s">
        <v>148</v>
      </c>
      <c r="FF100" s="323"/>
      <c r="FG100" s="323"/>
      <c r="FH100" s="323"/>
      <c r="FI100" s="323"/>
      <c r="FJ100" s="323"/>
      <c r="FK100" s="323"/>
      <c r="FL100" s="323"/>
      <c r="FM100" s="323"/>
      <c r="FN100" s="323"/>
      <c r="FO100" s="323"/>
      <c r="FP100" s="323"/>
      <c r="FQ100" s="323"/>
      <c r="FR100" s="323"/>
      <c r="FS100" s="323"/>
      <c r="FT100" s="323"/>
      <c r="FU100" s="323"/>
      <c r="FV100" s="323"/>
      <c r="FW100" s="323"/>
      <c r="FX100" s="323"/>
      <c r="FY100" s="323"/>
      <c r="FZ100" s="323"/>
      <c r="GA100" s="323"/>
    </row>
    <row r="101">
      <c r="A101" s="321">
        <v>6414318.0</v>
      </c>
      <c r="B101" s="252" t="s">
        <v>19180</v>
      </c>
      <c r="C101" s="252" t="s">
        <v>64</v>
      </c>
      <c r="D101" s="413">
        <v>45729.52616898148</v>
      </c>
      <c r="E101" s="413">
        <v>45729.54087962963</v>
      </c>
      <c r="F101" s="413">
        <v>45730.21565972222</v>
      </c>
      <c r="H101" s="252" t="s">
        <v>18900</v>
      </c>
      <c r="K101" s="323"/>
      <c r="L101" s="323"/>
      <c r="M101" s="323"/>
      <c r="N101" s="323"/>
      <c r="O101" s="323"/>
      <c r="P101" s="323"/>
      <c r="Q101" s="323"/>
      <c r="R101" s="323"/>
      <c r="S101" s="323"/>
      <c r="T101" s="252" t="s">
        <v>18967</v>
      </c>
      <c r="V101" s="252" t="s">
        <v>19022</v>
      </c>
      <c r="W101" s="412" t="s">
        <v>149</v>
      </c>
      <c r="X101" s="323"/>
      <c r="Y101" s="323"/>
      <c r="Z101" s="323"/>
      <c r="AA101" s="323"/>
      <c r="AB101" s="323"/>
      <c r="AC101" s="323"/>
      <c r="AD101" s="323"/>
      <c r="AE101" s="323"/>
      <c r="AF101" s="323"/>
      <c r="AG101" s="323"/>
      <c r="AH101" s="323"/>
      <c r="AI101" s="323"/>
      <c r="AJ101" s="323"/>
      <c r="AK101" s="323"/>
      <c r="AL101" s="323"/>
      <c r="AM101" s="323"/>
      <c r="AN101" s="323"/>
      <c r="AO101" s="323"/>
      <c r="AP101" s="323"/>
      <c r="AQ101" s="323"/>
      <c r="AR101" s="414">
        <v>45729.0</v>
      </c>
      <c r="AS101" s="321">
        <v>798000.0</v>
      </c>
      <c r="AT101" s="323"/>
      <c r="AU101" s="323"/>
      <c r="AV101" s="323"/>
      <c r="AW101" s="323"/>
      <c r="AX101" s="323"/>
      <c r="AY101" s="323"/>
      <c r="AZ101" s="323"/>
      <c r="BA101" s="323"/>
      <c r="BB101" s="323"/>
      <c r="BC101" s="323"/>
      <c r="BD101" s="323"/>
      <c r="BE101" s="323"/>
      <c r="BF101" s="323"/>
      <c r="BG101" s="323"/>
      <c r="BH101" s="252" t="s">
        <v>18903</v>
      </c>
      <c r="BI101" s="323"/>
      <c r="BJ101" s="323"/>
      <c r="BK101" s="323"/>
      <c r="BL101" s="323"/>
      <c r="BM101" s="323"/>
      <c r="BN101" s="323"/>
      <c r="BO101" s="323"/>
      <c r="BP101" s="321">
        <v>798000.0</v>
      </c>
      <c r="BQ101" s="323"/>
      <c r="BR101" s="323"/>
      <c r="BS101" s="323"/>
      <c r="BT101" s="323"/>
      <c r="BU101" s="323"/>
      <c r="BV101" s="323"/>
      <c r="BW101" s="323"/>
      <c r="BX101" s="323"/>
      <c r="BY101" s="323"/>
      <c r="BZ101" s="323"/>
      <c r="CA101" s="323"/>
      <c r="CB101" s="415">
        <v>45729.0</v>
      </c>
      <c r="CC101" s="323"/>
      <c r="CD101" s="323"/>
      <c r="CE101" s="321">
        <v>798000.0</v>
      </c>
      <c r="CF101" s="321">
        <v>0.0</v>
      </c>
      <c r="CG101" s="323"/>
      <c r="CH101" s="323"/>
      <c r="CI101" s="323"/>
      <c r="CJ101" s="323"/>
      <c r="CK101" s="323"/>
      <c r="CL101" s="323"/>
      <c r="CM101" s="323"/>
      <c r="CN101" s="323"/>
      <c r="CO101" s="323"/>
      <c r="CP101" s="323"/>
      <c r="CQ101" s="323"/>
      <c r="CR101" s="252" t="s">
        <v>19174</v>
      </c>
      <c r="CU101" s="323"/>
      <c r="CV101" s="323"/>
      <c r="CW101" s="323"/>
      <c r="CX101" s="323"/>
      <c r="CY101" s="323"/>
      <c r="CZ101" s="323"/>
      <c r="DA101" s="323"/>
      <c r="DB101" s="323"/>
      <c r="DC101" s="323"/>
      <c r="DD101" s="252" t="s">
        <v>148</v>
      </c>
      <c r="DE101" s="323"/>
      <c r="DF101" s="323"/>
      <c r="DG101" s="323"/>
      <c r="DH101" s="323"/>
      <c r="DI101" s="323"/>
      <c r="DJ101" s="323"/>
      <c r="DK101" s="323"/>
      <c r="DL101" s="323"/>
      <c r="DM101" s="323"/>
      <c r="DN101" s="252" t="s">
        <v>148</v>
      </c>
      <c r="DO101" s="323"/>
      <c r="DP101" s="323"/>
      <c r="DQ101" s="323"/>
      <c r="DR101" s="323"/>
      <c r="DS101" s="323"/>
      <c r="DT101" s="323"/>
      <c r="DU101" s="323"/>
      <c r="DV101" s="252" t="s">
        <v>19181</v>
      </c>
      <c r="EB101" s="323"/>
      <c r="EC101" s="323"/>
      <c r="ED101" s="323"/>
      <c r="EE101" s="323"/>
      <c r="EF101" s="323"/>
      <c r="EG101" s="323"/>
      <c r="EH101" s="323"/>
      <c r="EI101" s="323"/>
      <c r="EJ101" s="323"/>
      <c r="EK101" s="323"/>
      <c r="EL101" s="323"/>
      <c r="EM101" s="323"/>
      <c r="EN101" s="323"/>
      <c r="EO101" s="323"/>
      <c r="EP101" s="323"/>
      <c r="EQ101" s="323"/>
      <c r="ER101" s="323"/>
      <c r="ES101" s="323"/>
      <c r="ET101" s="323"/>
      <c r="EU101" s="323"/>
      <c r="EV101" s="323"/>
      <c r="EW101" s="323"/>
      <c r="EX101" s="323"/>
      <c r="EY101" s="323"/>
      <c r="EZ101" s="323"/>
      <c r="FA101" s="323"/>
      <c r="FB101" s="323"/>
      <c r="FC101" s="323"/>
      <c r="FD101" s="323"/>
      <c r="FE101" s="252" t="s">
        <v>19177</v>
      </c>
      <c r="FG101" s="323"/>
      <c r="FH101" s="323"/>
      <c r="FI101" s="323"/>
      <c r="FJ101" s="323"/>
      <c r="FK101" s="323"/>
      <c r="FL101" s="323"/>
      <c r="FM101" s="323"/>
      <c r="FN101" s="323"/>
      <c r="FO101" s="323"/>
      <c r="FP101" s="323"/>
      <c r="FQ101" s="323"/>
      <c r="FR101" s="323"/>
      <c r="FS101" s="323"/>
      <c r="FT101" s="323"/>
      <c r="FU101" s="323"/>
      <c r="FV101" s="323"/>
      <c r="FW101" s="323"/>
      <c r="FX101" s="323"/>
      <c r="FY101" s="323"/>
      <c r="FZ101" s="323"/>
      <c r="GA101" s="323"/>
    </row>
    <row r="102">
      <c r="A102" s="321">
        <v>6415008.0</v>
      </c>
      <c r="B102" s="252" t="s">
        <v>19182</v>
      </c>
      <c r="C102" s="252" t="s">
        <v>64</v>
      </c>
      <c r="D102" s="413">
        <v>45729.58247685185</v>
      </c>
      <c r="E102" s="413">
        <v>45729.585127314815</v>
      </c>
      <c r="F102" s="413">
        <v>45730.21469907407</v>
      </c>
      <c r="H102" s="252" t="s">
        <v>18900</v>
      </c>
      <c r="K102" s="323"/>
      <c r="L102" s="323"/>
      <c r="M102" s="323"/>
      <c r="N102" s="323"/>
      <c r="O102" s="323"/>
      <c r="P102" s="323"/>
      <c r="Q102" s="323"/>
      <c r="R102" s="323"/>
      <c r="S102" s="323"/>
      <c r="T102" s="252" t="s">
        <v>411</v>
      </c>
      <c r="V102" s="252" t="s">
        <v>19032</v>
      </c>
      <c r="W102" s="412" t="s">
        <v>150</v>
      </c>
      <c r="X102" s="323"/>
      <c r="Y102" s="323"/>
      <c r="Z102" s="323"/>
      <c r="AA102" s="323"/>
      <c r="AB102" s="323"/>
      <c r="AC102" s="323"/>
      <c r="AD102" s="323"/>
      <c r="AE102" s="323"/>
      <c r="AF102" s="323"/>
      <c r="AG102" s="323"/>
      <c r="AH102" s="323"/>
      <c r="AI102" s="323"/>
      <c r="AJ102" s="323"/>
      <c r="AK102" s="323"/>
      <c r="AL102" s="323"/>
      <c r="AM102" s="323"/>
      <c r="AN102" s="323"/>
      <c r="AO102" s="323"/>
      <c r="AP102" s="323"/>
      <c r="AQ102" s="323"/>
      <c r="AR102" s="414">
        <v>45729.0</v>
      </c>
      <c r="AS102" s="416">
        <v>788000.0</v>
      </c>
      <c r="AT102" s="323"/>
      <c r="AU102" s="323"/>
      <c r="AV102" s="323"/>
      <c r="AW102" s="323"/>
      <c r="AX102" s="323"/>
      <c r="AY102" s="323"/>
      <c r="AZ102" s="323"/>
      <c r="BA102" s="323"/>
      <c r="BB102" s="323"/>
      <c r="BC102" s="323"/>
      <c r="BD102" s="323"/>
      <c r="BE102" s="323"/>
      <c r="BF102" s="323"/>
      <c r="BG102" s="323"/>
      <c r="BH102" s="252" t="s">
        <v>18903</v>
      </c>
      <c r="BI102" s="323"/>
      <c r="BJ102" s="323"/>
      <c r="BK102" s="323"/>
      <c r="BL102" s="323"/>
      <c r="BM102" s="323"/>
      <c r="BN102" s="323"/>
      <c r="BO102" s="323"/>
      <c r="BP102" s="323"/>
      <c r="BQ102" s="323"/>
      <c r="BR102" s="323"/>
      <c r="BS102" s="323"/>
      <c r="BT102" s="323"/>
      <c r="BU102" s="323"/>
      <c r="BV102" s="323"/>
      <c r="BW102" s="323"/>
      <c r="BX102" s="416">
        <v>788000.0</v>
      </c>
      <c r="BY102" s="323"/>
      <c r="BZ102" s="323"/>
      <c r="CA102" s="415">
        <v>45730.0</v>
      </c>
      <c r="CB102" s="323"/>
      <c r="CC102" s="323"/>
      <c r="CD102" s="323"/>
      <c r="CE102" s="416">
        <v>788000.0</v>
      </c>
      <c r="CF102" s="321">
        <v>0.0</v>
      </c>
      <c r="CG102" s="323"/>
      <c r="CH102" s="323"/>
      <c r="CI102" s="323"/>
      <c r="CJ102" s="323"/>
      <c r="CK102" s="323"/>
      <c r="CL102" s="323"/>
      <c r="CM102" s="323"/>
      <c r="CN102" s="323"/>
      <c r="CO102" s="323"/>
      <c r="CP102" s="323"/>
      <c r="CQ102" s="323"/>
      <c r="CR102" s="252" t="s">
        <v>19183</v>
      </c>
      <c r="CV102" s="323"/>
      <c r="CW102" s="323"/>
      <c r="CX102" s="323"/>
      <c r="CY102" s="323"/>
      <c r="CZ102" s="323"/>
      <c r="DA102" s="323"/>
      <c r="DB102" s="323"/>
      <c r="DC102" s="323"/>
      <c r="DD102" s="252" t="s">
        <v>19184</v>
      </c>
      <c r="DE102" s="323"/>
      <c r="DF102" s="323"/>
      <c r="DG102" s="323"/>
      <c r="DH102" s="323"/>
      <c r="DI102" s="323"/>
      <c r="DJ102" s="323"/>
      <c r="DK102" s="323"/>
      <c r="DL102" s="323"/>
      <c r="DM102" s="323"/>
      <c r="DN102" s="252" t="s">
        <v>19185</v>
      </c>
      <c r="DO102" s="323"/>
      <c r="DP102" s="323"/>
      <c r="DQ102" s="323"/>
      <c r="DR102" s="323"/>
      <c r="DS102" s="323"/>
      <c r="DT102" s="323"/>
      <c r="DU102" s="323"/>
      <c r="DV102" s="252" t="s">
        <v>19186</v>
      </c>
      <c r="DZ102" s="323"/>
      <c r="EA102" s="323"/>
      <c r="EB102" s="323"/>
      <c r="EC102" s="323"/>
      <c r="ED102" s="323"/>
      <c r="EE102" s="323"/>
      <c r="EF102" s="323"/>
      <c r="EG102" s="323"/>
      <c r="EH102" s="323"/>
      <c r="EI102" s="323"/>
      <c r="EJ102" s="323"/>
      <c r="EK102" s="323"/>
      <c r="EL102" s="323"/>
      <c r="EM102" s="323"/>
      <c r="EN102" s="323"/>
      <c r="EO102" s="323"/>
      <c r="EP102" s="323"/>
      <c r="EQ102" s="323"/>
      <c r="ER102" s="323"/>
      <c r="ES102" s="323"/>
      <c r="ET102" s="323"/>
      <c r="EU102" s="323"/>
      <c r="EV102" s="323"/>
      <c r="EW102" s="323"/>
      <c r="EX102" s="323"/>
      <c r="EY102" s="323"/>
      <c r="EZ102" s="323"/>
      <c r="FA102" s="323"/>
      <c r="FB102" s="323"/>
      <c r="FC102" s="323"/>
      <c r="FD102" s="323"/>
      <c r="FE102" s="252" t="s">
        <v>19187</v>
      </c>
      <c r="FG102" s="323"/>
      <c r="FH102" s="323"/>
      <c r="FI102" s="323"/>
      <c r="FJ102" s="323"/>
      <c r="FK102" s="323"/>
      <c r="FL102" s="323"/>
      <c r="FM102" s="323"/>
      <c r="FN102" s="323"/>
      <c r="FO102" s="323"/>
      <c r="FP102" s="323"/>
      <c r="FQ102" s="323"/>
      <c r="FR102" s="323"/>
      <c r="FS102" s="323"/>
      <c r="FT102" s="323"/>
      <c r="FU102" s="323"/>
      <c r="FV102" s="323"/>
      <c r="FW102" s="323"/>
      <c r="FX102" s="323"/>
      <c r="FY102" s="323"/>
      <c r="FZ102" s="323"/>
      <c r="GA102" s="323"/>
    </row>
    <row r="103">
      <c r="A103" s="321">
        <v>6415009.0</v>
      </c>
      <c r="B103" s="252" t="s">
        <v>19188</v>
      </c>
      <c r="C103" s="252" t="s">
        <v>64</v>
      </c>
      <c r="D103" s="413">
        <v>45729.58263888889</v>
      </c>
      <c r="E103" s="413">
        <v>45729.58702546296</v>
      </c>
      <c r="F103" s="413">
        <v>45730.21482638889</v>
      </c>
      <c r="H103" s="252" t="s">
        <v>18900</v>
      </c>
      <c r="K103" s="323"/>
      <c r="L103" s="323"/>
      <c r="M103" s="323"/>
      <c r="N103" s="323"/>
      <c r="O103" s="323"/>
      <c r="P103" s="323"/>
      <c r="Q103" s="323"/>
      <c r="R103" s="323"/>
      <c r="S103" s="323"/>
      <c r="T103" s="252" t="s">
        <v>411</v>
      </c>
      <c r="V103" s="252" t="s">
        <v>150</v>
      </c>
      <c r="W103" s="412" t="s">
        <v>150</v>
      </c>
      <c r="X103" s="323"/>
      <c r="Y103" s="323"/>
      <c r="Z103" s="323"/>
      <c r="AA103" s="323"/>
      <c r="AB103" s="323"/>
      <c r="AC103" s="323"/>
      <c r="AD103" s="323"/>
      <c r="AE103" s="323"/>
      <c r="AF103" s="323"/>
      <c r="AG103" s="323"/>
      <c r="AH103" s="323"/>
      <c r="AI103" s="323"/>
      <c r="AJ103" s="323"/>
      <c r="AK103" s="323"/>
      <c r="AL103" s="323"/>
      <c r="AM103" s="323"/>
      <c r="AN103" s="323"/>
      <c r="AO103" s="323"/>
      <c r="AP103" s="323"/>
      <c r="AQ103" s="323"/>
      <c r="AR103" s="414">
        <v>45729.0</v>
      </c>
      <c r="AS103" s="416">
        <v>788000.0</v>
      </c>
      <c r="AT103" s="323"/>
      <c r="AU103" s="323"/>
      <c r="AV103" s="323"/>
      <c r="AW103" s="323"/>
      <c r="AX103" s="323"/>
      <c r="AY103" s="323"/>
      <c r="AZ103" s="323"/>
      <c r="BA103" s="323"/>
      <c r="BB103" s="323"/>
      <c r="BC103" s="323"/>
      <c r="BD103" s="323"/>
      <c r="BE103" s="323"/>
      <c r="BF103" s="323"/>
      <c r="BG103" s="323"/>
      <c r="BH103" s="252" t="s">
        <v>18903</v>
      </c>
      <c r="BI103" s="323"/>
      <c r="BJ103" s="323"/>
      <c r="BK103" s="323"/>
      <c r="BL103" s="323"/>
      <c r="BM103" s="323"/>
      <c r="BN103" s="323"/>
      <c r="BO103" s="323"/>
      <c r="BP103" s="323"/>
      <c r="BQ103" s="323"/>
      <c r="BR103" s="323"/>
      <c r="BS103" s="323"/>
      <c r="BT103" s="323"/>
      <c r="BU103" s="323"/>
      <c r="BV103" s="323"/>
      <c r="BW103" s="323"/>
      <c r="BX103" s="416">
        <v>788000.0</v>
      </c>
      <c r="BY103" s="323"/>
      <c r="BZ103" s="323"/>
      <c r="CA103" s="415">
        <v>45730.0</v>
      </c>
      <c r="CB103" s="323"/>
      <c r="CC103" s="323"/>
      <c r="CD103" s="323"/>
      <c r="CE103" s="416">
        <v>788000.0</v>
      </c>
      <c r="CF103" s="321">
        <v>0.0</v>
      </c>
      <c r="CG103" s="323"/>
      <c r="CH103" s="323"/>
      <c r="CI103" s="323"/>
      <c r="CJ103" s="323"/>
      <c r="CK103" s="323"/>
      <c r="CL103" s="323"/>
      <c r="CM103" s="323"/>
      <c r="CN103" s="323"/>
      <c r="CO103" s="323"/>
      <c r="CP103" s="323"/>
      <c r="CQ103" s="323"/>
      <c r="CR103" s="252" t="s">
        <v>19183</v>
      </c>
      <c r="CV103" s="323"/>
      <c r="CW103" s="323"/>
      <c r="CX103" s="323"/>
      <c r="CY103" s="323"/>
      <c r="CZ103" s="323"/>
      <c r="DA103" s="323"/>
      <c r="DB103" s="323"/>
      <c r="DC103" s="323"/>
      <c r="DD103" s="252" t="s">
        <v>19184</v>
      </c>
      <c r="DE103" s="323"/>
      <c r="DF103" s="323"/>
      <c r="DG103" s="323"/>
      <c r="DH103" s="323"/>
      <c r="DI103" s="323"/>
      <c r="DJ103" s="323"/>
      <c r="DK103" s="323"/>
      <c r="DL103" s="323"/>
      <c r="DM103" s="252" t="s">
        <v>19189</v>
      </c>
      <c r="DN103" s="252" t="s">
        <v>19185</v>
      </c>
      <c r="DO103" s="323"/>
      <c r="DP103" s="323"/>
      <c r="DQ103" s="323"/>
      <c r="DR103" s="323"/>
      <c r="DS103" s="323"/>
      <c r="DT103" s="323"/>
      <c r="DU103" s="323"/>
      <c r="DV103" s="252" t="s">
        <v>19186</v>
      </c>
      <c r="DZ103" s="323"/>
      <c r="EA103" s="323"/>
      <c r="EB103" s="323"/>
      <c r="EC103" s="323"/>
      <c r="ED103" s="323"/>
      <c r="EE103" s="323"/>
      <c r="EF103" s="323"/>
      <c r="EG103" s="323"/>
      <c r="EH103" s="323"/>
      <c r="EI103" s="323"/>
      <c r="EJ103" s="323"/>
      <c r="EK103" s="323"/>
      <c r="EL103" s="323"/>
      <c r="EM103" s="323"/>
      <c r="EN103" s="323"/>
      <c r="EO103" s="323"/>
      <c r="EP103" s="323"/>
      <c r="EQ103" s="323"/>
      <c r="ER103" s="323"/>
      <c r="ES103" s="323"/>
      <c r="ET103" s="323"/>
      <c r="EU103" s="323"/>
      <c r="EV103" s="323"/>
      <c r="EW103" s="323"/>
      <c r="EX103" s="323"/>
      <c r="EY103" s="323"/>
      <c r="EZ103" s="323"/>
      <c r="FA103" s="323"/>
      <c r="FB103" s="323"/>
      <c r="FC103" s="252" t="s">
        <v>19190</v>
      </c>
      <c r="FE103" s="252" t="s">
        <v>19187</v>
      </c>
      <c r="FG103" s="323"/>
      <c r="FH103" s="323"/>
      <c r="FI103" s="323"/>
      <c r="FJ103" s="323"/>
      <c r="FK103" s="323"/>
      <c r="FL103" s="323"/>
      <c r="FM103" s="323"/>
      <c r="FN103" s="323"/>
      <c r="FO103" s="323"/>
      <c r="FP103" s="323"/>
      <c r="FQ103" s="323"/>
      <c r="FR103" s="323"/>
      <c r="FS103" s="323"/>
      <c r="FT103" s="323"/>
      <c r="FU103" s="323"/>
      <c r="FV103" s="323"/>
      <c r="FW103" s="323"/>
      <c r="FX103" s="323"/>
      <c r="FY103" s="323"/>
      <c r="FZ103" s="323"/>
      <c r="GA103" s="323"/>
    </row>
    <row r="104">
      <c r="A104" s="321">
        <v>6415014.0</v>
      </c>
      <c r="B104" s="252" t="s">
        <v>19191</v>
      </c>
      <c r="C104" s="252" t="s">
        <v>64</v>
      </c>
      <c r="D104" s="413">
        <v>45729.581041666665</v>
      </c>
      <c r="E104" s="413">
        <v>45729.583599537036</v>
      </c>
      <c r="F104" s="413">
        <v>45730.21502314815</v>
      </c>
      <c r="H104" s="252" t="s">
        <v>18900</v>
      </c>
      <c r="K104" s="323"/>
      <c r="L104" s="323"/>
      <c r="M104" s="323"/>
      <c r="N104" s="323"/>
      <c r="O104" s="323"/>
      <c r="P104" s="323"/>
      <c r="Q104" s="323"/>
      <c r="R104" s="323"/>
      <c r="S104" s="323"/>
      <c r="T104" s="323"/>
      <c r="U104" s="323"/>
      <c r="V104" s="252" t="s">
        <v>19032</v>
      </c>
      <c r="W104" s="412" t="s">
        <v>150</v>
      </c>
      <c r="X104" s="323"/>
      <c r="Y104" s="323"/>
      <c r="Z104" s="323"/>
      <c r="AA104" s="323"/>
      <c r="AB104" s="323"/>
      <c r="AC104" s="323"/>
      <c r="AD104" s="323"/>
      <c r="AE104" s="323"/>
      <c r="AF104" s="323"/>
      <c r="AG104" s="323"/>
      <c r="AH104" s="323"/>
      <c r="AI104" s="323"/>
      <c r="AJ104" s="323"/>
      <c r="AK104" s="323"/>
      <c r="AL104" s="323"/>
      <c r="AM104" s="323"/>
      <c r="AN104" s="323"/>
      <c r="AO104" s="323"/>
      <c r="AP104" s="323"/>
      <c r="AQ104" s="323"/>
      <c r="AR104" s="323"/>
      <c r="AS104" s="323"/>
      <c r="AT104" s="323"/>
      <c r="AU104" s="323"/>
      <c r="AV104" s="323"/>
      <c r="AW104" s="323"/>
      <c r="AX104" s="323"/>
      <c r="AY104" s="323"/>
      <c r="AZ104" s="323"/>
      <c r="BA104" s="323"/>
      <c r="BB104" s="323"/>
      <c r="BC104" s="323"/>
      <c r="BD104" s="323"/>
      <c r="BE104" s="323"/>
      <c r="BF104" s="323"/>
      <c r="BG104" s="323"/>
      <c r="BH104" s="252" t="s">
        <v>18903</v>
      </c>
      <c r="BI104" s="323"/>
      <c r="BJ104" s="323"/>
      <c r="BK104" s="323"/>
      <c r="BL104" s="323"/>
      <c r="BM104" s="323"/>
      <c r="BN104" s="323"/>
      <c r="BO104" s="323"/>
      <c r="BP104" s="323"/>
      <c r="BQ104" s="323"/>
      <c r="BR104" s="323"/>
      <c r="BS104" s="323"/>
      <c r="BT104" s="323"/>
      <c r="BU104" s="323"/>
      <c r="BV104" s="323"/>
      <c r="BW104" s="323"/>
      <c r="BX104" s="323"/>
      <c r="BY104" s="323"/>
      <c r="BZ104" s="323"/>
      <c r="CA104" s="323"/>
      <c r="CB104" s="323"/>
      <c r="CC104" s="323"/>
      <c r="CD104" s="323"/>
      <c r="CE104" s="323"/>
      <c r="CF104" s="323"/>
      <c r="CG104" s="323"/>
      <c r="CH104" s="323"/>
      <c r="CI104" s="323"/>
      <c r="CJ104" s="323"/>
      <c r="CK104" s="323"/>
      <c r="CL104" s="323"/>
      <c r="CM104" s="323"/>
      <c r="CN104" s="323"/>
      <c r="CO104" s="323"/>
      <c r="CP104" s="323"/>
      <c r="CQ104" s="323"/>
      <c r="CR104" s="252" t="s">
        <v>19183</v>
      </c>
      <c r="CV104" s="323"/>
      <c r="CW104" s="323"/>
      <c r="CX104" s="323"/>
      <c r="CY104" s="323"/>
      <c r="CZ104" s="323"/>
      <c r="DA104" s="323"/>
      <c r="DB104" s="323"/>
      <c r="DC104" s="323"/>
      <c r="DD104" s="323"/>
      <c r="DE104" s="323"/>
      <c r="DF104" s="323"/>
      <c r="DG104" s="323"/>
      <c r="DH104" s="323"/>
      <c r="DI104" s="252" t="s">
        <v>19183</v>
      </c>
      <c r="DM104" s="323"/>
      <c r="DN104" s="252" t="s">
        <v>19185</v>
      </c>
      <c r="DO104" s="323"/>
      <c r="DP104" s="323"/>
      <c r="DQ104" s="323"/>
      <c r="DR104" s="323"/>
      <c r="DS104" s="323"/>
      <c r="DT104" s="323"/>
      <c r="DU104" s="323"/>
      <c r="DV104" s="323"/>
      <c r="DW104" s="323"/>
      <c r="DX104" s="323"/>
      <c r="DY104" s="323"/>
      <c r="DZ104" s="323"/>
      <c r="EA104" s="323"/>
      <c r="EB104" s="414">
        <v>45729.0</v>
      </c>
      <c r="EC104" s="323"/>
      <c r="ED104" s="323"/>
      <c r="EE104" s="323"/>
      <c r="EF104" s="323"/>
      <c r="EG104" s="323"/>
      <c r="EH104" s="323"/>
      <c r="EI104" s="323"/>
      <c r="EJ104" s="323"/>
      <c r="EK104" s="323"/>
      <c r="EL104" s="323"/>
      <c r="EM104" s="323"/>
      <c r="EN104" s="323"/>
      <c r="EO104" s="323"/>
      <c r="EP104" s="323"/>
      <c r="EQ104" s="323"/>
      <c r="ER104" s="323"/>
      <c r="ES104" s="323"/>
      <c r="ET104" s="323"/>
      <c r="EU104" s="323"/>
      <c r="EV104" s="323"/>
      <c r="EW104" s="323"/>
      <c r="EX104" s="323"/>
      <c r="EY104" s="323"/>
      <c r="EZ104" s="323"/>
      <c r="FA104" s="323"/>
      <c r="FB104" s="323"/>
      <c r="FC104" s="323"/>
      <c r="FD104" s="323"/>
      <c r="FE104" s="252" t="s">
        <v>19187</v>
      </c>
      <c r="FG104" s="323"/>
      <c r="FH104" s="323"/>
      <c r="FI104" s="323"/>
      <c r="FJ104" s="323"/>
      <c r="FK104" s="323"/>
      <c r="FL104" s="323"/>
      <c r="FM104" s="323"/>
      <c r="FN104" s="323"/>
      <c r="FO104" s="323"/>
      <c r="FP104" s="323"/>
      <c r="FQ104" s="323"/>
      <c r="FR104" s="323"/>
      <c r="FS104" s="323"/>
      <c r="FT104" s="323"/>
      <c r="FU104" s="323"/>
      <c r="FV104" s="323"/>
      <c r="FW104" s="323"/>
      <c r="FX104" s="323"/>
      <c r="FY104" s="323"/>
      <c r="FZ104" s="323"/>
      <c r="GA104" s="323"/>
    </row>
    <row r="105">
      <c r="A105" s="321">
        <v>6418205.0</v>
      </c>
      <c r="B105" s="252" t="s">
        <v>19192</v>
      </c>
      <c r="C105" s="252" t="s">
        <v>64</v>
      </c>
      <c r="D105" s="413">
        <v>45729.69210648148</v>
      </c>
      <c r="E105" s="413">
        <v>45729.69855324074</v>
      </c>
      <c r="F105" s="413">
        <v>45730.21417824074</v>
      </c>
      <c r="H105" s="252" t="s">
        <v>18900</v>
      </c>
      <c r="K105" s="323"/>
      <c r="L105" s="323"/>
      <c r="M105" s="323"/>
      <c r="N105" s="323"/>
      <c r="O105" s="323"/>
      <c r="P105" s="323"/>
      <c r="Q105" s="323"/>
      <c r="R105" s="323"/>
      <c r="S105" s="323"/>
      <c r="T105" s="323"/>
      <c r="U105" s="323"/>
      <c r="V105" s="252" t="s">
        <v>19022</v>
      </c>
      <c r="W105" s="412" t="s">
        <v>152</v>
      </c>
      <c r="X105" s="323"/>
      <c r="Y105" s="323"/>
      <c r="Z105" s="323"/>
      <c r="AA105" s="323"/>
      <c r="AB105" s="323"/>
      <c r="AC105" s="323"/>
      <c r="AD105" s="323"/>
      <c r="AE105" s="323"/>
      <c r="AF105" s="323"/>
      <c r="AG105" s="323"/>
      <c r="AH105" s="323"/>
      <c r="AI105" s="323"/>
      <c r="AJ105" s="323"/>
      <c r="AK105" s="323"/>
      <c r="AL105" s="323"/>
      <c r="AM105" s="323"/>
      <c r="AN105" s="323"/>
      <c r="AO105" s="323"/>
      <c r="AP105" s="323"/>
      <c r="AQ105" s="323"/>
      <c r="AR105" s="323"/>
      <c r="AS105" s="323"/>
      <c r="AT105" s="323"/>
      <c r="AU105" s="323"/>
      <c r="AV105" s="323"/>
      <c r="AW105" s="323"/>
      <c r="AX105" s="323"/>
      <c r="AY105" s="323"/>
      <c r="AZ105" s="323"/>
      <c r="BA105" s="323"/>
      <c r="BB105" s="323"/>
      <c r="BC105" s="323"/>
      <c r="BD105" s="323"/>
      <c r="BE105" s="323"/>
      <c r="BF105" s="323"/>
      <c r="BG105" s="323"/>
      <c r="BH105" s="252" t="s">
        <v>18903</v>
      </c>
      <c r="BI105" s="323"/>
      <c r="BJ105" s="323"/>
      <c r="BK105" s="323"/>
      <c r="BL105" s="323"/>
      <c r="BM105" s="323"/>
      <c r="BN105" s="323"/>
      <c r="BO105" s="323"/>
      <c r="BP105" s="323"/>
      <c r="BQ105" s="323"/>
      <c r="BR105" s="323"/>
      <c r="BS105" s="323"/>
      <c r="BT105" s="323"/>
      <c r="BU105" s="323"/>
      <c r="BV105" s="323"/>
      <c r="BW105" s="323"/>
      <c r="BX105" s="323"/>
      <c r="BY105" s="323"/>
      <c r="BZ105" s="323"/>
      <c r="CA105" s="323"/>
      <c r="CB105" s="323"/>
      <c r="CC105" s="323"/>
      <c r="CD105" s="323"/>
      <c r="CE105" s="323"/>
      <c r="CF105" s="323"/>
      <c r="CG105" s="323"/>
      <c r="CH105" s="323"/>
      <c r="CI105" s="323"/>
      <c r="CJ105" s="323"/>
      <c r="CK105" s="323"/>
      <c r="CL105" s="323"/>
      <c r="CM105" s="323"/>
      <c r="CN105" s="323"/>
      <c r="CO105" s="323"/>
      <c r="CP105" s="323"/>
      <c r="CQ105" s="323"/>
      <c r="CR105" s="252" t="s">
        <v>19193</v>
      </c>
      <c r="CU105" s="323"/>
      <c r="CV105" s="323"/>
      <c r="CW105" s="323"/>
      <c r="CX105" s="323"/>
      <c r="CY105" s="323"/>
      <c r="CZ105" s="323"/>
      <c r="DA105" s="323"/>
      <c r="DB105" s="323"/>
      <c r="DC105" s="323"/>
      <c r="DD105" s="323"/>
      <c r="DE105" s="323"/>
      <c r="DF105" s="323"/>
      <c r="DG105" s="323"/>
      <c r="DH105" s="323"/>
      <c r="DI105" s="252" t="s">
        <v>19193</v>
      </c>
      <c r="DL105" s="323"/>
      <c r="DM105" s="323"/>
      <c r="DN105" s="252" t="s">
        <v>19194</v>
      </c>
      <c r="DO105" s="323"/>
      <c r="DP105" s="323"/>
      <c r="DQ105" s="323"/>
      <c r="DR105" s="323"/>
      <c r="DS105" s="323"/>
      <c r="DT105" s="323"/>
      <c r="DU105" s="323"/>
      <c r="DV105" s="323"/>
      <c r="DW105" s="323"/>
      <c r="DX105" s="323"/>
      <c r="DY105" s="323"/>
      <c r="DZ105" s="323"/>
      <c r="EA105" s="323"/>
      <c r="EB105" s="414">
        <v>45729.0</v>
      </c>
      <c r="EC105" s="323"/>
      <c r="ED105" s="323"/>
      <c r="EE105" s="323"/>
      <c r="EF105" s="323"/>
      <c r="EG105" s="323"/>
      <c r="EH105" s="323"/>
      <c r="EI105" s="323"/>
      <c r="EJ105" s="323"/>
      <c r="EK105" s="323"/>
      <c r="EL105" s="323"/>
      <c r="EM105" s="323"/>
      <c r="EN105" s="323"/>
      <c r="EO105" s="323"/>
      <c r="EP105" s="323"/>
      <c r="EQ105" s="323"/>
      <c r="ER105" s="323"/>
      <c r="ES105" s="323"/>
      <c r="ET105" s="323"/>
      <c r="EU105" s="323"/>
      <c r="EV105" s="323"/>
      <c r="EW105" s="323"/>
      <c r="EX105" s="323"/>
      <c r="EY105" s="323"/>
      <c r="EZ105" s="323"/>
      <c r="FA105" s="323"/>
      <c r="FB105" s="323"/>
      <c r="FC105" s="323"/>
      <c r="FD105" s="323"/>
      <c r="FE105" s="252" t="s">
        <v>19195</v>
      </c>
      <c r="FG105" s="323"/>
      <c r="FH105" s="323"/>
      <c r="FI105" s="323"/>
      <c r="FJ105" s="323"/>
      <c r="FK105" s="323"/>
      <c r="FL105" s="323"/>
      <c r="FM105" s="323"/>
      <c r="FN105" s="323"/>
      <c r="FO105" s="323"/>
      <c r="FP105" s="323"/>
      <c r="FQ105" s="323"/>
      <c r="FR105" s="323"/>
      <c r="FS105" s="323"/>
      <c r="FT105" s="323"/>
      <c r="FU105" s="323"/>
      <c r="FV105" s="323"/>
      <c r="FW105" s="323"/>
      <c r="FX105" s="323"/>
      <c r="FY105" s="323"/>
      <c r="FZ105" s="323"/>
      <c r="GA105" s="323"/>
    </row>
    <row r="106">
      <c r="A106" s="321">
        <v>6418249.0</v>
      </c>
      <c r="B106" s="252" t="s">
        <v>19196</v>
      </c>
      <c r="C106" s="252" t="s">
        <v>64</v>
      </c>
      <c r="D106" s="413">
        <v>45729.695335648146</v>
      </c>
      <c r="E106" s="413">
        <v>45729.70099537037</v>
      </c>
      <c r="F106" s="413">
        <v>45730.2143287037</v>
      </c>
      <c r="H106" s="252" t="s">
        <v>18900</v>
      </c>
      <c r="K106" s="323"/>
      <c r="L106" s="323"/>
      <c r="M106" s="323"/>
      <c r="N106" s="323"/>
      <c r="O106" s="323"/>
      <c r="P106" s="323"/>
      <c r="Q106" s="323"/>
      <c r="R106" s="323"/>
      <c r="S106" s="323"/>
      <c r="T106" s="252" t="s">
        <v>18967</v>
      </c>
      <c r="V106" s="252" t="s">
        <v>19022</v>
      </c>
      <c r="W106" s="412" t="s">
        <v>152</v>
      </c>
      <c r="X106" s="323"/>
      <c r="Y106" s="323"/>
      <c r="Z106" s="323"/>
      <c r="AA106" s="323"/>
      <c r="AB106" s="323"/>
      <c r="AC106" s="323"/>
      <c r="AD106" s="323"/>
      <c r="AE106" s="323"/>
      <c r="AF106" s="323"/>
      <c r="AG106" s="323"/>
      <c r="AH106" s="323"/>
      <c r="AI106" s="323"/>
      <c r="AJ106" s="323"/>
      <c r="AK106" s="323"/>
      <c r="AL106" s="323"/>
      <c r="AM106" s="323"/>
      <c r="AN106" s="323"/>
      <c r="AO106" s="323"/>
      <c r="AP106" s="323"/>
      <c r="AQ106" s="321">
        <v>36.0</v>
      </c>
      <c r="AR106" s="414">
        <v>45729.0</v>
      </c>
      <c r="AS106" s="321">
        <v>798000.0</v>
      </c>
      <c r="AT106" s="323"/>
      <c r="AU106" s="323"/>
      <c r="AV106" s="323"/>
      <c r="AW106" s="323"/>
      <c r="AX106" s="323"/>
      <c r="AY106" s="323"/>
      <c r="AZ106" s="323"/>
      <c r="BA106" s="323"/>
      <c r="BB106" s="323"/>
      <c r="BC106" s="323"/>
      <c r="BD106" s="323"/>
      <c r="BE106" s="323"/>
      <c r="BF106" s="323"/>
      <c r="BG106" s="323"/>
      <c r="BH106" s="252" t="s">
        <v>18903</v>
      </c>
      <c r="BI106" s="323"/>
      <c r="BJ106" s="323"/>
      <c r="BK106" s="323"/>
      <c r="BL106" s="323"/>
      <c r="BM106" s="323"/>
      <c r="BN106" s="323"/>
      <c r="BO106" s="323"/>
      <c r="BP106" s="323"/>
      <c r="BQ106" s="323"/>
      <c r="BR106" s="323"/>
      <c r="BS106" s="323"/>
      <c r="BT106" s="252" t="s">
        <v>18908</v>
      </c>
      <c r="BX106" s="323"/>
      <c r="BY106" s="416">
        <v>30324.0</v>
      </c>
      <c r="BZ106" s="416">
        <v>28500.0</v>
      </c>
      <c r="CA106" s="323"/>
      <c r="CB106" s="323"/>
      <c r="CC106" s="415">
        <v>45804.0</v>
      </c>
      <c r="CD106" s="252" t="s">
        <v>18935</v>
      </c>
      <c r="CE106" s="416">
        <v>1027824.0</v>
      </c>
      <c r="CF106" s="416">
        <v>229824.0</v>
      </c>
      <c r="CG106" s="323"/>
      <c r="CH106" s="323"/>
      <c r="CI106" s="323"/>
      <c r="CJ106" s="323"/>
      <c r="CK106" s="323"/>
      <c r="CL106" s="323"/>
      <c r="CM106" s="323"/>
      <c r="CN106" s="323"/>
      <c r="CO106" s="323"/>
      <c r="CP106" s="323"/>
      <c r="CQ106" s="323"/>
      <c r="CR106" s="252" t="s">
        <v>19193</v>
      </c>
      <c r="CU106" s="323"/>
      <c r="CV106" s="323"/>
      <c r="CW106" s="323"/>
      <c r="CX106" s="323"/>
      <c r="CY106" s="323"/>
      <c r="CZ106" s="323"/>
      <c r="DA106" s="323"/>
      <c r="DB106" s="323"/>
      <c r="DC106" s="323"/>
      <c r="DD106" s="252" t="s">
        <v>19194</v>
      </c>
      <c r="DE106" s="323"/>
      <c r="DF106" s="323"/>
      <c r="DG106" s="323"/>
      <c r="DH106" s="323"/>
      <c r="DI106" s="323"/>
      <c r="DJ106" s="323"/>
      <c r="DK106" s="323"/>
      <c r="DL106" s="323"/>
      <c r="DM106" s="323"/>
      <c r="DN106" s="252" t="s">
        <v>19194</v>
      </c>
      <c r="DO106" s="323"/>
      <c r="DP106" s="323"/>
      <c r="DQ106" s="323"/>
      <c r="DR106" s="323"/>
      <c r="DS106" s="323"/>
      <c r="DT106" s="323"/>
      <c r="DU106" s="323"/>
      <c r="DV106" s="252" t="s">
        <v>19197</v>
      </c>
      <c r="DY106" s="323"/>
      <c r="DZ106" s="323"/>
      <c r="EA106" s="323"/>
      <c r="EB106" s="323"/>
      <c r="EC106" s="323"/>
      <c r="ED106" s="323"/>
      <c r="EE106" s="323"/>
      <c r="EF106" s="323"/>
      <c r="EG106" s="323"/>
      <c r="EH106" s="323"/>
      <c r="EI106" s="323"/>
      <c r="EJ106" s="323"/>
      <c r="EK106" s="323"/>
      <c r="EL106" s="323"/>
      <c r="EM106" s="323"/>
      <c r="EN106" s="323"/>
      <c r="EO106" s="323"/>
      <c r="EP106" s="323"/>
      <c r="EQ106" s="323"/>
      <c r="ER106" s="323"/>
      <c r="ES106" s="323"/>
      <c r="ET106" s="323"/>
      <c r="EU106" s="323"/>
      <c r="EV106" s="323"/>
      <c r="EW106" s="323"/>
      <c r="EX106" s="323"/>
      <c r="EY106" s="323"/>
      <c r="EZ106" s="323"/>
      <c r="FA106" s="323"/>
      <c r="FB106" s="323"/>
      <c r="FC106" s="323"/>
      <c r="FD106" s="323"/>
      <c r="FE106" s="252" t="s">
        <v>19195</v>
      </c>
      <c r="FG106" s="323"/>
      <c r="FH106" s="323"/>
      <c r="FI106" s="323"/>
      <c r="FJ106" s="323"/>
      <c r="FK106" s="323"/>
      <c r="FL106" s="323"/>
      <c r="FM106" s="323"/>
      <c r="FN106" s="323"/>
      <c r="FO106" s="323"/>
      <c r="FP106" s="323"/>
      <c r="FQ106" s="323"/>
      <c r="FR106" s="323"/>
      <c r="FS106" s="323"/>
      <c r="FT106" s="323"/>
      <c r="FU106" s="323"/>
      <c r="FV106" s="323"/>
      <c r="FW106" s="323"/>
      <c r="FX106" s="323"/>
      <c r="FY106" s="323"/>
      <c r="FZ106" s="323"/>
      <c r="GA106" s="323"/>
    </row>
    <row r="107">
      <c r="A107" s="321">
        <v>6418250.0</v>
      </c>
      <c r="B107" s="252" t="s">
        <v>19198</v>
      </c>
      <c r="C107" s="252" t="s">
        <v>64</v>
      </c>
      <c r="D107" s="413">
        <v>45729.695393518516</v>
      </c>
      <c r="E107" s="413">
        <v>45729.699467592596</v>
      </c>
      <c r="F107" s="413">
        <v>45730.21454861111</v>
      </c>
      <c r="H107" s="252" t="s">
        <v>18900</v>
      </c>
      <c r="K107" s="323"/>
      <c r="L107" s="323"/>
      <c r="M107" s="323"/>
      <c r="N107" s="323"/>
      <c r="O107" s="323"/>
      <c r="P107" s="323"/>
      <c r="Q107" s="323"/>
      <c r="R107" s="323"/>
      <c r="S107" s="323"/>
      <c r="T107" s="252" t="s">
        <v>18967</v>
      </c>
      <c r="V107" s="252" t="s">
        <v>19022</v>
      </c>
      <c r="W107" s="412" t="s">
        <v>152</v>
      </c>
      <c r="X107" s="323"/>
      <c r="Y107" s="323"/>
      <c r="Z107" s="323"/>
      <c r="AA107" s="323"/>
      <c r="AB107" s="323"/>
      <c r="AC107" s="323"/>
      <c r="AD107" s="323"/>
      <c r="AE107" s="323"/>
      <c r="AF107" s="323"/>
      <c r="AG107" s="323"/>
      <c r="AH107" s="323"/>
      <c r="AI107" s="323"/>
      <c r="AJ107" s="323"/>
      <c r="AK107" s="323"/>
      <c r="AL107" s="323"/>
      <c r="AM107" s="323"/>
      <c r="AN107" s="323"/>
      <c r="AO107" s="323"/>
      <c r="AP107" s="323"/>
      <c r="AQ107" s="321">
        <v>36.0</v>
      </c>
      <c r="AR107" s="414">
        <v>45729.0</v>
      </c>
      <c r="AS107" s="321">
        <v>798000.0</v>
      </c>
      <c r="AT107" s="323"/>
      <c r="AU107" s="323"/>
      <c r="AV107" s="323"/>
      <c r="AW107" s="323"/>
      <c r="AX107" s="323"/>
      <c r="AY107" s="323"/>
      <c r="AZ107" s="323"/>
      <c r="BA107" s="323"/>
      <c r="BB107" s="323"/>
      <c r="BC107" s="323"/>
      <c r="BD107" s="323"/>
      <c r="BE107" s="323"/>
      <c r="BF107" s="323"/>
      <c r="BG107" s="323"/>
      <c r="BH107" s="252" t="s">
        <v>18903</v>
      </c>
      <c r="BI107" s="323"/>
      <c r="BJ107" s="323"/>
      <c r="BK107" s="323"/>
      <c r="BL107" s="323"/>
      <c r="BM107" s="323"/>
      <c r="BN107" s="323"/>
      <c r="BO107" s="323"/>
      <c r="BP107" s="323"/>
      <c r="BQ107" s="323"/>
      <c r="BR107" s="323"/>
      <c r="BS107" s="323"/>
      <c r="BT107" s="252" t="s">
        <v>18908</v>
      </c>
      <c r="BX107" s="323"/>
      <c r="BY107" s="416">
        <v>30324.0</v>
      </c>
      <c r="BZ107" s="416">
        <v>28500.0</v>
      </c>
      <c r="CA107" s="323"/>
      <c r="CB107" s="323"/>
      <c r="CC107" s="415">
        <v>45804.0</v>
      </c>
      <c r="CD107" s="252" t="s">
        <v>18935</v>
      </c>
      <c r="CE107" s="416">
        <v>1027824.0</v>
      </c>
      <c r="CF107" s="416">
        <v>229824.0</v>
      </c>
      <c r="CG107" s="323"/>
      <c r="CH107" s="323"/>
      <c r="CI107" s="323"/>
      <c r="CJ107" s="323"/>
      <c r="CK107" s="323"/>
      <c r="CL107" s="323"/>
      <c r="CM107" s="323"/>
      <c r="CN107" s="323"/>
      <c r="CO107" s="323"/>
      <c r="CP107" s="323"/>
      <c r="CQ107" s="323"/>
      <c r="CR107" s="252" t="s">
        <v>19193</v>
      </c>
      <c r="CU107" s="323"/>
      <c r="CV107" s="323"/>
      <c r="CW107" s="323"/>
      <c r="CX107" s="323"/>
      <c r="CY107" s="323"/>
      <c r="CZ107" s="323"/>
      <c r="DA107" s="323"/>
      <c r="DB107" s="323"/>
      <c r="DC107" s="323"/>
      <c r="DD107" s="252" t="s">
        <v>19194</v>
      </c>
      <c r="DE107" s="323"/>
      <c r="DF107" s="323"/>
      <c r="DG107" s="323"/>
      <c r="DH107" s="323"/>
      <c r="DI107" s="323"/>
      <c r="DJ107" s="323"/>
      <c r="DK107" s="323"/>
      <c r="DL107" s="323"/>
      <c r="DM107" s="252" t="s">
        <v>19199</v>
      </c>
      <c r="DN107" s="252" t="s">
        <v>19194</v>
      </c>
      <c r="DO107" s="323"/>
      <c r="DP107" s="323"/>
      <c r="DQ107" s="323"/>
      <c r="DR107" s="323"/>
      <c r="DS107" s="323"/>
      <c r="DT107" s="323"/>
      <c r="DU107" s="323"/>
      <c r="DV107" s="252" t="s">
        <v>19197</v>
      </c>
      <c r="DY107" s="323"/>
      <c r="DZ107" s="323"/>
      <c r="EA107" s="323"/>
      <c r="EB107" s="323"/>
      <c r="EC107" s="323"/>
      <c r="ED107" s="323"/>
      <c r="EE107" s="323"/>
      <c r="EF107" s="323"/>
      <c r="EG107" s="323"/>
      <c r="EH107" s="323"/>
      <c r="EI107" s="323"/>
      <c r="EJ107" s="323"/>
      <c r="EK107" s="323"/>
      <c r="EL107" s="323"/>
      <c r="EM107" s="323"/>
      <c r="EN107" s="323"/>
      <c r="EO107" s="323"/>
      <c r="EP107" s="323"/>
      <c r="EQ107" s="323"/>
      <c r="ER107" s="323"/>
      <c r="ES107" s="323"/>
      <c r="ET107" s="323"/>
      <c r="EU107" s="323"/>
      <c r="EV107" s="323"/>
      <c r="EW107" s="323"/>
      <c r="EX107" s="323"/>
      <c r="EY107" s="323"/>
      <c r="EZ107" s="323"/>
      <c r="FA107" s="323"/>
      <c r="FB107" s="323"/>
      <c r="FC107" s="323"/>
      <c r="FD107" s="323"/>
      <c r="FE107" s="252" t="s">
        <v>19195</v>
      </c>
      <c r="FG107" s="323"/>
      <c r="FH107" s="323"/>
      <c r="FI107" s="323"/>
      <c r="FJ107" s="323"/>
      <c r="FK107" s="323"/>
      <c r="FL107" s="323"/>
      <c r="FM107" s="323"/>
      <c r="FN107" s="323"/>
      <c r="FO107" s="323"/>
      <c r="FP107" s="323"/>
      <c r="FQ107" s="323"/>
      <c r="FR107" s="323"/>
      <c r="FS107" s="323"/>
      <c r="FT107" s="323"/>
      <c r="FU107" s="323"/>
      <c r="FV107" s="323"/>
      <c r="FW107" s="323"/>
      <c r="FX107" s="323"/>
      <c r="FY107" s="323"/>
      <c r="FZ107" s="323"/>
      <c r="GA107" s="323"/>
    </row>
    <row r="108">
      <c r="A108" s="321">
        <v>6429062.0</v>
      </c>
      <c r="B108" s="252" t="s">
        <v>19200</v>
      </c>
      <c r="C108" s="252" t="s">
        <v>64</v>
      </c>
      <c r="D108" s="413">
        <v>45730.65195601852</v>
      </c>
      <c r="E108" s="413">
        <v>45730.6697337963</v>
      </c>
      <c r="F108" s="413">
        <v>45730.66991898148</v>
      </c>
      <c r="H108" s="252" t="s">
        <v>18900</v>
      </c>
      <c r="K108" s="323"/>
      <c r="L108" s="323"/>
      <c r="M108" s="323"/>
      <c r="N108" s="323"/>
      <c r="O108" s="323"/>
      <c r="P108" s="323"/>
      <c r="Q108" s="323"/>
      <c r="R108" s="323"/>
      <c r="S108" s="323"/>
      <c r="T108" s="252" t="s">
        <v>411</v>
      </c>
      <c r="V108" s="252" t="s">
        <v>19201</v>
      </c>
      <c r="W108" s="412" t="s">
        <v>154</v>
      </c>
      <c r="X108" s="323"/>
      <c r="Y108" s="323"/>
      <c r="Z108" s="323"/>
      <c r="AA108" s="323"/>
      <c r="AB108" s="323"/>
      <c r="AC108" s="323"/>
      <c r="AD108" s="323"/>
      <c r="AE108" s="323"/>
      <c r="AF108" s="323"/>
      <c r="AG108" s="323"/>
      <c r="AH108" s="323"/>
      <c r="AI108" s="323"/>
      <c r="AJ108" s="323"/>
      <c r="AK108" s="323"/>
      <c r="AL108" s="323"/>
      <c r="AM108" s="323"/>
      <c r="AN108" s="323"/>
      <c r="AO108" s="323"/>
      <c r="AP108" s="323"/>
      <c r="AQ108" s="321">
        <v>36.0</v>
      </c>
      <c r="AR108" s="414">
        <v>45730.0</v>
      </c>
      <c r="AS108" s="321">
        <v>798000.0</v>
      </c>
      <c r="AT108" s="323"/>
      <c r="AU108" s="323"/>
      <c r="AV108" s="323"/>
      <c r="AW108" s="323"/>
      <c r="AX108" s="323"/>
      <c r="AY108" s="323"/>
      <c r="AZ108" s="323"/>
      <c r="BA108" s="323"/>
      <c r="BB108" s="323"/>
      <c r="BC108" s="323"/>
      <c r="BD108" s="323"/>
      <c r="BE108" s="323"/>
      <c r="BF108" s="323"/>
      <c r="BG108" s="323"/>
      <c r="BH108" s="252" t="s">
        <v>18903</v>
      </c>
      <c r="BI108" s="323"/>
      <c r="BJ108" s="323"/>
      <c r="BK108" s="323"/>
      <c r="BL108" s="323"/>
      <c r="BM108" s="323"/>
      <c r="BN108" s="323"/>
      <c r="BO108" s="323"/>
      <c r="BP108" s="323"/>
      <c r="BQ108" s="323"/>
      <c r="BR108" s="323"/>
      <c r="BS108" s="323"/>
      <c r="BT108" s="252" t="s">
        <v>18908</v>
      </c>
      <c r="BX108" s="323"/>
      <c r="BY108" s="321">
        <v>30324.0</v>
      </c>
      <c r="BZ108" s="321">
        <v>28500.0</v>
      </c>
      <c r="CA108" s="323"/>
      <c r="CB108" s="323"/>
      <c r="CC108" s="415">
        <v>45804.0</v>
      </c>
      <c r="CD108" s="321">
        <v>27.0</v>
      </c>
      <c r="CE108" s="321">
        <v>1027824.0</v>
      </c>
      <c r="CF108" s="321">
        <v>229824.0</v>
      </c>
      <c r="CG108" s="323"/>
      <c r="CH108" s="323"/>
      <c r="CI108" s="323"/>
      <c r="CJ108" s="323"/>
      <c r="CK108" s="323"/>
      <c r="CL108" s="323"/>
      <c r="CM108" s="323"/>
      <c r="CN108" s="323"/>
      <c r="CO108" s="323"/>
      <c r="CP108" s="323"/>
      <c r="CQ108" s="323"/>
      <c r="CR108" s="252" t="s">
        <v>19202</v>
      </c>
      <c r="CU108" s="323"/>
      <c r="CV108" s="323"/>
      <c r="CW108" s="323"/>
      <c r="CX108" s="323"/>
      <c r="CY108" s="323"/>
      <c r="CZ108" s="323"/>
      <c r="DA108" s="323"/>
      <c r="DB108" s="323"/>
      <c r="DC108" s="323"/>
      <c r="DD108" s="252" t="s">
        <v>19203</v>
      </c>
      <c r="DF108" s="323"/>
      <c r="DG108" s="323"/>
      <c r="DH108" s="323"/>
      <c r="DI108" s="323"/>
      <c r="DJ108" s="323"/>
      <c r="DK108" s="323"/>
      <c r="DL108" s="323"/>
      <c r="DM108" s="323"/>
      <c r="DN108" s="252" t="s">
        <v>19203</v>
      </c>
      <c r="DP108" s="323"/>
      <c r="DQ108" s="323"/>
      <c r="DR108" s="323"/>
      <c r="DS108" s="323"/>
      <c r="DT108" s="323"/>
      <c r="DU108" s="323"/>
      <c r="DV108" s="252" t="s">
        <v>19204</v>
      </c>
      <c r="EA108" s="323"/>
      <c r="EB108" s="323"/>
      <c r="EC108" s="323"/>
      <c r="ED108" s="323"/>
      <c r="EE108" s="323"/>
      <c r="EF108" s="323"/>
      <c r="EG108" s="323"/>
      <c r="EH108" s="323"/>
      <c r="EI108" s="323"/>
      <c r="EJ108" s="323"/>
      <c r="EK108" s="323"/>
      <c r="EL108" s="323"/>
      <c r="EM108" s="323"/>
      <c r="EN108" s="323"/>
      <c r="EO108" s="323"/>
      <c r="EP108" s="323"/>
      <c r="EQ108" s="323"/>
      <c r="ER108" s="323"/>
      <c r="ES108" s="323"/>
      <c r="ET108" s="323"/>
      <c r="EU108" s="323"/>
      <c r="EV108" s="323"/>
      <c r="EW108" s="323"/>
      <c r="EX108" s="323"/>
      <c r="EY108" s="323"/>
      <c r="EZ108" s="323"/>
      <c r="FA108" s="323"/>
      <c r="FB108" s="323"/>
      <c r="FC108" s="323"/>
      <c r="FD108" s="323"/>
      <c r="FE108" s="252" t="s">
        <v>19205</v>
      </c>
      <c r="FG108" s="323"/>
      <c r="FH108" s="323"/>
      <c r="FI108" s="323"/>
      <c r="FJ108" s="323"/>
      <c r="FK108" s="323"/>
      <c r="FL108" s="323"/>
      <c r="FM108" s="323"/>
      <c r="FN108" s="323"/>
      <c r="FO108" s="323"/>
      <c r="FP108" s="323"/>
      <c r="FQ108" s="323"/>
      <c r="FR108" s="323"/>
      <c r="FS108" s="323"/>
      <c r="FT108" s="323"/>
      <c r="FU108" s="323"/>
      <c r="FV108" s="323"/>
      <c r="FW108" s="323"/>
      <c r="FX108" s="323"/>
      <c r="FY108" s="323"/>
      <c r="FZ108" s="323"/>
      <c r="GA108" s="323"/>
    </row>
    <row r="109">
      <c r="A109" s="321">
        <v>6429064.0</v>
      </c>
      <c r="B109" s="252" t="s">
        <v>19206</v>
      </c>
      <c r="C109" s="252" t="s">
        <v>64</v>
      </c>
      <c r="D109" s="413">
        <v>45730.66002314815</v>
      </c>
      <c r="E109" s="413">
        <v>45730.66836805556</v>
      </c>
      <c r="F109" s="413">
        <v>45730.66967592593</v>
      </c>
      <c r="H109" s="252" t="s">
        <v>18900</v>
      </c>
      <c r="K109" s="323"/>
      <c r="L109" s="323"/>
      <c r="M109" s="323"/>
      <c r="N109" s="323"/>
      <c r="O109" s="323"/>
      <c r="P109" s="323"/>
      <c r="Q109" s="323"/>
      <c r="R109" s="323"/>
      <c r="S109" s="323"/>
      <c r="T109" s="252" t="s">
        <v>411</v>
      </c>
      <c r="V109" s="252" t="s">
        <v>19201</v>
      </c>
      <c r="W109" s="412" t="s">
        <v>154</v>
      </c>
      <c r="X109" s="323"/>
      <c r="Y109" s="323"/>
      <c r="Z109" s="323"/>
      <c r="AA109" s="323"/>
      <c r="AB109" s="323"/>
      <c r="AC109" s="323"/>
      <c r="AD109" s="323"/>
      <c r="AE109" s="323"/>
      <c r="AF109" s="323"/>
      <c r="AG109" s="323"/>
      <c r="AH109" s="323"/>
      <c r="AI109" s="323"/>
      <c r="AJ109" s="323"/>
      <c r="AK109" s="323"/>
      <c r="AL109" s="323"/>
      <c r="AM109" s="323"/>
      <c r="AN109" s="323"/>
      <c r="AO109" s="323"/>
      <c r="AP109" s="323"/>
      <c r="AQ109" s="321">
        <v>36.0</v>
      </c>
      <c r="AR109" s="414">
        <v>45730.0</v>
      </c>
      <c r="AS109" s="321">
        <v>798000.0</v>
      </c>
      <c r="AT109" s="323"/>
      <c r="AU109" s="323"/>
      <c r="AV109" s="323"/>
      <c r="AW109" s="323"/>
      <c r="AX109" s="323"/>
      <c r="AY109" s="323"/>
      <c r="AZ109" s="323"/>
      <c r="BA109" s="323"/>
      <c r="BB109" s="323"/>
      <c r="BC109" s="323"/>
      <c r="BD109" s="323"/>
      <c r="BE109" s="323"/>
      <c r="BF109" s="323"/>
      <c r="BG109" s="323"/>
      <c r="BH109" s="252" t="s">
        <v>18903</v>
      </c>
      <c r="BI109" s="323"/>
      <c r="BJ109" s="323"/>
      <c r="BK109" s="323"/>
      <c r="BL109" s="323"/>
      <c r="BM109" s="323"/>
      <c r="BN109" s="323"/>
      <c r="BO109" s="323"/>
      <c r="BP109" s="323"/>
      <c r="BQ109" s="323"/>
      <c r="BR109" s="323"/>
      <c r="BS109" s="323"/>
      <c r="BT109" s="252" t="s">
        <v>18908</v>
      </c>
      <c r="BX109" s="323"/>
      <c r="BY109" s="321">
        <v>30324.0</v>
      </c>
      <c r="BZ109" s="321">
        <v>28500.0</v>
      </c>
      <c r="CA109" s="323"/>
      <c r="CB109" s="323"/>
      <c r="CC109" s="415">
        <v>45804.0</v>
      </c>
      <c r="CD109" s="321">
        <v>27.0</v>
      </c>
      <c r="CE109" s="321">
        <v>1027824.0</v>
      </c>
      <c r="CF109" s="321">
        <v>229824.0</v>
      </c>
      <c r="CG109" s="323"/>
      <c r="CH109" s="323"/>
      <c r="CI109" s="323"/>
      <c r="CJ109" s="323"/>
      <c r="CK109" s="323"/>
      <c r="CL109" s="323"/>
      <c r="CM109" s="323"/>
      <c r="CN109" s="323"/>
      <c r="CO109" s="323"/>
      <c r="CP109" s="323"/>
      <c r="CQ109" s="323"/>
      <c r="CR109" s="252" t="s">
        <v>19202</v>
      </c>
      <c r="CU109" s="323"/>
      <c r="CV109" s="323"/>
      <c r="CW109" s="323"/>
      <c r="CX109" s="323"/>
      <c r="CY109" s="323"/>
      <c r="CZ109" s="323"/>
      <c r="DA109" s="323"/>
      <c r="DB109" s="323"/>
      <c r="DC109" s="323"/>
      <c r="DD109" s="252" t="s">
        <v>19203</v>
      </c>
      <c r="DF109" s="323"/>
      <c r="DG109" s="323"/>
      <c r="DH109" s="323"/>
      <c r="DI109" s="323"/>
      <c r="DJ109" s="323"/>
      <c r="DK109" s="323"/>
      <c r="DL109" s="323"/>
      <c r="DM109" s="321">
        <v>7391734.0</v>
      </c>
      <c r="DN109" s="252" t="s">
        <v>19203</v>
      </c>
      <c r="DP109" s="323"/>
      <c r="DQ109" s="323"/>
      <c r="DR109" s="323"/>
      <c r="DS109" s="323"/>
      <c r="DT109" s="323"/>
      <c r="DU109" s="323"/>
      <c r="DV109" s="252" t="s">
        <v>19207</v>
      </c>
      <c r="EB109" s="323"/>
      <c r="EC109" s="323"/>
      <c r="ED109" s="323"/>
      <c r="EE109" s="323"/>
      <c r="EF109" s="323"/>
      <c r="EG109" s="323"/>
      <c r="EH109" s="323"/>
      <c r="EI109" s="323"/>
      <c r="EJ109" s="323"/>
      <c r="EK109" s="323"/>
      <c r="EL109" s="323"/>
      <c r="EM109" s="323"/>
      <c r="EN109" s="323"/>
      <c r="EO109" s="323"/>
      <c r="EP109" s="323"/>
      <c r="EQ109" s="323"/>
      <c r="ER109" s="323"/>
      <c r="ES109" s="323"/>
      <c r="ET109" s="323"/>
      <c r="EU109" s="323"/>
      <c r="EV109" s="323"/>
      <c r="EW109" s="323"/>
      <c r="EX109" s="323"/>
      <c r="EY109" s="323"/>
      <c r="EZ109" s="323"/>
      <c r="FA109" s="323"/>
      <c r="FB109" s="323"/>
      <c r="FC109" s="323"/>
      <c r="FD109" s="323"/>
      <c r="FE109" s="252" t="s">
        <v>19203</v>
      </c>
      <c r="FG109" s="323"/>
      <c r="FH109" s="323"/>
      <c r="FI109" s="323"/>
      <c r="FJ109" s="323"/>
      <c r="FK109" s="323"/>
      <c r="FL109" s="323"/>
      <c r="FM109" s="323"/>
      <c r="FN109" s="323"/>
      <c r="FO109" s="323"/>
      <c r="FP109" s="323"/>
      <c r="FQ109" s="323"/>
      <c r="FR109" s="323"/>
      <c r="FS109" s="323"/>
      <c r="FT109" s="323"/>
      <c r="FU109" s="323"/>
      <c r="FV109" s="323"/>
      <c r="FW109" s="323"/>
      <c r="FX109" s="323"/>
      <c r="FY109" s="323"/>
      <c r="FZ109" s="323"/>
      <c r="GA109" s="323"/>
    </row>
    <row r="110">
      <c r="A110" s="321">
        <v>6429066.0</v>
      </c>
      <c r="B110" s="252" t="s">
        <v>19208</v>
      </c>
      <c r="C110" s="252" t="s">
        <v>64</v>
      </c>
      <c r="D110" s="413">
        <v>45730.65216435185</v>
      </c>
      <c r="E110" s="413">
        <v>45730.66916666667</v>
      </c>
      <c r="F110" s="413">
        <v>45730.67019675926</v>
      </c>
      <c r="H110" s="252" t="s">
        <v>18900</v>
      </c>
      <c r="K110" s="323"/>
      <c r="L110" s="323"/>
      <c r="M110" s="323"/>
      <c r="N110" s="323"/>
      <c r="O110" s="323"/>
      <c r="P110" s="323"/>
      <c r="Q110" s="323"/>
      <c r="R110" s="323"/>
      <c r="S110" s="323"/>
      <c r="T110" s="323"/>
      <c r="U110" s="323"/>
      <c r="V110" s="252" t="s">
        <v>19201</v>
      </c>
      <c r="W110" s="412" t="s">
        <v>154</v>
      </c>
      <c r="X110" s="323"/>
      <c r="Y110" s="323"/>
      <c r="Z110" s="323"/>
      <c r="AA110" s="323"/>
      <c r="AB110" s="323"/>
      <c r="AC110" s="323"/>
      <c r="AD110" s="323"/>
      <c r="AE110" s="323"/>
      <c r="AF110" s="323"/>
      <c r="AG110" s="323"/>
      <c r="AH110" s="323"/>
      <c r="AI110" s="323"/>
      <c r="AJ110" s="323"/>
      <c r="AK110" s="323"/>
      <c r="AL110" s="323"/>
      <c r="AM110" s="323"/>
      <c r="AN110" s="323"/>
      <c r="AO110" s="323"/>
      <c r="AP110" s="323"/>
      <c r="AQ110" s="323"/>
      <c r="AR110" s="323"/>
      <c r="AS110" s="323"/>
      <c r="AT110" s="323"/>
      <c r="AU110" s="323"/>
      <c r="AV110" s="323"/>
      <c r="AW110" s="323"/>
      <c r="AX110" s="323"/>
      <c r="AY110" s="323"/>
      <c r="AZ110" s="323"/>
      <c r="BA110" s="323"/>
      <c r="BB110" s="323"/>
      <c r="BC110" s="323"/>
      <c r="BD110" s="323"/>
      <c r="BE110" s="323"/>
      <c r="BF110" s="323"/>
      <c r="BG110" s="323"/>
      <c r="BH110" s="252" t="s">
        <v>18903</v>
      </c>
      <c r="BI110" s="323"/>
      <c r="BJ110" s="323"/>
      <c r="BK110" s="323"/>
      <c r="BL110" s="323"/>
      <c r="BM110" s="323"/>
      <c r="BN110" s="323"/>
      <c r="BO110" s="323"/>
      <c r="BP110" s="323"/>
      <c r="BQ110" s="323"/>
      <c r="BR110" s="323"/>
      <c r="BS110" s="323"/>
      <c r="BT110" s="323"/>
      <c r="BU110" s="323"/>
      <c r="BV110" s="323"/>
      <c r="BW110" s="323"/>
      <c r="BX110" s="323"/>
      <c r="BY110" s="323"/>
      <c r="BZ110" s="323"/>
      <c r="CA110" s="323"/>
      <c r="CB110" s="323"/>
      <c r="CC110" s="323"/>
      <c r="CD110" s="323"/>
      <c r="CE110" s="323"/>
      <c r="CF110" s="323"/>
      <c r="CG110" s="323"/>
      <c r="CH110" s="323"/>
      <c r="CI110" s="323"/>
      <c r="CJ110" s="323"/>
      <c r="CK110" s="323"/>
      <c r="CL110" s="323"/>
      <c r="CM110" s="323"/>
      <c r="CN110" s="323"/>
      <c r="CO110" s="323"/>
      <c r="CP110" s="323"/>
      <c r="CQ110" s="323"/>
      <c r="CR110" s="252" t="s">
        <v>19202</v>
      </c>
      <c r="CU110" s="323"/>
      <c r="CV110" s="323"/>
      <c r="CW110" s="323"/>
      <c r="CX110" s="323"/>
      <c r="CY110" s="323"/>
      <c r="CZ110" s="323"/>
      <c r="DA110" s="323"/>
      <c r="DB110" s="323"/>
      <c r="DC110" s="323"/>
      <c r="DD110" s="323"/>
      <c r="DE110" s="323"/>
      <c r="DF110" s="323"/>
      <c r="DG110" s="323"/>
      <c r="DH110" s="323"/>
      <c r="DI110" s="252" t="s">
        <v>19202</v>
      </c>
      <c r="DL110" s="323"/>
      <c r="DM110" s="323"/>
      <c r="DN110" s="252" t="s">
        <v>19203</v>
      </c>
      <c r="DP110" s="323"/>
      <c r="DQ110" s="323"/>
      <c r="DR110" s="323"/>
      <c r="DS110" s="323"/>
      <c r="DT110" s="323"/>
      <c r="DU110" s="323"/>
      <c r="DV110" s="323"/>
      <c r="DW110" s="323"/>
      <c r="DX110" s="323"/>
      <c r="DY110" s="323"/>
      <c r="DZ110" s="323"/>
      <c r="EA110" s="323"/>
      <c r="EB110" s="414">
        <v>45730.0</v>
      </c>
      <c r="EC110" s="323"/>
      <c r="ED110" s="323"/>
      <c r="EE110" s="323"/>
      <c r="EF110" s="323"/>
      <c r="EG110" s="323"/>
      <c r="EH110" s="323"/>
      <c r="EI110" s="323"/>
      <c r="EJ110" s="323"/>
      <c r="EK110" s="323"/>
      <c r="EL110" s="323"/>
      <c r="EM110" s="323"/>
      <c r="EN110" s="323"/>
      <c r="EO110" s="323"/>
      <c r="EP110" s="323"/>
      <c r="EQ110" s="323"/>
      <c r="ER110" s="323"/>
      <c r="ES110" s="323"/>
      <c r="ET110" s="323"/>
      <c r="EU110" s="323"/>
      <c r="EV110" s="323"/>
      <c r="EW110" s="323"/>
      <c r="EX110" s="323"/>
      <c r="EY110" s="323"/>
      <c r="EZ110" s="323"/>
      <c r="FA110" s="323"/>
      <c r="FB110" s="323"/>
      <c r="FC110" s="323"/>
      <c r="FD110" s="323"/>
      <c r="FE110" s="252" t="s">
        <v>19205</v>
      </c>
      <c r="FG110" s="323"/>
      <c r="FH110" s="323"/>
      <c r="FI110" s="323"/>
      <c r="FJ110" s="323"/>
      <c r="FK110" s="323"/>
      <c r="FL110" s="323"/>
      <c r="FM110" s="323"/>
      <c r="FN110" s="323"/>
      <c r="FO110" s="323"/>
      <c r="FP110" s="323"/>
      <c r="FQ110" s="323"/>
      <c r="FR110" s="323"/>
      <c r="FS110" s="323"/>
      <c r="FT110" s="323"/>
      <c r="FU110" s="323"/>
      <c r="FV110" s="323"/>
      <c r="FW110" s="323"/>
      <c r="FX110" s="323"/>
      <c r="FY110" s="323"/>
      <c r="FZ110" s="323"/>
      <c r="GA110" s="323"/>
    </row>
    <row r="111">
      <c r="A111" s="321">
        <v>6438828.0</v>
      </c>
      <c r="B111" s="252" t="s">
        <v>19209</v>
      </c>
      <c r="C111" s="252" t="s">
        <v>64</v>
      </c>
      <c r="D111" s="413">
        <v>45731.595289351855</v>
      </c>
      <c r="E111" s="413">
        <v>45731.60792824074</v>
      </c>
      <c r="F111" s="413">
        <v>45731.608761574076</v>
      </c>
      <c r="H111" s="252" t="s">
        <v>18900</v>
      </c>
      <c r="K111" s="323"/>
      <c r="L111" s="323"/>
      <c r="M111" s="323"/>
      <c r="N111" s="323"/>
      <c r="O111" s="323"/>
      <c r="P111" s="323"/>
      <c r="Q111" s="323"/>
      <c r="R111" s="323"/>
      <c r="S111" s="323"/>
      <c r="T111" s="252" t="s">
        <v>411</v>
      </c>
      <c r="V111" s="252" t="s">
        <v>19201</v>
      </c>
      <c r="W111" s="412" t="s">
        <v>170</v>
      </c>
      <c r="X111" s="323"/>
      <c r="Y111" s="323"/>
      <c r="Z111" s="323"/>
      <c r="AA111" s="323"/>
      <c r="AB111" s="323"/>
      <c r="AC111" s="323"/>
      <c r="AD111" s="323"/>
      <c r="AE111" s="323"/>
      <c r="AF111" s="323"/>
      <c r="AG111" s="323"/>
      <c r="AH111" s="323"/>
      <c r="AI111" s="323"/>
      <c r="AJ111" s="323"/>
      <c r="AK111" s="323"/>
      <c r="AL111" s="323"/>
      <c r="AM111" s="323"/>
      <c r="AN111" s="323"/>
      <c r="AO111" s="323"/>
      <c r="AP111" s="323"/>
      <c r="AQ111" s="321">
        <v>36.0</v>
      </c>
      <c r="AR111" s="414">
        <v>45731.0</v>
      </c>
      <c r="AS111" s="321">
        <v>798000.0</v>
      </c>
      <c r="AT111" s="323"/>
      <c r="AU111" s="323"/>
      <c r="AV111" s="323"/>
      <c r="AW111" s="323"/>
      <c r="AX111" s="323"/>
      <c r="AY111" s="323"/>
      <c r="AZ111" s="323"/>
      <c r="BA111" s="323"/>
      <c r="BB111" s="323"/>
      <c r="BC111" s="323"/>
      <c r="BD111" s="323"/>
      <c r="BE111" s="323"/>
      <c r="BF111" s="323"/>
      <c r="BG111" s="323"/>
      <c r="BH111" s="252" t="s">
        <v>18903</v>
      </c>
      <c r="BI111" s="323"/>
      <c r="BJ111" s="323"/>
      <c r="BK111" s="323"/>
      <c r="BL111" s="323"/>
      <c r="BM111" s="323"/>
      <c r="BN111" s="323"/>
      <c r="BO111" s="323"/>
      <c r="BP111" s="323"/>
      <c r="BQ111" s="323"/>
      <c r="BR111" s="323"/>
      <c r="BS111" s="323"/>
      <c r="BT111" s="252" t="s">
        <v>18908</v>
      </c>
      <c r="BX111" s="323"/>
      <c r="BY111" s="321">
        <v>30324.0</v>
      </c>
      <c r="BZ111" s="321">
        <v>28500.0</v>
      </c>
      <c r="CA111" s="323"/>
      <c r="CB111" s="323"/>
      <c r="CC111" s="415">
        <v>45804.0</v>
      </c>
      <c r="CD111" s="321">
        <v>27.0</v>
      </c>
      <c r="CE111" s="321">
        <v>1027824.0</v>
      </c>
      <c r="CF111" s="321">
        <v>229824.0</v>
      </c>
      <c r="CG111" s="323"/>
      <c r="CH111" s="323"/>
      <c r="CI111" s="323"/>
      <c r="CJ111" s="323"/>
      <c r="CK111" s="323"/>
      <c r="CL111" s="323"/>
      <c r="CM111" s="323"/>
      <c r="CN111" s="323"/>
      <c r="CO111" s="323"/>
      <c r="CP111" s="323"/>
      <c r="CQ111" s="323"/>
      <c r="CR111" s="252" t="s">
        <v>19210</v>
      </c>
      <c r="CU111" s="323"/>
      <c r="CV111" s="323"/>
      <c r="CW111" s="323"/>
      <c r="CX111" s="323"/>
      <c r="CY111" s="323"/>
      <c r="CZ111" s="323"/>
      <c r="DA111" s="323"/>
      <c r="DB111" s="323"/>
      <c r="DC111" s="323"/>
      <c r="DD111" s="252" t="s">
        <v>169</v>
      </c>
      <c r="DE111" s="323"/>
      <c r="DF111" s="323"/>
      <c r="DG111" s="323"/>
      <c r="DH111" s="323"/>
      <c r="DI111" s="323"/>
      <c r="DJ111" s="323"/>
      <c r="DK111" s="323"/>
      <c r="DL111" s="323"/>
      <c r="DM111" s="323"/>
      <c r="DN111" s="252" t="s">
        <v>169</v>
      </c>
      <c r="DO111" s="323"/>
      <c r="DP111" s="323"/>
      <c r="DQ111" s="323"/>
      <c r="DR111" s="323"/>
      <c r="DS111" s="323"/>
      <c r="DT111" s="323"/>
      <c r="DU111" s="323"/>
      <c r="DV111" s="252" t="s">
        <v>19211</v>
      </c>
      <c r="EA111" s="323"/>
      <c r="EB111" s="323"/>
      <c r="EC111" s="323"/>
      <c r="ED111" s="323"/>
      <c r="EE111" s="323"/>
      <c r="EF111" s="323"/>
      <c r="EG111" s="323"/>
      <c r="EH111" s="323"/>
      <c r="EI111" s="323"/>
      <c r="EJ111" s="323"/>
      <c r="EK111" s="323"/>
      <c r="EL111" s="323"/>
      <c r="EM111" s="323"/>
      <c r="EN111" s="323"/>
      <c r="EO111" s="323"/>
      <c r="EP111" s="323"/>
      <c r="EQ111" s="323"/>
      <c r="ER111" s="323"/>
      <c r="ES111" s="323"/>
      <c r="ET111" s="323"/>
      <c r="EU111" s="323"/>
      <c r="EV111" s="323"/>
      <c r="EW111" s="323"/>
      <c r="EX111" s="323"/>
      <c r="EY111" s="323"/>
      <c r="EZ111" s="323"/>
      <c r="FA111" s="323"/>
      <c r="FB111" s="323"/>
      <c r="FC111" s="323"/>
      <c r="FD111" s="323"/>
      <c r="FE111" s="252" t="s">
        <v>19212</v>
      </c>
      <c r="FG111" s="323"/>
      <c r="FH111" s="323"/>
      <c r="FI111" s="323"/>
      <c r="FJ111" s="323"/>
      <c r="FK111" s="323"/>
      <c r="FL111" s="323"/>
      <c r="FM111" s="323"/>
      <c r="FN111" s="323"/>
      <c r="FO111" s="323"/>
      <c r="FP111" s="323"/>
      <c r="FQ111" s="323"/>
      <c r="FR111" s="323"/>
      <c r="FS111" s="323"/>
      <c r="FT111" s="323"/>
      <c r="FU111" s="323"/>
      <c r="FV111" s="323"/>
      <c r="FW111" s="323"/>
      <c r="FX111" s="323"/>
      <c r="FY111" s="323"/>
      <c r="FZ111" s="323"/>
      <c r="GA111" s="323"/>
    </row>
    <row r="112">
      <c r="A112" s="321">
        <v>6438829.0</v>
      </c>
      <c r="B112" s="252" t="s">
        <v>19213</v>
      </c>
      <c r="C112" s="252" t="s">
        <v>64</v>
      </c>
      <c r="D112" s="413">
        <v>45731.59537037037</v>
      </c>
      <c r="E112" s="413">
        <v>45731.61179398148</v>
      </c>
      <c r="F112" s="413">
        <v>45731.611967592595</v>
      </c>
      <c r="H112" s="252" t="s">
        <v>18900</v>
      </c>
      <c r="K112" s="323"/>
      <c r="L112" s="323"/>
      <c r="M112" s="323"/>
      <c r="N112" s="323"/>
      <c r="O112" s="323"/>
      <c r="P112" s="323"/>
      <c r="Q112" s="323"/>
      <c r="R112" s="323"/>
      <c r="S112" s="323"/>
      <c r="T112" s="252" t="s">
        <v>411</v>
      </c>
      <c r="V112" s="252" t="s">
        <v>19201</v>
      </c>
      <c r="W112" s="412" t="s">
        <v>170</v>
      </c>
      <c r="X112" s="323"/>
      <c r="Y112" s="323"/>
      <c r="Z112" s="323"/>
      <c r="AA112" s="323"/>
      <c r="AB112" s="323"/>
      <c r="AC112" s="323"/>
      <c r="AD112" s="323"/>
      <c r="AE112" s="323"/>
      <c r="AF112" s="323"/>
      <c r="AG112" s="323"/>
      <c r="AH112" s="323"/>
      <c r="AI112" s="323"/>
      <c r="AJ112" s="323"/>
      <c r="AK112" s="323"/>
      <c r="AL112" s="323"/>
      <c r="AM112" s="323"/>
      <c r="AN112" s="323"/>
      <c r="AO112" s="323"/>
      <c r="AP112" s="323"/>
      <c r="AQ112" s="321">
        <v>36.0</v>
      </c>
      <c r="AR112" s="414">
        <v>45731.0</v>
      </c>
      <c r="AS112" s="321">
        <v>798000.0</v>
      </c>
      <c r="AT112" s="323"/>
      <c r="AU112" s="323"/>
      <c r="AV112" s="323"/>
      <c r="AW112" s="323"/>
      <c r="AX112" s="323"/>
      <c r="AY112" s="323"/>
      <c r="AZ112" s="323"/>
      <c r="BA112" s="323"/>
      <c r="BB112" s="323"/>
      <c r="BC112" s="323"/>
      <c r="BD112" s="323"/>
      <c r="BE112" s="323"/>
      <c r="BF112" s="323"/>
      <c r="BG112" s="323"/>
      <c r="BH112" s="252" t="s">
        <v>18903</v>
      </c>
      <c r="BI112" s="323"/>
      <c r="BJ112" s="323"/>
      <c r="BK112" s="323"/>
      <c r="BL112" s="323"/>
      <c r="BM112" s="323"/>
      <c r="BN112" s="323"/>
      <c r="BO112" s="323"/>
      <c r="BP112" s="323"/>
      <c r="BQ112" s="323"/>
      <c r="BR112" s="323"/>
      <c r="BS112" s="323"/>
      <c r="BT112" s="252" t="s">
        <v>18908</v>
      </c>
      <c r="BX112" s="323"/>
      <c r="BY112" s="321">
        <v>30324.0</v>
      </c>
      <c r="BZ112" s="321">
        <v>28500.0</v>
      </c>
      <c r="CA112" s="323"/>
      <c r="CB112" s="323"/>
      <c r="CC112" s="415">
        <v>45804.0</v>
      </c>
      <c r="CD112" s="321">
        <v>27.0</v>
      </c>
      <c r="CE112" s="321">
        <v>1027824.0</v>
      </c>
      <c r="CF112" s="321">
        <v>229824.0</v>
      </c>
      <c r="CG112" s="323"/>
      <c r="CH112" s="323"/>
      <c r="CI112" s="323"/>
      <c r="CJ112" s="323"/>
      <c r="CK112" s="323"/>
      <c r="CL112" s="323"/>
      <c r="CM112" s="323"/>
      <c r="CN112" s="323"/>
      <c r="CO112" s="323"/>
      <c r="CP112" s="323"/>
      <c r="CQ112" s="323"/>
      <c r="CR112" s="252" t="s">
        <v>19210</v>
      </c>
      <c r="CU112" s="323"/>
      <c r="CV112" s="323"/>
      <c r="CW112" s="323"/>
      <c r="CX112" s="323"/>
      <c r="CY112" s="323"/>
      <c r="CZ112" s="323"/>
      <c r="DA112" s="323"/>
      <c r="DB112" s="323"/>
      <c r="DC112" s="323"/>
      <c r="DD112" s="252" t="s">
        <v>169</v>
      </c>
      <c r="DE112" s="323"/>
      <c r="DF112" s="323"/>
      <c r="DG112" s="323"/>
      <c r="DH112" s="323"/>
      <c r="DI112" s="323"/>
      <c r="DJ112" s="323"/>
      <c r="DK112" s="323"/>
      <c r="DL112" s="323"/>
      <c r="DM112" s="321">
        <v>1450071.0</v>
      </c>
      <c r="DN112" s="252" t="s">
        <v>169</v>
      </c>
      <c r="DO112" s="323"/>
      <c r="DP112" s="323"/>
      <c r="DQ112" s="323"/>
      <c r="DR112" s="323"/>
      <c r="DS112" s="323"/>
      <c r="DT112" s="323"/>
      <c r="DU112" s="323"/>
      <c r="DV112" s="252" t="s">
        <v>19211</v>
      </c>
      <c r="EA112" s="323"/>
      <c r="EB112" s="323"/>
      <c r="EC112" s="323"/>
      <c r="ED112" s="323"/>
      <c r="EE112" s="323"/>
      <c r="EF112" s="323"/>
      <c r="EG112" s="323"/>
      <c r="EH112" s="323"/>
      <c r="EI112" s="323"/>
      <c r="EJ112" s="323"/>
      <c r="EK112" s="323"/>
      <c r="EL112" s="323"/>
      <c r="EM112" s="323"/>
      <c r="EN112" s="323"/>
      <c r="EO112" s="323"/>
      <c r="EP112" s="323"/>
      <c r="EQ112" s="323"/>
      <c r="ER112" s="323"/>
      <c r="ES112" s="323"/>
      <c r="ET112" s="323"/>
      <c r="EU112" s="323"/>
      <c r="EV112" s="323"/>
      <c r="EW112" s="323"/>
      <c r="EX112" s="323"/>
      <c r="EY112" s="323"/>
      <c r="EZ112" s="323"/>
      <c r="FA112" s="323"/>
      <c r="FB112" s="323"/>
      <c r="FC112" s="252" t="s">
        <v>19211</v>
      </c>
      <c r="FE112" s="252" t="s">
        <v>19212</v>
      </c>
      <c r="FG112" s="323"/>
      <c r="FH112" s="323"/>
      <c r="FI112" s="323"/>
      <c r="FJ112" s="323"/>
      <c r="FK112" s="323"/>
      <c r="FL112" s="323"/>
      <c r="FM112" s="323"/>
      <c r="FN112" s="323"/>
      <c r="FO112" s="323"/>
      <c r="FP112" s="323"/>
      <c r="FQ112" s="323"/>
      <c r="FR112" s="323"/>
      <c r="FS112" s="323"/>
      <c r="FT112" s="323"/>
      <c r="FU112" s="323"/>
      <c r="FV112" s="323"/>
      <c r="FW112" s="323"/>
      <c r="FX112" s="323"/>
      <c r="FY112" s="323"/>
      <c r="FZ112" s="323"/>
      <c r="GA112" s="323"/>
    </row>
    <row r="113">
      <c r="A113" s="321">
        <v>6438830.0</v>
      </c>
      <c r="B113" s="252" t="s">
        <v>19214</v>
      </c>
      <c r="C113" s="252" t="s">
        <v>64</v>
      </c>
      <c r="D113" s="413">
        <v>45731.59548611111</v>
      </c>
      <c r="E113" s="413">
        <v>45731.60901620371</v>
      </c>
      <c r="F113" s="413">
        <v>45731.6091087963</v>
      </c>
      <c r="H113" s="252" t="s">
        <v>18900</v>
      </c>
      <c r="K113" s="323"/>
      <c r="L113" s="323"/>
      <c r="M113" s="323"/>
      <c r="N113" s="323"/>
      <c r="O113" s="323"/>
      <c r="P113" s="323"/>
      <c r="Q113" s="323"/>
      <c r="R113" s="323"/>
      <c r="S113" s="323"/>
      <c r="T113" s="323"/>
      <c r="U113" s="323"/>
      <c r="V113" s="252" t="s">
        <v>19201</v>
      </c>
      <c r="W113" s="412" t="s">
        <v>170</v>
      </c>
      <c r="X113" s="323"/>
      <c r="Y113" s="323"/>
      <c r="Z113" s="323"/>
      <c r="AA113" s="323"/>
      <c r="AB113" s="323"/>
      <c r="AC113" s="323"/>
      <c r="AD113" s="323"/>
      <c r="AE113" s="323"/>
      <c r="AF113" s="323"/>
      <c r="AG113" s="323"/>
      <c r="AH113" s="323"/>
      <c r="AI113" s="323"/>
      <c r="AJ113" s="323"/>
      <c r="AK113" s="323"/>
      <c r="AL113" s="323"/>
      <c r="AM113" s="323"/>
      <c r="AN113" s="323"/>
      <c r="AO113" s="323"/>
      <c r="AP113" s="323"/>
      <c r="AQ113" s="323"/>
      <c r="AR113" s="323"/>
      <c r="AS113" s="323"/>
      <c r="AT113" s="323"/>
      <c r="AU113" s="323"/>
      <c r="AV113" s="323"/>
      <c r="AW113" s="323"/>
      <c r="AX113" s="323"/>
      <c r="AY113" s="323"/>
      <c r="AZ113" s="323"/>
      <c r="BA113" s="323"/>
      <c r="BB113" s="323"/>
      <c r="BC113" s="323"/>
      <c r="BD113" s="323"/>
      <c r="BE113" s="323"/>
      <c r="BF113" s="323"/>
      <c r="BG113" s="323"/>
      <c r="BH113" s="252" t="s">
        <v>18903</v>
      </c>
      <c r="BI113" s="323"/>
      <c r="BJ113" s="323"/>
      <c r="BK113" s="323"/>
      <c r="BL113" s="323"/>
      <c r="BM113" s="323"/>
      <c r="BN113" s="323"/>
      <c r="BO113" s="323"/>
      <c r="BP113" s="323"/>
      <c r="BQ113" s="323"/>
      <c r="BR113" s="323"/>
      <c r="BS113" s="323"/>
      <c r="BT113" s="323"/>
      <c r="BU113" s="323"/>
      <c r="BV113" s="323"/>
      <c r="BW113" s="323"/>
      <c r="BX113" s="323"/>
      <c r="BY113" s="323"/>
      <c r="BZ113" s="323"/>
      <c r="CA113" s="323"/>
      <c r="CB113" s="323"/>
      <c r="CC113" s="323"/>
      <c r="CD113" s="323"/>
      <c r="CE113" s="323"/>
      <c r="CF113" s="323"/>
      <c r="CG113" s="323"/>
      <c r="CH113" s="323"/>
      <c r="CI113" s="323"/>
      <c r="CJ113" s="323"/>
      <c r="CK113" s="323"/>
      <c r="CL113" s="323"/>
      <c r="CM113" s="323"/>
      <c r="CN113" s="323"/>
      <c r="CO113" s="323"/>
      <c r="CP113" s="323"/>
      <c r="CQ113" s="323"/>
      <c r="CR113" s="252" t="s">
        <v>19210</v>
      </c>
      <c r="CU113" s="323"/>
      <c r="CV113" s="323"/>
      <c r="CW113" s="323"/>
      <c r="CX113" s="323"/>
      <c r="CY113" s="323"/>
      <c r="CZ113" s="323"/>
      <c r="DA113" s="323"/>
      <c r="DB113" s="323"/>
      <c r="DC113" s="323"/>
      <c r="DD113" s="323"/>
      <c r="DE113" s="323"/>
      <c r="DF113" s="323"/>
      <c r="DG113" s="323"/>
      <c r="DH113" s="323"/>
      <c r="DI113" s="252" t="s">
        <v>19210</v>
      </c>
      <c r="DJ113" s="252" t="s">
        <v>19210</v>
      </c>
      <c r="DM113" s="323"/>
      <c r="DN113" s="252" t="s">
        <v>169</v>
      </c>
      <c r="DO113" s="323"/>
      <c r="DP113" s="323"/>
      <c r="DQ113" s="323"/>
      <c r="DR113" s="323"/>
      <c r="DS113" s="323"/>
      <c r="DT113" s="323"/>
      <c r="DU113" s="323"/>
      <c r="DV113" s="323"/>
      <c r="DW113" s="323"/>
      <c r="DX113" s="323"/>
      <c r="DY113" s="323"/>
      <c r="DZ113" s="323"/>
      <c r="EA113" s="323"/>
      <c r="EB113" s="414">
        <v>45731.0</v>
      </c>
      <c r="EC113" s="323"/>
      <c r="ED113" s="323"/>
      <c r="EE113" s="323"/>
      <c r="EF113" s="323"/>
      <c r="EG113" s="323"/>
      <c r="EH113" s="323"/>
      <c r="EI113" s="323"/>
      <c r="EJ113" s="323"/>
      <c r="EK113" s="323"/>
      <c r="EL113" s="323"/>
      <c r="EM113" s="323"/>
      <c r="EN113" s="323"/>
      <c r="EO113" s="323"/>
      <c r="EP113" s="323"/>
      <c r="EQ113" s="323"/>
      <c r="ER113" s="323"/>
      <c r="ES113" s="323"/>
      <c r="ET113" s="323"/>
      <c r="EU113" s="323"/>
      <c r="EV113" s="323"/>
      <c r="EW113" s="323"/>
      <c r="EX113" s="323"/>
      <c r="EY113" s="323"/>
      <c r="EZ113" s="323"/>
      <c r="FA113" s="323"/>
      <c r="FB113" s="323"/>
      <c r="FC113" s="323"/>
      <c r="FD113" s="323"/>
      <c r="FE113" s="252" t="s">
        <v>19212</v>
      </c>
      <c r="FG113" s="323"/>
      <c r="FH113" s="323"/>
      <c r="FI113" s="323"/>
      <c r="FJ113" s="323"/>
      <c r="FK113" s="323"/>
      <c r="FL113" s="323"/>
      <c r="FM113" s="323"/>
      <c r="FN113" s="323"/>
      <c r="FO113" s="323"/>
      <c r="FP113" s="323"/>
      <c r="FQ113" s="323"/>
      <c r="FR113" s="323"/>
      <c r="FS113" s="323"/>
      <c r="FT113" s="323"/>
      <c r="FU113" s="323"/>
      <c r="FV113" s="323"/>
      <c r="FW113" s="323"/>
      <c r="FX113" s="323"/>
      <c r="FY113" s="323"/>
      <c r="FZ113" s="323"/>
      <c r="GA113" s="323"/>
    </row>
    <row r="114">
      <c r="A114" s="321">
        <v>6438862.0</v>
      </c>
      <c r="B114" s="252" t="s">
        <v>19215</v>
      </c>
      <c r="C114" s="252" t="s">
        <v>64</v>
      </c>
      <c r="D114" s="413">
        <v>45731.597280092596</v>
      </c>
      <c r="E114" s="413">
        <v>45731.59953703704</v>
      </c>
      <c r="F114" s="413">
        <v>45731.60270833333</v>
      </c>
      <c r="H114" s="252" t="s">
        <v>18900</v>
      </c>
      <c r="K114" s="323"/>
      <c r="L114" s="323"/>
      <c r="M114" s="323"/>
      <c r="N114" s="323"/>
      <c r="O114" s="323"/>
      <c r="P114" s="323"/>
      <c r="Q114" s="323"/>
      <c r="R114" s="323"/>
      <c r="S114" s="323"/>
      <c r="T114" s="323"/>
      <c r="U114" s="323"/>
      <c r="V114" s="252" t="s">
        <v>72</v>
      </c>
      <c r="W114" s="412" t="s">
        <v>157</v>
      </c>
      <c r="X114" s="323"/>
      <c r="Y114" s="323"/>
      <c r="Z114" s="323"/>
      <c r="AA114" s="323"/>
      <c r="AB114" s="323"/>
      <c r="AC114" s="323"/>
      <c r="AD114" s="323"/>
      <c r="AE114" s="323"/>
      <c r="AF114" s="323"/>
      <c r="AG114" s="323"/>
      <c r="AH114" s="323"/>
      <c r="AI114" s="323"/>
      <c r="AJ114" s="323"/>
      <c r="AK114" s="323"/>
      <c r="AL114" s="323"/>
      <c r="AM114" s="323"/>
      <c r="AN114" s="323"/>
      <c r="AO114" s="323"/>
      <c r="AP114" s="323"/>
      <c r="AQ114" s="323"/>
      <c r="AR114" s="323"/>
      <c r="AS114" s="323"/>
      <c r="AT114" s="323"/>
      <c r="AU114" s="323"/>
      <c r="AV114" s="323"/>
      <c r="AW114" s="323"/>
      <c r="AX114" s="323"/>
      <c r="AY114" s="323"/>
      <c r="AZ114" s="323"/>
      <c r="BA114" s="323"/>
      <c r="BB114" s="323"/>
      <c r="BC114" s="323"/>
      <c r="BD114" s="323"/>
      <c r="BE114" s="323"/>
      <c r="BF114" s="323"/>
      <c r="BG114" s="323"/>
      <c r="BH114" s="252" t="s">
        <v>18903</v>
      </c>
      <c r="BI114" s="323"/>
      <c r="BJ114" s="323"/>
      <c r="BK114" s="323"/>
      <c r="BL114" s="323"/>
      <c r="BM114" s="323"/>
      <c r="BN114" s="323"/>
      <c r="BO114" s="323"/>
      <c r="BP114" s="323"/>
      <c r="BQ114" s="323"/>
      <c r="BR114" s="323"/>
      <c r="BS114" s="323"/>
      <c r="BT114" s="323"/>
      <c r="BU114" s="323"/>
      <c r="BV114" s="323"/>
      <c r="BW114" s="323"/>
      <c r="BX114" s="323"/>
      <c r="BY114" s="323"/>
      <c r="BZ114" s="323"/>
      <c r="CA114" s="323"/>
      <c r="CB114" s="323"/>
      <c r="CC114" s="323"/>
      <c r="CD114" s="323"/>
      <c r="CE114" s="323"/>
      <c r="CF114" s="323"/>
      <c r="CG114" s="323"/>
      <c r="CH114" s="323"/>
      <c r="CI114" s="323"/>
      <c r="CJ114" s="323"/>
      <c r="CK114" s="323"/>
      <c r="CL114" s="323"/>
      <c r="CM114" s="323"/>
      <c r="CN114" s="323"/>
      <c r="CO114" s="323"/>
      <c r="CP114" s="323"/>
      <c r="CQ114" s="323"/>
      <c r="CR114" s="252" t="s">
        <v>19216</v>
      </c>
      <c r="CU114" s="323"/>
      <c r="CV114" s="323"/>
      <c r="CW114" s="323"/>
      <c r="CX114" s="323"/>
      <c r="CY114" s="323"/>
      <c r="CZ114" s="323"/>
      <c r="DA114" s="323"/>
      <c r="DB114" s="323"/>
      <c r="DC114" s="323"/>
      <c r="DD114" s="323"/>
      <c r="DE114" s="323"/>
      <c r="DF114" s="323"/>
      <c r="DG114" s="323"/>
      <c r="DH114" s="323"/>
      <c r="DI114" s="252" t="s">
        <v>19216</v>
      </c>
      <c r="DJ114" s="252" t="s">
        <v>19216</v>
      </c>
      <c r="DM114" s="323"/>
      <c r="DN114" s="252" t="s">
        <v>157</v>
      </c>
      <c r="DP114" s="323"/>
      <c r="DQ114" s="323"/>
      <c r="DR114" s="323"/>
      <c r="DS114" s="323"/>
      <c r="DT114" s="323"/>
      <c r="DU114" s="323"/>
      <c r="DV114" s="323"/>
      <c r="DW114" s="323"/>
      <c r="DX114" s="323"/>
      <c r="DY114" s="323"/>
      <c r="DZ114" s="323"/>
      <c r="EA114" s="323"/>
      <c r="EB114" s="414">
        <v>45731.0</v>
      </c>
      <c r="EC114" s="323"/>
      <c r="ED114" s="323"/>
      <c r="EE114" s="323"/>
      <c r="EF114" s="323"/>
      <c r="EG114" s="323"/>
      <c r="EH114" s="323"/>
      <c r="EI114" s="323"/>
      <c r="EJ114" s="323"/>
      <c r="EK114" s="323"/>
      <c r="EL114" s="323"/>
      <c r="EM114" s="323"/>
      <c r="EN114" s="323"/>
      <c r="EO114" s="323"/>
      <c r="EP114" s="323"/>
      <c r="EQ114" s="323"/>
      <c r="ER114" s="323"/>
      <c r="ES114" s="323"/>
      <c r="ET114" s="323"/>
      <c r="EU114" s="323"/>
      <c r="EV114" s="323"/>
      <c r="EW114" s="323"/>
      <c r="EX114" s="323"/>
      <c r="EY114" s="323"/>
      <c r="EZ114" s="323"/>
      <c r="FA114" s="323"/>
      <c r="FB114" s="323"/>
      <c r="FC114" s="323"/>
      <c r="FD114" s="323"/>
      <c r="FE114" s="252" t="s">
        <v>19217</v>
      </c>
      <c r="FG114" s="323"/>
      <c r="FH114" s="323"/>
      <c r="FI114" s="323"/>
      <c r="FJ114" s="323"/>
      <c r="FK114" s="323"/>
      <c r="FL114" s="323"/>
      <c r="FM114" s="323"/>
      <c r="FN114" s="323"/>
      <c r="FO114" s="323"/>
      <c r="FP114" s="323"/>
      <c r="FQ114" s="323"/>
      <c r="FR114" s="323"/>
      <c r="FS114" s="323"/>
      <c r="FT114" s="323"/>
      <c r="FU114" s="323"/>
      <c r="FV114" s="323"/>
      <c r="FW114" s="323"/>
      <c r="FX114" s="323"/>
      <c r="FY114" s="323"/>
      <c r="FZ114" s="323"/>
      <c r="GA114" s="323"/>
    </row>
    <row r="115">
      <c r="A115" s="321">
        <v>6438870.0</v>
      </c>
      <c r="B115" s="252" t="s">
        <v>19218</v>
      </c>
      <c r="C115" s="252" t="s">
        <v>64</v>
      </c>
      <c r="D115" s="413">
        <v>45731.59853009259</v>
      </c>
      <c r="E115" s="413">
        <v>45731.60599537037</v>
      </c>
      <c r="F115" s="413">
        <v>45731.60767361111</v>
      </c>
      <c r="H115" s="252" t="s">
        <v>18900</v>
      </c>
      <c r="K115" s="323"/>
      <c r="L115" s="323"/>
      <c r="M115" s="323"/>
      <c r="N115" s="323"/>
      <c r="O115" s="323"/>
      <c r="P115" s="323"/>
      <c r="Q115" s="323"/>
      <c r="R115" s="323"/>
      <c r="S115" s="323"/>
      <c r="T115" s="252" t="s">
        <v>411</v>
      </c>
      <c r="V115" s="252" t="s">
        <v>72</v>
      </c>
      <c r="W115" s="412" t="s">
        <v>157</v>
      </c>
      <c r="X115" s="323"/>
      <c r="Y115" s="323"/>
      <c r="Z115" s="323"/>
      <c r="AA115" s="323"/>
      <c r="AB115" s="323"/>
      <c r="AC115" s="323"/>
      <c r="AD115" s="323"/>
      <c r="AE115" s="323"/>
      <c r="AF115" s="323"/>
      <c r="AG115" s="323"/>
      <c r="AH115" s="323"/>
      <c r="AI115" s="323"/>
      <c r="AJ115" s="323"/>
      <c r="AK115" s="323"/>
      <c r="AL115" s="323"/>
      <c r="AM115" s="323"/>
      <c r="AN115" s="323"/>
      <c r="AO115" s="323"/>
      <c r="AP115" s="323"/>
      <c r="AQ115" s="323"/>
      <c r="AR115" s="414">
        <v>45731.0</v>
      </c>
      <c r="AS115" s="321">
        <v>788000.0</v>
      </c>
      <c r="AT115" s="323"/>
      <c r="AU115" s="323"/>
      <c r="AV115" s="323"/>
      <c r="AW115" s="323"/>
      <c r="AX115" s="323"/>
      <c r="AY115" s="323"/>
      <c r="AZ115" s="323"/>
      <c r="BA115" s="323"/>
      <c r="BB115" s="323"/>
      <c r="BC115" s="323"/>
      <c r="BD115" s="323"/>
      <c r="BE115" s="323"/>
      <c r="BF115" s="323"/>
      <c r="BG115" s="323"/>
      <c r="BH115" s="252" t="s">
        <v>18903</v>
      </c>
      <c r="BI115" s="323"/>
      <c r="BJ115" s="323"/>
      <c r="BK115" s="323"/>
      <c r="BL115" s="323"/>
      <c r="BM115" s="323"/>
      <c r="BN115" s="323"/>
      <c r="BO115" s="323"/>
      <c r="BP115" s="323"/>
      <c r="BQ115" s="323"/>
      <c r="BR115" s="323"/>
      <c r="BS115" s="323"/>
      <c r="BT115" s="323"/>
      <c r="BU115" s="323"/>
      <c r="BV115" s="323"/>
      <c r="BW115" s="323"/>
      <c r="BX115" s="321">
        <v>788000.0</v>
      </c>
      <c r="BY115" s="323"/>
      <c r="BZ115" s="323"/>
      <c r="CA115" s="415">
        <v>45733.0</v>
      </c>
      <c r="CB115" s="323"/>
      <c r="CC115" s="323"/>
      <c r="CD115" s="323"/>
      <c r="CE115" s="321">
        <v>788000.0</v>
      </c>
      <c r="CF115" s="321">
        <v>0.0</v>
      </c>
      <c r="CG115" s="323"/>
      <c r="CH115" s="323"/>
      <c r="CI115" s="323"/>
      <c r="CJ115" s="323"/>
      <c r="CK115" s="323"/>
      <c r="CL115" s="323"/>
      <c r="CM115" s="323"/>
      <c r="CN115" s="323"/>
      <c r="CO115" s="323"/>
      <c r="CP115" s="323"/>
      <c r="CQ115" s="323"/>
      <c r="CR115" s="252" t="s">
        <v>19216</v>
      </c>
      <c r="CU115" s="323"/>
      <c r="CV115" s="323"/>
      <c r="CW115" s="323"/>
      <c r="CX115" s="323"/>
      <c r="CY115" s="323"/>
      <c r="CZ115" s="323"/>
      <c r="DA115" s="323"/>
      <c r="DB115" s="323"/>
      <c r="DC115" s="323"/>
      <c r="DD115" s="252" t="s">
        <v>19219</v>
      </c>
      <c r="DE115" s="323"/>
      <c r="DF115" s="323"/>
      <c r="DG115" s="323"/>
      <c r="DH115" s="323"/>
      <c r="DI115" s="323"/>
      <c r="DJ115" s="323"/>
      <c r="DK115" s="323"/>
      <c r="DL115" s="323"/>
      <c r="DM115" s="323"/>
      <c r="DN115" s="252" t="s">
        <v>19219</v>
      </c>
      <c r="DO115" s="323"/>
      <c r="DP115" s="323"/>
      <c r="DQ115" s="323"/>
      <c r="DR115" s="323"/>
      <c r="DS115" s="323"/>
      <c r="DT115" s="323"/>
      <c r="DU115" s="323"/>
      <c r="DV115" s="252" t="s">
        <v>19220</v>
      </c>
      <c r="DZ115" s="323"/>
      <c r="EA115" s="323"/>
      <c r="EB115" s="323"/>
      <c r="EC115" s="323"/>
      <c r="ED115" s="323"/>
      <c r="EE115" s="323"/>
      <c r="EF115" s="323"/>
      <c r="EG115" s="323"/>
      <c r="EH115" s="323"/>
      <c r="EI115" s="323"/>
      <c r="EJ115" s="323"/>
      <c r="EK115" s="323"/>
      <c r="EL115" s="323"/>
      <c r="EM115" s="323"/>
      <c r="EN115" s="323"/>
      <c r="EO115" s="323"/>
      <c r="EP115" s="323"/>
      <c r="EQ115" s="323"/>
      <c r="ER115" s="323"/>
      <c r="ES115" s="323"/>
      <c r="ET115" s="323"/>
      <c r="EU115" s="323"/>
      <c r="EV115" s="323"/>
      <c r="EW115" s="323"/>
      <c r="EX115" s="323"/>
      <c r="EY115" s="323"/>
      <c r="EZ115" s="323"/>
      <c r="FA115" s="323"/>
      <c r="FB115" s="323"/>
      <c r="FC115" s="323"/>
      <c r="FD115" s="323"/>
      <c r="FE115" s="252" t="s">
        <v>19217</v>
      </c>
      <c r="FG115" s="323"/>
      <c r="FH115" s="323"/>
      <c r="FI115" s="323"/>
      <c r="FJ115" s="323"/>
      <c r="FK115" s="323"/>
      <c r="FL115" s="323"/>
      <c r="FM115" s="323"/>
      <c r="FN115" s="323"/>
      <c r="FO115" s="323"/>
      <c r="FP115" s="323"/>
      <c r="FQ115" s="323"/>
      <c r="FR115" s="323"/>
      <c r="FS115" s="323"/>
      <c r="FT115" s="323"/>
      <c r="FU115" s="323"/>
      <c r="FV115" s="323"/>
      <c r="FW115" s="323"/>
      <c r="FX115" s="323"/>
      <c r="FY115" s="323"/>
      <c r="FZ115" s="323"/>
      <c r="GA115" s="323"/>
    </row>
    <row r="116">
      <c r="A116" s="321">
        <v>6438884.0</v>
      </c>
      <c r="B116" s="252" t="s">
        <v>19221</v>
      </c>
      <c r="C116" s="252" t="s">
        <v>64</v>
      </c>
      <c r="D116" s="413">
        <v>45731.59976851852</v>
      </c>
      <c r="E116" s="413">
        <v>45731.60724537037</v>
      </c>
      <c r="F116" s="413">
        <v>45731.60818287037</v>
      </c>
      <c r="H116" s="252" t="s">
        <v>18900</v>
      </c>
      <c r="K116" s="323"/>
      <c r="L116" s="323"/>
      <c r="M116" s="323"/>
      <c r="N116" s="323"/>
      <c r="O116" s="323"/>
      <c r="P116" s="323"/>
      <c r="Q116" s="323"/>
      <c r="R116" s="323"/>
      <c r="S116" s="323"/>
      <c r="T116" s="252" t="s">
        <v>411</v>
      </c>
      <c r="V116" s="252" t="s">
        <v>72</v>
      </c>
      <c r="W116" s="412" t="s">
        <v>157</v>
      </c>
      <c r="X116" s="323"/>
      <c r="Y116" s="323"/>
      <c r="Z116" s="323"/>
      <c r="AA116" s="323"/>
      <c r="AB116" s="323"/>
      <c r="AC116" s="323"/>
      <c r="AD116" s="323"/>
      <c r="AE116" s="323"/>
      <c r="AF116" s="323"/>
      <c r="AG116" s="323"/>
      <c r="AH116" s="323"/>
      <c r="AI116" s="323"/>
      <c r="AJ116" s="323"/>
      <c r="AK116" s="323"/>
      <c r="AL116" s="323"/>
      <c r="AM116" s="323"/>
      <c r="AN116" s="323"/>
      <c r="AO116" s="323"/>
      <c r="AP116" s="323"/>
      <c r="AQ116" s="323"/>
      <c r="AR116" s="414">
        <v>45731.0</v>
      </c>
      <c r="AS116" s="321">
        <v>788000.0</v>
      </c>
      <c r="AT116" s="323"/>
      <c r="AU116" s="323"/>
      <c r="AV116" s="323"/>
      <c r="AW116" s="323"/>
      <c r="AX116" s="323"/>
      <c r="AY116" s="323"/>
      <c r="AZ116" s="323"/>
      <c r="BA116" s="323"/>
      <c r="BB116" s="323"/>
      <c r="BC116" s="323"/>
      <c r="BD116" s="323"/>
      <c r="BE116" s="323"/>
      <c r="BF116" s="323"/>
      <c r="BG116" s="323"/>
      <c r="BH116" s="252" t="s">
        <v>18903</v>
      </c>
      <c r="BI116" s="323"/>
      <c r="BJ116" s="323"/>
      <c r="BK116" s="323"/>
      <c r="BL116" s="323"/>
      <c r="BM116" s="323"/>
      <c r="BN116" s="323"/>
      <c r="BO116" s="323"/>
      <c r="BP116" s="323"/>
      <c r="BQ116" s="323"/>
      <c r="BR116" s="323"/>
      <c r="BS116" s="323"/>
      <c r="BT116" s="323"/>
      <c r="BU116" s="323"/>
      <c r="BV116" s="323"/>
      <c r="BW116" s="323"/>
      <c r="BX116" s="321">
        <v>788000.0</v>
      </c>
      <c r="BY116" s="323"/>
      <c r="BZ116" s="323"/>
      <c r="CA116" s="415">
        <v>45733.0</v>
      </c>
      <c r="CB116" s="323"/>
      <c r="CC116" s="323"/>
      <c r="CD116" s="323"/>
      <c r="CE116" s="321">
        <v>788000.0</v>
      </c>
      <c r="CF116" s="321">
        <v>0.0</v>
      </c>
      <c r="CG116" s="323"/>
      <c r="CH116" s="323"/>
      <c r="CI116" s="323"/>
      <c r="CJ116" s="323"/>
      <c r="CK116" s="323"/>
      <c r="CL116" s="323"/>
      <c r="CM116" s="323"/>
      <c r="CN116" s="323"/>
      <c r="CO116" s="323"/>
      <c r="CP116" s="323"/>
      <c r="CQ116" s="323"/>
      <c r="CR116" s="252" t="s">
        <v>19216</v>
      </c>
      <c r="CU116" s="323"/>
      <c r="CV116" s="323"/>
      <c r="CW116" s="323"/>
      <c r="CX116" s="323"/>
      <c r="CY116" s="323"/>
      <c r="CZ116" s="323"/>
      <c r="DA116" s="323"/>
      <c r="DB116" s="323"/>
      <c r="DC116" s="323"/>
      <c r="DD116" s="252" t="s">
        <v>19219</v>
      </c>
      <c r="DE116" s="323"/>
      <c r="DF116" s="323"/>
      <c r="DG116" s="323"/>
      <c r="DH116" s="323"/>
      <c r="DI116" s="323"/>
      <c r="DJ116" s="323"/>
      <c r="DK116" s="323"/>
      <c r="DL116" s="323"/>
      <c r="DM116" s="252" t="s">
        <v>19222</v>
      </c>
      <c r="DN116" s="252" t="s">
        <v>19219</v>
      </c>
      <c r="DO116" s="323"/>
      <c r="DP116" s="323"/>
      <c r="DQ116" s="323"/>
      <c r="DR116" s="323"/>
      <c r="DS116" s="323"/>
      <c r="DT116" s="323"/>
      <c r="DU116" s="323"/>
      <c r="DV116" s="252" t="s">
        <v>19220</v>
      </c>
      <c r="DZ116" s="323"/>
      <c r="EA116" s="323"/>
      <c r="EB116" s="323"/>
      <c r="EC116" s="323"/>
      <c r="ED116" s="323"/>
      <c r="EE116" s="323"/>
      <c r="EF116" s="323"/>
      <c r="EG116" s="323"/>
      <c r="EH116" s="323"/>
      <c r="EI116" s="323"/>
      <c r="EJ116" s="323"/>
      <c r="EK116" s="323"/>
      <c r="EL116" s="323"/>
      <c r="EM116" s="323"/>
      <c r="EN116" s="323"/>
      <c r="EO116" s="323"/>
      <c r="EP116" s="323"/>
      <c r="EQ116" s="323"/>
      <c r="ER116" s="323"/>
      <c r="ES116" s="323"/>
      <c r="ET116" s="323"/>
      <c r="EU116" s="323"/>
      <c r="EV116" s="323"/>
      <c r="EW116" s="323"/>
      <c r="EX116" s="323"/>
      <c r="EY116" s="323"/>
      <c r="EZ116" s="323"/>
      <c r="FA116" s="323"/>
      <c r="FB116" s="323"/>
      <c r="FC116" s="252" t="s">
        <v>19223</v>
      </c>
      <c r="FE116" s="252" t="s">
        <v>19217</v>
      </c>
      <c r="FG116" s="323"/>
      <c r="FH116" s="323"/>
      <c r="FI116" s="323"/>
      <c r="FJ116" s="323"/>
      <c r="FK116" s="323"/>
      <c r="FL116" s="323"/>
      <c r="FM116" s="323"/>
      <c r="FN116" s="323"/>
      <c r="FO116" s="323"/>
      <c r="FP116" s="323"/>
      <c r="FQ116" s="323"/>
      <c r="FR116" s="323"/>
      <c r="FS116" s="323"/>
      <c r="FT116" s="323"/>
      <c r="FU116" s="323"/>
      <c r="FV116" s="323"/>
      <c r="FW116" s="323"/>
      <c r="FX116" s="323"/>
      <c r="FY116" s="323"/>
      <c r="FZ116" s="323"/>
      <c r="GA116" s="323"/>
    </row>
    <row r="117">
      <c r="A117" s="321">
        <v>6440308.0</v>
      </c>
      <c r="B117" s="252" t="s">
        <v>19224</v>
      </c>
      <c r="C117" s="252" t="s">
        <v>64</v>
      </c>
      <c r="D117" s="413">
        <v>45731.757152777776</v>
      </c>
      <c r="E117" s="413">
        <v>45731.76349537037</v>
      </c>
      <c r="F117" s="413">
        <v>45731.76878472222</v>
      </c>
      <c r="H117" s="252" t="s">
        <v>18900</v>
      </c>
      <c r="K117" s="323"/>
      <c r="L117" s="323"/>
      <c r="M117" s="323"/>
      <c r="N117" s="323"/>
      <c r="O117" s="323"/>
      <c r="P117" s="323"/>
      <c r="Q117" s="323"/>
      <c r="R117" s="323"/>
      <c r="S117" s="323"/>
      <c r="T117" s="323"/>
      <c r="U117" s="323"/>
      <c r="V117" s="252" t="s">
        <v>72</v>
      </c>
      <c r="W117" s="412" t="s">
        <v>160</v>
      </c>
      <c r="X117" s="323"/>
      <c r="Y117" s="323"/>
      <c r="Z117" s="323"/>
      <c r="AA117" s="323"/>
      <c r="AB117" s="323"/>
      <c r="AC117" s="323"/>
      <c r="AD117" s="323"/>
      <c r="AE117" s="323"/>
      <c r="AF117" s="323"/>
      <c r="AG117" s="323"/>
      <c r="AH117" s="323"/>
      <c r="AI117" s="323"/>
      <c r="AJ117" s="323"/>
      <c r="AK117" s="323"/>
      <c r="AL117" s="323"/>
      <c r="AM117" s="323"/>
      <c r="AN117" s="323"/>
      <c r="AO117" s="323"/>
      <c r="AP117" s="323"/>
      <c r="AQ117" s="323"/>
      <c r="AR117" s="323"/>
      <c r="AS117" s="323"/>
      <c r="AT117" s="323"/>
      <c r="AU117" s="323"/>
      <c r="AV117" s="323"/>
      <c r="AW117" s="323"/>
      <c r="AX117" s="323"/>
      <c r="AY117" s="323"/>
      <c r="AZ117" s="323"/>
      <c r="BA117" s="323"/>
      <c r="BB117" s="323"/>
      <c r="BC117" s="323"/>
      <c r="BD117" s="323"/>
      <c r="BE117" s="323"/>
      <c r="BF117" s="323"/>
      <c r="BG117" s="323"/>
      <c r="BH117" s="252" t="s">
        <v>18903</v>
      </c>
      <c r="BI117" s="323"/>
      <c r="BJ117" s="323"/>
      <c r="BK117" s="323"/>
      <c r="BL117" s="323"/>
      <c r="BM117" s="323"/>
      <c r="BN117" s="323"/>
      <c r="BO117" s="323"/>
      <c r="BP117" s="323"/>
      <c r="BQ117" s="323"/>
      <c r="BR117" s="323"/>
      <c r="BS117" s="323"/>
      <c r="BT117" s="323"/>
      <c r="BU117" s="323"/>
      <c r="BV117" s="323"/>
      <c r="BW117" s="323"/>
      <c r="BX117" s="323"/>
      <c r="BY117" s="323"/>
      <c r="BZ117" s="323"/>
      <c r="CA117" s="323"/>
      <c r="CB117" s="323"/>
      <c r="CC117" s="323"/>
      <c r="CD117" s="323"/>
      <c r="CE117" s="323"/>
      <c r="CF117" s="323"/>
      <c r="CG117" s="323"/>
      <c r="CH117" s="323"/>
      <c r="CI117" s="323"/>
      <c r="CJ117" s="323"/>
      <c r="CK117" s="323"/>
      <c r="CL117" s="323"/>
      <c r="CM117" s="323"/>
      <c r="CN117" s="323"/>
      <c r="CO117" s="323"/>
      <c r="CP117" s="323"/>
      <c r="CQ117" s="323"/>
      <c r="CR117" s="252" t="s">
        <v>19225</v>
      </c>
      <c r="CU117" s="323"/>
      <c r="CV117" s="323"/>
      <c r="CW117" s="323"/>
      <c r="CX117" s="323"/>
      <c r="CY117" s="323"/>
      <c r="CZ117" s="323"/>
      <c r="DA117" s="323"/>
      <c r="DB117" s="323"/>
      <c r="DC117" s="323"/>
      <c r="DD117" s="323"/>
      <c r="DE117" s="323"/>
      <c r="DF117" s="323"/>
      <c r="DG117" s="323"/>
      <c r="DH117" s="323"/>
      <c r="DI117" s="252" t="s">
        <v>19225</v>
      </c>
      <c r="DL117" s="323"/>
      <c r="DM117" s="323"/>
      <c r="DN117" s="252" t="s">
        <v>159</v>
      </c>
      <c r="DO117" s="323"/>
      <c r="DP117" s="323"/>
      <c r="DQ117" s="323"/>
      <c r="DR117" s="323"/>
      <c r="DS117" s="323"/>
      <c r="DT117" s="323"/>
      <c r="DU117" s="323"/>
      <c r="DV117" s="323"/>
      <c r="DW117" s="323"/>
      <c r="DX117" s="323"/>
      <c r="DY117" s="323"/>
      <c r="DZ117" s="323"/>
      <c r="EA117" s="323"/>
      <c r="EB117" s="414">
        <v>45731.0</v>
      </c>
      <c r="EC117" s="323"/>
      <c r="ED117" s="323"/>
      <c r="EE117" s="323"/>
      <c r="EF117" s="323"/>
      <c r="EG117" s="323"/>
      <c r="EH117" s="323"/>
      <c r="EI117" s="323"/>
      <c r="EJ117" s="323"/>
      <c r="EK117" s="323"/>
      <c r="EL117" s="323"/>
      <c r="EM117" s="323"/>
      <c r="EN117" s="323"/>
      <c r="EO117" s="323"/>
      <c r="EP117" s="323"/>
      <c r="EQ117" s="323"/>
      <c r="ER117" s="323"/>
      <c r="ES117" s="323"/>
      <c r="ET117" s="323"/>
      <c r="EU117" s="323"/>
      <c r="EV117" s="323"/>
      <c r="EW117" s="323"/>
      <c r="EX117" s="323"/>
      <c r="EY117" s="323"/>
      <c r="EZ117" s="323"/>
      <c r="FA117" s="323"/>
      <c r="FB117" s="323"/>
      <c r="FC117" s="323"/>
      <c r="FD117" s="323"/>
      <c r="FE117" s="252" t="s">
        <v>19226</v>
      </c>
      <c r="FG117" s="323"/>
      <c r="FH117" s="323"/>
      <c r="FI117" s="323"/>
      <c r="FJ117" s="323"/>
      <c r="FK117" s="323"/>
      <c r="FL117" s="323"/>
      <c r="FM117" s="323"/>
      <c r="FN117" s="323"/>
      <c r="FO117" s="323"/>
      <c r="FP117" s="323"/>
      <c r="FQ117" s="323"/>
      <c r="FR117" s="323"/>
      <c r="FS117" s="323"/>
      <c r="FT117" s="323"/>
      <c r="FU117" s="323"/>
      <c r="FV117" s="323"/>
      <c r="FW117" s="323"/>
      <c r="FX117" s="323"/>
      <c r="FY117" s="323"/>
      <c r="FZ117" s="323"/>
      <c r="GA117" s="323"/>
    </row>
    <row r="118">
      <c r="A118" s="321">
        <v>6440320.0</v>
      </c>
      <c r="B118" s="252" t="s">
        <v>19227</v>
      </c>
      <c r="C118" s="252" t="s">
        <v>64</v>
      </c>
      <c r="D118" s="413">
        <v>45731.75861111111</v>
      </c>
      <c r="E118" s="413">
        <v>45731.81230324074</v>
      </c>
      <c r="F118" s="413">
        <v>45731.81260416667</v>
      </c>
      <c r="H118" s="252" t="s">
        <v>18900</v>
      </c>
      <c r="K118" s="323"/>
      <c r="L118" s="323"/>
      <c r="M118" s="323"/>
      <c r="N118" s="323"/>
      <c r="O118" s="323"/>
      <c r="P118" s="323"/>
      <c r="Q118" s="323"/>
      <c r="R118" s="323"/>
      <c r="S118" s="323"/>
      <c r="T118" s="252" t="s">
        <v>411</v>
      </c>
      <c r="V118" s="252" t="s">
        <v>72</v>
      </c>
      <c r="W118" s="412" t="s">
        <v>160</v>
      </c>
      <c r="X118" s="323"/>
      <c r="Y118" s="323"/>
      <c r="Z118" s="323"/>
      <c r="AA118" s="323"/>
      <c r="AB118" s="323"/>
      <c r="AC118" s="323"/>
      <c r="AD118" s="323"/>
      <c r="AE118" s="323"/>
      <c r="AF118" s="323"/>
      <c r="AG118" s="323"/>
      <c r="AH118" s="323"/>
      <c r="AI118" s="323"/>
      <c r="AJ118" s="323"/>
      <c r="AK118" s="323"/>
      <c r="AL118" s="323"/>
      <c r="AM118" s="323"/>
      <c r="AN118" s="323"/>
      <c r="AO118" s="323"/>
      <c r="AP118" s="323"/>
      <c r="AQ118" s="252" t="s">
        <v>18934</v>
      </c>
      <c r="AR118" s="414">
        <v>45731.0</v>
      </c>
      <c r="AS118" s="321">
        <v>798000.0</v>
      </c>
      <c r="AT118" s="323"/>
      <c r="AU118" s="323"/>
      <c r="AV118" s="323"/>
      <c r="AW118" s="323"/>
      <c r="AX118" s="323"/>
      <c r="AY118" s="323"/>
      <c r="AZ118" s="323"/>
      <c r="BA118" s="323"/>
      <c r="BB118" s="323"/>
      <c r="BC118" s="323"/>
      <c r="BD118" s="323"/>
      <c r="BE118" s="323"/>
      <c r="BF118" s="323"/>
      <c r="BG118" s="323"/>
      <c r="BH118" s="252" t="s">
        <v>18903</v>
      </c>
      <c r="BI118" s="323"/>
      <c r="BJ118" s="323"/>
      <c r="BK118" s="323"/>
      <c r="BL118" s="323"/>
      <c r="BM118" s="323"/>
      <c r="BN118" s="323"/>
      <c r="BO118" s="323"/>
      <c r="BP118" s="323"/>
      <c r="BQ118" s="323"/>
      <c r="BR118" s="323"/>
      <c r="BS118" s="323"/>
      <c r="BT118" s="252" t="s">
        <v>18908</v>
      </c>
      <c r="BX118" s="323"/>
      <c r="BY118" s="321">
        <v>30324.0</v>
      </c>
      <c r="BZ118" s="321">
        <v>28500.0</v>
      </c>
      <c r="CA118" s="323"/>
      <c r="CB118" s="323"/>
      <c r="CC118" s="415">
        <v>45804.0</v>
      </c>
      <c r="CD118" s="252" t="s">
        <v>18935</v>
      </c>
      <c r="CE118" s="321">
        <v>1027824.0</v>
      </c>
      <c r="CF118" s="321">
        <v>229824.0</v>
      </c>
      <c r="CG118" s="323"/>
      <c r="CH118" s="323"/>
      <c r="CI118" s="323"/>
      <c r="CJ118" s="323"/>
      <c r="CK118" s="323"/>
      <c r="CL118" s="323"/>
      <c r="CM118" s="323"/>
      <c r="CN118" s="323"/>
      <c r="CO118" s="323"/>
      <c r="CP118" s="323"/>
      <c r="CQ118" s="323"/>
      <c r="CR118" s="252" t="s">
        <v>19225</v>
      </c>
      <c r="CU118" s="323"/>
      <c r="CV118" s="323"/>
      <c r="CW118" s="323"/>
      <c r="CX118" s="323"/>
      <c r="CY118" s="323"/>
      <c r="CZ118" s="323"/>
      <c r="DA118" s="323"/>
      <c r="DB118" s="323"/>
      <c r="DC118" s="323"/>
      <c r="DD118" s="252" t="s">
        <v>19228</v>
      </c>
      <c r="DE118" s="323"/>
      <c r="DF118" s="323"/>
      <c r="DG118" s="323"/>
      <c r="DH118" s="323"/>
      <c r="DI118" s="323"/>
      <c r="DJ118" s="323"/>
      <c r="DK118" s="323"/>
      <c r="DL118" s="323"/>
      <c r="DM118" s="323"/>
      <c r="DN118" s="252" t="s">
        <v>159</v>
      </c>
      <c r="DO118" s="323"/>
      <c r="DP118" s="323"/>
      <c r="DQ118" s="323"/>
      <c r="DR118" s="323"/>
      <c r="DS118" s="323"/>
      <c r="DT118" s="323"/>
      <c r="DU118" s="323"/>
      <c r="DV118" s="252" t="s">
        <v>19229</v>
      </c>
      <c r="DY118" s="323"/>
      <c r="DZ118" s="323"/>
      <c r="EA118" s="323"/>
      <c r="EB118" s="323"/>
      <c r="EC118" s="323"/>
      <c r="ED118" s="323"/>
      <c r="EE118" s="323"/>
      <c r="EF118" s="323"/>
      <c r="EG118" s="323"/>
      <c r="EH118" s="323"/>
      <c r="EI118" s="323"/>
      <c r="EJ118" s="323"/>
      <c r="EK118" s="323"/>
      <c r="EL118" s="323"/>
      <c r="EM118" s="323"/>
      <c r="EN118" s="323"/>
      <c r="EO118" s="323"/>
      <c r="EP118" s="323"/>
      <c r="EQ118" s="323"/>
      <c r="ER118" s="323"/>
      <c r="ES118" s="323"/>
      <c r="ET118" s="323"/>
      <c r="EU118" s="323"/>
      <c r="EV118" s="323"/>
      <c r="EW118" s="323"/>
      <c r="EX118" s="323"/>
      <c r="EY118" s="323"/>
      <c r="EZ118" s="323"/>
      <c r="FA118" s="323"/>
      <c r="FB118" s="323"/>
      <c r="FC118" s="323"/>
      <c r="FD118" s="323"/>
      <c r="FE118" s="252" t="s">
        <v>19226</v>
      </c>
      <c r="FG118" s="323"/>
      <c r="FH118" s="323"/>
      <c r="FI118" s="323"/>
      <c r="FJ118" s="323"/>
      <c r="FK118" s="323"/>
      <c r="FL118" s="323"/>
      <c r="FM118" s="323"/>
      <c r="FN118" s="323"/>
      <c r="FO118" s="323"/>
      <c r="FP118" s="323"/>
      <c r="FQ118" s="323"/>
      <c r="FR118" s="323"/>
      <c r="FS118" s="323"/>
      <c r="FT118" s="323"/>
      <c r="FU118" s="323"/>
      <c r="FV118" s="323"/>
      <c r="FW118" s="323"/>
      <c r="FX118" s="323"/>
      <c r="FY118" s="323"/>
      <c r="FZ118" s="323"/>
      <c r="GA118" s="323"/>
    </row>
    <row r="119">
      <c r="A119" s="321">
        <v>6440328.0</v>
      </c>
      <c r="B119" s="252" t="s">
        <v>19230</v>
      </c>
      <c r="C119" s="252" t="s">
        <v>64</v>
      </c>
      <c r="D119" s="413">
        <v>45731.75990740741</v>
      </c>
      <c r="E119" s="413">
        <v>45731.772141203706</v>
      </c>
      <c r="F119" s="413">
        <v>45731.77263888889</v>
      </c>
      <c r="H119" s="252" t="s">
        <v>18900</v>
      </c>
      <c r="K119" s="323"/>
      <c r="L119" s="323"/>
      <c r="M119" s="323"/>
      <c r="N119" s="323"/>
      <c r="O119" s="323"/>
      <c r="P119" s="323"/>
      <c r="Q119" s="323"/>
      <c r="R119" s="323"/>
      <c r="S119" s="323"/>
      <c r="T119" s="252" t="s">
        <v>411</v>
      </c>
      <c r="V119" s="252" t="s">
        <v>72</v>
      </c>
      <c r="W119" s="412" t="s">
        <v>160</v>
      </c>
      <c r="X119" s="323"/>
      <c r="Y119" s="323"/>
      <c r="Z119" s="323"/>
      <c r="AA119" s="323"/>
      <c r="AB119" s="323"/>
      <c r="AC119" s="323"/>
      <c r="AD119" s="323"/>
      <c r="AE119" s="323"/>
      <c r="AF119" s="323"/>
      <c r="AG119" s="323"/>
      <c r="AH119" s="323"/>
      <c r="AI119" s="323"/>
      <c r="AJ119" s="323"/>
      <c r="AK119" s="323"/>
      <c r="AL119" s="323"/>
      <c r="AM119" s="323"/>
      <c r="AN119" s="323"/>
      <c r="AO119" s="323"/>
      <c r="AP119" s="323"/>
      <c r="AQ119" s="252" t="s">
        <v>18934</v>
      </c>
      <c r="AR119" s="414">
        <v>45731.0</v>
      </c>
      <c r="AS119" s="321">
        <v>798000.0</v>
      </c>
      <c r="AT119" s="323"/>
      <c r="AU119" s="323"/>
      <c r="AV119" s="323"/>
      <c r="AW119" s="323"/>
      <c r="AX119" s="323"/>
      <c r="AY119" s="323"/>
      <c r="AZ119" s="323"/>
      <c r="BA119" s="323"/>
      <c r="BB119" s="323"/>
      <c r="BC119" s="323"/>
      <c r="BD119" s="323"/>
      <c r="BE119" s="323"/>
      <c r="BF119" s="323"/>
      <c r="BG119" s="323"/>
      <c r="BH119" s="252" t="s">
        <v>18903</v>
      </c>
      <c r="BI119" s="323"/>
      <c r="BJ119" s="323"/>
      <c r="BK119" s="323"/>
      <c r="BL119" s="323"/>
      <c r="BM119" s="323"/>
      <c r="BN119" s="323"/>
      <c r="BO119" s="323"/>
      <c r="BP119" s="323"/>
      <c r="BQ119" s="323"/>
      <c r="BR119" s="323"/>
      <c r="BS119" s="323"/>
      <c r="BT119" s="252" t="s">
        <v>18908</v>
      </c>
      <c r="BX119" s="323"/>
      <c r="BY119" s="321">
        <v>30324.0</v>
      </c>
      <c r="BZ119" s="321">
        <v>28500.0</v>
      </c>
      <c r="CA119" s="323"/>
      <c r="CB119" s="323"/>
      <c r="CC119" s="415">
        <v>45804.0</v>
      </c>
      <c r="CD119" s="252" t="s">
        <v>18935</v>
      </c>
      <c r="CE119" s="321">
        <v>1027824.0</v>
      </c>
      <c r="CF119" s="321">
        <v>229824.0</v>
      </c>
      <c r="CG119" s="323"/>
      <c r="CH119" s="323"/>
      <c r="CI119" s="323"/>
      <c r="CJ119" s="323"/>
      <c r="CK119" s="323"/>
      <c r="CL119" s="323"/>
      <c r="CM119" s="323"/>
      <c r="CN119" s="323"/>
      <c r="CO119" s="323"/>
      <c r="CP119" s="323"/>
      <c r="CQ119" s="323"/>
      <c r="CR119" s="252" t="s">
        <v>19225</v>
      </c>
      <c r="CU119" s="323"/>
      <c r="CV119" s="323"/>
      <c r="CW119" s="323"/>
      <c r="CX119" s="323"/>
      <c r="CY119" s="323"/>
      <c r="CZ119" s="323"/>
      <c r="DA119" s="323"/>
      <c r="DB119" s="323"/>
      <c r="DC119" s="323"/>
      <c r="DD119" s="252" t="s">
        <v>159</v>
      </c>
      <c r="DE119" s="323"/>
      <c r="DF119" s="323"/>
      <c r="DG119" s="323"/>
      <c r="DH119" s="323"/>
      <c r="DI119" s="323"/>
      <c r="DJ119" s="323"/>
      <c r="DK119" s="323"/>
      <c r="DL119" s="323"/>
      <c r="DM119" s="252" t="s">
        <v>19231</v>
      </c>
      <c r="DN119" s="252" t="s">
        <v>159</v>
      </c>
      <c r="DO119" s="323"/>
      <c r="DP119" s="323"/>
      <c r="DQ119" s="323"/>
      <c r="DR119" s="323"/>
      <c r="DS119" s="323"/>
      <c r="DT119" s="323"/>
      <c r="DU119" s="323"/>
      <c r="DV119" s="252" t="s">
        <v>19232</v>
      </c>
      <c r="DX119" s="323"/>
      <c r="DY119" s="323"/>
      <c r="DZ119" s="323"/>
      <c r="EA119" s="323"/>
      <c r="EB119" s="323"/>
      <c r="EC119" s="323"/>
      <c r="ED119" s="323"/>
      <c r="EE119" s="323"/>
      <c r="EF119" s="323"/>
      <c r="EG119" s="323"/>
      <c r="EH119" s="323"/>
      <c r="EI119" s="323"/>
      <c r="EJ119" s="323"/>
      <c r="EK119" s="323"/>
      <c r="EL119" s="323"/>
      <c r="EM119" s="323"/>
      <c r="EN119" s="323"/>
      <c r="EO119" s="323"/>
      <c r="EP119" s="323"/>
      <c r="EQ119" s="323"/>
      <c r="ER119" s="323"/>
      <c r="ES119" s="323"/>
      <c r="ET119" s="323"/>
      <c r="EU119" s="323"/>
      <c r="EV119" s="323"/>
      <c r="EW119" s="323"/>
      <c r="EX119" s="323"/>
      <c r="EY119" s="323"/>
      <c r="EZ119" s="323"/>
      <c r="FA119" s="323"/>
      <c r="FB119" s="323"/>
      <c r="FC119" s="252" t="s">
        <v>19233</v>
      </c>
      <c r="FE119" s="252" t="s">
        <v>19226</v>
      </c>
      <c r="FG119" s="323"/>
      <c r="FH119" s="323"/>
      <c r="FI119" s="323"/>
      <c r="FJ119" s="323"/>
      <c r="FK119" s="323"/>
      <c r="FL119" s="323"/>
      <c r="FM119" s="323"/>
      <c r="FN119" s="323"/>
      <c r="FO119" s="323"/>
      <c r="FP119" s="323"/>
      <c r="FQ119" s="323"/>
      <c r="FR119" s="323"/>
      <c r="FS119" s="323"/>
      <c r="FT119" s="323"/>
      <c r="FU119" s="323"/>
      <c r="FV119" s="323"/>
      <c r="FW119" s="323"/>
      <c r="FX119" s="323"/>
      <c r="FY119" s="323"/>
      <c r="FZ119" s="323"/>
      <c r="GA119" s="323"/>
    </row>
    <row r="120">
      <c r="A120" s="321">
        <v>6440441.0</v>
      </c>
      <c r="B120" s="252" t="s">
        <v>19230</v>
      </c>
      <c r="C120" s="252" t="s">
        <v>64</v>
      </c>
      <c r="D120" s="413">
        <v>45731.775625</v>
      </c>
      <c r="E120" s="413">
        <v>45731.809270833335</v>
      </c>
      <c r="F120" s="413">
        <v>45731.81288194445</v>
      </c>
      <c r="H120" s="252" t="s">
        <v>18900</v>
      </c>
      <c r="K120" s="323"/>
      <c r="L120" s="323"/>
      <c r="M120" s="323"/>
      <c r="N120" s="323"/>
      <c r="O120" s="323"/>
      <c r="P120" s="323"/>
      <c r="Q120" s="323"/>
      <c r="R120" s="323"/>
      <c r="S120" s="323"/>
      <c r="T120" s="252" t="s">
        <v>411</v>
      </c>
      <c r="V120" s="252" t="s">
        <v>72</v>
      </c>
      <c r="W120" s="412" t="s">
        <v>160</v>
      </c>
      <c r="X120" s="323"/>
      <c r="Y120" s="323"/>
      <c r="Z120" s="323"/>
      <c r="AA120" s="323"/>
      <c r="AB120" s="323"/>
      <c r="AC120" s="323"/>
      <c r="AD120" s="323"/>
      <c r="AE120" s="323"/>
      <c r="AF120" s="323"/>
      <c r="AG120" s="323"/>
      <c r="AH120" s="323"/>
      <c r="AI120" s="323"/>
      <c r="AJ120" s="323"/>
      <c r="AK120" s="323"/>
      <c r="AL120" s="323"/>
      <c r="AM120" s="323"/>
      <c r="AN120" s="323"/>
      <c r="AO120" s="323"/>
      <c r="AP120" s="323"/>
      <c r="AQ120" s="252" t="s">
        <v>18934</v>
      </c>
      <c r="AR120" s="414">
        <v>45731.0</v>
      </c>
      <c r="AS120" s="321">
        <v>798000.0</v>
      </c>
      <c r="AT120" s="323"/>
      <c r="AU120" s="323"/>
      <c r="AV120" s="323"/>
      <c r="AW120" s="323"/>
      <c r="AX120" s="323"/>
      <c r="AY120" s="323"/>
      <c r="AZ120" s="323"/>
      <c r="BA120" s="323"/>
      <c r="BB120" s="323"/>
      <c r="BC120" s="323"/>
      <c r="BD120" s="323"/>
      <c r="BE120" s="323"/>
      <c r="BF120" s="323"/>
      <c r="BG120" s="323"/>
      <c r="BH120" s="252" t="s">
        <v>18903</v>
      </c>
      <c r="BI120" s="323"/>
      <c r="BJ120" s="323"/>
      <c r="BK120" s="323"/>
      <c r="BL120" s="323"/>
      <c r="BM120" s="323"/>
      <c r="BN120" s="323"/>
      <c r="BO120" s="323"/>
      <c r="BP120" s="323"/>
      <c r="BQ120" s="323"/>
      <c r="BR120" s="323"/>
      <c r="BS120" s="323"/>
      <c r="BT120" s="252" t="s">
        <v>18908</v>
      </c>
      <c r="BX120" s="323"/>
      <c r="BY120" s="321">
        <v>30324.0</v>
      </c>
      <c r="BZ120" s="321">
        <v>28500.0</v>
      </c>
      <c r="CA120" s="323"/>
      <c r="CB120" s="323"/>
      <c r="CC120" s="415">
        <v>45804.0</v>
      </c>
      <c r="CD120" s="252" t="s">
        <v>18935</v>
      </c>
      <c r="CE120" s="321">
        <v>1027824.0</v>
      </c>
      <c r="CF120" s="321">
        <v>229824.0</v>
      </c>
      <c r="CG120" s="323"/>
      <c r="CH120" s="323"/>
      <c r="CI120" s="323"/>
      <c r="CJ120" s="323"/>
      <c r="CK120" s="323"/>
      <c r="CL120" s="323"/>
      <c r="CM120" s="323"/>
      <c r="CN120" s="323"/>
      <c r="CO120" s="323"/>
      <c r="CP120" s="323"/>
      <c r="CQ120" s="323"/>
      <c r="CR120" s="252" t="s">
        <v>19225</v>
      </c>
      <c r="CU120" s="323"/>
      <c r="CV120" s="323"/>
      <c r="CW120" s="323"/>
      <c r="CX120" s="323"/>
      <c r="CY120" s="323"/>
      <c r="CZ120" s="323"/>
      <c r="DA120" s="323"/>
      <c r="DB120" s="323"/>
      <c r="DC120" s="323"/>
      <c r="DD120" s="252" t="s">
        <v>159</v>
      </c>
      <c r="DE120" s="323"/>
      <c r="DF120" s="323"/>
      <c r="DG120" s="323"/>
      <c r="DH120" s="323"/>
      <c r="DI120" s="323"/>
      <c r="DJ120" s="323"/>
      <c r="DK120" s="323"/>
      <c r="DL120" s="323"/>
      <c r="DM120" s="252" t="s">
        <v>19231</v>
      </c>
      <c r="DN120" s="252" t="s">
        <v>159</v>
      </c>
      <c r="DO120" s="323"/>
      <c r="DP120" s="323"/>
      <c r="DQ120" s="323"/>
      <c r="DR120" s="323"/>
      <c r="DS120" s="323"/>
      <c r="DT120" s="323"/>
      <c r="DU120" s="323"/>
      <c r="DV120" s="252" t="s">
        <v>19229</v>
      </c>
      <c r="DY120" s="323"/>
      <c r="DZ120" s="323"/>
      <c r="EA120" s="323"/>
      <c r="EB120" s="323"/>
      <c r="EC120" s="323"/>
      <c r="ED120" s="323"/>
      <c r="EE120" s="323"/>
      <c r="EF120" s="323"/>
      <c r="EG120" s="323"/>
      <c r="EH120" s="323"/>
      <c r="EI120" s="323"/>
      <c r="EJ120" s="323"/>
      <c r="EK120" s="323"/>
      <c r="EL120" s="323"/>
      <c r="EM120" s="323"/>
      <c r="EN120" s="323"/>
      <c r="EO120" s="323"/>
      <c r="EP120" s="323"/>
      <c r="EQ120" s="323"/>
      <c r="ER120" s="323"/>
      <c r="ES120" s="323"/>
      <c r="ET120" s="323"/>
      <c r="EU120" s="323"/>
      <c r="EV120" s="323"/>
      <c r="EW120" s="323"/>
      <c r="EX120" s="323"/>
      <c r="EY120" s="323"/>
      <c r="EZ120" s="323"/>
      <c r="FA120" s="323"/>
      <c r="FB120" s="323"/>
      <c r="FC120" s="252" t="s">
        <v>19234</v>
      </c>
      <c r="FE120" s="252" t="s">
        <v>19226</v>
      </c>
      <c r="FG120" s="323"/>
      <c r="FH120" s="323"/>
      <c r="FI120" s="323"/>
      <c r="FJ120" s="323"/>
      <c r="FK120" s="323"/>
      <c r="FL120" s="323"/>
      <c r="FM120" s="323"/>
      <c r="FN120" s="323"/>
      <c r="FO120" s="323"/>
      <c r="FP120" s="323"/>
      <c r="FQ120" s="323"/>
      <c r="FR120" s="323"/>
      <c r="FS120" s="323"/>
      <c r="FT120" s="323"/>
      <c r="FU120" s="323"/>
      <c r="FV120" s="323"/>
      <c r="FW120" s="323"/>
      <c r="FX120" s="323"/>
      <c r="FY120" s="323"/>
      <c r="FZ120" s="323"/>
      <c r="GA120" s="323"/>
    </row>
    <row r="121">
      <c r="A121" s="321">
        <v>6440551.0</v>
      </c>
      <c r="B121" s="252" t="s">
        <v>19235</v>
      </c>
      <c r="C121" s="252" t="s">
        <v>64</v>
      </c>
      <c r="D121" s="413">
        <v>45731.805185185185</v>
      </c>
      <c r="E121" s="413">
        <v>45731.809224537035</v>
      </c>
      <c r="F121" s="413">
        <v>45731.80979166667</v>
      </c>
      <c r="H121" s="252" t="s">
        <v>18900</v>
      </c>
      <c r="K121" s="323"/>
      <c r="L121" s="323"/>
      <c r="M121" s="323"/>
      <c r="N121" s="323"/>
      <c r="O121" s="323"/>
      <c r="P121" s="323"/>
      <c r="Q121" s="323"/>
      <c r="R121" s="323"/>
      <c r="S121" s="323"/>
      <c r="T121" s="323"/>
      <c r="U121" s="323"/>
      <c r="V121" s="252" t="s">
        <v>131</v>
      </c>
      <c r="W121" s="412" t="s">
        <v>162</v>
      </c>
      <c r="X121" s="323"/>
      <c r="Y121" s="323"/>
      <c r="Z121" s="323"/>
      <c r="AA121" s="323"/>
      <c r="AB121" s="323"/>
      <c r="AC121" s="323"/>
      <c r="AD121" s="323"/>
      <c r="AE121" s="323"/>
      <c r="AF121" s="323"/>
      <c r="AG121" s="323"/>
      <c r="AH121" s="323"/>
      <c r="AI121" s="323"/>
      <c r="AJ121" s="323"/>
      <c r="AK121" s="323"/>
      <c r="AL121" s="323"/>
      <c r="AM121" s="323"/>
      <c r="AN121" s="323"/>
      <c r="AO121" s="323"/>
      <c r="AP121" s="323"/>
      <c r="AQ121" s="323"/>
      <c r="AR121" s="323"/>
      <c r="AS121" s="323"/>
      <c r="AT121" s="323"/>
      <c r="AU121" s="323"/>
      <c r="AV121" s="323"/>
      <c r="AW121" s="323"/>
      <c r="AX121" s="323"/>
      <c r="AY121" s="323"/>
      <c r="AZ121" s="323"/>
      <c r="BA121" s="323"/>
      <c r="BB121" s="323"/>
      <c r="BC121" s="323"/>
      <c r="BD121" s="323"/>
      <c r="BE121" s="323"/>
      <c r="BF121" s="323"/>
      <c r="BG121" s="323"/>
      <c r="BH121" s="252" t="s">
        <v>18903</v>
      </c>
      <c r="BI121" s="323"/>
      <c r="BJ121" s="323"/>
      <c r="BK121" s="323"/>
      <c r="BL121" s="323"/>
      <c r="BM121" s="323"/>
      <c r="BN121" s="323"/>
      <c r="BO121" s="323"/>
      <c r="BP121" s="323"/>
      <c r="BQ121" s="323"/>
      <c r="BR121" s="323"/>
      <c r="BS121" s="323"/>
      <c r="BT121" s="323"/>
      <c r="BU121" s="323"/>
      <c r="BV121" s="323"/>
      <c r="BW121" s="323"/>
      <c r="BX121" s="323"/>
      <c r="BY121" s="323"/>
      <c r="BZ121" s="323"/>
      <c r="CA121" s="323"/>
      <c r="CB121" s="323"/>
      <c r="CC121" s="323"/>
      <c r="CD121" s="323"/>
      <c r="CE121" s="323"/>
      <c r="CF121" s="323"/>
      <c r="CG121" s="323"/>
      <c r="CH121" s="323"/>
      <c r="CI121" s="323"/>
      <c r="CJ121" s="323"/>
      <c r="CK121" s="323"/>
      <c r="CL121" s="323"/>
      <c r="CM121" s="323"/>
      <c r="CN121" s="323"/>
      <c r="CO121" s="323"/>
      <c r="CP121" s="323"/>
      <c r="CQ121" s="323"/>
      <c r="CR121" s="252" t="s">
        <v>19236</v>
      </c>
      <c r="CU121" s="323"/>
      <c r="CV121" s="323"/>
      <c r="CW121" s="323"/>
      <c r="CX121" s="323"/>
      <c r="CY121" s="323"/>
      <c r="CZ121" s="323"/>
      <c r="DA121" s="323"/>
      <c r="DB121" s="323"/>
      <c r="DC121" s="323"/>
      <c r="DD121" s="323"/>
      <c r="DE121" s="323"/>
      <c r="DF121" s="323"/>
      <c r="DG121" s="323"/>
      <c r="DH121" s="323"/>
      <c r="DI121" s="252" t="s">
        <v>19236</v>
      </c>
      <c r="DJ121" s="252" t="s">
        <v>15714</v>
      </c>
      <c r="DM121" s="323"/>
      <c r="DN121" s="252" t="s">
        <v>19237</v>
      </c>
      <c r="DP121" s="323"/>
      <c r="DQ121" s="323"/>
      <c r="DR121" s="323"/>
      <c r="DS121" s="323"/>
      <c r="DT121" s="323"/>
      <c r="DU121" s="323"/>
      <c r="DV121" s="323"/>
      <c r="DW121" s="323"/>
      <c r="DX121" s="323"/>
      <c r="DY121" s="323"/>
      <c r="DZ121" s="323"/>
      <c r="EA121" s="323"/>
      <c r="EB121" s="414">
        <v>45731.0</v>
      </c>
      <c r="EC121" s="323"/>
      <c r="ED121" s="323"/>
      <c r="EE121" s="323"/>
      <c r="EF121" s="323"/>
      <c r="EG121" s="323"/>
      <c r="EH121" s="323"/>
      <c r="EI121" s="323"/>
      <c r="EJ121" s="323"/>
      <c r="EK121" s="323"/>
      <c r="EL121" s="323"/>
      <c r="EM121" s="323"/>
      <c r="EN121" s="323"/>
      <c r="EO121" s="323"/>
      <c r="EP121" s="323"/>
      <c r="EQ121" s="323"/>
      <c r="ER121" s="323"/>
      <c r="ES121" s="323"/>
      <c r="ET121" s="323"/>
      <c r="EU121" s="323"/>
      <c r="EV121" s="323"/>
      <c r="EW121" s="323"/>
      <c r="EX121" s="323"/>
      <c r="EY121" s="323"/>
      <c r="EZ121" s="323"/>
      <c r="FA121" s="323"/>
      <c r="FB121" s="323"/>
      <c r="FC121" s="323"/>
      <c r="FD121" s="323"/>
      <c r="FE121" s="252" t="s">
        <v>19238</v>
      </c>
      <c r="FG121" s="323"/>
      <c r="FH121" s="323"/>
      <c r="FI121" s="323"/>
      <c r="FJ121" s="323"/>
      <c r="FK121" s="323"/>
      <c r="FL121" s="323"/>
      <c r="FM121" s="323"/>
      <c r="FN121" s="323"/>
      <c r="FO121" s="323"/>
      <c r="FP121" s="323"/>
      <c r="FQ121" s="323"/>
      <c r="FR121" s="323"/>
      <c r="FS121" s="323"/>
      <c r="FT121" s="323"/>
      <c r="FU121" s="323"/>
      <c r="FV121" s="323"/>
      <c r="FW121" s="323"/>
      <c r="FX121" s="323"/>
      <c r="FY121" s="323"/>
      <c r="FZ121" s="323"/>
      <c r="GA121" s="323"/>
    </row>
    <row r="122">
      <c r="A122" s="321">
        <v>6440560.0</v>
      </c>
      <c r="B122" s="252" t="s">
        <v>19239</v>
      </c>
      <c r="C122" s="252" t="s">
        <v>64</v>
      </c>
      <c r="D122" s="413">
        <v>45731.80571759259</v>
      </c>
      <c r="E122" s="413">
        <v>45731.81112268518</v>
      </c>
      <c r="F122" s="413">
        <v>45731.815729166665</v>
      </c>
      <c r="H122" s="252" t="s">
        <v>18900</v>
      </c>
      <c r="K122" s="323"/>
      <c r="L122" s="323"/>
      <c r="M122" s="323"/>
      <c r="N122" s="323"/>
      <c r="O122" s="323"/>
      <c r="P122" s="323"/>
      <c r="Q122" s="323"/>
      <c r="R122" s="323"/>
      <c r="S122" s="323"/>
      <c r="T122" s="252" t="s">
        <v>411</v>
      </c>
      <c r="V122" s="252" t="s">
        <v>131</v>
      </c>
      <c r="W122" s="412" t="s">
        <v>162</v>
      </c>
      <c r="X122" s="323"/>
      <c r="Y122" s="323"/>
      <c r="Z122" s="323"/>
      <c r="AA122" s="323"/>
      <c r="AB122" s="323"/>
      <c r="AC122" s="323"/>
      <c r="AD122" s="323"/>
      <c r="AE122" s="323"/>
      <c r="AF122" s="323"/>
      <c r="AG122" s="323"/>
      <c r="AH122" s="323"/>
      <c r="AI122" s="323"/>
      <c r="AJ122" s="323"/>
      <c r="AK122" s="323"/>
      <c r="AL122" s="323"/>
      <c r="AM122" s="323"/>
      <c r="AN122" s="323"/>
      <c r="AO122" s="323"/>
      <c r="AP122" s="323"/>
      <c r="AQ122" s="252" t="s">
        <v>18934</v>
      </c>
      <c r="AR122" s="414">
        <v>45731.0</v>
      </c>
      <c r="AS122" s="416">
        <v>798000.0</v>
      </c>
      <c r="AT122" s="323"/>
      <c r="AU122" s="323"/>
      <c r="AV122" s="323"/>
      <c r="AW122" s="323"/>
      <c r="AX122" s="323"/>
      <c r="AY122" s="323"/>
      <c r="AZ122" s="323"/>
      <c r="BA122" s="323"/>
      <c r="BB122" s="323"/>
      <c r="BC122" s="323"/>
      <c r="BD122" s="323"/>
      <c r="BE122" s="323"/>
      <c r="BF122" s="323"/>
      <c r="BG122" s="323"/>
      <c r="BH122" s="252" t="s">
        <v>18903</v>
      </c>
      <c r="BI122" s="323"/>
      <c r="BJ122" s="323"/>
      <c r="BK122" s="323"/>
      <c r="BL122" s="323"/>
      <c r="BM122" s="323"/>
      <c r="BN122" s="323"/>
      <c r="BO122" s="323"/>
      <c r="BP122" s="323"/>
      <c r="BQ122" s="323"/>
      <c r="BR122" s="323"/>
      <c r="BS122" s="323"/>
      <c r="BT122" s="252" t="s">
        <v>18908</v>
      </c>
      <c r="BX122" s="323"/>
      <c r="BY122" s="416">
        <v>30324.0</v>
      </c>
      <c r="BZ122" s="416">
        <v>28500.0</v>
      </c>
      <c r="CA122" s="323"/>
      <c r="CB122" s="323"/>
      <c r="CC122" s="415">
        <v>45804.0</v>
      </c>
      <c r="CD122" s="252" t="s">
        <v>18935</v>
      </c>
      <c r="CE122" s="416">
        <v>1027824.0</v>
      </c>
      <c r="CF122" s="416">
        <v>229824.0</v>
      </c>
      <c r="CG122" s="323"/>
      <c r="CH122" s="323"/>
      <c r="CI122" s="323"/>
      <c r="CJ122" s="323"/>
      <c r="CK122" s="323"/>
      <c r="CL122" s="323"/>
      <c r="CM122" s="323"/>
      <c r="CN122" s="323"/>
      <c r="CO122" s="323"/>
      <c r="CP122" s="323"/>
      <c r="CQ122" s="323"/>
      <c r="CR122" s="252" t="s">
        <v>19236</v>
      </c>
      <c r="CU122" s="323"/>
      <c r="CV122" s="323"/>
      <c r="CW122" s="323"/>
      <c r="CX122" s="323"/>
      <c r="CY122" s="323"/>
      <c r="CZ122" s="323"/>
      <c r="DA122" s="323"/>
      <c r="DB122" s="323"/>
      <c r="DC122" s="323"/>
      <c r="DD122" s="252" t="s">
        <v>19240</v>
      </c>
      <c r="DE122" s="323"/>
      <c r="DF122" s="323"/>
      <c r="DG122" s="323"/>
      <c r="DH122" s="323"/>
      <c r="DI122" s="323"/>
      <c r="DJ122" s="323"/>
      <c r="DK122" s="323"/>
      <c r="DL122" s="323"/>
      <c r="DM122" s="323"/>
      <c r="DN122" s="252" t="s">
        <v>161</v>
      </c>
      <c r="DO122" s="323"/>
      <c r="DP122" s="323"/>
      <c r="DQ122" s="323"/>
      <c r="DR122" s="323"/>
      <c r="DS122" s="323"/>
      <c r="DT122" s="323"/>
      <c r="DU122" s="323"/>
      <c r="DV122" s="252" t="s">
        <v>19241</v>
      </c>
      <c r="DZ122" s="323"/>
      <c r="EA122" s="323"/>
      <c r="EB122" s="323"/>
      <c r="EC122" s="323"/>
      <c r="ED122" s="323"/>
      <c r="EE122" s="323"/>
      <c r="EF122" s="323"/>
      <c r="EG122" s="323"/>
      <c r="EH122" s="323"/>
      <c r="EI122" s="323"/>
      <c r="EJ122" s="323"/>
      <c r="EK122" s="323"/>
      <c r="EL122" s="323"/>
      <c r="EM122" s="323"/>
      <c r="EN122" s="323"/>
      <c r="EO122" s="323"/>
      <c r="EP122" s="323"/>
      <c r="EQ122" s="323"/>
      <c r="ER122" s="323"/>
      <c r="ES122" s="323"/>
      <c r="ET122" s="323"/>
      <c r="EU122" s="323"/>
      <c r="EV122" s="323"/>
      <c r="EW122" s="323"/>
      <c r="EX122" s="323"/>
      <c r="EY122" s="323"/>
      <c r="EZ122" s="323"/>
      <c r="FA122" s="323"/>
      <c r="FB122" s="323"/>
      <c r="FC122" s="323"/>
      <c r="FD122" s="323"/>
      <c r="FE122" s="252" t="s">
        <v>19238</v>
      </c>
      <c r="FG122" s="323"/>
      <c r="FH122" s="323"/>
      <c r="FI122" s="323"/>
      <c r="FJ122" s="323"/>
      <c r="FK122" s="323"/>
      <c r="FL122" s="323"/>
      <c r="FM122" s="323"/>
      <c r="FN122" s="323"/>
      <c r="FO122" s="323"/>
      <c r="FP122" s="323"/>
      <c r="FQ122" s="323"/>
      <c r="FR122" s="323"/>
      <c r="FS122" s="323"/>
      <c r="FT122" s="323"/>
      <c r="FU122" s="323"/>
      <c r="FV122" s="323"/>
      <c r="FW122" s="323"/>
      <c r="FX122" s="323"/>
      <c r="FY122" s="323"/>
      <c r="FZ122" s="323"/>
      <c r="GA122" s="323"/>
    </row>
    <row r="123">
      <c r="A123" s="321">
        <v>6440579.0</v>
      </c>
      <c r="B123" s="252" t="s">
        <v>19242</v>
      </c>
      <c r="C123" s="252" t="s">
        <v>64</v>
      </c>
      <c r="D123" s="413">
        <v>45731.804664351854</v>
      </c>
      <c r="E123" s="413">
        <v>45731.81329861111</v>
      </c>
      <c r="F123" s="413">
        <v>45731.81630787037</v>
      </c>
      <c r="H123" s="252" t="s">
        <v>18900</v>
      </c>
      <c r="K123" s="323"/>
      <c r="L123" s="323"/>
      <c r="M123" s="323"/>
      <c r="N123" s="323"/>
      <c r="O123" s="323"/>
      <c r="P123" s="323"/>
      <c r="Q123" s="323"/>
      <c r="R123" s="323"/>
      <c r="S123" s="323"/>
      <c r="T123" s="252" t="s">
        <v>411</v>
      </c>
      <c r="V123" s="252" t="s">
        <v>131</v>
      </c>
      <c r="W123" s="412" t="s">
        <v>162</v>
      </c>
      <c r="X123" s="323"/>
      <c r="Y123" s="323"/>
      <c r="Z123" s="323"/>
      <c r="AA123" s="323"/>
      <c r="AB123" s="323"/>
      <c r="AC123" s="323"/>
      <c r="AD123" s="323"/>
      <c r="AE123" s="323"/>
      <c r="AF123" s="323"/>
      <c r="AG123" s="323"/>
      <c r="AH123" s="323"/>
      <c r="AI123" s="323"/>
      <c r="AJ123" s="323"/>
      <c r="AK123" s="323"/>
      <c r="AL123" s="323"/>
      <c r="AM123" s="323"/>
      <c r="AN123" s="323"/>
      <c r="AO123" s="323"/>
      <c r="AP123" s="323"/>
      <c r="AQ123" s="252" t="s">
        <v>18934</v>
      </c>
      <c r="AR123" s="414">
        <v>45731.0</v>
      </c>
      <c r="AS123" s="416">
        <v>798000.0</v>
      </c>
      <c r="AT123" s="323"/>
      <c r="AU123" s="323"/>
      <c r="AV123" s="323"/>
      <c r="AW123" s="323"/>
      <c r="AX123" s="323"/>
      <c r="AY123" s="323"/>
      <c r="AZ123" s="323"/>
      <c r="BA123" s="323"/>
      <c r="BB123" s="323"/>
      <c r="BC123" s="323"/>
      <c r="BD123" s="323"/>
      <c r="BE123" s="323"/>
      <c r="BF123" s="323"/>
      <c r="BG123" s="323"/>
      <c r="BH123" s="252" t="s">
        <v>18903</v>
      </c>
      <c r="BI123" s="323"/>
      <c r="BJ123" s="323"/>
      <c r="BK123" s="323"/>
      <c r="BL123" s="323"/>
      <c r="BM123" s="323"/>
      <c r="BN123" s="323"/>
      <c r="BO123" s="323"/>
      <c r="BP123" s="323"/>
      <c r="BQ123" s="323"/>
      <c r="BR123" s="323"/>
      <c r="BS123" s="323"/>
      <c r="BT123" s="252" t="s">
        <v>18908</v>
      </c>
      <c r="BX123" s="323"/>
      <c r="BY123" s="416">
        <v>30324.0</v>
      </c>
      <c r="BZ123" s="416">
        <v>28500.0</v>
      </c>
      <c r="CA123" s="323"/>
      <c r="CB123" s="323"/>
      <c r="CC123" s="415">
        <v>45804.0</v>
      </c>
      <c r="CD123" s="252" t="s">
        <v>18935</v>
      </c>
      <c r="CE123" s="416">
        <v>1027824.0</v>
      </c>
      <c r="CF123" s="416">
        <v>229824.0</v>
      </c>
      <c r="CG123" s="323"/>
      <c r="CH123" s="323"/>
      <c r="CI123" s="323"/>
      <c r="CJ123" s="323"/>
      <c r="CK123" s="323"/>
      <c r="CL123" s="323"/>
      <c r="CM123" s="323"/>
      <c r="CN123" s="323"/>
      <c r="CO123" s="323"/>
      <c r="CP123" s="323"/>
      <c r="CQ123" s="323"/>
      <c r="CR123" s="252" t="s">
        <v>19236</v>
      </c>
      <c r="CU123" s="323"/>
      <c r="CV123" s="323"/>
      <c r="CW123" s="323"/>
      <c r="CX123" s="323"/>
      <c r="CY123" s="323"/>
      <c r="CZ123" s="323"/>
      <c r="DA123" s="323"/>
      <c r="DB123" s="323"/>
      <c r="DC123" s="323"/>
      <c r="DD123" s="252" t="s">
        <v>19240</v>
      </c>
      <c r="DE123" s="323"/>
      <c r="DF123" s="323"/>
      <c r="DG123" s="323"/>
      <c r="DH123" s="323"/>
      <c r="DI123" s="323"/>
      <c r="DJ123" s="323"/>
      <c r="DK123" s="323"/>
      <c r="DL123" s="323"/>
      <c r="DM123" s="252" t="s">
        <v>19243</v>
      </c>
      <c r="DN123" s="252" t="s">
        <v>161</v>
      </c>
      <c r="DO123" s="323"/>
      <c r="DP123" s="323"/>
      <c r="DQ123" s="323"/>
      <c r="DR123" s="323"/>
      <c r="DS123" s="323"/>
      <c r="DT123" s="323"/>
      <c r="DU123" s="323"/>
      <c r="DV123" s="252" t="s">
        <v>19241</v>
      </c>
      <c r="DZ123" s="323"/>
      <c r="EA123" s="323"/>
      <c r="EB123" s="323"/>
      <c r="EC123" s="323"/>
      <c r="ED123" s="323"/>
      <c r="EE123" s="323"/>
      <c r="EF123" s="323"/>
      <c r="EG123" s="323"/>
      <c r="EH123" s="323"/>
      <c r="EI123" s="323"/>
      <c r="EJ123" s="323"/>
      <c r="EK123" s="323"/>
      <c r="EL123" s="323"/>
      <c r="EM123" s="323"/>
      <c r="EN123" s="323"/>
      <c r="EO123" s="323"/>
      <c r="EP123" s="323"/>
      <c r="EQ123" s="323"/>
      <c r="ER123" s="323"/>
      <c r="ES123" s="323"/>
      <c r="ET123" s="323"/>
      <c r="EU123" s="323"/>
      <c r="EV123" s="323"/>
      <c r="EW123" s="323"/>
      <c r="EX123" s="323"/>
      <c r="EY123" s="323"/>
      <c r="EZ123" s="323"/>
      <c r="FA123" s="323"/>
      <c r="FB123" s="323"/>
      <c r="FC123" s="323"/>
      <c r="FD123" s="323"/>
      <c r="FE123" s="252" t="s">
        <v>19238</v>
      </c>
      <c r="FG123" s="323"/>
      <c r="FH123" s="323"/>
      <c r="FI123" s="323"/>
      <c r="FJ123" s="323"/>
      <c r="FK123" s="323"/>
      <c r="FL123" s="323"/>
      <c r="FM123" s="323"/>
      <c r="FN123" s="323"/>
      <c r="FO123" s="323"/>
      <c r="FP123" s="323"/>
      <c r="FQ123" s="323"/>
      <c r="FR123" s="323"/>
      <c r="FS123" s="323"/>
      <c r="FT123" s="323"/>
      <c r="FU123" s="323"/>
      <c r="FV123" s="323"/>
      <c r="FW123" s="323"/>
      <c r="FX123" s="323"/>
      <c r="FY123" s="323"/>
      <c r="FZ123" s="323"/>
      <c r="GA123" s="323"/>
    </row>
    <row r="124">
      <c r="A124" s="321">
        <v>6441506.0</v>
      </c>
      <c r="B124" s="252" t="s">
        <v>19244</v>
      </c>
      <c r="C124" s="252" t="s">
        <v>64</v>
      </c>
      <c r="D124" s="413">
        <v>45732.45667824074</v>
      </c>
      <c r="E124" s="413">
        <v>45732.45798611111</v>
      </c>
      <c r="F124" s="413">
        <v>45732.45872685185</v>
      </c>
      <c r="H124" s="252" t="s">
        <v>18900</v>
      </c>
      <c r="K124" s="323"/>
      <c r="L124" s="323"/>
      <c r="M124" s="323"/>
      <c r="N124" s="323"/>
      <c r="O124" s="323"/>
      <c r="P124" s="323"/>
      <c r="Q124" s="323"/>
      <c r="R124" s="323"/>
      <c r="S124" s="323"/>
      <c r="T124" s="323"/>
      <c r="U124" s="323"/>
      <c r="V124" s="252" t="s">
        <v>19245</v>
      </c>
      <c r="W124" s="412" t="s">
        <v>176</v>
      </c>
      <c r="X124" s="323"/>
      <c r="Y124" s="323"/>
      <c r="Z124" s="323"/>
      <c r="AA124" s="323"/>
      <c r="AB124" s="323"/>
      <c r="AC124" s="323"/>
      <c r="AD124" s="323"/>
      <c r="AE124" s="323"/>
      <c r="AF124" s="323"/>
      <c r="AG124" s="323"/>
      <c r="AH124" s="323"/>
      <c r="AI124" s="323"/>
      <c r="AJ124" s="323"/>
      <c r="AK124" s="323"/>
      <c r="AL124" s="323"/>
      <c r="AM124" s="323"/>
      <c r="AN124" s="323"/>
      <c r="AO124" s="323"/>
      <c r="AP124" s="323"/>
      <c r="AQ124" s="323"/>
      <c r="AR124" s="323"/>
      <c r="AS124" s="323"/>
      <c r="AT124" s="323"/>
      <c r="AU124" s="323"/>
      <c r="AV124" s="323"/>
      <c r="AW124" s="323"/>
      <c r="AX124" s="323"/>
      <c r="AY124" s="323"/>
      <c r="AZ124" s="323"/>
      <c r="BA124" s="323"/>
      <c r="BB124" s="323"/>
      <c r="BC124" s="323"/>
      <c r="BD124" s="323"/>
      <c r="BE124" s="323"/>
      <c r="BF124" s="323"/>
      <c r="BG124" s="323"/>
      <c r="BH124" s="252" t="s">
        <v>18903</v>
      </c>
      <c r="BI124" s="323"/>
      <c r="BJ124" s="323"/>
      <c r="BK124" s="323"/>
      <c r="BL124" s="323"/>
      <c r="BM124" s="323"/>
      <c r="BN124" s="323"/>
      <c r="BO124" s="323"/>
      <c r="BP124" s="323"/>
      <c r="BQ124" s="323"/>
      <c r="BR124" s="323"/>
      <c r="BS124" s="323"/>
      <c r="BT124" s="323"/>
      <c r="BU124" s="323"/>
      <c r="BV124" s="323"/>
      <c r="BW124" s="323"/>
      <c r="BX124" s="323"/>
      <c r="BY124" s="323"/>
      <c r="BZ124" s="323"/>
      <c r="CA124" s="323"/>
      <c r="CB124" s="323"/>
      <c r="CC124" s="323"/>
      <c r="CD124" s="323"/>
      <c r="CE124" s="323"/>
      <c r="CF124" s="323"/>
      <c r="CG124" s="323"/>
      <c r="CH124" s="323"/>
      <c r="CI124" s="323"/>
      <c r="CJ124" s="323"/>
      <c r="CK124" s="323"/>
      <c r="CL124" s="323"/>
      <c r="CM124" s="323"/>
      <c r="CN124" s="323"/>
      <c r="CO124" s="323"/>
      <c r="CP124" s="323"/>
      <c r="CQ124" s="323"/>
      <c r="CR124" s="252" t="s">
        <v>19246</v>
      </c>
      <c r="CU124" s="323"/>
      <c r="CV124" s="323"/>
      <c r="CW124" s="323"/>
      <c r="CX124" s="323"/>
      <c r="CY124" s="323"/>
      <c r="CZ124" s="323"/>
      <c r="DA124" s="323"/>
      <c r="DB124" s="323"/>
      <c r="DC124" s="323"/>
      <c r="DD124" s="323"/>
      <c r="DE124" s="323"/>
      <c r="DF124" s="323"/>
      <c r="DG124" s="323"/>
      <c r="DH124" s="323"/>
      <c r="DI124" s="252" t="s">
        <v>19246</v>
      </c>
      <c r="DL124" s="323"/>
      <c r="DM124" s="323"/>
      <c r="DN124" s="252" t="s">
        <v>19247</v>
      </c>
      <c r="DO124" s="323"/>
      <c r="DP124" s="323"/>
      <c r="DQ124" s="323"/>
      <c r="DR124" s="323"/>
      <c r="DS124" s="323"/>
      <c r="DT124" s="323"/>
      <c r="DU124" s="323"/>
      <c r="DV124" s="323"/>
      <c r="DW124" s="323"/>
      <c r="DX124" s="323"/>
      <c r="DY124" s="323"/>
      <c r="DZ124" s="323"/>
      <c r="EA124" s="323"/>
      <c r="EB124" s="414">
        <v>45732.0</v>
      </c>
      <c r="EC124" s="323"/>
      <c r="ED124" s="323"/>
      <c r="EE124" s="323"/>
      <c r="EF124" s="323"/>
      <c r="EG124" s="323"/>
      <c r="EH124" s="323"/>
      <c r="EI124" s="323"/>
      <c r="EJ124" s="323"/>
      <c r="EK124" s="323"/>
      <c r="EL124" s="323"/>
      <c r="EM124" s="323"/>
      <c r="EN124" s="323"/>
      <c r="EO124" s="323"/>
      <c r="EP124" s="323"/>
      <c r="EQ124" s="323"/>
      <c r="ER124" s="323"/>
      <c r="ES124" s="323"/>
      <c r="ET124" s="323"/>
      <c r="EU124" s="323"/>
      <c r="EV124" s="323"/>
      <c r="EW124" s="323"/>
      <c r="EX124" s="323"/>
      <c r="EY124" s="323"/>
      <c r="EZ124" s="323"/>
      <c r="FA124" s="323"/>
      <c r="FB124" s="323"/>
      <c r="FC124" s="323"/>
      <c r="FD124" s="323"/>
      <c r="FE124" s="252" t="s">
        <v>19248</v>
      </c>
      <c r="FG124" s="323"/>
      <c r="FH124" s="323"/>
      <c r="FI124" s="323"/>
      <c r="FJ124" s="323"/>
      <c r="FK124" s="323"/>
      <c r="FL124" s="323"/>
      <c r="FM124" s="323"/>
      <c r="FN124" s="323"/>
      <c r="FO124" s="323"/>
      <c r="FP124" s="323"/>
      <c r="FQ124" s="323"/>
      <c r="FR124" s="323"/>
      <c r="FS124" s="323"/>
      <c r="FT124" s="323"/>
      <c r="FU124" s="323"/>
      <c r="FV124" s="323"/>
      <c r="FW124" s="323"/>
      <c r="FX124" s="323"/>
      <c r="FY124" s="323"/>
      <c r="FZ124" s="323"/>
      <c r="GA124" s="323"/>
    </row>
    <row r="125">
      <c r="A125" s="321">
        <v>6441526.0</v>
      </c>
      <c r="B125" s="252" t="s">
        <v>19249</v>
      </c>
      <c r="C125" s="252" t="s">
        <v>64</v>
      </c>
      <c r="D125" s="413">
        <v>45732.45988425926</v>
      </c>
      <c r="E125" s="413">
        <v>45732.46586805556</v>
      </c>
      <c r="F125" s="413">
        <v>45732.46675925926</v>
      </c>
      <c r="H125" s="252" t="s">
        <v>18900</v>
      </c>
      <c r="K125" s="323"/>
      <c r="L125" s="323"/>
      <c r="M125" s="323"/>
      <c r="N125" s="323"/>
      <c r="O125" s="323"/>
      <c r="P125" s="323"/>
      <c r="Q125" s="323"/>
      <c r="R125" s="323"/>
      <c r="S125" s="323"/>
      <c r="T125" s="252" t="s">
        <v>411</v>
      </c>
      <c r="V125" s="252" t="s">
        <v>177</v>
      </c>
      <c r="W125" s="412" t="s">
        <v>176</v>
      </c>
      <c r="X125" s="323"/>
      <c r="Y125" s="323"/>
      <c r="Z125" s="323"/>
      <c r="AA125" s="323"/>
      <c r="AB125" s="323"/>
      <c r="AC125" s="323"/>
      <c r="AD125" s="323"/>
      <c r="AE125" s="323"/>
      <c r="AF125" s="323"/>
      <c r="AG125" s="323"/>
      <c r="AH125" s="323"/>
      <c r="AI125" s="323"/>
      <c r="AJ125" s="323"/>
      <c r="AK125" s="323"/>
      <c r="AL125" s="323"/>
      <c r="AM125" s="323"/>
      <c r="AN125" s="323"/>
      <c r="AO125" s="323"/>
      <c r="AP125" s="323"/>
      <c r="AQ125" s="323"/>
      <c r="AR125" s="414">
        <v>45732.0</v>
      </c>
      <c r="AS125" s="321">
        <v>798000.0</v>
      </c>
      <c r="AT125" s="323"/>
      <c r="AU125" s="323"/>
      <c r="AV125" s="323"/>
      <c r="AW125" s="323"/>
      <c r="AX125" s="323"/>
      <c r="AY125" s="323"/>
      <c r="AZ125" s="323"/>
      <c r="BA125" s="323"/>
      <c r="BB125" s="323"/>
      <c r="BC125" s="323"/>
      <c r="BD125" s="323"/>
      <c r="BE125" s="323"/>
      <c r="BF125" s="323"/>
      <c r="BG125" s="323"/>
      <c r="BH125" s="252" t="s">
        <v>18903</v>
      </c>
      <c r="BI125" s="323"/>
      <c r="BJ125" s="323"/>
      <c r="BK125" s="323"/>
      <c r="BL125" s="323"/>
      <c r="BM125" s="323"/>
      <c r="BN125" s="323"/>
      <c r="BO125" s="323"/>
      <c r="BP125" s="321">
        <v>798000.0</v>
      </c>
      <c r="BQ125" s="323"/>
      <c r="BR125" s="323"/>
      <c r="BS125" s="323"/>
      <c r="BT125" s="323"/>
      <c r="BU125" s="323"/>
      <c r="BV125" s="323"/>
      <c r="BW125" s="323"/>
      <c r="BX125" s="323"/>
      <c r="BY125" s="323"/>
      <c r="BZ125" s="323"/>
      <c r="CA125" s="323"/>
      <c r="CB125" s="415">
        <v>45732.0</v>
      </c>
      <c r="CC125" s="323"/>
      <c r="CD125" s="323"/>
      <c r="CE125" s="321">
        <v>798000.0</v>
      </c>
      <c r="CF125" s="321">
        <v>0.0</v>
      </c>
      <c r="CG125" s="323"/>
      <c r="CH125" s="323"/>
      <c r="CI125" s="323"/>
      <c r="CJ125" s="323"/>
      <c r="CK125" s="323"/>
      <c r="CL125" s="323"/>
      <c r="CM125" s="323"/>
      <c r="CN125" s="323"/>
      <c r="CO125" s="323"/>
      <c r="CP125" s="323"/>
      <c r="CQ125" s="323"/>
      <c r="CR125" s="252" t="s">
        <v>19246</v>
      </c>
      <c r="CU125" s="323"/>
      <c r="CV125" s="323"/>
      <c r="CW125" s="323"/>
      <c r="CX125" s="323"/>
      <c r="CY125" s="323"/>
      <c r="CZ125" s="323"/>
      <c r="DA125" s="323"/>
      <c r="DB125" s="323"/>
      <c r="DC125" s="323"/>
      <c r="DD125" s="252" t="s">
        <v>19250</v>
      </c>
      <c r="DE125" s="323"/>
      <c r="DF125" s="323"/>
      <c r="DG125" s="323"/>
      <c r="DH125" s="323"/>
      <c r="DI125" s="323"/>
      <c r="DJ125" s="323"/>
      <c r="DK125" s="323"/>
      <c r="DL125" s="323"/>
      <c r="DM125" s="323"/>
      <c r="DN125" s="252" t="s">
        <v>19247</v>
      </c>
      <c r="DO125" s="323"/>
      <c r="DP125" s="323"/>
      <c r="DQ125" s="323"/>
      <c r="DR125" s="323"/>
      <c r="DS125" s="323"/>
      <c r="DT125" s="323"/>
      <c r="DU125" s="323"/>
      <c r="DV125" s="252" t="s">
        <v>19251</v>
      </c>
      <c r="EA125" s="323"/>
      <c r="EB125" s="323"/>
      <c r="EC125" s="323"/>
      <c r="ED125" s="323"/>
      <c r="EE125" s="323"/>
      <c r="EF125" s="323"/>
      <c r="EG125" s="323"/>
      <c r="EH125" s="323"/>
      <c r="EI125" s="323"/>
      <c r="EJ125" s="323"/>
      <c r="EK125" s="323"/>
      <c r="EL125" s="323"/>
      <c r="EM125" s="323"/>
      <c r="EN125" s="323"/>
      <c r="EO125" s="323"/>
      <c r="EP125" s="323"/>
      <c r="EQ125" s="323"/>
      <c r="ER125" s="323"/>
      <c r="ES125" s="323"/>
      <c r="ET125" s="323"/>
      <c r="EU125" s="323"/>
      <c r="EV125" s="323"/>
      <c r="EW125" s="323"/>
      <c r="EX125" s="323"/>
      <c r="EY125" s="323"/>
      <c r="EZ125" s="323"/>
      <c r="FA125" s="323"/>
      <c r="FB125" s="323"/>
      <c r="FC125" s="323"/>
      <c r="FD125" s="323"/>
      <c r="FE125" s="252" t="s">
        <v>19248</v>
      </c>
      <c r="FG125" s="323"/>
      <c r="FH125" s="323"/>
      <c r="FI125" s="323"/>
      <c r="FJ125" s="323"/>
      <c r="FK125" s="323"/>
      <c r="FL125" s="323"/>
      <c r="FM125" s="323"/>
      <c r="FN125" s="323"/>
      <c r="FO125" s="323"/>
      <c r="FP125" s="323"/>
      <c r="FQ125" s="323"/>
      <c r="FR125" s="323"/>
      <c r="FS125" s="323"/>
      <c r="FT125" s="323"/>
      <c r="FU125" s="323"/>
      <c r="FV125" s="323"/>
      <c r="FW125" s="323"/>
      <c r="FX125" s="323"/>
      <c r="FY125" s="323"/>
      <c r="FZ125" s="323"/>
      <c r="GA125" s="323"/>
    </row>
    <row r="126">
      <c r="A126" s="321">
        <v>6441536.0</v>
      </c>
      <c r="B126" s="252" t="s">
        <v>19252</v>
      </c>
      <c r="C126" s="252" t="s">
        <v>64</v>
      </c>
      <c r="D126" s="413">
        <v>45732.46380787037</v>
      </c>
      <c r="E126" s="413">
        <v>45732.46512731481</v>
      </c>
      <c r="F126" s="413">
        <v>45732.467314814814</v>
      </c>
      <c r="H126" s="252" t="s">
        <v>18900</v>
      </c>
      <c r="K126" s="323"/>
      <c r="L126" s="323"/>
      <c r="M126" s="323"/>
      <c r="N126" s="323"/>
      <c r="O126" s="323"/>
      <c r="P126" s="323"/>
      <c r="Q126" s="323"/>
      <c r="R126" s="323"/>
      <c r="S126" s="323"/>
      <c r="T126" s="252" t="s">
        <v>411</v>
      </c>
      <c r="V126" s="252" t="s">
        <v>177</v>
      </c>
      <c r="W126" s="412" t="s">
        <v>176</v>
      </c>
      <c r="X126" s="323"/>
      <c r="Y126" s="323"/>
      <c r="Z126" s="323"/>
      <c r="AA126" s="323"/>
      <c r="AB126" s="323"/>
      <c r="AC126" s="323"/>
      <c r="AD126" s="323"/>
      <c r="AE126" s="323"/>
      <c r="AF126" s="323"/>
      <c r="AG126" s="323"/>
      <c r="AH126" s="323"/>
      <c r="AI126" s="323"/>
      <c r="AJ126" s="323"/>
      <c r="AK126" s="323"/>
      <c r="AL126" s="323"/>
      <c r="AM126" s="323"/>
      <c r="AN126" s="323"/>
      <c r="AO126" s="323"/>
      <c r="AP126" s="323"/>
      <c r="AQ126" s="323"/>
      <c r="AR126" s="414">
        <v>45732.0</v>
      </c>
      <c r="AS126" s="321">
        <v>798000.0</v>
      </c>
      <c r="AT126" s="323"/>
      <c r="AU126" s="323"/>
      <c r="AV126" s="323"/>
      <c r="AW126" s="323"/>
      <c r="AX126" s="323"/>
      <c r="AY126" s="323"/>
      <c r="AZ126" s="323"/>
      <c r="BA126" s="323"/>
      <c r="BB126" s="323"/>
      <c r="BC126" s="323"/>
      <c r="BD126" s="323"/>
      <c r="BE126" s="323"/>
      <c r="BF126" s="323"/>
      <c r="BG126" s="323"/>
      <c r="BH126" s="252" t="s">
        <v>18903</v>
      </c>
      <c r="BI126" s="323"/>
      <c r="BJ126" s="323"/>
      <c r="BK126" s="323"/>
      <c r="BL126" s="323"/>
      <c r="BM126" s="323"/>
      <c r="BN126" s="323"/>
      <c r="BO126" s="323"/>
      <c r="BP126" s="321">
        <v>798000.0</v>
      </c>
      <c r="BQ126" s="323"/>
      <c r="BR126" s="323"/>
      <c r="BS126" s="323"/>
      <c r="BT126" s="323"/>
      <c r="BU126" s="323"/>
      <c r="BV126" s="323"/>
      <c r="BW126" s="323"/>
      <c r="BX126" s="323"/>
      <c r="BY126" s="323"/>
      <c r="BZ126" s="323"/>
      <c r="CA126" s="323"/>
      <c r="CB126" s="415">
        <v>45732.0</v>
      </c>
      <c r="CC126" s="323"/>
      <c r="CD126" s="323"/>
      <c r="CE126" s="321">
        <v>798000.0</v>
      </c>
      <c r="CF126" s="321">
        <v>0.0</v>
      </c>
      <c r="CG126" s="323"/>
      <c r="CH126" s="323"/>
      <c r="CI126" s="323"/>
      <c r="CJ126" s="323"/>
      <c r="CK126" s="323"/>
      <c r="CL126" s="323"/>
      <c r="CM126" s="323"/>
      <c r="CN126" s="323"/>
      <c r="CO126" s="323"/>
      <c r="CP126" s="323"/>
      <c r="CQ126" s="323"/>
      <c r="CR126" s="252" t="s">
        <v>19246</v>
      </c>
      <c r="CU126" s="323"/>
      <c r="CV126" s="323"/>
      <c r="CW126" s="323"/>
      <c r="CX126" s="323"/>
      <c r="CY126" s="323"/>
      <c r="CZ126" s="323"/>
      <c r="DA126" s="323"/>
      <c r="DB126" s="323"/>
      <c r="DC126" s="323"/>
      <c r="DD126" s="252" t="s">
        <v>19250</v>
      </c>
      <c r="DE126" s="323"/>
      <c r="DF126" s="323"/>
      <c r="DG126" s="323"/>
      <c r="DH126" s="323"/>
      <c r="DI126" s="323"/>
      <c r="DJ126" s="323"/>
      <c r="DK126" s="323"/>
      <c r="DL126" s="323"/>
      <c r="DM126" s="252" t="s">
        <v>19253</v>
      </c>
      <c r="DN126" s="252" t="s">
        <v>19247</v>
      </c>
      <c r="DO126" s="323"/>
      <c r="DP126" s="323"/>
      <c r="DQ126" s="323"/>
      <c r="DR126" s="323"/>
      <c r="DS126" s="323"/>
      <c r="DT126" s="323"/>
      <c r="DU126" s="323"/>
      <c r="DV126" s="252" t="s">
        <v>19251</v>
      </c>
      <c r="EA126" s="323"/>
      <c r="EB126" s="323"/>
      <c r="EC126" s="323"/>
      <c r="ED126" s="323"/>
      <c r="EE126" s="323"/>
      <c r="EF126" s="323"/>
      <c r="EG126" s="323"/>
      <c r="EH126" s="323"/>
      <c r="EI126" s="323"/>
      <c r="EJ126" s="323"/>
      <c r="EK126" s="323"/>
      <c r="EL126" s="323"/>
      <c r="EM126" s="323"/>
      <c r="EN126" s="323"/>
      <c r="EO126" s="323"/>
      <c r="EP126" s="323"/>
      <c r="EQ126" s="323"/>
      <c r="ER126" s="323"/>
      <c r="ES126" s="323"/>
      <c r="ET126" s="323"/>
      <c r="EU126" s="323"/>
      <c r="EV126" s="323"/>
      <c r="EW126" s="323"/>
      <c r="EX126" s="323"/>
      <c r="EY126" s="323"/>
      <c r="EZ126" s="323"/>
      <c r="FA126" s="323"/>
      <c r="FB126" s="323"/>
      <c r="FC126" s="323"/>
      <c r="FD126" s="323"/>
      <c r="FE126" s="252" t="s">
        <v>19248</v>
      </c>
      <c r="FG126" s="323"/>
      <c r="FH126" s="323"/>
      <c r="FI126" s="323"/>
      <c r="FJ126" s="323"/>
      <c r="FK126" s="323"/>
      <c r="FL126" s="323"/>
      <c r="FM126" s="323"/>
      <c r="FN126" s="323"/>
      <c r="FO126" s="323"/>
      <c r="FP126" s="323"/>
      <c r="FQ126" s="323"/>
      <c r="FR126" s="323"/>
      <c r="FS126" s="323"/>
      <c r="FT126" s="323"/>
      <c r="FU126" s="323"/>
      <c r="FV126" s="323"/>
      <c r="FW126" s="323"/>
      <c r="FX126" s="323"/>
      <c r="FY126" s="323"/>
      <c r="FZ126" s="323"/>
      <c r="GA126" s="323"/>
    </row>
    <row r="127">
      <c r="A127" s="321">
        <v>6441711.0</v>
      </c>
      <c r="B127" s="252" t="s">
        <v>19254</v>
      </c>
      <c r="C127" s="252" t="s">
        <v>64</v>
      </c>
      <c r="D127" s="413">
        <v>45732.50633101852</v>
      </c>
      <c r="E127" s="413">
        <v>45735.02591435185</v>
      </c>
      <c r="F127" s="413">
        <v>45735.03146990741</v>
      </c>
      <c r="H127" s="252" t="s">
        <v>18900</v>
      </c>
      <c r="K127" s="323"/>
      <c r="L127" s="323"/>
      <c r="M127" s="323"/>
      <c r="N127" s="323"/>
      <c r="O127" s="323"/>
      <c r="P127" s="323"/>
      <c r="Q127" s="323"/>
      <c r="R127" s="323"/>
      <c r="S127" s="323"/>
      <c r="T127" s="323"/>
      <c r="U127" s="323"/>
      <c r="V127" s="252" t="s">
        <v>66</v>
      </c>
      <c r="W127" s="412" t="s">
        <v>19255</v>
      </c>
      <c r="X127" s="323"/>
      <c r="Y127" s="323"/>
      <c r="Z127" s="323"/>
      <c r="AA127" s="323"/>
      <c r="AB127" s="323"/>
      <c r="AC127" s="323"/>
      <c r="AD127" s="323"/>
      <c r="AE127" s="323"/>
      <c r="AF127" s="323"/>
      <c r="AG127" s="323"/>
      <c r="AH127" s="323"/>
      <c r="AI127" s="323"/>
      <c r="AJ127" s="323"/>
      <c r="AK127" s="323"/>
      <c r="AL127" s="323"/>
      <c r="AM127" s="323"/>
      <c r="AN127" s="323"/>
      <c r="AO127" s="323"/>
      <c r="AP127" s="323"/>
      <c r="AQ127" s="323"/>
      <c r="AR127" s="323"/>
      <c r="AS127" s="323"/>
      <c r="AT127" s="323"/>
      <c r="AU127" s="323"/>
      <c r="AV127" s="323"/>
      <c r="AW127" s="323"/>
      <c r="AX127" s="323"/>
      <c r="AY127" s="323"/>
      <c r="AZ127" s="323"/>
      <c r="BA127" s="323"/>
      <c r="BB127" s="323"/>
      <c r="BC127" s="323"/>
      <c r="BD127" s="323"/>
      <c r="BE127" s="323"/>
      <c r="BF127" s="323"/>
      <c r="BG127" s="323"/>
      <c r="BH127" s="252" t="s">
        <v>18903</v>
      </c>
      <c r="BI127" s="323"/>
      <c r="BJ127" s="323"/>
      <c r="BK127" s="323"/>
      <c r="BL127" s="323"/>
      <c r="BM127" s="323"/>
      <c r="BN127" s="323"/>
      <c r="BO127" s="323"/>
      <c r="BP127" s="323"/>
      <c r="BQ127" s="323"/>
      <c r="BR127" s="323"/>
      <c r="BS127" s="323"/>
      <c r="BT127" s="323"/>
      <c r="BU127" s="323"/>
      <c r="BV127" s="323"/>
      <c r="BW127" s="323"/>
      <c r="BX127" s="323"/>
      <c r="BY127" s="323"/>
      <c r="BZ127" s="323"/>
      <c r="CA127" s="323"/>
      <c r="CB127" s="323"/>
      <c r="CC127" s="323"/>
      <c r="CD127" s="323"/>
      <c r="CE127" s="323"/>
      <c r="CF127" s="323"/>
      <c r="CG127" s="323"/>
      <c r="CH127" s="323"/>
      <c r="CI127" s="323"/>
      <c r="CJ127" s="323"/>
      <c r="CK127" s="323"/>
      <c r="CL127" s="323"/>
      <c r="CM127" s="323"/>
      <c r="CN127" s="323"/>
      <c r="CO127" s="323"/>
      <c r="CP127" s="323"/>
      <c r="CQ127" s="323"/>
      <c r="CR127" s="252" t="s">
        <v>168</v>
      </c>
      <c r="CU127" s="323"/>
      <c r="CV127" s="323"/>
      <c r="CW127" s="323"/>
      <c r="CX127" s="323"/>
      <c r="CY127" s="323"/>
      <c r="CZ127" s="323"/>
      <c r="DA127" s="323"/>
      <c r="DB127" s="323"/>
      <c r="DC127" s="323"/>
      <c r="DD127" s="323"/>
      <c r="DE127" s="323"/>
      <c r="DF127" s="323"/>
      <c r="DG127" s="323"/>
      <c r="DH127" s="323"/>
      <c r="DI127" s="252" t="s">
        <v>168</v>
      </c>
      <c r="DL127" s="323"/>
      <c r="DM127" s="323"/>
      <c r="DN127" s="252" t="s">
        <v>19256</v>
      </c>
      <c r="DO127" s="323"/>
      <c r="DP127" s="323"/>
      <c r="DQ127" s="323"/>
      <c r="DR127" s="323"/>
      <c r="DS127" s="323"/>
      <c r="DT127" s="323"/>
      <c r="DU127" s="323"/>
      <c r="DV127" s="323"/>
      <c r="DW127" s="323"/>
      <c r="DX127" s="323"/>
      <c r="DY127" s="323"/>
      <c r="DZ127" s="323"/>
      <c r="EA127" s="323"/>
      <c r="EB127" s="414">
        <v>45732.0</v>
      </c>
      <c r="EC127" s="323"/>
      <c r="ED127" s="323"/>
      <c r="EE127" s="323"/>
      <c r="EF127" s="323"/>
      <c r="EG127" s="323"/>
      <c r="EH127" s="323"/>
      <c r="EI127" s="323"/>
      <c r="EJ127" s="323"/>
      <c r="EK127" s="323"/>
      <c r="EL127" s="323"/>
      <c r="EM127" s="323"/>
      <c r="EN127" s="323"/>
      <c r="EO127" s="323"/>
      <c r="EP127" s="323"/>
      <c r="EQ127" s="323"/>
      <c r="ER127" s="323"/>
      <c r="ES127" s="323"/>
      <c r="ET127" s="323"/>
      <c r="EU127" s="323"/>
      <c r="EV127" s="323"/>
      <c r="EW127" s="323"/>
      <c r="EX127" s="323"/>
      <c r="EY127" s="323"/>
      <c r="EZ127" s="323"/>
      <c r="FA127" s="323"/>
      <c r="FB127" s="323"/>
      <c r="FC127" s="323"/>
      <c r="FD127" s="323"/>
      <c r="FE127" s="252" t="s">
        <v>19257</v>
      </c>
      <c r="FG127" s="323"/>
      <c r="FH127" s="323"/>
      <c r="FI127" s="323"/>
      <c r="FJ127" s="323"/>
      <c r="FK127" s="323"/>
      <c r="FL127" s="323"/>
      <c r="FM127" s="323"/>
      <c r="FN127" s="323"/>
      <c r="FO127" s="323"/>
      <c r="FP127" s="323"/>
      <c r="FQ127" s="323"/>
      <c r="FR127" s="323"/>
      <c r="FS127" s="323"/>
      <c r="FT127" s="323"/>
      <c r="FU127" s="323"/>
      <c r="FV127" s="323"/>
      <c r="FW127" s="323"/>
      <c r="FX127" s="323"/>
      <c r="FY127" s="323"/>
      <c r="FZ127" s="323"/>
      <c r="GA127" s="323"/>
    </row>
    <row r="128">
      <c r="A128" s="321">
        <v>6441719.0</v>
      </c>
      <c r="B128" s="252" t="s">
        <v>19258</v>
      </c>
      <c r="C128" s="252" t="s">
        <v>64</v>
      </c>
      <c r="D128" s="413">
        <v>45735.029074074075</v>
      </c>
      <c r="E128" s="413">
        <v>45735.02989583334</v>
      </c>
      <c r="F128" s="413">
        <v>45735.03275462963</v>
      </c>
      <c r="H128" s="252" t="s">
        <v>18900</v>
      </c>
      <c r="K128" s="323"/>
      <c r="L128" s="323"/>
      <c r="M128" s="323"/>
      <c r="N128" s="323"/>
      <c r="O128" s="323"/>
      <c r="P128" s="323"/>
      <c r="Q128" s="323"/>
      <c r="R128" s="323"/>
      <c r="S128" s="323"/>
      <c r="T128" s="252" t="s">
        <v>411</v>
      </c>
      <c r="V128" s="252" t="s">
        <v>66</v>
      </c>
      <c r="W128" s="412" t="s">
        <v>19255</v>
      </c>
      <c r="X128" s="323"/>
      <c r="Y128" s="323"/>
      <c r="Z128" s="323"/>
      <c r="AA128" s="323"/>
      <c r="AB128" s="323"/>
      <c r="AC128" s="323"/>
      <c r="AD128" s="323"/>
      <c r="AE128" s="323"/>
      <c r="AF128" s="323"/>
      <c r="AG128" s="323"/>
      <c r="AH128" s="323"/>
      <c r="AI128" s="323"/>
      <c r="AJ128" s="323"/>
      <c r="AK128" s="323"/>
      <c r="AL128" s="323"/>
      <c r="AM128" s="323"/>
      <c r="AN128" s="323"/>
      <c r="AO128" s="323"/>
      <c r="AP128" s="323"/>
      <c r="AQ128" s="323"/>
      <c r="AR128" s="414">
        <v>45732.0</v>
      </c>
      <c r="AS128" s="321">
        <v>798000.0</v>
      </c>
      <c r="AT128" s="323"/>
      <c r="AU128" s="323"/>
      <c r="AV128" s="323"/>
      <c r="AW128" s="323"/>
      <c r="AX128" s="323"/>
      <c r="AY128" s="323"/>
      <c r="AZ128" s="323"/>
      <c r="BA128" s="323"/>
      <c r="BB128" s="323"/>
      <c r="BC128" s="323"/>
      <c r="BD128" s="323"/>
      <c r="BE128" s="323"/>
      <c r="BF128" s="323"/>
      <c r="BG128" s="323"/>
      <c r="BH128" s="252" t="s">
        <v>18903</v>
      </c>
      <c r="BI128" s="323"/>
      <c r="BJ128" s="323"/>
      <c r="BK128" s="323"/>
      <c r="BL128" s="323"/>
      <c r="BM128" s="323"/>
      <c r="BN128" s="323"/>
      <c r="BO128" s="323"/>
      <c r="BP128" s="321">
        <v>798000.0</v>
      </c>
      <c r="BQ128" s="323"/>
      <c r="BR128" s="323"/>
      <c r="BS128" s="323"/>
      <c r="BT128" s="323"/>
      <c r="BU128" s="323"/>
      <c r="BV128" s="323"/>
      <c r="BW128" s="323"/>
      <c r="BX128" s="323"/>
      <c r="BY128" s="323"/>
      <c r="BZ128" s="323"/>
      <c r="CA128" s="323"/>
      <c r="CB128" s="330" t="s">
        <v>19011</v>
      </c>
      <c r="CC128" s="323"/>
      <c r="CD128" s="323"/>
      <c r="CE128" s="321">
        <v>798000.0</v>
      </c>
      <c r="CF128" s="321">
        <v>0.0</v>
      </c>
      <c r="CG128" s="323"/>
      <c r="CH128" s="323"/>
      <c r="CI128" s="323"/>
      <c r="CJ128" s="323"/>
      <c r="CK128" s="323"/>
      <c r="CL128" s="323"/>
      <c r="CM128" s="323"/>
      <c r="CN128" s="323"/>
      <c r="CO128" s="323"/>
      <c r="CP128" s="323"/>
      <c r="CQ128" s="323"/>
      <c r="CR128" s="252" t="s">
        <v>168</v>
      </c>
      <c r="CU128" s="323"/>
      <c r="CV128" s="323"/>
      <c r="CW128" s="323"/>
      <c r="CX128" s="323"/>
      <c r="CY128" s="323"/>
      <c r="CZ128" s="323"/>
      <c r="DA128" s="323"/>
      <c r="DB128" s="323"/>
      <c r="DC128" s="323"/>
      <c r="DD128" s="252" t="s">
        <v>19256</v>
      </c>
      <c r="DE128" s="323"/>
      <c r="DF128" s="323"/>
      <c r="DG128" s="323"/>
      <c r="DH128" s="323"/>
      <c r="DI128" s="323"/>
      <c r="DJ128" s="323"/>
      <c r="DK128" s="323"/>
      <c r="DL128" s="323"/>
      <c r="DM128" s="323"/>
      <c r="DN128" s="252" t="s">
        <v>19256</v>
      </c>
      <c r="DO128" s="323"/>
      <c r="DP128" s="323"/>
      <c r="DQ128" s="323"/>
      <c r="DR128" s="323"/>
      <c r="DS128" s="323"/>
      <c r="DT128" s="323"/>
      <c r="DU128" s="323"/>
      <c r="DV128" s="252" t="s">
        <v>19259</v>
      </c>
      <c r="EA128" s="323"/>
      <c r="EB128" s="323"/>
      <c r="EC128" s="323"/>
      <c r="ED128" s="323"/>
      <c r="EE128" s="323"/>
      <c r="EF128" s="323"/>
      <c r="EG128" s="323"/>
      <c r="EH128" s="323"/>
      <c r="EI128" s="323"/>
      <c r="EJ128" s="323"/>
      <c r="EK128" s="323"/>
      <c r="EL128" s="323"/>
      <c r="EM128" s="323"/>
      <c r="EN128" s="323"/>
      <c r="EO128" s="323"/>
      <c r="EP128" s="323"/>
      <c r="EQ128" s="323"/>
      <c r="ER128" s="323"/>
      <c r="ES128" s="323"/>
      <c r="ET128" s="323"/>
      <c r="EU128" s="323"/>
      <c r="EV128" s="323"/>
      <c r="EW128" s="323"/>
      <c r="EX128" s="323"/>
      <c r="EY128" s="323"/>
      <c r="EZ128" s="323"/>
      <c r="FA128" s="323"/>
      <c r="FB128" s="323"/>
      <c r="FC128" s="323"/>
      <c r="FD128" s="323"/>
      <c r="FE128" s="252" t="s">
        <v>19257</v>
      </c>
      <c r="FG128" s="323"/>
      <c r="FH128" s="323"/>
      <c r="FI128" s="323"/>
      <c r="FJ128" s="323"/>
      <c r="FK128" s="323"/>
      <c r="FL128" s="323"/>
      <c r="FM128" s="323"/>
      <c r="FN128" s="323"/>
      <c r="FO128" s="323"/>
      <c r="FP128" s="323"/>
      <c r="FQ128" s="323"/>
      <c r="FR128" s="323"/>
      <c r="FS128" s="323"/>
      <c r="FT128" s="323"/>
      <c r="FU128" s="323"/>
      <c r="FV128" s="323"/>
      <c r="FW128" s="323"/>
      <c r="FX128" s="323"/>
      <c r="FY128" s="323"/>
      <c r="FZ128" s="323"/>
      <c r="GA128" s="323"/>
    </row>
    <row r="129">
      <c r="A129" s="321">
        <v>6441756.0</v>
      </c>
      <c r="B129" s="252" t="s">
        <v>19260</v>
      </c>
      <c r="C129" s="252" t="s">
        <v>64</v>
      </c>
      <c r="D129" s="413">
        <v>45732.517604166664</v>
      </c>
      <c r="E129" s="413">
        <v>45735.025613425925</v>
      </c>
      <c r="F129" s="413">
        <v>45735.033101851855</v>
      </c>
      <c r="H129" s="252" t="s">
        <v>18900</v>
      </c>
      <c r="K129" s="323"/>
      <c r="L129" s="323"/>
      <c r="M129" s="323"/>
      <c r="N129" s="323"/>
      <c r="O129" s="323"/>
      <c r="P129" s="323"/>
      <c r="Q129" s="323"/>
      <c r="R129" s="323"/>
      <c r="S129" s="323"/>
      <c r="T129" s="252" t="s">
        <v>411</v>
      </c>
      <c r="V129" s="252" t="s">
        <v>66</v>
      </c>
      <c r="W129" s="412" t="s">
        <v>19255</v>
      </c>
      <c r="X129" s="323"/>
      <c r="Y129" s="323"/>
      <c r="Z129" s="323"/>
      <c r="AA129" s="323"/>
      <c r="AB129" s="323"/>
      <c r="AC129" s="323"/>
      <c r="AD129" s="323"/>
      <c r="AE129" s="323"/>
      <c r="AF129" s="323"/>
      <c r="AG129" s="323"/>
      <c r="AH129" s="323"/>
      <c r="AI129" s="323"/>
      <c r="AJ129" s="323"/>
      <c r="AK129" s="323"/>
      <c r="AL129" s="323"/>
      <c r="AM129" s="323"/>
      <c r="AN129" s="323"/>
      <c r="AO129" s="323"/>
      <c r="AP129" s="323"/>
      <c r="AQ129" s="323"/>
      <c r="AR129" s="414">
        <v>45732.0</v>
      </c>
      <c r="AS129" s="321">
        <v>798000.0</v>
      </c>
      <c r="AT129" s="323"/>
      <c r="AU129" s="323"/>
      <c r="AV129" s="323"/>
      <c r="AW129" s="323"/>
      <c r="AX129" s="323"/>
      <c r="AY129" s="323"/>
      <c r="AZ129" s="323"/>
      <c r="BA129" s="323"/>
      <c r="BB129" s="323"/>
      <c r="BC129" s="323"/>
      <c r="BD129" s="323"/>
      <c r="BE129" s="323"/>
      <c r="BF129" s="323"/>
      <c r="BG129" s="323"/>
      <c r="BH129" s="252" t="s">
        <v>18903</v>
      </c>
      <c r="BI129" s="323"/>
      <c r="BJ129" s="323"/>
      <c r="BK129" s="323"/>
      <c r="BL129" s="323"/>
      <c r="BM129" s="323"/>
      <c r="BN129" s="323"/>
      <c r="BO129" s="323"/>
      <c r="BP129" s="321">
        <v>798000.0</v>
      </c>
      <c r="BQ129" s="323"/>
      <c r="BR129" s="323"/>
      <c r="BS129" s="323"/>
      <c r="BT129" s="323"/>
      <c r="BU129" s="323"/>
      <c r="BV129" s="323"/>
      <c r="BW129" s="323"/>
      <c r="BX129" s="323"/>
      <c r="BY129" s="323"/>
      <c r="BZ129" s="323"/>
      <c r="CA129" s="323"/>
      <c r="CB129" s="330" t="s">
        <v>19011</v>
      </c>
      <c r="CC129" s="323"/>
      <c r="CD129" s="323"/>
      <c r="CE129" s="321">
        <v>798000.0</v>
      </c>
      <c r="CF129" s="321">
        <v>0.0</v>
      </c>
      <c r="CG129" s="323"/>
      <c r="CH129" s="323"/>
      <c r="CI129" s="323"/>
      <c r="CJ129" s="323"/>
      <c r="CK129" s="323"/>
      <c r="CL129" s="323"/>
      <c r="CM129" s="323"/>
      <c r="CN129" s="323"/>
      <c r="CO129" s="323"/>
      <c r="CP129" s="323"/>
      <c r="CQ129" s="323"/>
      <c r="CR129" s="252" t="s">
        <v>168</v>
      </c>
      <c r="CU129" s="323"/>
      <c r="CV129" s="323"/>
      <c r="CW129" s="323"/>
      <c r="CX129" s="323"/>
      <c r="CY129" s="323"/>
      <c r="CZ129" s="323"/>
      <c r="DA129" s="323"/>
      <c r="DB129" s="323"/>
      <c r="DC129" s="323"/>
      <c r="DD129" s="252" t="s">
        <v>19256</v>
      </c>
      <c r="DE129" s="323"/>
      <c r="DF129" s="323"/>
      <c r="DG129" s="323"/>
      <c r="DH129" s="323"/>
      <c r="DI129" s="323"/>
      <c r="DJ129" s="323"/>
      <c r="DK129" s="323"/>
      <c r="DL129" s="323"/>
      <c r="DM129" s="321">
        <v>1860004.0</v>
      </c>
      <c r="DN129" s="252" t="s">
        <v>19256</v>
      </c>
      <c r="DO129" s="323"/>
      <c r="DP129" s="323"/>
      <c r="DQ129" s="323"/>
      <c r="DR129" s="323"/>
      <c r="DS129" s="323"/>
      <c r="DT129" s="323"/>
      <c r="DU129" s="323"/>
      <c r="DV129" s="252" t="s">
        <v>19259</v>
      </c>
      <c r="EA129" s="323"/>
      <c r="EB129" s="323"/>
      <c r="EC129" s="323"/>
      <c r="ED129" s="323"/>
      <c r="EE129" s="323"/>
      <c r="EF129" s="323"/>
      <c r="EG129" s="323"/>
      <c r="EH129" s="323"/>
      <c r="EI129" s="323"/>
      <c r="EJ129" s="323"/>
      <c r="EK129" s="323"/>
      <c r="EL129" s="323"/>
      <c r="EM129" s="323"/>
      <c r="EN129" s="323"/>
      <c r="EO129" s="323"/>
      <c r="EP129" s="323"/>
      <c r="EQ129" s="323"/>
      <c r="ER129" s="323"/>
      <c r="ES129" s="323"/>
      <c r="ET129" s="323"/>
      <c r="EU129" s="323"/>
      <c r="EV129" s="323"/>
      <c r="EW129" s="323"/>
      <c r="EX129" s="323"/>
      <c r="EY129" s="323"/>
      <c r="EZ129" s="323"/>
      <c r="FA129" s="323"/>
      <c r="FB129" s="323"/>
      <c r="FC129" s="323"/>
      <c r="FD129" s="323"/>
      <c r="FE129" s="252" t="s">
        <v>19257</v>
      </c>
      <c r="FG129" s="323"/>
      <c r="FH129" s="323"/>
      <c r="FI129" s="323"/>
      <c r="FJ129" s="323"/>
      <c r="FK129" s="323"/>
      <c r="FL129" s="323"/>
      <c r="FM129" s="323"/>
      <c r="FN129" s="323"/>
      <c r="FO129" s="323"/>
      <c r="FP129" s="323"/>
      <c r="FQ129" s="323"/>
      <c r="FR129" s="323"/>
      <c r="FS129" s="323"/>
      <c r="FT129" s="323"/>
      <c r="FU129" s="323"/>
      <c r="FV129" s="323"/>
      <c r="FW129" s="323"/>
      <c r="FX129" s="323"/>
      <c r="FY129" s="323"/>
      <c r="FZ129" s="323"/>
      <c r="GA129" s="323"/>
    </row>
    <row r="130">
      <c r="A130" s="321">
        <v>6441847.0</v>
      </c>
      <c r="B130" s="252" t="s">
        <v>19261</v>
      </c>
      <c r="C130" s="252" t="s">
        <v>64</v>
      </c>
      <c r="D130" s="413">
        <v>45732.54025462963</v>
      </c>
      <c r="E130" s="413">
        <v>45732.551030092596</v>
      </c>
      <c r="F130" s="413">
        <v>45733.539826388886</v>
      </c>
      <c r="H130" s="252" t="s">
        <v>18900</v>
      </c>
      <c r="K130" s="323"/>
      <c r="L130" s="323"/>
      <c r="M130" s="323"/>
      <c r="N130" s="323"/>
      <c r="O130" s="323"/>
      <c r="P130" s="323"/>
      <c r="Q130" s="323"/>
      <c r="R130" s="323"/>
      <c r="S130" s="323"/>
      <c r="T130" s="323"/>
      <c r="U130" s="323"/>
      <c r="V130" s="252" t="s">
        <v>19114</v>
      </c>
      <c r="W130" s="412" t="s">
        <v>164</v>
      </c>
      <c r="X130" s="323"/>
      <c r="Y130" s="323"/>
      <c r="Z130" s="323"/>
      <c r="AA130" s="323"/>
      <c r="AB130" s="323"/>
      <c r="AC130" s="323"/>
      <c r="AD130" s="323"/>
      <c r="AE130" s="323"/>
      <c r="AF130" s="323"/>
      <c r="AG130" s="323"/>
      <c r="AH130" s="323"/>
      <c r="AI130" s="323"/>
      <c r="AJ130" s="323"/>
      <c r="AK130" s="323"/>
      <c r="AL130" s="323"/>
      <c r="AM130" s="323"/>
      <c r="AN130" s="323"/>
      <c r="AO130" s="323"/>
      <c r="AP130" s="323"/>
      <c r="AQ130" s="323"/>
      <c r="AR130" s="323"/>
      <c r="AS130" s="323"/>
      <c r="AT130" s="323"/>
      <c r="AU130" s="323"/>
      <c r="AV130" s="323"/>
      <c r="AW130" s="323"/>
      <c r="AX130" s="323"/>
      <c r="AY130" s="323"/>
      <c r="AZ130" s="323"/>
      <c r="BA130" s="323"/>
      <c r="BB130" s="323"/>
      <c r="BC130" s="323"/>
      <c r="BD130" s="323"/>
      <c r="BE130" s="323"/>
      <c r="BF130" s="323"/>
      <c r="BG130" s="323"/>
      <c r="BH130" s="252" t="s">
        <v>18903</v>
      </c>
      <c r="BI130" s="323"/>
      <c r="BJ130" s="323"/>
      <c r="BK130" s="323"/>
      <c r="BL130" s="323"/>
      <c r="BM130" s="323"/>
      <c r="BN130" s="323"/>
      <c r="BO130" s="323"/>
      <c r="BP130" s="323"/>
      <c r="BQ130" s="323"/>
      <c r="BR130" s="323"/>
      <c r="BS130" s="323"/>
      <c r="BT130" s="323"/>
      <c r="BU130" s="323"/>
      <c r="BV130" s="323"/>
      <c r="BW130" s="323"/>
      <c r="BX130" s="323"/>
      <c r="BY130" s="323"/>
      <c r="BZ130" s="323"/>
      <c r="CA130" s="323"/>
      <c r="CB130" s="323"/>
      <c r="CC130" s="323"/>
      <c r="CD130" s="323"/>
      <c r="CE130" s="323"/>
      <c r="CF130" s="323"/>
      <c r="CG130" s="323"/>
      <c r="CH130" s="323"/>
      <c r="CI130" s="323"/>
      <c r="CJ130" s="323"/>
      <c r="CK130" s="323"/>
      <c r="CL130" s="323"/>
      <c r="CM130" s="323"/>
      <c r="CN130" s="323"/>
      <c r="CO130" s="323"/>
      <c r="CP130" s="323"/>
      <c r="CQ130" s="323"/>
      <c r="CR130" s="252" t="s">
        <v>19262</v>
      </c>
      <c r="CU130" s="323"/>
      <c r="CV130" s="323"/>
      <c r="CW130" s="323"/>
      <c r="CX130" s="323"/>
      <c r="CY130" s="323"/>
      <c r="CZ130" s="323"/>
      <c r="DA130" s="323"/>
      <c r="DB130" s="323"/>
      <c r="DC130" s="323"/>
      <c r="DD130" s="323"/>
      <c r="DE130" s="323"/>
      <c r="DF130" s="323"/>
      <c r="DG130" s="323"/>
      <c r="DH130" s="323"/>
      <c r="DI130" s="252" t="s">
        <v>19263</v>
      </c>
      <c r="DL130" s="323"/>
      <c r="DM130" s="323"/>
      <c r="DN130" s="252" t="s">
        <v>19264</v>
      </c>
      <c r="DP130" s="323"/>
      <c r="DQ130" s="323"/>
      <c r="DR130" s="323"/>
      <c r="DS130" s="323"/>
      <c r="DT130" s="323"/>
      <c r="DU130" s="323"/>
      <c r="DV130" s="323"/>
      <c r="DW130" s="323"/>
      <c r="DX130" s="323"/>
      <c r="DY130" s="323"/>
      <c r="DZ130" s="323"/>
      <c r="EA130" s="323"/>
      <c r="EB130" s="414">
        <v>45732.0</v>
      </c>
      <c r="EC130" s="323"/>
      <c r="ED130" s="323"/>
      <c r="EE130" s="323"/>
      <c r="EF130" s="323"/>
      <c r="EG130" s="323"/>
      <c r="EH130" s="323"/>
      <c r="EI130" s="323"/>
      <c r="EJ130" s="323"/>
      <c r="EK130" s="323"/>
      <c r="EL130" s="323"/>
      <c r="EM130" s="323"/>
      <c r="EN130" s="323"/>
      <c r="EO130" s="323"/>
      <c r="EP130" s="323"/>
      <c r="EQ130" s="323"/>
      <c r="ER130" s="323"/>
      <c r="ES130" s="323"/>
      <c r="ET130" s="323"/>
      <c r="EU130" s="323"/>
      <c r="EV130" s="323"/>
      <c r="EW130" s="323"/>
      <c r="EX130" s="323"/>
      <c r="EY130" s="323"/>
      <c r="EZ130" s="323"/>
      <c r="FA130" s="323"/>
      <c r="FB130" s="323"/>
      <c r="FC130" s="323"/>
      <c r="FD130" s="323"/>
      <c r="FE130" s="252" t="s">
        <v>19265</v>
      </c>
      <c r="FG130" s="323"/>
      <c r="FH130" s="323"/>
      <c r="FI130" s="323"/>
      <c r="FJ130" s="323"/>
      <c r="FK130" s="323"/>
      <c r="FL130" s="323"/>
      <c r="FM130" s="323"/>
      <c r="FN130" s="323"/>
      <c r="FO130" s="323"/>
      <c r="FP130" s="323"/>
      <c r="FQ130" s="323"/>
      <c r="FR130" s="323"/>
      <c r="FS130" s="323"/>
      <c r="FT130" s="323"/>
      <c r="FU130" s="323"/>
      <c r="FV130" s="323"/>
      <c r="FW130" s="323"/>
      <c r="FX130" s="323"/>
      <c r="FY130" s="323"/>
      <c r="FZ130" s="323"/>
      <c r="GA130" s="323"/>
    </row>
    <row r="131">
      <c r="A131" s="321">
        <v>6441854.0</v>
      </c>
      <c r="B131" s="252" t="s">
        <v>19266</v>
      </c>
      <c r="C131" s="252" t="s">
        <v>64</v>
      </c>
      <c r="D131" s="413">
        <v>45732.54200231482</v>
      </c>
      <c r="E131" s="413">
        <v>45732.55244212963</v>
      </c>
      <c r="F131" s="413">
        <v>45733.54023148148</v>
      </c>
      <c r="H131" s="252" t="s">
        <v>18900</v>
      </c>
      <c r="K131" s="323"/>
      <c r="L131" s="323"/>
      <c r="M131" s="323"/>
      <c r="N131" s="323"/>
      <c r="O131" s="323"/>
      <c r="P131" s="323"/>
      <c r="Q131" s="323"/>
      <c r="R131" s="323"/>
      <c r="S131" s="323"/>
      <c r="T131" s="252" t="s">
        <v>411</v>
      </c>
      <c r="V131" s="252" t="s">
        <v>19114</v>
      </c>
      <c r="W131" s="412" t="s">
        <v>164</v>
      </c>
      <c r="X131" s="323"/>
      <c r="Y131" s="323"/>
      <c r="Z131" s="323"/>
      <c r="AA131" s="323"/>
      <c r="AB131" s="323"/>
      <c r="AC131" s="323"/>
      <c r="AD131" s="323"/>
      <c r="AE131" s="323"/>
      <c r="AF131" s="323"/>
      <c r="AG131" s="323"/>
      <c r="AH131" s="323"/>
      <c r="AI131" s="323"/>
      <c r="AJ131" s="323"/>
      <c r="AK131" s="323"/>
      <c r="AL131" s="323"/>
      <c r="AM131" s="323"/>
      <c r="AN131" s="323"/>
      <c r="AO131" s="323"/>
      <c r="AP131" s="323"/>
      <c r="AQ131" s="321">
        <v>36.0</v>
      </c>
      <c r="AR131" s="414">
        <v>45732.0</v>
      </c>
      <c r="AS131" s="416">
        <v>798000.0</v>
      </c>
      <c r="AT131" s="323"/>
      <c r="AU131" s="323"/>
      <c r="AV131" s="323"/>
      <c r="AW131" s="323"/>
      <c r="AX131" s="323"/>
      <c r="AY131" s="323"/>
      <c r="AZ131" s="323"/>
      <c r="BA131" s="323"/>
      <c r="BB131" s="323"/>
      <c r="BC131" s="323"/>
      <c r="BD131" s="323"/>
      <c r="BE131" s="323"/>
      <c r="BF131" s="323"/>
      <c r="BG131" s="323"/>
      <c r="BH131" s="252" t="s">
        <v>18903</v>
      </c>
      <c r="BI131" s="323"/>
      <c r="BJ131" s="323"/>
      <c r="BK131" s="323"/>
      <c r="BL131" s="323"/>
      <c r="BM131" s="323"/>
      <c r="BN131" s="323"/>
      <c r="BO131" s="323"/>
      <c r="BP131" s="416">
        <v>50000.0</v>
      </c>
      <c r="BQ131" s="323"/>
      <c r="BR131" s="323"/>
      <c r="BS131" s="323"/>
      <c r="BT131" s="252" t="s">
        <v>18908</v>
      </c>
      <c r="BX131" s="323"/>
      <c r="BY131" s="416">
        <v>28924.0</v>
      </c>
      <c r="BZ131" s="416">
        <v>26700.0</v>
      </c>
      <c r="CA131" s="323"/>
      <c r="CB131" s="415">
        <v>45732.0</v>
      </c>
      <c r="CC131" s="415">
        <v>45804.0</v>
      </c>
      <c r="CD131" s="252" t="s">
        <v>18935</v>
      </c>
      <c r="CE131" s="416">
        <v>1013424.0</v>
      </c>
      <c r="CF131" s="416">
        <v>215424.0</v>
      </c>
      <c r="CG131" s="323"/>
      <c r="CH131" s="323"/>
      <c r="CI131" s="323"/>
      <c r="CJ131" s="323"/>
      <c r="CK131" s="323"/>
      <c r="CL131" s="323"/>
      <c r="CM131" s="323"/>
      <c r="CN131" s="323"/>
      <c r="CO131" s="323"/>
      <c r="CP131" s="323"/>
      <c r="CQ131" s="323"/>
      <c r="CR131" s="252" t="s">
        <v>19262</v>
      </c>
      <c r="CU131" s="323"/>
      <c r="CV131" s="323"/>
      <c r="CW131" s="323"/>
      <c r="CX131" s="323"/>
      <c r="CY131" s="323"/>
      <c r="CZ131" s="323"/>
      <c r="DA131" s="323"/>
      <c r="DB131" s="323"/>
      <c r="DC131" s="323"/>
      <c r="DD131" s="252" t="s">
        <v>19264</v>
      </c>
      <c r="DF131" s="323"/>
      <c r="DG131" s="323"/>
      <c r="DH131" s="323"/>
      <c r="DI131" s="323"/>
      <c r="DJ131" s="323"/>
      <c r="DK131" s="323"/>
      <c r="DL131" s="323"/>
      <c r="DM131" s="321">
        <v>7100802.0</v>
      </c>
      <c r="DN131" s="252" t="s">
        <v>19264</v>
      </c>
      <c r="DP131" s="323"/>
      <c r="DQ131" s="323"/>
      <c r="DR131" s="323"/>
      <c r="DS131" s="323"/>
      <c r="DT131" s="323"/>
      <c r="DU131" s="323"/>
      <c r="DV131" s="252" t="s">
        <v>19267</v>
      </c>
      <c r="DY131" s="323"/>
      <c r="DZ131" s="323"/>
      <c r="EA131" s="323"/>
      <c r="EB131" s="323"/>
      <c r="EC131" s="323"/>
      <c r="ED131" s="323"/>
      <c r="EE131" s="323"/>
      <c r="EF131" s="323"/>
      <c r="EG131" s="323"/>
      <c r="EH131" s="323"/>
      <c r="EI131" s="323"/>
      <c r="EJ131" s="323"/>
      <c r="EK131" s="323"/>
      <c r="EL131" s="323"/>
      <c r="EM131" s="323"/>
      <c r="EN131" s="323"/>
      <c r="EO131" s="323"/>
      <c r="EP131" s="323"/>
      <c r="EQ131" s="323"/>
      <c r="ER131" s="323"/>
      <c r="ES131" s="323"/>
      <c r="ET131" s="323"/>
      <c r="EU131" s="323"/>
      <c r="EV131" s="323"/>
      <c r="EW131" s="323"/>
      <c r="EX131" s="323"/>
      <c r="EY131" s="323"/>
      <c r="EZ131" s="323"/>
      <c r="FA131" s="323"/>
      <c r="FB131" s="323"/>
      <c r="FC131" s="323"/>
      <c r="FD131" s="323"/>
      <c r="FE131" s="252" t="s">
        <v>19265</v>
      </c>
      <c r="FG131" s="323"/>
      <c r="FH131" s="323"/>
      <c r="FI131" s="323"/>
      <c r="FJ131" s="323"/>
      <c r="FK131" s="323"/>
      <c r="FL131" s="323"/>
      <c r="FM131" s="323"/>
      <c r="FN131" s="323"/>
      <c r="FO131" s="323"/>
      <c r="FP131" s="323"/>
      <c r="FQ131" s="323"/>
      <c r="FR131" s="323"/>
      <c r="FS131" s="323"/>
      <c r="FT131" s="323"/>
      <c r="FU131" s="323"/>
      <c r="FV131" s="323"/>
      <c r="FW131" s="323"/>
      <c r="FX131" s="323"/>
      <c r="FY131" s="323"/>
      <c r="FZ131" s="323"/>
      <c r="GA131" s="323"/>
    </row>
    <row r="132">
      <c r="A132" s="321">
        <v>6441855.0</v>
      </c>
      <c r="B132" s="252" t="s">
        <v>19268</v>
      </c>
      <c r="C132" s="252" t="s">
        <v>64</v>
      </c>
      <c r="D132" s="413">
        <v>45732.541863425926</v>
      </c>
      <c r="E132" s="413">
        <v>45732.55179398148</v>
      </c>
      <c r="F132" s="413">
        <v>45733.54056712963</v>
      </c>
      <c r="H132" s="252" t="s">
        <v>18900</v>
      </c>
      <c r="K132" s="323"/>
      <c r="L132" s="323"/>
      <c r="M132" s="323"/>
      <c r="N132" s="323"/>
      <c r="O132" s="323"/>
      <c r="P132" s="323"/>
      <c r="Q132" s="323"/>
      <c r="R132" s="323"/>
      <c r="S132" s="323"/>
      <c r="T132" s="252" t="s">
        <v>411</v>
      </c>
      <c r="V132" s="252" t="s">
        <v>19114</v>
      </c>
      <c r="W132" s="412" t="s">
        <v>164</v>
      </c>
      <c r="X132" s="323"/>
      <c r="Y132" s="323"/>
      <c r="Z132" s="323"/>
      <c r="AA132" s="323"/>
      <c r="AB132" s="323"/>
      <c r="AC132" s="323"/>
      <c r="AD132" s="323"/>
      <c r="AE132" s="323"/>
      <c r="AF132" s="323"/>
      <c r="AG132" s="323"/>
      <c r="AH132" s="323"/>
      <c r="AI132" s="323"/>
      <c r="AJ132" s="323"/>
      <c r="AK132" s="323"/>
      <c r="AL132" s="323"/>
      <c r="AM132" s="323"/>
      <c r="AN132" s="323"/>
      <c r="AO132" s="323"/>
      <c r="AP132" s="323"/>
      <c r="AQ132" s="321">
        <v>36.0</v>
      </c>
      <c r="AR132" s="414">
        <v>45732.0</v>
      </c>
      <c r="AS132" s="416">
        <v>798000.0</v>
      </c>
      <c r="AT132" s="323"/>
      <c r="AU132" s="323"/>
      <c r="AV132" s="323"/>
      <c r="AW132" s="323"/>
      <c r="AX132" s="323"/>
      <c r="AY132" s="323"/>
      <c r="AZ132" s="323"/>
      <c r="BA132" s="323"/>
      <c r="BB132" s="323"/>
      <c r="BC132" s="323"/>
      <c r="BD132" s="323"/>
      <c r="BE132" s="323"/>
      <c r="BF132" s="323"/>
      <c r="BG132" s="323"/>
      <c r="BH132" s="252" t="s">
        <v>18903</v>
      </c>
      <c r="BI132" s="323"/>
      <c r="BJ132" s="323"/>
      <c r="BK132" s="323"/>
      <c r="BL132" s="323"/>
      <c r="BM132" s="323"/>
      <c r="BN132" s="323"/>
      <c r="BO132" s="323"/>
      <c r="BP132" s="416">
        <v>50000.0</v>
      </c>
      <c r="BQ132" s="323"/>
      <c r="BR132" s="323"/>
      <c r="BS132" s="323"/>
      <c r="BT132" s="252" t="s">
        <v>18908</v>
      </c>
      <c r="BX132" s="323"/>
      <c r="BY132" s="416">
        <v>28924.0</v>
      </c>
      <c r="BZ132" s="416">
        <v>26700.0</v>
      </c>
      <c r="CA132" s="323"/>
      <c r="CB132" s="415">
        <v>45732.0</v>
      </c>
      <c r="CC132" s="415">
        <v>45804.0</v>
      </c>
      <c r="CD132" s="252" t="s">
        <v>18935</v>
      </c>
      <c r="CE132" s="416">
        <v>1013424.0</v>
      </c>
      <c r="CF132" s="416">
        <v>215424.0</v>
      </c>
      <c r="CG132" s="323"/>
      <c r="CH132" s="323"/>
      <c r="CI132" s="323"/>
      <c r="CJ132" s="323"/>
      <c r="CK132" s="323"/>
      <c r="CL132" s="323"/>
      <c r="CM132" s="323"/>
      <c r="CN132" s="323"/>
      <c r="CO132" s="323"/>
      <c r="CP132" s="323"/>
      <c r="CQ132" s="323"/>
      <c r="CR132" s="252" t="s">
        <v>19262</v>
      </c>
      <c r="CU132" s="323"/>
      <c r="CV132" s="323"/>
      <c r="CW132" s="323"/>
      <c r="CX132" s="323"/>
      <c r="CY132" s="323"/>
      <c r="CZ132" s="323"/>
      <c r="DA132" s="323"/>
      <c r="DB132" s="323"/>
      <c r="DC132" s="323"/>
      <c r="DD132" s="252" t="s">
        <v>19264</v>
      </c>
      <c r="DF132" s="323"/>
      <c r="DG132" s="323"/>
      <c r="DH132" s="323"/>
      <c r="DI132" s="323"/>
      <c r="DJ132" s="323"/>
      <c r="DK132" s="323"/>
      <c r="DL132" s="323"/>
      <c r="DM132" s="323"/>
      <c r="DN132" s="252" t="s">
        <v>19264</v>
      </c>
      <c r="DP132" s="323"/>
      <c r="DQ132" s="323"/>
      <c r="DR132" s="323"/>
      <c r="DS132" s="323"/>
      <c r="DT132" s="323"/>
      <c r="DU132" s="323"/>
      <c r="DV132" s="252" t="s">
        <v>19267</v>
      </c>
      <c r="DY132" s="323"/>
      <c r="DZ132" s="323"/>
      <c r="EA132" s="323"/>
      <c r="EB132" s="323"/>
      <c r="EC132" s="323"/>
      <c r="ED132" s="323"/>
      <c r="EE132" s="323"/>
      <c r="EF132" s="323"/>
      <c r="EG132" s="323"/>
      <c r="EH132" s="323"/>
      <c r="EI132" s="323"/>
      <c r="EJ132" s="323"/>
      <c r="EK132" s="323"/>
      <c r="EL132" s="323"/>
      <c r="EM132" s="323"/>
      <c r="EN132" s="323"/>
      <c r="EO132" s="323"/>
      <c r="EP132" s="323"/>
      <c r="EQ132" s="323"/>
      <c r="ER132" s="323"/>
      <c r="ES132" s="323"/>
      <c r="ET132" s="323"/>
      <c r="EU132" s="323"/>
      <c r="EV132" s="323"/>
      <c r="EW132" s="323"/>
      <c r="EX132" s="323"/>
      <c r="EY132" s="323"/>
      <c r="EZ132" s="323"/>
      <c r="FA132" s="323"/>
      <c r="FB132" s="323"/>
      <c r="FC132" s="323"/>
      <c r="FD132" s="323"/>
      <c r="FE132" s="252" t="s">
        <v>19265</v>
      </c>
      <c r="FG132" s="323"/>
      <c r="FH132" s="323"/>
      <c r="FI132" s="323"/>
      <c r="FJ132" s="323"/>
      <c r="FK132" s="323"/>
      <c r="FL132" s="323"/>
      <c r="FM132" s="323"/>
      <c r="FN132" s="323"/>
      <c r="FO132" s="323"/>
      <c r="FP132" s="323"/>
      <c r="FQ132" s="323"/>
      <c r="FR132" s="323"/>
      <c r="FS132" s="323"/>
      <c r="FT132" s="323"/>
      <c r="FU132" s="323"/>
      <c r="FV132" s="323"/>
      <c r="FW132" s="323"/>
      <c r="FX132" s="323"/>
      <c r="FY132" s="323"/>
      <c r="FZ132" s="323"/>
      <c r="GA132" s="323"/>
    </row>
    <row r="133">
      <c r="A133" s="321">
        <v>6442002.0</v>
      </c>
      <c r="B133" s="252" t="s">
        <v>19269</v>
      </c>
      <c r="C133" s="252" t="s">
        <v>64</v>
      </c>
      <c r="D133" s="413">
        <v>45732.828576388885</v>
      </c>
      <c r="E133" s="413">
        <v>45733.8371875</v>
      </c>
      <c r="F133" s="413">
        <v>45733.83740740741</v>
      </c>
      <c r="H133" s="252" t="s">
        <v>18900</v>
      </c>
      <c r="K133" s="323"/>
      <c r="L133" s="323"/>
      <c r="M133" s="323"/>
      <c r="N133" s="323"/>
      <c r="O133" s="323"/>
      <c r="P133" s="323"/>
      <c r="Q133" s="323"/>
      <c r="R133" s="323"/>
      <c r="S133" s="323"/>
      <c r="T133" s="323"/>
      <c r="U133" s="323"/>
      <c r="V133" s="252" t="s">
        <v>19201</v>
      </c>
      <c r="W133" s="412" t="s">
        <v>19270</v>
      </c>
      <c r="X133" s="323"/>
      <c r="Y133" s="323"/>
      <c r="Z133" s="323"/>
      <c r="AA133" s="323"/>
      <c r="AB133" s="323"/>
      <c r="AC133" s="323"/>
      <c r="AD133" s="323"/>
      <c r="AE133" s="323"/>
      <c r="AF133" s="323"/>
      <c r="AG133" s="323"/>
      <c r="AH133" s="323"/>
      <c r="AI133" s="323"/>
      <c r="AJ133" s="323"/>
      <c r="AK133" s="323"/>
      <c r="AL133" s="323"/>
      <c r="AM133" s="323"/>
      <c r="AN133" s="323"/>
      <c r="AO133" s="323"/>
      <c r="AP133" s="323"/>
      <c r="AQ133" s="323"/>
      <c r="AR133" s="323"/>
      <c r="AS133" s="323"/>
      <c r="AT133" s="323"/>
      <c r="AU133" s="323"/>
      <c r="AV133" s="323"/>
      <c r="AW133" s="323"/>
      <c r="AX133" s="323"/>
      <c r="AY133" s="323"/>
      <c r="AZ133" s="323"/>
      <c r="BA133" s="323"/>
      <c r="BB133" s="323"/>
      <c r="BC133" s="323"/>
      <c r="BD133" s="323"/>
      <c r="BE133" s="323"/>
      <c r="BF133" s="323"/>
      <c r="BG133" s="323"/>
      <c r="BH133" s="252" t="s">
        <v>18903</v>
      </c>
      <c r="BI133" s="323"/>
      <c r="BJ133" s="323"/>
      <c r="BK133" s="323"/>
      <c r="BL133" s="323"/>
      <c r="BM133" s="323"/>
      <c r="BN133" s="323"/>
      <c r="BO133" s="323"/>
      <c r="BP133" s="323"/>
      <c r="BQ133" s="323"/>
      <c r="BR133" s="323"/>
      <c r="BS133" s="323"/>
      <c r="BT133" s="323"/>
      <c r="BU133" s="323"/>
      <c r="BV133" s="323"/>
      <c r="BW133" s="323"/>
      <c r="BX133" s="323"/>
      <c r="BY133" s="323"/>
      <c r="BZ133" s="323"/>
      <c r="CA133" s="323"/>
      <c r="CB133" s="323"/>
      <c r="CC133" s="323"/>
      <c r="CD133" s="323"/>
      <c r="CE133" s="323"/>
      <c r="CF133" s="323"/>
      <c r="CG133" s="323"/>
      <c r="CH133" s="323"/>
      <c r="CI133" s="323"/>
      <c r="CJ133" s="323"/>
      <c r="CK133" s="323"/>
      <c r="CL133" s="323"/>
      <c r="CM133" s="323"/>
      <c r="CN133" s="323"/>
      <c r="CO133" s="323"/>
      <c r="CP133" s="323"/>
      <c r="CQ133" s="323"/>
      <c r="CR133" s="252" t="s">
        <v>19271</v>
      </c>
      <c r="CU133" s="323"/>
      <c r="CV133" s="323"/>
      <c r="CW133" s="323"/>
      <c r="CX133" s="323"/>
      <c r="CY133" s="323"/>
      <c r="CZ133" s="323"/>
      <c r="DA133" s="323"/>
      <c r="DB133" s="323"/>
      <c r="DC133" s="323"/>
      <c r="DD133" s="323"/>
      <c r="DE133" s="323"/>
      <c r="DF133" s="323"/>
      <c r="DG133" s="323"/>
      <c r="DH133" s="323"/>
      <c r="DI133" s="252" t="s">
        <v>19271</v>
      </c>
      <c r="DL133" s="323"/>
      <c r="DM133" s="323"/>
      <c r="DN133" s="252" t="s">
        <v>19272</v>
      </c>
      <c r="DO133" s="323"/>
      <c r="DP133" s="323"/>
      <c r="DQ133" s="323"/>
      <c r="DR133" s="323"/>
      <c r="DS133" s="323"/>
      <c r="DT133" s="323"/>
      <c r="DU133" s="323"/>
      <c r="DV133" s="323"/>
      <c r="DW133" s="323"/>
      <c r="DX133" s="323"/>
      <c r="DY133" s="323"/>
      <c r="DZ133" s="323"/>
      <c r="EA133" s="323"/>
      <c r="EB133" s="414">
        <v>45733.0</v>
      </c>
      <c r="EC133" s="323"/>
      <c r="ED133" s="323"/>
      <c r="EE133" s="323"/>
      <c r="EF133" s="323"/>
      <c r="EG133" s="323"/>
      <c r="EH133" s="323"/>
      <c r="EI133" s="323"/>
      <c r="EJ133" s="323"/>
      <c r="EK133" s="323"/>
      <c r="EL133" s="323"/>
      <c r="EM133" s="323"/>
      <c r="EN133" s="323"/>
      <c r="EO133" s="323"/>
      <c r="EP133" s="323"/>
      <c r="EQ133" s="323"/>
      <c r="ER133" s="323"/>
      <c r="ES133" s="323"/>
      <c r="ET133" s="323"/>
      <c r="EU133" s="323"/>
      <c r="EV133" s="323"/>
      <c r="EW133" s="323"/>
      <c r="EX133" s="323"/>
      <c r="EY133" s="323"/>
      <c r="EZ133" s="323"/>
      <c r="FA133" s="323"/>
      <c r="FB133" s="323"/>
      <c r="FC133" s="323"/>
      <c r="FD133" s="323"/>
      <c r="FE133" s="252" t="s">
        <v>19272</v>
      </c>
      <c r="FF133" s="323"/>
      <c r="FG133" s="323"/>
      <c r="FH133" s="323"/>
      <c r="FI133" s="323"/>
      <c r="FJ133" s="323"/>
      <c r="FK133" s="323"/>
      <c r="FL133" s="323"/>
      <c r="FM133" s="323"/>
      <c r="FN133" s="323"/>
      <c r="FO133" s="323"/>
      <c r="FP133" s="323"/>
      <c r="FQ133" s="323"/>
      <c r="FR133" s="323"/>
      <c r="FS133" s="323"/>
      <c r="FT133" s="323"/>
      <c r="FU133" s="323"/>
      <c r="FV133" s="323"/>
      <c r="FW133" s="323"/>
      <c r="FX133" s="323"/>
      <c r="FY133" s="323"/>
      <c r="FZ133" s="323"/>
      <c r="GA133" s="323"/>
    </row>
    <row r="134">
      <c r="A134" s="321">
        <v>6442191.0</v>
      </c>
      <c r="B134" s="252" t="s">
        <v>19273</v>
      </c>
      <c r="C134" s="252" t="s">
        <v>64</v>
      </c>
      <c r="D134" s="413">
        <v>45732.64886574074</v>
      </c>
      <c r="E134" s="413">
        <v>45732.659224537034</v>
      </c>
      <c r="F134" s="413">
        <v>45733.54304398148</v>
      </c>
      <c r="H134" s="252" t="s">
        <v>18900</v>
      </c>
      <c r="K134" s="323"/>
      <c r="L134" s="323"/>
      <c r="M134" s="323"/>
      <c r="N134" s="323"/>
      <c r="O134" s="323"/>
      <c r="P134" s="323"/>
      <c r="Q134" s="323"/>
      <c r="R134" s="323"/>
      <c r="S134" s="323"/>
      <c r="T134" s="323"/>
      <c r="U134" s="323"/>
      <c r="V134" s="252" t="s">
        <v>19114</v>
      </c>
      <c r="W134" s="412" t="s">
        <v>165</v>
      </c>
      <c r="X134" s="323"/>
      <c r="Y134" s="323"/>
      <c r="Z134" s="323"/>
      <c r="AA134" s="323"/>
      <c r="AB134" s="323"/>
      <c r="AC134" s="323"/>
      <c r="AD134" s="323"/>
      <c r="AE134" s="323"/>
      <c r="AF134" s="323"/>
      <c r="AG134" s="323"/>
      <c r="AH134" s="323"/>
      <c r="AI134" s="323"/>
      <c r="AJ134" s="323"/>
      <c r="AK134" s="323"/>
      <c r="AL134" s="323"/>
      <c r="AM134" s="323"/>
      <c r="AN134" s="323"/>
      <c r="AO134" s="323"/>
      <c r="AP134" s="323"/>
      <c r="AQ134" s="323"/>
      <c r="AR134" s="323"/>
      <c r="AS134" s="323"/>
      <c r="AT134" s="323"/>
      <c r="AU134" s="323"/>
      <c r="AV134" s="323"/>
      <c r="AW134" s="323"/>
      <c r="AX134" s="323"/>
      <c r="AY134" s="323"/>
      <c r="AZ134" s="323"/>
      <c r="BA134" s="323"/>
      <c r="BB134" s="323"/>
      <c r="BC134" s="323"/>
      <c r="BD134" s="323"/>
      <c r="BE134" s="323"/>
      <c r="BF134" s="323"/>
      <c r="BG134" s="323"/>
      <c r="BH134" s="252" t="s">
        <v>18903</v>
      </c>
      <c r="BI134" s="323"/>
      <c r="BJ134" s="323"/>
      <c r="BK134" s="323"/>
      <c r="BL134" s="323"/>
      <c r="BM134" s="323"/>
      <c r="BN134" s="323"/>
      <c r="BO134" s="323"/>
      <c r="BP134" s="323"/>
      <c r="BQ134" s="323"/>
      <c r="BR134" s="323"/>
      <c r="BS134" s="323"/>
      <c r="BT134" s="323"/>
      <c r="BU134" s="323"/>
      <c r="BV134" s="323"/>
      <c r="BW134" s="323"/>
      <c r="BX134" s="323"/>
      <c r="BY134" s="323"/>
      <c r="BZ134" s="323"/>
      <c r="CA134" s="323"/>
      <c r="CB134" s="323"/>
      <c r="CC134" s="323"/>
      <c r="CD134" s="323"/>
      <c r="CE134" s="323"/>
      <c r="CF134" s="323"/>
      <c r="CG134" s="323"/>
      <c r="CH134" s="323"/>
      <c r="CI134" s="323"/>
      <c r="CJ134" s="323"/>
      <c r="CK134" s="323"/>
      <c r="CL134" s="323"/>
      <c r="CM134" s="323"/>
      <c r="CN134" s="323"/>
      <c r="CO134" s="323"/>
      <c r="CP134" s="323"/>
      <c r="CQ134" s="323"/>
      <c r="CR134" s="252" t="s">
        <v>19274</v>
      </c>
      <c r="CV134" s="323"/>
      <c r="CW134" s="323"/>
      <c r="CX134" s="323"/>
      <c r="CY134" s="323"/>
      <c r="CZ134" s="323"/>
      <c r="DA134" s="323"/>
      <c r="DB134" s="323"/>
      <c r="DC134" s="323"/>
      <c r="DD134" s="323"/>
      <c r="DE134" s="323"/>
      <c r="DF134" s="323"/>
      <c r="DG134" s="323"/>
      <c r="DH134" s="323"/>
      <c r="DI134" s="252" t="s">
        <v>19274</v>
      </c>
      <c r="DM134" s="323"/>
      <c r="DN134" s="252" t="s">
        <v>165</v>
      </c>
      <c r="DP134" s="323"/>
      <c r="DQ134" s="323"/>
      <c r="DR134" s="323"/>
      <c r="DS134" s="323"/>
      <c r="DT134" s="323"/>
      <c r="DU134" s="323"/>
      <c r="DV134" s="323"/>
      <c r="DW134" s="323"/>
      <c r="DX134" s="323"/>
      <c r="DY134" s="323"/>
      <c r="DZ134" s="323"/>
      <c r="EA134" s="323"/>
      <c r="EB134" s="414">
        <v>45732.0</v>
      </c>
      <c r="EC134" s="323"/>
      <c r="ED134" s="323"/>
      <c r="EE134" s="323"/>
      <c r="EF134" s="323"/>
      <c r="EG134" s="323"/>
      <c r="EH134" s="323"/>
      <c r="EI134" s="323"/>
      <c r="EJ134" s="323"/>
      <c r="EK134" s="323"/>
      <c r="EL134" s="323"/>
      <c r="EM134" s="323"/>
      <c r="EN134" s="323"/>
      <c r="EO134" s="323"/>
      <c r="EP134" s="323"/>
      <c r="EQ134" s="323"/>
      <c r="ER134" s="323"/>
      <c r="ES134" s="323"/>
      <c r="ET134" s="323"/>
      <c r="EU134" s="323"/>
      <c r="EV134" s="323"/>
      <c r="EW134" s="323"/>
      <c r="EX134" s="323"/>
      <c r="EY134" s="323"/>
      <c r="EZ134" s="323"/>
      <c r="FA134" s="323"/>
      <c r="FB134" s="323"/>
      <c r="FC134" s="323"/>
      <c r="FD134" s="323"/>
      <c r="FE134" s="252" t="s">
        <v>19275</v>
      </c>
      <c r="FG134" s="323"/>
      <c r="FH134" s="323"/>
      <c r="FI134" s="323"/>
      <c r="FJ134" s="323"/>
      <c r="FK134" s="323"/>
      <c r="FL134" s="323"/>
      <c r="FM134" s="323"/>
      <c r="FN134" s="323"/>
      <c r="FO134" s="323"/>
      <c r="FP134" s="323"/>
      <c r="FQ134" s="323"/>
      <c r="FR134" s="323"/>
      <c r="FS134" s="323"/>
      <c r="FT134" s="323"/>
      <c r="FU134" s="323"/>
      <c r="FV134" s="323"/>
      <c r="FW134" s="323"/>
      <c r="FX134" s="323"/>
      <c r="FY134" s="323"/>
      <c r="FZ134" s="323"/>
      <c r="GA134" s="323"/>
    </row>
    <row r="135">
      <c r="A135" s="321">
        <v>6444332.0</v>
      </c>
      <c r="B135" s="252" t="s">
        <v>19276</v>
      </c>
      <c r="C135" s="252" t="s">
        <v>64</v>
      </c>
      <c r="D135" s="413">
        <v>45732.82848379629</v>
      </c>
      <c r="E135" s="413">
        <v>45733.836377314816</v>
      </c>
      <c r="F135" s="413">
        <v>45733.83763888889</v>
      </c>
      <c r="H135" s="252" t="s">
        <v>18900</v>
      </c>
      <c r="K135" s="323"/>
      <c r="L135" s="323"/>
      <c r="M135" s="323"/>
      <c r="N135" s="323"/>
      <c r="O135" s="323"/>
      <c r="P135" s="323"/>
      <c r="Q135" s="323"/>
      <c r="R135" s="323"/>
      <c r="S135" s="323"/>
      <c r="T135" s="252" t="s">
        <v>411</v>
      </c>
      <c r="V135" s="252" t="s">
        <v>19201</v>
      </c>
      <c r="W135" s="412" t="s">
        <v>19270</v>
      </c>
      <c r="X135" s="323"/>
      <c r="Y135" s="323"/>
      <c r="Z135" s="323"/>
      <c r="AA135" s="323"/>
      <c r="AB135" s="323"/>
      <c r="AC135" s="323"/>
      <c r="AD135" s="323"/>
      <c r="AE135" s="323"/>
      <c r="AF135" s="323"/>
      <c r="AG135" s="323"/>
      <c r="AH135" s="323"/>
      <c r="AI135" s="323"/>
      <c r="AJ135" s="323"/>
      <c r="AK135" s="323"/>
      <c r="AL135" s="323"/>
      <c r="AM135" s="323"/>
      <c r="AN135" s="323"/>
      <c r="AO135" s="323"/>
      <c r="AP135" s="323"/>
      <c r="AQ135" s="321">
        <v>36.0</v>
      </c>
      <c r="AR135" s="414">
        <v>45732.0</v>
      </c>
      <c r="AS135" s="321">
        <v>798000.0</v>
      </c>
      <c r="AT135" s="323"/>
      <c r="AU135" s="323"/>
      <c r="AV135" s="323"/>
      <c r="AW135" s="323"/>
      <c r="AX135" s="323"/>
      <c r="AY135" s="323"/>
      <c r="AZ135" s="323"/>
      <c r="BA135" s="323"/>
      <c r="BB135" s="323"/>
      <c r="BC135" s="323"/>
      <c r="BD135" s="323"/>
      <c r="BE135" s="323"/>
      <c r="BF135" s="323"/>
      <c r="BG135" s="323"/>
      <c r="BH135" s="252" t="s">
        <v>18903</v>
      </c>
      <c r="BI135" s="323"/>
      <c r="BJ135" s="323"/>
      <c r="BK135" s="323"/>
      <c r="BL135" s="323"/>
      <c r="BM135" s="323"/>
      <c r="BN135" s="323"/>
      <c r="BO135" s="323"/>
      <c r="BP135" s="323"/>
      <c r="BQ135" s="323"/>
      <c r="BR135" s="323"/>
      <c r="BS135" s="323"/>
      <c r="BT135" s="252" t="s">
        <v>18908</v>
      </c>
      <c r="BX135" s="323"/>
      <c r="BY135" s="321">
        <v>30324.0</v>
      </c>
      <c r="BZ135" s="321">
        <v>28500.0</v>
      </c>
      <c r="CA135" s="323"/>
      <c r="CB135" s="323"/>
      <c r="CC135" s="415">
        <v>45804.0</v>
      </c>
      <c r="CD135" s="321">
        <v>27.0</v>
      </c>
      <c r="CE135" s="321">
        <v>1027824.0</v>
      </c>
      <c r="CF135" s="321">
        <v>229824.0</v>
      </c>
      <c r="CG135" s="323"/>
      <c r="CH135" s="323"/>
      <c r="CI135" s="323"/>
      <c r="CJ135" s="323"/>
      <c r="CK135" s="323"/>
      <c r="CL135" s="323"/>
      <c r="CM135" s="323"/>
      <c r="CN135" s="323"/>
      <c r="CO135" s="323"/>
      <c r="CP135" s="323"/>
      <c r="CQ135" s="323"/>
      <c r="CR135" s="252" t="s">
        <v>19271</v>
      </c>
      <c r="CU135" s="323"/>
      <c r="CV135" s="323"/>
      <c r="CW135" s="323"/>
      <c r="CX135" s="323"/>
      <c r="CY135" s="323"/>
      <c r="CZ135" s="323"/>
      <c r="DA135" s="323"/>
      <c r="DB135" s="323"/>
      <c r="DC135" s="323"/>
      <c r="DD135" s="252" t="s">
        <v>19272</v>
      </c>
      <c r="DE135" s="323"/>
      <c r="DF135" s="323"/>
      <c r="DG135" s="323"/>
      <c r="DH135" s="323"/>
      <c r="DI135" s="323"/>
      <c r="DJ135" s="323"/>
      <c r="DK135" s="323"/>
      <c r="DL135" s="323"/>
      <c r="DM135" s="321">
        <v>5810056.0</v>
      </c>
      <c r="DN135" s="252" t="s">
        <v>19272</v>
      </c>
      <c r="DO135" s="323"/>
      <c r="DP135" s="323"/>
      <c r="DQ135" s="323"/>
      <c r="DR135" s="323"/>
      <c r="DS135" s="323"/>
      <c r="DT135" s="323"/>
      <c r="DU135" s="323"/>
      <c r="DV135" s="252" t="s">
        <v>19277</v>
      </c>
      <c r="DZ135" s="323"/>
      <c r="EA135" s="323"/>
      <c r="EB135" s="323"/>
      <c r="EC135" s="323"/>
      <c r="ED135" s="323"/>
      <c r="EE135" s="323"/>
      <c r="EF135" s="323"/>
      <c r="EG135" s="323"/>
      <c r="EH135" s="323"/>
      <c r="EI135" s="323"/>
      <c r="EJ135" s="323"/>
      <c r="EK135" s="323"/>
      <c r="EL135" s="323"/>
      <c r="EM135" s="323"/>
      <c r="EN135" s="323"/>
      <c r="EO135" s="323"/>
      <c r="EP135" s="323"/>
      <c r="EQ135" s="323"/>
      <c r="ER135" s="323"/>
      <c r="ES135" s="323"/>
      <c r="ET135" s="323"/>
      <c r="EU135" s="323"/>
      <c r="EV135" s="323"/>
      <c r="EW135" s="323"/>
      <c r="EX135" s="323"/>
      <c r="EY135" s="323"/>
      <c r="EZ135" s="323"/>
      <c r="FA135" s="323"/>
      <c r="FB135" s="323"/>
      <c r="FC135" s="323"/>
      <c r="FD135" s="323"/>
      <c r="FE135" s="252" t="s">
        <v>19278</v>
      </c>
      <c r="FG135" s="323"/>
      <c r="FH135" s="323"/>
      <c r="FI135" s="323"/>
      <c r="FJ135" s="323"/>
      <c r="FK135" s="323"/>
      <c r="FL135" s="323"/>
      <c r="FM135" s="323"/>
      <c r="FN135" s="323"/>
      <c r="FO135" s="323"/>
      <c r="FP135" s="323"/>
      <c r="FQ135" s="323"/>
      <c r="FR135" s="323"/>
      <c r="FS135" s="323"/>
      <c r="FT135" s="323"/>
      <c r="FU135" s="323"/>
      <c r="FV135" s="323"/>
      <c r="FW135" s="323"/>
      <c r="FX135" s="323"/>
      <c r="FY135" s="323"/>
      <c r="FZ135" s="323"/>
      <c r="GA135" s="323"/>
    </row>
    <row r="136">
      <c r="A136" s="321">
        <v>6444333.0</v>
      </c>
      <c r="B136" s="252" t="s">
        <v>19279</v>
      </c>
      <c r="C136" s="252" t="s">
        <v>64</v>
      </c>
      <c r="D136" s="413">
        <v>45732.82840277778</v>
      </c>
      <c r="E136" s="413">
        <v>45733.83497685185</v>
      </c>
      <c r="F136" s="413">
        <v>45733.837743055556</v>
      </c>
      <c r="H136" s="252" t="s">
        <v>18900</v>
      </c>
      <c r="K136" s="323"/>
      <c r="L136" s="323"/>
      <c r="M136" s="323"/>
      <c r="N136" s="323"/>
      <c r="O136" s="323"/>
      <c r="P136" s="323"/>
      <c r="Q136" s="323"/>
      <c r="R136" s="323"/>
      <c r="S136" s="323"/>
      <c r="T136" s="252" t="s">
        <v>411</v>
      </c>
      <c r="V136" s="252" t="s">
        <v>19201</v>
      </c>
      <c r="W136" s="412" t="s">
        <v>19270</v>
      </c>
      <c r="X136" s="323"/>
      <c r="Y136" s="323"/>
      <c r="Z136" s="323"/>
      <c r="AA136" s="323"/>
      <c r="AB136" s="323"/>
      <c r="AC136" s="323"/>
      <c r="AD136" s="323"/>
      <c r="AE136" s="323"/>
      <c r="AF136" s="323"/>
      <c r="AG136" s="323"/>
      <c r="AH136" s="323"/>
      <c r="AI136" s="323"/>
      <c r="AJ136" s="323"/>
      <c r="AK136" s="323"/>
      <c r="AL136" s="323"/>
      <c r="AM136" s="323"/>
      <c r="AN136" s="323"/>
      <c r="AO136" s="323"/>
      <c r="AP136" s="323"/>
      <c r="AQ136" s="321">
        <v>36.0</v>
      </c>
      <c r="AR136" s="414">
        <v>45732.0</v>
      </c>
      <c r="AS136" s="321">
        <v>798000.0</v>
      </c>
      <c r="AT136" s="323"/>
      <c r="AU136" s="323"/>
      <c r="AV136" s="323"/>
      <c r="AW136" s="323"/>
      <c r="AX136" s="323"/>
      <c r="AY136" s="323"/>
      <c r="AZ136" s="323"/>
      <c r="BA136" s="323"/>
      <c r="BB136" s="323"/>
      <c r="BC136" s="323"/>
      <c r="BD136" s="323"/>
      <c r="BE136" s="323"/>
      <c r="BF136" s="323"/>
      <c r="BG136" s="323"/>
      <c r="BH136" s="252" t="s">
        <v>18903</v>
      </c>
      <c r="BI136" s="323"/>
      <c r="BJ136" s="323"/>
      <c r="BK136" s="323"/>
      <c r="BL136" s="323"/>
      <c r="BM136" s="323"/>
      <c r="BN136" s="323"/>
      <c r="BO136" s="323"/>
      <c r="BP136" s="323"/>
      <c r="BQ136" s="323"/>
      <c r="BR136" s="323"/>
      <c r="BS136" s="323"/>
      <c r="BT136" s="252" t="s">
        <v>18908</v>
      </c>
      <c r="BX136" s="323"/>
      <c r="BY136" s="321">
        <v>30324.0</v>
      </c>
      <c r="BZ136" s="321">
        <v>28500.0</v>
      </c>
      <c r="CA136" s="323"/>
      <c r="CB136" s="323"/>
      <c r="CC136" s="415">
        <v>45804.0</v>
      </c>
      <c r="CD136" s="321">
        <v>27.0</v>
      </c>
      <c r="CE136" s="321">
        <v>1027824.0</v>
      </c>
      <c r="CF136" s="321">
        <v>229824.0</v>
      </c>
      <c r="CG136" s="323"/>
      <c r="CH136" s="323"/>
      <c r="CI136" s="323"/>
      <c r="CJ136" s="323"/>
      <c r="CK136" s="323"/>
      <c r="CL136" s="323"/>
      <c r="CM136" s="323"/>
      <c r="CN136" s="323"/>
      <c r="CO136" s="323"/>
      <c r="CP136" s="323"/>
      <c r="CQ136" s="323"/>
      <c r="CR136" s="252" t="s">
        <v>19271</v>
      </c>
      <c r="CU136" s="323"/>
      <c r="CV136" s="323"/>
      <c r="CW136" s="323"/>
      <c r="CX136" s="323"/>
      <c r="CY136" s="323"/>
      <c r="CZ136" s="323"/>
      <c r="DA136" s="323"/>
      <c r="DB136" s="323"/>
      <c r="DC136" s="323"/>
      <c r="DD136" s="252" t="s">
        <v>19272</v>
      </c>
      <c r="DE136" s="323"/>
      <c r="DF136" s="323"/>
      <c r="DG136" s="323"/>
      <c r="DH136" s="323"/>
      <c r="DI136" s="323"/>
      <c r="DJ136" s="323"/>
      <c r="DK136" s="323"/>
      <c r="DL136" s="323"/>
      <c r="DM136" s="323"/>
      <c r="DN136" s="252" t="s">
        <v>19272</v>
      </c>
      <c r="DO136" s="323"/>
      <c r="DP136" s="323"/>
      <c r="DQ136" s="323"/>
      <c r="DR136" s="323"/>
      <c r="DS136" s="323"/>
      <c r="DT136" s="323"/>
      <c r="DU136" s="323"/>
      <c r="DV136" s="252" t="s">
        <v>19277</v>
      </c>
      <c r="DZ136" s="323"/>
      <c r="EA136" s="323"/>
      <c r="EB136" s="323"/>
      <c r="EC136" s="323"/>
      <c r="ED136" s="323"/>
      <c r="EE136" s="323"/>
      <c r="EF136" s="323"/>
      <c r="EG136" s="323"/>
      <c r="EH136" s="323"/>
      <c r="EI136" s="323"/>
      <c r="EJ136" s="323"/>
      <c r="EK136" s="323"/>
      <c r="EL136" s="323"/>
      <c r="EM136" s="323"/>
      <c r="EN136" s="323"/>
      <c r="EO136" s="323"/>
      <c r="EP136" s="323"/>
      <c r="EQ136" s="323"/>
      <c r="ER136" s="323"/>
      <c r="ES136" s="323"/>
      <c r="ET136" s="323"/>
      <c r="EU136" s="323"/>
      <c r="EV136" s="323"/>
      <c r="EW136" s="323"/>
      <c r="EX136" s="323"/>
      <c r="EY136" s="323"/>
      <c r="EZ136" s="323"/>
      <c r="FA136" s="323"/>
      <c r="FB136" s="323"/>
      <c r="FC136" s="323"/>
      <c r="FD136" s="323"/>
      <c r="FE136" s="252" t="s">
        <v>19278</v>
      </c>
      <c r="FG136" s="323"/>
      <c r="FH136" s="323"/>
      <c r="FI136" s="323"/>
      <c r="FJ136" s="323"/>
      <c r="FK136" s="323"/>
      <c r="FL136" s="323"/>
      <c r="FM136" s="323"/>
      <c r="FN136" s="323"/>
      <c r="FO136" s="323"/>
      <c r="FP136" s="323"/>
      <c r="FQ136" s="323"/>
      <c r="FR136" s="323"/>
      <c r="FS136" s="323"/>
      <c r="FT136" s="323"/>
      <c r="FU136" s="323"/>
      <c r="FV136" s="323"/>
      <c r="FW136" s="323"/>
      <c r="FX136" s="323"/>
      <c r="FY136" s="323"/>
      <c r="FZ136" s="323"/>
      <c r="GA136" s="323"/>
    </row>
    <row r="137">
      <c r="A137" s="321">
        <v>6444733.0</v>
      </c>
      <c r="B137" s="252" t="s">
        <v>19280</v>
      </c>
      <c r="C137" s="252" t="s">
        <v>64</v>
      </c>
      <c r="D137" s="413">
        <v>45732.85974537037</v>
      </c>
      <c r="E137" s="413">
        <v>45732.87128472222</v>
      </c>
      <c r="F137" s="413">
        <v>45732.87378472222</v>
      </c>
      <c r="H137" s="252" t="s">
        <v>18900</v>
      </c>
      <c r="K137" s="323"/>
      <c r="L137" s="323"/>
      <c r="M137" s="323"/>
      <c r="N137" s="323"/>
      <c r="O137" s="323"/>
      <c r="P137" s="323"/>
      <c r="Q137" s="323"/>
      <c r="R137" s="323"/>
      <c r="S137" s="323"/>
      <c r="T137" s="323"/>
      <c r="U137" s="323"/>
      <c r="V137" s="252" t="s">
        <v>72</v>
      </c>
      <c r="W137" s="412" t="s">
        <v>174</v>
      </c>
      <c r="X137" s="323"/>
      <c r="Y137" s="323"/>
      <c r="Z137" s="323"/>
      <c r="AA137" s="323"/>
      <c r="AB137" s="323"/>
      <c r="AC137" s="323"/>
      <c r="AD137" s="323"/>
      <c r="AE137" s="323"/>
      <c r="AF137" s="323"/>
      <c r="AG137" s="323"/>
      <c r="AH137" s="323"/>
      <c r="AI137" s="323"/>
      <c r="AJ137" s="323"/>
      <c r="AK137" s="323"/>
      <c r="AL137" s="323"/>
      <c r="AM137" s="323"/>
      <c r="AN137" s="323"/>
      <c r="AO137" s="323"/>
      <c r="AP137" s="323"/>
      <c r="AQ137" s="323"/>
      <c r="AR137" s="323"/>
      <c r="AS137" s="323"/>
      <c r="AT137" s="323"/>
      <c r="AU137" s="323"/>
      <c r="AV137" s="323"/>
      <c r="AW137" s="323"/>
      <c r="AX137" s="323"/>
      <c r="AY137" s="323"/>
      <c r="AZ137" s="323"/>
      <c r="BA137" s="323"/>
      <c r="BB137" s="323"/>
      <c r="BC137" s="323"/>
      <c r="BD137" s="323"/>
      <c r="BE137" s="323"/>
      <c r="BF137" s="323"/>
      <c r="BG137" s="323"/>
      <c r="BH137" s="252" t="s">
        <v>18903</v>
      </c>
      <c r="BI137" s="323"/>
      <c r="BJ137" s="323"/>
      <c r="BK137" s="323"/>
      <c r="BL137" s="323"/>
      <c r="BM137" s="323"/>
      <c r="BN137" s="323"/>
      <c r="BO137" s="323"/>
      <c r="BP137" s="323"/>
      <c r="BQ137" s="323"/>
      <c r="BR137" s="323"/>
      <c r="BS137" s="323"/>
      <c r="BT137" s="323"/>
      <c r="BU137" s="323"/>
      <c r="BV137" s="323"/>
      <c r="BW137" s="323"/>
      <c r="BX137" s="323"/>
      <c r="BY137" s="323"/>
      <c r="BZ137" s="323"/>
      <c r="CA137" s="323"/>
      <c r="CB137" s="323"/>
      <c r="CC137" s="323"/>
      <c r="CD137" s="323"/>
      <c r="CE137" s="323"/>
      <c r="CF137" s="323"/>
      <c r="CG137" s="323"/>
      <c r="CH137" s="323"/>
      <c r="CI137" s="323"/>
      <c r="CJ137" s="323"/>
      <c r="CK137" s="323"/>
      <c r="CL137" s="323"/>
      <c r="CM137" s="323"/>
      <c r="CN137" s="323"/>
      <c r="CO137" s="323"/>
      <c r="CP137" s="323"/>
      <c r="CQ137" s="323"/>
      <c r="CR137" s="252" t="s">
        <v>19281</v>
      </c>
      <c r="CU137" s="323"/>
      <c r="CV137" s="323"/>
      <c r="CW137" s="323"/>
      <c r="CX137" s="323"/>
      <c r="CY137" s="323"/>
      <c r="CZ137" s="323"/>
      <c r="DA137" s="323"/>
      <c r="DB137" s="323"/>
      <c r="DC137" s="323"/>
      <c r="DD137" s="323"/>
      <c r="DE137" s="323"/>
      <c r="DF137" s="323"/>
      <c r="DG137" s="323"/>
      <c r="DH137" s="323"/>
      <c r="DI137" s="252" t="s">
        <v>19281</v>
      </c>
      <c r="DL137" s="323"/>
      <c r="DM137" s="323"/>
      <c r="DN137" s="252" t="s">
        <v>174</v>
      </c>
      <c r="DP137" s="323"/>
      <c r="DQ137" s="323"/>
      <c r="DR137" s="323"/>
      <c r="DS137" s="323"/>
      <c r="DT137" s="323"/>
      <c r="DU137" s="323"/>
      <c r="DV137" s="323"/>
      <c r="DW137" s="323"/>
      <c r="DX137" s="323"/>
      <c r="DY137" s="323"/>
      <c r="DZ137" s="323"/>
      <c r="EA137" s="323"/>
      <c r="EB137" s="414">
        <v>45732.0</v>
      </c>
      <c r="EC137" s="323"/>
      <c r="ED137" s="323"/>
      <c r="EE137" s="323"/>
      <c r="EF137" s="323"/>
      <c r="EG137" s="323"/>
      <c r="EH137" s="323"/>
      <c r="EI137" s="323"/>
      <c r="EJ137" s="323"/>
      <c r="EK137" s="323"/>
      <c r="EL137" s="323"/>
      <c r="EM137" s="323"/>
      <c r="EN137" s="323"/>
      <c r="EO137" s="323"/>
      <c r="EP137" s="323"/>
      <c r="EQ137" s="323"/>
      <c r="ER137" s="323"/>
      <c r="ES137" s="323"/>
      <c r="ET137" s="323"/>
      <c r="EU137" s="323"/>
      <c r="EV137" s="323"/>
      <c r="EW137" s="323"/>
      <c r="EX137" s="323"/>
      <c r="EY137" s="323"/>
      <c r="EZ137" s="323"/>
      <c r="FA137" s="323"/>
      <c r="FB137" s="323"/>
      <c r="FC137" s="323"/>
      <c r="FD137" s="323"/>
      <c r="FE137" s="252" t="s">
        <v>19282</v>
      </c>
      <c r="FG137" s="323"/>
      <c r="FH137" s="323"/>
      <c r="FI137" s="323"/>
      <c r="FJ137" s="323"/>
      <c r="FK137" s="323"/>
      <c r="FL137" s="323"/>
      <c r="FM137" s="323"/>
      <c r="FN137" s="323"/>
      <c r="FO137" s="323"/>
      <c r="FP137" s="323"/>
      <c r="FQ137" s="323"/>
      <c r="FR137" s="323"/>
      <c r="FS137" s="323"/>
      <c r="FT137" s="323"/>
      <c r="FU137" s="323"/>
      <c r="FV137" s="323"/>
      <c r="FW137" s="323"/>
      <c r="FX137" s="323"/>
      <c r="FY137" s="323"/>
      <c r="FZ137" s="323"/>
      <c r="GA137" s="323"/>
    </row>
    <row r="138">
      <c r="A138" s="321">
        <v>6444734.0</v>
      </c>
      <c r="B138" s="252" t="s">
        <v>19283</v>
      </c>
      <c r="C138" s="252" t="s">
        <v>64</v>
      </c>
      <c r="D138" s="413">
        <v>45732.86085648148</v>
      </c>
      <c r="E138" s="413">
        <v>45732.87299768518</v>
      </c>
      <c r="F138" s="413">
        <v>45732.874131944445</v>
      </c>
      <c r="H138" s="252" t="s">
        <v>18900</v>
      </c>
      <c r="K138" s="323"/>
      <c r="L138" s="323"/>
      <c r="M138" s="323"/>
      <c r="N138" s="323"/>
      <c r="O138" s="323"/>
      <c r="P138" s="323"/>
      <c r="Q138" s="323"/>
      <c r="R138" s="323"/>
      <c r="S138" s="323"/>
      <c r="T138" s="252" t="s">
        <v>411</v>
      </c>
      <c r="V138" s="252" t="s">
        <v>72</v>
      </c>
      <c r="W138" s="412" t="s">
        <v>174</v>
      </c>
      <c r="X138" s="323"/>
      <c r="Y138" s="323"/>
      <c r="Z138" s="323"/>
      <c r="AA138" s="323"/>
      <c r="AB138" s="323"/>
      <c r="AC138" s="323"/>
      <c r="AD138" s="323"/>
      <c r="AE138" s="323"/>
      <c r="AF138" s="323"/>
      <c r="AG138" s="323"/>
      <c r="AH138" s="323"/>
      <c r="AI138" s="323"/>
      <c r="AJ138" s="323"/>
      <c r="AK138" s="323"/>
      <c r="AL138" s="323"/>
      <c r="AM138" s="323"/>
      <c r="AN138" s="323"/>
      <c r="AO138" s="323"/>
      <c r="AP138" s="323"/>
      <c r="AQ138" s="323"/>
      <c r="AR138" s="414">
        <v>45732.0</v>
      </c>
      <c r="AS138" s="321">
        <v>798000.0</v>
      </c>
      <c r="AT138" s="323"/>
      <c r="AU138" s="323"/>
      <c r="AV138" s="323"/>
      <c r="AW138" s="323"/>
      <c r="AX138" s="323"/>
      <c r="AY138" s="323"/>
      <c r="AZ138" s="323"/>
      <c r="BA138" s="323"/>
      <c r="BB138" s="323"/>
      <c r="BC138" s="323"/>
      <c r="BD138" s="323"/>
      <c r="BE138" s="323"/>
      <c r="BF138" s="323"/>
      <c r="BG138" s="323"/>
      <c r="BH138" s="252" t="s">
        <v>18903</v>
      </c>
      <c r="BI138" s="323"/>
      <c r="BJ138" s="323"/>
      <c r="BK138" s="323"/>
      <c r="BL138" s="323"/>
      <c r="BM138" s="323"/>
      <c r="BN138" s="323"/>
      <c r="BO138" s="323"/>
      <c r="BP138" s="321">
        <v>798000.0</v>
      </c>
      <c r="BQ138" s="323"/>
      <c r="BR138" s="323"/>
      <c r="BS138" s="323"/>
      <c r="BT138" s="323"/>
      <c r="BU138" s="323"/>
      <c r="BV138" s="323"/>
      <c r="BW138" s="323"/>
      <c r="BX138" s="323"/>
      <c r="BY138" s="323"/>
      <c r="BZ138" s="323"/>
      <c r="CA138" s="323"/>
      <c r="CB138" s="415">
        <v>45732.0</v>
      </c>
      <c r="CC138" s="323"/>
      <c r="CD138" s="323"/>
      <c r="CE138" s="321">
        <v>798000.0</v>
      </c>
      <c r="CF138" s="321">
        <v>0.0</v>
      </c>
      <c r="CG138" s="323"/>
      <c r="CH138" s="323"/>
      <c r="CI138" s="323"/>
      <c r="CJ138" s="323"/>
      <c r="CK138" s="323"/>
      <c r="CL138" s="323"/>
      <c r="CM138" s="323"/>
      <c r="CN138" s="323"/>
      <c r="CO138" s="323"/>
      <c r="CP138" s="323"/>
      <c r="CQ138" s="323"/>
      <c r="CR138" s="252" t="s">
        <v>19281</v>
      </c>
      <c r="CU138" s="323"/>
      <c r="CV138" s="323"/>
      <c r="CW138" s="323"/>
      <c r="CX138" s="323"/>
      <c r="CY138" s="323"/>
      <c r="CZ138" s="323"/>
      <c r="DA138" s="323"/>
      <c r="DB138" s="323"/>
      <c r="DC138" s="323"/>
      <c r="DD138" s="252" t="s">
        <v>19284</v>
      </c>
      <c r="DE138" s="323"/>
      <c r="DF138" s="323"/>
      <c r="DG138" s="323"/>
      <c r="DH138" s="323"/>
      <c r="DI138" s="323"/>
      <c r="DJ138" s="323"/>
      <c r="DK138" s="323"/>
      <c r="DL138" s="323"/>
      <c r="DM138" s="323"/>
      <c r="DN138" s="252" t="s">
        <v>174</v>
      </c>
      <c r="DP138" s="323"/>
      <c r="DQ138" s="323"/>
      <c r="DR138" s="323"/>
      <c r="DS138" s="323"/>
      <c r="DT138" s="323"/>
      <c r="DU138" s="323"/>
      <c r="DV138" s="252" t="s">
        <v>19285</v>
      </c>
      <c r="DZ138" s="323"/>
      <c r="EA138" s="323"/>
      <c r="EB138" s="323"/>
      <c r="EC138" s="323"/>
      <c r="ED138" s="323"/>
      <c r="EE138" s="323"/>
      <c r="EF138" s="323"/>
      <c r="EG138" s="323"/>
      <c r="EH138" s="323"/>
      <c r="EI138" s="323"/>
      <c r="EJ138" s="323"/>
      <c r="EK138" s="323"/>
      <c r="EL138" s="323"/>
      <c r="EM138" s="323"/>
      <c r="EN138" s="323"/>
      <c r="EO138" s="323"/>
      <c r="EP138" s="323"/>
      <c r="EQ138" s="323"/>
      <c r="ER138" s="323"/>
      <c r="ES138" s="323"/>
      <c r="ET138" s="323"/>
      <c r="EU138" s="323"/>
      <c r="EV138" s="323"/>
      <c r="EW138" s="323"/>
      <c r="EX138" s="323"/>
      <c r="EY138" s="323"/>
      <c r="EZ138" s="323"/>
      <c r="FA138" s="323"/>
      <c r="FB138" s="323"/>
      <c r="FC138" s="323"/>
      <c r="FD138" s="323"/>
      <c r="FE138" s="252" t="s">
        <v>19282</v>
      </c>
      <c r="FG138" s="323"/>
      <c r="FH138" s="323"/>
      <c r="FI138" s="323"/>
      <c r="FJ138" s="323"/>
      <c r="FK138" s="323"/>
      <c r="FL138" s="323"/>
      <c r="FM138" s="323"/>
      <c r="FN138" s="323"/>
      <c r="FO138" s="323"/>
      <c r="FP138" s="323"/>
      <c r="FQ138" s="323"/>
      <c r="FR138" s="323"/>
      <c r="FS138" s="323"/>
      <c r="FT138" s="323"/>
      <c r="FU138" s="323"/>
      <c r="FV138" s="323"/>
      <c r="FW138" s="323"/>
      <c r="FX138" s="323"/>
      <c r="FY138" s="323"/>
      <c r="FZ138" s="323"/>
      <c r="GA138" s="323"/>
    </row>
    <row r="139">
      <c r="A139" s="321">
        <v>6444736.0</v>
      </c>
      <c r="B139" s="252" t="s">
        <v>19286</v>
      </c>
      <c r="C139" s="252" t="s">
        <v>64</v>
      </c>
      <c r="D139" s="413">
        <v>45732.861967592595</v>
      </c>
      <c r="E139" s="413">
        <v>45732.874560185184</v>
      </c>
      <c r="F139" s="413">
        <v>45732.87510416667</v>
      </c>
      <c r="H139" s="252" t="s">
        <v>18900</v>
      </c>
      <c r="K139" s="323"/>
      <c r="L139" s="323"/>
      <c r="M139" s="323"/>
      <c r="N139" s="323"/>
      <c r="O139" s="323"/>
      <c r="P139" s="323"/>
      <c r="Q139" s="323"/>
      <c r="R139" s="323"/>
      <c r="S139" s="323"/>
      <c r="T139" s="252" t="s">
        <v>411</v>
      </c>
      <c r="V139" s="252" t="s">
        <v>72</v>
      </c>
      <c r="W139" s="412" t="s">
        <v>174</v>
      </c>
      <c r="X139" s="323"/>
      <c r="Y139" s="323"/>
      <c r="Z139" s="323"/>
      <c r="AA139" s="323"/>
      <c r="AB139" s="323"/>
      <c r="AC139" s="323"/>
      <c r="AD139" s="323"/>
      <c r="AE139" s="323"/>
      <c r="AF139" s="323"/>
      <c r="AG139" s="323"/>
      <c r="AH139" s="323"/>
      <c r="AI139" s="323"/>
      <c r="AJ139" s="323"/>
      <c r="AK139" s="323"/>
      <c r="AL139" s="323"/>
      <c r="AM139" s="323"/>
      <c r="AN139" s="323"/>
      <c r="AO139" s="323"/>
      <c r="AP139" s="323"/>
      <c r="AQ139" s="323"/>
      <c r="AR139" s="414">
        <v>45732.0</v>
      </c>
      <c r="AS139" s="321">
        <v>798000.0</v>
      </c>
      <c r="AT139" s="323"/>
      <c r="AU139" s="323"/>
      <c r="AV139" s="323"/>
      <c r="AW139" s="323"/>
      <c r="AX139" s="323"/>
      <c r="AY139" s="323"/>
      <c r="AZ139" s="323"/>
      <c r="BA139" s="323"/>
      <c r="BB139" s="323"/>
      <c r="BC139" s="323"/>
      <c r="BD139" s="323"/>
      <c r="BE139" s="323"/>
      <c r="BF139" s="323"/>
      <c r="BG139" s="323"/>
      <c r="BH139" s="252" t="s">
        <v>18903</v>
      </c>
      <c r="BI139" s="323"/>
      <c r="BJ139" s="323"/>
      <c r="BK139" s="323"/>
      <c r="BL139" s="323"/>
      <c r="BM139" s="323"/>
      <c r="BN139" s="323"/>
      <c r="BO139" s="323"/>
      <c r="BP139" s="321">
        <v>798000.0</v>
      </c>
      <c r="BQ139" s="323"/>
      <c r="BR139" s="323"/>
      <c r="BS139" s="323"/>
      <c r="BT139" s="323"/>
      <c r="BU139" s="323"/>
      <c r="BV139" s="323"/>
      <c r="BW139" s="323"/>
      <c r="BX139" s="323"/>
      <c r="BY139" s="323"/>
      <c r="BZ139" s="323"/>
      <c r="CA139" s="323"/>
      <c r="CB139" s="415">
        <v>45732.0</v>
      </c>
      <c r="CC139" s="323"/>
      <c r="CD139" s="323"/>
      <c r="CE139" s="321">
        <v>798000.0</v>
      </c>
      <c r="CF139" s="321">
        <v>0.0</v>
      </c>
      <c r="CG139" s="323"/>
      <c r="CH139" s="323"/>
      <c r="CI139" s="323"/>
      <c r="CJ139" s="323"/>
      <c r="CK139" s="323"/>
      <c r="CL139" s="323"/>
      <c r="CM139" s="323"/>
      <c r="CN139" s="323"/>
      <c r="CO139" s="323"/>
      <c r="CP139" s="323"/>
      <c r="CQ139" s="323"/>
      <c r="CR139" s="252" t="s">
        <v>19281</v>
      </c>
      <c r="CU139" s="323"/>
      <c r="CV139" s="323"/>
      <c r="CW139" s="323"/>
      <c r="CX139" s="323"/>
      <c r="CY139" s="323"/>
      <c r="CZ139" s="323"/>
      <c r="DA139" s="323"/>
      <c r="DB139" s="323"/>
      <c r="DC139" s="323"/>
      <c r="DD139" s="252" t="s">
        <v>19284</v>
      </c>
      <c r="DE139" s="323"/>
      <c r="DF139" s="323"/>
      <c r="DG139" s="323"/>
      <c r="DH139" s="323"/>
      <c r="DI139" s="323"/>
      <c r="DJ139" s="323"/>
      <c r="DK139" s="323"/>
      <c r="DL139" s="323"/>
      <c r="DM139" s="321">
        <v>4250035.0</v>
      </c>
      <c r="DN139" s="252" t="s">
        <v>174</v>
      </c>
      <c r="DP139" s="323"/>
      <c r="DQ139" s="323"/>
      <c r="DR139" s="323"/>
      <c r="DS139" s="323"/>
      <c r="DT139" s="323"/>
      <c r="DU139" s="323"/>
      <c r="DV139" s="252" t="s">
        <v>19285</v>
      </c>
      <c r="DZ139" s="323"/>
      <c r="EA139" s="323"/>
      <c r="EB139" s="323"/>
      <c r="EC139" s="323"/>
      <c r="ED139" s="323"/>
      <c r="EE139" s="323"/>
      <c r="EF139" s="323"/>
      <c r="EG139" s="323"/>
      <c r="EH139" s="323"/>
      <c r="EI139" s="323"/>
      <c r="EJ139" s="323"/>
      <c r="EK139" s="323"/>
      <c r="EL139" s="323"/>
      <c r="EM139" s="323"/>
      <c r="EN139" s="323"/>
      <c r="EO139" s="323"/>
      <c r="EP139" s="323"/>
      <c r="EQ139" s="323"/>
      <c r="ER139" s="323"/>
      <c r="ES139" s="323"/>
      <c r="ET139" s="323"/>
      <c r="EU139" s="323"/>
      <c r="EV139" s="323"/>
      <c r="EW139" s="323"/>
      <c r="EX139" s="323"/>
      <c r="EY139" s="323"/>
      <c r="EZ139" s="323"/>
      <c r="FA139" s="323"/>
      <c r="FB139" s="323"/>
      <c r="FC139" s="323"/>
      <c r="FD139" s="323"/>
      <c r="FE139" s="252" t="s">
        <v>19282</v>
      </c>
      <c r="FG139" s="323"/>
      <c r="FH139" s="323"/>
      <c r="FI139" s="323"/>
      <c r="FJ139" s="323"/>
      <c r="FK139" s="323"/>
      <c r="FL139" s="323"/>
      <c r="FM139" s="323"/>
      <c r="FN139" s="323"/>
      <c r="FO139" s="323"/>
      <c r="FP139" s="323"/>
      <c r="FQ139" s="323"/>
      <c r="FR139" s="323"/>
      <c r="FS139" s="323"/>
      <c r="FT139" s="323"/>
      <c r="FU139" s="323"/>
      <c r="FV139" s="323"/>
      <c r="FW139" s="323"/>
      <c r="FX139" s="323"/>
      <c r="FY139" s="323"/>
      <c r="FZ139" s="323"/>
      <c r="GA139" s="323"/>
    </row>
    <row r="140">
      <c r="A140" s="321">
        <v>6444889.0</v>
      </c>
      <c r="B140" s="252" t="s">
        <v>19287</v>
      </c>
      <c r="C140" s="252" t="s">
        <v>64</v>
      </c>
      <c r="D140" s="413">
        <v>45732.91074074074</v>
      </c>
      <c r="E140" s="413">
        <v>45732.9272337963</v>
      </c>
      <c r="F140" s="413">
        <v>45732.92938657408</v>
      </c>
      <c r="H140" s="252" t="s">
        <v>18900</v>
      </c>
      <c r="K140" s="323"/>
      <c r="L140" s="323"/>
      <c r="M140" s="323"/>
      <c r="N140" s="323"/>
      <c r="O140" s="323"/>
      <c r="P140" s="323"/>
      <c r="Q140" s="323"/>
      <c r="R140" s="323"/>
      <c r="S140" s="323"/>
      <c r="T140" s="252" t="s">
        <v>411</v>
      </c>
      <c r="V140" s="252" t="s">
        <v>19201</v>
      </c>
      <c r="W140" s="412" t="s">
        <v>173</v>
      </c>
      <c r="X140" s="323"/>
      <c r="Y140" s="323"/>
      <c r="Z140" s="323"/>
      <c r="AA140" s="323"/>
      <c r="AB140" s="323"/>
      <c r="AC140" s="323"/>
      <c r="AD140" s="323"/>
      <c r="AE140" s="323"/>
      <c r="AF140" s="323"/>
      <c r="AG140" s="323"/>
      <c r="AH140" s="323"/>
      <c r="AI140" s="323"/>
      <c r="AJ140" s="323"/>
      <c r="AK140" s="323"/>
      <c r="AL140" s="323"/>
      <c r="AM140" s="323"/>
      <c r="AN140" s="323"/>
      <c r="AO140" s="323"/>
      <c r="AP140" s="323"/>
      <c r="AQ140" s="321">
        <v>36.0</v>
      </c>
      <c r="AR140" s="414">
        <v>45732.0</v>
      </c>
      <c r="AS140" s="321">
        <v>798000.0</v>
      </c>
      <c r="AT140" s="323"/>
      <c r="AU140" s="323"/>
      <c r="AV140" s="323"/>
      <c r="AW140" s="323"/>
      <c r="AX140" s="323"/>
      <c r="AY140" s="323"/>
      <c r="AZ140" s="323"/>
      <c r="BA140" s="323"/>
      <c r="BB140" s="323"/>
      <c r="BC140" s="323"/>
      <c r="BD140" s="323"/>
      <c r="BE140" s="323"/>
      <c r="BF140" s="323"/>
      <c r="BG140" s="323"/>
      <c r="BH140" s="252" t="s">
        <v>18903</v>
      </c>
      <c r="BI140" s="323"/>
      <c r="BJ140" s="323"/>
      <c r="BK140" s="323"/>
      <c r="BL140" s="323"/>
      <c r="BM140" s="323"/>
      <c r="BN140" s="323"/>
      <c r="BO140" s="323"/>
      <c r="BP140" s="323"/>
      <c r="BQ140" s="323"/>
      <c r="BR140" s="323"/>
      <c r="BS140" s="323"/>
      <c r="BT140" s="252" t="s">
        <v>18908</v>
      </c>
      <c r="BX140" s="323"/>
      <c r="BY140" s="321">
        <v>30324.0</v>
      </c>
      <c r="BZ140" s="321">
        <v>28500.0</v>
      </c>
      <c r="CA140" s="323"/>
      <c r="CB140" s="323"/>
      <c r="CC140" s="415">
        <v>45804.0</v>
      </c>
      <c r="CD140" s="321">
        <v>27.0</v>
      </c>
      <c r="CE140" s="321">
        <v>1027824.0</v>
      </c>
      <c r="CF140" s="321">
        <v>229824.0</v>
      </c>
      <c r="CG140" s="323"/>
      <c r="CH140" s="323"/>
      <c r="CI140" s="323"/>
      <c r="CJ140" s="323"/>
      <c r="CK140" s="323"/>
      <c r="CL140" s="323"/>
      <c r="CM140" s="323"/>
      <c r="CN140" s="323"/>
      <c r="CO140" s="323"/>
      <c r="CP140" s="323"/>
      <c r="CQ140" s="323"/>
      <c r="CR140" s="252" t="s">
        <v>19288</v>
      </c>
      <c r="CU140" s="323"/>
      <c r="CV140" s="323"/>
      <c r="CW140" s="323"/>
      <c r="CX140" s="323"/>
      <c r="CY140" s="323"/>
      <c r="CZ140" s="323"/>
      <c r="DA140" s="323"/>
      <c r="DB140" s="323"/>
      <c r="DC140" s="323"/>
      <c r="DD140" s="252" t="s">
        <v>19289</v>
      </c>
      <c r="DE140" s="323"/>
      <c r="DF140" s="323"/>
      <c r="DG140" s="323"/>
      <c r="DH140" s="323"/>
      <c r="DI140" s="323"/>
      <c r="DJ140" s="323"/>
      <c r="DK140" s="323"/>
      <c r="DL140" s="323"/>
      <c r="DM140" s="321">
        <v>3330807.0</v>
      </c>
      <c r="DN140" s="252" t="s">
        <v>172</v>
      </c>
      <c r="DO140" s="323"/>
      <c r="DP140" s="323"/>
      <c r="DQ140" s="323"/>
      <c r="DR140" s="323"/>
      <c r="DS140" s="323"/>
      <c r="DT140" s="323"/>
      <c r="DU140" s="323"/>
      <c r="DV140" s="252" t="s">
        <v>19290</v>
      </c>
      <c r="DY140" s="323"/>
      <c r="DZ140" s="323"/>
      <c r="EA140" s="323"/>
      <c r="EB140" s="323"/>
      <c r="EC140" s="323"/>
      <c r="ED140" s="323"/>
      <c r="EE140" s="323"/>
      <c r="EF140" s="323"/>
      <c r="EG140" s="323"/>
      <c r="EH140" s="323"/>
      <c r="EI140" s="323"/>
      <c r="EJ140" s="323"/>
      <c r="EK140" s="323"/>
      <c r="EL140" s="323"/>
      <c r="EM140" s="323"/>
      <c r="EN140" s="323"/>
      <c r="EO140" s="323"/>
      <c r="EP140" s="323"/>
      <c r="EQ140" s="323"/>
      <c r="ER140" s="323"/>
      <c r="ES140" s="323"/>
      <c r="ET140" s="323"/>
      <c r="EU140" s="323"/>
      <c r="EV140" s="323"/>
      <c r="EW140" s="323"/>
      <c r="EX140" s="323"/>
      <c r="EY140" s="323"/>
      <c r="EZ140" s="323"/>
      <c r="FA140" s="323"/>
      <c r="FB140" s="323"/>
      <c r="FC140" s="323"/>
      <c r="FD140" s="323"/>
      <c r="FE140" s="252" t="s">
        <v>19291</v>
      </c>
      <c r="FG140" s="323"/>
      <c r="FH140" s="323"/>
      <c r="FI140" s="323"/>
      <c r="FJ140" s="323"/>
      <c r="FK140" s="323"/>
      <c r="FL140" s="323"/>
      <c r="FM140" s="323"/>
      <c r="FN140" s="323"/>
      <c r="FO140" s="323"/>
      <c r="FP140" s="323"/>
      <c r="FQ140" s="323"/>
      <c r="FR140" s="323"/>
      <c r="FS140" s="323"/>
      <c r="FT140" s="323"/>
      <c r="FU140" s="323"/>
      <c r="FV140" s="323"/>
      <c r="FW140" s="323"/>
      <c r="FX140" s="323"/>
      <c r="FY140" s="323"/>
      <c r="FZ140" s="323"/>
      <c r="GA140" s="323"/>
    </row>
    <row r="141">
      <c r="A141" s="321">
        <v>6444890.0</v>
      </c>
      <c r="B141" s="252" t="s">
        <v>19292</v>
      </c>
      <c r="C141" s="252" t="s">
        <v>64</v>
      </c>
      <c r="D141" s="413">
        <v>45732.91038194444</v>
      </c>
      <c r="E141" s="413">
        <v>45732.92594907407</v>
      </c>
      <c r="F141" s="413">
        <v>45732.92947916667</v>
      </c>
      <c r="H141" s="252" t="s">
        <v>18900</v>
      </c>
      <c r="K141" s="323"/>
      <c r="L141" s="323"/>
      <c r="M141" s="323"/>
      <c r="N141" s="323"/>
      <c r="O141" s="323"/>
      <c r="P141" s="323"/>
      <c r="Q141" s="323"/>
      <c r="R141" s="323"/>
      <c r="S141" s="323"/>
      <c r="T141" s="252" t="s">
        <v>411</v>
      </c>
      <c r="V141" s="252" t="s">
        <v>19201</v>
      </c>
      <c r="W141" s="412" t="s">
        <v>173</v>
      </c>
      <c r="X141" s="323"/>
      <c r="Y141" s="323"/>
      <c r="Z141" s="323"/>
      <c r="AA141" s="323"/>
      <c r="AB141" s="323"/>
      <c r="AC141" s="323"/>
      <c r="AD141" s="323"/>
      <c r="AE141" s="323"/>
      <c r="AF141" s="323"/>
      <c r="AG141" s="323"/>
      <c r="AH141" s="323"/>
      <c r="AI141" s="323"/>
      <c r="AJ141" s="323"/>
      <c r="AK141" s="323"/>
      <c r="AL141" s="323"/>
      <c r="AM141" s="323"/>
      <c r="AN141" s="323"/>
      <c r="AO141" s="323"/>
      <c r="AP141" s="323"/>
      <c r="AQ141" s="321">
        <v>36.0</v>
      </c>
      <c r="AR141" s="414">
        <v>45732.0</v>
      </c>
      <c r="AS141" s="321">
        <v>798000.0</v>
      </c>
      <c r="AT141" s="323"/>
      <c r="AU141" s="323"/>
      <c r="AV141" s="323"/>
      <c r="AW141" s="323"/>
      <c r="AX141" s="323"/>
      <c r="AY141" s="323"/>
      <c r="AZ141" s="323"/>
      <c r="BA141" s="323"/>
      <c r="BB141" s="323"/>
      <c r="BC141" s="323"/>
      <c r="BD141" s="323"/>
      <c r="BE141" s="323"/>
      <c r="BF141" s="323"/>
      <c r="BG141" s="323"/>
      <c r="BH141" s="252" t="s">
        <v>18903</v>
      </c>
      <c r="BI141" s="323"/>
      <c r="BJ141" s="323"/>
      <c r="BK141" s="323"/>
      <c r="BL141" s="323"/>
      <c r="BM141" s="323"/>
      <c r="BN141" s="323"/>
      <c r="BO141" s="323"/>
      <c r="BP141" s="323"/>
      <c r="BQ141" s="323"/>
      <c r="BR141" s="323"/>
      <c r="BS141" s="323"/>
      <c r="BT141" s="252" t="s">
        <v>18908</v>
      </c>
      <c r="BX141" s="323"/>
      <c r="BY141" s="321">
        <v>30324.0</v>
      </c>
      <c r="BZ141" s="321">
        <v>28500.0</v>
      </c>
      <c r="CA141" s="323"/>
      <c r="CB141" s="323"/>
      <c r="CC141" s="415">
        <v>45804.0</v>
      </c>
      <c r="CD141" s="321">
        <v>27.0</v>
      </c>
      <c r="CE141" s="321">
        <v>1027824.0</v>
      </c>
      <c r="CF141" s="321">
        <v>229824.0</v>
      </c>
      <c r="CG141" s="323"/>
      <c r="CH141" s="323"/>
      <c r="CI141" s="323"/>
      <c r="CJ141" s="323"/>
      <c r="CK141" s="323"/>
      <c r="CL141" s="323"/>
      <c r="CM141" s="323"/>
      <c r="CN141" s="323"/>
      <c r="CO141" s="323"/>
      <c r="CP141" s="323"/>
      <c r="CQ141" s="323"/>
      <c r="CR141" s="252" t="s">
        <v>19288</v>
      </c>
      <c r="CU141" s="323"/>
      <c r="CV141" s="323"/>
      <c r="CW141" s="323"/>
      <c r="CX141" s="323"/>
      <c r="CY141" s="323"/>
      <c r="CZ141" s="323"/>
      <c r="DA141" s="323"/>
      <c r="DB141" s="323"/>
      <c r="DC141" s="323"/>
      <c r="DD141" s="252" t="s">
        <v>19289</v>
      </c>
      <c r="DE141" s="323"/>
      <c r="DF141" s="323"/>
      <c r="DG141" s="323"/>
      <c r="DH141" s="323"/>
      <c r="DI141" s="323"/>
      <c r="DJ141" s="323"/>
      <c r="DK141" s="323"/>
      <c r="DL141" s="323"/>
      <c r="DM141" s="323"/>
      <c r="DN141" s="252" t="s">
        <v>172</v>
      </c>
      <c r="DO141" s="323"/>
      <c r="DP141" s="323"/>
      <c r="DQ141" s="323"/>
      <c r="DR141" s="323"/>
      <c r="DS141" s="323"/>
      <c r="DT141" s="323"/>
      <c r="DU141" s="323"/>
      <c r="DV141" s="252" t="s">
        <v>19290</v>
      </c>
      <c r="DY141" s="323"/>
      <c r="DZ141" s="323"/>
      <c r="EA141" s="323"/>
      <c r="EB141" s="323"/>
      <c r="EC141" s="323"/>
      <c r="ED141" s="323"/>
      <c r="EE141" s="323"/>
      <c r="EF141" s="323"/>
      <c r="EG141" s="323"/>
      <c r="EH141" s="323"/>
      <c r="EI141" s="323"/>
      <c r="EJ141" s="323"/>
      <c r="EK141" s="323"/>
      <c r="EL141" s="323"/>
      <c r="EM141" s="323"/>
      <c r="EN141" s="323"/>
      <c r="EO141" s="323"/>
      <c r="EP141" s="323"/>
      <c r="EQ141" s="323"/>
      <c r="ER141" s="323"/>
      <c r="ES141" s="323"/>
      <c r="ET141" s="323"/>
      <c r="EU141" s="323"/>
      <c r="EV141" s="323"/>
      <c r="EW141" s="323"/>
      <c r="EX141" s="323"/>
      <c r="EY141" s="323"/>
      <c r="EZ141" s="323"/>
      <c r="FA141" s="323"/>
      <c r="FB141" s="323"/>
      <c r="FC141" s="323"/>
      <c r="FD141" s="323"/>
      <c r="FE141" s="252" t="s">
        <v>19291</v>
      </c>
      <c r="FG141" s="323"/>
      <c r="FH141" s="323"/>
      <c r="FI141" s="323"/>
      <c r="FJ141" s="323"/>
      <c r="FK141" s="323"/>
      <c r="FL141" s="323"/>
      <c r="FM141" s="323"/>
      <c r="FN141" s="323"/>
      <c r="FO141" s="323"/>
      <c r="FP141" s="323"/>
      <c r="FQ141" s="323"/>
      <c r="FR141" s="323"/>
      <c r="FS141" s="323"/>
      <c r="FT141" s="323"/>
      <c r="FU141" s="323"/>
      <c r="FV141" s="323"/>
      <c r="FW141" s="323"/>
      <c r="FX141" s="323"/>
      <c r="FY141" s="323"/>
      <c r="FZ141" s="323"/>
      <c r="GA141" s="323"/>
    </row>
    <row r="142">
      <c r="A142" s="321">
        <v>6444891.0</v>
      </c>
      <c r="B142" s="252" t="s">
        <v>19293</v>
      </c>
      <c r="C142" s="252" t="s">
        <v>64</v>
      </c>
      <c r="D142" s="413">
        <v>45732.90875</v>
      </c>
      <c r="E142" s="413">
        <v>45732.92527777778</v>
      </c>
      <c r="F142" s="413">
        <v>45732.929560185185</v>
      </c>
      <c r="H142" s="252" t="s">
        <v>18900</v>
      </c>
      <c r="K142" s="323"/>
      <c r="L142" s="323"/>
      <c r="M142" s="323"/>
      <c r="N142" s="323"/>
      <c r="O142" s="323"/>
      <c r="P142" s="323"/>
      <c r="Q142" s="323"/>
      <c r="R142" s="323"/>
      <c r="S142" s="323"/>
      <c r="T142" s="323"/>
      <c r="U142" s="323"/>
      <c r="V142" s="252" t="s">
        <v>19201</v>
      </c>
      <c r="W142" s="412" t="s">
        <v>173</v>
      </c>
      <c r="X142" s="323"/>
      <c r="Y142" s="323"/>
      <c r="Z142" s="323"/>
      <c r="AA142" s="323"/>
      <c r="AB142" s="323"/>
      <c r="AC142" s="323"/>
      <c r="AD142" s="323"/>
      <c r="AE142" s="323"/>
      <c r="AF142" s="323"/>
      <c r="AG142" s="323"/>
      <c r="AH142" s="323"/>
      <c r="AI142" s="323"/>
      <c r="AJ142" s="323"/>
      <c r="AK142" s="323"/>
      <c r="AL142" s="323"/>
      <c r="AM142" s="323"/>
      <c r="AN142" s="323"/>
      <c r="AO142" s="323"/>
      <c r="AP142" s="323"/>
      <c r="AQ142" s="323"/>
      <c r="AR142" s="323"/>
      <c r="AS142" s="323"/>
      <c r="AT142" s="323"/>
      <c r="AU142" s="323"/>
      <c r="AV142" s="323"/>
      <c r="AW142" s="323"/>
      <c r="AX142" s="323"/>
      <c r="AY142" s="323"/>
      <c r="AZ142" s="323"/>
      <c r="BA142" s="323"/>
      <c r="BB142" s="323"/>
      <c r="BC142" s="323"/>
      <c r="BD142" s="323"/>
      <c r="BE142" s="323"/>
      <c r="BF142" s="323"/>
      <c r="BG142" s="323"/>
      <c r="BH142" s="252" t="s">
        <v>18903</v>
      </c>
      <c r="BI142" s="323"/>
      <c r="BJ142" s="323"/>
      <c r="BK142" s="323"/>
      <c r="BL142" s="323"/>
      <c r="BM142" s="323"/>
      <c r="BN142" s="323"/>
      <c r="BO142" s="323"/>
      <c r="BP142" s="323"/>
      <c r="BQ142" s="323"/>
      <c r="BR142" s="323"/>
      <c r="BS142" s="323"/>
      <c r="BT142" s="323"/>
      <c r="BU142" s="323"/>
      <c r="BV142" s="323"/>
      <c r="BW142" s="323"/>
      <c r="BX142" s="323"/>
      <c r="BY142" s="323"/>
      <c r="BZ142" s="323"/>
      <c r="CA142" s="323"/>
      <c r="CB142" s="323"/>
      <c r="CC142" s="323"/>
      <c r="CD142" s="323"/>
      <c r="CE142" s="323"/>
      <c r="CF142" s="323"/>
      <c r="CG142" s="323"/>
      <c r="CH142" s="323"/>
      <c r="CI142" s="323"/>
      <c r="CJ142" s="323"/>
      <c r="CK142" s="323"/>
      <c r="CL142" s="323"/>
      <c r="CM142" s="323"/>
      <c r="CN142" s="323"/>
      <c r="CO142" s="323"/>
      <c r="CP142" s="323"/>
      <c r="CQ142" s="323"/>
      <c r="CR142" s="252" t="s">
        <v>19288</v>
      </c>
      <c r="CU142" s="323"/>
      <c r="CV142" s="323"/>
      <c r="CW142" s="323"/>
      <c r="CX142" s="323"/>
      <c r="CY142" s="323"/>
      <c r="CZ142" s="323"/>
      <c r="DA142" s="323"/>
      <c r="DB142" s="323"/>
      <c r="DC142" s="323"/>
      <c r="DD142" s="323"/>
      <c r="DE142" s="323"/>
      <c r="DF142" s="323"/>
      <c r="DG142" s="323"/>
      <c r="DH142" s="323"/>
      <c r="DI142" s="252" t="s">
        <v>19288</v>
      </c>
      <c r="DL142" s="323"/>
      <c r="DM142" s="323"/>
      <c r="DN142" s="252" t="s">
        <v>172</v>
      </c>
      <c r="DO142" s="323"/>
      <c r="DP142" s="323"/>
      <c r="DQ142" s="323"/>
      <c r="DR142" s="323"/>
      <c r="DS142" s="323"/>
      <c r="DT142" s="323"/>
      <c r="DU142" s="323"/>
      <c r="DV142" s="323"/>
      <c r="DW142" s="323"/>
      <c r="DX142" s="323"/>
      <c r="DY142" s="323"/>
      <c r="DZ142" s="323"/>
      <c r="EA142" s="323"/>
      <c r="EB142" s="414">
        <v>45732.0</v>
      </c>
      <c r="EC142" s="323"/>
      <c r="ED142" s="323"/>
      <c r="EE142" s="323"/>
      <c r="EF142" s="323"/>
      <c r="EG142" s="323"/>
      <c r="EH142" s="323"/>
      <c r="EI142" s="323"/>
      <c r="EJ142" s="323"/>
      <c r="EK142" s="323"/>
      <c r="EL142" s="323"/>
      <c r="EM142" s="323"/>
      <c r="EN142" s="323"/>
      <c r="EO142" s="323"/>
      <c r="EP142" s="323"/>
      <c r="EQ142" s="323"/>
      <c r="ER142" s="323"/>
      <c r="ES142" s="323"/>
      <c r="ET142" s="323"/>
      <c r="EU142" s="323"/>
      <c r="EV142" s="323"/>
      <c r="EW142" s="323"/>
      <c r="EX142" s="323"/>
      <c r="EY142" s="323"/>
      <c r="EZ142" s="323"/>
      <c r="FA142" s="323"/>
      <c r="FB142" s="323"/>
      <c r="FC142" s="323"/>
      <c r="FD142" s="323"/>
      <c r="FE142" s="252" t="s">
        <v>19291</v>
      </c>
      <c r="FG142" s="323"/>
      <c r="FH142" s="323"/>
      <c r="FI142" s="323"/>
      <c r="FJ142" s="323"/>
      <c r="FK142" s="323"/>
      <c r="FL142" s="323"/>
      <c r="FM142" s="323"/>
      <c r="FN142" s="323"/>
      <c r="FO142" s="323"/>
      <c r="FP142" s="323"/>
      <c r="FQ142" s="323"/>
      <c r="FR142" s="323"/>
      <c r="FS142" s="323"/>
      <c r="FT142" s="323"/>
      <c r="FU142" s="323"/>
      <c r="FV142" s="323"/>
      <c r="FW142" s="323"/>
      <c r="FX142" s="323"/>
      <c r="FY142" s="323"/>
      <c r="FZ142" s="323"/>
      <c r="GA142" s="323"/>
    </row>
    <row r="143">
      <c r="A143" s="321">
        <v>6449506.0</v>
      </c>
      <c r="B143" s="252" t="s">
        <v>19294</v>
      </c>
      <c r="C143" s="252" t="s">
        <v>64</v>
      </c>
      <c r="D143" s="413">
        <v>45733.61104166666</v>
      </c>
      <c r="E143" s="413">
        <v>45733.615636574075</v>
      </c>
      <c r="F143" s="413">
        <v>45733.65385416667</v>
      </c>
      <c r="H143" s="252" t="s">
        <v>18900</v>
      </c>
      <c r="K143" s="323"/>
      <c r="L143" s="323"/>
      <c r="M143" s="323"/>
      <c r="N143" s="323"/>
      <c r="O143" s="323"/>
      <c r="P143" s="323"/>
      <c r="Q143" s="323"/>
      <c r="R143" s="323"/>
      <c r="S143" s="323"/>
      <c r="T143" s="252" t="s">
        <v>411</v>
      </c>
      <c r="V143" s="252" t="s">
        <v>19114</v>
      </c>
      <c r="W143" s="412" t="s">
        <v>165</v>
      </c>
      <c r="X143" s="323"/>
      <c r="Y143" s="323"/>
      <c r="Z143" s="323"/>
      <c r="AA143" s="323"/>
      <c r="AB143" s="323"/>
      <c r="AC143" s="323"/>
      <c r="AD143" s="323"/>
      <c r="AE143" s="323"/>
      <c r="AF143" s="323"/>
      <c r="AG143" s="323"/>
      <c r="AH143" s="323"/>
      <c r="AI143" s="323"/>
      <c r="AJ143" s="323"/>
      <c r="AK143" s="323"/>
      <c r="AL143" s="323"/>
      <c r="AM143" s="323"/>
      <c r="AN143" s="323"/>
      <c r="AO143" s="323"/>
      <c r="AP143" s="323"/>
      <c r="AQ143" s="321">
        <v>36.0</v>
      </c>
      <c r="AR143" s="414">
        <v>45732.0</v>
      </c>
      <c r="AS143" s="321">
        <v>798000.0</v>
      </c>
      <c r="AT143" s="323"/>
      <c r="AU143" s="323"/>
      <c r="AV143" s="323"/>
      <c r="AW143" s="323"/>
      <c r="AX143" s="323"/>
      <c r="AY143" s="323"/>
      <c r="AZ143" s="323"/>
      <c r="BA143" s="323"/>
      <c r="BB143" s="323"/>
      <c r="BC143" s="323"/>
      <c r="BD143" s="323"/>
      <c r="BE143" s="323"/>
      <c r="BF143" s="323"/>
      <c r="BG143" s="323"/>
      <c r="BH143" s="252" t="s">
        <v>18903</v>
      </c>
      <c r="BI143" s="323"/>
      <c r="BJ143" s="323"/>
      <c r="BK143" s="323"/>
      <c r="BL143" s="323"/>
      <c r="BM143" s="323"/>
      <c r="BN143" s="323"/>
      <c r="BO143" s="323"/>
      <c r="BP143" s="416">
        <v>50000.0</v>
      </c>
      <c r="BQ143" s="323"/>
      <c r="BR143" s="323"/>
      <c r="BS143" s="323"/>
      <c r="BT143" s="252" t="s">
        <v>18908</v>
      </c>
      <c r="BX143" s="323"/>
      <c r="BY143" s="416">
        <v>28924.0</v>
      </c>
      <c r="BZ143" s="416">
        <v>26700.0</v>
      </c>
      <c r="CA143" s="323"/>
      <c r="CB143" s="415">
        <v>45732.0</v>
      </c>
      <c r="CC143" s="415">
        <v>45804.0</v>
      </c>
      <c r="CD143" s="252" t="s">
        <v>18935</v>
      </c>
      <c r="CE143" s="416">
        <v>1013424.0</v>
      </c>
      <c r="CF143" s="416">
        <v>215424.0</v>
      </c>
      <c r="CG143" s="323"/>
      <c r="CH143" s="323"/>
      <c r="CI143" s="323"/>
      <c r="CJ143" s="323"/>
      <c r="CK143" s="323"/>
      <c r="CL143" s="323"/>
      <c r="CM143" s="323"/>
      <c r="CN143" s="323"/>
      <c r="CO143" s="323"/>
      <c r="CP143" s="323"/>
      <c r="CQ143" s="323"/>
      <c r="CR143" s="252" t="s">
        <v>19274</v>
      </c>
      <c r="CV143" s="323"/>
      <c r="CW143" s="323"/>
      <c r="CX143" s="323"/>
      <c r="CY143" s="323"/>
      <c r="CZ143" s="323"/>
      <c r="DA143" s="323"/>
      <c r="DB143" s="323"/>
      <c r="DC143" s="323"/>
      <c r="DD143" s="252" t="s">
        <v>19295</v>
      </c>
      <c r="DE143" s="323"/>
      <c r="DF143" s="323"/>
      <c r="DG143" s="323"/>
      <c r="DH143" s="323"/>
      <c r="DI143" s="323"/>
      <c r="DJ143" s="323"/>
      <c r="DK143" s="323"/>
      <c r="DL143" s="323"/>
      <c r="DM143" s="323"/>
      <c r="DN143" s="252" t="s">
        <v>165</v>
      </c>
      <c r="DP143" s="323"/>
      <c r="DQ143" s="323"/>
      <c r="DR143" s="323"/>
      <c r="DS143" s="323"/>
      <c r="DT143" s="323"/>
      <c r="DU143" s="323"/>
      <c r="DV143" s="252" t="s">
        <v>19296</v>
      </c>
      <c r="DY143" s="323"/>
      <c r="DZ143" s="323"/>
      <c r="EA143" s="323"/>
      <c r="EB143" s="323"/>
      <c r="EC143" s="323"/>
      <c r="ED143" s="323"/>
      <c r="EE143" s="323"/>
      <c r="EF143" s="323"/>
      <c r="EG143" s="323"/>
      <c r="EH143" s="323"/>
      <c r="EI143" s="323"/>
      <c r="EJ143" s="323"/>
      <c r="EK143" s="323"/>
      <c r="EL143" s="323"/>
      <c r="EM143" s="323"/>
      <c r="EN143" s="323"/>
      <c r="EO143" s="323"/>
      <c r="EP143" s="323"/>
      <c r="EQ143" s="323"/>
      <c r="ER143" s="323"/>
      <c r="ES143" s="323"/>
      <c r="ET143" s="323"/>
      <c r="EU143" s="323"/>
      <c r="EV143" s="323"/>
      <c r="EW143" s="323"/>
      <c r="EX143" s="323"/>
      <c r="EY143" s="323"/>
      <c r="EZ143" s="323"/>
      <c r="FA143" s="323"/>
      <c r="FB143" s="323"/>
      <c r="FC143" s="323"/>
      <c r="FD143" s="323"/>
      <c r="FE143" s="252" t="s">
        <v>19275</v>
      </c>
      <c r="FG143" s="323"/>
      <c r="FH143" s="323"/>
      <c r="FI143" s="323"/>
      <c r="FJ143" s="323"/>
      <c r="FK143" s="323"/>
      <c r="FL143" s="323"/>
      <c r="FM143" s="323"/>
      <c r="FN143" s="323"/>
      <c r="FO143" s="323"/>
      <c r="FP143" s="323"/>
      <c r="FQ143" s="323"/>
      <c r="FR143" s="323"/>
      <c r="FS143" s="323"/>
      <c r="FT143" s="323"/>
      <c r="FU143" s="323"/>
      <c r="FV143" s="323"/>
      <c r="FW143" s="323"/>
      <c r="FX143" s="323"/>
      <c r="FY143" s="323"/>
      <c r="FZ143" s="323"/>
      <c r="GA143" s="323"/>
    </row>
    <row r="144">
      <c r="A144" s="321">
        <v>6449736.0</v>
      </c>
      <c r="B144" s="252" t="s">
        <v>19297</v>
      </c>
      <c r="C144" s="252" t="s">
        <v>64</v>
      </c>
      <c r="D144" s="413">
        <v>45733.61133101852</v>
      </c>
      <c r="E144" s="413">
        <v>45733.615208333336</v>
      </c>
      <c r="F144" s="413">
        <v>45733.65403935185</v>
      </c>
      <c r="H144" s="252" t="s">
        <v>18900</v>
      </c>
      <c r="K144" s="323"/>
      <c r="L144" s="323"/>
      <c r="M144" s="323"/>
      <c r="N144" s="323"/>
      <c r="O144" s="323"/>
      <c r="P144" s="323"/>
      <c r="Q144" s="323"/>
      <c r="R144" s="323"/>
      <c r="S144" s="323"/>
      <c r="T144" s="252" t="s">
        <v>411</v>
      </c>
      <c r="V144" s="252" t="s">
        <v>19114</v>
      </c>
      <c r="W144" s="412" t="s">
        <v>165</v>
      </c>
      <c r="X144" s="323"/>
      <c r="Y144" s="323"/>
      <c r="Z144" s="323"/>
      <c r="AA144" s="323"/>
      <c r="AB144" s="323"/>
      <c r="AC144" s="323"/>
      <c r="AD144" s="323"/>
      <c r="AE144" s="323"/>
      <c r="AF144" s="323"/>
      <c r="AG144" s="323"/>
      <c r="AH144" s="323"/>
      <c r="AI144" s="323"/>
      <c r="AJ144" s="323"/>
      <c r="AK144" s="323"/>
      <c r="AL144" s="323"/>
      <c r="AM144" s="323"/>
      <c r="AN144" s="323"/>
      <c r="AO144" s="323"/>
      <c r="AP144" s="323"/>
      <c r="AQ144" s="321">
        <v>36.0</v>
      </c>
      <c r="AR144" s="414">
        <v>45732.0</v>
      </c>
      <c r="AS144" s="321">
        <v>798000.0</v>
      </c>
      <c r="AT144" s="323"/>
      <c r="AU144" s="323"/>
      <c r="AV144" s="323"/>
      <c r="AW144" s="323"/>
      <c r="AX144" s="323"/>
      <c r="AY144" s="323"/>
      <c r="AZ144" s="323"/>
      <c r="BA144" s="323"/>
      <c r="BB144" s="323"/>
      <c r="BC144" s="323"/>
      <c r="BD144" s="323"/>
      <c r="BE144" s="323"/>
      <c r="BF144" s="323"/>
      <c r="BG144" s="323"/>
      <c r="BH144" s="252" t="s">
        <v>18903</v>
      </c>
      <c r="BI144" s="323"/>
      <c r="BJ144" s="323"/>
      <c r="BK144" s="323"/>
      <c r="BL144" s="323"/>
      <c r="BM144" s="323"/>
      <c r="BN144" s="323"/>
      <c r="BO144" s="323"/>
      <c r="BP144" s="416">
        <v>50000.0</v>
      </c>
      <c r="BQ144" s="323"/>
      <c r="BR144" s="323"/>
      <c r="BS144" s="323"/>
      <c r="BT144" s="252" t="s">
        <v>18908</v>
      </c>
      <c r="BX144" s="323"/>
      <c r="BY144" s="416">
        <v>28924.0</v>
      </c>
      <c r="BZ144" s="416">
        <v>26700.0</v>
      </c>
      <c r="CA144" s="323"/>
      <c r="CB144" s="415">
        <v>45732.0</v>
      </c>
      <c r="CC144" s="415">
        <v>45804.0</v>
      </c>
      <c r="CD144" s="252" t="s">
        <v>18935</v>
      </c>
      <c r="CE144" s="416">
        <v>1013424.0</v>
      </c>
      <c r="CF144" s="416">
        <v>215424.0</v>
      </c>
      <c r="CG144" s="323"/>
      <c r="CH144" s="323"/>
      <c r="CI144" s="323"/>
      <c r="CJ144" s="323"/>
      <c r="CK144" s="323"/>
      <c r="CL144" s="323"/>
      <c r="CM144" s="323"/>
      <c r="CN144" s="323"/>
      <c r="CO144" s="323"/>
      <c r="CP144" s="323"/>
      <c r="CQ144" s="323"/>
      <c r="CR144" s="252" t="s">
        <v>19274</v>
      </c>
      <c r="CV144" s="323"/>
      <c r="CW144" s="323"/>
      <c r="CX144" s="323"/>
      <c r="CY144" s="323"/>
      <c r="CZ144" s="323"/>
      <c r="DA144" s="323"/>
      <c r="DB144" s="323"/>
      <c r="DC144" s="323"/>
      <c r="DD144" s="252" t="s">
        <v>19295</v>
      </c>
      <c r="DE144" s="323"/>
      <c r="DF144" s="323"/>
      <c r="DG144" s="323"/>
      <c r="DH144" s="323"/>
      <c r="DI144" s="323"/>
      <c r="DJ144" s="323"/>
      <c r="DK144" s="323"/>
      <c r="DL144" s="323"/>
      <c r="DM144" s="321">
        <v>4100305.0</v>
      </c>
      <c r="DN144" s="252" t="s">
        <v>165</v>
      </c>
      <c r="DP144" s="323"/>
      <c r="DQ144" s="323"/>
      <c r="DR144" s="323"/>
      <c r="DS144" s="323"/>
      <c r="DT144" s="323"/>
      <c r="DU144" s="323"/>
      <c r="DV144" s="252" t="s">
        <v>19296</v>
      </c>
      <c r="DY144" s="323"/>
      <c r="DZ144" s="323"/>
      <c r="EA144" s="323"/>
      <c r="EB144" s="323"/>
      <c r="EC144" s="323"/>
      <c r="ED144" s="323"/>
      <c r="EE144" s="323"/>
      <c r="EF144" s="323"/>
      <c r="EG144" s="323"/>
      <c r="EH144" s="323"/>
      <c r="EI144" s="323"/>
      <c r="EJ144" s="323"/>
      <c r="EK144" s="323"/>
      <c r="EL144" s="323"/>
      <c r="EM144" s="323"/>
      <c r="EN144" s="323"/>
      <c r="EO144" s="323"/>
      <c r="EP144" s="323"/>
      <c r="EQ144" s="323"/>
      <c r="ER144" s="323"/>
      <c r="ES144" s="323"/>
      <c r="ET144" s="323"/>
      <c r="EU144" s="323"/>
      <c r="EV144" s="323"/>
      <c r="EW144" s="323"/>
      <c r="EX144" s="323"/>
      <c r="EY144" s="323"/>
      <c r="EZ144" s="323"/>
      <c r="FA144" s="323"/>
      <c r="FB144" s="323"/>
      <c r="FC144" s="323"/>
      <c r="FD144" s="323"/>
      <c r="FE144" s="252" t="s">
        <v>19275</v>
      </c>
      <c r="FG144" s="323"/>
      <c r="FH144" s="323"/>
      <c r="FI144" s="323"/>
      <c r="FJ144" s="323"/>
      <c r="FK144" s="323"/>
      <c r="FL144" s="323"/>
      <c r="FM144" s="323"/>
      <c r="FN144" s="323"/>
      <c r="FO144" s="323"/>
      <c r="FP144" s="323"/>
      <c r="FQ144" s="323"/>
      <c r="FR144" s="323"/>
      <c r="FS144" s="323"/>
      <c r="FT144" s="323"/>
      <c r="FU144" s="323"/>
      <c r="FV144" s="323"/>
      <c r="FW144" s="323"/>
      <c r="FX144" s="323"/>
      <c r="FY144" s="323"/>
      <c r="FZ144" s="323"/>
      <c r="GA144" s="323"/>
    </row>
    <row r="145">
      <c r="A145" s="321">
        <v>6450658.0</v>
      </c>
      <c r="B145" s="252" t="s">
        <v>19298</v>
      </c>
      <c r="C145" s="252" t="s">
        <v>64</v>
      </c>
      <c r="D145" s="413">
        <v>45733.65076388889</v>
      </c>
      <c r="E145" s="413">
        <v>45733.66978009259</v>
      </c>
      <c r="F145" s="413">
        <v>45733.67108796296</v>
      </c>
      <c r="H145" s="252" t="s">
        <v>18900</v>
      </c>
      <c r="K145" s="323"/>
      <c r="L145" s="323"/>
      <c r="M145" s="323"/>
      <c r="N145" s="323"/>
      <c r="O145" s="323"/>
      <c r="P145" s="323"/>
      <c r="Q145" s="323"/>
      <c r="R145" s="323"/>
      <c r="S145" s="323"/>
      <c r="T145" s="323"/>
      <c r="U145" s="323"/>
      <c r="V145" s="252" t="s">
        <v>72</v>
      </c>
      <c r="W145" s="412" t="s">
        <v>181</v>
      </c>
      <c r="X145" s="323"/>
      <c r="Y145" s="323"/>
      <c r="Z145" s="323"/>
      <c r="AA145" s="323"/>
      <c r="AB145" s="323"/>
      <c r="AC145" s="323"/>
      <c r="AD145" s="323"/>
      <c r="AE145" s="323"/>
      <c r="AF145" s="323"/>
      <c r="AG145" s="323"/>
      <c r="AH145" s="323"/>
      <c r="AI145" s="323"/>
      <c r="AJ145" s="323"/>
      <c r="AK145" s="323"/>
      <c r="AL145" s="323"/>
      <c r="AM145" s="323"/>
      <c r="AN145" s="323"/>
      <c r="AO145" s="323"/>
      <c r="AP145" s="323"/>
      <c r="AQ145" s="323"/>
      <c r="AR145" s="323"/>
      <c r="AS145" s="323"/>
      <c r="AT145" s="323"/>
      <c r="AU145" s="323"/>
      <c r="AV145" s="323"/>
      <c r="AW145" s="323"/>
      <c r="AX145" s="323"/>
      <c r="AY145" s="323"/>
      <c r="AZ145" s="323"/>
      <c r="BA145" s="323"/>
      <c r="BB145" s="323"/>
      <c r="BC145" s="323"/>
      <c r="BD145" s="323"/>
      <c r="BE145" s="323"/>
      <c r="BF145" s="323"/>
      <c r="BG145" s="323"/>
      <c r="BH145" s="252" t="s">
        <v>18903</v>
      </c>
      <c r="BI145" s="323"/>
      <c r="BJ145" s="323"/>
      <c r="BK145" s="323"/>
      <c r="BL145" s="323"/>
      <c r="BM145" s="323"/>
      <c r="BN145" s="323"/>
      <c r="BO145" s="323"/>
      <c r="BP145" s="323"/>
      <c r="BQ145" s="323"/>
      <c r="BR145" s="323"/>
      <c r="BS145" s="323"/>
      <c r="BT145" s="323"/>
      <c r="BU145" s="323"/>
      <c r="BV145" s="323"/>
      <c r="BW145" s="323"/>
      <c r="BX145" s="323"/>
      <c r="BY145" s="323"/>
      <c r="BZ145" s="323"/>
      <c r="CA145" s="323"/>
      <c r="CB145" s="323"/>
      <c r="CC145" s="323"/>
      <c r="CD145" s="323"/>
      <c r="CE145" s="323"/>
      <c r="CF145" s="323"/>
      <c r="CG145" s="323"/>
      <c r="CH145" s="323"/>
      <c r="CI145" s="323"/>
      <c r="CJ145" s="323"/>
      <c r="CK145" s="323"/>
      <c r="CL145" s="323"/>
      <c r="CM145" s="323"/>
      <c r="CN145" s="323"/>
      <c r="CO145" s="323"/>
      <c r="CP145" s="323"/>
      <c r="CQ145" s="323"/>
      <c r="CR145" s="252" t="s">
        <v>19299</v>
      </c>
      <c r="CU145" s="323"/>
      <c r="CV145" s="323"/>
      <c r="CW145" s="323"/>
      <c r="CX145" s="323"/>
      <c r="CY145" s="323"/>
      <c r="CZ145" s="323"/>
      <c r="DA145" s="323"/>
      <c r="DB145" s="323"/>
      <c r="DC145" s="323"/>
      <c r="DD145" s="323"/>
      <c r="DE145" s="323"/>
      <c r="DF145" s="323"/>
      <c r="DG145" s="323"/>
      <c r="DH145" s="323"/>
      <c r="DI145" s="252" t="s">
        <v>19299</v>
      </c>
      <c r="DJ145" s="252" t="s">
        <v>19299</v>
      </c>
      <c r="DM145" s="323"/>
      <c r="DN145" s="252" t="s">
        <v>180</v>
      </c>
      <c r="DO145" s="323"/>
      <c r="DP145" s="323"/>
      <c r="DQ145" s="323"/>
      <c r="DR145" s="323"/>
      <c r="DS145" s="323"/>
      <c r="DT145" s="323"/>
      <c r="DU145" s="323"/>
      <c r="DV145" s="323"/>
      <c r="DW145" s="323"/>
      <c r="DX145" s="323"/>
      <c r="DY145" s="323"/>
      <c r="DZ145" s="323"/>
      <c r="EA145" s="323"/>
      <c r="EB145" s="414">
        <v>45733.0</v>
      </c>
      <c r="EC145" s="323"/>
      <c r="ED145" s="323"/>
      <c r="EE145" s="323"/>
      <c r="EF145" s="323"/>
      <c r="EG145" s="323"/>
      <c r="EH145" s="323"/>
      <c r="EI145" s="323"/>
      <c r="EJ145" s="323"/>
      <c r="EK145" s="323"/>
      <c r="EL145" s="323"/>
      <c r="EM145" s="323"/>
      <c r="EN145" s="323"/>
      <c r="EO145" s="323"/>
      <c r="EP145" s="323"/>
      <c r="EQ145" s="323"/>
      <c r="ER145" s="323"/>
      <c r="ES145" s="323"/>
      <c r="ET145" s="323"/>
      <c r="EU145" s="323"/>
      <c r="EV145" s="323"/>
      <c r="EW145" s="323"/>
      <c r="EX145" s="323"/>
      <c r="EY145" s="323"/>
      <c r="EZ145" s="323"/>
      <c r="FA145" s="323"/>
      <c r="FB145" s="323"/>
      <c r="FC145" s="323"/>
      <c r="FD145" s="323"/>
      <c r="FE145" s="252" t="s">
        <v>19300</v>
      </c>
      <c r="FG145" s="323"/>
      <c r="FH145" s="323"/>
      <c r="FI145" s="323"/>
      <c r="FJ145" s="323"/>
      <c r="FK145" s="323"/>
      <c r="FL145" s="323"/>
      <c r="FM145" s="323"/>
      <c r="FN145" s="323"/>
      <c r="FO145" s="323"/>
      <c r="FP145" s="323"/>
      <c r="FQ145" s="323"/>
      <c r="FR145" s="323"/>
      <c r="FS145" s="323"/>
      <c r="FT145" s="323"/>
      <c r="FU145" s="323"/>
      <c r="FV145" s="323"/>
      <c r="FW145" s="323"/>
      <c r="FX145" s="323"/>
      <c r="FY145" s="323"/>
      <c r="FZ145" s="323"/>
      <c r="GA145" s="323"/>
    </row>
    <row r="146">
      <c r="A146" s="321">
        <v>6450692.0</v>
      </c>
      <c r="B146" s="252" t="s">
        <v>19301</v>
      </c>
      <c r="C146" s="252" t="s">
        <v>64</v>
      </c>
      <c r="D146" s="413">
        <v>45733.65253472222</v>
      </c>
      <c r="E146" s="413">
        <v>45733.66508101852</v>
      </c>
      <c r="F146" s="413">
        <v>45733.671261574076</v>
      </c>
      <c r="H146" s="252" t="s">
        <v>18900</v>
      </c>
      <c r="K146" s="323"/>
      <c r="L146" s="323"/>
      <c r="M146" s="323"/>
      <c r="N146" s="323"/>
      <c r="O146" s="323"/>
      <c r="P146" s="323"/>
      <c r="Q146" s="323"/>
      <c r="R146" s="323"/>
      <c r="S146" s="323"/>
      <c r="T146" s="252" t="s">
        <v>411</v>
      </c>
      <c r="V146" s="252" t="s">
        <v>72</v>
      </c>
      <c r="W146" s="412" t="s">
        <v>181</v>
      </c>
      <c r="X146" s="323"/>
      <c r="Y146" s="323"/>
      <c r="Z146" s="323"/>
      <c r="AA146" s="323"/>
      <c r="AB146" s="323"/>
      <c r="AC146" s="323"/>
      <c r="AD146" s="323"/>
      <c r="AE146" s="323"/>
      <c r="AF146" s="323"/>
      <c r="AG146" s="323"/>
      <c r="AH146" s="323"/>
      <c r="AI146" s="323"/>
      <c r="AJ146" s="323"/>
      <c r="AK146" s="323"/>
      <c r="AL146" s="323"/>
      <c r="AM146" s="323"/>
      <c r="AN146" s="323"/>
      <c r="AO146" s="323"/>
      <c r="AP146" s="323"/>
      <c r="AQ146" s="323"/>
      <c r="AR146" s="414">
        <v>45733.0</v>
      </c>
      <c r="AS146" s="321">
        <v>798000.0</v>
      </c>
      <c r="AT146" s="323"/>
      <c r="AU146" s="323"/>
      <c r="AV146" s="323"/>
      <c r="AW146" s="323"/>
      <c r="AX146" s="323"/>
      <c r="AY146" s="323"/>
      <c r="AZ146" s="323"/>
      <c r="BA146" s="323"/>
      <c r="BB146" s="323"/>
      <c r="BC146" s="323"/>
      <c r="BD146" s="323"/>
      <c r="BE146" s="323"/>
      <c r="BF146" s="323"/>
      <c r="BG146" s="323"/>
      <c r="BH146" s="252" t="s">
        <v>18903</v>
      </c>
      <c r="BI146" s="323"/>
      <c r="BJ146" s="323"/>
      <c r="BK146" s="323"/>
      <c r="BL146" s="323"/>
      <c r="BM146" s="323"/>
      <c r="BN146" s="323"/>
      <c r="BO146" s="323"/>
      <c r="BP146" s="321">
        <v>500000.0</v>
      </c>
      <c r="BQ146" s="323"/>
      <c r="BR146" s="323"/>
      <c r="BS146" s="323"/>
      <c r="BT146" s="323"/>
      <c r="BU146" s="323"/>
      <c r="BV146" s="323"/>
      <c r="BW146" s="323"/>
      <c r="BX146" s="321">
        <v>298000.0</v>
      </c>
      <c r="BY146" s="323"/>
      <c r="BZ146" s="323"/>
      <c r="CA146" s="415">
        <v>45733.0</v>
      </c>
      <c r="CB146" s="415">
        <v>45733.0</v>
      </c>
      <c r="CC146" s="323"/>
      <c r="CD146" s="323"/>
      <c r="CE146" s="321">
        <v>798000.0</v>
      </c>
      <c r="CF146" s="321">
        <v>0.0</v>
      </c>
      <c r="CG146" s="323"/>
      <c r="CH146" s="323"/>
      <c r="CI146" s="323"/>
      <c r="CJ146" s="323"/>
      <c r="CK146" s="323"/>
      <c r="CL146" s="323"/>
      <c r="CM146" s="323"/>
      <c r="CN146" s="323"/>
      <c r="CO146" s="323"/>
      <c r="CP146" s="323"/>
      <c r="CQ146" s="323"/>
      <c r="CR146" s="252" t="s">
        <v>19299</v>
      </c>
      <c r="CU146" s="323"/>
      <c r="CV146" s="323"/>
      <c r="CW146" s="323"/>
      <c r="CX146" s="323"/>
      <c r="CY146" s="323"/>
      <c r="CZ146" s="323"/>
      <c r="DA146" s="323"/>
      <c r="DB146" s="323"/>
      <c r="DC146" s="323"/>
      <c r="DD146" s="252" t="s">
        <v>19302</v>
      </c>
      <c r="DE146" s="323"/>
      <c r="DF146" s="323"/>
      <c r="DG146" s="323"/>
      <c r="DH146" s="323"/>
      <c r="DI146" s="323"/>
      <c r="DJ146" s="323"/>
      <c r="DK146" s="323"/>
      <c r="DL146" s="323"/>
      <c r="DM146" s="323"/>
      <c r="DN146" s="252" t="s">
        <v>180</v>
      </c>
      <c r="DO146" s="323"/>
      <c r="DP146" s="323"/>
      <c r="DQ146" s="323"/>
      <c r="DR146" s="323"/>
      <c r="DS146" s="323"/>
      <c r="DT146" s="323"/>
      <c r="DU146" s="323"/>
      <c r="DV146" s="252" t="s">
        <v>19303</v>
      </c>
      <c r="EA146" s="323"/>
      <c r="EB146" s="323"/>
      <c r="EC146" s="323"/>
      <c r="ED146" s="323"/>
      <c r="EE146" s="323"/>
      <c r="EF146" s="323"/>
      <c r="EG146" s="323"/>
      <c r="EH146" s="323"/>
      <c r="EI146" s="323"/>
      <c r="EJ146" s="323"/>
      <c r="EK146" s="323"/>
      <c r="EL146" s="323"/>
      <c r="EM146" s="323"/>
      <c r="EN146" s="323"/>
      <c r="EO146" s="323"/>
      <c r="EP146" s="323"/>
      <c r="EQ146" s="323"/>
      <c r="ER146" s="323"/>
      <c r="ES146" s="323"/>
      <c r="ET146" s="323"/>
      <c r="EU146" s="323"/>
      <c r="EV146" s="323"/>
      <c r="EW146" s="323"/>
      <c r="EX146" s="323"/>
      <c r="EY146" s="323"/>
      <c r="EZ146" s="323"/>
      <c r="FA146" s="323"/>
      <c r="FB146" s="323"/>
      <c r="FC146" s="323"/>
      <c r="FD146" s="323"/>
      <c r="FE146" s="252" t="s">
        <v>19300</v>
      </c>
      <c r="FG146" s="323"/>
      <c r="FH146" s="323"/>
      <c r="FI146" s="323"/>
      <c r="FJ146" s="323"/>
      <c r="FK146" s="323"/>
      <c r="FL146" s="323"/>
      <c r="FM146" s="323"/>
      <c r="FN146" s="323"/>
      <c r="FO146" s="323"/>
      <c r="FP146" s="323"/>
      <c r="FQ146" s="323"/>
      <c r="FR146" s="323"/>
      <c r="FS146" s="323"/>
      <c r="FT146" s="323"/>
      <c r="FU146" s="323"/>
      <c r="FV146" s="323"/>
      <c r="FW146" s="323"/>
      <c r="FX146" s="323"/>
      <c r="FY146" s="323"/>
      <c r="FZ146" s="323"/>
      <c r="GA146" s="323"/>
    </row>
    <row r="147">
      <c r="A147" s="321">
        <v>6450696.0</v>
      </c>
      <c r="B147" s="252" t="s">
        <v>19304</v>
      </c>
      <c r="C147" s="252" t="s">
        <v>64</v>
      </c>
      <c r="D147" s="413">
        <v>45733.66211805555</v>
      </c>
      <c r="E147" s="413">
        <v>45733.67155092592</v>
      </c>
      <c r="F147" s="413">
        <v>45733.67201388889</v>
      </c>
      <c r="H147" s="252" t="s">
        <v>18900</v>
      </c>
      <c r="K147" s="323"/>
      <c r="L147" s="323"/>
      <c r="M147" s="323"/>
      <c r="N147" s="323"/>
      <c r="O147" s="323"/>
      <c r="P147" s="323"/>
      <c r="Q147" s="323"/>
      <c r="R147" s="323"/>
      <c r="S147" s="323"/>
      <c r="T147" s="323"/>
      <c r="U147" s="323"/>
      <c r="V147" s="252" t="s">
        <v>131</v>
      </c>
      <c r="W147" s="412" t="s">
        <v>184</v>
      </c>
      <c r="X147" s="323"/>
      <c r="Y147" s="323"/>
      <c r="Z147" s="323"/>
      <c r="AA147" s="323"/>
      <c r="AB147" s="323"/>
      <c r="AC147" s="323"/>
      <c r="AD147" s="323"/>
      <c r="AE147" s="323"/>
      <c r="AF147" s="323"/>
      <c r="AG147" s="323"/>
      <c r="AH147" s="323"/>
      <c r="AI147" s="323"/>
      <c r="AJ147" s="323"/>
      <c r="AK147" s="323"/>
      <c r="AL147" s="323"/>
      <c r="AM147" s="323"/>
      <c r="AN147" s="323"/>
      <c r="AO147" s="323"/>
      <c r="AP147" s="323"/>
      <c r="AQ147" s="323"/>
      <c r="AR147" s="323"/>
      <c r="AS147" s="323"/>
      <c r="AT147" s="323"/>
      <c r="AU147" s="323"/>
      <c r="AV147" s="323"/>
      <c r="AW147" s="323"/>
      <c r="AX147" s="323"/>
      <c r="AY147" s="323"/>
      <c r="AZ147" s="323"/>
      <c r="BA147" s="323"/>
      <c r="BB147" s="323"/>
      <c r="BC147" s="323"/>
      <c r="BD147" s="323"/>
      <c r="BE147" s="323"/>
      <c r="BF147" s="323"/>
      <c r="BG147" s="323"/>
      <c r="BH147" s="252" t="s">
        <v>18903</v>
      </c>
      <c r="BI147" s="323"/>
      <c r="BJ147" s="323"/>
      <c r="BK147" s="323"/>
      <c r="BL147" s="323"/>
      <c r="BM147" s="323"/>
      <c r="BN147" s="323"/>
      <c r="BO147" s="323"/>
      <c r="BP147" s="323"/>
      <c r="BQ147" s="323"/>
      <c r="BR147" s="323"/>
      <c r="BS147" s="323"/>
      <c r="BT147" s="323"/>
      <c r="BU147" s="323"/>
      <c r="BV147" s="323"/>
      <c r="BW147" s="323"/>
      <c r="BX147" s="323"/>
      <c r="BY147" s="323"/>
      <c r="BZ147" s="323"/>
      <c r="CA147" s="323"/>
      <c r="CB147" s="323"/>
      <c r="CC147" s="323"/>
      <c r="CD147" s="323"/>
      <c r="CE147" s="323"/>
      <c r="CF147" s="323"/>
      <c r="CG147" s="323"/>
      <c r="CH147" s="323"/>
      <c r="CI147" s="323"/>
      <c r="CJ147" s="323"/>
      <c r="CK147" s="323"/>
      <c r="CL147" s="323"/>
      <c r="CM147" s="323"/>
      <c r="CN147" s="323"/>
      <c r="CO147" s="323"/>
      <c r="CP147" s="323"/>
      <c r="CQ147" s="323"/>
      <c r="CR147" s="252" t="s">
        <v>19305</v>
      </c>
      <c r="CU147" s="323"/>
      <c r="CV147" s="323"/>
      <c r="CW147" s="323"/>
      <c r="CX147" s="323"/>
      <c r="CY147" s="323"/>
      <c r="CZ147" s="323"/>
      <c r="DA147" s="323"/>
      <c r="DB147" s="323"/>
      <c r="DC147" s="323"/>
      <c r="DD147" s="323"/>
      <c r="DE147" s="323"/>
      <c r="DF147" s="323"/>
      <c r="DG147" s="323"/>
      <c r="DH147" s="323"/>
      <c r="DI147" s="252" t="s">
        <v>19305</v>
      </c>
      <c r="DL147" s="323"/>
      <c r="DM147" s="323"/>
      <c r="DN147" s="252" t="s">
        <v>183</v>
      </c>
      <c r="DO147" s="323"/>
      <c r="DP147" s="323"/>
      <c r="DQ147" s="323"/>
      <c r="DR147" s="323"/>
      <c r="DS147" s="323"/>
      <c r="DT147" s="323"/>
      <c r="DU147" s="323"/>
      <c r="DV147" s="323"/>
      <c r="DW147" s="323"/>
      <c r="DX147" s="323"/>
      <c r="DY147" s="323"/>
      <c r="DZ147" s="323"/>
      <c r="EA147" s="323"/>
      <c r="EB147" s="414">
        <v>45733.0</v>
      </c>
      <c r="EC147" s="323"/>
      <c r="ED147" s="323"/>
      <c r="EE147" s="323"/>
      <c r="EF147" s="323"/>
      <c r="EG147" s="323"/>
      <c r="EH147" s="323"/>
      <c r="EI147" s="323"/>
      <c r="EJ147" s="323"/>
      <c r="EK147" s="323"/>
      <c r="EL147" s="323"/>
      <c r="EM147" s="323"/>
      <c r="EN147" s="323"/>
      <c r="EO147" s="323"/>
      <c r="EP147" s="323"/>
      <c r="EQ147" s="323"/>
      <c r="ER147" s="323"/>
      <c r="ES147" s="323"/>
      <c r="ET147" s="323"/>
      <c r="EU147" s="323"/>
      <c r="EV147" s="323"/>
      <c r="EW147" s="323"/>
      <c r="EX147" s="323"/>
      <c r="EY147" s="323"/>
      <c r="EZ147" s="323"/>
      <c r="FA147" s="323"/>
      <c r="FB147" s="323"/>
      <c r="FC147" s="323"/>
      <c r="FD147" s="323"/>
      <c r="FE147" s="252" t="s">
        <v>19306</v>
      </c>
      <c r="FG147" s="323"/>
      <c r="FH147" s="323"/>
      <c r="FI147" s="323"/>
      <c r="FJ147" s="323"/>
      <c r="FK147" s="323"/>
      <c r="FL147" s="323"/>
      <c r="FM147" s="323"/>
      <c r="FN147" s="323"/>
      <c r="FO147" s="323"/>
      <c r="FP147" s="323"/>
      <c r="FQ147" s="323"/>
      <c r="FR147" s="323"/>
      <c r="FS147" s="323"/>
      <c r="FT147" s="323"/>
      <c r="FU147" s="323"/>
      <c r="FV147" s="323"/>
      <c r="FW147" s="323"/>
      <c r="FX147" s="323"/>
      <c r="FY147" s="323"/>
      <c r="FZ147" s="323"/>
      <c r="GA147" s="323"/>
    </row>
    <row r="148">
      <c r="A148" s="321">
        <v>6450705.0</v>
      </c>
      <c r="B148" s="252" t="s">
        <v>19307</v>
      </c>
      <c r="C148" s="252" t="s">
        <v>64</v>
      </c>
      <c r="D148" s="413">
        <v>45733.662407407406</v>
      </c>
      <c r="E148" s="413">
        <v>45733.67585648148</v>
      </c>
      <c r="F148" s="413">
        <v>45733.67652777778</v>
      </c>
      <c r="H148" s="252" t="s">
        <v>18900</v>
      </c>
      <c r="K148" s="323"/>
      <c r="L148" s="323"/>
      <c r="M148" s="323"/>
      <c r="N148" s="323"/>
      <c r="O148" s="323"/>
      <c r="P148" s="323"/>
      <c r="Q148" s="323"/>
      <c r="R148" s="323"/>
      <c r="S148" s="323"/>
      <c r="T148" s="252" t="s">
        <v>411</v>
      </c>
      <c r="V148" s="252" t="s">
        <v>131</v>
      </c>
      <c r="W148" s="412" t="s">
        <v>184</v>
      </c>
      <c r="X148" s="323"/>
      <c r="Y148" s="323"/>
      <c r="Z148" s="323"/>
      <c r="AA148" s="323"/>
      <c r="AB148" s="323"/>
      <c r="AC148" s="323"/>
      <c r="AD148" s="323"/>
      <c r="AE148" s="323"/>
      <c r="AF148" s="323"/>
      <c r="AG148" s="323"/>
      <c r="AH148" s="323"/>
      <c r="AI148" s="323"/>
      <c r="AJ148" s="323"/>
      <c r="AK148" s="323"/>
      <c r="AL148" s="323"/>
      <c r="AM148" s="323"/>
      <c r="AN148" s="323"/>
      <c r="AO148" s="323"/>
      <c r="AP148" s="323"/>
      <c r="AQ148" s="323"/>
      <c r="AR148" s="414">
        <v>45733.0</v>
      </c>
      <c r="AS148" s="321">
        <v>788000.0</v>
      </c>
      <c r="AT148" s="323"/>
      <c r="AU148" s="323"/>
      <c r="AV148" s="323"/>
      <c r="AW148" s="323"/>
      <c r="AX148" s="323"/>
      <c r="AY148" s="323"/>
      <c r="AZ148" s="323"/>
      <c r="BA148" s="323"/>
      <c r="BB148" s="323"/>
      <c r="BC148" s="323"/>
      <c r="BD148" s="323"/>
      <c r="BE148" s="323"/>
      <c r="BF148" s="323"/>
      <c r="BG148" s="323"/>
      <c r="BH148" s="252" t="s">
        <v>18903</v>
      </c>
      <c r="BI148" s="323"/>
      <c r="BJ148" s="323"/>
      <c r="BK148" s="323"/>
      <c r="BL148" s="323"/>
      <c r="BM148" s="323"/>
      <c r="BN148" s="323"/>
      <c r="BO148" s="323"/>
      <c r="BP148" s="323"/>
      <c r="BQ148" s="323"/>
      <c r="BR148" s="323"/>
      <c r="BS148" s="323"/>
      <c r="BT148" s="323"/>
      <c r="BU148" s="323"/>
      <c r="BV148" s="323"/>
      <c r="BW148" s="323"/>
      <c r="BX148" s="321">
        <v>788000.0</v>
      </c>
      <c r="BY148" s="323"/>
      <c r="BZ148" s="323"/>
      <c r="CA148" s="330" t="s">
        <v>19011</v>
      </c>
      <c r="CB148" s="323"/>
      <c r="CC148" s="323"/>
      <c r="CD148" s="323"/>
      <c r="CE148" s="321">
        <v>788000.0</v>
      </c>
      <c r="CF148" s="321">
        <v>0.0</v>
      </c>
      <c r="CG148" s="323"/>
      <c r="CH148" s="323"/>
      <c r="CI148" s="323"/>
      <c r="CJ148" s="323"/>
      <c r="CK148" s="323"/>
      <c r="CL148" s="323"/>
      <c r="CM148" s="323"/>
      <c r="CN148" s="323"/>
      <c r="CO148" s="323"/>
      <c r="CP148" s="323"/>
      <c r="CQ148" s="323"/>
      <c r="CR148" s="252" t="s">
        <v>19305</v>
      </c>
      <c r="CU148" s="323"/>
      <c r="CV148" s="323"/>
      <c r="CW148" s="323"/>
      <c r="CX148" s="323"/>
      <c r="CY148" s="323"/>
      <c r="CZ148" s="323"/>
      <c r="DA148" s="323"/>
      <c r="DB148" s="323"/>
      <c r="DC148" s="323"/>
      <c r="DD148" s="252" t="s">
        <v>19308</v>
      </c>
      <c r="DE148" s="323"/>
      <c r="DF148" s="323"/>
      <c r="DG148" s="323"/>
      <c r="DH148" s="323"/>
      <c r="DI148" s="323"/>
      <c r="DJ148" s="323"/>
      <c r="DK148" s="323"/>
      <c r="DL148" s="323"/>
      <c r="DM148" s="323"/>
      <c r="DN148" s="252" t="s">
        <v>183</v>
      </c>
      <c r="DO148" s="323"/>
      <c r="DP148" s="323"/>
      <c r="DQ148" s="323"/>
      <c r="DR148" s="323"/>
      <c r="DS148" s="323"/>
      <c r="DT148" s="323"/>
      <c r="DU148" s="323"/>
      <c r="DV148" s="252" t="s">
        <v>19309</v>
      </c>
      <c r="DY148" s="323"/>
      <c r="DZ148" s="323"/>
      <c r="EA148" s="323"/>
      <c r="EB148" s="323"/>
      <c r="EC148" s="323"/>
      <c r="ED148" s="323"/>
      <c r="EE148" s="323"/>
      <c r="EF148" s="323"/>
      <c r="EG148" s="323"/>
      <c r="EH148" s="323"/>
      <c r="EI148" s="323"/>
      <c r="EJ148" s="323"/>
      <c r="EK148" s="323"/>
      <c r="EL148" s="323"/>
      <c r="EM148" s="323"/>
      <c r="EN148" s="323"/>
      <c r="EO148" s="323"/>
      <c r="EP148" s="323"/>
      <c r="EQ148" s="323"/>
      <c r="ER148" s="323"/>
      <c r="ES148" s="323"/>
      <c r="ET148" s="323"/>
      <c r="EU148" s="323"/>
      <c r="EV148" s="323"/>
      <c r="EW148" s="323"/>
      <c r="EX148" s="323"/>
      <c r="EY148" s="323"/>
      <c r="EZ148" s="323"/>
      <c r="FA148" s="323"/>
      <c r="FB148" s="323"/>
      <c r="FC148" s="323"/>
      <c r="FD148" s="323"/>
      <c r="FE148" s="252" t="s">
        <v>19306</v>
      </c>
      <c r="FG148" s="323"/>
      <c r="FH148" s="323"/>
      <c r="FI148" s="323"/>
      <c r="FJ148" s="323"/>
      <c r="FK148" s="323"/>
      <c r="FL148" s="323"/>
      <c r="FM148" s="323"/>
      <c r="FN148" s="323"/>
      <c r="FO148" s="323"/>
      <c r="FP148" s="323"/>
      <c r="FQ148" s="323"/>
      <c r="FR148" s="323"/>
      <c r="FS148" s="323"/>
      <c r="FT148" s="323"/>
      <c r="FU148" s="323"/>
      <c r="FV148" s="323"/>
      <c r="FW148" s="323"/>
      <c r="FX148" s="323"/>
      <c r="FY148" s="323"/>
      <c r="FZ148" s="323"/>
      <c r="GA148" s="323"/>
    </row>
    <row r="149">
      <c r="A149" s="321">
        <v>6450720.0</v>
      </c>
      <c r="B149" s="252" t="s">
        <v>19310</v>
      </c>
      <c r="C149" s="252" t="s">
        <v>64</v>
      </c>
      <c r="D149" s="413">
        <v>45733.66425925926</v>
      </c>
      <c r="E149" s="413">
        <v>45733.66851851852</v>
      </c>
      <c r="F149" s="413">
        <v>45733.671423611115</v>
      </c>
      <c r="H149" s="252" t="s">
        <v>18900</v>
      </c>
      <c r="K149" s="323"/>
      <c r="L149" s="323"/>
      <c r="M149" s="323"/>
      <c r="N149" s="323"/>
      <c r="O149" s="323"/>
      <c r="P149" s="323"/>
      <c r="Q149" s="323"/>
      <c r="R149" s="323"/>
      <c r="S149" s="323"/>
      <c r="T149" s="252" t="s">
        <v>411</v>
      </c>
      <c r="V149" s="252" t="s">
        <v>72</v>
      </c>
      <c r="W149" s="412" t="s">
        <v>181</v>
      </c>
      <c r="X149" s="323"/>
      <c r="Y149" s="323"/>
      <c r="Z149" s="323"/>
      <c r="AA149" s="323"/>
      <c r="AB149" s="323"/>
      <c r="AC149" s="323"/>
      <c r="AD149" s="323"/>
      <c r="AE149" s="323"/>
      <c r="AF149" s="323"/>
      <c r="AG149" s="323"/>
      <c r="AH149" s="323"/>
      <c r="AI149" s="323"/>
      <c r="AJ149" s="323"/>
      <c r="AK149" s="323"/>
      <c r="AL149" s="323"/>
      <c r="AM149" s="323"/>
      <c r="AN149" s="323"/>
      <c r="AO149" s="323"/>
      <c r="AP149" s="323"/>
      <c r="AQ149" s="323"/>
      <c r="AR149" s="414">
        <v>45733.0</v>
      </c>
      <c r="AS149" s="321">
        <v>798000.0</v>
      </c>
      <c r="AT149" s="323"/>
      <c r="AU149" s="323"/>
      <c r="AV149" s="323"/>
      <c r="AW149" s="323"/>
      <c r="AX149" s="323"/>
      <c r="AY149" s="323"/>
      <c r="AZ149" s="323"/>
      <c r="BA149" s="323"/>
      <c r="BB149" s="323"/>
      <c r="BC149" s="323"/>
      <c r="BD149" s="323"/>
      <c r="BE149" s="323"/>
      <c r="BF149" s="323"/>
      <c r="BG149" s="323"/>
      <c r="BH149" s="252" t="s">
        <v>18903</v>
      </c>
      <c r="BI149" s="323"/>
      <c r="BJ149" s="323"/>
      <c r="BK149" s="323"/>
      <c r="BL149" s="323"/>
      <c r="BM149" s="323"/>
      <c r="BN149" s="323"/>
      <c r="BO149" s="323"/>
      <c r="BP149" s="321">
        <v>500000.0</v>
      </c>
      <c r="BQ149" s="323"/>
      <c r="BR149" s="323"/>
      <c r="BS149" s="323"/>
      <c r="BT149" s="323"/>
      <c r="BU149" s="323"/>
      <c r="BV149" s="323"/>
      <c r="BW149" s="323"/>
      <c r="BX149" s="321">
        <v>298000.0</v>
      </c>
      <c r="BY149" s="323"/>
      <c r="BZ149" s="323"/>
      <c r="CA149" s="415">
        <v>45734.0</v>
      </c>
      <c r="CB149" s="415">
        <v>45733.0</v>
      </c>
      <c r="CC149" s="323"/>
      <c r="CD149" s="323"/>
      <c r="CE149" s="321">
        <v>798000.0</v>
      </c>
      <c r="CF149" s="321">
        <v>0.0</v>
      </c>
      <c r="CG149" s="323"/>
      <c r="CH149" s="323"/>
      <c r="CI149" s="323"/>
      <c r="CJ149" s="323"/>
      <c r="CK149" s="323"/>
      <c r="CL149" s="323"/>
      <c r="CM149" s="323"/>
      <c r="CN149" s="323"/>
      <c r="CO149" s="323"/>
      <c r="CP149" s="323"/>
      <c r="CQ149" s="323"/>
      <c r="CR149" s="252" t="s">
        <v>19299</v>
      </c>
      <c r="CU149" s="323"/>
      <c r="CV149" s="323"/>
      <c r="CW149" s="323"/>
      <c r="CX149" s="323"/>
      <c r="CY149" s="323"/>
      <c r="CZ149" s="323"/>
      <c r="DA149" s="323"/>
      <c r="DB149" s="323"/>
      <c r="DC149" s="323"/>
      <c r="DD149" s="252" t="s">
        <v>19302</v>
      </c>
      <c r="DE149" s="323"/>
      <c r="DF149" s="323"/>
      <c r="DG149" s="323"/>
      <c r="DH149" s="323"/>
      <c r="DI149" s="323"/>
      <c r="DJ149" s="323"/>
      <c r="DK149" s="323"/>
      <c r="DL149" s="323"/>
      <c r="DM149" s="252" t="s">
        <v>19311</v>
      </c>
      <c r="DN149" s="252" t="s">
        <v>180</v>
      </c>
      <c r="DO149" s="323"/>
      <c r="DP149" s="323"/>
      <c r="DQ149" s="323"/>
      <c r="DR149" s="323"/>
      <c r="DS149" s="323"/>
      <c r="DT149" s="323"/>
      <c r="DU149" s="323"/>
      <c r="DV149" s="252" t="s">
        <v>19303</v>
      </c>
      <c r="EA149" s="323"/>
      <c r="EB149" s="323"/>
      <c r="EC149" s="323"/>
      <c r="ED149" s="323"/>
      <c r="EE149" s="323"/>
      <c r="EF149" s="323"/>
      <c r="EG149" s="323"/>
      <c r="EH149" s="323"/>
      <c r="EI149" s="323"/>
      <c r="EJ149" s="323"/>
      <c r="EK149" s="323"/>
      <c r="EL149" s="323"/>
      <c r="EM149" s="323"/>
      <c r="EN149" s="323"/>
      <c r="EO149" s="323"/>
      <c r="EP149" s="323"/>
      <c r="EQ149" s="323"/>
      <c r="ER149" s="323"/>
      <c r="ES149" s="323"/>
      <c r="ET149" s="323"/>
      <c r="EU149" s="323"/>
      <c r="EV149" s="323"/>
      <c r="EW149" s="323"/>
      <c r="EX149" s="323"/>
      <c r="EY149" s="323"/>
      <c r="EZ149" s="323"/>
      <c r="FA149" s="323"/>
      <c r="FB149" s="323"/>
      <c r="FC149" s="323"/>
      <c r="FD149" s="323"/>
      <c r="FE149" s="252" t="s">
        <v>19300</v>
      </c>
      <c r="FG149" s="323"/>
      <c r="FH149" s="323"/>
      <c r="FI149" s="323"/>
      <c r="FJ149" s="323"/>
      <c r="FK149" s="323"/>
      <c r="FL149" s="323"/>
      <c r="FM149" s="323"/>
      <c r="FN149" s="323"/>
      <c r="FO149" s="323"/>
      <c r="FP149" s="323"/>
      <c r="FQ149" s="323"/>
      <c r="FR149" s="323"/>
      <c r="FS149" s="323"/>
      <c r="FT149" s="323"/>
      <c r="FU149" s="323"/>
      <c r="FV149" s="323"/>
      <c r="FW149" s="323"/>
      <c r="FX149" s="323"/>
      <c r="FY149" s="323"/>
      <c r="FZ149" s="323"/>
      <c r="GA149" s="323"/>
    </row>
    <row r="150">
      <c r="A150" s="321">
        <v>6450794.0</v>
      </c>
      <c r="B150" s="252" t="s">
        <v>19312</v>
      </c>
      <c r="C150" s="252" t="s">
        <v>64</v>
      </c>
      <c r="D150" s="413">
        <v>45733.66268518518</v>
      </c>
      <c r="E150" s="413">
        <v>45733.67972222222</v>
      </c>
      <c r="F150" s="413">
        <v>45733.680439814816</v>
      </c>
      <c r="H150" s="252" t="s">
        <v>18900</v>
      </c>
      <c r="K150" s="323"/>
      <c r="L150" s="323"/>
      <c r="M150" s="323"/>
      <c r="N150" s="323"/>
      <c r="O150" s="323"/>
      <c r="P150" s="323"/>
      <c r="Q150" s="323"/>
      <c r="R150" s="323"/>
      <c r="S150" s="323"/>
      <c r="T150" s="252" t="s">
        <v>411</v>
      </c>
      <c r="V150" s="252" t="s">
        <v>131</v>
      </c>
      <c r="W150" s="412" t="s">
        <v>184</v>
      </c>
      <c r="X150" s="323"/>
      <c r="Y150" s="323"/>
      <c r="Z150" s="323"/>
      <c r="AA150" s="323"/>
      <c r="AB150" s="323"/>
      <c r="AC150" s="323"/>
      <c r="AD150" s="323"/>
      <c r="AE150" s="323"/>
      <c r="AF150" s="323"/>
      <c r="AG150" s="323"/>
      <c r="AH150" s="323"/>
      <c r="AI150" s="323"/>
      <c r="AJ150" s="323"/>
      <c r="AK150" s="323"/>
      <c r="AL150" s="323"/>
      <c r="AM150" s="323"/>
      <c r="AN150" s="323"/>
      <c r="AO150" s="323"/>
      <c r="AP150" s="323"/>
      <c r="AQ150" s="323"/>
      <c r="AR150" s="414">
        <v>45733.0</v>
      </c>
      <c r="AS150" s="321">
        <v>788000.0</v>
      </c>
      <c r="AT150" s="323"/>
      <c r="AU150" s="323"/>
      <c r="AV150" s="323"/>
      <c r="AW150" s="323"/>
      <c r="AX150" s="323"/>
      <c r="AY150" s="323"/>
      <c r="AZ150" s="323"/>
      <c r="BA150" s="323"/>
      <c r="BB150" s="323"/>
      <c r="BC150" s="323"/>
      <c r="BD150" s="323"/>
      <c r="BE150" s="323"/>
      <c r="BF150" s="323"/>
      <c r="BG150" s="323"/>
      <c r="BH150" s="252" t="s">
        <v>18903</v>
      </c>
      <c r="BI150" s="323"/>
      <c r="BJ150" s="323"/>
      <c r="BK150" s="323"/>
      <c r="BL150" s="323"/>
      <c r="BM150" s="323"/>
      <c r="BN150" s="323"/>
      <c r="BO150" s="323"/>
      <c r="BP150" s="323"/>
      <c r="BQ150" s="323"/>
      <c r="BR150" s="323"/>
      <c r="BS150" s="323"/>
      <c r="BT150" s="323"/>
      <c r="BU150" s="323"/>
      <c r="BV150" s="323"/>
      <c r="BW150" s="323"/>
      <c r="BX150" s="321">
        <v>788000.0</v>
      </c>
      <c r="BY150" s="323"/>
      <c r="BZ150" s="323"/>
      <c r="CA150" s="330" t="s">
        <v>19011</v>
      </c>
      <c r="CB150" s="323"/>
      <c r="CC150" s="323"/>
      <c r="CD150" s="323"/>
      <c r="CE150" s="321">
        <v>788000.0</v>
      </c>
      <c r="CF150" s="321">
        <v>0.0</v>
      </c>
      <c r="CG150" s="323"/>
      <c r="CH150" s="323"/>
      <c r="CI150" s="323"/>
      <c r="CJ150" s="323"/>
      <c r="CK150" s="323"/>
      <c r="CL150" s="323"/>
      <c r="CM150" s="323"/>
      <c r="CN150" s="323"/>
      <c r="CO150" s="323"/>
      <c r="CP150" s="323"/>
      <c r="CQ150" s="323"/>
      <c r="CR150" s="252" t="s">
        <v>19305</v>
      </c>
      <c r="CU150" s="323"/>
      <c r="CV150" s="323"/>
      <c r="CW150" s="323"/>
      <c r="CX150" s="323"/>
      <c r="CY150" s="323"/>
      <c r="CZ150" s="323"/>
      <c r="DA150" s="323"/>
      <c r="DB150" s="323"/>
      <c r="DC150" s="323"/>
      <c r="DD150" s="252" t="s">
        <v>19308</v>
      </c>
      <c r="DE150" s="323"/>
      <c r="DF150" s="323"/>
      <c r="DG150" s="323"/>
      <c r="DH150" s="323"/>
      <c r="DI150" s="323"/>
      <c r="DJ150" s="323"/>
      <c r="DK150" s="323"/>
      <c r="DL150" s="323"/>
      <c r="DM150" s="252" t="s">
        <v>19313</v>
      </c>
      <c r="DN150" s="252" t="s">
        <v>183</v>
      </c>
      <c r="DO150" s="323"/>
      <c r="DP150" s="323"/>
      <c r="DQ150" s="323"/>
      <c r="DR150" s="323"/>
      <c r="DS150" s="323"/>
      <c r="DT150" s="323"/>
      <c r="DU150" s="323"/>
      <c r="DV150" s="252" t="s">
        <v>19309</v>
      </c>
      <c r="DY150" s="323"/>
      <c r="DZ150" s="323"/>
      <c r="EA150" s="323"/>
      <c r="EB150" s="323"/>
      <c r="EC150" s="323"/>
      <c r="ED150" s="323"/>
      <c r="EE150" s="323"/>
      <c r="EF150" s="323"/>
      <c r="EG150" s="323"/>
      <c r="EH150" s="323"/>
      <c r="EI150" s="323"/>
      <c r="EJ150" s="323"/>
      <c r="EK150" s="323"/>
      <c r="EL150" s="323"/>
      <c r="EM150" s="323"/>
      <c r="EN150" s="323"/>
      <c r="EO150" s="323"/>
      <c r="EP150" s="323"/>
      <c r="EQ150" s="323"/>
      <c r="ER150" s="323"/>
      <c r="ES150" s="323"/>
      <c r="ET150" s="323"/>
      <c r="EU150" s="323"/>
      <c r="EV150" s="323"/>
      <c r="EW150" s="323"/>
      <c r="EX150" s="323"/>
      <c r="EY150" s="323"/>
      <c r="EZ150" s="323"/>
      <c r="FA150" s="323"/>
      <c r="FB150" s="323"/>
      <c r="FC150" s="252" t="s">
        <v>19314</v>
      </c>
      <c r="FE150" s="252" t="s">
        <v>19306</v>
      </c>
      <c r="FG150" s="323"/>
      <c r="FH150" s="323"/>
      <c r="FI150" s="323"/>
      <c r="FJ150" s="323"/>
      <c r="FK150" s="323"/>
      <c r="FL150" s="323"/>
      <c r="FM150" s="323"/>
      <c r="FN150" s="323"/>
      <c r="FO150" s="323"/>
      <c r="FP150" s="323"/>
      <c r="FQ150" s="323"/>
      <c r="FR150" s="323"/>
      <c r="FS150" s="323"/>
      <c r="FT150" s="323"/>
      <c r="FU150" s="323"/>
      <c r="FV150" s="323"/>
      <c r="FW150" s="323"/>
      <c r="FX150" s="323"/>
      <c r="FY150" s="323"/>
      <c r="FZ150" s="323"/>
      <c r="GA150" s="323"/>
    </row>
    <row r="151">
      <c r="A151" s="321">
        <v>6451294.0</v>
      </c>
      <c r="B151" s="252" t="s">
        <v>19315</v>
      </c>
      <c r="C151" s="252" t="s">
        <v>64</v>
      </c>
      <c r="D151" s="413">
        <v>45733.68414351852</v>
      </c>
      <c r="E151" s="413">
        <v>45733.68664351852</v>
      </c>
      <c r="F151" s="413">
        <v>45733.6955787037</v>
      </c>
      <c r="H151" s="252" t="s">
        <v>18900</v>
      </c>
      <c r="K151" s="323"/>
      <c r="L151" s="323"/>
      <c r="M151" s="323"/>
      <c r="N151" s="323"/>
      <c r="O151" s="323"/>
      <c r="P151" s="323"/>
      <c r="Q151" s="323"/>
      <c r="R151" s="323"/>
      <c r="S151" s="323"/>
      <c r="T151" s="323"/>
      <c r="U151" s="323"/>
      <c r="V151" s="252" t="s">
        <v>66</v>
      </c>
      <c r="W151" s="412" t="s">
        <v>179</v>
      </c>
      <c r="X151" s="323"/>
      <c r="Y151" s="323"/>
      <c r="Z151" s="323"/>
      <c r="AA151" s="323"/>
      <c r="AB151" s="323"/>
      <c r="AC151" s="323"/>
      <c r="AD151" s="323"/>
      <c r="AE151" s="323"/>
      <c r="AF151" s="323"/>
      <c r="AG151" s="323"/>
      <c r="AH151" s="323"/>
      <c r="AI151" s="323"/>
      <c r="AJ151" s="323"/>
      <c r="AK151" s="323"/>
      <c r="AL151" s="323"/>
      <c r="AM151" s="323"/>
      <c r="AN151" s="323"/>
      <c r="AO151" s="323"/>
      <c r="AP151" s="323"/>
      <c r="AQ151" s="323"/>
      <c r="AR151" s="323"/>
      <c r="AS151" s="323"/>
      <c r="AT151" s="323"/>
      <c r="AU151" s="323"/>
      <c r="AV151" s="323"/>
      <c r="AW151" s="323"/>
      <c r="AX151" s="323"/>
      <c r="AY151" s="323"/>
      <c r="AZ151" s="323"/>
      <c r="BA151" s="323"/>
      <c r="BB151" s="323"/>
      <c r="BC151" s="323"/>
      <c r="BD151" s="323"/>
      <c r="BE151" s="323"/>
      <c r="BF151" s="323"/>
      <c r="BG151" s="323"/>
      <c r="BH151" s="252" t="s">
        <v>18903</v>
      </c>
      <c r="BI151" s="323"/>
      <c r="BJ151" s="323"/>
      <c r="BK151" s="323"/>
      <c r="BL151" s="323"/>
      <c r="BM151" s="323"/>
      <c r="BN151" s="323"/>
      <c r="BO151" s="323"/>
      <c r="BP151" s="323"/>
      <c r="BQ151" s="323"/>
      <c r="BR151" s="323"/>
      <c r="BS151" s="323"/>
      <c r="BT151" s="323"/>
      <c r="BU151" s="323"/>
      <c r="BV151" s="323"/>
      <c r="BW151" s="323"/>
      <c r="BX151" s="323"/>
      <c r="BY151" s="323"/>
      <c r="BZ151" s="323"/>
      <c r="CA151" s="323"/>
      <c r="CB151" s="323"/>
      <c r="CC151" s="323"/>
      <c r="CD151" s="323"/>
      <c r="CE151" s="323"/>
      <c r="CF151" s="323"/>
      <c r="CG151" s="323"/>
      <c r="CH151" s="323"/>
      <c r="CI151" s="323"/>
      <c r="CJ151" s="323"/>
      <c r="CK151" s="323"/>
      <c r="CL151" s="323"/>
      <c r="CM151" s="323"/>
      <c r="CN151" s="323"/>
      <c r="CO151" s="323"/>
      <c r="CP151" s="323"/>
      <c r="CQ151" s="323"/>
      <c r="CR151" s="252" t="s">
        <v>19316</v>
      </c>
      <c r="CU151" s="323"/>
      <c r="CV151" s="323"/>
      <c r="CW151" s="323"/>
      <c r="CX151" s="323"/>
      <c r="CY151" s="323"/>
      <c r="CZ151" s="323"/>
      <c r="DA151" s="323"/>
      <c r="DB151" s="323"/>
      <c r="DC151" s="323"/>
      <c r="DD151" s="323"/>
      <c r="DE151" s="323"/>
      <c r="DF151" s="323"/>
      <c r="DG151" s="323"/>
      <c r="DH151" s="323"/>
      <c r="DI151" s="252" t="s">
        <v>19316</v>
      </c>
      <c r="DL151" s="323"/>
      <c r="DM151" s="323"/>
      <c r="DN151" s="252" t="s">
        <v>178</v>
      </c>
      <c r="DO151" s="323"/>
      <c r="DP151" s="323"/>
      <c r="DQ151" s="323"/>
      <c r="DR151" s="323"/>
      <c r="DS151" s="323"/>
      <c r="DT151" s="323"/>
      <c r="DU151" s="323"/>
      <c r="DV151" s="323"/>
      <c r="DW151" s="323"/>
      <c r="DX151" s="323"/>
      <c r="DY151" s="323"/>
      <c r="DZ151" s="323"/>
      <c r="EA151" s="323"/>
      <c r="EB151" s="414">
        <v>45733.0</v>
      </c>
      <c r="EC151" s="323"/>
      <c r="ED151" s="323"/>
      <c r="EE151" s="323"/>
      <c r="EF151" s="323"/>
      <c r="EG151" s="323"/>
      <c r="EH151" s="323"/>
      <c r="EI151" s="323"/>
      <c r="EJ151" s="323"/>
      <c r="EK151" s="323"/>
      <c r="EL151" s="323"/>
      <c r="EM151" s="323"/>
      <c r="EN151" s="323"/>
      <c r="EO151" s="323"/>
      <c r="EP151" s="323"/>
      <c r="EQ151" s="323"/>
      <c r="ER151" s="323"/>
      <c r="ES151" s="323"/>
      <c r="ET151" s="323"/>
      <c r="EU151" s="323"/>
      <c r="EV151" s="323"/>
      <c r="EW151" s="323"/>
      <c r="EX151" s="323"/>
      <c r="EY151" s="323"/>
      <c r="EZ151" s="323"/>
      <c r="FA151" s="323"/>
      <c r="FB151" s="323"/>
      <c r="FC151" s="323"/>
      <c r="FD151" s="323"/>
      <c r="FE151" s="252" t="s">
        <v>19317</v>
      </c>
      <c r="FG151" s="323"/>
      <c r="FH151" s="323"/>
      <c r="FI151" s="323"/>
      <c r="FJ151" s="323"/>
      <c r="FK151" s="323"/>
      <c r="FL151" s="323"/>
      <c r="FM151" s="323"/>
      <c r="FN151" s="323"/>
      <c r="FO151" s="323"/>
      <c r="FP151" s="323"/>
      <c r="FQ151" s="323"/>
      <c r="FR151" s="323"/>
      <c r="FS151" s="323"/>
      <c r="FT151" s="323"/>
      <c r="FU151" s="323"/>
      <c r="FV151" s="323"/>
      <c r="FW151" s="323"/>
      <c r="FX151" s="323"/>
      <c r="FY151" s="323"/>
      <c r="FZ151" s="323"/>
      <c r="GA151" s="323"/>
    </row>
    <row r="152">
      <c r="A152" s="321">
        <v>6451584.0</v>
      </c>
      <c r="B152" s="252" t="s">
        <v>19318</v>
      </c>
      <c r="C152" s="252" t="s">
        <v>64</v>
      </c>
      <c r="D152" s="413">
        <v>45733.68833333333</v>
      </c>
      <c r="E152" s="413">
        <v>45733.69155092593</v>
      </c>
      <c r="F152" s="413">
        <v>45733.69577546296</v>
      </c>
      <c r="H152" s="252" t="s">
        <v>18900</v>
      </c>
      <c r="K152" s="323"/>
      <c r="L152" s="323"/>
      <c r="M152" s="323"/>
      <c r="N152" s="323"/>
      <c r="O152" s="323"/>
      <c r="P152" s="323"/>
      <c r="Q152" s="323"/>
      <c r="R152" s="323"/>
      <c r="S152" s="323"/>
      <c r="T152" s="252" t="s">
        <v>411</v>
      </c>
      <c r="V152" s="252" t="s">
        <v>66</v>
      </c>
      <c r="W152" s="412" t="s">
        <v>179</v>
      </c>
      <c r="X152" s="323"/>
      <c r="Y152" s="323"/>
      <c r="Z152" s="323"/>
      <c r="AA152" s="323"/>
      <c r="AB152" s="323"/>
      <c r="AC152" s="323"/>
      <c r="AD152" s="323"/>
      <c r="AE152" s="323"/>
      <c r="AF152" s="323"/>
      <c r="AG152" s="323"/>
      <c r="AH152" s="323"/>
      <c r="AI152" s="323"/>
      <c r="AJ152" s="323"/>
      <c r="AK152" s="323"/>
      <c r="AL152" s="323"/>
      <c r="AM152" s="323"/>
      <c r="AN152" s="323"/>
      <c r="AO152" s="323"/>
      <c r="AP152" s="323"/>
      <c r="AQ152" s="321">
        <v>36.0</v>
      </c>
      <c r="AR152" s="414">
        <v>45733.0</v>
      </c>
      <c r="AS152" s="321">
        <v>798000.0</v>
      </c>
      <c r="AT152" s="323"/>
      <c r="AU152" s="323"/>
      <c r="AV152" s="323"/>
      <c r="AW152" s="323"/>
      <c r="AX152" s="323"/>
      <c r="AY152" s="323"/>
      <c r="AZ152" s="323"/>
      <c r="BA152" s="323"/>
      <c r="BB152" s="323"/>
      <c r="BC152" s="323"/>
      <c r="BD152" s="323"/>
      <c r="BE152" s="323"/>
      <c r="BF152" s="323"/>
      <c r="BG152" s="323"/>
      <c r="BH152" s="252" t="s">
        <v>18903</v>
      </c>
      <c r="BI152" s="323"/>
      <c r="BJ152" s="323"/>
      <c r="BK152" s="323"/>
      <c r="BL152" s="323"/>
      <c r="BM152" s="323"/>
      <c r="BN152" s="323"/>
      <c r="BO152" s="323"/>
      <c r="BP152" s="323"/>
      <c r="BQ152" s="323"/>
      <c r="BR152" s="323"/>
      <c r="BS152" s="323"/>
      <c r="BT152" s="252" t="s">
        <v>18908</v>
      </c>
      <c r="BX152" s="323"/>
      <c r="BY152" s="321">
        <v>30324.0</v>
      </c>
      <c r="BZ152" s="321">
        <v>28500.0</v>
      </c>
      <c r="CA152" s="323"/>
      <c r="CB152" s="323"/>
      <c r="CC152" s="329">
        <v>45804.0</v>
      </c>
      <c r="CD152" s="321">
        <v>27.0</v>
      </c>
      <c r="CE152" s="321">
        <v>1027824.0</v>
      </c>
      <c r="CF152" s="321">
        <v>229824.0</v>
      </c>
      <c r="CG152" s="323"/>
      <c r="CH152" s="323"/>
      <c r="CI152" s="323"/>
      <c r="CJ152" s="323"/>
      <c r="CK152" s="323"/>
      <c r="CL152" s="323"/>
      <c r="CM152" s="323"/>
      <c r="CN152" s="323"/>
      <c r="CO152" s="323"/>
      <c r="CP152" s="323"/>
      <c r="CQ152" s="323"/>
      <c r="CR152" s="252" t="s">
        <v>19316</v>
      </c>
      <c r="CU152" s="323"/>
      <c r="CV152" s="323"/>
      <c r="CW152" s="323"/>
      <c r="CX152" s="323"/>
      <c r="CY152" s="323"/>
      <c r="CZ152" s="323"/>
      <c r="DA152" s="323"/>
      <c r="DB152" s="323"/>
      <c r="DC152" s="323"/>
      <c r="DD152" s="252" t="s">
        <v>19319</v>
      </c>
      <c r="DE152" s="323"/>
      <c r="DF152" s="323"/>
      <c r="DG152" s="323"/>
      <c r="DH152" s="323"/>
      <c r="DI152" s="323"/>
      <c r="DJ152" s="323"/>
      <c r="DK152" s="323"/>
      <c r="DL152" s="323"/>
      <c r="DM152" s="323"/>
      <c r="DN152" s="252" t="s">
        <v>178</v>
      </c>
      <c r="DO152" s="323"/>
      <c r="DP152" s="323"/>
      <c r="DQ152" s="323"/>
      <c r="DR152" s="323"/>
      <c r="DS152" s="323"/>
      <c r="DT152" s="323"/>
      <c r="DU152" s="323"/>
      <c r="DV152" s="252" t="s">
        <v>19320</v>
      </c>
      <c r="DY152" s="323"/>
      <c r="DZ152" s="323"/>
      <c r="EA152" s="323"/>
      <c r="EB152" s="323"/>
      <c r="EC152" s="323"/>
      <c r="ED152" s="323"/>
      <c r="EE152" s="323"/>
      <c r="EF152" s="323"/>
      <c r="EG152" s="323"/>
      <c r="EH152" s="323"/>
      <c r="EI152" s="323"/>
      <c r="EJ152" s="323"/>
      <c r="EK152" s="323"/>
      <c r="EL152" s="323"/>
      <c r="EM152" s="323"/>
      <c r="EN152" s="323"/>
      <c r="EO152" s="323"/>
      <c r="EP152" s="323"/>
      <c r="EQ152" s="323"/>
      <c r="ER152" s="323"/>
      <c r="ES152" s="323"/>
      <c r="ET152" s="323"/>
      <c r="EU152" s="323"/>
      <c r="EV152" s="323"/>
      <c r="EW152" s="323"/>
      <c r="EX152" s="323"/>
      <c r="EY152" s="323"/>
      <c r="EZ152" s="323"/>
      <c r="FA152" s="323"/>
      <c r="FB152" s="323"/>
      <c r="FC152" s="323"/>
      <c r="FD152" s="323"/>
      <c r="FE152" s="252" t="s">
        <v>19317</v>
      </c>
      <c r="FG152" s="323"/>
      <c r="FH152" s="323"/>
      <c r="FI152" s="323"/>
      <c r="FJ152" s="323"/>
      <c r="FK152" s="323"/>
      <c r="FL152" s="323"/>
      <c r="FM152" s="323"/>
      <c r="FN152" s="323"/>
      <c r="FO152" s="323"/>
      <c r="FP152" s="323"/>
      <c r="FQ152" s="323"/>
      <c r="FR152" s="323"/>
      <c r="FS152" s="323"/>
      <c r="FT152" s="323"/>
      <c r="FU152" s="323"/>
      <c r="FV152" s="323"/>
      <c r="FW152" s="323"/>
      <c r="FX152" s="323"/>
      <c r="FY152" s="323"/>
      <c r="FZ152" s="323"/>
      <c r="GA152" s="323"/>
    </row>
    <row r="153">
      <c r="A153" s="321">
        <v>6451700.0</v>
      </c>
      <c r="B153" s="252" t="s">
        <v>19321</v>
      </c>
      <c r="C153" s="252" t="s">
        <v>64</v>
      </c>
      <c r="D153" s="413">
        <v>45733.69311342593</v>
      </c>
      <c r="E153" s="413">
        <v>45733.694236111114</v>
      </c>
      <c r="F153" s="413">
        <v>45733.69613425926</v>
      </c>
      <c r="H153" s="252" t="s">
        <v>18900</v>
      </c>
      <c r="K153" s="323"/>
      <c r="L153" s="323"/>
      <c r="M153" s="323"/>
      <c r="N153" s="323"/>
      <c r="O153" s="323"/>
      <c r="P153" s="323"/>
      <c r="Q153" s="323"/>
      <c r="R153" s="323"/>
      <c r="S153" s="323"/>
      <c r="T153" s="252" t="s">
        <v>411</v>
      </c>
      <c r="V153" s="252" t="s">
        <v>66</v>
      </c>
      <c r="W153" s="412" t="s">
        <v>179</v>
      </c>
      <c r="X153" s="323"/>
      <c r="Y153" s="323"/>
      <c r="Z153" s="323"/>
      <c r="AA153" s="323"/>
      <c r="AB153" s="323"/>
      <c r="AC153" s="323"/>
      <c r="AD153" s="323"/>
      <c r="AE153" s="323"/>
      <c r="AF153" s="323"/>
      <c r="AG153" s="323"/>
      <c r="AH153" s="323"/>
      <c r="AI153" s="323"/>
      <c r="AJ153" s="323"/>
      <c r="AK153" s="323"/>
      <c r="AL153" s="323"/>
      <c r="AM153" s="323"/>
      <c r="AN153" s="323"/>
      <c r="AO153" s="323"/>
      <c r="AP153" s="323"/>
      <c r="AQ153" s="321">
        <v>36.0</v>
      </c>
      <c r="AR153" s="414">
        <v>45733.0</v>
      </c>
      <c r="AS153" s="321">
        <v>798000.0</v>
      </c>
      <c r="AT153" s="323"/>
      <c r="AU153" s="323"/>
      <c r="AV153" s="323"/>
      <c r="AW153" s="323"/>
      <c r="AX153" s="323"/>
      <c r="AY153" s="323"/>
      <c r="AZ153" s="323"/>
      <c r="BA153" s="323"/>
      <c r="BB153" s="323"/>
      <c r="BC153" s="323"/>
      <c r="BD153" s="323"/>
      <c r="BE153" s="323"/>
      <c r="BF153" s="323"/>
      <c r="BG153" s="323"/>
      <c r="BH153" s="252" t="s">
        <v>18903</v>
      </c>
      <c r="BI153" s="323"/>
      <c r="BJ153" s="323"/>
      <c r="BK153" s="323"/>
      <c r="BL153" s="323"/>
      <c r="BM153" s="323"/>
      <c r="BN153" s="323"/>
      <c r="BO153" s="323"/>
      <c r="BP153" s="323"/>
      <c r="BQ153" s="323"/>
      <c r="BR153" s="323"/>
      <c r="BS153" s="323"/>
      <c r="BT153" s="252" t="s">
        <v>18908</v>
      </c>
      <c r="BX153" s="323"/>
      <c r="BY153" s="321">
        <v>30324.0</v>
      </c>
      <c r="BZ153" s="321">
        <v>28500.0</v>
      </c>
      <c r="CA153" s="323"/>
      <c r="CB153" s="323"/>
      <c r="CC153" s="329">
        <v>45804.0</v>
      </c>
      <c r="CD153" s="321">
        <v>27.0</v>
      </c>
      <c r="CE153" s="321">
        <v>1027824.0</v>
      </c>
      <c r="CF153" s="321">
        <v>229824.0</v>
      </c>
      <c r="CG153" s="323"/>
      <c r="CH153" s="323"/>
      <c r="CI153" s="323"/>
      <c r="CJ153" s="323"/>
      <c r="CK153" s="323"/>
      <c r="CL153" s="323"/>
      <c r="CM153" s="323"/>
      <c r="CN153" s="323"/>
      <c r="CO153" s="323"/>
      <c r="CP153" s="323"/>
      <c r="CQ153" s="323"/>
      <c r="CR153" s="252" t="s">
        <v>19316</v>
      </c>
      <c r="CU153" s="323"/>
      <c r="CV153" s="323"/>
      <c r="CW153" s="323"/>
      <c r="CX153" s="323"/>
      <c r="CY153" s="323"/>
      <c r="CZ153" s="323"/>
      <c r="DA153" s="323"/>
      <c r="DB153" s="323"/>
      <c r="DC153" s="323"/>
      <c r="DD153" s="252" t="s">
        <v>19319</v>
      </c>
      <c r="DE153" s="323"/>
      <c r="DF153" s="323"/>
      <c r="DG153" s="323"/>
      <c r="DH153" s="323"/>
      <c r="DI153" s="323"/>
      <c r="DJ153" s="323"/>
      <c r="DK153" s="323"/>
      <c r="DL153" s="323"/>
      <c r="DM153" s="252" t="s">
        <v>19322</v>
      </c>
      <c r="DN153" s="252" t="s">
        <v>178</v>
      </c>
      <c r="DO153" s="323"/>
      <c r="DP153" s="323"/>
      <c r="DQ153" s="323"/>
      <c r="DR153" s="323"/>
      <c r="DS153" s="323"/>
      <c r="DT153" s="323"/>
      <c r="DU153" s="323"/>
      <c r="DV153" s="252" t="s">
        <v>19320</v>
      </c>
      <c r="DY153" s="323"/>
      <c r="DZ153" s="323"/>
      <c r="EA153" s="323"/>
      <c r="EB153" s="323"/>
      <c r="EC153" s="323"/>
      <c r="ED153" s="323"/>
      <c r="EE153" s="323"/>
      <c r="EF153" s="323"/>
      <c r="EG153" s="323"/>
      <c r="EH153" s="323"/>
      <c r="EI153" s="323"/>
      <c r="EJ153" s="323"/>
      <c r="EK153" s="323"/>
      <c r="EL153" s="323"/>
      <c r="EM153" s="323"/>
      <c r="EN153" s="323"/>
      <c r="EO153" s="323"/>
      <c r="EP153" s="323"/>
      <c r="EQ153" s="323"/>
      <c r="ER153" s="323"/>
      <c r="ES153" s="323"/>
      <c r="ET153" s="323"/>
      <c r="EU153" s="323"/>
      <c r="EV153" s="323"/>
      <c r="EW153" s="323"/>
      <c r="EX153" s="323"/>
      <c r="EY153" s="323"/>
      <c r="EZ153" s="323"/>
      <c r="FA153" s="323"/>
      <c r="FB153" s="323"/>
      <c r="FC153" s="323"/>
      <c r="FD153" s="323"/>
      <c r="FE153" s="252" t="s">
        <v>19317</v>
      </c>
      <c r="FG153" s="323"/>
      <c r="FH153" s="323"/>
      <c r="FI153" s="323"/>
      <c r="FJ153" s="323"/>
      <c r="FK153" s="323"/>
      <c r="FL153" s="323"/>
      <c r="FM153" s="323"/>
      <c r="FN153" s="323"/>
      <c r="FO153" s="323"/>
      <c r="FP153" s="323"/>
      <c r="FQ153" s="323"/>
      <c r="FR153" s="323"/>
      <c r="FS153" s="323"/>
      <c r="FT153" s="323"/>
      <c r="FU153" s="323"/>
      <c r="FV153" s="323"/>
      <c r="FW153" s="323"/>
      <c r="FX153" s="323"/>
      <c r="FY153" s="323"/>
      <c r="FZ153" s="323"/>
      <c r="GA153" s="323"/>
    </row>
    <row r="154">
      <c r="A154" s="321">
        <v>6454396.0</v>
      </c>
      <c r="B154" s="252" t="s">
        <v>19323</v>
      </c>
      <c r="C154" s="252" t="s">
        <v>64</v>
      </c>
      <c r="D154" s="413">
        <v>45733.865208333336</v>
      </c>
      <c r="E154" s="413">
        <v>45733.86728009259</v>
      </c>
      <c r="F154" s="413">
        <v>45733.87446759259</v>
      </c>
      <c r="H154" s="252" t="s">
        <v>18900</v>
      </c>
      <c r="K154" s="323"/>
      <c r="L154" s="323"/>
      <c r="M154" s="323"/>
      <c r="N154" s="323"/>
      <c r="O154" s="323"/>
      <c r="P154" s="323"/>
      <c r="Q154" s="323"/>
      <c r="R154" s="323"/>
      <c r="S154" s="323"/>
      <c r="T154" s="323"/>
      <c r="U154" s="323"/>
      <c r="V154" s="252" t="s">
        <v>72</v>
      </c>
      <c r="W154" s="412" t="s">
        <v>182</v>
      </c>
      <c r="X154" s="323"/>
      <c r="Y154" s="323"/>
      <c r="Z154" s="323"/>
      <c r="AA154" s="323"/>
      <c r="AB154" s="323"/>
      <c r="AC154" s="323"/>
      <c r="AD154" s="323"/>
      <c r="AE154" s="323"/>
      <c r="AF154" s="323"/>
      <c r="AG154" s="323"/>
      <c r="AH154" s="323"/>
      <c r="AI154" s="323"/>
      <c r="AJ154" s="323"/>
      <c r="AK154" s="323"/>
      <c r="AL154" s="323"/>
      <c r="AM154" s="323"/>
      <c r="AN154" s="323"/>
      <c r="AO154" s="323"/>
      <c r="AP154" s="323"/>
      <c r="AQ154" s="323"/>
      <c r="AR154" s="323"/>
      <c r="AS154" s="323"/>
      <c r="AT154" s="323"/>
      <c r="AU154" s="323"/>
      <c r="AV154" s="323"/>
      <c r="AW154" s="323"/>
      <c r="AX154" s="323"/>
      <c r="AY154" s="323"/>
      <c r="AZ154" s="323"/>
      <c r="BA154" s="323"/>
      <c r="BB154" s="323"/>
      <c r="BC154" s="323"/>
      <c r="BD154" s="323"/>
      <c r="BE154" s="323"/>
      <c r="BF154" s="323"/>
      <c r="BG154" s="323"/>
      <c r="BH154" s="252" t="s">
        <v>18903</v>
      </c>
      <c r="BI154" s="323"/>
      <c r="BJ154" s="323"/>
      <c r="BK154" s="323"/>
      <c r="BL154" s="323"/>
      <c r="BM154" s="323"/>
      <c r="BN154" s="323"/>
      <c r="BO154" s="323"/>
      <c r="BP154" s="323"/>
      <c r="BQ154" s="323"/>
      <c r="BR154" s="323"/>
      <c r="BS154" s="323"/>
      <c r="BT154" s="323"/>
      <c r="BU154" s="323"/>
      <c r="BV154" s="323"/>
      <c r="BW154" s="323"/>
      <c r="BX154" s="323"/>
      <c r="BY154" s="323"/>
      <c r="BZ154" s="323"/>
      <c r="CA154" s="323"/>
      <c r="CB154" s="323"/>
      <c r="CC154" s="323"/>
      <c r="CD154" s="323"/>
      <c r="CE154" s="323"/>
      <c r="CF154" s="323"/>
      <c r="CG154" s="323"/>
      <c r="CH154" s="323"/>
      <c r="CI154" s="323"/>
      <c r="CJ154" s="323"/>
      <c r="CK154" s="323"/>
      <c r="CL154" s="323"/>
      <c r="CM154" s="323"/>
      <c r="CN154" s="323"/>
      <c r="CO154" s="323"/>
      <c r="CP154" s="323"/>
      <c r="CQ154" s="323"/>
      <c r="CR154" s="252" t="s">
        <v>19324</v>
      </c>
      <c r="CU154" s="323"/>
      <c r="CV154" s="323"/>
      <c r="CW154" s="323"/>
      <c r="CX154" s="323"/>
      <c r="CY154" s="323"/>
      <c r="CZ154" s="323"/>
      <c r="DA154" s="323"/>
      <c r="DB154" s="323"/>
      <c r="DC154" s="323"/>
      <c r="DD154" s="323"/>
      <c r="DE154" s="323"/>
      <c r="DF154" s="323"/>
      <c r="DG154" s="323"/>
      <c r="DH154" s="323"/>
      <c r="DI154" s="252" t="s">
        <v>19324</v>
      </c>
      <c r="DL154" s="323"/>
      <c r="DM154" s="323"/>
      <c r="DN154" s="252" t="s">
        <v>19325</v>
      </c>
      <c r="DO154" s="323"/>
      <c r="DP154" s="323"/>
      <c r="DQ154" s="323"/>
      <c r="DR154" s="323"/>
      <c r="DS154" s="323"/>
      <c r="DT154" s="323"/>
      <c r="DU154" s="323"/>
      <c r="DV154" s="323"/>
      <c r="DW154" s="323"/>
      <c r="DX154" s="323"/>
      <c r="DY154" s="323"/>
      <c r="DZ154" s="323"/>
      <c r="EA154" s="323"/>
      <c r="EB154" s="414">
        <v>45733.0</v>
      </c>
      <c r="EC154" s="323"/>
      <c r="ED154" s="323"/>
      <c r="EE154" s="323"/>
      <c r="EF154" s="323"/>
      <c r="EG154" s="323"/>
      <c r="EH154" s="323"/>
      <c r="EI154" s="323"/>
      <c r="EJ154" s="323"/>
      <c r="EK154" s="323"/>
      <c r="EL154" s="323"/>
      <c r="EM154" s="323"/>
      <c r="EN154" s="323"/>
      <c r="EO154" s="323"/>
      <c r="EP154" s="323"/>
      <c r="EQ154" s="323"/>
      <c r="ER154" s="323"/>
      <c r="ES154" s="323"/>
      <c r="ET154" s="323"/>
      <c r="EU154" s="323"/>
      <c r="EV154" s="323"/>
      <c r="EW154" s="323"/>
      <c r="EX154" s="323"/>
      <c r="EY154" s="323"/>
      <c r="EZ154" s="323"/>
      <c r="FA154" s="323"/>
      <c r="FB154" s="323"/>
      <c r="FC154" s="323"/>
      <c r="FD154" s="323"/>
      <c r="FE154" s="252" t="s">
        <v>19326</v>
      </c>
      <c r="FG154" s="323"/>
      <c r="FH154" s="323"/>
      <c r="FI154" s="323"/>
      <c r="FJ154" s="323"/>
      <c r="FK154" s="323"/>
      <c r="FL154" s="323"/>
      <c r="FM154" s="323"/>
      <c r="FN154" s="323"/>
      <c r="FO154" s="323"/>
      <c r="FP154" s="323"/>
      <c r="FQ154" s="323"/>
      <c r="FR154" s="323"/>
      <c r="FS154" s="323"/>
      <c r="FT154" s="323"/>
      <c r="FU154" s="323"/>
      <c r="FV154" s="323"/>
      <c r="FW154" s="323"/>
      <c r="FX154" s="323"/>
      <c r="FY154" s="323"/>
      <c r="FZ154" s="323"/>
      <c r="GA154" s="323"/>
    </row>
    <row r="155">
      <c r="A155" s="321">
        <v>6454401.0</v>
      </c>
      <c r="B155" s="252" t="s">
        <v>19327</v>
      </c>
      <c r="C155" s="252" t="s">
        <v>64</v>
      </c>
      <c r="D155" s="413">
        <v>45733.86645833333</v>
      </c>
      <c r="E155" s="413">
        <v>45733.86855324074</v>
      </c>
      <c r="F155" s="413">
        <v>45733.874710648146</v>
      </c>
      <c r="H155" s="252" t="s">
        <v>18900</v>
      </c>
      <c r="K155" s="323"/>
      <c r="L155" s="323"/>
      <c r="M155" s="323"/>
      <c r="N155" s="323"/>
      <c r="O155" s="323"/>
      <c r="P155" s="323"/>
      <c r="Q155" s="323"/>
      <c r="R155" s="323"/>
      <c r="S155" s="323"/>
      <c r="T155" s="252" t="s">
        <v>411</v>
      </c>
      <c r="V155" s="252" t="s">
        <v>72</v>
      </c>
      <c r="W155" s="412" t="s">
        <v>182</v>
      </c>
      <c r="X155" s="323"/>
      <c r="Y155" s="323"/>
      <c r="Z155" s="323"/>
      <c r="AA155" s="323"/>
      <c r="AB155" s="323"/>
      <c r="AC155" s="323"/>
      <c r="AD155" s="323"/>
      <c r="AE155" s="323"/>
      <c r="AF155" s="323"/>
      <c r="AG155" s="323"/>
      <c r="AH155" s="323"/>
      <c r="AI155" s="323"/>
      <c r="AJ155" s="323"/>
      <c r="AK155" s="323"/>
      <c r="AL155" s="323"/>
      <c r="AM155" s="323"/>
      <c r="AN155" s="323"/>
      <c r="AO155" s="323"/>
      <c r="AP155" s="323"/>
      <c r="AQ155" s="323"/>
      <c r="AR155" s="414">
        <v>45733.0</v>
      </c>
      <c r="AS155" s="321">
        <v>798000.0</v>
      </c>
      <c r="AT155" s="323"/>
      <c r="AU155" s="323"/>
      <c r="AV155" s="323"/>
      <c r="AW155" s="323"/>
      <c r="AX155" s="323"/>
      <c r="AY155" s="323"/>
      <c r="AZ155" s="323"/>
      <c r="BA155" s="323"/>
      <c r="BB155" s="323"/>
      <c r="BC155" s="323"/>
      <c r="BD155" s="323"/>
      <c r="BE155" s="323"/>
      <c r="BF155" s="323"/>
      <c r="BG155" s="323"/>
      <c r="BH155" s="252" t="s">
        <v>18903</v>
      </c>
      <c r="BI155" s="323"/>
      <c r="BJ155" s="323"/>
      <c r="BK155" s="323"/>
      <c r="BL155" s="323"/>
      <c r="BM155" s="323"/>
      <c r="BN155" s="323"/>
      <c r="BO155" s="323"/>
      <c r="BP155" s="321">
        <v>798000.0</v>
      </c>
      <c r="BQ155" s="323"/>
      <c r="BR155" s="323"/>
      <c r="BS155" s="323"/>
      <c r="BT155" s="323"/>
      <c r="BU155" s="323"/>
      <c r="BV155" s="323"/>
      <c r="BW155" s="323"/>
      <c r="BX155" s="323"/>
      <c r="BY155" s="323"/>
      <c r="BZ155" s="323"/>
      <c r="CA155" s="323"/>
      <c r="CB155" s="415">
        <v>45733.0</v>
      </c>
      <c r="CC155" s="323"/>
      <c r="CD155" s="323"/>
      <c r="CE155" s="321">
        <v>798000.0</v>
      </c>
      <c r="CF155" s="321">
        <v>0.0</v>
      </c>
      <c r="CG155" s="323"/>
      <c r="CH155" s="323"/>
      <c r="CI155" s="323"/>
      <c r="CJ155" s="323"/>
      <c r="CK155" s="323"/>
      <c r="CL155" s="323"/>
      <c r="CM155" s="323"/>
      <c r="CN155" s="323"/>
      <c r="CO155" s="323"/>
      <c r="CP155" s="323"/>
      <c r="CQ155" s="323"/>
      <c r="CR155" s="252" t="s">
        <v>19324</v>
      </c>
      <c r="CU155" s="323"/>
      <c r="CV155" s="323"/>
      <c r="CW155" s="323"/>
      <c r="CX155" s="323"/>
      <c r="CY155" s="323"/>
      <c r="CZ155" s="323"/>
      <c r="DA155" s="323"/>
      <c r="DB155" s="323"/>
      <c r="DC155" s="323"/>
      <c r="DD155" s="252" t="s">
        <v>19328</v>
      </c>
      <c r="DE155" s="323"/>
      <c r="DF155" s="323"/>
      <c r="DG155" s="323"/>
      <c r="DH155" s="323"/>
      <c r="DI155" s="323"/>
      <c r="DJ155" s="323"/>
      <c r="DK155" s="323"/>
      <c r="DL155" s="323"/>
      <c r="DM155" s="323"/>
      <c r="DN155" s="252" t="s">
        <v>19325</v>
      </c>
      <c r="DO155" s="323"/>
      <c r="DP155" s="323"/>
      <c r="DQ155" s="323"/>
      <c r="DR155" s="323"/>
      <c r="DS155" s="323"/>
      <c r="DT155" s="323"/>
      <c r="DU155" s="323"/>
      <c r="DV155" s="252" t="s">
        <v>19329</v>
      </c>
      <c r="DZ155" s="323"/>
      <c r="EA155" s="323"/>
      <c r="EB155" s="323"/>
      <c r="EC155" s="323"/>
      <c r="ED155" s="323"/>
      <c r="EE155" s="323"/>
      <c r="EF155" s="323"/>
      <c r="EG155" s="323"/>
      <c r="EH155" s="323"/>
      <c r="EI155" s="323"/>
      <c r="EJ155" s="323"/>
      <c r="EK155" s="323"/>
      <c r="EL155" s="323"/>
      <c r="EM155" s="323"/>
      <c r="EN155" s="323"/>
      <c r="EO155" s="323"/>
      <c r="EP155" s="323"/>
      <c r="EQ155" s="323"/>
      <c r="ER155" s="323"/>
      <c r="ES155" s="323"/>
      <c r="ET155" s="323"/>
      <c r="EU155" s="323"/>
      <c r="EV155" s="323"/>
      <c r="EW155" s="323"/>
      <c r="EX155" s="323"/>
      <c r="EY155" s="323"/>
      <c r="EZ155" s="323"/>
      <c r="FA155" s="323"/>
      <c r="FB155" s="323"/>
      <c r="FC155" s="323"/>
      <c r="FD155" s="323"/>
      <c r="FE155" s="252" t="s">
        <v>19326</v>
      </c>
      <c r="FG155" s="323"/>
      <c r="FH155" s="323"/>
      <c r="FI155" s="323"/>
      <c r="FJ155" s="323"/>
      <c r="FK155" s="323"/>
      <c r="FL155" s="323"/>
      <c r="FM155" s="323"/>
      <c r="FN155" s="323"/>
      <c r="FO155" s="323"/>
      <c r="FP155" s="323"/>
      <c r="FQ155" s="323"/>
      <c r="FR155" s="323"/>
      <c r="FS155" s="323"/>
      <c r="FT155" s="323"/>
      <c r="FU155" s="323"/>
      <c r="FV155" s="323"/>
      <c r="FW155" s="323"/>
      <c r="FX155" s="323"/>
      <c r="FY155" s="323"/>
      <c r="FZ155" s="323"/>
      <c r="GA155" s="323"/>
    </row>
    <row r="156">
      <c r="A156" s="321">
        <v>6454432.0</v>
      </c>
      <c r="B156" s="252" t="s">
        <v>19330</v>
      </c>
      <c r="C156" s="252" t="s">
        <v>64</v>
      </c>
      <c r="D156" s="413">
        <v>45733.86777777778</v>
      </c>
      <c r="E156" s="413">
        <v>45733.86962962963</v>
      </c>
      <c r="F156" s="413">
        <v>45733.87482638889</v>
      </c>
      <c r="H156" s="252" t="s">
        <v>18900</v>
      </c>
      <c r="K156" s="323"/>
      <c r="L156" s="323"/>
      <c r="M156" s="323"/>
      <c r="N156" s="323"/>
      <c r="O156" s="323"/>
      <c r="P156" s="323"/>
      <c r="Q156" s="323"/>
      <c r="R156" s="323"/>
      <c r="S156" s="323"/>
      <c r="T156" s="252" t="s">
        <v>411</v>
      </c>
      <c r="V156" s="252" t="s">
        <v>72</v>
      </c>
      <c r="W156" s="412" t="s">
        <v>182</v>
      </c>
      <c r="X156" s="323"/>
      <c r="Y156" s="323"/>
      <c r="Z156" s="323"/>
      <c r="AA156" s="323"/>
      <c r="AB156" s="323"/>
      <c r="AC156" s="323"/>
      <c r="AD156" s="323"/>
      <c r="AE156" s="323"/>
      <c r="AF156" s="323"/>
      <c r="AG156" s="323"/>
      <c r="AH156" s="323"/>
      <c r="AI156" s="323"/>
      <c r="AJ156" s="323"/>
      <c r="AK156" s="323"/>
      <c r="AL156" s="323"/>
      <c r="AM156" s="323"/>
      <c r="AN156" s="323"/>
      <c r="AO156" s="323"/>
      <c r="AP156" s="323"/>
      <c r="AQ156" s="323"/>
      <c r="AR156" s="414">
        <v>45733.0</v>
      </c>
      <c r="AS156" s="321">
        <v>798000.0</v>
      </c>
      <c r="AT156" s="323"/>
      <c r="AU156" s="323"/>
      <c r="AV156" s="323"/>
      <c r="AW156" s="323"/>
      <c r="AX156" s="323"/>
      <c r="AY156" s="323"/>
      <c r="AZ156" s="323"/>
      <c r="BA156" s="323"/>
      <c r="BB156" s="323"/>
      <c r="BC156" s="323"/>
      <c r="BD156" s="323"/>
      <c r="BE156" s="323"/>
      <c r="BF156" s="323"/>
      <c r="BG156" s="323"/>
      <c r="BH156" s="252" t="s">
        <v>18903</v>
      </c>
      <c r="BI156" s="323"/>
      <c r="BJ156" s="323"/>
      <c r="BK156" s="323"/>
      <c r="BL156" s="323"/>
      <c r="BM156" s="323"/>
      <c r="BN156" s="323"/>
      <c r="BO156" s="323"/>
      <c r="BP156" s="321">
        <v>798000.0</v>
      </c>
      <c r="BQ156" s="323"/>
      <c r="BR156" s="323"/>
      <c r="BS156" s="323"/>
      <c r="BT156" s="323"/>
      <c r="BU156" s="323"/>
      <c r="BV156" s="323"/>
      <c r="BW156" s="323"/>
      <c r="BX156" s="323"/>
      <c r="BY156" s="323"/>
      <c r="BZ156" s="323"/>
      <c r="CA156" s="323"/>
      <c r="CB156" s="415">
        <v>45733.0</v>
      </c>
      <c r="CC156" s="323"/>
      <c r="CD156" s="323"/>
      <c r="CE156" s="321">
        <v>798000.0</v>
      </c>
      <c r="CF156" s="321">
        <v>0.0</v>
      </c>
      <c r="CG156" s="323"/>
      <c r="CH156" s="323"/>
      <c r="CI156" s="323"/>
      <c r="CJ156" s="323"/>
      <c r="CK156" s="323"/>
      <c r="CL156" s="323"/>
      <c r="CM156" s="323"/>
      <c r="CN156" s="323"/>
      <c r="CO156" s="323"/>
      <c r="CP156" s="323"/>
      <c r="CQ156" s="323"/>
      <c r="CR156" s="252" t="s">
        <v>19324</v>
      </c>
      <c r="CU156" s="323"/>
      <c r="CV156" s="323"/>
      <c r="CW156" s="323"/>
      <c r="CX156" s="323"/>
      <c r="CY156" s="323"/>
      <c r="CZ156" s="323"/>
      <c r="DA156" s="323"/>
      <c r="DB156" s="323"/>
      <c r="DC156" s="323"/>
      <c r="DD156" s="252" t="s">
        <v>19328</v>
      </c>
      <c r="DE156" s="323"/>
      <c r="DF156" s="323"/>
      <c r="DG156" s="323"/>
      <c r="DH156" s="323"/>
      <c r="DI156" s="323"/>
      <c r="DJ156" s="323"/>
      <c r="DK156" s="323"/>
      <c r="DL156" s="323"/>
      <c r="DM156" s="321">
        <v>8160981.0</v>
      </c>
      <c r="DN156" s="252" t="s">
        <v>19325</v>
      </c>
      <c r="DO156" s="323"/>
      <c r="DP156" s="323"/>
      <c r="DQ156" s="323"/>
      <c r="DR156" s="323"/>
      <c r="DS156" s="323"/>
      <c r="DT156" s="323"/>
      <c r="DU156" s="323"/>
      <c r="DV156" s="252" t="s">
        <v>19329</v>
      </c>
      <c r="DZ156" s="323"/>
      <c r="EA156" s="323"/>
      <c r="EB156" s="323"/>
      <c r="EC156" s="323"/>
      <c r="ED156" s="323"/>
      <c r="EE156" s="323"/>
      <c r="EF156" s="323"/>
      <c r="EG156" s="323"/>
      <c r="EH156" s="323"/>
      <c r="EI156" s="323"/>
      <c r="EJ156" s="323"/>
      <c r="EK156" s="323"/>
      <c r="EL156" s="323"/>
      <c r="EM156" s="323"/>
      <c r="EN156" s="323"/>
      <c r="EO156" s="323"/>
      <c r="EP156" s="323"/>
      <c r="EQ156" s="323"/>
      <c r="ER156" s="323"/>
      <c r="ES156" s="323"/>
      <c r="ET156" s="323"/>
      <c r="EU156" s="323"/>
      <c r="EV156" s="323"/>
      <c r="EW156" s="323"/>
      <c r="EX156" s="323"/>
      <c r="EY156" s="323"/>
      <c r="EZ156" s="323"/>
      <c r="FA156" s="323"/>
      <c r="FB156" s="323"/>
      <c r="FC156" s="323"/>
      <c r="FD156" s="323"/>
      <c r="FE156" s="252" t="s">
        <v>19326</v>
      </c>
      <c r="FG156" s="323"/>
      <c r="FH156" s="323"/>
      <c r="FI156" s="323"/>
      <c r="FJ156" s="323"/>
      <c r="FK156" s="323"/>
      <c r="FL156" s="323"/>
      <c r="FM156" s="323"/>
      <c r="FN156" s="323"/>
      <c r="FO156" s="323"/>
      <c r="FP156" s="323"/>
      <c r="FQ156" s="323"/>
      <c r="FR156" s="323"/>
      <c r="FS156" s="323"/>
      <c r="FT156" s="323"/>
      <c r="FU156" s="323"/>
      <c r="FV156" s="323"/>
      <c r="FW156" s="323"/>
      <c r="FX156" s="323"/>
      <c r="FY156" s="323"/>
      <c r="FZ156" s="323"/>
      <c r="GA156" s="323"/>
    </row>
    <row r="157">
      <c r="A157" s="321">
        <v>6454826.0</v>
      </c>
      <c r="B157" s="252" t="s">
        <v>19064</v>
      </c>
      <c r="C157" s="252" t="s">
        <v>64</v>
      </c>
      <c r="D157" s="413">
        <v>45733.94267361111</v>
      </c>
      <c r="E157" s="413">
        <v>45733.943460648145</v>
      </c>
      <c r="F157" s="413">
        <v>45733.94415509259</v>
      </c>
      <c r="H157" s="252" t="s">
        <v>18900</v>
      </c>
      <c r="K157" s="323"/>
      <c r="L157" s="323"/>
      <c r="M157" s="323"/>
      <c r="N157" s="323"/>
      <c r="O157" s="323"/>
      <c r="P157" s="323"/>
      <c r="Q157" s="323"/>
      <c r="R157" s="323"/>
      <c r="S157" s="323"/>
      <c r="T157" s="252" t="s">
        <v>18967</v>
      </c>
      <c r="V157" s="252" t="s">
        <v>18963</v>
      </c>
      <c r="W157" s="412" t="s">
        <v>120</v>
      </c>
      <c r="X157" s="323"/>
      <c r="Y157" s="323"/>
      <c r="Z157" s="323"/>
      <c r="AA157" s="323"/>
      <c r="AB157" s="323"/>
      <c r="AC157" s="323"/>
      <c r="AD157" s="323"/>
      <c r="AE157" s="323"/>
      <c r="AF157" s="323"/>
      <c r="AG157" s="323"/>
      <c r="AH157" s="323"/>
      <c r="AI157" s="323"/>
      <c r="AJ157" s="323"/>
      <c r="AK157" s="323"/>
      <c r="AL157" s="323"/>
      <c r="AM157" s="323"/>
      <c r="AN157" s="323"/>
      <c r="AO157" s="323"/>
      <c r="AP157" s="323"/>
      <c r="AQ157" s="321">
        <v>36.0</v>
      </c>
      <c r="AR157" s="414">
        <v>45733.0</v>
      </c>
      <c r="AS157" s="321">
        <v>798000.0</v>
      </c>
      <c r="AT157" s="323"/>
      <c r="AU157" s="323"/>
      <c r="AV157" s="323"/>
      <c r="AW157" s="323"/>
      <c r="AX157" s="323"/>
      <c r="AY157" s="323"/>
      <c r="AZ157" s="323"/>
      <c r="BA157" s="323"/>
      <c r="BB157" s="323"/>
      <c r="BC157" s="323"/>
      <c r="BD157" s="323"/>
      <c r="BE157" s="323"/>
      <c r="BF157" s="323"/>
      <c r="BG157" s="323"/>
      <c r="BH157" s="252" t="s">
        <v>18903</v>
      </c>
      <c r="BI157" s="323"/>
      <c r="BJ157" s="323"/>
      <c r="BK157" s="323"/>
      <c r="BL157" s="323"/>
      <c r="BM157" s="323"/>
      <c r="BN157" s="323"/>
      <c r="BO157" s="323"/>
      <c r="BP157" s="323"/>
      <c r="BQ157" s="323"/>
      <c r="BR157" s="323"/>
      <c r="BS157" s="323"/>
      <c r="BT157" s="252" t="s">
        <v>18908</v>
      </c>
      <c r="BX157" s="323"/>
      <c r="BY157" s="321">
        <v>30324.0</v>
      </c>
      <c r="BZ157" s="321">
        <v>28500.0</v>
      </c>
      <c r="CA157" s="323"/>
      <c r="CB157" s="323"/>
      <c r="CC157" s="415">
        <v>45804.0</v>
      </c>
      <c r="CD157" s="252" t="s">
        <v>18935</v>
      </c>
      <c r="CE157" s="321">
        <v>1027824.0</v>
      </c>
      <c r="CF157" s="321">
        <v>229824.0</v>
      </c>
      <c r="CG157" s="323"/>
      <c r="CH157" s="323"/>
      <c r="CI157" s="323"/>
      <c r="CJ157" s="323"/>
      <c r="CK157" s="323"/>
      <c r="CL157" s="323"/>
      <c r="CM157" s="323"/>
      <c r="CN157" s="323"/>
      <c r="CO157" s="323"/>
      <c r="CP157" s="323"/>
      <c r="CQ157" s="323"/>
      <c r="CR157" s="252" t="s">
        <v>19057</v>
      </c>
      <c r="CU157" s="323"/>
      <c r="CV157" s="323"/>
      <c r="CW157" s="323"/>
      <c r="CX157" s="323"/>
      <c r="CY157" s="323"/>
      <c r="CZ157" s="323"/>
      <c r="DA157" s="323"/>
      <c r="DB157" s="323"/>
      <c r="DC157" s="323"/>
      <c r="DD157" s="252" t="s">
        <v>19061</v>
      </c>
      <c r="DE157" s="323"/>
      <c r="DF157" s="323"/>
      <c r="DG157" s="323"/>
      <c r="DH157" s="323"/>
      <c r="DI157" s="323"/>
      <c r="DJ157" s="323"/>
      <c r="DK157" s="323"/>
      <c r="DL157" s="323"/>
      <c r="DM157" s="321">
        <v>4870033.0</v>
      </c>
      <c r="DN157" s="252" t="s">
        <v>19058</v>
      </c>
      <c r="DP157" s="323"/>
      <c r="DQ157" s="323"/>
      <c r="DR157" s="323"/>
      <c r="DS157" s="323"/>
      <c r="DT157" s="323"/>
      <c r="DU157" s="323"/>
      <c r="DV157" s="252" t="s">
        <v>19062</v>
      </c>
      <c r="DY157" s="323"/>
      <c r="DZ157" s="323"/>
      <c r="EA157" s="323"/>
      <c r="EB157" s="323"/>
      <c r="EC157" s="323"/>
      <c r="ED157" s="323"/>
      <c r="EE157" s="323"/>
      <c r="EF157" s="323"/>
      <c r="EG157" s="323"/>
      <c r="EH157" s="323"/>
      <c r="EI157" s="323"/>
      <c r="EJ157" s="323"/>
      <c r="EK157" s="323"/>
      <c r="EL157" s="323"/>
      <c r="EM157" s="323"/>
      <c r="EN157" s="323"/>
      <c r="EO157" s="323"/>
      <c r="EP157" s="323"/>
      <c r="EQ157" s="323"/>
      <c r="ER157" s="323"/>
      <c r="ES157" s="323"/>
      <c r="ET157" s="323"/>
      <c r="EU157" s="323"/>
      <c r="EV157" s="323"/>
      <c r="EW157" s="323"/>
      <c r="EX157" s="323"/>
      <c r="EY157" s="323"/>
      <c r="EZ157" s="323"/>
      <c r="FA157" s="323"/>
      <c r="FB157" s="323"/>
      <c r="FC157" s="323"/>
      <c r="FD157" s="323"/>
      <c r="FE157" s="252" t="s">
        <v>19063</v>
      </c>
      <c r="FG157" s="323"/>
      <c r="FH157" s="323"/>
      <c r="FI157" s="323"/>
      <c r="FJ157" s="323"/>
      <c r="FK157" s="323"/>
      <c r="FL157" s="323"/>
      <c r="FM157" s="323"/>
      <c r="FN157" s="323"/>
      <c r="FO157" s="323"/>
      <c r="FP157" s="323"/>
      <c r="FQ157" s="323"/>
      <c r="FR157" s="323"/>
      <c r="FS157" s="323"/>
      <c r="FT157" s="323"/>
      <c r="FU157" s="323"/>
      <c r="FV157" s="323"/>
      <c r="FW157" s="323"/>
      <c r="FX157" s="323"/>
      <c r="FY157" s="323"/>
      <c r="FZ157" s="323"/>
      <c r="GA157" s="323"/>
    </row>
    <row r="158">
      <c r="A158" s="321">
        <v>6459981.0</v>
      </c>
      <c r="B158" s="252" t="s">
        <v>19331</v>
      </c>
      <c r="C158" s="252" t="s">
        <v>64</v>
      </c>
      <c r="D158" s="413">
        <v>45734.588530092595</v>
      </c>
      <c r="E158" s="413">
        <v>45734.593981481485</v>
      </c>
      <c r="F158" s="413">
        <v>45734.81758101852</v>
      </c>
      <c r="H158" s="252" t="s">
        <v>18900</v>
      </c>
      <c r="K158" s="323"/>
      <c r="L158" s="323"/>
      <c r="M158" s="323"/>
      <c r="N158" s="323"/>
      <c r="O158" s="323"/>
      <c r="P158" s="323"/>
      <c r="Q158" s="323"/>
      <c r="R158" s="323"/>
      <c r="S158" s="323"/>
      <c r="T158" s="252" t="s">
        <v>18967</v>
      </c>
      <c r="V158" s="252" t="s">
        <v>19022</v>
      </c>
      <c r="W158" s="412" t="s">
        <v>187</v>
      </c>
      <c r="X158" s="323"/>
      <c r="Y158" s="323"/>
      <c r="Z158" s="323"/>
      <c r="AA158" s="323"/>
      <c r="AB158" s="323"/>
      <c r="AC158" s="323"/>
      <c r="AD158" s="323"/>
      <c r="AE158" s="323"/>
      <c r="AF158" s="323"/>
      <c r="AG158" s="323"/>
      <c r="AH158" s="323"/>
      <c r="AI158" s="323"/>
      <c r="AJ158" s="323"/>
      <c r="AK158" s="323"/>
      <c r="AL158" s="323"/>
      <c r="AM158" s="323"/>
      <c r="AN158" s="323"/>
      <c r="AO158" s="323"/>
      <c r="AP158" s="323"/>
      <c r="AQ158" s="323"/>
      <c r="AR158" s="414">
        <v>45734.0</v>
      </c>
      <c r="AS158" s="321">
        <v>788000.0</v>
      </c>
      <c r="AT158" s="323"/>
      <c r="AU158" s="323"/>
      <c r="AV158" s="323"/>
      <c r="AW158" s="323"/>
      <c r="AX158" s="323"/>
      <c r="AY158" s="323"/>
      <c r="AZ158" s="323"/>
      <c r="BA158" s="323"/>
      <c r="BB158" s="323"/>
      <c r="BC158" s="323"/>
      <c r="BD158" s="323"/>
      <c r="BE158" s="323"/>
      <c r="BF158" s="323"/>
      <c r="BG158" s="323"/>
      <c r="BH158" s="252" t="s">
        <v>18903</v>
      </c>
      <c r="BI158" s="323"/>
      <c r="BJ158" s="323"/>
      <c r="BK158" s="323"/>
      <c r="BL158" s="323"/>
      <c r="BM158" s="323"/>
      <c r="BN158" s="323"/>
      <c r="BO158" s="323"/>
      <c r="BP158" s="323"/>
      <c r="BQ158" s="323"/>
      <c r="BR158" s="323"/>
      <c r="BS158" s="323"/>
      <c r="BT158" s="323"/>
      <c r="BU158" s="323"/>
      <c r="BV158" s="323"/>
      <c r="BW158" s="323"/>
      <c r="BX158" s="321">
        <v>788000.0</v>
      </c>
      <c r="BY158" s="323"/>
      <c r="BZ158" s="323"/>
      <c r="CA158" s="415">
        <v>45734.0</v>
      </c>
      <c r="CB158" s="323"/>
      <c r="CC158" s="323"/>
      <c r="CD158" s="323"/>
      <c r="CE158" s="321">
        <v>788000.0</v>
      </c>
      <c r="CF158" s="321">
        <v>0.0</v>
      </c>
      <c r="CG158" s="323"/>
      <c r="CH158" s="323"/>
      <c r="CI158" s="323"/>
      <c r="CJ158" s="323"/>
      <c r="CK158" s="323"/>
      <c r="CL158" s="323"/>
      <c r="CM158" s="323"/>
      <c r="CN158" s="323"/>
      <c r="CO158" s="323"/>
      <c r="CP158" s="323"/>
      <c r="CQ158" s="323"/>
      <c r="CR158" s="252" t="s">
        <v>19332</v>
      </c>
      <c r="CU158" s="323"/>
      <c r="CV158" s="323"/>
      <c r="CW158" s="323"/>
      <c r="CX158" s="323"/>
      <c r="CY158" s="323"/>
      <c r="CZ158" s="323"/>
      <c r="DA158" s="323"/>
      <c r="DB158" s="323"/>
      <c r="DC158" s="323"/>
      <c r="DD158" s="252" t="s">
        <v>19333</v>
      </c>
      <c r="DE158" s="323"/>
      <c r="DF158" s="323"/>
      <c r="DG158" s="323"/>
      <c r="DH158" s="323"/>
      <c r="DI158" s="323"/>
      <c r="DJ158" s="323"/>
      <c r="DK158" s="323"/>
      <c r="DL158" s="323"/>
      <c r="DM158" s="323"/>
      <c r="DN158" s="252" t="s">
        <v>19333</v>
      </c>
      <c r="DO158" s="323"/>
      <c r="DP158" s="323"/>
      <c r="DQ158" s="323"/>
      <c r="DR158" s="323"/>
      <c r="DS158" s="323"/>
      <c r="DT158" s="323"/>
      <c r="DU158" s="323"/>
      <c r="DV158" s="252" t="s">
        <v>19334</v>
      </c>
      <c r="DY158" s="323"/>
      <c r="DZ158" s="323"/>
      <c r="EA158" s="323"/>
      <c r="EB158" s="323"/>
      <c r="EC158" s="323"/>
      <c r="ED158" s="323"/>
      <c r="EE158" s="323"/>
      <c r="EF158" s="323"/>
      <c r="EG158" s="323"/>
      <c r="EH158" s="323"/>
      <c r="EI158" s="323"/>
      <c r="EJ158" s="323"/>
      <c r="EK158" s="323"/>
      <c r="EL158" s="323"/>
      <c r="EM158" s="323"/>
      <c r="EN158" s="323"/>
      <c r="EO158" s="323"/>
      <c r="EP158" s="323"/>
      <c r="EQ158" s="323"/>
      <c r="ER158" s="323"/>
      <c r="ES158" s="323"/>
      <c r="ET158" s="323"/>
      <c r="EU158" s="323"/>
      <c r="EV158" s="323"/>
      <c r="EW158" s="323"/>
      <c r="EX158" s="323"/>
      <c r="EY158" s="323"/>
      <c r="EZ158" s="323"/>
      <c r="FA158" s="323"/>
      <c r="FB158" s="323"/>
      <c r="FC158" s="323"/>
      <c r="FD158" s="323"/>
      <c r="FE158" s="252" t="s">
        <v>19335</v>
      </c>
      <c r="FG158" s="323"/>
      <c r="FH158" s="323"/>
      <c r="FI158" s="323"/>
      <c r="FJ158" s="323"/>
      <c r="FK158" s="323"/>
      <c r="FL158" s="323"/>
      <c r="FM158" s="323"/>
      <c r="FN158" s="323"/>
      <c r="FO158" s="323"/>
      <c r="FP158" s="323"/>
      <c r="FQ158" s="323"/>
      <c r="FR158" s="323"/>
      <c r="FS158" s="323"/>
      <c r="FT158" s="323"/>
      <c r="FU158" s="323"/>
      <c r="FV158" s="323"/>
      <c r="FW158" s="323"/>
      <c r="FX158" s="323"/>
      <c r="FY158" s="323"/>
      <c r="FZ158" s="323"/>
      <c r="GA158" s="323"/>
    </row>
    <row r="159">
      <c r="A159" s="321">
        <v>6459987.0</v>
      </c>
      <c r="B159" s="252" t="s">
        <v>19336</v>
      </c>
      <c r="C159" s="252" t="s">
        <v>64</v>
      </c>
      <c r="D159" s="413">
        <v>45734.587534722225</v>
      </c>
      <c r="E159" s="413">
        <v>45734.592465277776</v>
      </c>
      <c r="F159" s="413">
        <v>45734.817881944444</v>
      </c>
      <c r="H159" s="252" t="s">
        <v>18900</v>
      </c>
      <c r="K159" s="323"/>
      <c r="L159" s="323"/>
      <c r="M159" s="323"/>
      <c r="N159" s="323"/>
      <c r="O159" s="323"/>
      <c r="P159" s="323"/>
      <c r="Q159" s="323"/>
      <c r="R159" s="323"/>
      <c r="S159" s="323"/>
      <c r="T159" s="252" t="s">
        <v>18967</v>
      </c>
      <c r="V159" s="252" t="s">
        <v>19022</v>
      </c>
      <c r="W159" s="412" t="s">
        <v>187</v>
      </c>
      <c r="X159" s="323"/>
      <c r="Y159" s="323"/>
      <c r="Z159" s="323"/>
      <c r="AA159" s="323"/>
      <c r="AB159" s="323"/>
      <c r="AC159" s="323"/>
      <c r="AD159" s="323"/>
      <c r="AE159" s="323"/>
      <c r="AF159" s="323"/>
      <c r="AG159" s="323"/>
      <c r="AH159" s="323"/>
      <c r="AI159" s="323"/>
      <c r="AJ159" s="323"/>
      <c r="AK159" s="323"/>
      <c r="AL159" s="323"/>
      <c r="AM159" s="323"/>
      <c r="AN159" s="323"/>
      <c r="AO159" s="323"/>
      <c r="AP159" s="323"/>
      <c r="AQ159" s="323"/>
      <c r="AR159" s="414">
        <v>45734.0</v>
      </c>
      <c r="AS159" s="321">
        <v>788000.0</v>
      </c>
      <c r="AT159" s="323"/>
      <c r="AU159" s="323"/>
      <c r="AV159" s="323"/>
      <c r="AW159" s="323"/>
      <c r="AX159" s="323"/>
      <c r="AY159" s="323"/>
      <c r="AZ159" s="323"/>
      <c r="BA159" s="323"/>
      <c r="BB159" s="323"/>
      <c r="BC159" s="323"/>
      <c r="BD159" s="323"/>
      <c r="BE159" s="323"/>
      <c r="BF159" s="323"/>
      <c r="BG159" s="323"/>
      <c r="BH159" s="252" t="s">
        <v>18903</v>
      </c>
      <c r="BI159" s="323"/>
      <c r="BJ159" s="323"/>
      <c r="BK159" s="323"/>
      <c r="BL159" s="323"/>
      <c r="BM159" s="323"/>
      <c r="BN159" s="323"/>
      <c r="BO159" s="323"/>
      <c r="BP159" s="323"/>
      <c r="BQ159" s="323"/>
      <c r="BR159" s="323"/>
      <c r="BS159" s="323"/>
      <c r="BT159" s="323"/>
      <c r="BU159" s="323"/>
      <c r="BV159" s="323"/>
      <c r="BW159" s="323"/>
      <c r="BX159" s="321">
        <v>788000.0</v>
      </c>
      <c r="BY159" s="323"/>
      <c r="BZ159" s="323"/>
      <c r="CA159" s="415">
        <v>45734.0</v>
      </c>
      <c r="CB159" s="323"/>
      <c r="CC159" s="323"/>
      <c r="CD159" s="323"/>
      <c r="CE159" s="321">
        <v>788000.0</v>
      </c>
      <c r="CF159" s="321">
        <v>0.0</v>
      </c>
      <c r="CG159" s="323"/>
      <c r="CH159" s="323"/>
      <c r="CI159" s="323"/>
      <c r="CJ159" s="323"/>
      <c r="CK159" s="323"/>
      <c r="CL159" s="323"/>
      <c r="CM159" s="323"/>
      <c r="CN159" s="323"/>
      <c r="CO159" s="323"/>
      <c r="CP159" s="323"/>
      <c r="CQ159" s="323"/>
      <c r="CR159" s="252" t="s">
        <v>19332</v>
      </c>
      <c r="CU159" s="323"/>
      <c r="CV159" s="323"/>
      <c r="CW159" s="323"/>
      <c r="CX159" s="323"/>
      <c r="CY159" s="323"/>
      <c r="CZ159" s="323"/>
      <c r="DA159" s="323"/>
      <c r="DB159" s="323"/>
      <c r="DC159" s="323"/>
      <c r="DD159" s="252" t="s">
        <v>19333</v>
      </c>
      <c r="DE159" s="323"/>
      <c r="DF159" s="323"/>
      <c r="DG159" s="323"/>
      <c r="DH159" s="323"/>
      <c r="DI159" s="323"/>
      <c r="DJ159" s="323"/>
      <c r="DK159" s="323"/>
      <c r="DL159" s="323"/>
      <c r="DM159" s="252" t="s">
        <v>19337</v>
      </c>
      <c r="DN159" s="252" t="s">
        <v>19333</v>
      </c>
      <c r="DO159" s="323"/>
      <c r="DP159" s="323"/>
      <c r="DQ159" s="323"/>
      <c r="DR159" s="323"/>
      <c r="DS159" s="323"/>
      <c r="DT159" s="323"/>
      <c r="DU159" s="323"/>
      <c r="DV159" s="252" t="s">
        <v>19334</v>
      </c>
      <c r="DY159" s="323"/>
      <c r="DZ159" s="323"/>
      <c r="EA159" s="323"/>
      <c r="EB159" s="323"/>
      <c r="EC159" s="323"/>
      <c r="ED159" s="323"/>
      <c r="EE159" s="323"/>
      <c r="EF159" s="323"/>
      <c r="EG159" s="323"/>
      <c r="EH159" s="323"/>
      <c r="EI159" s="323"/>
      <c r="EJ159" s="323"/>
      <c r="EK159" s="323"/>
      <c r="EL159" s="323"/>
      <c r="EM159" s="323"/>
      <c r="EN159" s="323"/>
      <c r="EO159" s="323"/>
      <c r="EP159" s="323"/>
      <c r="EQ159" s="323"/>
      <c r="ER159" s="323"/>
      <c r="ES159" s="323"/>
      <c r="ET159" s="323"/>
      <c r="EU159" s="323"/>
      <c r="EV159" s="323"/>
      <c r="EW159" s="323"/>
      <c r="EX159" s="323"/>
      <c r="EY159" s="323"/>
      <c r="EZ159" s="323"/>
      <c r="FA159" s="323"/>
      <c r="FB159" s="323"/>
      <c r="FC159" s="252" t="s">
        <v>19338</v>
      </c>
      <c r="FE159" s="252" t="s">
        <v>19333</v>
      </c>
      <c r="FF159" s="323"/>
      <c r="FG159" s="323"/>
      <c r="FH159" s="323"/>
      <c r="FI159" s="323"/>
      <c r="FJ159" s="323"/>
      <c r="FK159" s="323"/>
      <c r="FL159" s="323"/>
      <c r="FM159" s="323"/>
      <c r="FN159" s="323"/>
      <c r="FO159" s="323"/>
      <c r="FP159" s="323"/>
      <c r="FQ159" s="323"/>
      <c r="FR159" s="323"/>
      <c r="FS159" s="323"/>
      <c r="FT159" s="323"/>
      <c r="FU159" s="323"/>
      <c r="FV159" s="323"/>
      <c r="FW159" s="323"/>
      <c r="FX159" s="323"/>
      <c r="FY159" s="323"/>
      <c r="FZ159" s="323"/>
      <c r="GA159" s="323"/>
    </row>
    <row r="160">
      <c r="A160" s="321">
        <v>6459990.0</v>
      </c>
      <c r="B160" s="252" t="s">
        <v>19339</v>
      </c>
      <c r="C160" s="252" t="s">
        <v>64</v>
      </c>
      <c r="D160" s="413">
        <v>45734.58405092593</v>
      </c>
      <c r="E160" s="413">
        <v>45734.588275462964</v>
      </c>
      <c r="F160" s="413">
        <v>45734.81780092593</v>
      </c>
      <c r="H160" s="252" t="s">
        <v>18900</v>
      </c>
      <c r="K160" s="323"/>
      <c r="L160" s="323"/>
      <c r="M160" s="323"/>
      <c r="N160" s="323"/>
      <c r="O160" s="323"/>
      <c r="P160" s="323"/>
      <c r="Q160" s="323"/>
      <c r="R160" s="323"/>
      <c r="S160" s="323"/>
      <c r="T160" s="323"/>
      <c r="U160" s="323"/>
      <c r="V160" s="252" t="s">
        <v>19022</v>
      </c>
      <c r="W160" s="412" t="s">
        <v>187</v>
      </c>
      <c r="X160" s="323"/>
      <c r="Y160" s="323"/>
      <c r="Z160" s="323"/>
      <c r="AA160" s="323"/>
      <c r="AB160" s="323"/>
      <c r="AC160" s="323"/>
      <c r="AD160" s="323"/>
      <c r="AE160" s="323"/>
      <c r="AF160" s="323"/>
      <c r="AG160" s="323"/>
      <c r="AH160" s="323"/>
      <c r="AI160" s="323"/>
      <c r="AJ160" s="323"/>
      <c r="AK160" s="323"/>
      <c r="AL160" s="323"/>
      <c r="AM160" s="323"/>
      <c r="AN160" s="323"/>
      <c r="AO160" s="323"/>
      <c r="AP160" s="323"/>
      <c r="AQ160" s="323"/>
      <c r="AR160" s="323"/>
      <c r="AS160" s="323"/>
      <c r="AT160" s="323"/>
      <c r="AU160" s="323"/>
      <c r="AV160" s="323"/>
      <c r="AW160" s="323"/>
      <c r="AX160" s="323"/>
      <c r="AY160" s="323"/>
      <c r="AZ160" s="323"/>
      <c r="BA160" s="323"/>
      <c r="BB160" s="323"/>
      <c r="BC160" s="323"/>
      <c r="BD160" s="323"/>
      <c r="BE160" s="323"/>
      <c r="BF160" s="323"/>
      <c r="BG160" s="323"/>
      <c r="BH160" s="252" t="s">
        <v>18903</v>
      </c>
      <c r="BI160" s="323"/>
      <c r="BJ160" s="323"/>
      <c r="BK160" s="323"/>
      <c r="BL160" s="323"/>
      <c r="BM160" s="323"/>
      <c r="BN160" s="323"/>
      <c r="BO160" s="323"/>
      <c r="BP160" s="323"/>
      <c r="BQ160" s="323"/>
      <c r="BR160" s="323"/>
      <c r="BS160" s="323"/>
      <c r="BT160" s="323"/>
      <c r="BU160" s="323"/>
      <c r="BV160" s="323"/>
      <c r="BW160" s="323"/>
      <c r="BX160" s="323"/>
      <c r="BY160" s="323"/>
      <c r="BZ160" s="323"/>
      <c r="CA160" s="323"/>
      <c r="CB160" s="323"/>
      <c r="CC160" s="323"/>
      <c r="CD160" s="323"/>
      <c r="CE160" s="323"/>
      <c r="CF160" s="323"/>
      <c r="CG160" s="323"/>
      <c r="CH160" s="323"/>
      <c r="CI160" s="323"/>
      <c r="CJ160" s="323"/>
      <c r="CK160" s="323"/>
      <c r="CL160" s="323"/>
      <c r="CM160" s="323"/>
      <c r="CN160" s="323"/>
      <c r="CO160" s="323"/>
      <c r="CP160" s="323"/>
      <c r="CQ160" s="323"/>
      <c r="CR160" s="252" t="s">
        <v>19332</v>
      </c>
      <c r="CU160" s="323"/>
      <c r="CV160" s="323"/>
      <c r="CW160" s="323"/>
      <c r="CX160" s="323"/>
      <c r="CY160" s="323"/>
      <c r="CZ160" s="323"/>
      <c r="DA160" s="323"/>
      <c r="DB160" s="323"/>
      <c r="DC160" s="323"/>
      <c r="DD160" s="323"/>
      <c r="DE160" s="323"/>
      <c r="DF160" s="323"/>
      <c r="DG160" s="323"/>
      <c r="DH160" s="323"/>
      <c r="DI160" s="252" t="s">
        <v>19332</v>
      </c>
      <c r="DL160" s="323"/>
      <c r="DM160" s="323"/>
      <c r="DN160" s="252" t="s">
        <v>19333</v>
      </c>
      <c r="DO160" s="323"/>
      <c r="DP160" s="323"/>
      <c r="DQ160" s="323"/>
      <c r="DR160" s="323"/>
      <c r="DS160" s="323"/>
      <c r="DT160" s="323"/>
      <c r="DU160" s="323"/>
      <c r="DV160" s="323"/>
      <c r="DW160" s="323"/>
      <c r="DX160" s="323"/>
      <c r="DY160" s="323"/>
      <c r="DZ160" s="323"/>
      <c r="EA160" s="323"/>
      <c r="EB160" s="414">
        <v>45734.0</v>
      </c>
      <c r="EC160" s="323"/>
      <c r="ED160" s="323"/>
      <c r="EE160" s="323"/>
      <c r="EF160" s="323"/>
      <c r="EG160" s="323"/>
      <c r="EH160" s="323"/>
      <c r="EI160" s="323"/>
      <c r="EJ160" s="323"/>
      <c r="EK160" s="323"/>
      <c r="EL160" s="323"/>
      <c r="EM160" s="323"/>
      <c r="EN160" s="323"/>
      <c r="EO160" s="323"/>
      <c r="EP160" s="323"/>
      <c r="EQ160" s="323"/>
      <c r="ER160" s="323"/>
      <c r="ES160" s="323"/>
      <c r="ET160" s="323"/>
      <c r="EU160" s="323"/>
      <c r="EV160" s="323"/>
      <c r="EW160" s="323"/>
      <c r="EX160" s="323"/>
      <c r="EY160" s="323"/>
      <c r="EZ160" s="323"/>
      <c r="FA160" s="323"/>
      <c r="FB160" s="323"/>
      <c r="FC160" s="323"/>
      <c r="FD160" s="323"/>
      <c r="FE160" s="252" t="s">
        <v>19340</v>
      </c>
      <c r="FG160" s="323"/>
      <c r="FH160" s="323"/>
      <c r="FI160" s="323"/>
      <c r="FJ160" s="323"/>
      <c r="FK160" s="323"/>
      <c r="FL160" s="323"/>
      <c r="FM160" s="323"/>
      <c r="FN160" s="323"/>
      <c r="FO160" s="323"/>
      <c r="FP160" s="323"/>
      <c r="FQ160" s="323"/>
      <c r="FR160" s="323"/>
      <c r="FS160" s="323"/>
      <c r="FT160" s="323"/>
      <c r="FU160" s="323"/>
      <c r="FV160" s="323"/>
      <c r="FW160" s="323"/>
      <c r="FX160" s="323"/>
      <c r="FY160" s="323"/>
      <c r="FZ160" s="323"/>
      <c r="GA160" s="323"/>
    </row>
    <row r="161">
      <c r="A161" s="321">
        <v>6462392.0</v>
      </c>
      <c r="B161" s="252" t="s">
        <v>19341</v>
      </c>
      <c r="C161" s="252" t="s">
        <v>64</v>
      </c>
      <c r="D161" s="413">
        <v>45734.68068287037</v>
      </c>
      <c r="E161" s="413">
        <v>45734.687060185184</v>
      </c>
      <c r="F161" s="413">
        <v>45734.692349537036</v>
      </c>
      <c r="H161" s="252" t="s">
        <v>18900</v>
      </c>
      <c r="K161" s="323"/>
      <c r="L161" s="323"/>
      <c r="M161" s="323"/>
      <c r="N161" s="323"/>
      <c r="O161" s="323"/>
      <c r="P161" s="323"/>
      <c r="Q161" s="323"/>
      <c r="R161" s="323"/>
      <c r="S161" s="323"/>
      <c r="T161" s="323"/>
      <c r="U161" s="323"/>
      <c r="V161" s="252" t="s">
        <v>72</v>
      </c>
      <c r="W161" s="412" t="s">
        <v>189</v>
      </c>
      <c r="X161" s="323"/>
      <c r="Y161" s="323"/>
      <c r="Z161" s="323"/>
      <c r="AA161" s="323"/>
      <c r="AB161" s="323"/>
      <c r="AC161" s="323"/>
      <c r="AD161" s="323"/>
      <c r="AE161" s="323"/>
      <c r="AF161" s="323"/>
      <c r="AG161" s="323"/>
      <c r="AH161" s="323"/>
      <c r="AI161" s="323"/>
      <c r="AJ161" s="323"/>
      <c r="AK161" s="323"/>
      <c r="AL161" s="323"/>
      <c r="AM161" s="323"/>
      <c r="AN161" s="323"/>
      <c r="AO161" s="323"/>
      <c r="AP161" s="323"/>
      <c r="AQ161" s="323"/>
      <c r="AR161" s="323"/>
      <c r="AS161" s="323"/>
      <c r="AT161" s="323"/>
      <c r="AU161" s="323"/>
      <c r="AV161" s="323"/>
      <c r="AW161" s="323"/>
      <c r="AX161" s="323"/>
      <c r="AY161" s="323"/>
      <c r="AZ161" s="323"/>
      <c r="BA161" s="323"/>
      <c r="BB161" s="323"/>
      <c r="BC161" s="323"/>
      <c r="BD161" s="323"/>
      <c r="BE161" s="323"/>
      <c r="BF161" s="323"/>
      <c r="BG161" s="323"/>
      <c r="BH161" s="252" t="s">
        <v>18903</v>
      </c>
      <c r="BI161" s="323"/>
      <c r="BJ161" s="323"/>
      <c r="BK161" s="323"/>
      <c r="BL161" s="323"/>
      <c r="BM161" s="323"/>
      <c r="BN161" s="323"/>
      <c r="BO161" s="323"/>
      <c r="BP161" s="323"/>
      <c r="BQ161" s="323"/>
      <c r="BR161" s="323"/>
      <c r="BS161" s="323"/>
      <c r="BT161" s="323"/>
      <c r="BU161" s="323"/>
      <c r="BV161" s="323"/>
      <c r="BW161" s="323"/>
      <c r="BX161" s="323"/>
      <c r="BY161" s="323"/>
      <c r="BZ161" s="323"/>
      <c r="CA161" s="323"/>
      <c r="CB161" s="323"/>
      <c r="CC161" s="323"/>
      <c r="CD161" s="323"/>
      <c r="CE161" s="323"/>
      <c r="CF161" s="323"/>
      <c r="CG161" s="323"/>
      <c r="CH161" s="323"/>
      <c r="CI161" s="323"/>
      <c r="CJ161" s="323"/>
      <c r="CK161" s="323"/>
      <c r="CL161" s="323"/>
      <c r="CM161" s="323"/>
      <c r="CN161" s="323"/>
      <c r="CO161" s="323"/>
      <c r="CP161" s="323"/>
      <c r="CQ161" s="323"/>
      <c r="CR161" s="252" t="s">
        <v>10999</v>
      </c>
      <c r="CT161" s="323"/>
      <c r="CU161" s="323"/>
      <c r="CV161" s="323"/>
      <c r="CW161" s="323"/>
      <c r="CX161" s="323"/>
      <c r="CY161" s="323"/>
      <c r="CZ161" s="323"/>
      <c r="DA161" s="323"/>
      <c r="DB161" s="323"/>
      <c r="DC161" s="323"/>
      <c r="DD161" s="323"/>
      <c r="DE161" s="323"/>
      <c r="DF161" s="323"/>
      <c r="DG161" s="323"/>
      <c r="DH161" s="323"/>
      <c r="DI161" s="252" t="s">
        <v>10999</v>
      </c>
      <c r="DK161" s="323"/>
      <c r="DL161" s="323"/>
      <c r="DM161" s="323"/>
      <c r="DN161" s="252" t="s">
        <v>188</v>
      </c>
      <c r="DO161" s="323"/>
      <c r="DP161" s="323"/>
      <c r="DQ161" s="323"/>
      <c r="DR161" s="323"/>
      <c r="DS161" s="323"/>
      <c r="DT161" s="323"/>
      <c r="DU161" s="323"/>
      <c r="DV161" s="323"/>
      <c r="DW161" s="323"/>
      <c r="DX161" s="323"/>
      <c r="DY161" s="323"/>
      <c r="DZ161" s="323"/>
      <c r="EA161" s="323"/>
      <c r="EB161" s="414">
        <v>45734.0</v>
      </c>
      <c r="EC161" s="323"/>
      <c r="ED161" s="323"/>
      <c r="EE161" s="323"/>
      <c r="EF161" s="323"/>
      <c r="EG161" s="323"/>
      <c r="EH161" s="323"/>
      <c r="EI161" s="323"/>
      <c r="EJ161" s="323"/>
      <c r="EK161" s="323"/>
      <c r="EL161" s="323"/>
      <c r="EM161" s="323"/>
      <c r="EN161" s="323"/>
      <c r="EO161" s="323"/>
      <c r="EP161" s="323"/>
      <c r="EQ161" s="323"/>
      <c r="ER161" s="323"/>
      <c r="ES161" s="323"/>
      <c r="ET161" s="323"/>
      <c r="EU161" s="323"/>
      <c r="EV161" s="323"/>
      <c r="EW161" s="323"/>
      <c r="EX161" s="323"/>
      <c r="EY161" s="323"/>
      <c r="EZ161" s="323"/>
      <c r="FA161" s="323"/>
      <c r="FB161" s="323"/>
      <c r="FC161" s="323"/>
      <c r="FD161" s="323"/>
      <c r="FE161" s="252" t="s">
        <v>19342</v>
      </c>
      <c r="FG161" s="323"/>
      <c r="FH161" s="323"/>
      <c r="FI161" s="323"/>
      <c r="FJ161" s="323"/>
      <c r="FK161" s="323"/>
      <c r="FL161" s="323"/>
      <c r="FM161" s="323"/>
      <c r="FN161" s="323"/>
      <c r="FO161" s="323"/>
      <c r="FP161" s="323"/>
      <c r="FQ161" s="323"/>
      <c r="FR161" s="323"/>
      <c r="FS161" s="323"/>
      <c r="FT161" s="323"/>
      <c r="FU161" s="323"/>
      <c r="FV161" s="323"/>
      <c r="FW161" s="323"/>
      <c r="FX161" s="323"/>
      <c r="FY161" s="323"/>
      <c r="FZ161" s="323"/>
      <c r="GA161" s="323"/>
    </row>
    <row r="162">
      <c r="A162" s="321">
        <v>6462408.0</v>
      </c>
      <c r="B162" s="252" t="s">
        <v>19343</v>
      </c>
      <c r="C162" s="252" t="s">
        <v>64</v>
      </c>
      <c r="D162" s="413">
        <v>45734.682222222225</v>
      </c>
      <c r="E162" s="413">
        <v>45734.69090277778</v>
      </c>
      <c r="F162" s="413">
        <v>45734.69275462963</v>
      </c>
      <c r="H162" s="252" t="s">
        <v>18900</v>
      </c>
      <c r="K162" s="323"/>
      <c r="L162" s="323"/>
      <c r="M162" s="323"/>
      <c r="N162" s="323"/>
      <c r="O162" s="323"/>
      <c r="P162" s="323"/>
      <c r="Q162" s="323"/>
      <c r="R162" s="323"/>
      <c r="S162" s="323"/>
      <c r="T162" s="252" t="s">
        <v>411</v>
      </c>
      <c r="V162" s="252" t="s">
        <v>72</v>
      </c>
      <c r="W162" s="412" t="s">
        <v>189</v>
      </c>
      <c r="X162" s="323"/>
      <c r="Y162" s="323"/>
      <c r="Z162" s="323"/>
      <c r="AA162" s="323"/>
      <c r="AB162" s="323"/>
      <c r="AC162" s="323"/>
      <c r="AD162" s="323"/>
      <c r="AE162" s="323"/>
      <c r="AF162" s="323"/>
      <c r="AG162" s="323"/>
      <c r="AH162" s="323"/>
      <c r="AI162" s="323"/>
      <c r="AJ162" s="323"/>
      <c r="AK162" s="323"/>
      <c r="AL162" s="323"/>
      <c r="AM162" s="323"/>
      <c r="AN162" s="323"/>
      <c r="AO162" s="323"/>
      <c r="AP162" s="323"/>
      <c r="AQ162" s="252" t="s">
        <v>18934</v>
      </c>
      <c r="AR162" s="414">
        <v>45734.0</v>
      </c>
      <c r="AS162" s="321">
        <v>798000.0</v>
      </c>
      <c r="AT162" s="323"/>
      <c r="AU162" s="323"/>
      <c r="AV162" s="323"/>
      <c r="AW162" s="323"/>
      <c r="AX162" s="323"/>
      <c r="AY162" s="323"/>
      <c r="AZ162" s="323"/>
      <c r="BA162" s="323"/>
      <c r="BB162" s="323"/>
      <c r="BC162" s="323"/>
      <c r="BD162" s="323"/>
      <c r="BE162" s="323"/>
      <c r="BF162" s="323"/>
      <c r="BG162" s="323"/>
      <c r="BH162" s="252" t="s">
        <v>18903</v>
      </c>
      <c r="BI162" s="323"/>
      <c r="BJ162" s="323"/>
      <c r="BK162" s="323"/>
      <c r="BL162" s="323"/>
      <c r="BM162" s="323"/>
      <c r="BN162" s="323"/>
      <c r="BO162" s="323"/>
      <c r="BP162" s="323"/>
      <c r="BQ162" s="323"/>
      <c r="BR162" s="323"/>
      <c r="BS162" s="323"/>
      <c r="BT162" s="252" t="s">
        <v>18908</v>
      </c>
      <c r="BX162" s="323"/>
      <c r="BY162" s="321">
        <v>30324.0</v>
      </c>
      <c r="BZ162" s="321">
        <v>28500.0</v>
      </c>
      <c r="CA162" s="323"/>
      <c r="CB162" s="323"/>
      <c r="CC162" s="415">
        <v>45804.0</v>
      </c>
      <c r="CD162" s="252" t="s">
        <v>18935</v>
      </c>
      <c r="CE162" s="321">
        <v>1027824.0</v>
      </c>
      <c r="CF162" s="321">
        <v>229824.0</v>
      </c>
      <c r="CG162" s="323"/>
      <c r="CH162" s="323"/>
      <c r="CI162" s="323"/>
      <c r="CJ162" s="323"/>
      <c r="CK162" s="323"/>
      <c r="CL162" s="323"/>
      <c r="CM162" s="323"/>
      <c r="CN162" s="323"/>
      <c r="CO162" s="323"/>
      <c r="CP162" s="323"/>
      <c r="CQ162" s="323"/>
      <c r="CR162" s="252" t="s">
        <v>10999</v>
      </c>
      <c r="CT162" s="323"/>
      <c r="CU162" s="323"/>
      <c r="CV162" s="323"/>
      <c r="CW162" s="323"/>
      <c r="CX162" s="323"/>
      <c r="CY162" s="323"/>
      <c r="CZ162" s="323"/>
      <c r="DA162" s="323"/>
      <c r="DB162" s="323"/>
      <c r="DC162" s="323"/>
      <c r="DD162" s="252" t="s">
        <v>19344</v>
      </c>
      <c r="DE162" s="323"/>
      <c r="DF162" s="323"/>
      <c r="DG162" s="323"/>
      <c r="DH162" s="323"/>
      <c r="DI162" s="323"/>
      <c r="DJ162" s="323"/>
      <c r="DK162" s="323"/>
      <c r="DL162" s="323"/>
      <c r="DM162" s="323"/>
      <c r="DN162" s="252" t="s">
        <v>188</v>
      </c>
      <c r="DO162" s="323"/>
      <c r="DP162" s="323"/>
      <c r="DQ162" s="323"/>
      <c r="DR162" s="323"/>
      <c r="DS162" s="323"/>
      <c r="DT162" s="323"/>
      <c r="DU162" s="323"/>
      <c r="DV162" s="252" t="s">
        <v>19345</v>
      </c>
      <c r="DZ162" s="323"/>
      <c r="EA162" s="323"/>
      <c r="EB162" s="323"/>
      <c r="EC162" s="323"/>
      <c r="ED162" s="323"/>
      <c r="EE162" s="323"/>
      <c r="EF162" s="323"/>
      <c r="EG162" s="323"/>
      <c r="EH162" s="323"/>
      <c r="EI162" s="323"/>
      <c r="EJ162" s="323"/>
      <c r="EK162" s="323"/>
      <c r="EL162" s="323"/>
      <c r="EM162" s="323"/>
      <c r="EN162" s="323"/>
      <c r="EO162" s="323"/>
      <c r="EP162" s="323"/>
      <c r="EQ162" s="323"/>
      <c r="ER162" s="323"/>
      <c r="ES162" s="323"/>
      <c r="ET162" s="323"/>
      <c r="EU162" s="323"/>
      <c r="EV162" s="323"/>
      <c r="EW162" s="323"/>
      <c r="EX162" s="323"/>
      <c r="EY162" s="323"/>
      <c r="EZ162" s="323"/>
      <c r="FA162" s="323"/>
      <c r="FB162" s="323"/>
      <c r="FC162" s="323"/>
      <c r="FD162" s="323"/>
      <c r="FE162" s="252" t="s">
        <v>19342</v>
      </c>
      <c r="FG162" s="323"/>
      <c r="FH162" s="323"/>
      <c r="FI162" s="323"/>
      <c r="FJ162" s="323"/>
      <c r="FK162" s="323"/>
      <c r="FL162" s="323"/>
      <c r="FM162" s="323"/>
      <c r="FN162" s="323"/>
      <c r="FO162" s="323"/>
      <c r="FP162" s="323"/>
      <c r="FQ162" s="323"/>
      <c r="FR162" s="323"/>
      <c r="FS162" s="323"/>
      <c r="FT162" s="323"/>
      <c r="FU162" s="323"/>
      <c r="FV162" s="323"/>
      <c r="FW162" s="323"/>
      <c r="FX162" s="323"/>
      <c r="FY162" s="323"/>
      <c r="FZ162" s="323"/>
      <c r="GA162" s="323"/>
    </row>
    <row r="163">
      <c r="A163" s="321">
        <v>6462431.0</v>
      </c>
      <c r="B163" s="252" t="s">
        <v>19346</v>
      </c>
      <c r="C163" s="252" t="s">
        <v>64</v>
      </c>
      <c r="D163" s="413">
        <v>45734.68361111111</v>
      </c>
      <c r="E163" s="413">
        <v>45734.69261574074</v>
      </c>
      <c r="F163" s="413">
        <v>45734.69305555556</v>
      </c>
      <c r="H163" s="252" t="s">
        <v>18900</v>
      </c>
      <c r="K163" s="323"/>
      <c r="L163" s="323"/>
      <c r="M163" s="323"/>
      <c r="N163" s="323"/>
      <c r="O163" s="323"/>
      <c r="P163" s="323"/>
      <c r="Q163" s="323"/>
      <c r="R163" s="323"/>
      <c r="S163" s="323"/>
      <c r="T163" s="252" t="s">
        <v>411</v>
      </c>
      <c r="V163" s="252" t="s">
        <v>72</v>
      </c>
      <c r="W163" s="412" t="s">
        <v>189</v>
      </c>
      <c r="X163" s="323"/>
      <c r="Y163" s="323"/>
      <c r="Z163" s="323"/>
      <c r="AA163" s="323"/>
      <c r="AB163" s="323"/>
      <c r="AC163" s="323"/>
      <c r="AD163" s="323"/>
      <c r="AE163" s="323"/>
      <c r="AF163" s="323"/>
      <c r="AG163" s="323"/>
      <c r="AH163" s="323"/>
      <c r="AI163" s="323"/>
      <c r="AJ163" s="323"/>
      <c r="AK163" s="323"/>
      <c r="AL163" s="323"/>
      <c r="AM163" s="323"/>
      <c r="AN163" s="323"/>
      <c r="AO163" s="323"/>
      <c r="AP163" s="323"/>
      <c r="AQ163" s="252" t="s">
        <v>18934</v>
      </c>
      <c r="AR163" s="414">
        <v>45734.0</v>
      </c>
      <c r="AS163" s="321">
        <v>798000.0</v>
      </c>
      <c r="AT163" s="323"/>
      <c r="AU163" s="323"/>
      <c r="AV163" s="323"/>
      <c r="AW163" s="323"/>
      <c r="AX163" s="323"/>
      <c r="AY163" s="323"/>
      <c r="AZ163" s="323"/>
      <c r="BA163" s="323"/>
      <c r="BB163" s="323"/>
      <c r="BC163" s="323"/>
      <c r="BD163" s="323"/>
      <c r="BE163" s="323"/>
      <c r="BF163" s="323"/>
      <c r="BG163" s="323"/>
      <c r="BH163" s="252" t="s">
        <v>18903</v>
      </c>
      <c r="BI163" s="323"/>
      <c r="BJ163" s="323"/>
      <c r="BK163" s="323"/>
      <c r="BL163" s="323"/>
      <c r="BM163" s="323"/>
      <c r="BN163" s="323"/>
      <c r="BO163" s="323"/>
      <c r="BP163" s="323"/>
      <c r="BQ163" s="323"/>
      <c r="BR163" s="323"/>
      <c r="BS163" s="323"/>
      <c r="BT163" s="252" t="s">
        <v>18908</v>
      </c>
      <c r="BX163" s="323"/>
      <c r="BY163" s="321">
        <v>30324.0</v>
      </c>
      <c r="BZ163" s="321">
        <v>28500.0</v>
      </c>
      <c r="CA163" s="323"/>
      <c r="CB163" s="323"/>
      <c r="CC163" s="415">
        <v>45804.0</v>
      </c>
      <c r="CD163" s="252" t="s">
        <v>18935</v>
      </c>
      <c r="CE163" s="321">
        <v>1027824.0</v>
      </c>
      <c r="CF163" s="321">
        <v>229824.0</v>
      </c>
      <c r="CG163" s="323"/>
      <c r="CH163" s="323"/>
      <c r="CI163" s="323"/>
      <c r="CJ163" s="323"/>
      <c r="CK163" s="323"/>
      <c r="CL163" s="323"/>
      <c r="CM163" s="323"/>
      <c r="CN163" s="323"/>
      <c r="CO163" s="323"/>
      <c r="CP163" s="323"/>
      <c r="CQ163" s="323"/>
      <c r="CR163" s="252" t="s">
        <v>10999</v>
      </c>
      <c r="CT163" s="323"/>
      <c r="CU163" s="323"/>
      <c r="CV163" s="323"/>
      <c r="CW163" s="323"/>
      <c r="CX163" s="323"/>
      <c r="CY163" s="323"/>
      <c r="CZ163" s="323"/>
      <c r="DA163" s="323"/>
      <c r="DB163" s="323"/>
      <c r="DC163" s="323"/>
      <c r="DD163" s="252" t="s">
        <v>19344</v>
      </c>
      <c r="DE163" s="323"/>
      <c r="DF163" s="323"/>
      <c r="DG163" s="323"/>
      <c r="DH163" s="323"/>
      <c r="DI163" s="323"/>
      <c r="DJ163" s="323"/>
      <c r="DK163" s="323"/>
      <c r="DL163" s="323"/>
      <c r="DM163" s="252" t="s">
        <v>19347</v>
      </c>
      <c r="DN163" s="252" t="s">
        <v>188</v>
      </c>
      <c r="DO163" s="323"/>
      <c r="DP163" s="323"/>
      <c r="DQ163" s="323"/>
      <c r="DR163" s="323"/>
      <c r="DS163" s="323"/>
      <c r="DT163" s="323"/>
      <c r="DU163" s="323"/>
      <c r="DV163" s="252" t="s">
        <v>19345</v>
      </c>
      <c r="DZ163" s="323"/>
      <c r="EA163" s="323"/>
      <c r="EB163" s="323"/>
      <c r="EC163" s="323"/>
      <c r="ED163" s="323"/>
      <c r="EE163" s="323"/>
      <c r="EF163" s="323"/>
      <c r="EG163" s="323"/>
      <c r="EH163" s="323"/>
      <c r="EI163" s="323"/>
      <c r="EJ163" s="323"/>
      <c r="EK163" s="323"/>
      <c r="EL163" s="323"/>
      <c r="EM163" s="323"/>
      <c r="EN163" s="323"/>
      <c r="EO163" s="323"/>
      <c r="EP163" s="323"/>
      <c r="EQ163" s="323"/>
      <c r="ER163" s="323"/>
      <c r="ES163" s="323"/>
      <c r="ET163" s="323"/>
      <c r="EU163" s="323"/>
      <c r="EV163" s="323"/>
      <c r="EW163" s="323"/>
      <c r="EX163" s="323"/>
      <c r="EY163" s="323"/>
      <c r="EZ163" s="323"/>
      <c r="FA163" s="323"/>
      <c r="FB163" s="323"/>
      <c r="FC163" s="323"/>
      <c r="FD163" s="323"/>
      <c r="FE163" s="252" t="s">
        <v>19342</v>
      </c>
      <c r="FG163" s="323"/>
      <c r="FH163" s="323"/>
      <c r="FI163" s="323"/>
      <c r="FJ163" s="323"/>
      <c r="FK163" s="323"/>
      <c r="FL163" s="323"/>
      <c r="FM163" s="323"/>
      <c r="FN163" s="323"/>
      <c r="FO163" s="323"/>
      <c r="FP163" s="323"/>
      <c r="FQ163" s="323"/>
      <c r="FR163" s="323"/>
      <c r="FS163" s="323"/>
      <c r="FT163" s="323"/>
      <c r="FU163" s="323"/>
      <c r="FV163" s="323"/>
      <c r="FW163" s="323"/>
      <c r="FX163" s="323"/>
      <c r="FY163" s="323"/>
      <c r="FZ163" s="323"/>
      <c r="GA163" s="323"/>
    </row>
    <row r="164">
      <c r="A164" s="321">
        <v>6464125.0</v>
      </c>
      <c r="B164" s="252" t="s">
        <v>19188</v>
      </c>
      <c r="C164" s="252" t="s">
        <v>64</v>
      </c>
      <c r="D164" s="413">
        <v>45734.76725694445</v>
      </c>
      <c r="E164" s="413">
        <v>45734.8484837963</v>
      </c>
      <c r="F164" s="413">
        <v>45734.914351851854</v>
      </c>
      <c r="H164" s="252" t="s">
        <v>18900</v>
      </c>
      <c r="K164" s="323"/>
      <c r="L164" s="323"/>
      <c r="M164" s="323"/>
      <c r="N164" s="323"/>
      <c r="O164" s="323"/>
      <c r="P164" s="323"/>
      <c r="Q164" s="323"/>
      <c r="R164" s="323"/>
      <c r="S164" s="323"/>
      <c r="T164" s="252" t="s">
        <v>411</v>
      </c>
      <c r="V164" s="252" t="s">
        <v>19032</v>
      </c>
      <c r="W164" s="412" t="s">
        <v>150</v>
      </c>
      <c r="X164" s="323"/>
      <c r="Y164" s="323"/>
      <c r="Z164" s="323"/>
      <c r="AA164" s="323"/>
      <c r="AB164" s="323"/>
      <c r="AC164" s="323"/>
      <c r="AD164" s="323"/>
      <c r="AE164" s="323"/>
      <c r="AF164" s="323"/>
      <c r="AG164" s="323"/>
      <c r="AH164" s="323"/>
      <c r="AI164" s="323"/>
      <c r="AJ164" s="323"/>
      <c r="AK164" s="323"/>
      <c r="AL164" s="323"/>
      <c r="AM164" s="323"/>
      <c r="AN164" s="323"/>
      <c r="AO164" s="323"/>
      <c r="AP164" s="323"/>
      <c r="AQ164" s="323"/>
      <c r="AR164" s="414">
        <v>45729.0</v>
      </c>
      <c r="AS164" s="416">
        <v>788000.0</v>
      </c>
      <c r="AT164" s="323"/>
      <c r="AU164" s="323"/>
      <c r="AV164" s="323"/>
      <c r="AW164" s="323"/>
      <c r="AX164" s="323"/>
      <c r="AY164" s="323"/>
      <c r="AZ164" s="323"/>
      <c r="BA164" s="323"/>
      <c r="BB164" s="323"/>
      <c r="BC164" s="323"/>
      <c r="BD164" s="323"/>
      <c r="BE164" s="323"/>
      <c r="BF164" s="323"/>
      <c r="BG164" s="323"/>
      <c r="BH164" s="252" t="s">
        <v>18903</v>
      </c>
      <c r="BI164" s="323"/>
      <c r="BJ164" s="323"/>
      <c r="BK164" s="323"/>
      <c r="BL164" s="323"/>
      <c r="BM164" s="323"/>
      <c r="BN164" s="323"/>
      <c r="BO164" s="323"/>
      <c r="BP164" s="323"/>
      <c r="BQ164" s="323"/>
      <c r="BR164" s="323"/>
      <c r="BS164" s="323"/>
      <c r="BT164" s="323"/>
      <c r="BU164" s="323"/>
      <c r="BV164" s="323"/>
      <c r="BW164" s="323"/>
      <c r="BX164" s="416">
        <v>788000.0</v>
      </c>
      <c r="BY164" s="323"/>
      <c r="BZ164" s="323"/>
      <c r="CA164" s="415">
        <v>45730.0</v>
      </c>
      <c r="CB164" s="323"/>
      <c r="CC164" s="323"/>
      <c r="CD164" s="323"/>
      <c r="CE164" s="416">
        <v>788000.0</v>
      </c>
      <c r="CF164" s="321">
        <v>0.0</v>
      </c>
      <c r="CG164" s="323"/>
      <c r="CH164" s="323"/>
      <c r="CI164" s="323"/>
      <c r="CJ164" s="323"/>
      <c r="CK164" s="323"/>
      <c r="CL164" s="323"/>
      <c r="CM164" s="323"/>
      <c r="CN164" s="323"/>
      <c r="CO164" s="323"/>
      <c r="CP164" s="323"/>
      <c r="CQ164" s="323"/>
      <c r="CR164" s="252" t="s">
        <v>19183</v>
      </c>
      <c r="CV164" s="323"/>
      <c r="CW164" s="323"/>
      <c r="CX164" s="323"/>
      <c r="CY164" s="323"/>
      <c r="CZ164" s="323"/>
      <c r="DA164" s="323"/>
      <c r="DB164" s="323"/>
      <c r="DC164" s="323"/>
      <c r="DD164" s="252" t="s">
        <v>19185</v>
      </c>
      <c r="DE164" s="323"/>
      <c r="DF164" s="323"/>
      <c r="DG164" s="323"/>
      <c r="DH164" s="323"/>
      <c r="DI164" s="323"/>
      <c r="DJ164" s="323"/>
      <c r="DK164" s="323"/>
      <c r="DL164" s="323"/>
      <c r="DM164" s="252" t="s">
        <v>19189</v>
      </c>
      <c r="DN164" s="252" t="s">
        <v>19185</v>
      </c>
      <c r="DO164" s="323"/>
      <c r="DP164" s="323"/>
      <c r="DQ164" s="323"/>
      <c r="DR164" s="323"/>
      <c r="DS164" s="323"/>
      <c r="DT164" s="323"/>
      <c r="DU164" s="323"/>
      <c r="DV164" s="252" t="s">
        <v>19348</v>
      </c>
      <c r="DY164" s="323"/>
      <c r="DZ164" s="323"/>
      <c r="EA164" s="323"/>
      <c r="EB164" s="323"/>
      <c r="EC164" s="323"/>
      <c r="ED164" s="323"/>
      <c r="EE164" s="323"/>
      <c r="EF164" s="323"/>
      <c r="EG164" s="323"/>
      <c r="EH164" s="323"/>
      <c r="EI164" s="323"/>
      <c r="EJ164" s="323"/>
      <c r="EK164" s="323"/>
      <c r="EL164" s="323"/>
      <c r="EM164" s="323"/>
      <c r="EN164" s="323"/>
      <c r="EO164" s="323"/>
      <c r="EP164" s="323"/>
      <c r="EQ164" s="323"/>
      <c r="ER164" s="323"/>
      <c r="ES164" s="323"/>
      <c r="ET164" s="323"/>
      <c r="EU164" s="323"/>
      <c r="EV164" s="323"/>
      <c r="EW164" s="323"/>
      <c r="EX164" s="323"/>
      <c r="EY164" s="323"/>
      <c r="EZ164" s="323"/>
      <c r="FA164" s="323"/>
      <c r="FB164" s="323"/>
      <c r="FC164" s="323"/>
      <c r="FD164" s="323"/>
      <c r="FE164" s="252" t="s">
        <v>19187</v>
      </c>
      <c r="FG164" s="323"/>
      <c r="FH164" s="323"/>
      <c r="FI164" s="323"/>
      <c r="FJ164" s="323"/>
      <c r="FK164" s="323"/>
      <c r="FL164" s="323"/>
      <c r="FM164" s="323"/>
      <c r="FN164" s="323"/>
      <c r="FO164" s="323"/>
      <c r="FP164" s="323"/>
      <c r="FQ164" s="323"/>
      <c r="FR164" s="323"/>
      <c r="FS164" s="323"/>
      <c r="FT164" s="323"/>
      <c r="FU164" s="323"/>
      <c r="FV164" s="323"/>
      <c r="FW164" s="323"/>
      <c r="FX164" s="323"/>
      <c r="FY164" s="323"/>
      <c r="FZ164" s="323"/>
      <c r="GA164" s="323"/>
    </row>
    <row r="165">
      <c r="A165" s="321">
        <v>6465874.0</v>
      </c>
      <c r="B165" s="252" t="s">
        <v>19349</v>
      </c>
      <c r="C165" s="252" t="s">
        <v>64</v>
      </c>
      <c r="D165" s="413">
        <v>45734.91986111111</v>
      </c>
      <c r="E165" s="413">
        <v>45734.936747685184</v>
      </c>
      <c r="F165" s="413">
        <v>45734.938206018516</v>
      </c>
      <c r="H165" s="252" t="s">
        <v>18900</v>
      </c>
      <c r="K165" s="323"/>
      <c r="L165" s="323"/>
      <c r="M165" s="323"/>
      <c r="N165" s="323"/>
      <c r="O165" s="323"/>
      <c r="P165" s="323"/>
      <c r="Q165" s="323"/>
      <c r="R165" s="323"/>
      <c r="S165" s="323"/>
      <c r="T165" s="323"/>
      <c r="U165" s="323"/>
      <c r="V165" s="252" t="s">
        <v>177</v>
      </c>
      <c r="W165" s="412" t="s">
        <v>191</v>
      </c>
      <c r="X165" s="323"/>
      <c r="Y165" s="323"/>
      <c r="Z165" s="323"/>
      <c r="AA165" s="323"/>
      <c r="AB165" s="323"/>
      <c r="AC165" s="323"/>
      <c r="AD165" s="323"/>
      <c r="AE165" s="323"/>
      <c r="AF165" s="323"/>
      <c r="AG165" s="323"/>
      <c r="AH165" s="323"/>
      <c r="AI165" s="323"/>
      <c r="AJ165" s="323"/>
      <c r="AK165" s="323"/>
      <c r="AL165" s="323"/>
      <c r="AM165" s="323"/>
      <c r="AN165" s="323"/>
      <c r="AO165" s="323"/>
      <c r="AP165" s="323"/>
      <c r="AQ165" s="323"/>
      <c r="AR165" s="323"/>
      <c r="AS165" s="323"/>
      <c r="AT165" s="323"/>
      <c r="AU165" s="323"/>
      <c r="AV165" s="323"/>
      <c r="AW165" s="323"/>
      <c r="AX165" s="323"/>
      <c r="AY165" s="323"/>
      <c r="AZ165" s="323"/>
      <c r="BA165" s="323"/>
      <c r="BB165" s="323"/>
      <c r="BC165" s="323"/>
      <c r="BD165" s="323"/>
      <c r="BE165" s="323"/>
      <c r="BF165" s="323"/>
      <c r="BG165" s="323"/>
      <c r="BH165" s="252" t="s">
        <v>18903</v>
      </c>
      <c r="BI165" s="323"/>
      <c r="BJ165" s="323"/>
      <c r="BK165" s="323"/>
      <c r="BL165" s="323"/>
      <c r="BM165" s="323"/>
      <c r="BN165" s="323"/>
      <c r="BO165" s="323"/>
      <c r="BP165" s="323"/>
      <c r="BQ165" s="323"/>
      <c r="BR165" s="323"/>
      <c r="BS165" s="323"/>
      <c r="BT165" s="323"/>
      <c r="BU165" s="323"/>
      <c r="BV165" s="323"/>
      <c r="BW165" s="323"/>
      <c r="BX165" s="323"/>
      <c r="BY165" s="323"/>
      <c r="BZ165" s="323"/>
      <c r="CA165" s="323"/>
      <c r="CB165" s="323"/>
      <c r="CC165" s="323"/>
      <c r="CD165" s="323"/>
      <c r="CE165" s="323"/>
      <c r="CF165" s="323"/>
      <c r="CG165" s="323"/>
      <c r="CH165" s="323"/>
      <c r="CI165" s="323"/>
      <c r="CJ165" s="323"/>
      <c r="CK165" s="323"/>
      <c r="CL165" s="323"/>
      <c r="CM165" s="323"/>
      <c r="CN165" s="323"/>
      <c r="CO165" s="323"/>
      <c r="CP165" s="323"/>
      <c r="CQ165" s="323"/>
      <c r="CR165" s="252" t="s">
        <v>10593</v>
      </c>
      <c r="CT165" s="323"/>
      <c r="CU165" s="323"/>
      <c r="CV165" s="323"/>
      <c r="CW165" s="323"/>
      <c r="CX165" s="323"/>
      <c r="CY165" s="323"/>
      <c r="CZ165" s="323"/>
      <c r="DA165" s="323"/>
      <c r="DB165" s="323"/>
      <c r="DC165" s="323"/>
      <c r="DD165" s="323"/>
      <c r="DE165" s="323"/>
      <c r="DF165" s="323"/>
      <c r="DG165" s="323"/>
      <c r="DH165" s="323"/>
      <c r="DI165" s="252" t="s">
        <v>19350</v>
      </c>
      <c r="DL165" s="323"/>
      <c r="DM165" s="323"/>
      <c r="DN165" s="252" t="s">
        <v>19351</v>
      </c>
      <c r="DO165" s="323"/>
      <c r="DP165" s="323"/>
      <c r="DQ165" s="323"/>
      <c r="DR165" s="323"/>
      <c r="DS165" s="323"/>
      <c r="DT165" s="323"/>
      <c r="DU165" s="323"/>
      <c r="DV165" s="323"/>
      <c r="DW165" s="323"/>
      <c r="DX165" s="323"/>
      <c r="DY165" s="323"/>
      <c r="DZ165" s="323"/>
      <c r="EA165" s="323"/>
      <c r="EB165" s="414">
        <v>45734.0</v>
      </c>
      <c r="EC165" s="323"/>
      <c r="ED165" s="323"/>
      <c r="EE165" s="323"/>
      <c r="EF165" s="323"/>
      <c r="EG165" s="323"/>
      <c r="EH165" s="323"/>
      <c r="EI165" s="323"/>
      <c r="EJ165" s="323"/>
      <c r="EK165" s="323"/>
      <c r="EL165" s="323"/>
      <c r="EM165" s="323"/>
      <c r="EN165" s="323"/>
      <c r="EO165" s="323"/>
      <c r="EP165" s="323"/>
      <c r="EQ165" s="323"/>
      <c r="ER165" s="323"/>
      <c r="ES165" s="323"/>
      <c r="ET165" s="323"/>
      <c r="EU165" s="323"/>
      <c r="EV165" s="323"/>
      <c r="EW165" s="323"/>
      <c r="EX165" s="323"/>
      <c r="EY165" s="323"/>
      <c r="EZ165" s="323"/>
      <c r="FA165" s="323"/>
      <c r="FB165" s="323"/>
      <c r="FC165" s="323"/>
      <c r="FD165" s="323"/>
      <c r="FE165" s="252" t="s">
        <v>19352</v>
      </c>
      <c r="FG165" s="323"/>
      <c r="FH165" s="323"/>
      <c r="FI165" s="323"/>
      <c r="FJ165" s="323"/>
      <c r="FK165" s="323"/>
      <c r="FL165" s="323"/>
      <c r="FM165" s="323"/>
      <c r="FN165" s="323"/>
      <c r="FO165" s="323"/>
      <c r="FP165" s="323"/>
      <c r="FQ165" s="323"/>
      <c r="FR165" s="323"/>
      <c r="FS165" s="323"/>
      <c r="FT165" s="323"/>
      <c r="FU165" s="323"/>
      <c r="FV165" s="323"/>
      <c r="FW165" s="323"/>
      <c r="FX165" s="323"/>
      <c r="FY165" s="323"/>
      <c r="FZ165" s="323"/>
      <c r="GA165" s="323"/>
    </row>
    <row r="166">
      <c r="A166" s="321">
        <v>6465887.0</v>
      </c>
      <c r="B166" s="252" t="s">
        <v>19353</v>
      </c>
      <c r="C166" s="252" t="s">
        <v>64</v>
      </c>
      <c r="D166" s="413">
        <v>45734.92532407407</v>
      </c>
      <c r="E166" s="413">
        <v>45734.93869212963</v>
      </c>
      <c r="F166" s="413">
        <v>45734.93958333333</v>
      </c>
      <c r="H166" s="252" t="s">
        <v>18900</v>
      </c>
      <c r="K166" s="323"/>
      <c r="L166" s="323"/>
      <c r="M166" s="323"/>
      <c r="N166" s="323"/>
      <c r="O166" s="323"/>
      <c r="P166" s="323"/>
      <c r="Q166" s="323"/>
      <c r="R166" s="323"/>
      <c r="S166" s="323"/>
      <c r="T166" s="252" t="s">
        <v>411</v>
      </c>
      <c r="V166" s="252" t="s">
        <v>177</v>
      </c>
      <c r="W166" s="412" t="s">
        <v>191</v>
      </c>
      <c r="X166" s="323"/>
      <c r="Y166" s="323"/>
      <c r="Z166" s="323"/>
      <c r="AA166" s="323"/>
      <c r="AB166" s="323"/>
      <c r="AC166" s="323"/>
      <c r="AD166" s="323"/>
      <c r="AE166" s="323"/>
      <c r="AF166" s="323"/>
      <c r="AG166" s="323"/>
      <c r="AH166" s="323"/>
      <c r="AI166" s="323"/>
      <c r="AJ166" s="323"/>
      <c r="AK166" s="323"/>
      <c r="AL166" s="323"/>
      <c r="AM166" s="323"/>
      <c r="AN166" s="323"/>
      <c r="AO166" s="323"/>
      <c r="AP166" s="323"/>
      <c r="AQ166" s="321">
        <v>36.0</v>
      </c>
      <c r="AR166" s="414">
        <v>45734.0</v>
      </c>
      <c r="AS166" s="321">
        <v>798000.0</v>
      </c>
      <c r="AT166" s="323"/>
      <c r="AU166" s="323"/>
      <c r="AV166" s="323"/>
      <c r="AW166" s="323"/>
      <c r="AX166" s="323"/>
      <c r="AY166" s="323"/>
      <c r="AZ166" s="323"/>
      <c r="BA166" s="323"/>
      <c r="BB166" s="323"/>
      <c r="BC166" s="323"/>
      <c r="BD166" s="323"/>
      <c r="BE166" s="323"/>
      <c r="BF166" s="323"/>
      <c r="BG166" s="323"/>
      <c r="BH166" s="252" t="s">
        <v>18903</v>
      </c>
      <c r="BI166" s="323"/>
      <c r="BJ166" s="323"/>
      <c r="BK166" s="323"/>
      <c r="BL166" s="323"/>
      <c r="BM166" s="323"/>
      <c r="BN166" s="323"/>
      <c r="BO166" s="323"/>
      <c r="BP166" s="321">
        <v>10000.0</v>
      </c>
      <c r="BQ166" s="323"/>
      <c r="BR166" s="323"/>
      <c r="BS166" s="323"/>
      <c r="BT166" s="252" t="s">
        <v>18908</v>
      </c>
      <c r="BX166" s="323"/>
      <c r="BY166" s="416">
        <v>31444.0</v>
      </c>
      <c r="BZ166" s="416">
        <v>28100.0</v>
      </c>
      <c r="CA166" s="323"/>
      <c r="CB166" s="330" t="s">
        <v>19011</v>
      </c>
      <c r="CC166" s="415">
        <v>45804.0</v>
      </c>
      <c r="CD166" s="252" t="s">
        <v>18935</v>
      </c>
      <c r="CE166" s="416">
        <v>1024944.0</v>
      </c>
      <c r="CF166" s="416">
        <v>226944.0</v>
      </c>
      <c r="CG166" s="323"/>
      <c r="CH166" s="323"/>
      <c r="CI166" s="323"/>
      <c r="CJ166" s="323"/>
      <c r="CK166" s="323"/>
      <c r="CL166" s="323"/>
      <c r="CM166" s="323"/>
      <c r="CN166" s="323"/>
      <c r="CO166" s="323"/>
      <c r="CP166" s="323"/>
      <c r="CQ166" s="323"/>
      <c r="CR166" s="252" t="s">
        <v>10593</v>
      </c>
      <c r="CT166" s="323"/>
      <c r="CU166" s="323"/>
      <c r="CV166" s="323"/>
      <c r="CW166" s="323"/>
      <c r="CX166" s="323"/>
      <c r="CY166" s="323"/>
      <c r="CZ166" s="323"/>
      <c r="DA166" s="323"/>
      <c r="DB166" s="323"/>
      <c r="DC166" s="323"/>
      <c r="DD166" s="252" t="s">
        <v>19354</v>
      </c>
      <c r="DE166" s="323"/>
      <c r="DF166" s="323"/>
      <c r="DG166" s="323"/>
      <c r="DH166" s="323"/>
      <c r="DI166" s="323"/>
      <c r="DJ166" s="323"/>
      <c r="DK166" s="323"/>
      <c r="DL166" s="323"/>
      <c r="DM166" s="323"/>
      <c r="DN166" s="252" t="s">
        <v>19351</v>
      </c>
      <c r="DO166" s="323"/>
      <c r="DP166" s="323"/>
      <c r="DQ166" s="323"/>
      <c r="DR166" s="323"/>
      <c r="DS166" s="323"/>
      <c r="DT166" s="323"/>
      <c r="DU166" s="323"/>
      <c r="DV166" s="252" t="s">
        <v>19355</v>
      </c>
      <c r="EB166" s="323"/>
      <c r="EC166" s="323"/>
      <c r="ED166" s="323"/>
      <c r="EE166" s="323"/>
      <c r="EF166" s="323"/>
      <c r="EG166" s="323"/>
      <c r="EH166" s="323"/>
      <c r="EI166" s="323"/>
      <c r="EJ166" s="323"/>
      <c r="EK166" s="323"/>
      <c r="EL166" s="323"/>
      <c r="EM166" s="323"/>
      <c r="EN166" s="323"/>
      <c r="EO166" s="323"/>
      <c r="EP166" s="323"/>
      <c r="EQ166" s="323"/>
      <c r="ER166" s="323"/>
      <c r="ES166" s="323"/>
      <c r="ET166" s="323"/>
      <c r="EU166" s="323"/>
      <c r="EV166" s="323"/>
      <c r="EW166" s="323"/>
      <c r="EX166" s="323"/>
      <c r="EY166" s="323"/>
      <c r="EZ166" s="323"/>
      <c r="FA166" s="323"/>
      <c r="FB166" s="323"/>
      <c r="FC166" s="323"/>
      <c r="FD166" s="323"/>
      <c r="FE166" s="252" t="s">
        <v>19352</v>
      </c>
      <c r="FG166" s="323"/>
      <c r="FH166" s="323"/>
      <c r="FI166" s="323"/>
      <c r="FJ166" s="323"/>
      <c r="FK166" s="323"/>
      <c r="FL166" s="323"/>
      <c r="FM166" s="323"/>
      <c r="FN166" s="323"/>
      <c r="FO166" s="323"/>
      <c r="FP166" s="323"/>
      <c r="FQ166" s="323"/>
      <c r="FR166" s="323"/>
      <c r="FS166" s="323"/>
      <c r="FT166" s="323"/>
      <c r="FU166" s="323"/>
      <c r="FV166" s="323"/>
      <c r="FW166" s="323"/>
      <c r="FX166" s="323"/>
      <c r="FY166" s="323"/>
      <c r="FZ166" s="323"/>
      <c r="GA166" s="323"/>
    </row>
    <row r="167">
      <c r="A167" s="321">
        <v>6465920.0</v>
      </c>
      <c r="B167" s="252" t="s">
        <v>19356</v>
      </c>
      <c r="C167" s="252" t="s">
        <v>64</v>
      </c>
      <c r="D167" s="413">
        <v>45734.92974537037</v>
      </c>
      <c r="E167" s="413">
        <v>45734.939930555556</v>
      </c>
      <c r="F167" s="413">
        <v>45734.94101851852</v>
      </c>
      <c r="H167" s="252" t="s">
        <v>18900</v>
      </c>
      <c r="K167" s="323"/>
      <c r="L167" s="323"/>
      <c r="M167" s="323"/>
      <c r="N167" s="323"/>
      <c r="O167" s="323"/>
      <c r="P167" s="323"/>
      <c r="Q167" s="323"/>
      <c r="R167" s="323"/>
      <c r="S167" s="323"/>
      <c r="T167" s="252" t="s">
        <v>411</v>
      </c>
      <c r="V167" s="252" t="s">
        <v>177</v>
      </c>
      <c r="W167" s="412" t="s">
        <v>191</v>
      </c>
      <c r="X167" s="323"/>
      <c r="Y167" s="323"/>
      <c r="Z167" s="323"/>
      <c r="AA167" s="323"/>
      <c r="AB167" s="323"/>
      <c r="AC167" s="323"/>
      <c r="AD167" s="323"/>
      <c r="AE167" s="323"/>
      <c r="AF167" s="323"/>
      <c r="AG167" s="323"/>
      <c r="AH167" s="323"/>
      <c r="AI167" s="323"/>
      <c r="AJ167" s="323"/>
      <c r="AK167" s="323"/>
      <c r="AL167" s="323"/>
      <c r="AM167" s="323"/>
      <c r="AN167" s="323"/>
      <c r="AO167" s="323"/>
      <c r="AP167" s="323"/>
      <c r="AQ167" s="321">
        <v>36.0</v>
      </c>
      <c r="AR167" s="414">
        <v>45734.0</v>
      </c>
      <c r="AS167" s="321">
        <v>798000.0</v>
      </c>
      <c r="AT167" s="323"/>
      <c r="AU167" s="323"/>
      <c r="AV167" s="323"/>
      <c r="AW167" s="323"/>
      <c r="AX167" s="323"/>
      <c r="AY167" s="323"/>
      <c r="AZ167" s="323"/>
      <c r="BA167" s="323"/>
      <c r="BB167" s="323"/>
      <c r="BC167" s="323"/>
      <c r="BD167" s="323"/>
      <c r="BE167" s="323"/>
      <c r="BF167" s="323"/>
      <c r="BG167" s="323"/>
      <c r="BH167" s="252" t="s">
        <v>18903</v>
      </c>
      <c r="BI167" s="323"/>
      <c r="BJ167" s="323"/>
      <c r="BK167" s="323"/>
      <c r="BL167" s="323"/>
      <c r="BM167" s="323"/>
      <c r="BN167" s="323"/>
      <c r="BO167" s="323"/>
      <c r="BP167" s="321">
        <v>10000.0</v>
      </c>
      <c r="BQ167" s="323"/>
      <c r="BR167" s="323"/>
      <c r="BS167" s="323"/>
      <c r="BT167" s="252" t="s">
        <v>18908</v>
      </c>
      <c r="BX167" s="323"/>
      <c r="BY167" s="416">
        <v>31444.0</v>
      </c>
      <c r="BZ167" s="416">
        <v>28100.0</v>
      </c>
      <c r="CA167" s="323"/>
      <c r="CB167" s="330" t="s">
        <v>19011</v>
      </c>
      <c r="CC167" s="415">
        <v>45804.0</v>
      </c>
      <c r="CD167" s="252" t="s">
        <v>18935</v>
      </c>
      <c r="CE167" s="416">
        <v>1024944.0</v>
      </c>
      <c r="CF167" s="416">
        <v>226944.0</v>
      </c>
      <c r="CG167" s="323"/>
      <c r="CH167" s="323"/>
      <c r="CI167" s="323"/>
      <c r="CJ167" s="323"/>
      <c r="CK167" s="323"/>
      <c r="CL167" s="323"/>
      <c r="CM167" s="323"/>
      <c r="CN167" s="323"/>
      <c r="CO167" s="323"/>
      <c r="CP167" s="323"/>
      <c r="CQ167" s="323"/>
      <c r="CR167" s="252" t="s">
        <v>10593</v>
      </c>
      <c r="CT167" s="323"/>
      <c r="CU167" s="323"/>
      <c r="CV167" s="323"/>
      <c r="CW167" s="323"/>
      <c r="CX167" s="323"/>
      <c r="CY167" s="323"/>
      <c r="CZ167" s="323"/>
      <c r="DA167" s="323"/>
      <c r="DB167" s="323"/>
      <c r="DC167" s="323"/>
      <c r="DD167" s="252" t="s">
        <v>19354</v>
      </c>
      <c r="DE167" s="323"/>
      <c r="DF167" s="323"/>
      <c r="DG167" s="323"/>
      <c r="DH167" s="323"/>
      <c r="DI167" s="323"/>
      <c r="DJ167" s="323"/>
      <c r="DK167" s="323"/>
      <c r="DL167" s="323"/>
      <c r="DM167" s="321">
        <v>8060022.0</v>
      </c>
      <c r="DN167" s="252" t="s">
        <v>19351</v>
      </c>
      <c r="DO167" s="323"/>
      <c r="DP167" s="323"/>
      <c r="DQ167" s="323"/>
      <c r="DR167" s="323"/>
      <c r="DS167" s="323"/>
      <c r="DT167" s="323"/>
      <c r="DU167" s="323"/>
      <c r="DV167" s="252" t="s">
        <v>19355</v>
      </c>
      <c r="EB167" s="323"/>
      <c r="EC167" s="323"/>
      <c r="ED167" s="323"/>
      <c r="EE167" s="323"/>
      <c r="EF167" s="323"/>
      <c r="EG167" s="323"/>
      <c r="EH167" s="323"/>
      <c r="EI167" s="323"/>
      <c r="EJ167" s="323"/>
      <c r="EK167" s="323"/>
      <c r="EL167" s="323"/>
      <c r="EM167" s="323"/>
      <c r="EN167" s="323"/>
      <c r="EO167" s="323"/>
      <c r="EP167" s="323"/>
      <c r="EQ167" s="323"/>
      <c r="ER167" s="323"/>
      <c r="ES167" s="323"/>
      <c r="ET167" s="323"/>
      <c r="EU167" s="323"/>
      <c r="EV167" s="323"/>
      <c r="EW167" s="323"/>
      <c r="EX167" s="323"/>
      <c r="EY167" s="323"/>
      <c r="EZ167" s="323"/>
      <c r="FA167" s="323"/>
      <c r="FB167" s="323"/>
      <c r="FC167" s="323"/>
      <c r="FD167" s="323"/>
      <c r="FE167" s="252" t="s">
        <v>19352</v>
      </c>
      <c r="FG167" s="323"/>
      <c r="FH167" s="323"/>
      <c r="FI167" s="323"/>
      <c r="FJ167" s="323"/>
      <c r="FK167" s="323"/>
      <c r="FL167" s="323"/>
      <c r="FM167" s="323"/>
      <c r="FN167" s="323"/>
      <c r="FO167" s="323"/>
      <c r="FP167" s="323"/>
      <c r="FQ167" s="323"/>
      <c r="FR167" s="323"/>
      <c r="FS167" s="323"/>
      <c r="FT167" s="323"/>
      <c r="FU167" s="323"/>
      <c r="FV167" s="323"/>
      <c r="FW167" s="323"/>
      <c r="FX167" s="323"/>
      <c r="FY167" s="323"/>
      <c r="FZ167" s="323"/>
      <c r="GA167" s="323"/>
    </row>
    <row r="168">
      <c r="A168" s="321">
        <v>6469430.0</v>
      </c>
      <c r="B168" s="252" t="s">
        <v>19357</v>
      </c>
      <c r="C168" s="252" t="s">
        <v>64</v>
      </c>
      <c r="D168" s="413">
        <v>45735.50454861111</v>
      </c>
      <c r="E168" s="413">
        <v>45735.52680555556</v>
      </c>
      <c r="F168" s="413">
        <v>45735.5300462963</v>
      </c>
      <c r="H168" s="252" t="s">
        <v>18900</v>
      </c>
      <c r="K168" s="323"/>
      <c r="L168" s="323"/>
      <c r="M168" s="323"/>
      <c r="N168" s="323"/>
      <c r="O168" s="323"/>
      <c r="P168" s="323"/>
      <c r="Q168" s="323"/>
      <c r="R168" s="323"/>
      <c r="S168" s="323"/>
      <c r="T168" s="323"/>
      <c r="U168" s="323"/>
      <c r="V168" s="252" t="s">
        <v>72</v>
      </c>
      <c r="W168" s="412" t="s">
        <v>195</v>
      </c>
      <c r="X168" s="323"/>
      <c r="Y168" s="323"/>
      <c r="Z168" s="323"/>
      <c r="AA168" s="323"/>
      <c r="AB168" s="323"/>
      <c r="AC168" s="323"/>
      <c r="AD168" s="323"/>
      <c r="AE168" s="323"/>
      <c r="AF168" s="323"/>
      <c r="AG168" s="323"/>
      <c r="AH168" s="323"/>
      <c r="AI168" s="323"/>
      <c r="AJ168" s="323"/>
      <c r="AK168" s="323"/>
      <c r="AL168" s="323"/>
      <c r="AM168" s="323"/>
      <c r="AN168" s="323"/>
      <c r="AO168" s="323"/>
      <c r="AP168" s="323"/>
      <c r="AQ168" s="323"/>
      <c r="AR168" s="323"/>
      <c r="AS168" s="323"/>
      <c r="AT168" s="323"/>
      <c r="AU168" s="323"/>
      <c r="AV168" s="323"/>
      <c r="AW168" s="323"/>
      <c r="AX168" s="323"/>
      <c r="AY168" s="323"/>
      <c r="AZ168" s="323"/>
      <c r="BA168" s="323"/>
      <c r="BB168" s="323"/>
      <c r="BC168" s="323"/>
      <c r="BD168" s="323"/>
      <c r="BE168" s="323"/>
      <c r="BF168" s="323"/>
      <c r="BG168" s="323"/>
      <c r="BH168" s="252" t="s">
        <v>18903</v>
      </c>
      <c r="BI168" s="323"/>
      <c r="BJ168" s="323"/>
      <c r="BK168" s="323"/>
      <c r="BL168" s="323"/>
      <c r="BM168" s="323"/>
      <c r="BN168" s="323"/>
      <c r="BO168" s="323"/>
      <c r="BP168" s="323"/>
      <c r="BQ168" s="323"/>
      <c r="BR168" s="323"/>
      <c r="BS168" s="323"/>
      <c r="BT168" s="323"/>
      <c r="BU168" s="323"/>
      <c r="BV168" s="323"/>
      <c r="BW168" s="323"/>
      <c r="BX168" s="323"/>
      <c r="BY168" s="323"/>
      <c r="BZ168" s="323"/>
      <c r="CA168" s="323"/>
      <c r="CB168" s="323"/>
      <c r="CC168" s="323"/>
      <c r="CD168" s="323"/>
      <c r="CE168" s="323"/>
      <c r="CF168" s="323"/>
      <c r="CG168" s="323"/>
      <c r="CH168" s="323"/>
      <c r="CI168" s="323"/>
      <c r="CJ168" s="323"/>
      <c r="CK168" s="323"/>
      <c r="CL168" s="323"/>
      <c r="CM168" s="323"/>
      <c r="CN168" s="323"/>
      <c r="CO168" s="323"/>
      <c r="CP168" s="323"/>
      <c r="CQ168" s="323"/>
      <c r="CR168" s="252" t="s">
        <v>19358</v>
      </c>
      <c r="CU168" s="323"/>
      <c r="CV168" s="323"/>
      <c r="CW168" s="323"/>
      <c r="CX168" s="323"/>
      <c r="CY168" s="323"/>
      <c r="CZ168" s="323"/>
      <c r="DA168" s="323"/>
      <c r="DB168" s="323"/>
      <c r="DC168" s="323"/>
      <c r="DD168" s="323"/>
      <c r="DE168" s="323"/>
      <c r="DF168" s="323"/>
      <c r="DG168" s="323"/>
      <c r="DH168" s="323"/>
      <c r="DI168" s="252" t="s">
        <v>19358</v>
      </c>
      <c r="DJ168" s="252" t="s">
        <v>19358</v>
      </c>
      <c r="DM168" s="323"/>
      <c r="DN168" s="252" t="s">
        <v>194</v>
      </c>
      <c r="DO168" s="323"/>
      <c r="DP168" s="323"/>
      <c r="DQ168" s="323"/>
      <c r="DR168" s="323"/>
      <c r="DS168" s="323"/>
      <c r="DT168" s="323"/>
      <c r="DU168" s="323"/>
      <c r="DV168" s="323"/>
      <c r="DW168" s="323"/>
      <c r="DX168" s="323"/>
      <c r="DY168" s="323"/>
      <c r="DZ168" s="323"/>
      <c r="EA168" s="323"/>
      <c r="EB168" s="414">
        <v>45735.0</v>
      </c>
      <c r="EC168" s="323"/>
      <c r="ED168" s="323"/>
      <c r="EE168" s="323"/>
      <c r="EF168" s="323"/>
      <c r="EG168" s="323"/>
      <c r="EH168" s="323"/>
      <c r="EI168" s="323"/>
      <c r="EJ168" s="323"/>
      <c r="EK168" s="323"/>
      <c r="EL168" s="323"/>
      <c r="EM168" s="323"/>
      <c r="EN168" s="323"/>
      <c r="EO168" s="323"/>
      <c r="EP168" s="323"/>
      <c r="EQ168" s="323"/>
      <c r="ER168" s="323"/>
      <c r="ES168" s="323"/>
      <c r="ET168" s="323"/>
      <c r="EU168" s="323"/>
      <c r="EV168" s="323"/>
      <c r="EW168" s="323"/>
      <c r="EX168" s="323"/>
      <c r="EY168" s="323"/>
      <c r="EZ168" s="323"/>
      <c r="FA168" s="323"/>
      <c r="FB168" s="323"/>
      <c r="FC168" s="323"/>
      <c r="FD168" s="323"/>
      <c r="FE168" s="252" t="s">
        <v>19359</v>
      </c>
      <c r="FG168" s="323"/>
      <c r="FH168" s="323"/>
      <c r="FI168" s="323"/>
      <c r="FJ168" s="323"/>
      <c r="FK168" s="323"/>
      <c r="FL168" s="323"/>
      <c r="FM168" s="323"/>
      <c r="FN168" s="323"/>
      <c r="FO168" s="323"/>
      <c r="FP168" s="323"/>
      <c r="FQ168" s="323"/>
      <c r="FR168" s="323"/>
      <c r="FS168" s="323"/>
      <c r="FT168" s="323"/>
      <c r="FU168" s="323"/>
      <c r="FV168" s="323"/>
      <c r="FW168" s="323"/>
      <c r="FX168" s="323"/>
      <c r="FY168" s="323"/>
      <c r="FZ168" s="323"/>
      <c r="GA168" s="323"/>
    </row>
    <row r="169">
      <c r="A169" s="321">
        <v>6469442.0</v>
      </c>
      <c r="B169" s="252" t="s">
        <v>19360</v>
      </c>
      <c r="C169" s="252" t="s">
        <v>64</v>
      </c>
      <c r="D169" s="413">
        <v>45735.50556712963</v>
      </c>
      <c r="E169" s="413">
        <v>45735.5300462963</v>
      </c>
      <c r="F169" s="413">
        <v>45735.53071759259</v>
      </c>
      <c r="H169" s="252" t="s">
        <v>18900</v>
      </c>
      <c r="K169" s="323"/>
      <c r="L169" s="323"/>
      <c r="M169" s="323"/>
      <c r="N169" s="323"/>
      <c r="O169" s="323"/>
      <c r="P169" s="323"/>
      <c r="Q169" s="323"/>
      <c r="R169" s="323"/>
      <c r="S169" s="323"/>
      <c r="T169" s="252" t="s">
        <v>411</v>
      </c>
      <c r="V169" s="252" t="s">
        <v>72</v>
      </c>
      <c r="W169" s="412" t="s">
        <v>195</v>
      </c>
      <c r="X169" s="323"/>
      <c r="Y169" s="323"/>
      <c r="Z169" s="323"/>
      <c r="AA169" s="323"/>
      <c r="AB169" s="323"/>
      <c r="AC169" s="323"/>
      <c r="AD169" s="323"/>
      <c r="AE169" s="323"/>
      <c r="AF169" s="323"/>
      <c r="AG169" s="323"/>
      <c r="AH169" s="323"/>
      <c r="AI169" s="323"/>
      <c r="AJ169" s="323"/>
      <c r="AK169" s="323"/>
      <c r="AL169" s="323"/>
      <c r="AM169" s="323"/>
      <c r="AN169" s="323"/>
      <c r="AO169" s="323"/>
      <c r="AP169" s="323"/>
      <c r="AQ169" s="323"/>
      <c r="AR169" s="414">
        <v>45735.0</v>
      </c>
      <c r="AS169" s="321">
        <v>798000.0</v>
      </c>
      <c r="AT169" s="323"/>
      <c r="AU169" s="323"/>
      <c r="AV169" s="323"/>
      <c r="AW169" s="323"/>
      <c r="AX169" s="323"/>
      <c r="AY169" s="323"/>
      <c r="AZ169" s="323"/>
      <c r="BA169" s="323"/>
      <c r="BB169" s="323"/>
      <c r="BC169" s="323"/>
      <c r="BD169" s="323"/>
      <c r="BE169" s="323"/>
      <c r="BF169" s="323"/>
      <c r="BG169" s="323"/>
      <c r="BH169" s="252" t="s">
        <v>18903</v>
      </c>
      <c r="BI169" s="323"/>
      <c r="BJ169" s="323"/>
      <c r="BK169" s="323"/>
      <c r="BL169" s="323"/>
      <c r="BM169" s="323"/>
      <c r="BN169" s="323"/>
      <c r="BO169" s="323"/>
      <c r="BP169" s="321">
        <v>798000.0</v>
      </c>
      <c r="BQ169" s="323"/>
      <c r="BR169" s="323"/>
      <c r="BS169" s="323"/>
      <c r="BT169" s="323"/>
      <c r="BU169" s="323"/>
      <c r="BV169" s="323"/>
      <c r="BW169" s="323"/>
      <c r="BX169" s="323"/>
      <c r="BY169" s="323"/>
      <c r="BZ169" s="323"/>
      <c r="CA169" s="323"/>
      <c r="CB169" s="415">
        <v>45735.0</v>
      </c>
      <c r="CC169" s="323"/>
      <c r="CD169" s="323"/>
      <c r="CE169" s="321">
        <v>798000.0</v>
      </c>
      <c r="CF169" s="321">
        <v>0.0</v>
      </c>
      <c r="CG169" s="323"/>
      <c r="CH169" s="323"/>
      <c r="CI169" s="323"/>
      <c r="CJ169" s="323"/>
      <c r="CK169" s="323"/>
      <c r="CL169" s="323"/>
      <c r="CM169" s="323"/>
      <c r="CN169" s="323"/>
      <c r="CO169" s="323"/>
      <c r="CP169" s="323"/>
      <c r="CQ169" s="323"/>
      <c r="CR169" s="252" t="s">
        <v>19358</v>
      </c>
      <c r="CU169" s="323"/>
      <c r="CV169" s="323"/>
      <c r="CW169" s="323"/>
      <c r="CX169" s="323"/>
      <c r="CY169" s="323"/>
      <c r="CZ169" s="323"/>
      <c r="DA169" s="323"/>
      <c r="DB169" s="323"/>
      <c r="DC169" s="323"/>
      <c r="DD169" s="252" t="s">
        <v>19361</v>
      </c>
      <c r="DE169" s="323"/>
      <c r="DF169" s="323"/>
      <c r="DG169" s="323"/>
      <c r="DH169" s="323"/>
      <c r="DI169" s="323"/>
      <c r="DJ169" s="323"/>
      <c r="DK169" s="323"/>
      <c r="DL169" s="323"/>
      <c r="DM169" s="323"/>
      <c r="DN169" s="252" t="s">
        <v>194</v>
      </c>
      <c r="DO169" s="323"/>
      <c r="DP169" s="323"/>
      <c r="DQ169" s="323"/>
      <c r="DR169" s="323"/>
      <c r="DS169" s="323"/>
      <c r="DT169" s="323"/>
      <c r="DU169" s="323"/>
      <c r="DV169" s="252" t="s">
        <v>19362</v>
      </c>
      <c r="DZ169" s="323"/>
      <c r="EA169" s="323"/>
      <c r="EB169" s="323"/>
      <c r="EC169" s="323"/>
      <c r="ED169" s="323"/>
      <c r="EE169" s="323"/>
      <c r="EF169" s="323"/>
      <c r="EG169" s="323"/>
      <c r="EH169" s="323"/>
      <c r="EI169" s="323"/>
      <c r="EJ169" s="323"/>
      <c r="EK169" s="323"/>
      <c r="EL169" s="323"/>
      <c r="EM169" s="323"/>
      <c r="EN169" s="323"/>
      <c r="EO169" s="323"/>
      <c r="EP169" s="323"/>
      <c r="EQ169" s="323"/>
      <c r="ER169" s="323"/>
      <c r="ES169" s="323"/>
      <c r="ET169" s="323"/>
      <c r="EU169" s="323"/>
      <c r="EV169" s="323"/>
      <c r="EW169" s="323"/>
      <c r="EX169" s="323"/>
      <c r="EY169" s="323"/>
      <c r="EZ169" s="323"/>
      <c r="FA169" s="323"/>
      <c r="FB169" s="323"/>
      <c r="FC169" s="323"/>
      <c r="FD169" s="323"/>
      <c r="FE169" s="252" t="s">
        <v>19359</v>
      </c>
      <c r="FG169" s="323"/>
      <c r="FH169" s="323"/>
      <c r="FI169" s="323"/>
      <c r="FJ169" s="323"/>
      <c r="FK169" s="323"/>
      <c r="FL169" s="323"/>
      <c r="FM169" s="323"/>
      <c r="FN169" s="323"/>
      <c r="FO169" s="323"/>
      <c r="FP169" s="323"/>
      <c r="FQ169" s="323"/>
      <c r="FR169" s="323"/>
      <c r="FS169" s="323"/>
      <c r="FT169" s="323"/>
      <c r="FU169" s="323"/>
      <c r="FV169" s="323"/>
      <c r="FW169" s="323"/>
      <c r="FX169" s="323"/>
      <c r="FY169" s="323"/>
      <c r="FZ169" s="323"/>
      <c r="GA169" s="323"/>
    </row>
    <row r="170">
      <c r="A170" s="321">
        <v>6469451.0</v>
      </c>
      <c r="B170" s="252" t="s">
        <v>19363</v>
      </c>
      <c r="C170" s="252" t="s">
        <v>64</v>
      </c>
      <c r="D170" s="413">
        <v>45735.50659722222</v>
      </c>
      <c r="E170" s="413">
        <v>45735.53221064815</v>
      </c>
      <c r="F170" s="413">
        <v>45735.532800925925</v>
      </c>
      <c r="H170" s="252" t="s">
        <v>18900</v>
      </c>
      <c r="K170" s="323"/>
      <c r="L170" s="323"/>
      <c r="M170" s="323"/>
      <c r="N170" s="323"/>
      <c r="O170" s="323"/>
      <c r="P170" s="323"/>
      <c r="Q170" s="323"/>
      <c r="R170" s="323"/>
      <c r="S170" s="323"/>
      <c r="T170" s="252" t="s">
        <v>411</v>
      </c>
      <c r="V170" s="252" t="s">
        <v>72</v>
      </c>
      <c r="W170" s="412" t="s">
        <v>195</v>
      </c>
      <c r="X170" s="323"/>
      <c r="Y170" s="323"/>
      <c r="Z170" s="323"/>
      <c r="AA170" s="323"/>
      <c r="AB170" s="323"/>
      <c r="AC170" s="323"/>
      <c r="AD170" s="323"/>
      <c r="AE170" s="323"/>
      <c r="AF170" s="323"/>
      <c r="AG170" s="323"/>
      <c r="AH170" s="323"/>
      <c r="AI170" s="323"/>
      <c r="AJ170" s="323"/>
      <c r="AK170" s="323"/>
      <c r="AL170" s="323"/>
      <c r="AM170" s="323"/>
      <c r="AN170" s="323"/>
      <c r="AO170" s="323"/>
      <c r="AP170" s="323"/>
      <c r="AQ170" s="323"/>
      <c r="AR170" s="414">
        <v>45735.0</v>
      </c>
      <c r="AS170" s="321">
        <v>798000.0</v>
      </c>
      <c r="AT170" s="323"/>
      <c r="AU170" s="323"/>
      <c r="AV170" s="323"/>
      <c r="AW170" s="323"/>
      <c r="AX170" s="323"/>
      <c r="AY170" s="323"/>
      <c r="AZ170" s="323"/>
      <c r="BA170" s="323"/>
      <c r="BB170" s="323"/>
      <c r="BC170" s="323"/>
      <c r="BD170" s="323"/>
      <c r="BE170" s="323"/>
      <c r="BF170" s="323"/>
      <c r="BG170" s="323"/>
      <c r="BH170" s="252" t="s">
        <v>18903</v>
      </c>
      <c r="BI170" s="323"/>
      <c r="BJ170" s="323"/>
      <c r="BK170" s="323"/>
      <c r="BL170" s="323"/>
      <c r="BM170" s="323"/>
      <c r="BN170" s="323"/>
      <c r="BO170" s="323"/>
      <c r="BP170" s="321">
        <v>798000.0</v>
      </c>
      <c r="BQ170" s="323"/>
      <c r="BR170" s="323"/>
      <c r="BS170" s="323"/>
      <c r="BT170" s="323"/>
      <c r="BU170" s="323"/>
      <c r="BV170" s="323"/>
      <c r="BW170" s="323"/>
      <c r="BX170" s="323"/>
      <c r="BY170" s="323"/>
      <c r="BZ170" s="323"/>
      <c r="CA170" s="323"/>
      <c r="CB170" s="415">
        <v>45735.0</v>
      </c>
      <c r="CC170" s="323"/>
      <c r="CD170" s="323"/>
      <c r="CE170" s="321">
        <v>798000.0</v>
      </c>
      <c r="CF170" s="321">
        <v>0.0</v>
      </c>
      <c r="CG170" s="323"/>
      <c r="CH170" s="323"/>
      <c r="CI170" s="323"/>
      <c r="CJ170" s="323"/>
      <c r="CK170" s="323"/>
      <c r="CL170" s="323"/>
      <c r="CM170" s="323"/>
      <c r="CN170" s="323"/>
      <c r="CO170" s="323"/>
      <c r="CP170" s="323"/>
      <c r="CQ170" s="323"/>
      <c r="CR170" s="252" t="s">
        <v>19358</v>
      </c>
      <c r="CU170" s="323"/>
      <c r="CV170" s="323"/>
      <c r="CW170" s="323"/>
      <c r="CX170" s="323"/>
      <c r="CY170" s="323"/>
      <c r="CZ170" s="323"/>
      <c r="DA170" s="323"/>
      <c r="DB170" s="323"/>
      <c r="DC170" s="323"/>
      <c r="DD170" s="252" t="s">
        <v>19361</v>
      </c>
      <c r="DE170" s="323"/>
      <c r="DF170" s="323"/>
      <c r="DG170" s="323"/>
      <c r="DH170" s="323"/>
      <c r="DI170" s="323"/>
      <c r="DJ170" s="323"/>
      <c r="DK170" s="323"/>
      <c r="DL170" s="323"/>
      <c r="DM170" s="252" t="s">
        <v>19364</v>
      </c>
      <c r="DN170" s="252" t="s">
        <v>194</v>
      </c>
      <c r="DO170" s="323"/>
      <c r="DP170" s="323"/>
      <c r="DQ170" s="323"/>
      <c r="DR170" s="323"/>
      <c r="DS170" s="323"/>
      <c r="DT170" s="323"/>
      <c r="DU170" s="323"/>
      <c r="DV170" s="252" t="s">
        <v>19362</v>
      </c>
      <c r="DZ170" s="323"/>
      <c r="EA170" s="323"/>
      <c r="EB170" s="323"/>
      <c r="EC170" s="323"/>
      <c r="ED170" s="323"/>
      <c r="EE170" s="323"/>
      <c r="EF170" s="323"/>
      <c r="EG170" s="323"/>
      <c r="EH170" s="323"/>
      <c r="EI170" s="323"/>
      <c r="EJ170" s="323"/>
      <c r="EK170" s="323"/>
      <c r="EL170" s="323"/>
      <c r="EM170" s="323"/>
      <c r="EN170" s="323"/>
      <c r="EO170" s="323"/>
      <c r="EP170" s="323"/>
      <c r="EQ170" s="323"/>
      <c r="ER170" s="323"/>
      <c r="ES170" s="323"/>
      <c r="ET170" s="323"/>
      <c r="EU170" s="323"/>
      <c r="EV170" s="323"/>
      <c r="EW170" s="323"/>
      <c r="EX170" s="323"/>
      <c r="EY170" s="323"/>
      <c r="EZ170" s="323"/>
      <c r="FA170" s="323"/>
      <c r="FB170" s="323"/>
      <c r="FC170" s="323"/>
      <c r="FD170" s="323"/>
      <c r="FE170" s="252" t="s">
        <v>19359</v>
      </c>
      <c r="FG170" s="323"/>
      <c r="FH170" s="323"/>
      <c r="FI170" s="323"/>
      <c r="FJ170" s="323"/>
      <c r="FK170" s="323"/>
      <c r="FL170" s="323"/>
      <c r="FM170" s="323"/>
      <c r="FN170" s="323"/>
      <c r="FO170" s="323"/>
      <c r="FP170" s="323"/>
      <c r="FQ170" s="323"/>
      <c r="FR170" s="323"/>
      <c r="FS170" s="323"/>
      <c r="FT170" s="323"/>
      <c r="FU170" s="323"/>
      <c r="FV170" s="323"/>
      <c r="FW170" s="323"/>
      <c r="FX170" s="323"/>
      <c r="FY170" s="323"/>
      <c r="FZ170" s="323"/>
      <c r="GA170" s="323"/>
    </row>
    <row r="171">
      <c r="A171" s="321">
        <v>6472558.0</v>
      </c>
      <c r="B171" s="252" t="s">
        <v>19365</v>
      </c>
      <c r="C171" s="252" t="s">
        <v>64</v>
      </c>
      <c r="D171" s="413">
        <v>45735.56496527778</v>
      </c>
      <c r="E171" s="413">
        <v>45735.56662037037</v>
      </c>
      <c r="F171" s="413">
        <v>45735.571018518516</v>
      </c>
      <c r="H171" s="252" t="s">
        <v>18900</v>
      </c>
      <c r="K171" s="323"/>
      <c r="L171" s="323"/>
      <c r="M171" s="323"/>
      <c r="N171" s="323"/>
      <c r="O171" s="323"/>
      <c r="P171" s="323"/>
      <c r="Q171" s="323"/>
      <c r="R171" s="323"/>
      <c r="S171" s="323"/>
      <c r="T171" s="323"/>
      <c r="U171" s="323"/>
      <c r="V171" s="252" t="s">
        <v>66</v>
      </c>
      <c r="W171" s="412" t="s">
        <v>193</v>
      </c>
      <c r="X171" s="323"/>
      <c r="Y171" s="323"/>
      <c r="Z171" s="323"/>
      <c r="AA171" s="323"/>
      <c r="AB171" s="323"/>
      <c r="AC171" s="323"/>
      <c r="AD171" s="323"/>
      <c r="AE171" s="323"/>
      <c r="AF171" s="323"/>
      <c r="AG171" s="323"/>
      <c r="AH171" s="323"/>
      <c r="AI171" s="323"/>
      <c r="AJ171" s="323"/>
      <c r="AK171" s="323"/>
      <c r="AL171" s="323"/>
      <c r="AM171" s="323"/>
      <c r="AN171" s="323"/>
      <c r="AO171" s="323"/>
      <c r="AP171" s="323"/>
      <c r="AQ171" s="323"/>
      <c r="AR171" s="323"/>
      <c r="AS171" s="323"/>
      <c r="AT171" s="323"/>
      <c r="AU171" s="323"/>
      <c r="AV171" s="323"/>
      <c r="AW171" s="323"/>
      <c r="AX171" s="323"/>
      <c r="AY171" s="323"/>
      <c r="AZ171" s="323"/>
      <c r="BA171" s="323"/>
      <c r="BB171" s="323"/>
      <c r="BC171" s="323"/>
      <c r="BD171" s="323"/>
      <c r="BE171" s="323"/>
      <c r="BF171" s="323"/>
      <c r="BG171" s="323"/>
      <c r="BH171" s="252" t="s">
        <v>18903</v>
      </c>
      <c r="BI171" s="323"/>
      <c r="BJ171" s="323"/>
      <c r="BK171" s="323"/>
      <c r="BL171" s="323"/>
      <c r="BM171" s="323"/>
      <c r="BN171" s="323"/>
      <c r="BO171" s="323"/>
      <c r="BP171" s="323"/>
      <c r="BQ171" s="323"/>
      <c r="BR171" s="323"/>
      <c r="BS171" s="323"/>
      <c r="BT171" s="323"/>
      <c r="BU171" s="323"/>
      <c r="BV171" s="323"/>
      <c r="BW171" s="323"/>
      <c r="BX171" s="323"/>
      <c r="BY171" s="323"/>
      <c r="BZ171" s="323"/>
      <c r="CA171" s="323"/>
      <c r="CB171" s="323"/>
      <c r="CC171" s="323"/>
      <c r="CD171" s="323"/>
      <c r="CE171" s="323"/>
      <c r="CF171" s="323"/>
      <c r="CG171" s="323"/>
      <c r="CH171" s="323"/>
      <c r="CI171" s="323"/>
      <c r="CJ171" s="323"/>
      <c r="CK171" s="323"/>
      <c r="CL171" s="323"/>
      <c r="CM171" s="323"/>
      <c r="CN171" s="323"/>
      <c r="CO171" s="323"/>
      <c r="CP171" s="323"/>
      <c r="CQ171" s="323"/>
      <c r="CR171" s="252" t="s">
        <v>19366</v>
      </c>
      <c r="CV171" s="323"/>
      <c r="CW171" s="323"/>
      <c r="CX171" s="323"/>
      <c r="CY171" s="323"/>
      <c r="CZ171" s="323"/>
      <c r="DA171" s="323"/>
      <c r="DB171" s="323"/>
      <c r="DC171" s="323"/>
      <c r="DD171" s="323"/>
      <c r="DE171" s="323"/>
      <c r="DF171" s="323"/>
      <c r="DG171" s="323"/>
      <c r="DH171" s="323"/>
      <c r="DI171" s="252" t="s">
        <v>19366</v>
      </c>
      <c r="DM171" s="323"/>
      <c r="DN171" s="252" t="s">
        <v>192</v>
      </c>
      <c r="DO171" s="323"/>
      <c r="DP171" s="323"/>
      <c r="DQ171" s="323"/>
      <c r="DR171" s="323"/>
      <c r="DS171" s="323"/>
      <c r="DT171" s="323"/>
      <c r="DU171" s="323"/>
      <c r="DV171" s="323"/>
      <c r="DW171" s="323"/>
      <c r="DX171" s="323"/>
      <c r="DY171" s="323"/>
      <c r="DZ171" s="323"/>
      <c r="EA171" s="323"/>
      <c r="EB171" s="414">
        <v>45735.0</v>
      </c>
      <c r="EC171" s="323"/>
      <c r="ED171" s="323"/>
      <c r="EE171" s="323"/>
      <c r="EF171" s="323"/>
      <c r="EG171" s="323"/>
      <c r="EH171" s="323"/>
      <c r="EI171" s="323"/>
      <c r="EJ171" s="323"/>
      <c r="EK171" s="323"/>
      <c r="EL171" s="323"/>
      <c r="EM171" s="323"/>
      <c r="EN171" s="323"/>
      <c r="EO171" s="323"/>
      <c r="EP171" s="323"/>
      <c r="EQ171" s="323"/>
      <c r="ER171" s="323"/>
      <c r="ES171" s="323"/>
      <c r="ET171" s="323"/>
      <c r="EU171" s="323"/>
      <c r="EV171" s="323"/>
      <c r="EW171" s="323"/>
      <c r="EX171" s="323"/>
      <c r="EY171" s="323"/>
      <c r="EZ171" s="323"/>
      <c r="FA171" s="323"/>
      <c r="FB171" s="323"/>
      <c r="FC171" s="323"/>
      <c r="FD171" s="323"/>
      <c r="FE171" s="252" t="s">
        <v>19367</v>
      </c>
      <c r="FG171" s="323"/>
      <c r="FH171" s="323"/>
      <c r="FI171" s="323"/>
      <c r="FJ171" s="323"/>
      <c r="FK171" s="323"/>
      <c r="FL171" s="323"/>
      <c r="FM171" s="323"/>
      <c r="FN171" s="323"/>
      <c r="FO171" s="323"/>
      <c r="FP171" s="323"/>
      <c r="FQ171" s="323"/>
      <c r="FR171" s="323"/>
      <c r="FS171" s="323"/>
      <c r="FT171" s="323"/>
      <c r="FU171" s="323"/>
      <c r="FV171" s="323"/>
      <c r="FW171" s="323"/>
      <c r="FX171" s="323"/>
      <c r="FY171" s="323"/>
      <c r="FZ171" s="323"/>
      <c r="GA171" s="323"/>
    </row>
    <row r="172">
      <c r="A172" s="321">
        <v>6472957.0</v>
      </c>
      <c r="B172" s="252" t="s">
        <v>19368</v>
      </c>
      <c r="C172" s="252" t="s">
        <v>64</v>
      </c>
      <c r="D172" s="413">
        <v>45735.56795138889</v>
      </c>
      <c r="E172" s="413">
        <v>45735.5687962963</v>
      </c>
      <c r="F172" s="413">
        <v>45735.57121527778</v>
      </c>
      <c r="H172" s="252" t="s">
        <v>18900</v>
      </c>
      <c r="K172" s="323"/>
      <c r="L172" s="323"/>
      <c r="M172" s="323"/>
      <c r="N172" s="323"/>
      <c r="O172" s="323"/>
      <c r="P172" s="323"/>
      <c r="Q172" s="323"/>
      <c r="R172" s="323"/>
      <c r="S172" s="323"/>
      <c r="T172" s="252" t="s">
        <v>411</v>
      </c>
      <c r="V172" s="252" t="s">
        <v>66</v>
      </c>
      <c r="W172" s="412" t="s">
        <v>193</v>
      </c>
      <c r="X172" s="323"/>
      <c r="Y172" s="323"/>
      <c r="Z172" s="323"/>
      <c r="AA172" s="323"/>
      <c r="AB172" s="323"/>
      <c r="AC172" s="323"/>
      <c r="AD172" s="323"/>
      <c r="AE172" s="323"/>
      <c r="AF172" s="323"/>
      <c r="AG172" s="323"/>
      <c r="AH172" s="323"/>
      <c r="AI172" s="323"/>
      <c r="AJ172" s="323"/>
      <c r="AK172" s="323"/>
      <c r="AL172" s="323"/>
      <c r="AM172" s="323"/>
      <c r="AN172" s="323"/>
      <c r="AO172" s="323"/>
      <c r="AP172" s="323"/>
      <c r="AQ172" s="321">
        <v>36.0</v>
      </c>
      <c r="AR172" s="414">
        <v>45735.0</v>
      </c>
      <c r="AS172" s="321">
        <v>798000.0</v>
      </c>
      <c r="AT172" s="323"/>
      <c r="AU172" s="323"/>
      <c r="AV172" s="323"/>
      <c r="AW172" s="323"/>
      <c r="AX172" s="323"/>
      <c r="AY172" s="323"/>
      <c r="AZ172" s="323"/>
      <c r="BA172" s="323"/>
      <c r="BB172" s="323"/>
      <c r="BC172" s="323"/>
      <c r="BD172" s="323"/>
      <c r="BE172" s="323"/>
      <c r="BF172" s="323"/>
      <c r="BG172" s="323"/>
      <c r="BH172" s="252" t="s">
        <v>18903</v>
      </c>
      <c r="BI172" s="323"/>
      <c r="BJ172" s="323"/>
      <c r="BK172" s="323"/>
      <c r="BL172" s="323"/>
      <c r="BM172" s="323"/>
      <c r="BN172" s="323"/>
      <c r="BO172" s="323"/>
      <c r="BP172" s="323"/>
      <c r="BQ172" s="323"/>
      <c r="BR172" s="323"/>
      <c r="BS172" s="323"/>
      <c r="BT172" s="252" t="s">
        <v>18908</v>
      </c>
      <c r="BX172" s="323"/>
      <c r="BY172" s="321">
        <v>30324.0</v>
      </c>
      <c r="BZ172" s="321">
        <v>28500.0</v>
      </c>
      <c r="CA172" s="323"/>
      <c r="CB172" s="323"/>
      <c r="CC172" s="329">
        <v>45804.0</v>
      </c>
      <c r="CD172" s="321">
        <v>27.0</v>
      </c>
      <c r="CE172" s="321">
        <v>1027824.0</v>
      </c>
      <c r="CF172" s="321">
        <v>229824.0</v>
      </c>
      <c r="CG172" s="323"/>
      <c r="CH172" s="323"/>
      <c r="CI172" s="323"/>
      <c r="CJ172" s="323"/>
      <c r="CK172" s="323"/>
      <c r="CL172" s="323"/>
      <c r="CM172" s="323"/>
      <c r="CN172" s="323"/>
      <c r="CO172" s="323"/>
      <c r="CP172" s="323"/>
      <c r="CQ172" s="323"/>
      <c r="CR172" s="252" t="s">
        <v>19366</v>
      </c>
      <c r="CV172" s="323"/>
      <c r="CW172" s="323"/>
      <c r="CX172" s="323"/>
      <c r="CY172" s="323"/>
      <c r="CZ172" s="323"/>
      <c r="DA172" s="323"/>
      <c r="DB172" s="323"/>
      <c r="DC172" s="323"/>
      <c r="DD172" s="252" t="s">
        <v>19369</v>
      </c>
      <c r="DE172" s="323"/>
      <c r="DF172" s="323"/>
      <c r="DG172" s="323"/>
      <c r="DH172" s="323"/>
      <c r="DI172" s="323"/>
      <c r="DJ172" s="323"/>
      <c r="DK172" s="323"/>
      <c r="DL172" s="323"/>
      <c r="DM172" s="323"/>
      <c r="DN172" s="252" t="s">
        <v>192</v>
      </c>
      <c r="DO172" s="323"/>
      <c r="DP172" s="323"/>
      <c r="DQ172" s="323"/>
      <c r="DR172" s="323"/>
      <c r="DS172" s="323"/>
      <c r="DT172" s="323"/>
      <c r="DU172" s="323"/>
      <c r="DV172" s="252" t="s">
        <v>19370</v>
      </c>
      <c r="EA172" s="323"/>
      <c r="EB172" s="323"/>
      <c r="EC172" s="323"/>
      <c r="ED172" s="323"/>
      <c r="EE172" s="323"/>
      <c r="EF172" s="323"/>
      <c r="EG172" s="323"/>
      <c r="EH172" s="323"/>
      <c r="EI172" s="323"/>
      <c r="EJ172" s="323"/>
      <c r="EK172" s="323"/>
      <c r="EL172" s="323"/>
      <c r="EM172" s="323"/>
      <c r="EN172" s="323"/>
      <c r="EO172" s="323"/>
      <c r="EP172" s="323"/>
      <c r="EQ172" s="323"/>
      <c r="ER172" s="323"/>
      <c r="ES172" s="323"/>
      <c r="ET172" s="323"/>
      <c r="EU172" s="323"/>
      <c r="EV172" s="323"/>
      <c r="EW172" s="323"/>
      <c r="EX172" s="323"/>
      <c r="EY172" s="323"/>
      <c r="EZ172" s="323"/>
      <c r="FA172" s="323"/>
      <c r="FB172" s="323"/>
      <c r="FC172" s="323"/>
      <c r="FD172" s="323"/>
      <c r="FE172" s="252" t="s">
        <v>19367</v>
      </c>
      <c r="FG172" s="323"/>
      <c r="FH172" s="323"/>
      <c r="FI172" s="323"/>
      <c r="FJ172" s="323"/>
      <c r="FK172" s="323"/>
      <c r="FL172" s="323"/>
      <c r="FM172" s="323"/>
      <c r="FN172" s="323"/>
      <c r="FO172" s="323"/>
      <c r="FP172" s="323"/>
      <c r="FQ172" s="323"/>
      <c r="FR172" s="323"/>
      <c r="FS172" s="323"/>
      <c r="FT172" s="323"/>
      <c r="FU172" s="323"/>
      <c r="FV172" s="323"/>
      <c r="FW172" s="323"/>
      <c r="FX172" s="323"/>
      <c r="FY172" s="323"/>
      <c r="FZ172" s="323"/>
      <c r="GA172" s="323"/>
    </row>
    <row r="173">
      <c r="A173" s="321">
        <v>6473245.0</v>
      </c>
      <c r="B173" s="252" t="s">
        <v>19371</v>
      </c>
      <c r="C173" s="252" t="s">
        <v>64</v>
      </c>
      <c r="D173" s="413">
        <v>45735.57045138889</v>
      </c>
      <c r="E173" s="413">
        <v>45735.57116898148</v>
      </c>
      <c r="F173" s="413">
        <v>45735.571493055555</v>
      </c>
      <c r="H173" s="252" t="s">
        <v>18900</v>
      </c>
      <c r="K173" s="323"/>
      <c r="L173" s="323"/>
      <c r="M173" s="323"/>
      <c r="N173" s="323"/>
      <c r="O173" s="323"/>
      <c r="P173" s="323"/>
      <c r="Q173" s="323"/>
      <c r="R173" s="323"/>
      <c r="S173" s="323"/>
      <c r="T173" s="252" t="s">
        <v>411</v>
      </c>
      <c r="V173" s="252" t="s">
        <v>66</v>
      </c>
      <c r="W173" s="412" t="s">
        <v>193</v>
      </c>
      <c r="X173" s="323"/>
      <c r="Y173" s="323"/>
      <c r="Z173" s="323"/>
      <c r="AA173" s="323"/>
      <c r="AB173" s="323"/>
      <c r="AC173" s="323"/>
      <c r="AD173" s="323"/>
      <c r="AE173" s="323"/>
      <c r="AF173" s="323"/>
      <c r="AG173" s="323"/>
      <c r="AH173" s="323"/>
      <c r="AI173" s="323"/>
      <c r="AJ173" s="323"/>
      <c r="AK173" s="323"/>
      <c r="AL173" s="323"/>
      <c r="AM173" s="323"/>
      <c r="AN173" s="323"/>
      <c r="AO173" s="323"/>
      <c r="AP173" s="323"/>
      <c r="AQ173" s="321">
        <v>36.0</v>
      </c>
      <c r="AR173" s="414">
        <v>45735.0</v>
      </c>
      <c r="AS173" s="321">
        <v>798000.0</v>
      </c>
      <c r="AT173" s="323"/>
      <c r="AU173" s="323"/>
      <c r="AV173" s="323"/>
      <c r="AW173" s="323"/>
      <c r="AX173" s="323"/>
      <c r="AY173" s="323"/>
      <c r="AZ173" s="323"/>
      <c r="BA173" s="323"/>
      <c r="BB173" s="323"/>
      <c r="BC173" s="323"/>
      <c r="BD173" s="323"/>
      <c r="BE173" s="323"/>
      <c r="BF173" s="323"/>
      <c r="BG173" s="323"/>
      <c r="BH173" s="252" t="s">
        <v>18903</v>
      </c>
      <c r="BI173" s="323"/>
      <c r="BJ173" s="323"/>
      <c r="BK173" s="323"/>
      <c r="BL173" s="323"/>
      <c r="BM173" s="323"/>
      <c r="BN173" s="323"/>
      <c r="BO173" s="323"/>
      <c r="BP173" s="323"/>
      <c r="BQ173" s="323"/>
      <c r="BR173" s="323"/>
      <c r="BS173" s="323"/>
      <c r="BT173" s="252" t="s">
        <v>18908</v>
      </c>
      <c r="BX173" s="323"/>
      <c r="BY173" s="321">
        <v>30324.0</v>
      </c>
      <c r="BZ173" s="321">
        <v>28500.0</v>
      </c>
      <c r="CA173" s="323"/>
      <c r="CB173" s="323"/>
      <c r="CC173" s="329">
        <v>45804.0</v>
      </c>
      <c r="CD173" s="321">
        <v>27.0</v>
      </c>
      <c r="CE173" s="321">
        <v>1027824.0</v>
      </c>
      <c r="CF173" s="321">
        <v>229824.0</v>
      </c>
      <c r="CG173" s="323"/>
      <c r="CH173" s="323"/>
      <c r="CI173" s="323"/>
      <c r="CJ173" s="323"/>
      <c r="CK173" s="323"/>
      <c r="CL173" s="323"/>
      <c r="CM173" s="323"/>
      <c r="CN173" s="323"/>
      <c r="CO173" s="323"/>
      <c r="CP173" s="323"/>
      <c r="CQ173" s="323"/>
      <c r="CR173" s="252" t="s">
        <v>19366</v>
      </c>
      <c r="CV173" s="323"/>
      <c r="CW173" s="323"/>
      <c r="CX173" s="323"/>
      <c r="CY173" s="323"/>
      <c r="CZ173" s="323"/>
      <c r="DA173" s="323"/>
      <c r="DB173" s="323"/>
      <c r="DC173" s="323"/>
      <c r="DD173" s="252" t="s">
        <v>19369</v>
      </c>
      <c r="DE173" s="323"/>
      <c r="DF173" s="323"/>
      <c r="DG173" s="323"/>
      <c r="DH173" s="323"/>
      <c r="DI173" s="323"/>
      <c r="DJ173" s="323"/>
      <c r="DK173" s="323"/>
      <c r="DL173" s="323"/>
      <c r="DM173" s="321">
        <v>3620021.0</v>
      </c>
      <c r="DN173" s="252" t="s">
        <v>192</v>
      </c>
      <c r="DO173" s="323"/>
      <c r="DP173" s="323"/>
      <c r="DQ173" s="323"/>
      <c r="DR173" s="323"/>
      <c r="DS173" s="323"/>
      <c r="DT173" s="323"/>
      <c r="DU173" s="323"/>
      <c r="DV173" s="252" t="s">
        <v>19370</v>
      </c>
      <c r="EA173" s="323"/>
      <c r="EB173" s="323"/>
      <c r="EC173" s="323"/>
      <c r="ED173" s="323"/>
      <c r="EE173" s="323"/>
      <c r="EF173" s="323"/>
      <c r="EG173" s="323"/>
      <c r="EH173" s="323"/>
      <c r="EI173" s="323"/>
      <c r="EJ173" s="323"/>
      <c r="EK173" s="323"/>
      <c r="EL173" s="323"/>
      <c r="EM173" s="323"/>
      <c r="EN173" s="323"/>
      <c r="EO173" s="323"/>
      <c r="EP173" s="323"/>
      <c r="EQ173" s="323"/>
      <c r="ER173" s="323"/>
      <c r="ES173" s="323"/>
      <c r="ET173" s="323"/>
      <c r="EU173" s="323"/>
      <c r="EV173" s="323"/>
      <c r="EW173" s="323"/>
      <c r="EX173" s="323"/>
      <c r="EY173" s="323"/>
      <c r="EZ173" s="323"/>
      <c r="FA173" s="323"/>
      <c r="FB173" s="323"/>
      <c r="FC173" s="323"/>
      <c r="FD173" s="323"/>
      <c r="FE173" s="252" t="s">
        <v>19367</v>
      </c>
      <c r="FG173" s="323"/>
      <c r="FH173" s="323"/>
      <c r="FI173" s="323"/>
      <c r="FJ173" s="323"/>
      <c r="FK173" s="323"/>
      <c r="FL173" s="323"/>
      <c r="FM173" s="323"/>
      <c r="FN173" s="323"/>
      <c r="FO173" s="323"/>
      <c r="FP173" s="323"/>
      <c r="FQ173" s="323"/>
      <c r="FR173" s="323"/>
      <c r="FS173" s="323"/>
      <c r="FT173" s="323"/>
      <c r="FU173" s="323"/>
      <c r="FV173" s="323"/>
      <c r="FW173" s="323"/>
      <c r="FX173" s="323"/>
      <c r="FY173" s="323"/>
      <c r="FZ173" s="323"/>
      <c r="GA173" s="323"/>
    </row>
    <row r="174">
      <c r="A174" s="321">
        <v>6488405.0</v>
      </c>
      <c r="B174" s="252" t="s">
        <v>19372</v>
      </c>
      <c r="C174" s="252" t="s">
        <v>64</v>
      </c>
      <c r="D174" s="413">
        <v>45735.89612268518</v>
      </c>
      <c r="E174" s="413">
        <v>45735.90913194444</v>
      </c>
      <c r="F174" s="413">
        <v>45735.91280092593</v>
      </c>
      <c r="H174" s="252" t="s">
        <v>18900</v>
      </c>
      <c r="K174" s="323"/>
      <c r="L174" s="323"/>
      <c r="M174" s="323"/>
      <c r="N174" s="323"/>
      <c r="O174" s="323"/>
      <c r="P174" s="323"/>
      <c r="Q174" s="323"/>
      <c r="R174" s="323"/>
      <c r="S174" s="323"/>
      <c r="T174" s="323"/>
      <c r="U174" s="323"/>
      <c r="V174" s="252" t="s">
        <v>131</v>
      </c>
      <c r="W174" s="412" t="s">
        <v>19373</v>
      </c>
      <c r="X174" s="323"/>
      <c r="Y174" s="323"/>
      <c r="Z174" s="323"/>
      <c r="AA174" s="323"/>
      <c r="AB174" s="323"/>
      <c r="AC174" s="323"/>
      <c r="AD174" s="323"/>
      <c r="AE174" s="323"/>
      <c r="AF174" s="323"/>
      <c r="AG174" s="323"/>
      <c r="AH174" s="323"/>
      <c r="AI174" s="323"/>
      <c r="AJ174" s="323"/>
      <c r="AK174" s="323"/>
      <c r="AL174" s="323"/>
      <c r="AM174" s="323"/>
      <c r="AN174" s="323"/>
      <c r="AO174" s="323"/>
      <c r="AP174" s="323"/>
      <c r="AQ174" s="323"/>
      <c r="AR174" s="323"/>
      <c r="AS174" s="323"/>
      <c r="AT174" s="323"/>
      <c r="AU174" s="323"/>
      <c r="AV174" s="323"/>
      <c r="AW174" s="323"/>
      <c r="AX174" s="323"/>
      <c r="AY174" s="323"/>
      <c r="AZ174" s="323"/>
      <c r="BA174" s="323"/>
      <c r="BB174" s="323"/>
      <c r="BC174" s="323"/>
      <c r="BD174" s="323"/>
      <c r="BE174" s="323"/>
      <c r="BF174" s="323"/>
      <c r="BG174" s="323"/>
      <c r="BH174" s="252" t="s">
        <v>18903</v>
      </c>
      <c r="BI174" s="323"/>
      <c r="BJ174" s="323"/>
      <c r="BK174" s="323"/>
      <c r="BL174" s="323"/>
      <c r="BM174" s="323"/>
      <c r="BN174" s="323"/>
      <c r="BO174" s="323"/>
      <c r="BP174" s="323"/>
      <c r="BQ174" s="323"/>
      <c r="BR174" s="323"/>
      <c r="BS174" s="323"/>
      <c r="BT174" s="323"/>
      <c r="BU174" s="323"/>
      <c r="BV174" s="323"/>
      <c r="BW174" s="323"/>
      <c r="BX174" s="323"/>
      <c r="BY174" s="323"/>
      <c r="BZ174" s="323"/>
      <c r="CA174" s="323"/>
      <c r="CB174" s="323"/>
      <c r="CC174" s="323"/>
      <c r="CD174" s="323"/>
      <c r="CE174" s="323"/>
      <c r="CF174" s="323"/>
      <c r="CG174" s="323"/>
      <c r="CH174" s="323"/>
      <c r="CI174" s="323"/>
      <c r="CJ174" s="323"/>
      <c r="CK174" s="323"/>
      <c r="CL174" s="323"/>
      <c r="CM174" s="323"/>
      <c r="CN174" s="323"/>
      <c r="CO174" s="323"/>
      <c r="CP174" s="323"/>
      <c r="CQ174" s="323"/>
      <c r="CR174" s="252" t="s">
        <v>19374</v>
      </c>
      <c r="CU174" s="323"/>
      <c r="CV174" s="323"/>
      <c r="CW174" s="323"/>
      <c r="CX174" s="323"/>
      <c r="CY174" s="323"/>
      <c r="CZ174" s="323"/>
      <c r="DA174" s="323"/>
      <c r="DB174" s="323"/>
      <c r="DC174" s="323"/>
      <c r="DD174" s="323"/>
      <c r="DE174" s="323"/>
      <c r="DF174" s="323"/>
      <c r="DG174" s="323"/>
      <c r="DH174" s="323"/>
      <c r="DI174" s="252" t="s">
        <v>19374</v>
      </c>
      <c r="DL174" s="323"/>
      <c r="DM174" s="323"/>
      <c r="DN174" s="252" t="s">
        <v>19375</v>
      </c>
      <c r="DO174" s="323"/>
      <c r="DP174" s="323"/>
      <c r="DQ174" s="323"/>
      <c r="DR174" s="323"/>
      <c r="DS174" s="323"/>
      <c r="DT174" s="323"/>
      <c r="DU174" s="323"/>
      <c r="DV174" s="323"/>
      <c r="DW174" s="323"/>
      <c r="DX174" s="323"/>
      <c r="DY174" s="323"/>
      <c r="DZ174" s="323"/>
      <c r="EA174" s="323"/>
      <c r="EB174" s="414">
        <v>45735.0</v>
      </c>
      <c r="EC174" s="323"/>
      <c r="ED174" s="323"/>
      <c r="EE174" s="323"/>
      <c r="EF174" s="323"/>
      <c r="EG174" s="323"/>
      <c r="EH174" s="323"/>
      <c r="EI174" s="323"/>
      <c r="EJ174" s="323"/>
      <c r="EK174" s="323"/>
      <c r="EL174" s="323"/>
      <c r="EM174" s="323"/>
      <c r="EN174" s="323"/>
      <c r="EO174" s="323"/>
      <c r="EP174" s="323"/>
      <c r="EQ174" s="323"/>
      <c r="ER174" s="323"/>
      <c r="ES174" s="323"/>
      <c r="ET174" s="323"/>
      <c r="EU174" s="323"/>
      <c r="EV174" s="323"/>
      <c r="EW174" s="323"/>
      <c r="EX174" s="323"/>
      <c r="EY174" s="323"/>
      <c r="EZ174" s="323"/>
      <c r="FA174" s="323"/>
      <c r="FB174" s="323"/>
      <c r="FC174" s="323"/>
      <c r="FD174" s="323"/>
      <c r="FE174" s="252" t="s">
        <v>19376</v>
      </c>
      <c r="FG174" s="323"/>
      <c r="FH174" s="323"/>
      <c r="FI174" s="323"/>
      <c r="FJ174" s="323"/>
      <c r="FK174" s="323"/>
      <c r="FL174" s="323"/>
      <c r="FM174" s="323"/>
      <c r="FN174" s="323"/>
      <c r="FO174" s="323"/>
      <c r="FP174" s="323"/>
      <c r="FQ174" s="323"/>
      <c r="FR174" s="323"/>
      <c r="FS174" s="323"/>
      <c r="FT174" s="323"/>
      <c r="FU174" s="323"/>
      <c r="FV174" s="323"/>
      <c r="FW174" s="323"/>
      <c r="FX174" s="323"/>
      <c r="FY174" s="323"/>
      <c r="FZ174" s="323"/>
      <c r="GA174" s="323"/>
    </row>
    <row r="175">
      <c r="A175" s="321">
        <v>6488417.0</v>
      </c>
      <c r="B175" s="252" t="s">
        <v>19377</v>
      </c>
      <c r="C175" s="252" t="s">
        <v>64</v>
      </c>
      <c r="D175" s="413">
        <v>45735.89923611111</v>
      </c>
      <c r="E175" s="413">
        <v>45735.905069444445</v>
      </c>
      <c r="F175" s="413">
        <v>45735.91600694445</v>
      </c>
      <c r="H175" s="252" t="s">
        <v>18900</v>
      </c>
      <c r="K175" s="323"/>
      <c r="L175" s="323"/>
      <c r="M175" s="323"/>
      <c r="N175" s="323"/>
      <c r="O175" s="323"/>
      <c r="P175" s="323"/>
      <c r="Q175" s="323"/>
      <c r="R175" s="323"/>
      <c r="S175" s="323"/>
      <c r="T175" s="252" t="s">
        <v>411</v>
      </c>
      <c r="V175" s="252" t="s">
        <v>131</v>
      </c>
      <c r="W175" s="412" t="s">
        <v>19378</v>
      </c>
      <c r="X175" s="323"/>
      <c r="Y175" s="323"/>
      <c r="Z175" s="323"/>
      <c r="AA175" s="323"/>
      <c r="AB175" s="323"/>
      <c r="AC175" s="323"/>
      <c r="AD175" s="323"/>
      <c r="AE175" s="323"/>
      <c r="AF175" s="323"/>
      <c r="AG175" s="323"/>
      <c r="AH175" s="323"/>
      <c r="AI175" s="323"/>
      <c r="AJ175" s="323"/>
      <c r="AK175" s="323"/>
      <c r="AL175" s="323"/>
      <c r="AM175" s="323"/>
      <c r="AN175" s="323"/>
      <c r="AO175" s="323"/>
      <c r="AP175" s="323"/>
      <c r="AQ175" s="252" t="s">
        <v>18934</v>
      </c>
      <c r="AR175" s="414">
        <v>45735.0</v>
      </c>
      <c r="AS175" s="416">
        <v>798000.0</v>
      </c>
      <c r="AT175" s="323"/>
      <c r="AU175" s="323"/>
      <c r="AV175" s="323"/>
      <c r="AW175" s="323"/>
      <c r="AX175" s="323"/>
      <c r="AY175" s="323"/>
      <c r="AZ175" s="323"/>
      <c r="BA175" s="323"/>
      <c r="BB175" s="323"/>
      <c r="BC175" s="323"/>
      <c r="BD175" s="323"/>
      <c r="BE175" s="323"/>
      <c r="BF175" s="323"/>
      <c r="BG175" s="323"/>
      <c r="BH175" s="252" t="s">
        <v>18903</v>
      </c>
      <c r="BI175" s="323"/>
      <c r="BJ175" s="323"/>
      <c r="BK175" s="323"/>
      <c r="BL175" s="323"/>
      <c r="BM175" s="323"/>
      <c r="BN175" s="323"/>
      <c r="BO175" s="323"/>
      <c r="BP175" s="323"/>
      <c r="BQ175" s="323"/>
      <c r="BR175" s="323"/>
      <c r="BS175" s="323"/>
      <c r="BT175" s="252" t="s">
        <v>18908</v>
      </c>
      <c r="BX175" s="323"/>
      <c r="BY175" s="416">
        <v>30324.0</v>
      </c>
      <c r="BZ175" s="416">
        <v>28500.0</v>
      </c>
      <c r="CA175" s="323"/>
      <c r="CB175" s="323"/>
      <c r="CC175" s="415">
        <v>45804.0</v>
      </c>
      <c r="CD175" s="252" t="s">
        <v>18935</v>
      </c>
      <c r="CE175" s="416">
        <v>1027824.0</v>
      </c>
      <c r="CF175" s="416">
        <v>229824.0</v>
      </c>
      <c r="CG175" s="323"/>
      <c r="CH175" s="323"/>
      <c r="CI175" s="323"/>
      <c r="CJ175" s="323"/>
      <c r="CK175" s="323"/>
      <c r="CL175" s="323"/>
      <c r="CM175" s="323"/>
      <c r="CN175" s="323"/>
      <c r="CO175" s="323"/>
      <c r="CP175" s="323"/>
      <c r="CQ175" s="323"/>
      <c r="CR175" s="252" t="s">
        <v>19374</v>
      </c>
      <c r="CU175" s="323"/>
      <c r="CV175" s="323"/>
      <c r="CW175" s="323"/>
      <c r="CX175" s="323"/>
      <c r="CY175" s="323"/>
      <c r="CZ175" s="323"/>
      <c r="DA175" s="323"/>
      <c r="DB175" s="323"/>
      <c r="DC175" s="323"/>
      <c r="DD175" s="252" t="s">
        <v>19379</v>
      </c>
      <c r="DE175" s="323"/>
      <c r="DF175" s="323"/>
      <c r="DG175" s="323"/>
      <c r="DH175" s="323"/>
      <c r="DI175" s="323"/>
      <c r="DJ175" s="323"/>
      <c r="DK175" s="323"/>
      <c r="DL175" s="323"/>
      <c r="DM175" s="252" t="s">
        <v>19380</v>
      </c>
      <c r="DN175" s="252" t="s">
        <v>19375</v>
      </c>
      <c r="DO175" s="323"/>
      <c r="DP175" s="323"/>
      <c r="DQ175" s="323"/>
      <c r="DR175" s="323"/>
      <c r="DS175" s="323"/>
      <c r="DT175" s="323"/>
      <c r="DU175" s="323"/>
      <c r="DV175" s="252" t="s">
        <v>19381</v>
      </c>
      <c r="DY175" s="323"/>
      <c r="DZ175" s="323"/>
      <c r="EA175" s="323"/>
      <c r="EB175" s="323"/>
      <c r="EC175" s="323"/>
      <c r="ED175" s="323"/>
      <c r="EE175" s="323"/>
      <c r="EF175" s="323"/>
      <c r="EG175" s="323"/>
      <c r="EH175" s="323"/>
      <c r="EI175" s="323"/>
      <c r="EJ175" s="323"/>
      <c r="EK175" s="323"/>
      <c r="EL175" s="323"/>
      <c r="EM175" s="323"/>
      <c r="EN175" s="323"/>
      <c r="EO175" s="323"/>
      <c r="EP175" s="323"/>
      <c r="EQ175" s="323"/>
      <c r="ER175" s="323"/>
      <c r="ES175" s="323"/>
      <c r="ET175" s="323"/>
      <c r="EU175" s="323"/>
      <c r="EV175" s="323"/>
      <c r="EW175" s="323"/>
      <c r="EX175" s="323"/>
      <c r="EY175" s="323"/>
      <c r="EZ175" s="323"/>
      <c r="FA175" s="323"/>
      <c r="FB175" s="323"/>
      <c r="FC175" s="323"/>
      <c r="FD175" s="323"/>
      <c r="FE175" s="252" t="s">
        <v>19376</v>
      </c>
      <c r="FG175" s="323"/>
      <c r="FH175" s="323"/>
      <c r="FI175" s="323"/>
      <c r="FJ175" s="323"/>
      <c r="FK175" s="323"/>
      <c r="FL175" s="323"/>
      <c r="FM175" s="323"/>
      <c r="FN175" s="323"/>
      <c r="FO175" s="323"/>
      <c r="FP175" s="323"/>
      <c r="FQ175" s="323"/>
      <c r="FR175" s="323"/>
      <c r="FS175" s="323"/>
      <c r="FT175" s="323"/>
      <c r="FU175" s="323"/>
      <c r="FV175" s="323"/>
      <c r="FW175" s="323"/>
      <c r="FX175" s="323"/>
      <c r="FY175" s="323"/>
      <c r="FZ175" s="323"/>
      <c r="GA175" s="323"/>
    </row>
    <row r="176">
      <c r="A176" s="321">
        <v>6488423.0</v>
      </c>
      <c r="B176" s="252" t="s">
        <v>19382</v>
      </c>
      <c r="C176" s="252" t="s">
        <v>64</v>
      </c>
      <c r="D176" s="413">
        <v>45735.897465277776</v>
      </c>
      <c r="E176" s="413">
        <v>45735.91583333333</v>
      </c>
      <c r="F176" s="413">
        <v>45735.91646990741</v>
      </c>
      <c r="H176" s="252" t="s">
        <v>18900</v>
      </c>
      <c r="K176" s="323"/>
      <c r="L176" s="323"/>
      <c r="M176" s="323"/>
      <c r="N176" s="323"/>
      <c r="O176" s="323"/>
      <c r="P176" s="323"/>
      <c r="Q176" s="323"/>
      <c r="R176" s="323"/>
      <c r="S176" s="323"/>
      <c r="T176" s="323"/>
      <c r="U176" s="323"/>
      <c r="V176" s="252" t="s">
        <v>72</v>
      </c>
      <c r="W176" s="412" t="s">
        <v>197</v>
      </c>
      <c r="X176" s="323"/>
      <c r="Y176" s="323"/>
      <c r="Z176" s="323"/>
      <c r="AA176" s="323"/>
      <c r="AB176" s="323"/>
      <c r="AC176" s="323"/>
      <c r="AD176" s="323"/>
      <c r="AE176" s="323"/>
      <c r="AF176" s="323"/>
      <c r="AG176" s="323"/>
      <c r="AH176" s="323"/>
      <c r="AI176" s="323"/>
      <c r="AJ176" s="323"/>
      <c r="AK176" s="323"/>
      <c r="AL176" s="323"/>
      <c r="AM176" s="323"/>
      <c r="AN176" s="323"/>
      <c r="AO176" s="323"/>
      <c r="AP176" s="323"/>
      <c r="AQ176" s="323"/>
      <c r="AR176" s="323"/>
      <c r="AS176" s="323"/>
      <c r="AT176" s="323"/>
      <c r="AU176" s="323"/>
      <c r="AV176" s="323"/>
      <c r="AW176" s="323"/>
      <c r="AX176" s="323"/>
      <c r="AY176" s="323"/>
      <c r="AZ176" s="323"/>
      <c r="BA176" s="323"/>
      <c r="BB176" s="323"/>
      <c r="BC176" s="323"/>
      <c r="BD176" s="323"/>
      <c r="BE176" s="323"/>
      <c r="BF176" s="323"/>
      <c r="BG176" s="323"/>
      <c r="BH176" s="252" t="s">
        <v>18903</v>
      </c>
      <c r="BI176" s="323"/>
      <c r="BJ176" s="323"/>
      <c r="BK176" s="323"/>
      <c r="BL176" s="323"/>
      <c r="BM176" s="323"/>
      <c r="BN176" s="323"/>
      <c r="BO176" s="323"/>
      <c r="BP176" s="323"/>
      <c r="BQ176" s="323"/>
      <c r="BR176" s="323"/>
      <c r="BS176" s="323"/>
      <c r="BT176" s="323"/>
      <c r="BU176" s="323"/>
      <c r="BV176" s="323"/>
      <c r="BW176" s="323"/>
      <c r="BX176" s="323"/>
      <c r="BY176" s="323"/>
      <c r="BZ176" s="323"/>
      <c r="CA176" s="323"/>
      <c r="CB176" s="323"/>
      <c r="CC176" s="323"/>
      <c r="CD176" s="323"/>
      <c r="CE176" s="323"/>
      <c r="CF176" s="323"/>
      <c r="CG176" s="323"/>
      <c r="CH176" s="323"/>
      <c r="CI176" s="323"/>
      <c r="CJ176" s="323"/>
      <c r="CK176" s="323"/>
      <c r="CL176" s="323"/>
      <c r="CM176" s="323"/>
      <c r="CN176" s="323"/>
      <c r="CO176" s="323"/>
      <c r="CP176" s="323"/>
      <c r="CQ176" s="323"/>
      <c r="CR176" s="252" t="s">
        <v>19383</v>
      </c>
      <c r="CU176" s="323"/>
      <c r="CV176" s="323"/>
      <c r="CW176" s="323"/>
      <c r="CX176" s="323"/>
      <c r="CY176" s="323"/>
      <c r="CZ176" s="323"/>
      <c r="DA176" s="323"/>
      <c r="DB176" s="323"/>
      <c r="DC176" s="323"/>
      <c r="DD176" s="323"/>
      <c r="DE176" s="323"/>
      <c r="DF176" s="323"/>
      <c r="DG176" s="323"/>
      <c r="DH176" s="323"/>
      <c r="DI176" s="252" t="s">
        <v>19383</v>
      </c>
      <c r="DL176" s="323"/>
      <c r="DM176" s="323"/>
      <c r="DN176" s="252" t="s">
        <v>196</v>
      </c>
      <c r="DO176" s="323"/>
      <c r="DP176" s="323"/>
      <c r="DQ176" s="323"/>
      <c r="DR176" s="323"/>
      <c r="DS176" s="323"/>
      <c r="DT176" s="323"/>
      <c r="DU176" s="323"/>
      <c r="DV176" s="323"/>
      <c r="DW176" s="323"/>
      <c r="DX176" s="323"/>
      <c r="DY176" s="323"/>
      <c r="DZ176" s="323"/>
      <c r="EA176" s="323"/>
      <c r="EB176" s="414">
        <v>45735.0</v>
      </c>
      <c r="EC176" s="323"/>
      <c r="ED176" s="323"/>
      <c r="EE176" s="323"/>
      <c r="EF176" s="323"/>
      <c r="EG176" s="323"/>
      <c r="EH176" s="323"/>
      <c r="EI176" s="323"/>
      <c r="EJ176" s="323"/>
      <c r="EK176" s="323"/>
      <c r="EL176" s="323"/>
      <c r="EM176" s="323"/>
      <c r="EN176" s="323"/>
      <c r="EO176" s="323"/>
      <c r="EP176" s="323"/>
      <c r="EQ176" s="323"/>
      <c r="ER176" s="323"/>
      <c r="ES176" s="323"/>
      <c r="ET176" s="323"/>
      <c r="EU176" s="323"/>
      <c r="EV176" s="323"/>
      <c r="EW176" s="323"/>
      <c r="EX176" s="323"/>
      <c r="EY176" s="323"/>
      <c r="EZ176" s="323"/>
      <c r="FA176" s="323"/>
      <c r="FB176" s="323"/>
      <c r="FC176" s="323"/>
      <c r="FD176" s="323"/>
      <c r="FE176" s="252" t="s">
        <v>19384</v>
      </c>
      <c r="FG176" s="323"/>
      <c r="FH176" s="323"/>
      <c r="FI176" s="323"/>
      <c r="FJ176" s="323"/>
      <c r="FK176" s="323"/>
      <c r="FL176" s="323"/>
      <c r="FM176" s="323"/>
      <c r="FN176" s="323"/>
      <c r="FO176" s="323"/>
      <c r="FP176" s="323"/>
      <c r="FQ176" s="323"/>
      <c r="FR176" s="323"/>
      <c r="FS176" s="323"/>
      <c r="FT176" s="323"/>
      <c r="FU176" s="323"/>
      <c r="FV176" s="323"/>
      <c r="FW176" s="323"/>
      <c r="FX176" s="323"/>
      <c r="FY176" s="323"/>
      <c r="FZ176" s="323"/>
      <c r="GA176" s="323"/>
    </row>
    <row r="177">
      <c r="A177" s="321">
        <v>6488429.0</v>
      </c>
      <c r="B177" s="252" t="s">
        <v>19385</v>
      </c>
      <c r="C177" s="252" t="s">
        <v>64</v>
      </c>
      <c r="D177" s="413">
        <v>45735.901284722226</v>
      </c>
      <c r="E177" s="413">
        <v>45735.913611111115</v>
      </c>
      <c r="F177" s="413">
        <v>45735.91672453703</v>
      </c>
      <c r="H177" s="252" t="s">
        <v>18900</v>
      </c>
      <c r="K177" s="323"/>
      <c r="L177" s="323"/>
      <c r="M177" s="323"/>
      <c r="N177" s="323"/>
      <c r="O177" s="323"/>
      <c r="P177" s="323"/>
      <c r="Q177" s="323"/>
      <c r="R177" s="323"/>
      <c r="S177" s="323"/>
      <c r="T177" s="252" t="s">
        <v>411</v>
      </c>
      <c r="V177" s="252" t="s">
        <v>72</v>
      </c>
      <c r="W177" s="412" t="s">
        <v>197</v>
      </c>
      <c r="X177" s="323"/>
      <c r="Y177" s="323"/>
      <c r="Z177" s="323"/>
      <c r="AA177" s="323"/>
      <c r="AB177" s="323"/>
      <c r="AC177" s="323"/>
      <c r="AD177" s="323"/>
      <c r="AE177" s="323"/>
      <c r="AF177" s="323"/>
      <c r="AG177" s="323"/>
      <c r="AH177" s="323"/>
      <c r="AI177" s="323"/>
      <c r="AJ177" s="323"/>
      <c r="AK177" s="323"/>
      <c r="AL177" s="323"/>
      <c r="AM177" s="323"/>
      <c r="AN177" s="323"/>
      <c r="AO177" s="323"/>
      <c r="AP177" s="323"/>
      <c r="AQ177" s="323"/>
      <c r="AR177" s="414">
        <v>45735.0</v>
      </c>
      <c r="AS177" s="321">
        <v>798000.0</v>
      </c>
      <c r="AT177" s="323"/>
      <c r="AU177" s="323"/>
      <c r="AV177" s="323"/>
      <c r="AW177" s="323"/>
      <c r="AX177" s="323"/>
      <c r="AY177" s="323"/>
      <c r="AZ177" s="323"/>
      <c r="BA177" s="323"/>
      <c r="BB177" s="323"/>
      <c r="BC177" s="323"/>
      <c r="BD177" s="323"/>
      <c r="BE177" s="323"/>
      <c r="BF177" s="323"/>
      <c r="BG177" s="323"/>
      <c r="BH177" s="252" t="s">
        <v>18903</v>
      </c>
      <c r="BI177" s="323"/>
      <c r="BJ177" s="323"/>
      <c r="BK177" s="323"/>
      <c r="BL177" s="323"/>
      <c r="BM177" s="323"/>
      <c r="BN177" s="323"/>
      <c r="BO177" s="323"/>
      <c r="BP177" s="321">
        <v>798000.0</v>
      </c>
      <c r="BQ177" s="323"/>
      <c r="BR177" s="323"/>
      <c r="BS177" s="323"/>
      <c r="BT177" s="323"/>
      <c r="BU177" s="323"/>
      <c r="BV177" s="323"/>
      <c r="BW177" s="323"/>
      <c r="BX177" s="323"/>
      <c r="BY177" s="323"/>
      <c r="BZ177" s="323"/>
      <c r="CA177" s="323"/>
      <c r="CB177" s="415">
        <v>45741.0</v>
      </c>
      <c r="CC177" s="323"/>
      <c r="CD177" s="323"/>
      <c r="CE177" s="321">
        <v>798000.0</v>
      </c>
      <c r="CF177" s="321">
        <v>0.0</v>
      </c>
      <c r="CG177" s="323"/>
      <c r="CH177" s="323"/>
      <c r="CI177" s="323"/>
      <c r="CJ177" s="323"/>
      <c r="CK177" s="323"/>
      <c r="CL177" s="323"/>
      <c r="CM177" s="323"/>
      <c r="CN177" s="323"/>
      <c r="CO177" s="323"/>
      <c r="CP177" s="323"/>
      <c r="CQ177" s="323"/>
      <c r="CR177" s="252" t="s">
        <v>19383</v>
      </c>
      <c r="CU177" s="323"/>
      <c r="CV177" s="323"/>
      <c r="CW177" s="323"/>
      <c r="CX177" s="323"/>
      <c r="CY177" s="323"/>
      <c r="CZ177" s="323"/>
      <c r="DA177" s="323"/>
      <c r="DB177" s="323"/>
      <c r="DC177" s="323"/>
      <c r="DD177" s="252" t="s">
        <v>19386</v>
      </c>
      <c r="DE177" s="323"/>
      <c r="DF177" s="323"/>
      <c r="DG177" s="323"/>
      <c r="DH177" s="323"/>
      <c r="DI177" s="323"/>
      <c r="DJ177" s="323"/>
      <c r="DK177" s="323"/>
      <c r="DL177" s="323"/>
      <c r="DM177" s="323"/>
      <c r="DN177" s="252" t="s">
        <v>196</v>
      </c>
      <c r="DO177" s="323"/>
      <c r="DP177" s="323"/>
      <c r="DQ177" s="323"/>
      <c r="DR177" s="323"/>
      <c r="DS177" s="323"/>
      <c r="DT177" s="323"/>
      <c r="DU177" s="323"/>
      <c r="DV177" s="252" t="s">
        <v>19387</v>
      </c>
      <c r="DY177" s="323"/>
      <c r="DZ177" s="323"/>
      <c r="EA177" s="323"/>
      <c r="EB177" s="323"/>
      <c r="EC177" s="323"/>
      <c r="ED177" s="323"/>
      <c r="EE177" s="323"/>
      <c r="EF177" s="323"/>
      <c r="EG177" s="323"/>
      <c r="EH177" s="323"/>
      <c r="EI177" s="323"/>
      <c r="EJ177" s="323"/>
      <c r="EK177" s="323"/>
      <c r="EL177" s="323"/>
      <c r="EM177" s="323"/>
      <c r="EN177" s="323"/>
      <c r="EO177" s="323"/>
      <c r="EP177" s="323"/>
      <c r="EQ177" s="323"/>
      <c r="ER177" s="323"/>
      <c r="ES177" s="323"/>
      <c r="ET177" s="323"/>
      <c r="EU177" s="323"/>
      <c r="EV177" s="323"/>
      <c r="EW177" s="323"/>
      <c r="EX177" s="323"/>
      <c r="EY177" s="323"/>
      <c r="EZ177" s="323"/>
      <c r="FA177" s="323"/>
      <c r="FB177" s="323"/>
      <c r="FC177" s="323"/>
      <c r="FD177" s="323"/>
      <c r="FE177" s="252" t="s">
        <v>19384</v>
      </c>
      <c r="FG177" s="323"/>
      <c r="FH177" s="323"/>
      <c r="FI177" s="323"/>
      <c r="FJ177" s="323"/>
      <c r="FK177" s="323"/>
      <c r="FL177" s="323"/>
      <c r="FM177" s="323"/>
      <c r="FN177" s="323"/>
      <c r="FO177" s="323"/>
      <c r="FP177" s="323"/>
      <c r="FQ177" s="323"/>
      <c r="FR177" s="323"/>
      <c r="FS177" s="323"/>
      <c r="FT177" s="323"/>
      <c r="FU177" s="323"/>
      <c r="FV177" s="323"/>
      <c r="FW177" s="323"/>
      <c r="FX177" s="323"/>
      <c r="FY177" s="323"/>
      <c r="FZ177" s="323"/>
      <c r="GA177" s="323"/>
    </row>
    <row r="178">
      <c r="A178" s="321">
        <v>6488433.0</v>
      </c>
      <c r="B178" s="252" t="s">
        <v>19388</v>
      </c>
      <c r="C178" s="252" t="s">
        <v>64</v>
      </c>
      <c r="D178" s="413">
        <v>45735.902407407404</v>
      </c>
      <c r="E178" s="413">
        <v>45735.9062962963</v>
      </c>
      <c r="F178" s="413">
        <v>45735.91525462963</v>
      </c>
      <c r="H178" s="252" t="s">
        <v>18900</v>
      </c>
      <c r="K178" s="323"/>
      <c r="L178" s="323"/>
      <c r="M178" s="323"/>
      <c r="N178" s="323"/>
      <c r="O178" s="323"/>
      <c r="P178" s="323"/>
      <c r="Q178" s="323"/>
      <c r="R178" s="323"/>
      <c r="S178" s="323"/>
      <c r="T178" s="252" t="s">
        <v>411</v>
      </c>
      <c r="V178" s="252" t="s">
        <v>131</v>
      </c>
      <c r="W178" s="412" t="s">
        <v>19373</v>
      </c>
      <c r="X178" s="323"/>
      <c r="Y178" s="323"/>
      <c r="Z178" s="323"/>
      <c r="AA178" s="323"/>
      <c r="AB178" s="323"/>
      <c r="AC178" s="323"/>
      <c r="AD178" s="323"/>
      <c r="AE178" s="323"/>
      <c r="AF178" s="323"/>
      <c r="AG178" s="323"/>
      <c r="AH178" s="323"/>
      <c r="AI178" s="323"/>
      <c r="AJ178" s="323"/>
      <c r="AK178" s="323"/>
      <c r="AL178" s="323"/>
      <c r="AM178" s="323"/>
      <c r="AN178" s="323"/>
      <c r="AO178" s="323"/>
      <c r="AP178" s="323"/>
      <c r="AQ178" s="252" t="s">
        <v>18934</v>
      </c>
      <c r="AR178" s="414">
        <v>45735.0</v>
      </c>
      <c r="AS178" s="416">
        <v>798000.0</v>
      </c>
      <c r="AT178" s="323"/>
      <c r="AU178" s="323"/>
      <c r="AV178" s="323"/>
      <c r="AW178" s="323"/>
      <c r="AX178" s="323"/>
      <c r="AY178" s="323"/>
      <c r="AZ178" s="323"/>
      <c r="BA178" s="323"/>
      <c r="BB178" s="323"/>
      <c r="BC178" s="323"/>
      <c r="BD178" s="323"/>
      <c r="BE178" s="323"/>
      <c r="BF178" s="323"/>
      <c r="BG178" s="323"/>
      <c r="BH178" s="252" t="s">
        <v>18903</v>
      </c>
      <c r="BI178" s="323"/>
      <c r="BJ178" s="323"/>
      <c r="BK178" s="323"/>
      <c r="BL178" s="323"/>
      <c r="BM178" s="323"/>
      <c r="BN178" s="323"/>
      <c r="BO178" s="323"/>
      <c r="BP178" s="323"/>
      <c r="BQ178" s="323"/>
      <c r="BR178" s="323"/>
      <c r="BS178" s="323"/>
      <c r="BT178" s="252" t="s">
        <v>18908</v>
      </c>
      <c r="BX178" s="323"/>
      <c r="BY178" s="416">
        <v>30324.0</v>
      </c>
      <c r="BZ178" s="416">
        <v>28500.0</v>
      </c>
      <c r="CA178" s="323"/>
      <c r="CB178" s="323"/>
      <c r="CC178" s="415">
        <v>45804.0</v>
      </c>
      <c r="CD178" s="252" t="s">
        <v>18935</v>
      </c>
      <c r="CE178" s="416">
        <v>1027824.0</v>
      </c>
      <c r="CF178" s="416">
        <v>229824.0</v>
      </c>
      <c r="CG178" s="323"/>
      <c r="CH178" s="323"/>
      <c r="CI178" s="323"/>
      <c r="CJ178" s="323"/>
      <c r="CK178" s="323"/>
      <c r="CL178" s="323"/>
      <c r="CM178" s="323"/>
      <c r="CN178" s="323"/>
      <c r="CO178" s="323"/>
      <c r="CP178" s="323"/>
      <c r="CQ178" s="323"/>
      <c r="CR178" s="252" t="s">
        <v>19374</v>
      </c>
      <c r="CU178" s="323"/>
      <c r="CV178" s="323"/>
      <c r="CW178" s="323"/>
      <c r="CX178" s="323"/>
      <c r="CY178" s="323"/>
      <c r="CZ178" s="323"/>
      <c r="DA178" s="323"/>
      <c r="DB178" s="323"/>
      <c r="DC178" s="323"/>
      <c r="DD178" s="252" t="s">
        <v>19379</v>
      </c>
      <c r="DE178" s="323"/>
      <c r="DF178" s="323"/>
      <c r="DG178" s="323"/>
      <c r="DH178" s="323"/>
      <c r="DI178" s="323"/>
      <c r="DJ178" s="323"/>
      <c r="DK178" s="323"/>
      <c r="DL178" s="323"/>
      <c r="DM178" s="323"/>
      <c r="DN178" s="252" t="s">
        <v>19375</v>
      </c>
      <c r="DO178" s="323"/>
      <c r="DP178" s="323"/>
      <c r="DQ178" s="323"/>
      <c r="DR178" s="323"/>
      <c r="DS178" s="323"/>
      <c r="DT178" s="323"/>
      <c r="DU178" s="323"/>
      <c r="DV178" s="252" t="s">
        <v>19381</v>
      </c>
      <c r="DY178" s="323"/>
      <c r="DZ178" s="323"/>
      <c r="EA178" s="323"/>
      <c r="EB178" s="323"/>
      <c r="EC178" s="323"/>
      <c r="ED178" s="323"/>
      <c r="EE178" s="323"/>
      <c r="EF178" s="323"/>
      <c r="EG178" s="323"/>
      <c r="EH178" s="323"/>
      <c r="EI178" s="323"/>
      <c r="EJ178" s="323"/>
      <c r="EK178" s="323"/>
      <c r="EL178" s="323"/>
      <c r="EM178" s="323"/>
      <c r="EN178" s="323"/>
      <c r="EO178" s="323"/>
      <c r="EP178" s="323"/>
      <c r="EQ178" s="323"/>
      <c r="ER178" s="323"/>
      <c r="ES178" s="323"/>
      <c r="ET178" s="323"/>
      <c r="EU178" s="323"/>
      <c r="EV178" s="323"/>
      <c r="EW178" s="323"/>
      <c r="EX178" s="323"/>
      <c r="EY178" s="323"/>
      <c r="EZ178" s="323"/>
      <c r="FA178" s="323"/>
      <c r="FB178" s="323"/>
      <c r="FC178" s="323"/>
      <c r="FD178" s="323"/>
      <c r="FE178" s="252" t="s">
        <v>19376</v>
      </c>
      <c r="FG178" s="323"/>
      <c r="FH178" s="323"/>
      <c r="FI178" s="323"/>
      <c r="FJ178" s="323"/>
      <c r="FK178" s="323"/>
      <c r="FL178" s="323"/>
      <c r="FM178" s="323"/>
      <c r="FN178" s="323"/>
      <c r="FO178" s="323"/>
      <c r="FP178" s="323"/>
      <c r="FQ178" s="323"/>
      <c r="FR178" s="323"/>
      <c r="FS178" s="323"/>
      <c r="FT178" s="323"/>
      <c r="FU178" s="323"/>
      <c r="FV178" s="323"/>
      <c r="FW178" s="323"/>
      <c r="FX178" s="323"/>
      <c r="FY178" s="323"/>
      <c r="FZ178" s="323"/>
      <c r="GA178" s="323"/>
    </row>
    <row r="179">
      <c r="A179" s="321">
        <v>6488444.0</v>
      </c>
      <c r="B179" s="252" t="s">
        <v>19389</v>
      </c>
      <c r="C179" s="252" t="s">
        <v>64</v>
      </c>
      <c r="D179" s="413">
        <v>45735.90241898148</v>
      </c>
      <c r="E179" s="413">
        <v>45735.910219907404</v>
      </c>
      <c r="F179" s="413">
        <v>45735.917129629626</v>
      </c>
      <c r="H179" s="252" t="s">
        <v>18900</v>
      </c>
      <c r="K179" s="323"/>
      <c r="L179" s="323"/>
      <c r="M179" s="323"/>
      <c r="N179" s="323"/>
      <c r="O179" s="323"/>
      <c r="P179" s="323"/>
      <c r="Q179" s="323"/>
      <c r="R179" s="323"/>
      <c r="S179" s="323"/>
      <c r="T179" s="252" t="s">
        <v>411</v>
      </c>
      <c r="V179" s="252" t="s">
        <v>72</v>
      </c>
      <c r="W179" s="412" t="s">
        <v>197</v>
      </c>
      <c r="X179" s="323"/>
      <c r="Y179" s="323"/>
      <c r="Z179" s="323"/>
      <c r="AA179" s="323"/>
      <c r="AB179" s="323"/>
      <c r="AC179" s="323"/>
      <c r="AD179" s="323"/>
      <c r="AE179" s="323"/>
      <c r="AF179" s="323"/>
      <c r="AG179" s="323"/>
      <c r="AH179" s="323"/>
      <c r="AI179" s="323"/>
      <c r="AJ179" s="323"/>
      <c r="AK179" s="323"/>
      <c r="AL179" s="323"/>
      <c r="AM179" s="323"/>
      <c r="AN179" s="323"/>
      <c r="AO179" s="323"/>
      <c r="AP179" s="323"/>
      <c r="AQ179" s="323"/>
      <c r="AR179" s="414">
        <v>45735.0</v>
      </c>
      <c r="AS179" s="321">
        <v>798000.0</v>
      </c>
      <c r="AT179" s="323"/>
      <c r="AU179" s="323"/>
      <c r="AV179" s="323"/>
      <c r="AW179" s="323"/>
      <c r="AX179" s="323"/>
      <c r="AY179" s="323"/>
      <c r="AZ179" s="323"/>
      <c r="BA179" s="323"/>
      <c r="BB179" s="323"/>
      <c r="BC179" s="323"/>
      <c r="BD179" s="323"/>
      <c r="BE179" s="323"/>
      <c r="BF179" s="323"/>
      <c r="BG179" s="323"/>
      <c r="BH179" s="252" t="s">
        <v>18903</v>
      </c>
      <c r="BI179" s="323"/>
      <c r="BJ179" s="323"/>
      <c r="BK179" s="323"/>
      <c r="BL179" s="323"/>
      <c r="BM179" s="323"/>
      <c r="BN179" s="323"/>
      <c r="BO179" s="323"/>
      <c r="BP179" s="321">
        <v>798000.0</v>
      </c>
      <c r="BQ179" s="323"/>
      <c r="BR179" s="323"/>
      <c r="BS179" s="323"/>
      <c r="BT179" s="323"/>
      <c r="BU179" s="323"/>
      <c r="BV179" s="323"/>
      <c r="BW179" s="323"/>
      <c r="BX179" s="323"/>
      <c r="BY179" s="323"/>
      <c r="BZ179" s="323"/>
      <c r="CA179" s="323"/>
      <c r="CB179" s="415">
        <v>45741.0</v>
      </c>
      <c r="CC179" s="323"/>
      <c r="CD179" s="323"/>
      <c r="CE179" s="321">
        <v>798000.0</v>
      </c>
      <c r="CF179" s="321">
        <v>0.0</v>
      </c>
      <c r="CG179" s="323"/>
      <c r="CH179" s="323"/>
      <c r="CI179" s="323"/>
      <c r="CJ179" s="323"/>
      <c r="CK179" s="323"/>
      <c r="CL179" s="323"/>
      <c r="CM179" s="323"/>
      <c r="CN179" s="323"/>
      <c r="CO179" s="323"/>
      <c r="CP179" s="323"/>
      <c r="CQ179" s="323"/>
      <c r="CR179" s="252" t="s">
        <v>19383</v>
      </c>
      <c r="CU179" s="323"/>
      <c r="CV179" s="323"/>
      <c r="CW179" s="323"/>
      <c r="CX179" s="323"/>
      <c r="CY179" s="323"/>
      <c r="CZ179" s="323"/>
      <c r="DA179" s="323"/>
      <c r="DB179" s="323"/>
      <c r="DC179" s="323"/>
      <c r="DD179" s="252" t="s">
        <v>19386</v>
      </c>
      <c r="DE179" s="323"/>
      <c r="DF179" s="323"/>
      <c r="DG179" s="323"/>
      <c r="DH179" s="323"/>
      <c r="DI179" s="323"/>
      <c r="DJ179" s="323"/>
      <c r="DK179" s="323"/>
      <c r="DL179" s="323"/>
      <c r="DM179" s="252" t="s">
        <v>19390</v>
      </c>
      <c r="DN179" s="252" t="s">
        <v>19391</v>
      </c>
      <c r="DP179" s="323"/>
      <c r="DQ179" s="323"/>
      <c r="DR179" s="323"/>
      <c r="DS179" s="323"/>
      <c r="DT179" s="323"/>
      <c r="DU179" s="323"/>
      <c r="DV179" s="252" t="s">
        <v>19387</v>
      </c>
      <c r="DY179" s="323"/>
      <c r="DZ179" s="323"/>
      <c r="EA179" s="323"/>
      <c r="EB179" s="323"/>
      <c r="EC179" s="323"/>
      <c r="ED179" s="323"/>
      <c r="EE179" s="323"/>
      <c r="EF179" s="323"/>
      <c r="EG179" s="323"/>
      <c r="EH179" s="323"/>
      <c r="EI179" s="323"/>
      <c r="EJ179" s="323"/>
      <c r="EK179" s="323"/>
      <c r="EL179" s="323"/>
      <c r="EM179" s="323"/>
      <c r="EN179" s="323"/>
      <c r="EO179" s="323"/>
      <c r="EP179" s="323"/>
      <c r="EQ179" s="323"/>
      <c r="ER179" s="323"/>
      <c r="ES179" s="323"/>
      <c r="ET179" s="323"/>
      <c r="EU179" s="323"/>
      <c r="EV179" s="323"/>
      <c r="EW179" s="323"/>
      <c r="EX179" s="323"/>
      <c r="EY179" s="323"/>
      <c r="EZ179" s="323"/>
      <c r="FA179" s="323"/>
      <c r="FB179" s="323"/>
      <c r="FC179" s="323"/>
      <c r="FD179" s="323"/>
      <c r="FE179" s="252" t="s">
        <v>19392</v>
      </c>
      <c r="FG179" s="323"/>
      <c r="FH179" s="323"/>
      <c r="FI179" s="323"/>
      <c r="FJ179" s="323"/>
      <c r="FK179" s="323"/>
      <c r="FL179" s="323"/>
      <c r="FM179" s="323"/>
      <c r="FN179" s="323"/>
      <c r="FO179" s="323"/>
      <c r="FP179" s="323"/>
      <c r="FQ179" s="323"/>
      <c r="FR179" s="323"/>
      <c r="FS179" s="323"/>
      <c r="FT179" s="323"/>
      <c r="FU179" s="323"/>
      <c r="FV179" s="323"/>
      <c r="FW179" s="323"/>
      <c r="FX179" s="323"/>
      <c r="FY179" s="323"/>
      <c r="FZ179" s="323"/>
      <c r="GA179" s="323"/>
    </row>
    <row r="180">
      <c r="A180" s="321">
        <v>6489475.0</v>
      </c>
      <c r="B180" s="252" t="s">
        <v>19393</v>
      </c>
      <c r="C180" s="252" t="s">
        <v>64</v>
      </c>
      <c r="D180" s="413">
        <v>45736.51908564815</v>
      </c>
      <c r="E180" s="413">
        <v>45736.526712962965</v>
      </c>
      <c r="F180" s="413">
        <v>45736.53806712963</v>
      </c>
      <c r="H180" s="252" t="s">
        <v>18900</v>
      </c>
      <c r="K180" s="323"/>
      <c r="L180" s="323"/>
      <c r="M180" s="323"/>
      <c r="N180" s="323"/>
      <c r="O180" s="323"/>
      <c r="P180" s="323"/>
      <c r="Q180" s="323"/>
      <c r="R180" s="323"/>
      <c r="S180" s="323"/>
      <c r="T180" s="252" t="s">
        <v>411</v>
      </c>
      <c r="V180" s="252" t="s">
        <v>19114</v>
      </c>
      <c r="W180" s="412" t="s">
        <v>199</v>
      </c>
      <c r="X180" s="323"/>
      <c r="Y180" s="323"/>
      <c r="Z180" s="323"/>
      <c r="AA180" s="323"/>
      <c r="AB180" s="323"/>
      <c r="AC180" s="323"/>
      <c r="AD180" s="323"/>
      <c r="AE180" s="323"/>
      <c r="AF180" s="323"/>
      <c r="AG180" s="323"/>
      <c r="AH180" s="323"/>
      <c r="AI180" s="323"/>
      <c r="AJ180" s="323"/>
      <c r="AK180" s="323"/>
      <c r="AL180" s="323"/>
      <c r="AM180" s="323"/>
      <c r="AN180" s="323"/>
      <c r="AO180" s="323"/>
      <c r="AP180" s="323"/>
      <c r="AQ180" s="252" t="s">
        <v>18934</v>
      </c>
      <c r="AR180" s="414">
        <v>45736.0</v>
      </c>
      <c r="AS180" s="416">
        <v>798000.0</v>
      </c>
      <c r="AT180" s="323"/>
      <c r="AU180" s="323"/>
      <c r="AV180" s="323"/>
      <c r="AW180" s="323"/>
      <c r="AX180" s="323"/>
      <c r="AY180" s="323"/>
      <c r="AZ180" s="323"/>
      <c r="BA180" s="323"/>
      <c r="BB180" s="323"/>
      <c r="BC180" s="323"/>
      <c r="BD180" s="323"/>
      <c r="BE180" s="323"/>
      <c r="BF180" s="323"/>
      <c r="BG180" s="323"/>
      <c r="BH180" s="252" t="s">
        <v>18903</v>
      </c>
      <c r="BI180" s="323"/>
      <c r="BJ180" s="323"/>
      <c r="BK180" s="323"/>
      <c r="BL180" s="323"/>
      <c r="BM180" s="323"/>
      <c r="BN180" s="323"/>
      <c r="BO180" s="323"/>
      <c r="BP180" s="416">
        <v>50000.0</v>
      </c>
      <c r="BQ180" s="323"/>
      <c r="BR180" s="323"/>
      <c r="BS180" s="323"/>
      <c r="BT180" s="252" t="s">
        <v>18908</v>
      </c>
      <c r="BX180" s="323"/>
      <c r="BY180" s="416">
        <v>28924.0</v>
      </c>
      <c r="BZ180" s="416">
        <v>26700.0</v>
      </c>
      <c r="CA180" s="323"/>
      <c r="CB180" s="415">
        <v>45736.0</v>
      </c>
      <c r="CC180" s="415">
        <v>45804.0</v>
      </c>
      <c r="CD180" s="252" t="s">
        <v>18935</v>
      </c>
      <c r="CE180" s="416">
        <v>1013424.0</v>
      </c>
      <c r="CF180" s="416">
        <v>215424.0</v>
      </c>
      <c r="CG180" s="323"/>
      <c r="CH180" s="323"/>
      <c r="CI180" s="323"/>
      <c r="CJ180" s="323"/>
      <c r="CK180" s="323"/>
      <c r="CL180" s="323"/>
      <c r="CM180" s="323"/>
      <c r="CN180" s="323"/>
      <c r="CO180" s="323"/>
      <c r="CP180" s="323"/>
      <c r="CQ180" s="323"/>
      <c r="CR180" s="252" t="s">
        <v>19394</v>
      </c>
      <c r="CU180" s="323"/>
      <c r="CV180" s="323"/>
      <c r="CW180" s="323"/>
      <c r="CX180" s="323"/>
      <c r="CY180" s="323"/>
      <c r="CZ180" s="323"/>
      <c r="DA180" s="323"/>
      <c r="DB180" s="323"/>
      <c r="DC180" s="323"/>
      <c r="DD180" s="252" t="s">
        <v>19395</v>
      </c>
      <c r="DE180" s="323"/>
      <c r="DF180" s="323"/>
      <c r="DG180" s="323"/>
      <c r="DH180" s="323"/>
      <c r="DI180" s="323"/>
      <c r="DJ180" s="323"/>
      <c r="DK180" s="323"/>
      <c r="DL180" s="323"/>
      <c r="DM180" s="321">
        <v>3620021.0</v>
      </c>
      <c r="DN180" s="252" t="s">
        <v>198</v>
      </c>
      <c r="DO180" s="323"/>
      <c r="DP180" s="323"/>
      <c r="DQ180" s="323"/>
      <c r="DR180" s="323"/>
      <c r="DS180" s="323"/>
      <c r="DT180" s="323"/>
      <c r="DU180" s="323"/>
      <c r="DV180" s="252" t="s">
        <v>19396</v>
      </c>
      <c r="DY180" s="323"/>
      <c r="DZ180" s="323"/>
      <c r="EA180" s="323"/>
      <c r="EB180" s="323"/>
      <c r="EC180" s="323"/>
      <c r="ED180" s="323"/>
      <c r="EE180" s="323"/>
      <c r="EF180" s="323"/>
      <c r="EG180" s="323"/>
      <c r="EH180" s="323"/>
      <c r="EI180" s="323"/>
      <c r="EJ180" s="323"/>
      <c r="EK180" s="323"/>
      <c r="EL180" s="323"/>
      <c r="EM180" s="323"/>
      <c r="EN180" s="323"/>
      <c r="EO180" s="323"/>
      <c r="EP180" s="323"/>
      <c r="EQ180" s="323"/>
      <c r="ER180" s="323"/>
      <c r="ES180" s="323"/>
      <c r="ET180" s="323"/>
      <c r="EU180" s="323"/>
      <c r="EV180" s="323"/>
      <c r="EW180" s="323"/>
      <c r="EX180" s="323"/>
      <c r="EY180" s="323"/>
      <c r="EZ180" s="323"/>
      <c r="FA180" s="323"/>
      <c r="FB180" s="323"/>
      <c r="FC180" s="323"/>
      <c r="FD180" s="323"/>
      <c r="FE180" s="252" t="s">
        <v>19397</v>
      </c>
      <c r="FG180" s="323"/>
      <c r="FH180" s="323"/>
      <c r="FI180" s="323"/>
      <c r="FJ180" s="323"/>
      <c r="FK180" s="323"/>
      <c r="FL180" s="323"/>
      <c r="FM180" s="323"/>
      <c r="FN180" s="323"/>
      <c r="FO180" s="323"/>
      <c r="FP180" s="323"/>
      <c r="FQ180" s="323"/>
      <c r="FR180" s="323"/>
      <c r="FS180" s="323"/>
      <c r="FT180" s="323"/>
      <c r="FU180" s="323"/>
      <c r="FV180" s="323"/>
      <c r="FW180" s="323"/>
      <c r="FX180" s="323"/>
      <c r="FY180" s="323"/>
      <c r="FZ180" s="323"/>
      <c r="GA180" s="323"/>
    </row>
    <row r="181">
      <c r="A181" s="321">
        <v>6489477.0</v>
      </c>
      <c r="B181" s="252" t="s">
        <v>19398</v>
      </c>
      <c r="C181" s="252" t="s">
        <v>64</v>
      </c>
      <c r="D181" s="413">
        <v>45736.518900462965</v>
      </c>
      <c r="E181" s="413">
        <v>45736.525972222225</v>
      </c>
      <c r="F181" s="413">
        <v>45736.53792824074</v>
      </c>
      <c r="H181" s="252" t="s">
        <v>18900</v>
      </c>
      <c r="K181" s="323"/>
      <c r="L181" s="323"/>
      <c r="M181" s="323"/>
      <c r="N181" s="323"/>
      <c r="O181" s="323"/>
      <c r="P181" s="323"/>
      <c r="Q181" s="323"/>
      <c r="R181" s="323"/>
      <c r="S181" s="323"/>
      <c r="T181" s="252" t="s">
        <v>411</v>
      </c>
      <c r="V181" s="252" t="s">
        <v>19114</v>
      </c>
      <c r="W181" s="412" t="s">
        <v>199</v>
      </c>
      <c r="X181" s="323"/>
      <c r="Y181" s="323"/>
      <c r="Z181" s="323"/>
      <c r="AA181" s="323"/>
      <c r="AB181" s="323"/>
      <c r="AC181" s="323"/>
      <c r="AD181" s="323"/>
      <c r="AE181" s="323"/>
      <c r="AF181" s="323"/>
      <c r="AG181" s="323"/>
      <c r="AH181" s="323"/>
      <c r="AI181" s="323"/>
      <c r="AJ181" s="323"/>
      <c r="AK181" s="323"/>
      <c r="AL181" s="323"/>
      <c r="AM181" s="323"/>
      <c r="AN181" s="323"/>
      <c r="AO181" s="323"/>
      <c r="AP181" s="323"/>
      <c r="AQ181" s="321">
        <v>36.0</v>
      </c>
      <c r="AR181" s="414">
        <v>45736.0</v>
      </c>
      <c r="AS181" s="416">
        <v>798000.0</v>
      </c>
      <c r="AT181" s="323"/>
      <c r="AU181" s="323"/>
      <c r="AV181" s="323"/>
      <c r="AW181" s="323"/>
      <c r="AX181" s="323"/>
      <c r="AY181" s="323"/>
      <c r="AZ181" s="323"/>
      <c r="BA181" s="323"/>
      <c r="BB181" s="323"/>
      <c r="BC181" s="323"/>
      <c r="BD181" s="323"/>
      <c r="BE181" s="323"/>
      <c r="BF181" s="323"/>
      <c r="BG181" s="323"/>
      <c r="BH181" s="252" t="s">
        <v>18903</v>
      </c>
      <c r="BI181" s="323"/>
      <c r="BJ181" s="323"/>
      <c r="BK181" s="323"/>
      <c r="BL181" s="323"/>
      <c r="BM181" s="323"/>
      <c r="BN181" s="323"/>
      <c r="BO181" s="323"/>
      <c r="BP181" s="416">
        <v>50000.0</v>
      </c>
      <c r="BQ181" s="323"/>
      <c r="BR181" s="323"/>
      <c r="BS181" s="323"/>
      <c r="BT181" s="252" t="s">
        <v>18908</v>
      </c>
      <c r="BX181" s="323"/>
      <c r="BY181" s="416">
        <v>28924.0</v>
      </c>
      <c r="BZ181" s="416">
        <v>26700.0</v>
      </c>
      <c r="CA181" s="323"/>
      <c r="CB181" s="415">
        <v>45736.0</v>
      </c>
      <c r="CC181" s="415">
        <v>45804.0</v>
      </c>
      <c r="CD181" s="252" t="s">
        <v>18935</v>
      </c>
      <c r="CE181" s="416">
        <v>1013424.0</v>
      </c>
      <c r="CF181" s="416">
        <v>215424.0</v>
      </c>
      <c r="CG181" s="323"/>
      <c r="CH181" s="323"/>
      <c r="CI181" s="323"/>
      <c r="CJ181" s="323"/>
      <c r="CK181" s="323"/>
      <c r="CL181" s="323"/>
      <c r="CM181" s="323"/>
      <c r="CN181" s="323"/>
      <c r="CO181" s="323"/>
      <c r="CP181" s="323"/>
      <c r="CQ181" s="323"/>
      <c r="CR181" s="252" t="s">
        <v>19394</v>
      </c>
      <c r="CU181" s="323"/>
      <c r="CV181" s="323"/>
      <c r="CW181" s="323"/>
      <c r="CX181" s="323"/>
      <c r="CY181" s="323"/>
      <c r="CZ181" s="323"/>
      <c r="DA181" s="323"/>
      <c r="DB181" s="323"/>
      <c r="DC181" s="323"/>
      <c r="DD181" s="252" t="s">
        <v>19395</v>
      </c>
      <c r="DE181" s="323"/>
      <c r="DF181" s="323"/>
      <c r="DG181" s="323"/>
      <c r="DH181" s="323"/>
      <c r="DI181" s="323"/>
      <c r="DJ181" s="323"/>
      <c r="DK181" s="323"/>
      <c r="DL181" s="323"/>
      <c r="DM181" s="323"/>
      <c r="DN181" s="252" t="s">
        <v>198</v>
      </c>
      <c r="DO181" s="323"/>
      <c r="DP181" s="323"/>
      <c r="DQ181" s="323"/>
      <c r="DR181" s="323"/>
      <c r="DS181" s="323"/>
      <c r="DT181" s="323"/>
      <c r="DU181" s="323"/>
      <c r="DV181" s="252" t="s">
        <v>19396</v>
      </c>
      <c r="DY181" s="323"/>
      <c r="DZ181" s="323"/>
      <c r="EA181" s="323"/>
      <c r="EB181" s="323"/>
      <c r="EC181" s="323"/>
      <c r="ED181" s="323"/>
      <c r="EE181" s="323"/>
      <c r="EF181" s="323"/>
      <c r="EG181" s="323"/>
      <c r="EH181" s="323"/>
      <c r="EI181" s="323"/>
      <c r="EJ181" s="323"/>
      <c r="EK181" s="323"/>
      <c r="EL181" s="323"/>
      <c r="EM181" s="323"/>
      <c r="EN181" s="323"/>
      <c r="EO181" s="323"/>
      <c r="EP181" s="323"/>
      <c r="EQ181" s="323"/>
      <c r="ER181" s="323"/>
      <c r="ES181" s="323"/>
      <c r="ET181" s="323"/>
      <c r="EU181" s="323"/>
      <c r="EV181" s="323"/>
      <c r="EW181" s="323"/>
      <c r="EX181" s="323"/>
      <c r="EY181" s="323"/>
      <c r="EZ181" s="323"/>
      <c r="FA181" s="323"/>
      <c r="FB181" s="323"/>
      <c r="FC181" s="323"/>
      <c r="FD181" s="323"/>
      <c r="FE181" s="252" t="s">
        <v>19397</v>
      </c>
      <c r="FG181" s="323"/>
      <c r="FH181" s="323"/>
      <c r="FI181" s="323"/>
      <c r="FJ181" s="323"/>
      <c r="FK181" s="323"/>
      <c r="FL181" s="323"/>
      <c r="FM181" s="323"/>
      <c r="FN181" s="323"/>
      <c r="FO181" s="323"/>
      <c r="FP181" s="323"/>
      <c r="FQ181" s="323"/>
      <c r="FR181" s="323"/>
      <c r="FS181" s="323"/>
      <c r="FT181" s="323"/>
      <c r="FU181" s="323"/>
      <c r="FV181" s="323"/>
      <c r="FW181" s="323"/>
      <c r="FX181" s="323"/>
      <c r="FY181" s="323"/>
      <c r="FZ181" s="323"/>
      <c r="GA181" s="323"/>
    </row>
    <row r="182">
      <c r="A182" s="321">
        <v>6489478.0</v>
      </c>
      <c r="B182" s="252" t="s">
        <v>19399</v>
      </c>
      <c r="C182" s="252" t="s">
        <v>64</v>
      </c>
      <c r="D182" s="413">
        <v>45736.518472222226</v>
      </c>
      <c r="E182" s="413">
        <v>45736.5233912037</v>
      </c>
      <c r="F182" s="413">
        <v>45736.53770833334</v>
      </c>
      <c r="H182" s="252" t="s">
        <v>18900</v>
      </c>
      <c r="K182" s="323"/>
      <c r="L182" s="323"/>
      <c r="M182" s="323"/>
      <c r="N182" s="323"/>
      <c r="O182" s="323"/>
      <c r="P182" s="323"/>
      <c r="Q182" s="323"/>
      <c r="R182" s="323"/>
      <c r="S182" s="323"/>
      <c r="T182" s="323"/>
      <c r="U182" s="323"/>
      <c r="V182" s="252" t="s">
        <v>19114</v>
      </c>
      <c r="W182" s="412" t="s">
        <v>199</v>
      </c>
      <c r="X182" s="323"/>
      <c r="Y182" s="323"/>
      <c r="Z182" s="323"/>
      <c r="AA182" s="323"/>
      <c r="AB182" s="323"/>
      <c r="AC182" s="323"/>
      <c r="AD182" s="323"/>
      <c r="AE182" s="323"/>
      <c r="AF182" s="323"/>
      <c r="AG182" s="323"/>
      <c r="AH182" s="323"/>
      <c r="AI182" s="323"/>
      <c r="AJ182" s="323"/>
      <c r="AK182" s="323"/>
      <c r="AL182" s="323"/>
      <c r="AM182" s="323"/>
      <c r="AN182" s="323"/>
      <c r="AO182" s="323"/>
      <c r="AP182" s="323"/>
      <c r="AQ182" s="323"/>
      <c r="AR182" s="323"/>
      <c r="AS182" s="323"/>
      <c r="AT182" s="323"/>
      <c r="AU182" s="323"/>
      <c r="AV182" s="323"/>
      <c r="AW182" s="323"/>
      <c r="AX182" s="323"/>
      <c r="AY182" s="323"/>
      <c r="AZ182" s="323"/>
      <c r="BA182" s="323"/>
      <c r="BB182" s="323"/>
      <c r="BC182" s="323"/>
      <c r="BD182" s="323"/>
      <c r="BE182" s="323"/>
      <c r="BF182" s="323"/>
      <c r="BG182" s="323"/>
      <c r="BH182" s="252" t="s">
        <v>18903</v>
      </c>
      <c r="BI182" s="323"/>
      <c r="BJ182" s="323"/>
      <c r="BK182" s="323"/>
      <c r="BL182" s="323"/>
      <c r="BM182" s="323"/>
      <c r="BN182" s="323"/>
      <c r="BO182" s="323"/>
      <c r="BP182" s="323"/>
      <c r="BQ182" s="323"/>
      <c r="BR182" s="323"/>
      <c r="BS182" s="323"/>
      <c r="BT182" s="323"/>
      <c r="BU182" s="323"/>
      <c r="BV182" s="323"/>
      <c r="BW182" s="323"/>
      <c r="BX182" s="323"/>
      <c r="BY182" s="323"/>
      <c r="BZ182" s="323"/>
      <c r="CA182" s="323"/>
      <c r="CB182" s="323"/>
      <c r="CC182" s="323"/>
      <c r="CD182" s="323"/>
      <c r="CE182" s="323"/>
      <c r="CF182" s="323"/>
      <c r="CG182" s="323"/>
      <c r="CH182" s="323"/>
      <c r="CI182" s="323"/>
      <c r="CJ182" s="323"/>
      <c r="CK182" s="323"/>
      <c r="CL182" s="323"/>
      <c r="CM182" s="323"/>
      <c r="CN182" s="323"/>
      <c r="CO182" s="323"/>
      <c r="CP182" s="323"/>
      <c r="CQ182" s="323"/>
      <c r="CR182" s="252" t="s">
        <v>19394</v>
      </c>
      <c r="CU182" s="323"/>
      <c r="CV182" s="323"/>
      <c r="CW182" s="323"/>
      <c r="CX182" s="323"/>
      <c r="CY182" s="323"/>
      <c r="CZ182" s="323"/>
      <c r="DA182" s="323"/>
      <c r="DB182" s="323"/>
      <c r="DC182" s="323"/>
      <c r="DD182" s="323"/>
      <c r="DE182" s="323"/>
      <c r="DF182" s="323"/>
      <c r="DG182" s="323"/>
      <c r="DH182" s="323"/>
      <c r="DI182" s="252" t="s">
        <v>19394</v>
      </c>
      <c r="DL182" s="323"/>
      <c r="DM182" s="323"/>
      <c r="DN182" s="252" t="s">
        <v>198</v>
      </c>
      <c r="DO182" s="323"/>
      <c r="DP182" s="323"/>
      <c r="DQ182" s="323"/>
      <c r="DR182" s="323"/>
      <c r="DS182" s="323"/>
      <c r="DT182" s="323"/>
      <c r="DU182" s="323"/>
      <c r="DV182" s="323"/>
      <c r="DW182" s="323"/>
      <c r="DX182" s="323"/>
      <c r="DY182" s="323"/>
      <c r="DZ182" s="323"/>
      <c r="EA182" s="323"/>
      <c r="EB182" s="414">
        <v>45736.0</v>
      </c>
      <c r="EC182" s="323"/>
      <c r="ED182" s="323"/>
      <c r="EE182" s="323"/>
      <c r="EF182" s="323"/>
      <c r="EG182" s="323"/>
      <c r="EH182" s="323"/>
      <c r="EI182" s="323"/>
      <c r="EJ182" s="323"/>
      <c r="EK182" s="323"/>
      <c r="EL182" s="323"/>
      <c r="EM182" s="323"/>
      <c r="EN182" s="323"/>
      <c r="EO182" s="323"/>
      <c r="EP182" s="323"/>
      <c r="EQ182" s="323"/>
      <c r="ER182" s="323"/>
      <c r="ES182" s="323"/>
      <c r="ET182" s="323"/>
      <c r="EU182" s="323"/>
      <c r="EV182" s="323"/>
      <c r="EW182" s="323"/>
      <c r="EX182" s="323"/>
      <c r="EY182" s="323"/>
      <c r="EZ182" s="323"/>
      <c r="FA182" s="323"/>
      <c r="FB182" s="323"/>
      <c r="FC182" s="323"/>
      <c r="FD182" s="323"/>
      <c r="FE182" s="252" t="s">
        <v>19397</v>
      </c>
      <c r="FG182" s="323"/>
      <c r="FH182" s="323"/>
      <c r="FI182" s="323"/>
      <c r="FJ182" s="323"/>
      <c r="FK182" s="323"/>
      <c r="FL182" s="323"/>
      <c r="FM182" s="323"/>
      <c r="FN182" s="323"/>
      <c r="FO182" s="323"/>
      <c r="FP182" s="323"/>
      <c r="FQ182" s="323"/>
      <c r="FR182" s="323"/>
      <c r="FS182" s="323"/>
      <c r="FT182" s="323"/>
      <c r="FU182" s="323"/>
      <c r="FV182" s="323"/>
      <c r="FW182" s="323"/>
      <c r="FX182" s="323"/>
      <c r="FY182" s="323"/>
      <c r="FZ182" s="323"/>
      <c r="GA182" s="323"/>
    </row>
    <row r="183">
      <c r="A183" s="321">
        <v>6489634.0</v>
      </c>
      <c r="B183" s="252" t="s">
        <v>19400</v>
      </c>
      <c r="C183" s="252" t="s">
        <v>64</v>
      </c>
      <c r="D183" s="413">
        <v>45736.59421296296</v>
      </c>
      <c r="E183" s="413">
        <v>45736.59929398148</v>
      </c>
      <c r="F183" s="413">
        <v>45736.634560185186</v>
      </c>
      <c r="H183" s="252" t="s">
        <v>18900</v>
      </c>
      <c r="K183" s="323"/>
      <c r="L183" s="323"/>
      <c r="M183" s="323"/>
      <c r="N183" s="323"/>
      <c r="O183" s="323"/>
      <c r="P183" s="323"/>
      <c r="Q183" s="323"/>
      <c r="R183" s="323"/>
      <c r="S183" s="323"/>
      <c r="T183" s="323"/>
      <c r="U183" s="323"/>
      <c r="V183" s="252" t="s">
        <v>19022</v>
      </c>
      <c r="W183" s="412" t="s">
        <v>19401</v>
      </c>
      <c r="X183" s="323"/>
      <c r="Y183" s="323"/>
      <c r="Z183" s="323"/>
      <c r="AA183" s="323"/>
      <c r="AB183" s="323"/>
      <c r="AC183" s="323"/>
      <c r="AD183" s="323"/>
      <c r="AE183" s="323"/>
      <c r="AF183" s="323"/>
      <c r="AG183" s="323"/>
      <c r="AH183" s="323"/>
      <c r="AI183" s="323"/>
      <c r="AJ183" s="323"/>
      <c r="AK183" s="323"/>
      <c r="AL183" s="323"/>
      <c r="AM183" s="323"/>
      <c r="AN183" s="323"/>
      <c r="AO183" s="323"/>
      <c r="AP183" s="323"/>
      <c r="AQ183" s="323"/>
      <c r="AR183" s="323"/>
      <c r="AS183" s="323"/>
      <c r="AT183" s="323"/>
      <c r="AU183" s="323"/>
      <c r="AV183" s="323"/>
      <c r="AW183" s="323"/>
      <c r="AX183" s="323"/>
      <c r="AY183" s="323"/>
      <c r="AZ183" s="323"/>
      <c r="BA183" s="323"/>
      <c r="BB183" s="323"/>
      <c r="BC183" s="323"/>
      <c r="BD183" s="323"/>
      <c r="BE183" s="323"/>
      <c r="BF183" s="323"/>
      <c r="BG183" s="323"/>
      <c r="BH183" s="252" t="s">
        <v>18903</v>
      </c>
      <c r="BI183" s="323"/>
      <c r="BJ183" s="323"/>
      <c r="BK183" s="323"/>
      <c r="BL183" s="323"/>
      <c r="BM183" s="323"/>
      <c r="BN183" s="323"/>
      <c r="BO183" s="323"/>
      <c r="BP183" s="323"/>
      <c r="BQ183" s="323"/>
      <c r="BR183" s="323"/>
      <c r="BS183" s="323"/>
      <c r="BT183" s="323"/>
      <c r="BU183" s="323"/>
      <c r="BV183" s="323"/>
      <c r="BW183" s="323"/>
      <c r="BX183" s="323"/>
      <c r="BY183" s="323"/>
      <c r="BZ183" s="323"/>
      <c r="CA183" s="323"/>
      <c r="CB183" s="323"/>
      <c r="CC183" s="323"/>
      <c r="CD183" s="323"/>
      <c r="CE183" s="323"/>
      <c r="CF183" s="323"/>
      <c r="CG183" s="323"/>
      <c r="CH183" s="323"/>
      <c r="CI183" s="323"/>
      <c r="CJ183" s="323"/>
      <c r="CK183" s="323"/>
      <c r="CL183" s="323"/>
      <c r="CM183" s="323"/>
      <c r="CN183" s="323"/>
      <c r="CO183" s="323"/>
      <c r="CP183" s="323"/>
      <c r="CQ183" s="323"/>
      <c r="CR183" s="252" t="s">
        <v>19402</v>
      </c>
      <c r="CU183" s="323"/>
      <c r="CV183" s="323"/>
      <c r="CW183" s="323"/>
      <c r="CX183" s="323"/>
      <c r="CY183" s="323"/>
      <c r="CZ183" s="323"/>
      <c r="DA183" s="323"/>
      <c r="DB183" s="323"/>
      <c r="DC183" s="323"/>
      <c r="DD183" s="323"/>
      <c r="DE183" s="323"/>
      <c r="DF183" s="323"/>
      <c r="DG183" s="323"/>
      <c r="DH183" s="323"/>
      <c r="DI183" s="252" t="s">
        <v>19402</v>
      </c>
      <c r="DL183" s="323"/>
      <c r="DM183" s="323"/>
      <c r="DN183" s="252" t="s">
        <v>19403</v>
      </c>
      <c r="DO183" s="323"/>
      <c r="DP183" s="323"/>
      <c r="DQ183" s="323"/>
      <c r="DR183" s="323"/>
      <c r="DS183" s="323"/>
      <c r="DT183" s="323"/>
      <c r="DU183" s="323"/>
      <c r="DV183" s="323"/>
      <c r="DW183" s="323"/>
      <c r="DX183" s="323"/>
      <c r="DY183" s="323"/>
      <c r="DZ183" s="323"/>
      <c r="EA183" s="323"/>
      <c r="EB183" s="414">
        <v>45736.0</v>
      </c>
      <c r="EC183" s="323"/>
      <c r="ED183" s="323"/>
      <c r="EE183" s="323"/>
      <c r="EF183" s="323"/>
      <c r="EG183" s="323"/>
      <c r="EH183" s="323"/>
      <c r="EI183" s="323"/>
      <c r="EJ183" s="323"/>
      <c r="EK183" s="323"/>
      <c r="EL183" s="323"/>
      <c r="EM183" s="323"/>
      <c r="EN183" s="323"/>
      <c r="EO183" s="323"/>
      <c r="EP183" s="323"/>
      <c r="EQ183" s="323"/>
      <c r="ER183" s="323"/>
      <c r="ES183" s="323"/>
      <c r="ET183" s="323"/>
      <c r="EU183" s="323"/>
      <c r="EV183" s="323"/>
      <c r="EW183" s="323"/>
      <c r="EX183" s="323"/>
      <c r="EY183" s="323"/>
      <c r="EZ183" s="323"/>
      <c r="FA183" s="323"/>
      <c r="FB183" s="323"/>
      <c r="FC183" s="323"/>
      <c r="FD183" s="323"/>
      <c r="FE183" s="252" t="s">
        <v>19404</v>
      </c>
      <c r="FF183" s="323"/>
      <c r="FG183" s="323"/>
      <c r="FH183" s="323"/>
      <c r="FI183" s="323"/>
      <c r="FJ183" s="323"/>
      <c r="FK183" s="323"/>
      <c r="FL183" s="323"/>
      <c r="FM183" s="323"/>
      <c r="FN183" s="323"/>
      <c r="FO183" s="323"/>
      <c r="FP183" s="323"/>
      <c r="FQ183" s="323"/>
      <c r="FR183" s="323"/>
      <c r="FS183" s="323"/>
      <c r="FT183" s="323"/>
      <c r="FU183" s="323"/>
      <c r="FV183" s="323"/>
      <c r="FW183" s="323"/>
      <c r="FX183" s="323"/>
      <c r="FY183" s="323"/>
      <c r="FZ183" s="323"/>
      <c r="GA183" s="323"/>
    </row>
    <row r="184">
      <c r="A184" s="321">
        <v>6489754.0</v>
      </c>
      <c r="B184" s="252" t="s">
        <v>19405</v>
      </c>
      <c r="C184" s="252" t="s">
        <v>64</v>
      </c>
      <c r="D184" s="413">
        <v>45736.5771875</v>
      </c>
      <c r="E184" s="413">
        <v>45736.619988425926</v>
      </c>
      <c r="F184" s="413">
        <v>45736.62050925926</v>
      </c>
      <c r="H184" s="252" t="s">
        <v>18900</v>
      </c>
      <c r="K184" s="323"/>
      <c r="L184" s="323"/>
      <c r="M184" s="323"/>
      <c r="N184" s="323"/>
      <c r="O184" s="323"/>
      <c r="P184" s="323"/>
      <c r="Q184" s="323"/>
      <c r="R184" s="323"/>
      <c r="S184" s="323"/>
      <c r="T184" s="323"/>
      <c r="U184" s="323"/>
      <c r="V184" s="252" t="s">
        <v>72</v>
      </c>
      <c r="W184" s="412" t="s">
        <v>202</v>
      </c>
      <c r="X184" s="323"/>
      <c r="Y184" s="323"/>
      <c r="Z184" s="323"/>
      <c r="AA184" s="323"/>
      <c r="AB184" s="323"/>
      <c r="AC184" s="323"/>
      <c r="AD184" s="323"/>
      <c r="AE184" s="323"/>
      <c r="AF184" s="323"/>
      <c r="AG184" s="323"/>
      <c r="AH184" s="323"/>
      <c r="AI184" s="323"/>
      <c r="AJ184" s="323"/>
      <c r="AK184" s="323"/>
      <c r="AL184" s="323"/>
      <c r="AM184" s="323"/>
      <c r="AN184" s="323"/>
      <c r="AO184" s="323"/>
      <c r="AP184" s="323"/>
      <c r="AQ184" s="323"/>
      <c r="AR184" s="323"/>
      <c r="AS184" s="323"/>
      <c r="AT184" s="323"/>
      <c r="AU184" s="323"/>
      <c r="AV184" s="323"/>
      <c r="AW184" s="323"/>
      <c r="AX184" s="323"/>
      <c r="AY184" s="323"/>
      <c r="AZ184" s="323"/>
      <c r="BA184" s="323"/>
      <c r="BB184" s="323"/>
      <c r="BC184" s="323"/>
      <c r="BD184" s="323"/>
      <c r="BE184" s="323"/>
      <c r="BF184" s="323"/>
      <c r="BG184" s="323"/>
      <c r="BH184" s="252" t="s">
        <v>18903</v>
      </c>
      <c r="BI184" s="323"/>
      <c r="BJ184" s="323"/>
      <c r="BK184" s="323"/>
      <c r="BL184" s="323"/>
      <c r="BM184" s="323"/>
      <c r="BN184" s="323"/>
      <c r="BO184" s="323"/>
      <c r="BP184" s="323"/>
      <c r="BQ184" s="323"/>
      <c r="BR184" s="323"/>
      <c r="BS184" s="323"/>
      <c r="BT184" s="323"/>
      <c r="BU184" s="323"/>
      <c r="BV184" s="323"/>
      <c r="BW184" s="323"/>
      <c r="BX184" s="323"/>
      <c r="BY184" s="323"/>
      <c r="BZ184" s="323"/>
      <c r="CA184" s="323"/>
      <c r="CB184" s="323"/>
      <c r="CC184" s="323"/>
      <c r="CD184" s="323"/>
      <c r="CE184" s="323"/>
      <c r="CF184" s="323"/>
      <c r="CG184" s="323"/>
      <c r="CH184" s="323"/>
      <c r="CI184" s="323"/>
      <c r="CJ184" s="323"/>
      <c r="CK184" s="323"/>
      <c r="CL184" s="323"/>
      <c r="CM184" s="323"/>
      <c r="CN184" s="323"/>
      <c r="CO184" s="323"/>
      <c r="CP184" s="323"/>
      <c r="CQ184" s="323"/>
      <c r="CR184" s="252" t="s">
        <v>19406</v>
      </c>
      <c r="CT184" s="323"/>
      <c r="CU184" s="323"/>
      <c r="CV184" s="323"/>
      <c r="CW184" s="323"/>
      <c r="CX184" s="323"/>
      <c r="CY184" s="323"/>
      <c r="CZ184" s="323"/>
      <c r="DA184" s="323"/>
      <c r="DB184" s="323"/>
      <c r="DC184" s="323"/>
      <c r="DD184" s="323"/>
      <c r="DE184" s="323"/>
      <c r="DF184" s="323"/>
      <c r="DG184" s="323"/>
      <c r="DH184" s="323"/>
      <c r="DI184" s="252" t="s">
        <v>19406</v>
      </c>
      <c r="DK184" s="323"/>
      <c r="DL184" s="323"/>
      <c r="DM184" s="323"/>
      <c r="DN184" s="252" t="s">
        <v>201</v>
      </c>
      <c r="DP184" s="323"/>
      <c r="DQ184" s="323"/>
      <c r="DR184" s="323"/>
      <c r="DS184" s="323"/>
      <c r="DT184" s="323"/>
      <c r="DU184" s="323"/>
      <c r="DV184" s="323"/>
      <c r="DW184" s="323"/>
      <c r="DX184" s="323"/>
      <c r="DY184" s="323"/>
      <c r="DZ184" s="323"/>
      <c r="EA184" s="323"/>
      <c r="EB184" s="414">
        <v>45736.0</v>
      </c>
      <c r="EC184" s="323"/>
      <c r="ED184" s="323"/>
      <c r="EE184" s="323"/>
      <c r="EF184" s="323"/>
      <c r="EG184" s="323"/>
      <c r="EH184" s="323"/>
      <c r="EI184" s="323"/>
      <c r="EJ184" s="323"/>
      <c r="EK184" s="323"/>
      <c r="EL184" s="323"/>
      <c r="EM184" s="323"/>
      <c r="EN184" s="323"/>
      <c r="EO184" s="323"/>
      <c r="EP184" s="323"/>
      <c r="EQ184" s="323"/>
      <c r="ER184" s="323"/>
      <c r="ES184" s="323"/>
      <c r="ET184" s="323"/>
      <c r="EU184" s="323"/>
      <c r="EV184" s="323"/>
      <c r="EW184" s="323"/>
      <c r="EX184" s="323"/>
      <c r="EY184" s="323"/>
      <c r="EZ184" s="323"/>
      <c r="FA184" s="323"/>
      <c r="FB184" s="323"/>
      <c r="FC184" s="323"/>
      <c r="FD184" s="323"/>
      <c r="FE184" s="252" t="s">
        <v>19407</v>
      </c>
      <c r="FG184" s="323"/>
      <c r="FH184" s="323"/>
      <c r="FI184" s="323"/>
      <c r="FJ184" s="323"/>
      <c r="FK184" s="323"/>
      <c r="FL184" s="323"/>
      <c r="FM184" s="323"/>
      <c r="FN184" s="323"/>
      <c r="FO184" s="323"/>
      <c r="FP184" s="323"/>
      <c r="FQ184" s="323"/>
      <c r="FR184" s="323"/>
      <c r="FS184" s="323"/>
      <c r="FT184" s="323"/>
      <c r="FU184" s="323"/>
      <c r="FV184" s="323"/>
      <c r="FW184" s="323"/>
      <c r="FX184" s="323"/>
      <c r="FY184" s="323"/>
      <c r="FZ184" s="323"/>
      <c r="GA184" s="323"/>
    </row>
    <row r="185">
      <c r="A185" s="321">
        <v>6489756.0</v>
      </c>
      <c r="B185" s="252" t="s">
        <v>19408</v>
      </c>
      <c r="C185" s="252" t="s">
        <v>64</v>
      </c>
      <c r="D185" s="413">
        <v>45736.57827546296</v>
      </c>
      <c r="E185" s="413">
        <v>45736.62094907407</v>
      </c>
      <c r="F185" s="413">
        <v>45736.621400462966</v>
      </c>
      <c r="H185" s="252" t="s">
        <v>18900</v>
      </c>
      <c r="K185" s="323"/>
      <c r="L185" s="323"/>
      <c r="M185" s="323"/>
      <c r="N185" s="323"/>
      <c r="O185" s="323"/>
      <c r="P185" s="323"/>
      <c r="Q185" s="323"/>
      <c r="R185" s="323"/>
      <c r="S185" s="323"/>
      <c r="T185" s="252" t="s">
        <v>411</v>
      </c>
      <c r="V185" s="252" t="s">
        <v>72</v>
      </c>
      <c r="W185" s="412" t="s">
        <v>202</v>
      </c>
      <c r="X185" s="323"/>
      <c r="Y185" s="323"/>
      <c r="Z185" s="323"/>
      <c r="AA185" s="323"/>
      <c r="AB185" s="323"/>
      <c r="AC185" s="323"/>
      <c r="AD185" s="323"/>
      <c r="AE185" s="323"/>
      <c r="AF185" s="323"/>
      <c r="AG185" s="323"/>
      <c r="AH185" s="323"/>
      <c r="AI185" s="323"/>
      <c r="AJ185" s="323"/>
      <c r="AK185" s="323"/>
      <c r="AL185" s="323"/>
      <c r="AM185" s="323"/>
      <c r="AN185" s="323"/>
      <c r="AO185" s="323"/>
      <c r="AP185" s="323"/>
      <c r="AQ185" s="323"/>
      <c r="AR185" s="414">
        <v>45736.0</v>
      </c>
      <c r="AS185" s="321">
        <v>798000.0</v>
      </c>
      <c r="AT185" s="323"/>
      <c r="AU185" s="323"/>
      <c r="AV185" s="323"/>
      <c r="AW185" s="323"/>
      <c r="AX185" s="323"/>
      <c r="AY185" s="323"/>
      <c r="AZ185" s="323"/>
      <c r="BA185" s="323"/>
      <c r="BB185" s="323"/>
      <c r="BC185" s="323"/>
      <c r="BD185" s="323"/>
      <c r="BE185" s="323"/>
      <c r="BF185" s="323"/>
      <c r="BG185" s="323"/>
      <c r="BH185" s="252" t="s">
        <v>18903</v>
      </c>
      <c r="BI185" s="323"/>
      <c r="BJ185" s="323"/>
      <c r="BK185" s="323"/>
      <c r="BL185" s="323"/>
      <c r="BM185" s="323"/>
      <c r="BN185" s="323"/>
      <c r="BO185" s="323"/>
      <c r="BP185" s="321">
        <v>798000.0</v>
      </c>
      <c r="BQ185" s="323"/>
      <c r="BR185" s="323"/>
      <c r="BS185" s="323"/>
      <c r="BT185" s="323"/>
      <c r="BU185" s="323"/>
      <c r="BV185" s="323"/>
      <c r="BW185" s="323"/>
      <c r="BX185" s="323"/>
      <c r="BY185" s="323"/>
      <c r="BZ185" s="323"/>
      <c r="CA185" s="323"/>
      <c r="CB185" s="415">
        <v>45736.0</v>
      </c>
      <c r="CC185" s="323"/>
      <c r="CD185" s="323"/>
      <c r="CE185" s="321">
        <v>798000.0</v>
      </c>
      <c r="CF185" s="321">
        <v>0.0</v>
      </c>
      <c r="CG185" s="323"/>
      <c r="CH185" s="323"/>
      <c r="CI185" s="323"/>
      <c r="CJ185" s="323"/>
      <c r="CK185" s="323"/>
      <c r="CL185" s="323"/>
      <c r="CM185" s="323"/>
      <c r="CN185" s="323"/>
      <c r="CO185" s="323"/>
      <c r="CP185" s="323"/>
      <c r="CQ185" s="323"/>
      <c r="CR185" s="252" t="s">
        <v>19406</v>
      </c>
      <c r="CT185" s="323"/>
      <c r="CU185" s="323"/>
      <c r="CV185" s="323"/>
      <c r="CW185" s="323"/>
      <c r="CX185" s="323"/>
      <c r="CY185" s="323"/>
      <c r="CZ185" s="323"/>
      <c r="DA185" s="323"/>
      <c r="DB185" s="323"/>
      <c r="DC185" s="323"/>
      <c r="DD185" s="252" t="s">
        <v>19409</v>
      </c>
      <c r="DE185" s="323"/>
      <c r="DF185" s="323"/>
      <c r="DG185" s="323"/>
      <c r="DH185" s="323"/>
      <c r="DI185" s="323"/>
      <c r="DJ185" s="323"/>
      <c r="DK185" s="323"/>
      <c r="DL185" s="323"/>
      <c r="DM185" s="323"/>
      <c r="DN185" s="252" t="s">
        <v>201</v>
      </c>
      <c r="DP185" s="323"/>
      <c r="DQ185" s="323"/>
      <c r="DR185" s="323"/>
      <c r="DS185" s="323"/>
      <c r="DT185" s="323"/>
      <c r="DU185" s="323"/>
      <c r="DV185" s="252" t="s">
        <v>19410</v>
      </c>
      <c r="DZ185" s="323"/>
      <c r="EA185" s="323"/>
      <c r="EB185" s="323"/>
      <c r="EC185" s="323"/>
      <c r="ED185" s="323"/>
      <c r="EE185" s="323"/>
      <c r="EF185" s="323"/>
      <c r="EG185" s="323"/>
      <c r="EH185" s="323"/>
      <c r="EI185" s="323"/>
      <c r="EJ185" s="323"/>
      <c r="EK185" s="323"/>
      <c r="EL185" s="323"/>
      <c r="EM185" s="323"/>
      <c r="EN185" s="323"/>
      <c r="EO185" s="323"/>
      <c r="EP185" s="323"/>
      <c r="EQ185" s="323"/>
      <c r="ER185" s="323"/>
      <c r="ES185" s="323"/>
      <c r="ET185" s="323"/>
      <c r="EU185" s="323"/>
      <c r="EV185" s="323"/>
      <c r="EW185" s="323"/>
      <c r="EX185" s="323"/>
      <c r="EY185" s="323"/>
      <c r="EZ185" s="323"/>
      <c r="FA185" s="323"/>
      <c r="FB185" s="323"/>
      <c r="FC185" s="323"/>
      <c r="FD185" s="323"/>
      <c r="FE185" s="252" t="s">
        <v>19407</v>
      </c>
      <c r="FG185" s="323"/>
      <c r="FH185" s="323"/>
      <c r="FI185" s="323"/>
      <c r="FJ185" s="323"/>
      <c r="FK185" s="323"/>
      <c r="FL185" s="323"/>
      <c r="FM185" s="323"/>
      <c r="FN185" s="323"/>
      <c r="FO185" s="323"/>
      <c r="FP185" s="323"/>
      <c r="FQ185" s="323"/>
      <c r="FR185" s="323"/>
      <c r="FS185" s="323"/>
      <c r="FT185" s="323"/>
      <c r="FU185" s="323"/>
      <c r="FV185" s="323"/>
      <c r="FW185" s="323"/>
      <c r="FX185" s="323"/>
      <c r="FY185" s="323"/>
      <c r="FZ185" s="323"/>
      <c r="GA185" s="323"/>
    </row>
    <row r="186">
      <c r="A186" s="321">
        <v>6489760.0</v>
      </c>
      <c r="B186" s="252" t="s">
        <v>19411</v>
      </c>
      <c r="C186" s="252" t="s">
        <v>64</v>
      </c>
      <c r="D186" s="413">
        <v>45736.57928240741</v>
      </c>
      <c r="E186" s="413">
        <v>45736.62185185185</v>
      </c>
      <c r="F186" s="413">
        <v>45736.62233796297</v>
      </c>
      <c r="H186" s="252" t="s">
        <v>18900</v>
      </c>
      <c r="K186" s="323"/>
      <c r="L186" s="323"/>
      <c r="M186" s="323"/>
      <c r="N186" s="323"/>
      <c r="O186" s="323"/>
      <c r="P186" s="323"/>
      <c r="Q186" s="323"/>
      <c r="R186" s="323"/>
      <c r="S186" s="323"/>
      <c r="T186" s="252" t="s">
        <v>411</v>
      </c>
      <c r="V186" s="252" t="s">
        <v>72</v>
      </c>
      <c r="W186" s="412" t="s">
        <v>202</v>
      </c>
      <c r="X186" s="323"/>
      <c r="Y186" s="323"/>
      <c r="Z186" s="323"/>
      <c r="AA186" s="323"/>
      <c r="AB186" s="323"/>
      <c r="AC186" s="323"/>
      <c r="AD186" s="323"/>
      <c r="AE186" s="323"/>
      <c r="AF186" s="323"/>
      <c r="AG186" s="323"/>
      <c r="AH186" s="323"/>
      <c r="AI186" s="323"/>
      <c r="AJ186" s="323"/>
      <c r="AK186" s="323"/>
      <c r="AL186" s="323"/>
      <c r="AM186" s="323"/>
      <c r="AN186" s="323"/>
      <c r="AO186" s="323"/>
      <c r="AP186" s="323"/>
      <c r="AQ186" s="323"/>
      <c r="AR186" s="414">
        <v>45736.0</v>
      </c>
      <c r="AS186" s="321">
        <v>798000.0</v>
      </c>
      <c r="AT186" s="323"/>
      <c r="AU186" s="323"/>
      <c r="AV186" s="323"/>
      <c r="AW186" s="323"/>
      <c r="AX186" s="323"/>
      <c r="AY186" s="323"/>
      <c r="AZ186" s="323"/>
      <c r="BA186" s="323"/>
      <c r="BB186" s="323"/>
      <c r="BC186" s="323"/>
      <c r="BD186" s="323"/>
      <c r="BE186" s="323"/>
      <c r="BF186" s="323"/>
      <c r="BG186" s="323"/>
      <c r="BH186" s="252" t="s">
        <v>18903</v>
      </c>
      <c r="BI186" s="323"/>
      <c r="BJ186" s="323"/>
      <c r="BK186" s="323"/>
      <c r="BL186" s="323"/>
      <c r="BM186" s="323"/>
      <c r="BN186" s="323"/>
      <c r="BO186" s="323"/>
      <c r="BP186" s="321">
        <v>798000.0</v>
      </c>
      <c r="BQ186" s="323"/>
      <c r="BR186" s="323"/>
      <c r="BS186" s="323"/>
      <c r="BT186" s="323"/>
      <c r="BU186" s="323"/>
      <c r="BV186" s="323"/>
      <c r="BW186" s="323"/>
      <c r="BX186" s="323"/>
      <c r="BY186" s="323"/>
      <c r="BZ186" s="323"/>
      <c r="CA186" s="323"/>
      <c r="CB186" s="415">
        <v>45736.0</v>
      </c>
      <c r="CC186" s="323"/>
      <c r="CD186" s="323"/>
      <c r="CE186" s="321">
        <v>798000.0</v>
      </c>
      <c r="CF186" s="321">
        <v>0.0</v>
      </c>
      <c r="CG186" s="323"/>
      <c r="CH186" s="323"/>
      <c r="CI186" s="323"/>
      <c r="CJ186" s="323"/>
      <c r="CK186" s="323"/>
      <c r="CL186" s="323"/>
      <c r="CM186" s="323"/>
      <c r="CN186" s="323"/>
      <c r="CO186" s="323"/>
      <c r="CP186" s="323"/>
      <c r="CQ186" s="323"/>
      <c r="CR186" s="252" t="s">
        <v>19406</v>
      </c>
      <c r="CT186" s="323"/>
      <c r="CU186" s="323"/>
      <c r="CV186" s="323"/>
      <c r="CW186" s="323"/>
      <c r="CX186" s="323"/>
      <c r="CY186" s="323"/>
      <c r="CZ186" s="323"/>
      <c r="DA186" s="323"/>
      <c r="DB186" s="323"/>
      <c r="DC186" s="323"/>
      <c r="DD186" s="252" t="s">
        <v>19409</v>
      </c>
      <c r="DE186" s="323"/>
      <c r="DF186" s="323"/>
      <c r="DG186" s="323"/>
      <c r="DH186" s="323"/>
      <c r="DI186" s="323"/>
      <c r="DJ186" s="323"/>
      <c r="DK186" s="323"/>
      <c r="DL186" s="323"/>
      <c r="DM186" s="252" t="s">
        <v>19412</v>
      </c>
      <c r="DN186" s="252" t="s">
        <v>201</v>
      </c>
      <c r="DP186" s="323"/>
      <c r="DQ186" s="323"/>
      <c r="DR186" s="323"/>
      <c r="DS186" s="323"/>
      <c r="DT186" s="323"/>
      <c r="DU186" s="323"/>
      <c r="DV186" s="252" t="s">
        <v>19410</v>
      </c>
      <c r="DZ186" s="323"/>
      <c r="EA186" s="323"/>
      <c r="EB186" s="323"/>
      <c r="EC186" s="323"/>
      <c r="ED186" s="323"/>
      <c r="EE186" s="323"/>
      <c r="EF186" s="323"/>
      <c r="EG186" s="323"/>
      <c r="EH186" s="323"/>
      <c r="EI186" s="323"/>
      <c r="EJ186" s="323"/>
      <c r="EK186" s="323"/>
      <c r="EL186" s="323"/>
      <c r="EM186" s="323"/>
      <c r="EN186" s="323"/>
      <c r="EO186" s="323"/>
      <c r="EP186" s="323"/>
      <c r="EQ186" s="323"/>
      <c r="ER186" s="323"/>
      <c r="ES186" s="323"/>
      <c r="ET186" s="323"/>
      <c r="EU186" s="323"/>
      <c r="EV186" s="323"/>
      <c r="EW186" s="323"/>
      <c r="EX186" s="323"/>
      <c r="EY186" s="323"/>
      <c r="EZ186" s="323"/>
      <c r="FA186" s="323"/>
      <c r="FB186" s="323"/>
      <c r="FC186" s="323"/>
      <c r="FD186" s="323"/>
      <c r="FE186" s="252" t="s">
        <v>19407</v>
      </c>
      <c r="FG186" s="323"/>
      <c r="FH186" s="323"/>
      <c r="FI186" s="323"/>
      <c r="FJ186" s="323"/>
      <c r="FK186" s="323"/>
      <c r="FL186" s="323"/>
      <c r="FM186" s="323"/>
      <c r="FN186" s="323"/>
      <c r="FO186" s="323"/>
      <c r="FP186" s="323"/>
      <c r="FQ186" s="323"/>
      <c r="FR186" s="323"/>
      <c r="FS186" s="323"/>
      <c r="FT186" s="323"/>
      <c r="FU186" s="323"/>
      <c r="FV186" s="323"/>
      <c r="FW186" s="323"/>
      <c r="FX186" s="323"/>
      <c r="FY186" s="323"/>
      <c r="FZ186" s="323"/>
      <c r="GA186" s="323"/>
    </row>
    <row r="187">
      <c r="A187" s="321">
        <v>6489841.0</v>
      </c>
      <c r="B187" s="252" t="s">
        <v>19413</v>
      </c>
      <c r="C187" s="252" t="s">
        <v>64</v>
      </c>
      <c r="D187" s="413">
        <v>45736.59950231481</v>
      </c>
      <c r="E187" s="413">
        <v>45736.60189814815</v>
      </c>
      <c r="F187" s="413">
        <v>45736.634791666664</v>
      </c>
      <c r="H187" s="252" t="s">
        <v>18900</v>
      </c>
      <c r="K187" s="323"/>
      <c r="L187" s="323"/>
      <c r="M187" s="323"/>
      <c r="N187" s="323"/>
      <c r="O187" s="323"/>
      <c r="P187" s="323"/>
      <c r="Q187" s="323"/>
      <c r="R187" s="323"/>
      <c r="S187" s="323"/>
      <c r="T187" s="252" t="s">
        <v>18967</v>
      </c>
      <c r="V187" s="252" t="s">
        <v>19022</v>
      </c>
      <c r="W187" s="412" t="s">
        <v>19401</v>
      </c>
      <c r="X187" s="323"/>
      <c r="Y187" s="323"/>
      <c r="Z187" s="323"/>
      <c r="AA187" s="323"/>
      <c r="AB187" s="323"/>
      <c r="AC187" s="323"/>
      <c r="AD187" s="323"/>
      <c r="AE187" s="323"/>
      <c r="AF187" s="323"/>
      <c r="AG187" s="323"/>
      <c r="AH187" s="323"/>
      <c r="AI187" s="323"/>
      <c r="AJ187" s="323"/>
      <c r="AK187" s="323"/>
      <c r="AL187" s="323"/>
      <c r="AM187" s="323"/>
      <c r="AN187" s="323"/>
      <c r="AO187" s="323"/>
      <c r="AP187" s="323"/>
      <c r="AQ187" s="323"/>
      <c r="AR187" s="414">
        <v>45736.0</v>
      </c>
      <c r="AS187" s="321">
        <v>798000.0</v>
      </c>
      <c r="AT187" s="323"/>
      <c r="AU187" s="323"/>
      <c r="AV187" s="323"/>
      <c r="AW187" s="323"/>
      <c r="AX187" s="323"/>
      <c r="AY187" s="323"/>
      <c r="AZ187" s="323"/>
      <c r="BA187" s="323"/>
      <c r="BB187" s="323"/>
      <c r="BC187" s="323"/>
      <c r="BD187" s="323"/>
      <c r="BE187" s="323"/>
      <c r="BF187" s="323"/>
      <c r="BG187" s="323"/>
      <c r="BH187" s="252" t="s">
        <v>18903</v>
      </c>
      <c r="BI187" s="323"/>
      <c r="BJ187" s="323"/>
      <c r="BK187" s="323"/>
      <c r="BL187" s="323"/>
      <c r="BM187" s="323"/>
      <c r="BN187" s="323"/>
      <c r="BO187" s="323"/>
      <c r="BP187" s="321">
        <v>798000.0</v>
      </c>
      <c r="BQ187" s="323"/>
      <c r="BR187" s="323"/>
      <c r="BS187" s="323"/>
      <c r="BT187" s="323"/>
      <c r="BU187" s="323"/>
      <c r="BV187" s="323"/>
      <c r="BW187" s="323"/>
      <c r="BX187" s="323"/>
      <c r="BY187" s="323"/>
      <c r="BZ187" s="323"/>
      <c r="CA187" s="323"/>
      <c r="CB187" s="321">
        <v>798000.0</v>
      </c>
      <c r="CC187" s="323"/>
      <c r="CD187" s="323"/>
      <c r="CE187" s="321">
        <v>798000.0</v>
      </c>
      <c r="CF187" s="321">
        <v>0.0</v>
      </c>
      <c r="CG187" s="323"/>
      <c r="CH187" s="323"/>
      <c r="CI187" s="323"/>
      <c r="CJ187" s="323"/>
      <c r="CK187" s="323"/>
      <c r="CL187" s="323"/>
      <c r="CM187" s="323"/>
      <c r="CN187" s="323"/>
      <c r="CO187" s="323"/>
      <c r="CP187" s="323"/>
      <c r="CQ187" s="323"/>
      <c r="CR187" s="252" t="s">
        <v>19402</v>
      </c>
      <c r="CU187" s="323"/>
      <c r="CV187" s="323"/>
      <c r="CW187" s="323"/>
      <c r="CX187" s="323"/>
      <c r="CY187" s="323"/>
      <c r="CZ187" s="323"/>
      <c r="DA187" s="323"/>
      <c r="DB187" s="323"/>
      <c r="DC187" s="323"/>
      <c r="DD187" s="252" t="s">
        <v>19403</v>
      </c>
      <c r="DE187" s="323"/>
      <c r="DF187" s="323"/>
      <c r="DG187" s="323"/>
      <c r="DH187" s="323"/>
      <c r="DI187" s="323"/>
      <c r="DJ187" s="323"/>
      <c r="DK187" s="323"/>
      <c r="DL187" s="323"/>
      <c r="DM187" s="323"/>
      <c r="DN187" s="252" t="s">
        <v>19403</v>
      </c>
      <c r="DO187" s="323"/>
      <c r="DP187" s="323"/>
      <c r="DQ187" s="323"/>
      <c r="DR187" s="323"/>
      <c r="DS187" s="323"/>
      <c r="DT187" s="323"/>
      <c r="DU187" s="323"/>
      <c r="DV187" s="252" t="s">
        <v>19414</v>
      </c>
      <c r="DZ187" s="323"/>
      <c r="EA187" s="323"/>
      <c r="EB187" s="323"/>
      <c r="EC187" s="323"/>
      <c r="ED187" s="323"/>
      <c r="EE187" s="323"/>
      <c r="EF187" s="323"/>
      <c r="EG187" s="323"/>
      <c r="EH187" s="323"/>
      <c r="EI187" s="323"/>
      <c r="EJ187" s="323"/>
      <c r="EK187" s="323"/>
      <c r="EL187" s="323"/>
      <c r="EM187" s="323"/>
      <c r="EN187" s="323"/>
      <c r="EO187" s="323"/>
      <c r="EP187" s="323"/>
      <c r="EQ187" s="323"/>
      <c r="ER187" s="323"/>
      <c r="ES187" s="323"/>
      <c r="ET187" s="323"/>
      <c r="EU187" s="323"/>
      <c r="EV187" s="323"/>
      <c r="EW187" s="323"/>
      <c r="EX187" s="323"/>
      <c r="EY187" s="323"/>
      <c r="EZ187" s="323"/>
      <c r="FA187" s="323"/>
      <c r="FB187" s="323"/>
      <c r="FC187" s="323"/>
      <c r="FD187" s="323"/>
      <c r="FE187" s="252" t="s">
        <v>19404</v>
      </c>
      <c r="FF187" s="323"/>
      <c r="FG187" s="323"/>
      <c r="FH187" s="323"/>
      <c r="FI187" s="323"/>
      <c r="FJ187" s="323"/>
      <c r="FK187" s="323"/>
      <c r="FL187" s="323"/>
      <c r="FM187" s="323"/>
      <c r="FN187" s="323"/>
      <c r="FO187" s="323"/>
      <c r="FP187" s="323"/>
      <c r="FQ187" s="323"/>
      <c r="FR187" s="323"/>
      <c r="FS187" s="323"/>
      <c r="FT187" s="323"/>
      <c r="FU187" s="323"/>
      <c r="FV187" s="323"/>
      <c r="FW187" s="323"/>
      <c r="FX187" s="323"/>
      <c r="FY187" s="323"/>
      <c r="FZ187" s="323"/>
      <c r="GA187" s="323"/>
    </row>
    <row r="188">
      <c r="A188" s="321">
        <v>6489880.0</v>
      </c>
      <c r="B188" s="252" t="s">
        <v>19415</v>
      </c>
      <c r="C188" s="252" t="s">
        <v>64</v>
      </c>
      <c r="D188" s="413">
        <v>45736.6027662037</v>
      </c>
      <c r="E188" s="413">
        <v>45736.60498842593</v>
      </c>
      <c r="F188" s="413">
        <v>45736.63429398148</v>
      </c>
      <c r="H188" s="252" t="s">
        <v>18900</v>
      </c>
      <c r="K188" s="323"/>
      <c r="L188" s="323"/>
      <c r="M188" s="323"/>
      <c r="N188" s="323"/>
      <c r="O188" s="323"/>
      <c r="P188" s="323"/>
      <c r="Q188" s="323"/>
      <c r="R188" s="323"/>
      <c r="S188" s="323"/>
      <c r="T188" s="252" t="s">
        <v>18967</v>
      </c>
      <c r="V188" s="252" t="s">
        <v>19022</v>
      </c>
      <c r="W188" s="412" t="s">
        <v>19401</v>
      </c>
      <c r="X188" s="323"/>
      <c r="Y188" s="323"/>
      <c r="Z188" s="323"/>
      <c r="AA188" s="323"/>
      <c r="AB188" s="323"/>
      <c r="AC188" s="323"/>
      <c r="AD188" s="323"/>
      <c r="AE188" s="323"/>
      <c r="AF188" s="323"/>
      <c r="AG188" s="323"/>
      <c r="AH188" s="323"/>
      <c r="AI188" s="323"/>
      <c r="AJ188" s="323"/>
      <c r="AK188" s="323"/>
      <c r="AL188" s="323"/>
      <c r="AM188" s="323"/>
      <c r="AN188" s="323"/>
      <c r="AO188" s="323"/>
      <c r="AP188" s="323"/>
      <c r="AQ188" s="323"/>
      <c r="AR188" s="414">
        <v>45736.0</v>
      </c>
      <c r="AS188" s="321">
        <v>798000.0</v>
      </c>
      <c r="AT188" s="323"/>
      <c r="AU188" s="323"/>
      <c r="AV188" s="323"/>
      <c r="AW188" s="323"/>
      <c r="AX188" s="323"/>
      <c r="AY188" s="323"/>
      <c r="AZ188" s="323"/>
      <c r="BA188" s="323"/>
      <c r="BB188" s="323"/>
      <c r="BC188" s="323"/>
      <c r="BD188" s="323"/>
      <c r="BE188" s="323"/>
      <c r="BF188" s="323"/>
      <c r="BG188" s="323"/>
      <c r="BH188" s="252" t="s">
        <v>18903</v>
      </c>
      <c r="BI188" s="323"/>
      <c r="BJ188" s="323"/>
      <c r="BK188" s="323"/>
      <c r="BL188" s="323"/>
      <c r="BM188" s="323"/>
      <c r="BN188" s="323"/>
      <c r="BO188" s="323"/>
      <c r="BP188" s="321">
        <v>798000.0</v>
      </c>
      <c r="BQ188" s="323"/>
      <c r="BR188" s="323"/>
      <c r="BS188" s="323"/>
      <c r="BT188" s="323"/>
      <c r="BU188" s="323"/>
      <c r="BV188" s="323"/>
      <c r="BW188" s="323"/>
      <c r="BX188" s="323"/>
      <c r="BY188" s="323"/>
      <c r="BZ188" s="323"/>
      <c r="CA188" s="323"/>
      <c r="CB188" s="415">
        <v>45736.0</v>
      </c>
      <c r="CC188" s="323"/>
      <c r="CD188" s="323"/>
      <c r="CE188" s="321">
        <v>798000.0</v>
      </c>
      <c r="CF188" s="321">
        <v>0.0</v>
      </c>
      <c r="CG188" s="323"/>
      <c r="CH188" s="323"/>
      <c r="CI188" s="323"/>
      <c r="CJ188" s="323"/>
      <c r="CK188" s="323"/>
      <c r="CL188" s="323"/>
      <c r="CM188" s="323"/>
      <c r="CN188" s="323"/>
      <c r="CO188" s="323"/>
      <c r="CP188" s="323"/>
      <c r="CQ188" s="323"/>
      <c r="CR188" s="252" t="s">
        <v>19402</v>
      </c>
      <c r="CU188" s="323"/>
      <c r="CV188" s="323"/>
      <c r="CW188" s="323"/>
      <c r="CX188" s="323"/>
      <c r="CY188" s="323"/>
      <c r="CZ188" s="323"/>
      <c r="DA188" s="323"/>
      <c r="DB188" s="323"/>
      <c r="DC188" s="323"/>
      <c r="DD188" s="252" t="s">
        <v>19403</v>
      </c>
      <c r="DE188" s="323"/>
      <c r="DF188" s="323"/>
      <c r="DG188" s="323"/>
      <c r="DH188" s="323"/>
      <c r="DI188" s="323"/>
      <c r="DJ188" s="323"/>
      <c r="DK188" s="323"/>
      <c r="DL188" s="323"/>
      <c r="DM188" s="252" t="s">
        <v>19416</v>
      </c>
      <c r="DN188" s="252" t="s">
        <v>19403</v>
      </c>
      <c r="DO188" s="323"/>
      <c r="DP188" s="323"/>
      <c r="DQ188" s="323"/>
      <c r="DR188" s="323"/>
      <c r="DS188" s="323"/>
      <c r="DT188" s="323"/>
      <c r="DU188" s="323"/>
      <c r="DV188" s="252" t="s">
        <v>19414</v>
      </c>
      <c r="DZ188" s="323"/>
      <c r="EA188" s="323"/>
      <c r="EB188" s="323"/>
      <c r="EC188" s="323"/>
      <c r="ED188" s="323"/>
      <c r="EE188" s="323"/>
      <c r="EF188" s="323"/>
      <c r="EG188" s="323"/>
      <c r="EH188" s="323"/>
      <c r="EI188" s="323"/>
      <c r="EJ188" s="323"/>
      <c r="EK188" s="323"/>
      <c r="EL188" s="323"/>
      <c r="EM188" s="323"/>
      <c r="EN188" s="323"/>
      <c r="EO188" s="323"/>
      <c r="EP188" s="323"/>
      <c r="EQ188" s="323"/>
      <c r="ER188" s="323"/>
      <c r="ES188" s="323"/>
      <c r="ET188" s="323"/>
      <c r="EU188" s="323"/>
      <c r="EV188" s="323"/>
      <c r="EW188" s="323"/>
      <c r="EX188" s="323"/>
      <c r="EY188" s="323"/>
      <c r="EZ188" s="323"/>
      <c r="FA188" s="323"/>
      <c r="FB188" s="323"/>
      <c r="FC188" s="323"/>
      <c r="FD188" s="323"/>
      <c r="FE188" s="252" t="s">
        <v>19404</v>
      </c>
      <c r="FF188" s="323"/>
      <c r="FG188" s="323"/>
      <c r="FH188" s="323"/>
      <c r="FI188" s="323"/>
      <c r="FJ188" s="323"/>
      <c r="FK188" s="323"/>
      <c r="FL188" s="323"/>
      <c r="FM188" s="323"/>
      <c r="FN188" s="323"/>
      <c r="FO188" s="323"/>
      <c r="FP188" s="323"/>
      <c r="FQ188" s="323"/>
      <c r="FR188" s="323"/>
      <c r="FS188" s="323"/>
      <c r="FT188" s="323"/>
      <c r="FU188" s="323"/>
      <c r="FV188" s="323"/>
      <c r="FW188" s="323"/>
      <c r="FX188" s="323"/>
      <c r="FY188" s="323"/>
      <c r="FZ188" s="323"/>
      <c r="GA188" s="323"/>
    </row>
    <row r="189">
      <c r="A189" s="321">
        <v>6490556.0</v>
      </c>
      <c r="B189" s="252" t="s">
        <v>19417</v>
      </c>
      <c r="C189" s="252" t="s">
        <v>64</v>
      </c>
      <c r="D189" s="413">
        <v>45736.702511574076</v>
      </c>
      <c r="E189" s="413">
        <v>45736.70884259259</v>
      </c>
      <c r="F189" s="413">
        <v>45736.708958333336</v>
      </c>
      <c r="H189" s="252" t="s">
        <v>18900</v>
      </c>
      <c r="K189" s="323"/>
      <c r="L189" s="323"/>
      <c r="M189" s="323"/>
      <c r="N189" s="323"/>
      <c r="O189" s="323"/>
      <c r="P189" s="323"/>
      <c r="Q189" s="323"/>
      <c r="R189" s="323"/>
      <c r="S189" s="323"/>
      <c r="T189" s="323"/>
      <c r="U189" s="323"/>
      <c r="V189" s="252" t="s">
        <v>66</v>
      </c>
      <c r="W189" s="412" t="s">
        <v>19418</v>
      </c>
      <c r="X189" s="323"/>
      <c r="Y189" s="323"/>
      <c r="Z189" s="323"/>
      <c r="AA189" s="323"/>
      <c r="AB189" s="323"/>
      <c r="AC189" s="323"/>
      <c r="AD189" s="323"/>
      <c r="AE189" s="323"/>
      <c r="AF189" s="323"/>
      <c r="AG189" s="323"/>
      <c r="AH189" s="323"/>
      <c r="AI189" s="323"/>
      <c r="AJ189" s="323"/>
      <c r="AK189" s="323"/>
      <c r="AL189" s="323"/>
      <c r="AM189" s="323"/>
      <c r="AN189" s="323"/>
      <c r="AO189" s="323"/>
      <c r="AP189" s="323"/>
      <c r="AQ189" s="323"/>
      <c r="AR189" s="323"/>
      <c r="AS189" s="323"/>
      <c r="AT189" s="323"/>
      <c r="AU189" s="323"/>
      <c r="AV189" s="323"/>
      <c r="AW189" s="323"/>
      <c r="AX189" s="323"/>
      <c r="AY189" s="323"/>
      <c r="AZ189" s="323"/>
      <c r="BA189" s="323"/>
      <c r="BB189" s="323"/>
      <c r="BC189" s="323"/>
      <c r="BD189" s="323"/>
      <c r="BE189" s="323"/>
      <c r="BF189" s="323"/>
      <c r="BG189" s="323"/>
      <c r="BH189" s="252" t="s">
        <v>18903</v>
      </c>
      <c r="BI189" s="323"/>
      <c r="BJ189" s="323"/>
      <c r="BK189" s="323"/>
      <c r="BL189" s="323"/>
      <c r="BM189" s="323"/>
      <c r="BN189" s="323"/>
      <c r="BO189" s="323"/>
      <c r="BP189" s="323"/>
      <c r="BQ189" s="323"/>
      <c r="BR189" s="323"/>
      <c r="BS189" s="323"/>
      <c r="BT189" s="323"/>
      <c r="BU189" s="323"/>
      <c r="BV189" s="323"/>
      <c r="BW189" s="323"/>
      <c r="BX189" s="323"/>
      <c r="BY189" s="323"/>
      <c r="BZ189" s="323"/>
      <c r="CA189" s="323"/>
      <c r="CB189" s="323"/>
      <c r="CC189" s="323"/>
      <c r="CD189" s="323"/>
      <c r="CE189" s="323"/>
      <c r="CF189" s="323"/>
      <c r="CG189" s="323"/>
      <c r="CH189" s="323"/>
      <c r="CI189" s="323"/>
      <c r="CJ189" s="323"/>
      <c r="CK189" s="323"/>
      <c r="CL189" s="323"/>
      <c r="CM189" s="323"/>
      <c r="CN189" s="323"/>
      <c r="CO189" s="323"/>
      <c r="CP189" s="323"/>
      <c r="CQ189" s="323"/>
      <c r="CR189" s="252" t="s">
        <v>19419</v>
      </c>
      <c r="CU189" s="323"/>
      <c r="CV189" s="323"/>
      <c r="CW189" s="323"/>
      <c r="CX189" s="323"/>
      <c r="CY189" s="323"/>
      <c r="CZ189" s="323"/>
      <c r="DA189" s="323"/>
      <c r="DB189" s="323"/>
      <c r="DC189" s="323"/>
      <c r="DD189" s="323"/>
      <c r="DE189" s="323"/>
      <c r="DF189" s="323"/>
      <c r="DG189" s="323"/>
      <c r="DH189" s="323"/>
      <c r="DI189" s="252" t="s">
        <v>19419</v>
      </c>
      <c r="DL189" s="323"/>
      <c r="DM189" s="323"/>
      <c r="DN189" s="252" t="s">
        <v>19418</v>
      </c>
      <c r="DQ189" s="323"/>
      <c r="DR189" s="323"/>
      <c r="DS189" s="323"/>
      <c r="DT189" s="323"/>
      <c r="DU189" s="323"/>
      <c r="DV189" s="323"/>
      <c r="DW189" s="323"/>
      <c r="DX189" s="323"/>
      <c r="DY189" s="323"/>
      <c r="DZ189" s="323"/>
      <c r="EA189" s="323"/>
      <c r="EB189" s="414">
        <v>45736.0</v>
      </c>
      <c r="EC189" s="323"/>
      <c r="ED189" s="323"/>
      <c r="EE189" s="323"/>
      <c r="EF189" s="323"/>
      <c r="EG189" s="323"/>
      <c r="EH189" s="323"/>
      <c r="EI189" s="323"/>
      <c r="EJ189" s="323"/>
      <c r="EK189" s="323"/>
      <c r="EL189" s="323"/>
      <c r="EM189" s="323"/>
      <c r="EN189" s="323"/>
      <c r="EO189" s="323"/>
      <c r="EP189" s="323"/>
      <c r="EQ189" s="323"/>
      <c r="ER189" s="323"/>
      <c r="ES189" s="323"/>
      <c r="ET189" s="323"/>
      <c r="EU189" s="323"/>
      <c r="EV189" s="323"/>
      <c r="EW189" s="323"/>
      <c r="EX189" s="323"/>
      <c r="EY189" s="323"/>
      <c r="EZ189" s="323"/>
      <c r="FA189" s="323"/>
      <c r="FB189" s="323"/>
      <c r="FC189" s="323"/>
      <c r="FD189" s="323"/>
      <c r="FE189" s="252" t="s">
        <v>19420</v>
      </c>
      <c r="FH189" s="323"/>
      <c r="FI189" s="323"/>
      <c r="FJ189" s="323"/>
      <c r="FK189" s="323"/>
      <c r="FL189" s="323"/>
      <c r="FM189" s="323"/>
      <c r="FN189" s="323"/>
      <c r="FO189" s="323"/>
      <c r="FP189" s="323"/>
      <c r="FQ189" s="323"/>
      <c r="FR189" s="323"/>
      <c r="FS189" s="323"/>
      <c r="FT189" s="323"/>
      <c r="FU189" s="323"/>
      <c r="FV189" s="323"/>
      <c r="FW189" s="323"/>
      <c r="FX189" s="323"/>
      <c r="FY189" s="323"/>
      <c r="FZ189" s="323"/>
      <c r="GA189" s="323"/>
    </row>
    <row r="190">
      <c r="A190" s="321">
        <v>6490570.0</v>
      </c>
      <c r="B190" s="252" t="s">
        <v>19421</v>
      </c>
      <c r="C190" s="252" t="s">
        <v>64</v>
      </c>
      <c r="D190" s="413">
        <v>45736.705671296295</v>
      </c>
      <c r="E190" s="413">
        <v>45736.70663194444</v>
      </c>
      <c r="F190" s="413">
        <v>45736.70826388889</v>
      </c>
      <c r="H190" s="252" t="s">
        <v>18900</v>
      </c>
      <c r="K190" s="323"/>
      <c r="L190" s="323"/>
      <c r="M190" s="323"/>
      <c r="N190" s="323"/>
      <c r="O190" s="323"/>
      <c r="P190" s="323"/>
      <c r="Q190" s="323"/>
      <c r="R190" s="323"/>
      <c r="S190" s="323"/>
      <c r="T190" s="252" t="s">
        <v>411</v>
      </c>
      <c r="V190" s="252" t="s">
        <v>66</v>
      </c>
      <c r="W190" s="412" t="s">
        <v>19418</v>
      </c>
      <c r="X190" s="323"/>
      <c r="Y190" s="323"/>
      <c r="Z190" s="323"/>
      <c r="AA190" s="323"/>
      <c r="AB190" s="323"/>
      <c r="AC190" s="323"/>
      <c r="AD190" s="323"/>
      <c r="AE190" s="323"/>
      <c r="AF190" s="323"/>
      <c r="AG190" s="323"/>
      <c r="AH190" s="323"/>
      <c r="AI190" s="323"/>
      <c r="AJ190" s="323"/>
      <c r="AK190" s="323"/>
      <c r="AL190" s="323"/>
      <c r="AM190" s="323"/>
      <c r="AN190" s="323"/>
      <c r="AO190" s="323"/>
      <c r="AP190" s="323"/>
      <c r="AQ190" s="321">
        <v>36.0</v>
      </c>
      <c r="AR190" s="414">
        <v>45736.0</v>
      </c>
      <c r="AS190" s="321">
        <v>798000.0</v>
      </c>
      <c r="AT190" s="323"/>
      <c r="AU190" s="323"/>
      <c r="AV190" s="323"/>
      <c r="AW190" s="323"/>
      <c r="AX190" s="323"/>
      <c r="AY190" s="323"/>
      <c r="AZ190" s="323"/>
      <c r="BA190" s="323"/>
      <c r="BB190" s="323"/>
      <c r="BC190" s="323"/>
      <c r="BD190" s="323"/>
      <c r="BE190" s="323"/>
      <c r="BF190" s="323"/>
      <c r="BG190" s="323"/>
      <c r="BH190" s="252" t="s">
        <v>18903</v>
      </c>
      <c r="BI190" s="323"/>
      <c r="BJ190" s="323"/>
      <c r="BK190" s="323"/>
      <c r="BL190" s="323"/>
      <c r="BM190" s="323"/>
      <c r="BN190" s="323"/>
      <c r="BO190" s="323"/>
      <c r="BP190" s="323"/>
      <c r="BQ190" s="323"/>
      <c r="BR190" s="323"/>
      <c r="BS190" s="323"/>
      <c r="BT190" s="252" t="s">
        <v>18908</v>
      </c>
      <c r="BX190" s="323"/>
      <c r="BY190" s="321">
        <v>30324.0</v>
      </c>
      <c r="BZ190" s="321">
        <v>28500.0</v>
      </c>
      <c r="CA190" s="323"/>
      <c r="CB190" s="323"/>
      <c r="CC190" s="329">
        <v>45804.0</v>
      </c>
      <c r="CD190" s="321">
        <v>27.0</v>
      </c>
      <c r="CE190" s="321">
        <v>1027824.0</v>
      </c>
      <c r="CF190" s="321">
        <v>229824.0</v>
      </c>
      <c r="CG190" s="323"/>
      <c r="CH190" s="323"/>
      <c r="CI190" s="323"/>
      <c r="CJ190" s="323"/>
      <c r="CK190" s="323"/>
      <c r="CL190" s="323"/>
      <c r="CM190" s="323"/>
      <c r="CN190" s="323"/>
      <c r="CO190" s="323"/>
      <c r="CP190" s="323"/>
      <c r="CQ190" s="323"/>
      <c r="CR190" s="252" t="s">
        <v>19419</v>
      </c>
      <c r="CU190" s="323"/>
      <c r="CV190" s="323"/>
      <c r="CW190" s="323"/>
      <c r="CX190" s="323"/>
      <c r="CY190" s="323"/>
      <c r="CZ190" s="323"/>
      <c r="DA190" s="323"/>
      <c r="DB190" s="323"/>
      <c r="DC190" s="323"/>
      <c r="DD190" s="252" t="s">
        <v>19422</v>
      </c>
      <c r="DE190" s="323"/>
      <c r="DF190" s="323"/>
      <c r="DG190" s="323"/>
      <c r="DH190" s="323"/>
      <c r="DI190" s="323"/>
      <c r="DJ190" s="323"/>
      <c r="DK190" s="323"/>
      <c r="DL190" s="323"/>
      <c r="DM190" s="323"/>
      <c r="DN190" s="252" t="s">
        <v>19418</v>
      </c>
      <c r="DQ190" s="323"/>
      <c r="DR190" s="323"/>
      <c r="DS190" s="323"/>
      <c r="DT190" s="323"/>
      <c r="DU190" s="323"/>
      <c r="DV190" s="252" t="s">
        <v>19423</v>
      </c>
      <c r="DY190" s="323"/>
      <c r="DZ190" s="323"/>
      <c r="EA190" s="323"/>
      <c r="EB190" s="323"/>
      <c r="EC190" s="323"/>
      <c r="ED190" s="323"/>
      <c r="EE190" s="323"/>
      <c r="EF190" s="323"/>
      <c r="EG190" s="323"/>
      <c r="EH190" s="323"/>
      <c r="EI190" s="323"/>
      <c r="EJ190" s="323"/>
      <c r="EK190" s="323"/>
      <c r="EL190" s="323"/>
      <c r="EM190" s="323"/>
      <c r="EN190" s="323"/>
      <c r="EO190" s="323"/>
      <c r="EP190" s="323"/>
      <c r="EQ190" s="323"/>
      <c r="ER190" s="323"/>
      <c r="ES190" s="323"/>
      <c r="ET190" s="323"/>
      <c r="EU190" s="323"/>
      <c r="EV190" s="323"/>
      <c r="EW190" s="323"/>
      <c r="EX190" s="323"/>
      <c r="EY190" s="323"/>
      <c r="EZ190" s="323"/>
      <c r="FA190" s="323"/>
      <c r="FB190" s="323"/>
      <c r="FC190" s="323"/>
      <c r="FD190" s="323"/>
      <c r="FE190" s="252" t="s">
        <v>19420</v>
      </c>
      <c r="FH190" s="323"/>
      <c r="FI190" s="323"/>
      <c r="FJ190" s="323"/>
      <c r="FK190" s="323"/>
      <c r="FL190" s="323"/>
      <c r="FM190" s="323"/>
      <c r="FN190" s="323"/>
      <c r="FO190" s="323"/>
      <c r="FP190" s="323"/>
      <c r="FQ190" s="323"/>
      <c r="FR190" s="323"/>
      <c r="FS190" s="323"/>
      <c r="FT190" s="323"/>
      <c r="FU190" s="323"/>
      <c r="FV190" s="323"/>
      <c r="FW190" s="323"/>
      <c r="FX190" s="323"/>
      <c r="FY190" s="323"/>
      <c r="FZ190" s="323"/>
      <c r="GA190" s="323"/>
    </row>
    <row r="191">
      <c r="A191" s="321">
        <v>6490586.0</v>
      </c>
      <c r="B191" s="252" t="s">
        <v>19424</v>
      </c>
      <c r="C191" s="252" t="s">
        <v>64</v>
      </c>
      <c r="D191" s="413">
        <v>45736.70722222222</v>
      </c>
      <c r="E191" s="413">
        <v>45736.709386574075</v>
      </c>
      <c r="F191" s="413">
        <v>45736.70956018518</v>
      </c>
      <c r="H191" s="252" t="s">
        <v>18900</v>
      </c>
      <c r="K191" s="323"/>
      <c r="L191" s="323"/>
      <c r="M191" s="323"/>
      <c r="N191" s="323"/>
      <c r="O191" s="323"/>
      <c r="P191" s="323"/>
      <c r="Q191" s="323"/>
      <c r="R191" s="323"/>
      <c r="S191" s="323"/>
      <c r="T191" s="252" t="s">
        <v>411</v>
      </c>
      <c r="V191" s="252" t="s">
        <v>66</v>
      </c>
      <c r="W191" s="412" t="s">
        <v>19418</v>
      </c>
      <c r="X191" s="323"/>
      <c r="Y191" s="323"/>
      <c r="Z191" s="323"/>
      <c r="AA191" s="323"/>
      <c r="AB191" s="323"/>
      <c r="AC191" s="323"/>
      <c r="AD191" s="323"/>
      <c r="AE191" s="323"/>
      <c r="AF191" s="323"/>
      <c r="AG191" s="323"/>
      <c r="AH191" s="323"/>
      <c r="AI191" s="323"/>
      <c r="AJ191" s="323"/>
      <c r="AK191" s="323"/>
      <c r="AL191" s="323"/>
      <c r="AM191" s="323"/>
      <c r="AN191" s="323"/>
      <c r="AO191" s="323"/>
      <c r="AP191" s="323"/>
      <c r="AQ191" s="321">
        <v>36.0</v>
      </c>
      <c r="AR191" s="414">
        <v>45736.0</v>
      </c>
      <c r="AS191" s="321">
        <v>798000.0</v>
      </c>
      <c r="AT191" s="323"/>
      <c r="AU191" s="323"/>
      <c r="AV191" s="323"/>
      <c r="AW191" s="323"/>
      <c r="AX191" s="323"/>
      <c r="AY191" s="323"/>
      <c r="AZ191" s="323"/>
      <c r="BA191" s="323"/>
      <c r="BB191" s="323"/>
      <c r="BC191" s="323"/>
      <c r="BD191" s="323"/>
      <c r="BE191" s="323"/>
      <c r="BF191" s="323"/>
      <c r="BG191" s="323"/>
      <c r="BH191" s="252" t="s">
        <v>18903</v>
      </c>
      <c r="BI191" s="323"/>
      <c r="BJ191" s="323"/>
      <c r="BK191" s="323"/>
      <c r="BL191" s="323"/>
      <c r="BM191" s="323"/>
      <c r="BN191" s="323"/>
      <c r="BO191" s="323"/>
      <c r="BP191" s="323"/>
      <c r="BQ191" s="323"/>
      <c r="BR191" s="323"/>
      <c r="BS191" s="323"/>
      <c r="BT191" s="252" t="s">
        <v>18908</v>
      </c>
      <c r="BX191" s="323"/>
      <c r="BY191" s="321">
        <v>30324.0</v>
      </c>
      <c r="BZ191" s="321">
        <v>28500.0</v>
      </c>
      <c r="CA191" s="323"/>
      <c r="CB191" s="323"/>
      <c r="CC191" s="329">
        <v>45804.0</v>
      </c>
      <c r="CD191" s="321">
        <v>27.0</v>
      </c>
      <c r="CE191" s="321">
        <v>1027824.0</v>
      </c>
      <c r="CF191" s="321">
        <v>229824.0</v>
      </c>
      <c r="CG191" s="323"/>
      <c r="CH191" s="323"/>
      <c r="CI191" s="323"/>
      <c r="CJ191" s="323"/>
      <c r="CK191" s="323"/>
      <c r="CL191" s="323"/>
      <c r="CM191" s="323"/>
      <c r="CN191" s="323"/>
      <c r="CO191" s="323"/>
      <c r="CP191" s="323"/>
      <c r="CQ191" s="323"/>
      <c r="CR191" s="252" t="s">
        <v>19419</v>
      </c>
      <c r="CU191" s="323"/>
      <c r="CV191" s="323"/>
      <c r="CW191" s="323"/>
      <c r="CX191" s="323"/>
      <c r="CY191" s="323"/>
      <c r="CZ191" s="323"/>
      <c r="DA191" s="323"/>
      <c r="DB191" s="323"/>
      <c r="DC191" s="323"/>
      <c r="DD191" s="252" t="s">
        <v>19422</v>
      </c>
      <c r="DE191" s="323"/>
      <c r="DF191" s="323"/>
      <c r="DG191" s="323"/>
      <c r="DH191" s="323"/>
      <c r="DI191" s="323"/>
      <c r="DJ191" s="323"/>
      <c r="DK191" s="323"/>
      <c r="DL191" s="323"/>
      <c r="DM191" s="321">
        <v>2702252.0</v>
      </c>
      <c r="DN191" s="252" t="s">
        <v>19425</v>
      </c>
      <c r="DQ191" s="323"/>
      <c r="DR191" s="323"/>
      <c r="DS191" s="323"/>
      <c r="DT191" s="323"/>
      <c r="DU191" s="323"/>
      <c r="DV191" s="252" t="s">
        <v>19423</v>
      </c>
      <c r="DY191" s="323"/>
      <c r="DZ191" s="323"/>
      <c r="EA191" s="323"/>
      <c r="EB191" s="323"/>
      <c r="EC191" s="323"/>
      <c r="ED191" s="323"/>
      <c r="EE191" s="323"/>
      <c r="EF191" s="323"/>
      <c r="EG191" s="323"/>
      <c r="EH191" s="323"/>
      <c r="EI191" s="323"/>
      <c r="EJ191" s="323"/>
      <c r="EK191" s="323"/>
      <c r="EL191" s="323"/>
      <c r="EM191" s="323"/>
      <c r="EN191" s="323"/>
      <c r="EO191" s="323"/>
      <c r="EP191" s="323"/>
      <c r="EQ191" s="323"/>
      <c r="ER191" s="323"/>
      <c r="ES191" s="323"/>
      <c r="ET191" s="323"/>
      <c r="EU191" s="323"/>
      <c r="EV191" s="323"/>
      <c r="EW191" s="323"/>
      <c r="EX191" s="323"/>
      <c r="EY191" s="323"/>
      <c r="EZ191" s="323"/>
      <c r="FA191" s="323"/>
      <c r="FB191" s="323"/>
      <c r="FC191" s="323"/>
      <c r="FD191" s="323"/>
      <c r="FE191" s="252" t="s">
        <v>19420</v>
      </c>
      <c r="FH191" s="323"/>
      <c r="FI191" s="323"/>
      <c r="FJ191" s="323"/>
      <c r="FK191" s="323"/>
      <c r="FL191" s="323"/>
      <c r="FM191" s="323"/>
      <c r="FN191" s="323"/>
      <c r="FO191" s="323"/>
      <c r="FP191" s="323"/>
      <c r="FQ191" s="323"/>
      <c r="FR191" s="323"/>
      <c r="FS191" s="323"/>
      <c r="FT191" s="323"/>
      <c r="FU191" s="323"/>
      <c r="FV191" s="323"/>
      <c r="FW191" s="323"/>
      <c r="FX191" s="323"/>
      <c r="FY191" s="323"/>
      <c r="FZ191" s="323"/>
      <c r="GA191" s="323"/>
    </row>
    <row r="192">
      <c r="A192" s="321">
        <v>6490672.0</v>
      </c>
      <c r="B192" s="252" t="s">
        <v>19426</v>
      </c>
      <c r="C192" s="252" t="s">
        <v>64</v>
      </c>
      <c r="D192" s="413">
        <v>45736.724270833336</v>
      </c>
      <c r="E192" s="413">
        <v>45736.73085648148</v>
      </c>
      <c r="F192" s="413">
        <v>45736.73380787037</v>
      </c>
      <c r="H192" s="252" t="s">
        <v>18900</v>
      </c>
      <c r="K192" s="323"/>
      <c r="L192" s="323"/>
      <c r="M192" s="323"/>
      <c r="N192" s="323"/>
      <c r="O192" s="323"/>
      <c r="P192" s="323"/>
      <c r="Q192" s="323"/>
      <c r="R192" s="323"/>
      <c r="S192" s="323"/>
      <c r="T192" s="323"/>
      <c r="U192" s="323"/>
      <c r="V192" s="252" t="s">
        <v>72</v>
      </c>
      <c r="W192" s="412" t="s">
        <v>203</v>
      </c>
      <c r="X192" s="323"/>
      <c r="Y192" s="323"/>
      <c r="Z192" s="323"/>
      <c r="AA192" s="323"/>
      <c r="AB192" s="323"/>
      <c r="AC192" s="323"/>
      <c r="AD192" s="323"/>
      <c r="AE192" s="323"/>
      <c r="AF192" s="323"/>
      <c r="AG192" s="323"/>
      <c r="AH192" s="323"/>
      <c r="AI192" s="323"/>
      <c r="AJ192" s="323"/>
      <c r="AK192" s="323"/>
      <c r="AL192" s="323"/>
      <c r="AM192" s="323"/>
      <c r="AN192" s="323"/>
      <c r="AO192" s="323"/>
      <c r="AP192" s="323"/>
      <c r="AQ192" s="323"/>
      <c r="AR192" s="323"/>
      <c r="AS192" s="323"/>
      <c r="AT192" s="323"/>
      <c r="AU192" s="323"/>
      <c r="AV192" s="323"/>
      <c r="AW192" s="323"/>
      <c r="AX192" s="323"/>
      <c r="AY192" s="323"/>
      <c r="AZ192" s="323"/>
      <c r="BA192" s="323"/>
      <c r="BB192" s="323"/>
      <c r="BC192" s="323"/>
      <c r="BD192" s="323"/>
      <c r="BE192" s="323"/>
      <c r="BF192" s="323"/>
      <c r="BG192" s="323"/>
      <c r="BH192" s="252" t="s">
        <v>18903</v>
      </c>
      <c r="BI192" s="323"/>
      <c r="BJ192" s="323"/>
      <c r="BK192" s="323"/>
      <c r="BL192" s="323"/>
      <c r="BM192" s="323"/>
      <c r="BN192" s="323"/>
      <c r="BO192" s="323"/>
      <c r="BP192" s="323"/>
      <c r="BQ192" s="323"/>
      <c r="BR192" s="323"/>
      <c r="BS192" s="323"/>
      <c r="BT192" s="323"/>
      <c r="BU192" s="323"/>
      <c r="BV192" s="323"/>
      <c r="BW192" s="323"/>
      <c r="BX192" s="323"/>
      <c r="BY192" s="323"/>
      <c r="BZ192" s="323"/>
      <c r="CA192" s="323"/>
      <c r="CB192" s="323"/>
      <c r="CC192" s="323"/>
      <c r="CD192" s="323"/>
      <c r="CE192" s="323"/>
      <c r="CF192" s="323"/>
      <c r="CG192" s="323"/>
      <c r="CH192" s="323"/>
      <c r="CI192" s="323"/>
      <c r="CJ192" s="323"/>
      <c r="CK192" s="323"/>
      <c r="CL192" s="323"/>
      <c r="CM192" s="323"/>
      <c r="CN192" s="323"/>
      <c r="CO192" s="323"/>
      <c r="CP192" s="323"/>
      <c r="CQ192" s="323"/>
      <c r="CR192" s="252" t="s">
        <v>19427</v>
      </c>
      <c r="CU192" s="323"/>
      <c r="CV192" s="323"/>
      <c r="CW192" s="323"/>
      <c r="CX192" s="323"/>
      <c r="CY192" s="323"/>
      <c r="CZ192" s="323"/>
      <c r="DA192" s="323"/>
      <c r="DB192" s="323"/>
      <c r="DC192" s="323"/>
      <c r="DD192" s="323"/>
      <c r="DE192" s="323"/>
      <c r="DF192" s="323"/>
      <c r="DG192" s="323"/>
      <c r="DH192" s="323"/>
      <c r="DI192" s="252" t="s">
        <v>19427</v>
      </c>
      <c r="DL192" s="323"/>
      <c r="DM192" s="323"/>
      <c r="DN192" s="252" t="s">
        <v>203</v>
      </c>
      <c r="DO192" s="323"/>
      <c r="DP192" s="323"/>
      <c r="DQ192" s="323"/>
      <c r="DR192" s="323"/>
      <c r="DS192" s="323"/>
      <c r="DT192" s="323"/>
      <c r="DU192" s="323"/>
      <c r="DV192" s="323"/>
      <c r="DW192" s="323"/>
      <c r="DX192" s="323"/>
      <c r="DY192" s="323"/>
      <c r="DZ192" s="323"/>
      <c r="EA192" s="323"/>
      <c r="EB192" s="414">
        <v>45736.0</v>
      </c>
      <c r="EC192" s="323"/>
      <c r="ED192" s="323"/>
      <c r="EE192" s="323"/>
      <c r="EF192" s="323"/>
      <c r="EG192" s="323"/>
      <c r="EH192" s="323"/>
      <c r="EI192" s="323"/>
      <c r="EJ192" s="323"/>
      <c r="EK192" s="323"/>
      <c r="EL192" s="323"/>
      <c r="EM192" s="323"/>
      <c r="EN192" s="323"/>
      <c r="EO192" s="323"/>
      <c r="EP192" s="323"/>
      <c r="EQ192" s="323"/>
      <c r="ER192" s="323"/>
      <c r="ES192" s="323"/>
      <c r="ET192" s="323"/>
      <c r="EU192" s="323"/>
      <c r="EV192" s="323"/>
      <c r="EW192" s="323"/>
      <c r="EX192" s="323"/>
      <c r="EY192" s="323"/>
      <c r="EZ192" s="323"/>
      <c r="FA192" s="323"/>
      <c r="FB192" s="323"/>
      <c r="FC192" s="323"/>
      <c r="FD192" s="323"/>
      <c r="FE192" s="252" t="s">
        <v>19428</v>
      </c>
      <c r="FG192" s="323"/>
      <c r="FH192" s="323"/>
      <c r="FI192" s="323"/>
      <c r="FJ192" s="323"/>
      <c r="FK192" s="323"/>
      <c r="FL192" s="323"/>
      <c r="FM192" s="323"/>
      <c r="FN192" s="323"/>
      <c r="FO192" s="323"/>
      <c r="FP192" s="323"/>
      <c r="FQ192" s="323"/>
      <c r="FR192" s="323"/>
      <c r="FS192" s="323"/>
      <c r="FT192" s="323"/>
      <c r="FU192" s="323"/>
      <c r="FV192" s="323"/>
      <c r="FW192" s="323"/>
      <c r="FX192" s="323"/>
      <c r="FY192" s="323"/>
      <c r="FZ192" s="323"/>
      <c r="GA192" s="323"/>
    </row>
    <row r="193">
      <c r="A193" s="321">
        <v>6490689.0</v>
      </c>
      <c r="B193" s="252" t="s">
        <v>19429</v>
      </c>
      <c r="C193" s="252" t="s">
        <v>64</v>
      </c>
      <c r="D193" s="413">
        <v>45736.723333333335</v>
      </c>
      <c r="E193" s="413">
        <v>45736.725069444445</v>
      </c>
      <c r="F193" s="413">
        <v>45736.73416666667</v>
      </c>
      <c r="H193" s="252" t="s">
        <v>18900</v>
      </c>
      <c r="K193" s="323"/>
      <c r="L193" s="323"/>
      <c r="M193" s="323"/>
      <c r="N193" s="323"/>
      <c r="O193" s="323"/>
      <c r="P193" s="323"/>
      <c r="Q193" s="323"/>
      <c r="R193" s="323"/>
      <c r="S193" s="323"/>
      <c r="T193" s="252" t="s">
        <v>411</v>
      </c>
      <c r="V193" s="252" t="s">
        <v>72</v>
      </c>
      <c r="W193" s="412" t="s">
        <v>203</v>
      </c>
      <c r="X193" s="323"/>
      <c r="Y193" s="323"/>
      <c r="Z193" s="323"/>
      <c r="AA193" s="323"/>
      <c r="AB193" s="323"/>
      <c r="AC193" s="323"/>
      <c r="AD193" s="323"/>
      <c r="AE193" s="323"/>
      <c r="AF193" s="323"/>
      <c r="AG193" s="323"/>
      <c r="AH193" s="323"/>
      <c r="AI193" s="323"/>
      <c r="AJ193" s="323"/>
      <c r="AK193" s="323"/>
      <c r="AL193" s="323"/>
      <c r="AM193" s="323"/>
      <c r="AN193" s="323"/>
      <c r="AO193" s="323"/>
      <c r="AP193" s="323"/>
      <c r="AQ193" s="323"/>
      <c r="AR193" s="414">
        <v>45736.0</v>
      </c>
      <c r="AS193" s="321">
        <v>798000.0</v>
      </c>
      <c r="AT193" s="323"/>
      <c r="AU193" s="323"/>
      <c r="AV193" s="323"/>
      <c r="AW193" s="323"/>
      <c r="AX193" s="323"/>
      <c r="AY193" s="323"/>
      <c r="AZ193" s="323"/>
      <c r="BA193" s="323"/>
      <c r="BB193" s="323"/>
      <c r="BC193" s="323"/>
      <c r="BD193" s="323"/>
      <c r="BE193" s="323"/>
      <c r="BF193" s="323"/>
      <c r="BG193" s="323"/>
      <c r="BH193" s="252" t="s">
        <v>18903</v>
      </c>
      <c r="BI193" s="323"/>
      <c r="BJ193" s="323"/>
      <c r="BK193" s="323"/>
      <c r="BL193" s="323"/>
      <c r="BM193" s="323"/>
      <c r="BN193" s="323"/>
      <c r="BO193" s="323"/>
      <c r="BP193" s="321">
        <v>798000.0</v>
      </c>
      <c r="BQ193" s="323"/>
      <c r="BR193" s="323"/>
      <c r="BS193" s="323"/>
      <c r="BT193" s="323"/>
      <c r="BU193" s="323"/>
      <c r="BV193" s="323"/>
      <c r="BW193" s="323"/>
      <c r="BX193" s="323"/>
      <c r="BY193" s="323"/>
      <c r="BZ193" s="323"/>
      <c r="CA193" s="323"/>
      <c r="CB193" s="415">
        <v>45736.0</v>
      </c>
      <c r="CC193" s="323"/>
      <c r="CD193" s="323"/>
      <c r="CE193" s="321">
        <v>798000.0</v>
      </c>
      <c r="CF193" s="321">
        <v>0.0</v>
      </c>
      <c r="CG193" s="323"/>
      <c r="CH193" s="323"/>
      <c r="CI193" s="323"/>
      <c r="CJ193" s="323"/>
      <c r="CK193" s="323"/>
      <c r="CL193" s="323"/>
      <c r="CM193" s="323"/>
      <c r="CN193" s="323"/>
      <c r="CO193" s="323"/>
      <c r="CP193" s="323"/>
      <c r="CQ193" s="323"/>
      <c r="CR193" s="252" t="s">
        <v>19427</v>
      </c>
      <c r="CU193" s="323"/>
      <c r="CV193" s="323"/>
      <c r="CW193" s="323"/>
      <c r="CX193" s="323"/>
      <c r="CY193" s="323"/>
      <c r="CZ193" s="323"/>
      <c r="DA193" s="323"/>
      <c r="DB193" s="323"/>
      <c r="DC193" s="323"/>
      <c r="DD193" s="252" t="s">
        <v>203</v>
      </c>
      <c r="DE193" s="323"/>
      <c r="DF193" s="323"/>
      <c r="DG193" s="323"/>
      <c r="DH193" s="323"/>
      <c r="DI193" s="323"/>
      <c r="DJ193" s="323"/>
      <c r="DK193" s="323"/>
      <c r="DL193" s="323"/>
      <c r="DM193" s="323"/>
      <c r="DN193" s="252" t="s">
        <v>203</v>
      </c>
      <c r="DO193" s="323"/>
      <c r="DP193" s="323"/>
      <c r="DQ193" s="323"/>
      <c r="DR193" s="323"/>
      <c r="DS193" s="323"/>
      <c r="DT193" s="323"/>
      <c r="DU193" s="323"/>
      <c r="DV193" s="252" t="s">
        <v>19430</v>
      </c>
      <c r="DZ193" s="323"/>
      <c r="EA193" s="323"/>
      <c r="EB193" s="323"/>
      <c r="EC193" s="323"/>
      <c r="ED193" s="323"/>
      <c r="EE193" s="323"/>
      <c r="EF193" s="323"/>
      <c r="EG193" s="323"/>
      <c r="EH193" s="323"/>
      <c r="EI193" s="323"/>
      <c r="EJ193" s="323"/>
      <c r="EK193" s="323"/>
      <c r="EL193" s="323"/>
      <c r="EM193" s="323"/>
      <c r="EN193" s="323"/>
      <c r="EO193" s="323"/>
      <c r="EP193" s="323"/>
      <c r="EQ193" s="323"/>
      <c r="ER193" s="323"/>
      <c r="ES193" s="323"/>
      <c r="ET193" s="323"/>
      <c r="EU193" s="323"/>
      <c r="EV193" s="323"/>
      <c r="EW193" s="323"/>
      <c r="EX193" s="323"/>
      <c r="EY193" s="323"/>
      <c r="EZ193" s="323"/>
      <c r="FA193" s="323"/>
      <c r="FB193" s="323"/>
      <c r="FC193" s="323"/>
      <c r="FD193" s="323"/>
      <c r="FE193" s="252" t="s">
        <v>203</v>
      </c>
      <c r="FF193" s="323"/>
      <c r="FG193" s="323"/>
      <c r="FH193" s="323"/>
      <c r="FI193" s="323"/>
      <c r="FJ193" s="323"/>
      <c r="FK193" s="323"/>
      <c r="FL193" s="323"/>
      <c r="FM193" s="323"/>
      <c r="FN193" s="323"/>
      <c r="FO193" s="323"/>
      <c r="FP193" s="323"/>
      <c r="FQ193" s="323"/>
      <c r="FR193" s="323"/>
      <c r="FS193" s="323"/>
      <c r="FT193" s="323"/>
      <c r="FU193" s="323"/>
      <c r="FV193" s="323"/>
      <c r="FW193" s="323"/>
      <c r="FX193" s="323"/>
      <c r="FY193" s="323"/>
      <c r="FZ193" s="323"/>
      <c r="GA193" s="323"/>
    </row>
    <row r="194">
      <c r="A194" s="321">
        <v>6490711.0</v>
      </c>
      <c r="B194" s="252" t="s">
        <v>19431</v>
      </c>
      <c r="C194" s="252" t="s">
        <v>64</v>
      </c>
      <c r="D194" s="413">
        <v>45736.7259837963</v>
      </c>
      <c r="E194" s="413">
        <v>45736.72849537037</v>
      </c>
      <c r="F194" s="413">
        <v>45736.734456018516</v>
      </c>
      <c r="H194" s="252" t="s">
        <v>18900</v>
      </c>
      <c r="K194" s="323"/>
      <c r="L194" s="323"/>
      <c r="M194" s="323"/>
      <c r="N194" s="323"/>
      <c r="O194" s="323"/>
      <c r="P194" s="323"/>
      <c r="Q194" s="323"/>
      <c r="R194" s="323"/>
      <c r="S194" s="323"/>
      <c r="T194" s="252" t="s">
        <v>411</v>
      </c>
      <c r="V194" s="252" t="s">
        <v>72</v>
      </c>
      <c r="W194" s="412" t="s">
        <v>203</v>
      </c>
      <c r="X194" s="323"/>
      <c r="Y194" s="323"/>
      <c r="Z194" s="323"/>
      <c r="AA194" s="323"/>
      <c r="AB194" s="323"/>
      <c r="AC194" s="323"/>
      <c r="AD194" s="323"/>
      <c r="AE194" s="323"/>
      <c r="AF194" s="323"/>
      <c r="AG194" s="323"/>
      <c r="AH194" s="323"/>
      <c r="AI194" s="323"/>
      <c r="AJ194" s="323"/>
      <c r="AK194" s="323"/>
      <c r="AL194" s="323"/>
      <c r="AM194" s="323"/>
      <c r="AN194" s="323"/>
      <c r="AO194" s="323"/>
      <c r="AP194" s="323"/>
      <c r="AQ194" s="323"/>
      <c r="AR194" s="414">
        <v>45736.0</v>
      </c>
      <c r="AS194" s="321">
        <v>798000.0</v>
      </c>
      <c r="AT194" s="323"/>
      <c r="AU194" s="323"/>
      <c r="AV194" s="323"/>
      <c r="AW194" s="323"/>
      <c r="AX194" s="323"/>
      <c r="AY194" s="323"/>
      <c r="AZ194" s="323"/>
      <c r="BA194" s="323"/>
      <c r="BB194" s="323"/>
      <c r="BC194" s="323"/>
      <c r="BD194" s="323"/>
      <c r="BE194" s="323"/>
      <c r="BF194" s="323"/>
      <c r="BG194" s="323"/>
      <c r="BH194" s="252" t="s">
        <v>18903</v>
      </c>
      <c r="BI194" s="323"/>
      <c r="BJ194" s="323"/>
      <c r="BK194" s="323"/>
      <c r="BL194" s="323"/>
      <c r="BM194" s="323"/>
      <c r="BN194" s="323"/>
      <c r="BO194" s="323"/>
      <c r="BP194" s="321">
        <v>798000.0</v>
      </c>
      <c r="BQ194" s="323"/>
      <c r="BR194" s="323"/>
      <c r="BS194" s="323"/>
      <c r="BT194" s="323"/>
      <c r="BU194" s="323"/>
      <c r="BV194" s="323"/>
      <c r="BW194" s="323"/>
      <c r="BX194" s="323"/>
      <c r="BY194" s="323"/>
      <c r="BZ194" s="323"/>
      <c r="CA194" s="323"/>
      <c r="CB194" s="415">
        <v>45736.0</v>
      </c>
      <c r="CC194" s="323"/>
      <c r="CD194" s="323"/>
      <c r="CE194" s="321">
        <v>798000.0</v>
      </c>
      <c r="CF194" s="321">
        <v>0.0</v>
      </c>
      <c r="CG194" s="323"/>
      <c r="CH194" s="323"/>
      <c r="CI194" s="323"/>
      <c r="CJ194" s="323"/>
      <c r="CK194" s="323"/>
      <c r="CL194" s="323"/>
      <c r="CM194" s="323"/>
      <c r="CN194" s="323"/>
      <c r="CO194" s="323"/>
      <c r="CP194" s="323"/>
      <c r="CQ194" s="323"/>
      <c r="CR194" s="252" t="s">
        <v>19427</v>
      </c>
      <c r="CU194" s="323"/>
      <c r="CV194" s="323"/>
      <c r="CW194" s="323"/>
      <c r="CX194" s="323"/>
      <c r="CY194" s="323"/>
      <c r="CZ194" s="323"/>
      <c r="DA194" s="323"/>
      <c r="DB194" s="323"/>
      <c r="DC194" s="323"/>
      <c r="DD194" s="252" t="s">
        <v>203</v>
      </c>
      <c r="DE194" s="323"/>
      <c r="DF194" s="323"/>
      <c r="DG194" s="323"/>
      <c r="DH194" s="323"/>
      <c r="DI194" s="323"/>
      <c r="DJ194" s="323"/>
      <c r="DK194" s="323"/>
      <c r="DL194" s="323"/>
      <c r="DM194" s="252" t="s">
        <v>19432</v>
      </c>
      <c r="DN194" s="252" t="s">
        <v>203</v>
      </c>
      <c r="DO194" s="323"/>
      <c r="DP194" s="323"/>
      <c r="DQ194" s="323"/>
      <c r="DR194" s="323"/>
      <c r="DS194" s="323"/>
      <c r="DT194" s="323"/>
      <c r="DU194" s="323"/>
      <c r="DV194" s="252" t="s">
        <v>19430</v>
      </c>
      <c r="DZ194" s="323"/>
      <c r="EA194" s="323"/>
      <c r="EB194" s="323"/>
      <c r="EC194" s="323"/>
      <c r="ED194" s="323"/>
      <c r="EE194" s="323"/>
      <c r="EF194" s="323"/>
      <c r="EG194" s="323"/>
      <c r="EH194" s="323"/>
      <c r="EI194" s="323"/>
      <c r="EJ194" s="323"/>
      <c r="EK194" s="323"/>
      <c r="EL194" s="323"/>
      <c r="EM194" s="323"/>
      <c r="EN194" s="323"/>
      <c r="EO194" s="323"/>
      <c r="EP194" s="323"/>
      <c r="EQ194" s="323"/>
      <c r="ER194" s="323"/>
      <c r="ES194" s="323"/>
      <c r="ET194" s="323"/>
      <c r="EU194" s="323"/>
      <c r="EV194" s="323"/>
      <c r="EW194" s="323"/>
      <c r="EX194" s="323"/>
      <c r="EY194" s="323"/>
      <c r="EZ194" s="323"/>
      <c r="FA194" s="323"/>
      <c r="FB194" s="323"/>
      <c r="FC194" s="323"/>
      <c r="FD194" s="323"/>
      <c r="FE194" s="252" t="s">
        <v>19428</v>
      </c>
      <c r="FG194" s="323"/>
      <c r="FH194" s="323"/>
      <c r="FI194" s="323"/>
      <c r="FJ194" s="323"/>
      <c r="FK194" s="323"/>
      <c r="FL194" s="323"/>
      <c r="FM194" s="323"/>
      <c r="FN194" s="323"/>
      <c r="FO194" s="323"/>
      <c r="FP194" s="323"/>
      <c r="FQ194" s="323"/>
      <c r="FR194" s="323"/>
      <c r="FS194" s="323"/>
      <c r="FT194" s="323"/>
      <c r="FU194" s="323"/>
      <c r="FV194" s="323"/>
      <c r="FW194" s="323"/>
      <c r="FX194" s="323"/>
      <c r="FY194" s="323"/>
      <c r="FZ194" s="323"/>
      <c r="GA194" s="323"/>
    </row>
    <row r="195">
      <c r="A195" s="321">
        <v>6498807.0</v>
      </c>
      <c r="B195" s="252" t="s">
        <v>19433</v>
      </c>
      <c r="C195" s="252" t="s">
        <v>64</v>
      </c>
      <c r="D195" s="413">
        <v>45737.69335648148</v>
      </c>
      <c r="E195" s="413">
        <v>45737.70108796296</v>
      </c>
      <c r="F195" s="413">
        <v>45737.71016203704</v>
      </c>
      <c r="H195" s="252" t="s">
        <v>18900</v>
      </c>
      <c r="K195" s="323"/>
      <c r="L195" s="323"/>
      <c r="M195" s="323"/>
      <c r="N195" s="323"/>
      <c r="O195" s="323"/>
      <c r="P195" s="323"/>
      <c r="Q195" s="323"/>
      <c r="R195" s="323"/>
      <c r="S195" s="323"/>
      <c r="T195" s="323"/>
      <c r="U195" s="323"/>
      <c r="V195" s="252" t="s">
        <v>72</v>
      </c>
      <c r="W195" s="412" t="s">
        <v>19434</v>
      </c>
      <c r="X195" s="323"/>
      <c r="Y195" s="323"/>
      <c r="Z195" s="323"/>
      <c r="AA195" s="323"/>
      <c r="AB195" s="323"/>
      <c r="AC195" s="323"/>
      <c r="AD195" s="323"/>
      <c r="AE195" s="323"/>
      <c r="AF195" s="323"/>
      <c r="AG195" s="323"/>
      <c r="AH195" s="323"/>
      <c r="AI195" s="323"/>
      <c r="AJ195" s="323"/>
      <c r="AK195" s="323"/>
      <c r="AL195" s="323"/>
      <c r="AM195" s="323"/>
      <c r="AN195" s="323"/>
      <c r="AO195" s="323"/>
      <c r="AP195" s="323"/>
      <c r="AQ195" s="323"/>
      <c r="AR195" s="323"/>
      <c r="AS195" s="323"/>
      <c r="AT195" s="323"/>
      <c r="AU195" s="323"/>
      <c r="AV195" s="323"/>
      <c r="AW195" s="323"/>
      <c r="AX195" s="323"/>
      <c r="AY195" s="323"/>
      <c r="AZ195" s="323"/>
      <c r="BA195" s="323"/>
      <c r="BB195" s="323"/>
      <c r="BC195" s="323"/>
      <c r="BD195" s="323"/>
      <c r="BE195" s="323"/>
      <c r="BF195" s="323"/>
      <c r="BG195" s="323"/>
      <c r="BH195" s="252" t="s">
        <v>18903</v>
      </c>
      <c r="BI195" s="323"/>
      <c r="BJ195" s="323"/>
      <c r="BK195" s="323"/>
      <c r="BL195" s="323"/>
      <c r="BM195" s="323"/>
      <c r="BN195" s="323"/>
      <c r="BO195" s="323"/>
      <c r="BP195" s="323"/>
      <c r="BQ195" s="323"/>
      <c r="BR195" s="323"/>
      <c r="BS195" s="323"/>
      <c r="BT195" s="323"/>
      <c r="BU195" s="323"/>
      <c r="BV195" s="323"/>
      <c r="BW195" s="323"/>
      <c r="BX195" s="323"/>
      <c r="BY195" s="323"/>
      <c r="BZ195" s="323"/>
      <c r="CA195" s="323"/>
      <c r="CB195" s="323"/>
      <c r="CC195" s="323"/>
      <c r="CD195" s="323"/>
      <c r="CE195" s="323"/>
      <c r="CF195" s="323"/>
      <c r="CG195" s="323"/>
      <c r="CH195" s="323"/>
      <c r="CI195" s="323"/>
      <c r="CJ195" s="323"/>
      <c r="CK195" s="323"/>
      <c r="CL195" s="323"/>
      <c r="CM195" s="323"/>
      <c r="CN195" s="323"/>
      <c r="CO195" s="323"/>
      <c r="CP195" s="323"/>
      <c r="CQ195" s="323"/>
      <c r="CR195" s="252" t="s">
        <v>9235</v>
      </c>
      <c r="CV195" s="323"/>
      <c r="CW195" s="323"/>
      <c r="CX195" s="323"/>
      <c r="CY195" s="323"/>
      <c r="CZ195" s="323"/>
      <c r="DA195" s="323"/>
      <c r="DB195" s="323"/>
      <c r="DC195" s="323"/>
      <c r="DD195" s="323"/>
      <c r="DE195" s="323"/>
      <c r="DF195" s="323"/>
      <c r="DG195" s="323"/>
      <c r="DH195" s="323"/>
      <c r="DI195" s="252" t="s">
        <v>9235</v>
      </c>
      <c r="DM195" s="323"/>
      <c r="DN195" s="252" t="s">
        <v>208</v>
      </c>
      <c r="DO195" s="323"/>
      <c r="DP195" s="323"/>
      <c r="DQ195" s="323"/>
      <c r="DR195" s="323"/>
      <c r="DS195" s="323"/>
      <c r="DT195" s="323"/>
      <c r="DU195" s="323"/>
      <c r="DV195" s="323"/>
      <c r="DW195" s="323"/>
      <c r="DX195" s="323"/>
      <c r="DY195" s="323"/>
      <c r="DZ195" s="323"/>
      <c r="EA195" s="323"/>
      <c r="EB195" s="414">
        <v>45737.0</v>
      </c>
      <c r="EC195" s="323"/>
      <c r="ED195" s="323"/>
      <c r="EE195" s="323"/>
      <c r="EF195" s="323"/>
      <c r="EG195" s="323"/>
      <c r="EH195" s="323"/>
      <c r="EI195" s="323"/>
      <c r="EJ195" s="323"/>
      <c r="EK195" s="323"/>
      <c r="EL195" s="323"/>
      <c r="EM195" s="323"/>
      <c r="EN195" s="323"/>
      <c r="EO195" s="323"/>
      <c r="EP195" s="323"/>
      <c r="EQ195" s="323"/>
      <c r="ER195" s="323"/>
      <c r="ES195" s="323"/>
      <c r="ET195" s="323"/>
      <c r="EU195" s="323"/>
      <c r="EV195" s="323"/>
      <c r="EW195" s="323"/>
      <c r="EX195" s="323"/>
      <c r="EY195" s="323"/>
      <c r="EZ195" s="323"/>
      <c r="FA195" s="323"/>
      <c r="FB195" s="323"/>
      <c r="FC195" s="323"/>
      <c r="FD195" s="323"/>
      <c r="FE195" s="252" t="s">
        <v>19435</v>
      </c>
      <c r="FG195" s="323"/>
      <c r="FH195" s="323"/>
      <c r="FI195" s="323"/>
      <c r="FJ195" s="323"/>
      <c r="FK195" s="323"/>
      <c r="FL195" s="323"/>
      <c r="FM195" s="323"/>
      <c r="FN195" s="323"/>
      <c r="FO195" s="323"/>
      <c r="FP195" s="323"/>
      <c r="FQ195" s="323"/>
      <c r="FR195" s="323"/>
      <c r="FS195" s="323"/>
      <c r="FT195" s="323"/>
      <c r="FU195" s="323"/>
      <c r="FV195" s="323"/>
      <c r="FW195" s="323"/>
      <c r="FX195" s="323"/>
      <c r="FY195" s="323"/>
      <c r="FZ195" s="323"/>
      <c r="GA195" s="323"/>
    </row>
    <row r="196">
      <c r="A196" s="321">
        <v>6498825.0</v>
      </c>
      <c r="B196" s="252" t="s">
        <v>19436</v>
      </c>
      <c r="C196" s="252" t="s">
        <v>64</v>
      </c>
      <c r="D196" s="413">
        <v>45737.6946875</v>
      </c>
      <c r="E196" s="413">
        <v>45737.704305555555</v>
      </c>
      <c r="F196" s="413">
        <v>45737.710277777776</v>
      </c>
      <c r="H196" s="252" t="s">
        <v>18900</v>
      </c>
      <c r="K196" s="323"/>
      <c r="L196" s="323"/>
      <c r="M196" s="323"/>
      <c r="N196" s="323"/>
      <c r="O196" s="323"/>
      <c r="P196" s="323"/>
      <c r="Q196" s="323"/>
      <c r="R196" s="323"/>
      <c r="S196" s="323"/>
      <c r="T196" s="252" t="s">
        <v>411</v>
      </c>
      <c r="V196" s="252" t="s">
        <v>72</v>
      </c>
      <c r="W196" s="412" t="s">
        <v>19434</v>
      </c>
      <c r="X196" s="323"/>
      <c r="Y196" s="323"/>
      <c r="Z196" s="323"/>
      <c r="AA196" s="323"/>
      <c r="AB196" s="323"/>
      <c r="AC196" s="323"/>
      <c r="AD196" s="323"/>
      <c r="AE196" s="323"/>
      <c r="AF196" s="323"/>
      <c r="AG196" s="323"/>
      <c r="AH196" s="323"/>
      <c r="AI196" s="323"/>
      <c r="AJ196" s="323"/>
      <c r="AK196" s="323"/>
      <c r="AL196" s="323"/>
      <c r="AM196" s="323"/>
      <c r="AN196" s="323"/>
      <c r="AO196" s="323"/>
      <c r="AP196" s="323"/>
      <c r="AQ196" s="252" t="s">
        <v>18934</v>
      </c>
      <c r="AR196" s="414">
        <v>45737.0</v>
      </c>
      <c r="AS196" s="321">
        <v>798000.0</v>
      </c>
      <c r="AT196" s="323"/>
      <c r="AU196" s="323"/>
      <c r="AV196" s="323"/>
      <c r="AW196" s="323"/>
      <c r="AX196" s="323"/>
      <c r="AY196" s="323"/>
      <c r="AZ196" s="323"/>
      <c r="BA196" s="323"/>
      <c r="BB196" s="323"/>
      <c r="BC196" s="323"/>
      <c r="BD196" s="323"/>
      <c r="BE196" s="323"/>
      <c r="BF196" s="323"/>
      <c r="BG196" s="323"/>
      <c r="BH196" s="252" t="s">
        <v>18903</v>
      </c>
      <c r="BI196" s="323"/>
      <c r="BJ196" s="323"/>
      <c r="BK196" s="323"/>
      <c r="BL196" s="323"/>
      <c r="BM196" s="323"/>
      <c r="BN196" s="323"/>
      <c r="BO196" s="323"/>
      <c r="BP196" s="323"/>
      <c r="BQ196" s="323"/>
      <c r="BR196" s="323"/>
      <c r="BS196" s="323"/>
      <c r="BT196" s="252" t="s">
        <v>18908</v>
      </c>
      <c r="BX196" s="323"/>
      <c r="BY196" s="321">
        <v>30324.0</v>
      </c>
      <c r="BZ196" s="321">
        <v>28500.0</v>
      </c>
      <c r="CA196" s="323"/>
      <c r="CB196" s="323"/>
      <c r="CC196" s="415">
        <v>45804.0</v>
      </c>
      <c r="CD196" s="252" t="s">
        <v>18935</v>
      </c>
      <c r="CE196" s="321">
        <v>1027824.0</v>
      </c>
      <c r="CF196" s="321">
        <v>229824.0</v>
      </c>
      <c r="CG196" s="323"/>
      <c r="CH196" s="323"/>
      <c r="CI196" s="323"/>
      <c r="CJ196" s="323"/>
      <c r="CK196" s="323"/>
      <c r="CL196" s="323"/>
      <c r="CM196" s="323"/>
      <c r="CN196" s="323"/>
      <c r="CO196" s="323"/>
      <c r="CP196" s="323"/>
      <c r="CQ196" s="323"/>
      <c r="CR196" s="252" t="s">
        <v>9235</v>
      </c>
      <c r="CV196" s="323"/>
      <c r="CW196" s="323"/>
      <c r="CX196" s="323"/>
      <c r="CY196" s="323"/>
      <c r="CZ196" s="323"/>
      <c r="DA196" s="323"/>
      <c r="DB196" s="323"/>
      <c r="DC196" s="323"/>
      <c r="DD196" s="252" t="s">
        <v>19437</v>
      </c>
      <c r="DE196" s="323"/>
      <c r="DF196" s="323"/>
      <c r="DG196" s="323"/>
      <c r="DH196" s="323"/>
      <c r="DI196" s="323"/>
      <c r="DJ196" s="323"/>
      <c r="DK196" s="323"/>
      <c r="DL196" s="323"/>
      <c r="DM196" s="323"/>
      <c r="DN196" s="252" t="s">
        <v>19438</v>
      </c>
      <c r="DP196" s="323"/>
      <c r="DQ196" s="323"/>
      <c r="DR196" s="323"/>
      <c r="DS196" s="323"/>
      <c r="DT196" s="323"/>
      <c r="DU196" s="323"/>
      <c r="DV196" s="252" t="s">
        <v>19439</v>
      </c>
      <c r="EC196" s="323"/>
      <c r="ED196" s="323"/>
      <c r="EE196" s="323"/>
      <c r="EF196" s="323"/>
      <c r="EG196" s="323"/>
      <c r="EH196" s="323"/>
      <c r="EI196" s="323"/>
      <c r="EJ196" s="323"/>
      <c r="EK196" s="323"/>
      <c r="EL196" s="323"/>
      <c r="EM196" s="323"/>
      <c r="EN196" s="323"/>
      <c r="EO196" s="323"/>
      <c r="EP196" s="323"/>
      <c r="EQ196" s="323"/>
      <c r="ER196" s="323"/>
      <c r="ES196" s="323"/>
      <c r="ET196" s="323"/>
      <c r="EU196" s="323"/>
      <c r="EV196" s="323"/>
      <c r="EW196" s="323"/>
      <c r="EX196" s="323"/>
      <c r="EY196" s="323"/>
      <c r="EZ196" s="323"/>
      <c r="FA196" s="323"/>
      <c r="FB196" s="323"/>
      <c r="FC196" s="323"/>
      <c r="FD196" s="323"/>
      <c r="FE196" s="252" t="s">
        <v>19435</v>
      </c>
      <c r="FG196" s="323"/>
      <c r="FH196" s="323"/>
      <c r="FI196" s="323"/>
      <c r="FJ196" s="323"/>
      <c r="FK196" s="323"/>
      <c r="FL196" s="323"/>
      <c r="FM196" s="323"/>
      <c r="FN196" s="323"/>
      <c r="FO196" s="323"/>
      <c r="FP196" s="323"/>
      <c r="FQ196" s="323"/>
      <c r="FR196" s="323"/>
      <c r="FS196" s="323"/>
      <c r="FT196" s="323"/>
      <c r="FU196" s="323"/>
      <c r="FV196" s="323"/>
      <c r="FW196" s="323"/>
      <c r="FX196" s="323"/>
      <c r="FY196" s="323"/>
      <c r="FZ196" s="323"/>
      <c r="GA196" s="323"/>
    </row>
    <row r="197">
      <c r="A197" s="321">
        <v>6498852.0</v>
      </c>
      <c r="B197" s="252" t="s">
        <v>19440</v>
      </c>
      <c r="C197" s="252" t="s">
        <v>64</v>
      </c>
      <c r="D197" s="413">
        <v>45737.69621527778</v>
      </c>
      <c r="E197" s="413">
        <v>45737.702835648146</v>
      </c>
      <c r="F197" s="413">
        <v>45737.7103587963</v>
      </c>
      <c r="H197" s="252" t="s">
        <v>18900</v>
      </c>
      <c r="K197" s="323"/>
      <c r="L197" s="323"/>
      <c r="M197" s="323"/>
      <c r="N197" s="323"/>
      <c r="O197" s="323"/>
      <c r="P197" s="323"/>
      <c r="Q197" s="323"/>
      <c r="R197" s="323"/>
      <c r="S197" s="323"/>
      <c r="T197" s="252" t="s">
        <v>411</v>
      </c>
      <c r="V197" s="252" t="s">
        <v>72</v>
      </c>
      <c r="W197" s="412" t="s">
        <v>19434</v>
      </c>
      <c r="X197" s="323"/>
      <c r="Y197" s="323"/>
      <c r="Z197" s="323"/>
      <c r="AA197" s="323"/>
      <c r="AB197" s="323"/>
      <c r="AC197" s="323"/>
      <c r="AD197" s="323"/>
      <c r="AE197" s="323"/>
      <c r="AF197" s="323"/>
      <c r="AG197" s="323"/>
      <c r="AH197" s="323"/>
      <c r="AI197" s="323"/>
      <c r="AJ197" s="323"/>
      <c r="AK197" s="323"/>
      <c r="AL197" s="323"/>
      <c r="AM197" s="323"/>
      <c r="AN197" s="323"/>
      <c r="AO197" s="323"/>
      <c r="AP197" s="323"/>
      <c r="AQ197" s="252" t="s">
        <v>18934</v>
      </c>
      <c r="AR197" s="414">
        <v>45737.0</v>
      </c>
      <c r="AS197" s="321">
        <v>798000.0</v>
      </c>
      <c r="AT197" s="323"/>
      <c r="AU197" s="323"/>
      <c r="AV197" s="323"/>
      <c r="AW197" s="323"/>
      <c r="AX197" s="323"/>
      <c r="AY197" s="323"/>
      <c r="AZ197" s="323"/>
      <c r="BA197" s="323"/>
      <c r="BB197" s="323"/>
      <c r="BC197" s="323"/>
      <c r="BD197" s="323"/>
      <c r="BE197" s="323"/>
      <c r="BF197" s="323"/>
      <c r="BG197" s="323"/>
      <c r="BH197" s="252" t="s">
        <v>18903</v>
      </c>
      <c r="BI197" s="323"/>
      <c r="BJ197" s="323"/>
      <c r="BK197" s="323"/>
      <c r="BL197" s="323"/>
      <c r="BM197" s="323"/>
      <c r="BN197" s="323"/>
      <c r="BO197" s="323"/>
      <c r="BP197" s="323"/>
      <c r="BQ197" s="323"/>
      <c r="BR197" s="323"/>
      <c r="BS197" s="323"/>
      <c r="BT197" s="252" t="s">
        <v>18908</v>
      </c>
      <c r="BX197" s="323"/>
      <c r="BY197" s="321">
        <v>30324.0</v>
      </c>
      <c r="BZ197" s="321">
        <v>28500.0</v>
      </c>
      <c r="CA197" s="323"/>
      <c r="CB197" s="323"/>
      <c r="CC197" s="415">
        <v>45804.0</v>
      </c>
      <c r="CD197" s="252" t="s">
        <v>18935</v>
      </c>
      <c r="CE197" s="321">
        <v>1027824.0</v>
      </c>
      <c r="CF197" s="321">
        <v>229824.0</v>
      </c>
      <c r="CG197" s="323"/>
      <c r="CH197" s="323"/>
      <c r="CI197" s="323"/>
      <c r="CJ197" s="323"/>
      <c r="CK197" s="323"/>
      <c r="CL197" s="323"/>
      <c r="CM197" s="323"/>
      <c r="CN197" s="323"/>
      <c r="CO197" s="323"/>
      <c r="CP197" s="323"/>
      <c r="CQ197" s="323"/>
      <c r="CR197" s="252" t="s">
        <v>9235</v>
      </c>
      <c r="CV197" s="323"/>
      <c r="CW197" s="323"/>
      <c r="CX197" s="323"/>
      <c r="CY197" s="323"/>
      <c r="CZ197" s="323"/>
      <c r="DA197" s="323"/>
      <c r="DB197" s="323"/>
      <c r="DC197" s="323"/>
      <c r="DD197" s="252" t="s">
        <v>19437</v>
      </c>
      <c r="DE197" s="323"/>
      <c r="DF197" s="323"/>
      <c r="DG197" s="323"/>
      <c r="DH197" s="323"/>
      <c r="DI197" s="323"/>
      <c r="DJ197" s="323"/>
      <c r="DK197" s="323"/>
      <c r="DL197" s="323"/>
      <c r="DM197" s="252" t="s">
        <v>19441</v>
      </c>
      <c r="DN197" s="252" t="s">
        <v>19438</v>
      </c>
      <c r="DP197" s="323"/>
      <c r="DQ197" s="323"/>
      <c r="DR197" s="323"/>
      <c r="DS197" s="323"/>
      <c r="DT197" s="323"/>
      <c r="DU197" s="323"/>
      <c r="DV197" s="252" t="s">
        <v>19442</v>
      </c>
      <c r="EC197" s="323"/>
      <c r="ED197" s="323"/>
      <c r="EE197" s="323"/>
      <c r="EF197" s="323"/>
      <c r="EG197" s="323"/>
      <c r="EH197" s="323"/>
      <c r="EI197" s="323"/>
      <c r="EJ197" s="323"/>
      <c r="EK197" s="323"/>
      <c r="EL197" s="323"/>
      <c r="EM197" s="323"/>
      <c r="EN197" s="323"/>
      <c r="EO197" s="323"/>
      <c r="EP197" s="323"/>
      <c r="EQ197" s="323"/>
      <c r="ER197" s="323"/>
      <c r="ES197" s="323"/>
      <c r="ET197" s="323"/>
      <c r="EU197" s="323"/>
      <c r="EV197" s="323"/>
      <c r="EW197" s="323"/>
      <c r="EX197" s="323"/>
      <c r="EY197" s="323"/>
      <c r="EZ197" s="323"/>
      <c r="FA197" s="323"/>
      <c r="FB197" s="323"/>
      <c r="FC197" s="323"/>
      <c r="FD197" s="323"/>
      <c r="FE197" s="252" t="s">
        <v>19435</v>
      </c>
      <c r="FG197" s="323"/>
      <c r="FH197" s="323"/>
      <c r="FI197" s="323"/>
      <c r="FJ197" s="323"/>
      <c r="FK197" s="323"/>
      <c r="FL197" s="323"/>
      <c r="FM197" s="323"/>
      <c r="FN197" s="323"/>
      <c r="FO197" s="323"/>
      <c r="FP197" s="323"/>
      <c r="FQ197" s="323"/>
      <c r="FR197" s="323"/>
      <c r="FS197" s="323"/>
      <c r="FT197" s="323"/>
      <c r="FU197" s="323"/>
      <c r="FV197" s="323"/>
      <c r="FW197" s="323"/>
      <c r="FX197" s="323"/>
      <c r="FY197" s="323"/>
      <c r="FZ197" s="323"/>
      <c r="GA197" s="323"/>
    </row>
    <row r="198">
      <c r="A198" s="321">
        <v>6503532.0</v>
      </c>
      <c r="B198" s="252" t="s">
        <v>19443</v>
      </c>
      <c r="C198" s="252" t="s">
        <v>64</v>
      </c>
      <c r="D198" s="413">
        <v>45738.56497685185</v>
      </c>
      <c r="E198" s="413">
        <v>45738.572430555556</v>
      </c>
      <c r="F198" s="413">
        <v>45738.58127314815</v>
      </c>
      <c r="H198" s="252" t="s">
        <v>18900</v>
      </c>
      <c r="K198" s="323"/>
      <c r="L198" s="323"/>
      <c r="M198" s="323"/>
      <c r="N198" s="323"/>
      <c r="O198" s="323"/>
      <c r="P198" s="323"/>
      <c r="Q198" s="323"/>
      <c r="R198" s="323"/>
      <c r="S198" s="323"/>
      <c r="T198" s="323"/>
      <c r="U198" s="323"/>
      <c r="V198" s="252" t="s">
        <v>72</v>
      </c>
      <c r="W198" s="412" t="s">
        <v>210</v>
      </c>
      <c r="X198" s="323"/>
      <c r="Y198" s="323"/>
      <c r="Z198" s="323"/>
      <c r="AA198" s="323"/>
      <c r="AB198" s="323"/>
      <c r="AC198" s="323"/>
      <c r="AD198" s="323"/>
      <c r="AE198" s="323"/>
      <c r="AF198" s="323"/>
      <c r="AG198" s="323"/>
      <c r="AH198" s="323"/>
      <c r="AI198" s="323"/>
      <c r="AJ198" s="323"/>
      <c r="AK198" s="323"/>
      <c r="AL198" s="323"/>
      <c r="AM198" s="323"/>
      <c r="AN198" s="323"/>
      <c r="AO198" s="323"/>
      <c r="AP198" s="323"/>
      <c r="AQ198" s="323"/>
      <c r="AR198" s="323"/>
      <c r="AS198" s="323"/>
      <c r="AT198" s="323"/>
      <c r="AU198" s="323"/>
      <c r="AV198" s="323"/>
      <c r="AW198" s="323"/>
      <c r="AX198" s="323"/>
      <c r="AY198" s="323"/>
      <c r="AZ198" s="323"/>
      <c r="BA198" s="323"/>
      <c r="BB198" s="323"/>
      <c r="BC198" s="323"/>
      <c r="BD198" s="323"/>
      <c r="BE198" s="323"/>
      <c r="BF198" s="323"/>
      <c r="BG198" s="323"/>
      <c r="BH198" s="252" t="s">
        <v>18903</v>
      </c>
      <c r="BI198" s="323"/>
      <c r="BJ198" s="323"/>
      <c r="BK198" s="323"/>
      <c r="BL198" s="323"/>
      <c r="BM198" s="323"/>
      <c r="BN198" s="323"/>
      <c r="BO198" s="323"/>
      <c r="BP198" s="323"/>
      <c r="BQ198" s="323"/>
      <c r="BR198" s="323"/>
      <c r="BS198" s="323"/>
      <c r="BT198" s="323"/>
      <c r="BU198" s="323"/>
      <c r="BV198" s="323"/>
      <c r="BW198" s="323"/>
      <c r="BX198" s="323"/>
      <c r="BY198" s="323"/>
      <c r="BZ198" s="323"/>
      <c r="CA198" s="323"/>
      <c r="CB198" s="323"/>
      <c r="CC198" s="323"/>
      <c r="CD198" s="323"/>
      <c r="CE198" s="323"/>
      <c r="CF198" s="323"/>
      <c r="CG198" s="323"/>
      <c r="CH198" s="323"/>
      <c r="CI198" s="323"/>
      <c r="CJ198" s="323"/>
      <c r="CK198" s="323"/>
      <c r="CL198" s="323"/>
      <c r="CM198" s="323"/>
      <c r="CN198" s="323"/>
      <c r="CO198" s="323"/>
      <c r="CP198" s="323"/>
      <c r="CQ198" s="323"/>
      <c r="CR198" s="252" t="s">
        <v>19444</v>
      </c>
      <c r="CU198" s="323"/>
      <c r="CV198" s="323"/>
      <c r="CW198" s="323"/>
      <c r="CX198" s="323"/>
      <c r="CY198" s="323"/>
      <c r="CZ198" s="323"/>
      <c r="DA198" s="323"/>
      <c r="DB198" s="323"/>
      <c r="DC198" s="323"/>
      <c r="DD198" s="323"/>
      <c r="DE198" s="323"/>
      <c r="DF198" s="323"/>
      <c r="DG198" s="323"/>
      <c r="DH198" s="323"/>
      <c r="DI198" s="252" t="s">
        <v>19444</v>
      </c>
      <c r="DJ198" s="252" t="s">
        <v>19444</v>
      </c>
      <c r="DM198" s="323"/>
      <c r="DN198" s="252" t="s">
        <v>210</v>
      </c>
      <c r="DP198" s="323"/>
      <c r="DQ198" s="323"/>
      <c r="DR198" s="323"/>
      <c r="DS198" s="323"/>
      <c r="DT198" s="323"/>
      <c r="DU198" s="323"/>
      <c r="DV198" s="323"/>
      <c r="DW198" s="323"/>
      <c r="DX198" s="323"/>
      <c r="DY198" s="323"/>
      <c r="DZ198" s="323"/>
      <c r="EA198" s="323"/>
      <c r="EB198" s="414">
        <v>45738.0</v>
      </c>
      <c r="EC198" s="323"/>
      <c r="ED198" s="323"/>
      <c r="EE198" s="323"/>
      <c r="EF198" s="323"/>
      <c r="EG198" s="323"/>
      <c r="EH198" s="323"/>
      <c r="EI198" s="323"/>
      <c r="EJ198" s="323"/>
      <c r="EK198" s="323"/>
      <c r="EL198" s="323"/>
      <c r="EM198" s="323"/>
      <c r="EN198" s="323"/>
      <c r="EO198" s="323"/>
      <c r="EP198" s="323"/>
      <c r="EQ198" s="323"/>
      <c r="ER198" s="323"/>
      <c r="ES198" s="323"/>
      <c r="ET198" s="323"/>
      <c r="EU198" s="323"/>
      <c r="EV198" s="323"/>
      <c r="EW198" s="323"/>
      <c r="EX198" s="323"/>
      <c r="EY198" s="323"/>
      <c r="EZ198" s="323"/>
      <c r="FA198" s="323"/>
      <c r="FB198" s="323"/>
      <c r="FC198" s="323"/>
      <c r="FD198" s="323"/>
      <c r="FE198" s="252" t="s">
        <v>19445</v>
      </c>
      <c r="FG198" s="323"/>
      <c r="FH198" s="323"/>
      <c r="FI198" s="323"/>
      <c r="FJ198" s="323"/>
      <c r="FK198" s="323"/>
      <c r="FL198" s="323"/>
      <c r="FM198" s="323"/>
      <c r="FN198" s="323"/>
      <c r="FO198" s="323"/>
      <c r="FP198" s="323"/>
      <c r="FQ198" s="323"/>
      <c r="FR198" s="323"/>
      <c r="FS198" s="323"/>
      <c r="FT198" s="323"/>
      <c r="FU198" s="323"/>
      <c r="FV198" s="323"/>
      <c r="FW198" s="323"/>
      <c r="FX198" s="323"/>
      <c r="FY198" s="323"/>
      <c r="FZ198" s="323"/>
      <c r="GA198" s="323"/>
    </row>
    <row r="199">
      <c r="A199" s="321">
        <v>6503535.0</v>
      </c>
      <c r="B199" s="252" t="s">
        <v>19446</v>
      </c>
      <c r="C199" s="252" t="s">
        <v>64</v>
      </c>
      <c r="D199" s="413">
        <v>45738.56623842593</v>
      </c>
      <c r="E199" s="413">
        <v>45738.57405092593</v>
      </c>
      <c r="F199" s="413">
        <v>45738.58211805556</v>
      </c>
      <c r="H199" s="252" t="s">
        <v>18900</v>
      </c>
      <c r="K199" s="323"/>
      <c r="L199" s="323"/>
      <c r="M199" s="323"/>
      <c r="N199" s="323"/>
      <c r="O199" s="323"/>
      <c r="P199" s="323"/>
      <c r="Q199" s="323"/>
      <c r="R199" s="323"/>
      <c r="S199" s="323"/>
      <c r="T199" s="252" t="s">
        <v>411</v>
      </c>
      <c r="V199" s="252" t="s">
        <v>72</v>
      </c>
      <c r="W199" s="412" t="s">
        <v>210</v>
      </c>
      <c r="X199" s="323"/>
      <c r="Y199" s="323"/>
      <c r="Z199" s="323"/>
      <c r="AA199" s="323"/>
      <c r="AB199" s="323"/>
      <c r="AC199" s="323"/>
      <c r="AD199" s="323"/>
      <c r="AE199" s="323"/>
      <c r="AF199" s="323"/>
      <c r="AG199" s="323"/>
      <c r="AH199" s="323"/>
      <c r="AI199" s="323"/>
      <c r="AJ199" s="323"/>
      <c r="AK199" s="323"/>
      <c r="AL199" s="323"/>
      <c r="AM199" s="323"/>
      <c r="AN199" s="323"/>
      <c r="AO199" s="323"/>
      <c r="AP199" s="323"/>
      <c r="AQ199" s="323"/>
      <c r="AR199" s="414">
        <v>45738.0</v>
      </c>
      <c r="AS199" s="321">
        <v>798000.0</v>
      </c>
      <c r="AT199" s="323"/>
      <c r="AU199" s="323"/>
      <c r="AV199" s="323"/>
      <c r="AW199" s="323"/>
      <c r="AX199" s="323"/>
      <c r="AY199" s="323"/>
      <c r="AZ199" s="323"/>
      <c r="BA199" s="323"/>
      <c r="BB199" s="323"/>
      <c r="BC199" s="323"/>
      <c r="BD199" s="323"/>
      <c r="BE199" s="323"/>
      <c r="BF199" s="323"/>
      <c r="BG199" s="323"/>
      <c r="BH199" s="252" t="s">
        <v>18903</v>
      </c>
      <c r="BI199" s="323"/>
      <c r="BJ199" s="323"/>
      <c r="BK199" s="323"/>
      <c r="BL199" s="323"/>
      <c r="BM199" s="323"/>
      <c r="BN199" s="323"/>
      <c r="BO199" s="323"/>
      <c r="BP199" s="321">
        <v>798000.0</v>
      </c>
      <c r="BQ199" s="323"/>
      <c r="BR199" s="323"/>
      <c r="BS199" s="323"/>
      <c r="BT199" s="323"/>
      <c r="BU199" s="323"/>
      <c r="BV199" s="323"/>
      <c r="BW199" s="323"/>
      <c r="BX199" s="323"/>
      <c r="BY199" s="323"/>
      <c r="BZ199" s="323"/>
      <c r="CA199" s="323"/>
      <c r="CB199" s="415">
        <v>45738.0</v>
      </c>
      <c r="CC199" s="323"/>
      <c r="CD199" s="323"/>
      <c r="CE199" s="321">
        <v>798000.0</v>
      </c>
      <c r="CF199" s="321">
        <v>0.0</v>
      </c>
      <c r="CG199" s="323"/>
      <c r="CH199" s="323"/>
      <c r="CI199" s="323"/>
      <c r="CJ199" s="323"/>
      <c r="CK199" s="323"/>
      <c r="CL199" s="323"/>
      <c r="CM199" s="323"/>
      <c r="CN199" s="323"/>
      <c r="CO199" s="323"/>
      <c r="CP199" s="323"/>
      <c r="CQ199" s="323"/>
      <c r="CR199" s="252" t="s">
        <v>19444</v>
      </c>
      <c r="CU199" s="323"/>
      <c r="CV199" s="323"/>
      <c r="CW199" s="323"/>
      <c r="CX199" s="323"/>
      <c r="CY199" s="323"/>
      <c r="CZ199" s="323"/>
      <c r="DA199" s="323"/>
      <c r="DB199" s="323"/>
      <c r="DC199" s="323"/>
      <c r="DD199" s="252" t="s">
        <v>19447</v>
      </c>
      <c r="DE199" s="323"/>
      <c r="DF199" s="323"/>
      <c r="DG199" s="323"/>
      <c r="DH199" s="323"/>
      <c r="DI199" s="323"/>
      <c r="DJ199" s="323"/>
      <c r="DK199" s="323"/>
      <c r="DL199" s="323"/>
      <c r="DM199" s="323"/>
      <c r="DN199" s="252" t="s">
        <v>210</v>
      </c>
      <c r="DP199" s="323"/>
      <c r="DQ199" s="323"/>
      <c r="DR199" s="323"/>
      <c r="DS199" s="323"/>
      <c r="DT199" s="323"/>
      <c r="DU199" s="323"/>
      <c r="DV199" s="252" t="s">
        <v>19448</v>
      </c>
      <c r="DY199" s="323"/>
      <c r="DZ199" s="323"/>
      <c r="EA199" s="323"/>
      <c r="EB199" s="323"/>
      <c r="EC199" s="323"/>
      <c r="ED199" s="323"/>
      <c r="EE199" s="323"/>
      <c r="EF199" s="323"/>
      <c r="EG199" s="323"/>
      <c r="EH199" s="323"/>
      <c r="EI199" s="323"/>
      <c r="EJ199" s="323"/>
      <c r="EK199" s="323"/>
      <c r="EL199" s="323"/>
      <c r="EM199" s="323"/>
      <c r="EN199" s="323"/>
      <c r="EO199" s="323"/>
      <c r="EP199" s="323"/>
      <c r="EQ199" s="323"/>
      <c r="ER199" s="323"/>
      <c r="ES199" s="323"/>
      <c r="ET199" s="323"/>
      <c r="EU199" s="323"/>
      <c r="EV199" s="323"/>
      <c r="EW199" s="323"/>
      <c r="EX199" s="323"/>
      <c r="EY199" s="323"/>
      <c r="EZ199" s="323"/>
      <c r="FA199" s="323"/>
      <c r="FB199" s="323"/>
      <c r="FC199" s="323"/>
      <c r="FD199" s="323"/>
      <c r="FE199" s="252" t="s">
        <v>19445</v>
      </c>
      <c r="FG199" s="323"/>
      <c r="FH199" s="323"/>
      <c r="FI199" s="323"/>
      <c r="FJ199" s="323"/>
      <c r="FK199" s="323"/>
      <c r="FL199" s="323"/>
      <c r="FM199" s="323"/>
      <c r="FN199" s="323"/>
      <c r="FO199" s="323"/>
      <c r="FP199" s="323"/>
      <c r="FQ199" s="323"/>
      <c r="FR199" s="323"/>
      <c r="FS199" s="323"/>
      <c r="FT199" s="323"/>
      <c r="FU199" s="323"/>
      <c r="FV199" s="323"/>
      <c r="FW199" s="323"/>
      <c r="FX199" s="323"/>
      <c r="FY199" s="323"/>
      <c r="FZ199" s="323"/>
      <c r="GA199" s="323"/>
    </row>
    <row r="200">
      <c r="A200" s="321">
        <v>6503545.0</v>
      </c>
      <c r="B200" s="252" t="s">
        <v>19449</v>
      </c>
      <c r="C200" s="252" t="s">
        <v>64</v>
      </c>
      <c r="D200" s="413">
        <v>45738.56744212963</v>
      </c>
      <c r="E200" s="413">
        <v>45738.577256944445</v>
      </c>
      <c r="F200" s="413">
        <v>45738.58252314815</v>
      </c>
      <c r="H200" s="252" t="s">
        <v>18900</v>
      </c>
      <c r="K200" s="323"/>
      <c r="L200" s="323"/>
      <c r="M200" s="323"/>
      <c r="N200" s="323"/>
      <c r="O200" s="323"/>
      <c r="P200" s="323"/>
      <c r="Q200" s="323"/>
      <c r="R200" s="323"/>
      <c r="S200" s="323"/>
      <c r="T200" s="252" t="s">
        <v>411</v>
      </c>
      <c r="V200" s="252" t="s">
        <v>72</v>
      </c>
      <c r="W200" s="412" t="s">
        <v>210</v>
      </c>
      <c r="X200" s="323"/>
      <c r="Y200" s="323"/>
      <c r="Z200" s="323"/>
      <c r="AA200" s="323"/>
      <c r="AB200" s="323"/>
      <c r="AC200" s="323"/>
      <c r="AD200" s="323"/>
      <c r="AE200" s="323"/>
      <c r="AF200" s="323"/>
      <c r="AG200" s="323"/>
      <c r="AH200" s="323"/>
      <c r="AI200" s="323"/>
      <c r="AJ200" s="323"/>
      <c r="AK200" s="323"/>
      <c r="AL200" s="323"/>
      <c r="AM200" s="323"/>
      <c r="AN200" s="323"/>
      <c r="AO200" s="323"/>
      <c r="AP200" s="323"/>
      <c r="AQ200" s="323"/>
      <c r="AR200" s="414">
        <v>45738.0</v>
      </c>
      <c r="AS200" s="321">
        <v>798000.0</v>
      </c>
      <c r="AT200" s="323"/>
      <c r="AU200" s="323"/>
      <c r="AV200" s="323"/>
      <c r="AW200" s="323"/>
      <c r="AX200" s="323"/>
      <c r="AY200" s="323"/>
      <c r="AZ200" s="323"/>
      <c r="BA200" s="323"/>
      <c r="BB200" s="323"/>
      <c r="BC200" s="323"/>
      <c r="BD200" s="323"/>
      <c r="BE200" s="323"/>
      <c r="BF200" s="323"/>
      <c r="BG200" s="323"/>
      <c r="BH200" s="252" t="s">
        <v>18903</v>
      </c>
      <c r="BI200" s="323"/>
      <c r="BJ200" s="323"/>
      <c r="BK200" s="323"/>
      <c r="BL200" s="323"/>
      <c r="BM200" s="323"/>
      <c r="BN200" s="323"/>
      <c r="BO200" s="323"/>
      <c r="BP200" s="321">
        <v>798000.0</v>
      </c>
      <c r="BQ200" s="323"/>
      <c r="BR200" s="323"/>
      <c r="BS200" s="323"/>
      <c r="BT200" s="323"/>
      <c r="BU200" s="323"/>
      <c r="BV200" s="323"/>
      <c r="BW200" s="323"/>
      <c r="BX200" s="323"/>
      <c r="BY200" s="323"/>
      <c r="BZ200" s="323"/>
      <c r="CA200" s="323"/>
      <c r="CB200" s="415">
        <v>45738.0</v>
      </c>
      <c r="CC200" s="323"/>
      <c r="CD200" s="323"/>
      <c r="CE200" s="321">
        <v>798000.0</v>
      </c>
      <c r="CF200" s="321">
        <v>0.0</v>
      </c>
      <c r="CG200" s="323"/>
      <c r="CH200" s="323"/>
      <c r="CI200" s="323"/>
      <c r="CJ200" s="323"/>
      <c r="CK200" s="323"/>
      <c r="CL200" s="323"/>
      <c r="CM200" s="323"/>
      <c r="CN200" s="323"/>
      <c r="CO200" s="323"/>
      <c r="CP200" s="323"/>
      <c r="CQ200" s="323"/>
      <c r="CR200" s="252" t="s">
        <v>19444</v>
      </c>
      <c r="CU200" s="323"/>
      <c r="CV200" s="323"/>
      <c r="CW200" s="323"/>
      <c r="CX200" s="323"/>
      <c r="CY200" s="323"/>
      <c r="CZ200" s="323"/>
      <c r="DA200" s="323"/>
      <c r="DB200" s="323"/>
      <c r="DC200" s="323"/>
      <c r="DD200" s="252" t="s">
        <v>19447</v>
      </c>
      <c r="DE200" s="323"/>
      <c r="DF200" s="323"/>
      <c r="DG200" s="323"/>
      <c r="DH200" s="323"/>
      <c r="DI200" s="323"/>
      <c r="DJ200" s="323"/>
      <c r="DK200" s="323"/>
      <c r="DL200" s="323"/>
      <c r="DM200" s="252" t="s">
        <v>19450</v>
      </c>
      <c r="DN200" s="252" t="s">
        <v>210</v>
      </c>
      <c r="DP200" s="323"/>
      <c r="DQ200" s="323"/>
      <c r="DR200" s="323"/>
      <c r="DS200" s="323"/>
      <c r="DT200" s="323"/>
      <c r="DU200" s="323"/>
      <c r="DV200" s="252" t="s">
        <v>19451</v>
      </c>
      <c r="EC200" s="323"/>
      <c r="ED200" s="323"/>
      <c r="EE200" s="323"/>
      <c r="EF200" s="323"/>
      <c r="EG200" s="323"/>
      <c r="EH200" s="323"/>
      <c r="EI200" s="323"/>
      <c r="EJ200" s="323"/>
      <c r="EK200" s="323"/>
      <c r="EL200" s="323"/>
      <c r="EM200" s="323"/>
      <c r="EN200" s="323"/>
      <c r="EO200" s="323"/>
      <c r="EP200" s="323"/>
      <c r="EQ200" s="323"/>
      <c r="ER200" s="323"/>
      <c r="ES200" s="323"/>
      <c r="ET200" s="323"/>
      <c r="EU200" s="323"/>
      <c r="EV200" s="323"/>
      <c r="EW200" s="323"/>
      <c r="EX200" s="323"/>
      <c r="EY200" s="323"/>
      <c r="EZ200" s="323"/>
      <c r="FA200" s="323"/>
      <c r="FB200" s="323"/>
      <c r="FC200" s="252" t="s">
        <v>19451</v>
      </c>
      <c r="FE200" s="252" t="s">
        <v>210</v>
      </c>
      <c r="FG200" s="323"/>
      <c r="FH200" s="323"/>
      <c r="FI200" s="323"/>
      <c r="FJ200" s="323"/>
      <c r="FK200" s="323"/>
      <c r="FL200" s="323"/>
      <c r="FM200" s="323"/>
      <c r="FN200" s="323"/>
      <c r="FO200" s="323"/>
      <c r="FP200" s="323"/>
      <c r="FQ200" s="323"/>
      <c r="FR200" s="323"/>
      <c r="FS200" s="323"/>
      <c r="FT200" s="323"/>
      <c r="FU200" s="323"/>
      <c r="FV200" s="323"/>
      <c r="FW200" s="323"/>
      <c r="FX200" s="323"/>
      <c r="FY200" s="323"/>
      <c r="FZ200" s="323"/>
      <c r="GA200" s="323"/>
    </row>
    <row r="201">
      <c r="A201" s="321">
        <v>6506753.0</v>
      </c>
      <c r="B201" s="252" t="s">
        <v>19452</v>
      </c>
      <c r="C201" s="252" t="s">
        <v>64</v>
      </c>
      <c r="D201" s="413">
        <v>45739.47755787037</v>
      </c>
      <c r="E201" s="413">
        <v>45739.487858796296</v>
      </c>
      <c r="F201" s="413">
        <v>45739.495729166665</v>
      </c>
      <c r="H201" s="252" t="s">
        <v>18900</v>
      </c>
      <c r="K201" s="323"/>
      <c r="L201" s="323"/>
      <c r="M201" s="323"/>
      <c r="N201" s="323"/>
      <c r="O201" s="323"/>
      <c r="P201" s="323"/>
      <c r="Q201" s="323"/>
      <c r="R201" s="323"/>
      <c r="S201" s="323"/>
      <c r="T201" s="323"/>
      <c r="U201" s="323"/>
      <c r="V201" s="252" t="s">
        <v>72</v>
      </c>
      <c r="W201" s="412" t="s">
        <v>213</v>
      </c>
      <c r="X201" s="323"/>
      <c r="Y201" s="323"/>
      <c r="Z201" s="323"/>
      <c r="AA201" s="323"/>
      <c r="AB201" s="323"/>
      <c r="AC201" s="323"/>
      <c r="AD201" s="323"/>
      <c r="AE201" s="323"/>
      <c r="AF201" s="323"/>
      <c r="AG201" s="323"/>
      <c r="AH201" s="323"/>
      <c r="AI201" s="323"/>
      <c r="AJ201" s="323"/>
      <c r="AK201" s="323"/>
      <c r="AL201" s="323"/>
      <c r="AM201" s="323"/>
      <c r="AN201" s="323"/>
      <c r="AO201" s="323"/>
      <c r="AP201" s="323"/>
      <c r="AQ201" s="323"/>
      <c r="AR201" s="323"/>
      <c r="AS201" s="323"/>
      <c r="AT201" s="323"/>
      <c r="AU201" s="323"/>
      <c r="AV201" s="323"/>
      <c r="AW201" s="323"/>
      <c r="AX201" s="323"/>
      <c r="AY201" s="323"/>
      <c r="AZ201" s="323"/>
      <c r="BA201" s="323"/>
      <c r="BB201" s="323"/>
      <c r="BC201" s="323"/>
      <c r="BD201" s="323"/>
      <c r="BE201" s="323"/>
      <c r="BF201" s="323"/>
      <c r="BG201" s="323"/>
      <c r="BH201" s="252" t="s">
        <v>18903</v>
      </c>
      <c r="BI201" s="323"/>
      <c r="BJ201" s="323"/>
      <c r="BK201" s="323"/>
      <c r="BL201" s="323"/>
      <c r="BM201" s="323"/>
      <c r="BN201" s="323"/>
      <c r="BO201" s="323"/>
      <c r="BP201" s="323"/>
      <c r="BQ201" s="323"/>
      <c r="BR201" s="323"/>
      <c r="BS201" s="323"/>
      <c r="BT201" s="323"/>
      <c r="BU201" s="323"/>
      <c r="BV201" s="323"/>
      <c r="BW201" s="323"/>
      <c r="BX201" s="323"/>
      <c r="BY201" s="323"/>
      <c r="BZ201" s="323"/>
      <c r="CA201" s="323"/>
      <c r="CB201" s="323"/>
      <c r="CC201" s="323"/>
      <c r="CD201" s="323"/>
      <c r="CE201" s="323"/>
      <c r="CF201" s="323"/>
      <c r="CG201" s="323"/>
      <c r="CH201" s="323"/>
      <c r="CI201" s="323"/>
      <c r="CJ201" s="323"/>
      <c r="CK201" s="323"/>
      <c r="CL201" s="323"/>
      <c r="CM201" s="323"/>
      <c r="CN201" s="323"/>
      <c r="CO201" s="323"/>
      <c r="CP201" s="323"/>
      <c r="CQ201" s="323"/>
      <c r="CR201" s="252" t="s">
        <v>19453</v>
      </c>
      <c r="CU201" s="323"/>
      <c r="CV201" s="323"/>
      <c r="CW201" s="323"/>
      <c r="CX201" s="323"/>
      <c r="CY201" s="323"/>
      <c r="CZ201" s="323"/>
      <c r="DA201" s="323"/>
      <c r="DB201" s="323"/>
      <c r="DC201" s="323"/>
      <c r="DD201" s="323"/>
      <c r="DE201" s="323"/>
      <c r="DF201" s="323"/>
      <c r="DG201" s="323"/>
      <c r="DH201" s="323"/>
      <c r="DI201" s="252" t="s">
        <v>19453</v>
      </c>
      <c r="DL201" s="323"/>
      <c r="DM201" s="323"/>
      <c r="DN201" s="252" t="s">
        <v>212</v>
      </c>
      <c r="DP201" s="323"/>
      <c r="DQ201" s="323"/>
      <c r="DR201" s="323"/>
      <c r="DS201" s="323"/>
      <c r="DT201" s="323"/>
      <c r="DU201" s="323"/>
      <c r="DV201" s="323"/>
      <c r="DW201" s="323"/>
      <c r="DX201" s="323"/>
      <c r="DY201" s="323"/>
      <c r="DZ201" s="323"/>
      <c r="EA201" s="323"/>
      <c r="EB201" s="414">
        <v>45739.0</v>
      </c>
      <c r="EC201" s="323"/>
      <c r="ED201" s="323"/>
      <c r="EE201" s="323"/>
      <c r="EF201" s="323"/>
      <c r="EG201" s="323"/>
      <c r="EH201" s="323"/>
      <c r="EI201" s="323"/>
      <c r="EJ201" s="323"/>
      <c r="EK201" s="323"/>
      <c r="EL201" s="323"/>
      <c r="EM201" s="323"/>
      <c r="EN201" s="323"/>
      <c r="EO201" s="323"/>
      <c r="EP201" s="323"/>
      <c r="EQ201" s="323"/>
      <c r="ER201" s="323"/>
      <c r="ES201" s="323"/>
      <c r="ET201" s="323"/>
      <c r="EU201" s="323"/>
      <c r="EV201" s="323"/>
      <c r="EW201" s="323"/>
      <c r="EX201" s="323"/>
      <c r="EY201" s="323"/>
      <c r="EZ201" s="323"/>
      <c r="FA201" s="323"/>
      <c r="FB201" s="323"/>
      <c r="FC201" s="323"/>
      <c r="FD201" s="323"/>
      <c r="FE201" s="252" t="s">
        <v>19454</v>
      </c>
      <c r="FG201" s="323"/>
      <c r="FH201" s="323"/>
      <c r="FI201" s="323"/>
      <c r="FJ201" s="323"/>
      <c r="FK201" s="323"/>
      <c r="FL201" s="323"/>
      <c r="FM201" s="323"/>
      <c r="FN201" s="323"/>
      <c r="FO201" s="323"/>
      <c r="FP201" s="323"/>
      <c r="FQ201" s="323"/>
      <c r="FR201" s="323"/>
      <c r="FS201" s="323"/>
      <c r="FT201" s="323"/>
      <c r="FU201" s="323"/>
      <c r="FV201" s="323"/>
      <c r="FW201" s="323"/>
      <c r="FX201" s="323"/>
      <c r="FY201" s="323"/>
      <c r="FZ201" s="323"/>
      <c r="GA201" s="323"/>
    </row>
    <row r="202">
      <c r="A202" s="321">
        <v>6506755.0</v>
      </c>
      <c r="B202" s="252" t="s">
        <v>19455</v>
      </c>
      <c r="C202" s="252" t="s">
        <v>64</v>
      </c>
      <c r="D202" s="413">
        <v>45739.47877314815</v>
      </c>
      <c r="E202" s="413">
        <v>45739.484768518516</v>
      </c>
      <c r="F202" s="413">
        <v>45739.49612268519</v>
      </c>
      <c r="H202" s="252" t="s">
        <v>18900</v>
      </c>
      <c r="K202" s="323"/>
      <c r="L202" s="323"/>
      <c r="M202" s="323"/>
      <c r="N202" s="323"/>
      <c r="O202" s="323"/>
      <c r="P202" s="323"/>
      <c r="Q202" s="323"/>
      <c r="R202" s="323"/>
      <c r="S202" s="323"/>
      <c r="T202" s="252" t="s">
        <v>411</v>
      </c>
      <c r="V202" s="252" t="s">
        <v>72</v>
      </c>
      <c r="W202" s="412" t="s">
        <v>213</v>
      </c>
      <c r="X202" s="323"/>
      <c r="Y202" s="323"/>
      <c r="Z202" s="323"/>
      <c r="AA202" s="323"/>
      <c r="AB202" s="323"/>
      <c r="AC202" s="323"/>
      <c r="AD202" s="323"/>
      <c r="AE202" s="323"/>
      <c r="AF202" s="323"/>
      <c r="AG202" s="323"/>
      <c r="AH202" s="323"/>
      <c r="AI202" s="323"/>
      <c r="AJ202" s="323"/>
      <c r="AK202" s="323"/>
      <c r="AL202" s="323"/>
      <c r="AM202" s="323"/>
      <c r="AN202" s="323"/>
      <c r="AO202" s="323"/>
      <c r="AP202" s="323"/>
      <c r="AQ202" s="252" t="s">
        <v>18934</v>
      </c>
      <c r="AR202" s="414">
        <v>45739.0</v>
      </c>
      <c r="AS202" s="321">
        <v>798000.0</v>
      </c>
      <c r="AT202" s="323"/>
      <c r="AU202" s="323"/>
      <c r="AV202" s="323"/>
      <c r="AW202" s="323"/>
      <c r="AX202" s="323"/>
      <c r="AY202" s="323"/>
      <c r="AZ202" s="323"/>
      <c r="BA202" s="323"/>
      <c r="BB202" s="323"/>
      <c r="BC202" s="323"/>
      <c r="BD202" s="323"/>
      <c r="BE202" s="323"/>
      <c r="BF202" s="323"/>
      <c r="BG202" s="323"/>
      <c r="BH202" s="252" t="s">
        <v>18903</v>
      </c>
      <c r="BI202" s="323"/>
      <c r="BJ202" s="323"/>
      <c r="BK202" s="323"/>
      <c r="BL202" s="323"/>
      <c r="BM202" s="323"/>
      <c r="BN202" s="323"/>
      <c r="BO202" s="323"/>
      <c r="BP202" s="323"/>
      <c r="BQ202" s="323"/>
      <c r="BR202" s="323"/>
      <c r="BS202" s="323"/>
      <c r="BT202" s="252" t="s">
        <v>18908</v>
      </c>
      <c r="BX202" s="323"/>
      <c r="BY202" s="321">
        <v>30324.0</v>
      </c>
      <c r="BZ202" s="321">
        <v>28500.0</v>
      </c>
      <c r="CA202" s="323"/>
      <c r="CB202" s="323"/>
      <c r="CC202" s="415">
        <v>45804.0</v>
      </c>
      <c r="CD202" s="252" t="s">
        <v>18935</v>
      </c>
      <c r="CE202" s="321">
        <v>1027824.0</v>
      </c>
      <c r="CF202" s="321">
        <v>229824.0</v>
      </c>
      <c r="CG202" s="323"/>
      <c r="CH202" s="323"/>
      <c r="CI202" s="323"/>
      <c r="CJ202" s="323"/>
      <c r="CK202" s="323"/>
      <c r="CL202" s="323"/>
      <c r="CM202" s="323"/>
      <c r="CN202" s="323"/>
      <c r="CO202" s="323"/>
      <c r="CP202" s="323"/>
      <c r="CQ202" s="323"/>
      <c r="CR202" s="252" t="s">
        <v>19453</v>
      </c>
      <c r="CU202" s="323"/>
      <c r="CV202" s="323"/>
      <c r="CW202" s="323"/>
      <c r="CX202" s="323"/>
      <c r="CY202" s="323"/>
      <c r="CZ202" s="323"/>
      <c r="DA202" s="323"/>
      <c r="DB202" s="323"/>
      <c r="DC202" s="323"/>
      <c r="DD202" s="252" t="s">
        <v>19456</v>
      </c>
      <c r="DE202" s="323"/>
      <c r="DF202" s="323"/>
      <c r="DG202" s="323"/>
      <c r="DH202" s="323"/>
      <c r="DI202" s="323"/>
      <c r="DJ202" s="323"/>
      <c r="DK202" s="323"/>
      <c r="DL202" s="323"/>
      <c r="DM202" s="323"/>
      <c r="DN202" s="252" t="s">
        <v>212</v>
      </c>
      <c r="DP202" s="323"/>
      <c r="DQ202" s="323"/>
      <c r="DR202" s="323"/>
      <c r="DS202" s="323"/>
      <c r="DT202" s="323"/>
      <c r="DU202" s="323"/>
      <c r="DV202" s="252" t="s">
        <v>19457</v>
      </c>
      <c r="EA202" s="323"/>
      <c r="EB202" s="323"/>
      <c r="EC202" s="323"/>
      <c r="ED202" s="323"/>
      <c r="EE202" s="323"/>
      <c r="EF202" s="323"/>
      <c r="EG202" s="323"/>
      <c r="EH202" s="323"/>
      <c r="EI202" s="323"/>
      <c r="EJ202" s="323"/>
      <c r="EK202" s="323"/>
      <c r="EL202" s="323"/>
      <c r="EM202" s="323"/>
      <c r="EN202" s="323"/>
      <c r="EO202" s="323"/>
      <c r="EP202" s="323"/>
      <c r="EQ202" s="323"/>
      <c r="ER202" s="323"/>
      <c r="ES202" s="323"/>
      <c r="ET202" s="323"/>
      <c r="EU202" s="323"/>
      <c r="EV202" s="323"/>
      <c r="EW202" s="323"/>
      <c r="EX202" s="323"/>
      <c r="EY202" s="323"/>
      <c r="EZ202" s="323"/>
      <c r="FA202" s="323"/>
      <c r="FB202" s="323"/>
      <c r="FC202" s="323"/>
      <c r="FD202" s="323"/>
      <c r="FE202" s="252" t="s">
        <v>19454</v>
      </c>
      <c r="FG202" s="323"/>
      <c r="FH202" s="323"/>
      <c r="FI202" s="323"/>
      <c r="FJ202" s="323"/>
      <c r="FK202" s="323"/>
      <c r="FL202" s="323"/>
      <c r="FM202" s="323"/>
      <c r="FN202" s="323"/>
      <c r="FO202" s="323"/>
      <c r="FP202" s="323"/>
      <c r="FQ202" s="323"/>
      <c r="FR202" s="323"/>
      <c r="FS202" s="323"/>
      <c r="FT202" s="323"/>
      <c r="FU202" s="323"/>
      <c r="FV202" s="323"/>
      <c r="FW202" s="323"/>
      <c r="FX202" s="323"/>
      <c r="FY202" s="323"/>
      <c r="FZ202" s="323"/>
      <c r="GA202" s="323"/>
    </row>
    <row r="203">
      <c r="A203" s="321">
        <v>6506762.0</v>
      </c>
      <c r="B203" s="252" t="s">
        <v>19458</v>
      </c>
      <c r="C203" s="252" t="s">
        <v>64</v>
      </c>
      <c r="D203" s="413">
        <v>45739.48024305556</v>
      </c>
      <c r="E203" s="413">
        <v>45739.486342592594</v>
      </c>
      <c r="F203" s="413">
        <v>45739.496516203704</v>
      </c>
      <c r="H203" s="252" t="s">
        <v>18900</v>
      </c>
      <c r="K203" s="323"/>
      <c r="L203" s="323"/>
      <c r="M203" s="323"/>
      <c r="N203" s="323"/>
      <c r="O203" s="323"/>
      <c r="P203" s="323"/>
      <c r="Q203" s="323"/>
      <c r="R203" s="323"/>
      <c r="S203" s="323"/>
      <c r="T203" s="252" t="s">
        <v>411</v>
      </c>
      <c r="V203" s="252" t="s">
        <v>72</v>
      </c>
      <c r="W203" s="412" t="s">
        <v>213</v>
      </c>
      <c r="X203" s="323"/>
      <c r="Y203" s="323"/>
      <c r="Z203" s="323"/>
      <c r="AA203" s="323"/>
      <c r="AB203" s="323"/>
      <c r="AC203" s="323"/>
      <c r="AD203" s="323"/>
      <c r="AE203" s="323"/>
      <c r="AF203" s="323"/>
      <c r="AG203" s="323"/>
      <c r="AH203" s="323"/>
      <c r="AI203" s="323"/>
      <c r="AJ203" s="323"/>
      <c r="AK203" s="323"/>
      <c r="AL203" s="323"/>
      <c r="AM203" s="323"/>
      <c r="AN203" s="323"/>
      <c r="AO203" s="323"/>
      <c r="AP203" s="323"/>
      <c r="AQ203" s="252" t="s">
        <v>18934</v>
      </c>
      <c r="AR203" s="414">
        <v>45739.0</v>
      </c>
      <c r="AS203" s="321">
        <v>798000.0</v>
      </c>
      <c r="AT203" s="323"/>
      <c r="AU203" s="323"/>
      <c r="AV203" s="323"/>
      <c r="AW203" s="323"/>
      <c r="AX203" s="323"/>
      <c r="AY203" s="323"/>
      <c r="AZ203" s="323"/>
      <c r="BA203" s="323"/>
      <c r="BB203" s="323"/>
      <c r="BC203" s="323"/>
      <c r="BD203" s="323"/>
      <c r="BE203" s="323"/>
      <c r="BF203" s="323"/>
      <c r="BG203" s="323"/>
      <c r="BH203" s="252" t="s">
        <v>18903</v>
      </c>
      <c r="BI203" s="323"/>
      <c r="BJ203" s="323"/>
      <c r="BK203" s="323"/>
      <c r="BL203" s="323"/>
      <c r="BM203" s="323"/>
      <c r="BN203" s="323"/>
      <c r="BO203" s="323"/>
      <c r="BP203" s="323"/>
      <c r="BQ203" s="323"/>
      <c r="BR203" s="323"/>
      <c r="BS203" s="323"/>
      <c r="BT203" s="252" t="s">
        <v>18908</v>
      </c>
      <c r="BX203" s="323"/>
      <c r="BY203" s="321">
        <v>30324.0</v>
      </c>
      <c r="BZ203" s="321">
        <v>28500.0</v>
      </c>
      <c r="CA203" s="323"/>
      <c r="CB203" s="323"/>
      <c r="CC203" s="415">
        <v>45804.0</v>
      </c>
      <c r="CD203" s="252" t="s">
        <v>18935</v>
      </c>
      <c r="CE203" s="321">
        <v>1027824.0</v>
      </c>
      <c r="CF203" s="321">
        <v>229824.0</v>
      </c>
      <c r="CG203" s="323"/>
      <c r="CH203" s="323"/>
      <c r="CI203" s="323"/>
      <c r="CJ203" s="323"/>
      <c r="CK203" s="323"/>
      <c r="CL203" s="323"/>
      <c r="CM203" s="323"/>
      <c r="CN203" s="323"/>
      <c r="CO203" s="323"/>
      <c r="CP203" s="323"/>
      <c r="CQ203" s="323"/>
      <c r="CR203" s="252" t="s">
        <v>19453</v>
      </c>
      <c r="CU203" s="323"/>
      <c r="CV203" s="323"/>
      <c r="CW203" s="323"/>
      <c r="CX203" s="323"/>
      <c r="CY203" s="323"/>
      <c r="CZ203" s="323"/>
      <c r="DA203" s="323"/>
      <c r="DB203" s="323"/>
      <c r="DC203" s="323"/>
      <c r="DD203" s="252" t="s">
        <v>19456</v>
      </c>
      <c r="DE203" s="323"/>
      <c r="DF203" s="323"/>
      <c r="DG203" s="323"/>
      <c r="DH203" s="323"/>
      <c r="DI203" s="323"/>
      <c r="DJ203" s="323"/>
      <c r="DK203" s="323"/>
      <c r="DL203" s="323"/>
      <c r="DM203" s="252" t="s">
        <v>19459</v>
      </c>
      <c r="DN203" s="252" t="s">
        <v>212</v>
      </c>
      <c r="DP203" s="323"/>
      <c r="DQ203" s="323"/>
      <c r="DR203" s="323"/>
      <c r="DS203" s="323"/>
      <c r="DT203" s="323"/>
      <c r="DU203" s="323"/>
      <c r="DV203" s="252" t="s">
        <v>19457</v>
      </c>
      <c r="EA203" s="323"/>
      <c r="EB203" s="323"/>
      <c r="EC203" s="323"/>
      <c r="ED203" s="323"/>
      <c r="EE203" s="323"/>
      <c r="EF203" s="323"/>
      <c r="EG203" s="323"/>
      <c r="EH203" s="323"/>
      <c r="EI203" s="323"/>
      <c r="EJ203" s="323"/>
      <c r="EK203" s="323"/>
      <c r="EL203" s="323"/>
      <c r="EM203" s="323"/>
      <c r="EN203" s="323"/>
      <c r="EO203" s="323"/>
      <c r="EP203" s="323"/>
      <c r="EQ203" s="323"/>
      <c r="ER203" s="323"/>
      <c r="ES203" s="323"/>
      <c r="ET203" s="323"/>
      <c r="EU203" s="323"/>
      <c r="EV203" s="323"/>
      <c r="EW203" s="323"/>
      <c r="EX203" s="323"/>
      <c r="EY203" s="323"/>
      <c r="EZ203" s="323"/>
      <c r="FA203" s="323"/>
      <c r="FB203" s="323"/>
      <c r="FC203" s="323"/>
      <c r="FD203" s="323"/>
      <c r="FE203" s="252" t="s">
        <v>19454</v>
      </c>
      <c r="FG203" s="323"/>
      <c r="FH203" s="323"/>
      <c r="FI203" s="323"/>
      <c r="FJ203" s="323"/>
      <c r="FK203" s="323"/>
      <c r="FL203" s="323"/>
      <c r="FM203" s="323"/>
      <c r="FN203" s="323"/>
      <c r="FO203" s="323"/>
      <c r="FP203" s="323"/>
      <c r="FQ203" s="323"/>
      <c r="FR203" s="323"/>
      <c r="FS203" s="323"/>
      <c r="FT203" s="323"/>
      <c r="FU203" s="323"/>
      <c r="FV203" s="323"/>
      <c r="FW203" s="323"/>
      <c r="FX203" s="323"/>
      <c r="FY203" s="323"/>
      <c r="FZ203" s="323"/>
      <c r="GA203" s="323"/>
    </row>
    <row r="204">
      <c r="A204" s="321">
        <v>6506791.0</v>
      </c>
      <c r="B204" s="252" t="s">
        <v>19460</v>
      </c>
      <c r="C204" s="252" t="s">
        <v>64</v>
      </c>
      <c r="D204" s="413">
        <v>45739.49806712963</v>
      </c>
      <c r="E204" s="413">
        <v>45739.49959490741</v>
      </c>
      <c r="F204" s="413">
        <v>45739.50722222222</v>
      </c>
      <c r="H204" s="252" t="s">
        <v>18900</v>
      </c>
      <c r="K204" s="323"/>
      <c r="L204" s="323"/>
      <c r="M204" s="323"/>
      <c r="N204" s="323"/>
      <c r="O204" s="323"/>
      <c r="P204" s="323"/>
      <c r="Q204" s="323"/>
      <c r="R204" s="323"/>
      <c r="S204" s="323"/>
      <c r="T204" s="323"/>
      <c r="U204" s="323"/>
      <c r="V204" s="252" t="s">
        <v>19461</v>
      </c>
      <c r="W204" s="412" t="s">
        <v>19462</v>
      </c>
      <c r="X204" s="323"/>
      <c r="Y204" s="323"/>
      <c r="Z204" s="323"/>
      <c r="AA204" s="323"/>
      <c r="AB204" s="323"/>
      <c r="AC204" s="323"/>
      <c r="AD204" s="323"/>
      <c r="AE204" s="323"/>
      <c r="AF204" s="323"/>
      <c r="AG204" s="323"/>
      <c r="AH204" s="323"/>
      <c r="AI204" s="323"/>
      <c r="AJ204" s="323"/>
      <c r="AK204" s="323"/>
      <c r="AL204" s="323"/>
      <c r="AM204" s="323"/>
      <c r="AN204" s="323"/>
      <c r="AO204" s="323"/>
      <c r="AP204" s="323"/>
      <c r="AQ204" s="323"/>
      <c r="AR204" s="323"/>
      <c r="AS204" s="323"/>
      <c r="AT204" s="323"/>
      <c r="AU204" s="323"/>
      <c r="AV204" s="323"/>
      <c r="AW204" s="323"/>
      <c r="AX204" s="323"/>
      <c r="AY204" s="323"/>
      <c r="AZ204" s="323"/>
      <c r="BA204" s="323"/>
      <c r="BB204" s="323"/>
      <c r="BC204" s="323"/>
      <c r="BD204" s="323"/>
      <c r="BE204" s="323"/>
      <c r="BF204" s="323"/>
      <c r="BG204" s="323"/>
      <c r="BH204" s="252" t="s">
        <v>18903</v>
      </c>
      <c r="BI204" s="323"/>
      <c r="BJ204" s="323"/>
      <c r="BK204" s="323"/>
      <c r="BL204" s="323"/>
      <c r="BM204" s="323"/>
      <c r="BN204" s="323"/>
      <c r="BO204" s="323"/>
      <c r="BP204" s="323"/>
      <c r="BQ204" s="323"/>
      <c r="BR204" s="323"/>
      <c r="BS204" s="323"/>
      <c r="BT204" s="323"/>
      <c r="BU204" s="323"/>
      <c r="BV204" s="323"/>
      <c r="BW204" s="323"/>
      <c r="BX204" s="323"/>
      <c r="BY204" s="323"/>
      <c r="BZ204" s="323"/>
      <c r="CA204" s="323"/>
      <c r="CB204" s="323"/>
      <c r="CC204" s="323"/>
      <c r="CD204" s="323"/>
      <c r="CE204" s="323"/>
      <c r="CF204" s="323"/>
      <c r="CG204" s="323"/>
      <c r="CH204" s="323"/>
      <c r="CI204" s="323"/>
      <c r="CJ204" s="323"/>
      <c r="CK204" s="323"/>
      <c r="CL204" s="323"/>
      <c r="CM204" s="323"/>
      <c r="CN204" s="323"/>
      <c r="CO204" s="323"/>
      <c r="CP204" s="323"/>
      <c r="CQ204" s="323"/>
      <c r="CR204" s="252" t="s">
        <v>9451</v>
      </c>
      <c r="CU204" s="323"/>
      <c r="CV204" s="323"/>
      <c r="CW204" s="323"/>
      <c r="CX204" s="323"/>
      <c r="CY204" s="323"/>
      <c r="CZ204" s="323"/>
      <c r="DA204" s="323"/>
      <c r="DB204" s="323"/>
      <c r="DC204" s="323"/>
      <c r="DD204" s="323"/>
      <c r="DE204" s="323"/>
      <c r="DF204" s="323"/>
      <c r="DG204" s="323"/>
      <c r="DH204" s="323"/>
      <c r="DI204" s="252" t="s">
        <v>19463</v>
      </c>
      <c r="DL204" s="323"/>
      <c r="DM204" s="323"/>
      <c r="DN204" s="252" t="s">
        <v>19464</v>
      </c>
      <c r="DP204" s="323"/>
      <c r="DQ204" s="323"/>
      <c r="DR204" s="323"/>
      <c r="DS204" s="323"/>
      <c r="DT204" s="323"/>
      <c r="DU204" s="323"/>
      <c r="DV204" s="323"/>
      <c r="DW204" s="323"/>
      <c r="DX204" s="323"/>
      <c r="DY204" s="323"/>
      <c r="DZ204" s="323"/>
      <c r="EA204" s="323"/>
      <c r="EB204" s="414">
        <v>45739.0</v>
      </c>
      <c r="EC204" s="323"/>
      <c r="ED204" s="323"/>
      <c r="EE204" s="323"/>
      <c r="EF204" s="323"/>
      <c r="EG204" s="323"/>
      <c r="EH204" s="323"/>
      <c r="EI204" s="323"/>
      <c r="EJ204" s="323"/>
      <c r="EK204" s="323"/>
      <c r="EL204" s="323"/>
      <c r="EM204" s="323"/>
      <c r="EN204" s="323"/>
      <c r="EO204" s="323"/>
      <c r="EP204" s="323"/>
      <c r="EQ204" s="323"/>
      <c r="ER204" s="323"/>
      <c r="ES204" s="323"/>
      <c r="ET204" s="323"/>
      <c r="EU204" s="323"/>
      <c r="EV204" s="323"/>
      <c r="EW204" s="323"/>
      <c r="EX204" s="323"/>
      <c r="EY204" s="323"/>
      <c r="EZ204" s="323"/>
      <c r="FA204" s="323"/>
      <c r="FB204" s="323"/>
      <c r="FC204" s="323"/>
      <c r="FD204" s="323"/>
      <c r="FE204" s="252" t="s">
        <v>19465</v>
      </c>
      <c r="FG204" s="323"/>
      <c r="FH204" s="323"/>
      <c r="FI204" s="323"/>
      <c r="FJ204" s="323"/>
      <c r="FK204" s="323"/>
      <c r="FL204" s="323"/>
      <c r="FM204" s="323"/>
      <c r="FN204" s="323"/>
      <c r="FO204" s="323"/>
      <c r="FP204" s="323"/>
      <c r="FQ204" s="323"/>
      <c r="FR204" s="323"/>
      <c r="FS204" s="323"/>
      <c r="FT204" s="323"/>
      <c r="FU204" s="323"/>
      <c r="FV204" s="323"/>
      <c r="FW204" s="323"/>
      <c r="FX204" s="323"/>
      <c r="FY204" s="323"/>
      <c r="FZ204" s="323"/>
      <c r="GA204" s="323"/>
    </row>
    <row r="205">
      <c r="A205" s="321">
        <v>6506796.0</v>
      </c>
      <c r="B205" s="252" t="s">
        <v>19466</v>
      </c>
      <c r="C205" s="252" t="s">
        <v>64</v>
      </c>
      <c r="D205" s="413">
        <v>45739.503287037034</v>
      </c>
      <c r="E205" s="413">
        <v>45739.50440972222</v>
      </c>
      <c r="F205" s="413">
        <v>45739.50753472222</v>
      </c>
      <c r="H205" s="252" t="s">
        <v>18900</v>
      </c>
      <c r="K205" s="323"/>
      <c r="L205" s="323"/>
      <c r="M205" s="323"/>
      <c r="N205" s="323"/>
      <c r="O205" s="323"/>
      <c r="P205" s="323"/>
      <c r="Q205" s="323"/>
      <c r="R205" s="323"/>
      <c r="S205" s="323"/>
      <c r="T205" s="252" t="s">
        <v>18967</v>
      </c>
      <c r="V205" s="252" t="s">
        <v>19461</v>
      </c>
      <c r="W205" s="412" t="s">
        <v>19464</v>
      </c>
      <c r="X205" s="323"/>
      <c r="Y205" s="323"/>
      <c r="Z205" s="323"/>
      <c r="AA205" s="323"/>
      <c r="AB205" s="323"/>
      <c r="AC205" s="323"/>
      <c r="AD205" s="323"/>
      <c r="AE205" s="323"/>
      <c r="AF205" s="323"/>
      <c r="AG205" s="323"/>
      <c r="AH205" s="323"/>
      <c r="AI205" s="323"/>
      <c r="AJ205" s="323"/>
      <c r="AK205" s="323"/>
      <c r="AL205" s="323"/>
      <c r="AM205" s="323"/>
      <c r="AN205" s="323"/>
      <c r="AO205" s="323"/>
      <c r="AP205" s="323"/>
      <c r="AQ205" s="323"/>
      <c r="AR205" s="414">
        <v>45739.0</v>
      </c>
      <c r="AS205" s="321">
        <v>798000.0</v>
      </c>
      <c r="AT205" s="323"/>
      <c r="AU205" s="323"/>
      <c r="AV205" s="323"/>
      <c r="AW205" s="323"/>
      <c r="AX205" s="323"/>
      <c r="AY205" s="323"/>
      <c r="AZ205" s="323"/>
      <c r="BA205" s="323"/>
      <c r="BB205" s="323"/>
      <c r="BC205" s="323"/>
      <c r="BD205" s="323"/>
      <c r="BE205" s="323"/>
      <c r="BF205" s="323"/>
      <c r="BG205" s="323"/>
      <c r="BH205" s="252" t="s">
        <v>18903</v>
      </c>
      <c r="BI205" s="323"/>
      <c r="BJ205" s="323"/>
      <c r="BK205" s="323"/>
      <c r="BL205" s="323"/>
      <c r="BM205" s="323"/>
      <c r="BN205" s="323"/>
      <c r="BO205" s="323"/>
      <c r="BP205" s="321">
        <v>798000.0</v>
      </c>
      <c r="BQ205" s="323"/>
      <c r="BR205" s="323"/>
      <c r="BS205" s="323"/>
      <c r="BT205" s="323"/>
      <c r="BU205" s="323"/>
      <c r="BV205" s="323"/>
      <c r="BW205" s="323"/>
      <c r="BX205" s="323"/>
      <c r="BY205" s="323"/>
      <c r="BZ205" s="323"/>
      <c r="CA205" s="323"/>
      <c r="CB205" s="415">
        <v>45739.0</v>
      </c>
      <c r="CC205" s="323"/>
      <c r="CD205" s="323"/>
      <c r="CE205" s="321">
        <v>798000.0</v>
      </c>
      <c r="CF205" s="321">
        <v>0.0</v>
      </c>
      <c r="CG205" s="323"/>
      <c r="CH205" s="323"/>
      <c r="CI205" s="323"/>
      <c r="CJ205" s="323"/>
      <c r="CK205" s="323"/>
      <c r="CL205" s="323"/>
      <c r="CM205" s="323"/>
      <c r="CN205" s="323"/>
      <c r="CO205" s="323"/>
      <c r="CP205" s="323"/>
      <c r="CQ205" s="323"/>
      <c r="CR205" s="252" t="s">
        <v>9451</v>
      </c>
      <c r="CU205" s="323"/>
      <c r="CV205" s="323"/>
      <c r="CW205" s="323"/>
      <c r="CX205" s="323"/>
      <c r="CY205" s="323"/>
      <c r="CZ205" s="323"/>
      <c r="DA205" s="323"/>
      <c r="DB205" s="323"/>
      <c r="DC205" s="323"/>
      <c r="DD205" s="252" t="s">
        <v>19467</v>
      </c>
      <c r="DE205" s="323"/>
      <c r="DF205" s="323"/>
      <c r="DG205" s="323"/>
      <c r="DH205" s="323"/>
      <c r="DI205" s="323"/>
      <c r="DJ205" s="323"/>
      <c r="DK205" s="323"/>
      <c r="DL205" s="323"/>
      <c r="DM205" s="323"/>
      <c r="DN205" s="252" t="s">
        <v>19464</v>
      </c>
      <c r="DP205" s="323"/>
      <c r="DQ205" s="323"/>
      <c r="DR205" s="323"/>
      <c r="DS205" s="323"/>
      <c r="DT205" s="323"/>
      <c r="DU205" s="323"/>
      <c r="DV205" s="252" t="s">
        <v>19468</v>
      </c>
      <c r="EA205" s="323"/>
      <c r="EB205" s="323"/>
      <c r="EC205" s="323"/>
      <c r="ED205" s="323"/>
      <c r="EE205" s="323"/>
      <c r="EF205" s="323"/>
      <c r="EG205" s="323"/>
      <c r="EH205" s="323"/>
      <c r="EI205" s="323"/>
      <c r="EJ205" s="323"/>
      <c r="EK205" s="323"/>
      <c r="EL205" s="323"/>
      <c r="EM205" s="323"/>
      <c r="EN205" s="323"/>
      <c r="EO205" s="323"/>
      <c r="EP205" s="323"/>
      <c r="EQ205" s="323"/>
      <c r="ER205" s="323"/>
      <c r="ES205" s="323"/>
      <c r="ET205" s="323"/>
      <c r="EU205" s="323"/>
      <c r="EV205" s="323"/>
      <c r="EW205" s="323"/>
      <c r="EX205" s="323"/>
      <c r="EY205" s="323"/>
      <c r="EZ205" s="323"/>
      <c r="FA205" s="323"/>
      <c r="FB205" s="323"/>
      <c r="FC205" s="323"/>
      <c r="FD205" s="323"/>
      <c r="FE205" s="252" t="s">
        <v>19465</v>
      </c>
      <c r="FG205" s="323"/>
      <c r="FH205" s="323"/>
      <c r="FI205" s="323"/>
      <c r="FJ205" s="323"/>
      <c r="FK205" s="323"/>
      <c r="FL205" s="323"/>
      <c r="FM205" s="323"/>
      <c r="FN205" s="323"/>
      <c r="FO205" s="323"/>
      <c r="FP205" s="323"/>
      <c r="FQ205" s="323"/>
      <c r="FR205" s="323"/>
      <c r="FS205" s="323"/>
      <c r="FT205" s="323"/>
      <c r="FU205" s="323"/>
      <c r="FV205" s="323"/>
      <c r="FW205" s="323"/>
      <c r="FX205" s="323"/>
      <c r="FY205" s="323"/>
      <c r="FZ205" s="323"/>
      <c r="GA205" s="323"/>
    </row>
    <row r="206">
      <c r="A206" s="321">
        <v>6506799.0</v>
      </c>
      <c r="B206" s="252" t="s">
        <v>19469</v>
      </c>
      <c r="C206" s="252" t="s">
        <v>64</v>
      </c>
      <c r="D206" s="413">
        <v>45739.505428240744</v>
      </c>
      <c r="E206" s="413">
        <v>45739.506736111114</v>
      </c>
      <c r="F206" s="413">
        <v>45739.5078125</v>
      </c>
      <c r="H206" s="252" t="s">
        <v>18900</v>
      </c>
      <c r="K206" s="323"/>
      <c r="L206" s="323"/>
      <c r="M206" s="323"/>
      <c r="N206" s="323"/>
      <c r="O206" s="323"/>
      <c r="P206" s="323"/>
      <c r="Q206" s="323"/>
      <c r="R206" s="323"/>
      <c r="S206" s="323"/>
      <c r="T206" s="252" t="s">
        <v>18967</v>
      </c>
      <c r="V206" s="252" t="s">
        <v>19461</v>
      </c>
      <c r="W206" s="412" t="s">
        <v>19464</v>
      </c>
      <c r="X206" s="323"/>
      <c r="Y206" s="323"/>
      <c r="Z206" s="323"/>
      <c r="AA206" s="323"/>
      <c r="AB206" s="323"/>
      <c r="AC206" s="323"/>
      <c r="AD206" s="323"/>
      <c r="AE206" s="323"/>
      <c r="AF206" s="323"/>
      <c r="AG206" s="323"/>
      <c r="AH206" s="323"/>
      <c r="AI206" s="323"/>
      <c r="AJ206" s="323"/>
      <c r="AK206" s="323"/>
      <c r="AL206" s="323"/>
      <c r="AM206" s="323"/>
      <c r="AN206" s="323"/>
      <c r="AO206" s="323"/>
      <c r="AP206" s="323"/>
      <c r="AQ206" s="323"/>
      <c r="AR206" s="414">
        <v>45739.0</v>
      </c>
      <c r="AS206" s="321">
        <v>798000.0</v>
      </c>
      <c r="AT206" s="323"/>
      <c r="AU206" s="323"/>
      <c r="AV206" s="323"/>
      <c r="AW206" s="323"/>
      <c r="AX206" s="323"/>
      <c r="AY206" s="323"/>
      <c r="AZ206" s="323"/>
      <c r="BA206" s="323"/>
      <c r="BB206" s="323"/>
      <c r="BC206" s="323"/>
      <c r="BD206" s="323"/>
      <c r="BE206" s="323"/>
      <c r="BF206" s="323"/>
      <c r="BG206" s="323"/>
      <c r="BH206" s="252" t="s">
        <v>18903</v>
      </c>
      <c r="BI206" s="323"/>
      <c r="BJ206" s="323"/>
      <c r="BK206" s="323"/>
      <c r="BL206" s="323"/>
      <c r="BM206" s="323"/>
      <c r="BN206" s="323"/>
      <c r="BO206" s="323"/>
      <c r="BP206" s="321">
        <v>798000.0</v>
      </c>
      <c r="BQ206" s="323"/>
      <c r="BR206" s="323"/>
      <c r="BS206" s="323"/>
      <c r="BT206" s="323"/>
      <c r="BU206" s="323"/>
      <c r="BV206" s="323"/>
      <c r="BW206" s="323"/>
      <c r="BX206" s="323"/>
      <c r="BY206" s="323"/>
      <c r="BZ206" s="323"/>
      <c r="CA206" s="323"/>
      <c r="CB206" s="415">
        <v>45739.0</v>
      </c>
      <c r="CC206" s="323"/>
      <c r="CD206" s="323"/>
      <c r="CE206" s="321">
        <v>798000.0</v>
      </c>
      <c r="CF206" s="321">
        <v>0.0</v>
      </c>
      <c r="CG206" s="323"/>
      <c r="CH206" s="323"/>
      <c r="CI206" s="323"/>
      <c r="CJ206" s="323"/>
      <c r="CK206" s="323"/>
      <c r="CL206" s="323"/>
      <c r="CM206" s="323"/>
      <c r="CN206" s="323"/>
      <c r="CO206" s="323"/>
      <c r="CP206" s="323"/>
      <c r="CQ206" s="323"/>
      <c r="CR206" s="252" t="s">
        <v>9451</v>
      </c>
      <c r="CU206" s="323"/>
      <c r="CV206" s="323"/>
      <c r="CW206" s="323"/>
      <c r="CX206" s="323"/>
      <c r="CY206" s="323"/>
      <c r="CZ206" s="323"/>
      <c r="DA206" s="323"/>
      <c r="DB206" s="323"/>
      <c r="DC206" s="323"/>
      <c r="DD206" s="252" t="s">
        <v>19467</v>
      </c>
      <c r="DE206" s="323"/>
      <c r="DF206" s="323"/>
      <c r="DG206" s="323"/>
      <c r="DH206" s="323"/>
      <c r="DI206" s="323"/>
      <c r="DJ206" s="323"/>
      <c r="DK206" s="323"/>
      <c r="DL206" s="323"/>
      <c r="DM206" s="252" t="s">
        <v>19470</v>
      </c>
      <c r="DN206" s="252" t="s">
        <v>19464</v>
      </c>
      <c r="DP206" s="323"/>
      <c r="DQ206" s="323"/>
      <c r="DR206" s="323"/>
      <c r="DS206" s="323"/>
      <c r="DT206" s="323"/>
      <c r="DU206" s="323"/>
      <c r="DV206" s="252" t="s">
        <v>19468</v>
      </c>
      <c r="EA206" s="323"/>
      <c r="EB206" s="323"/>
      <c r="EC206" s="323"/>
      <c r="ED206" s="323"/>
      <c r="EE206" s="323"/>
      <c r="EF206" s="323"/>
      <c r="EG206" s="323"/>
      <c r="EH206" s="323"/>
      <c r="EI206" s="323"/>
      <c r="EJ206" s="323"/>
      <c r="EK206" s="323"/>
      <c r="EL206" s="323"/>
      <c r="EM206" s="323"/>
      <c r="EN206" s="323"/>
      <c r="EO206" s="323"/>
      <c r="EP206" s="323"/>
      <c r="EQ206" s="323"/>
      <c r="ER206" s="323"/>
      <c r="ES206" s="323"/>
      <c r="ET206" s="323"/>
      <c r="EU206" s="323"/>
      <c r="EV206" s="323"/>
      <c r="EW206" s="323"/>
      <c r="EX206" s="323"/>
      <c r="EY206" s="323"/>
      <c r="EZ206" s="323"/>
      <c r="FA206" s="323"/>
      <c r="FB206" s="323"/>
      <c r="FC206" s="323"/>
      <c r="FD206" s="323"/>
      <c r="FE206" s="252" t="s">
        <v>19465</v>
      </c>
      <c r="FG206" s="323"/>
      <c r="FH206" s="323"/>
      <c r="FI206" s="323"/>
      <c r="FJ206" s="323"/>
      <c r="FK206" s="323"/>
      <c r="FL206" s="323"/>
      <c r="FM206" s="323"/>
      <c r="FN206" s="323"/>
      <c r="FO206" s="323"/>
      <c r="FP206" s="323"/>
      <c r="FQ206" s="323"/>
      <c r="FR206" s="323"/>
      <c r="FS206" s="323"/>
      <c r="FT206" s="323"/>
      <c r="FU206" s="323"/>
      <c r="FV206" s="323"/>
      <c r="FW206" s="323"/>
      <c r="FX206" s="323"/>
      <c r="FY206" s="323"/>
      <c r="FZ206" s="323"/>
      <c r="GA206" s="323"/>
    </row>
    <row r="207">
      <c r="A207" s="321">
        <v>6507487.0</v>
      </c>
      <c r="B207" s="252" t="s">
        <v>19471</v>
      </c>
      <c r="C207" s="252" t="s">
        <v>64</v>
      </c>
      <c r="D207" s="413">
        <v>45739.7346412037</v>
      </c>
      <c r="E207" s="413">
        <v>45739.74398148148</v>
      </c>
      <c r="F207" s="413">
        <v>45739.749930555554</v>
      </c>
      <c r="H207" s="252" t="s">
        <v>18900</v>
      </c>
      <c r="K207" s="323"/>
      <c r="L207" s="323"/>
      <c r="M207" s="323"/>
      <c r="N207" s="323"/>
      <c r="O207" s="323"/>
      <c r="P207" s="323"/>
      <c r="Q207" s="323"/>
      <c r="R207" s="323"/>
      <c r="S207" s="323"/>
      <c r="T207" s="252" t="s">
        <v>411</v>
      </c>
      <c r="V207" s="252" t="s">
        <v>19114</v>
      </c>
      <c r="W207" s="412" t="s">
        <v>164</v>
      </c>
      <c r="X207" s="323"/>
      <c r="Y207" s="323"/>
      <c r="Z207" s="323"/>
      <c r="AA207" s="323"/>
      <c r="AB207" s="323"/>
      <c r="AC207" s="323"/>
      <c r="AD207" s="323"/>
      <c r="AE207" s="323"/>
      <c r="AF207" s="323"/>
      <c r="AG207" s="323"/>
      <c r="AH207" s="323"/>
      <c r="AI207" s="323"/>
      <c r="AJ207" s="323"/>
      <c r="AK207" s="323"/>
      <c r="AL207" s="323"/>
      <c r="AM207" s="323"/>
      <c r="AN207" s="323"/>
      <c r="AO207" s="323"/>
      <c r="AP207" s="323"/>
      <c r="AQ207" s="323"/>
      <c r="AR207" s="414">
        <v>45732.0</v>
      </c>
      <c r="AS207" s="416">
        <v>788000.0</v>
      </c>
      <c r="AT207" s="323"/>
      <c r="AU207" s="323"/>
      <c r="AV207" s="323"/>
      <c r="AW207" s="323"/>
      <c r="AX207" s="323"/>
      <c r="AY207" s="323"/>
      <c r="AZ207" s="323"/>
      <c r="BA207" s="323"/>
      <c r="BB207" s="323"/>
      <c r="BC207" s="323"/>
      <c r="BD207" s="323"/>
      <c r="BE207" s="323"/>
      <c r="BF207" s="323"/>
      <c r="BG207" s="323"/>
      <c r="BH207" s="252" t="s">
        <v>18903</v>
      </c>
      <c r="BI207" s="323"/>
      <c r="BJ207" s="323"/>
      <c r="BK207" s="323"/>
      <c r="BL207" s="323"/>
      <c r="BM207" s="323"/>
      <c r="BN207" s="323"/>
      <c r="BO207" s="323"/>
      <c r="BP207" s="321">
        <v>50000.0</v>
      </c>
      <c r="BQ207" s="323"/>
      <c r="BR207" s="323"/>
      <c r="BS207" s="323"/>
      <c r="BT207" s="323"/>
      <c r="BU207" s="323"/>
      <c r="BV207" s="323"/>
      <c r="BW207" s="323"/>
      <c r="BX207" s="321">
        <v>738000.0</v>
      </c>
      <c r="BY207" s="323"/>
      <c r="BZ207" s="323"/>
      <c r="CA207" s="415">
        <v>45734.0</v>
      </c>
      <c r="CB207" s="415">
        <v>45732.0</v>
      </c>
      <c r="CC207" s="323"/>
      <c r="CD207" s="323"/>
      <c r="CE207" s="416">
        <v>788000.0</v>
      </c>
      <c r="CF207" s="321">
        <v>0.0</v>
      </c>
      <c r="CG207" s="323"/>
      <c r="CH207" s="323"/>
      <c r="CI207" s="323"/>
      <c r="CJ207" s="323"/>
      <c r="CK207" s="323"/>
      <c r="CL207" s="323"/>
      <c r="CM207" s="323"/>
      <c r="CN207" s="323"/>
      <c r="CO207" s="323"/>
      <c r="CP207" s="323"/>
      <c r="CQ207" s="323"/>
      <c r="CR207" s="252" t="s">
        <v>19262</v>
      </c>
      <c r="CU207" s="323"/>
      <c r="CV207" s="323"/>
      <c r="CW207" s="323"/>
      <c r="CX207" s="323"/>
      <c r="CY207" s="323"/>
      <c r="CZ207" s="323"/>
      <c r="DA207" s="323"/>
      <c r="DB207" s="323"/>
      <c r="DC207" s="323"/>
      <c r="DD207" s="252" t="s">
        <v>19264</v>
      </c>
      <c r="DF207" s="323"/>
      <c r="DG207" s="323"/>
      <c r="DH207" s="323"/>
      <c r="DI207" s="323"/>
      <c r="DJ207" s="323"/>
      <c r="DK207" s="323"/>
      <c r="DL207" s="323"/>
      <c r="DM207" s="252" t="s">
        <v>19472</v>
      </c>
      <c r="DN207" s="252" t="s">
        <v>19264</v>
      </c>
      <c r="DP207" s="323"/>
      <c r="DQ207" s="323"/>
      <c r="DR207" s="323"/>
      <c r="DS207" s="323"/>
      <c r="DT207" s="323"/>
      <c r="DU207" s="323"/>
      <c r="DV207" s="252" t="s">
        <v>19267</v>
      </c>
      <c r="DY207" s="323"/>
      <c r="DZ207" s="323"/>
      <c r="EA207" s="323"/>
      <c r="EB207" s="323"/>
      <c r="EC207" s="323"/>
      <c r="ED207" s="323"/>
      <c r="EE207" s="323"/>
      <c r="EF207" s="323"/>
      <c r="EG207" s="323"/>
      <c r="EH207" s="323"/>
      <c r="EI207" s="323"/>
      <c r="EJ207" s="323"/>
      <c r="EK207" s="323"/>
      <c r="EL207" s="323"/>
      <c r="EM207" s="323"/>
      <c r="EN207" s="323"/>
      <c r="EO207" s="323"/>
      <c r="EP207" s="323"/>
      <c r="EQ207" s="323"/>
      <c r="ER207" s="323"/>
      <c r="ES207" s="323"/>
      <c r="ET207" s="323"/>
      <c r="EU207" s="323"/>
      <c r="EV207" s="323"/>
      <c r="EW207" s="323"/>
      <c r="EX207" s="323"/>
      <c r="EY207" s="323"/>
      <c r="EZ207" s="323"/>
      <c r="FA207" s="323"/>
      <c r="FB207" s="323"/>
      <c r="FC207" s="323"/>
      <c r="FD207" s="323"/>
      <c r="FE207" s="252" t="s">
        <v>19473</v>
      </c>
      <c r="FG207" s="323"/>
      <c r="FH207" s="323"/>
      <c r="FI207" s="323"/>
      <c r="FJ207" s="323"/>
      <c r="FK207" s="323"/>
      <c r="FL207" s="323"/>
      <c r="FM207" s="323"/>
      <c r="FN207" s="323"/>
      <c r="FO207" s="323"/>
      <c r="FP207" s="323"/>
      <c r="FQ207" s="323"/>
      <c r="FR207" s="323"/>
      <c r="FS207" s="323"/>
      <c r="FT207" s="323"/>
      <c r="FU207" s="323"/>
      <c r="FV207" s="323"/>
      <c r="FW207" s="323"/>
      <c r="FX207" s="323"/>
      <c r="FY207" s="323"/>
      <c r="FZ207" s="323"/>
      <c r="GA207" s="323"/>
    </row>
    <row r="208">
      <c r="A208" s="321">
        <v>6507760.0</v>
      </c>
      <c r="B208" s="252" t="s">
        <v>19474</v>
      </c>
      <c r="C208" s="252" t="s">
        <v>64</v>
      </c>
      <c r="D208" s="413">
        <v>45739.81460648148</v>
      </c>
      <c r="E208" s="413">
        <v>45739.82136574074</v>
      </c>
      <c r="F208" s="413">
        <v>45739.825150462966</v>
      </c>
      <c r="H208" s="252" t="s">
        <v>18900</v>
      </c>
      <c r="K208" s="323"/>
      <c r="L208" s="323"/>
      <c r="M208" s="323"/>
      <c r="N208" s="323"/>
      <c r="O208" s="323"/>
      <c r="P208" s="323"/>
      <c r="Q208" s="323"/>
      <c r="R208" s="323"/>
      <c r="S208" s="323"/>
      <c r="T208" s="323"/>
      <c r="U208" s="323"/>
      <c r="V208" s="252" t="s">
        <v>72</v>
      </c>
      <c r="W208" s="412" t="s">
        <v>19475</v>
      </c>
      <c r="X208" s="323"/>
      <c r="Y208" s="323"/>
      <c r="Z208" s="323"/>
      <c r="AA208" s="323"/>
      <c r="AB208" s="323"/>
      <c r="AC208" s="323"/>
      <c r="AD208" s="323"/>
      <c r="AE208" s="323"/>
      <c r="AF208" s="323"/>
      <c r="AG208" s="323"/>
      <c r="AH208" s="323"/>
      <c r="AI208" s="323"/>
      <c r="AJ208" s="323"/>
      <c r="AK208" s="323"/>
      <c r="AL208" s="323"/>
      <c r="AM208" s="323"/>
      <c r="AN208" s="323"/>
      <c r="AO208" s="323"/>
      <c r="AP208" s="323"/>
      <c r="AQ208" s="323"/>
      <c r="AR208" s="323"/>
      <c r="AS208" s="323"/>
      <c r="AT208" s="323"/>
      <c r="AU208" s="323"/>
      <c r="AV208" s="323"/>
      <c r="AW208" s="323"/>
      <c r="AX208" s="323"/>
      <c r="AY208" s="323"/>
      <c r="AZ208" s="323"/>
      <c r="BA208" s="323"/>
      <c r="BB208" s="323"/>
      <c r="BC208" s="323"/>
      <c r="BD208" s="323"/>
      <c r="BE208" s="323"/>
      <c r="BF208" s="323"/>
      <c r="BG208" s="323"/>
      <c r="BH208" s="252" t="s">
        <v>18903</v>
      </c>
      <c r="BI208" s="323"/>
      <c r="BJ208" s="323"/>
      <c r="BK208" s="323"/>
      <c r="BL208" s="323"/>
      <c r="BM208" s="323"/>
      <c r="BN208" s="323"/>
      <c r="BO208" s="323"/>
      <c r="BP208" s="323"/>
      <c r="BQ208" s="323"/>
      <c r="BR208" s="323"/>
      <c r="BS208" s="323"/>
      <c r="BT208" s="323"/>
      <c r="BU208" s="323"/>
      <c r="BV208" s="323"/>
      <c r="BW208" s="323"/>
      <c r="BX208" s="323"/>
      <c r="BY208" s="323"/>
      <c r="BZ208" s="323"/>
      <c r="CA208" s="323"/>
      <c r="CB208" s="323"/>
      <c r="CC208" s="323"/>
      <c r="CD208" s="323"/>
      <c r="CE208" s="323"/>
      <c r="CF208" s="323"/>
      <c r="CG208" s="323"/>
      <c r="CH208" s="323"/>
      <c r="CI208" s="323"/>
      <c r="CJ208" s="323"/>
      <c r="CK208" s="323"/>
      <c r="CL208" s="323"/>
      <c r="CM208" s="323"/>
      <c r="CN208" s="323"/>
      <c r="CO208" s="323"/>
      <c r="CP208" s="323"/>
      <c r="CQ208" s="323"/>
      <c r="CR208" s="252" t="s">
        <v>19476</v>
      </c>
      <c r="CU208" s="323"/>
      <c r="CV208" s="323"/>
      <c r="CW208" s="323"/>
      <c r="CX208" s="323"/>
      <c r="CY208" s="323"/>
      <c r="CZ208" s="323"/>
      <c r="DA208" s="323"/>
      <c r="DB208" s="323"/>
      <c r="DC208" s="323"/>
      <c r="DD208" s="323"/>
      <c r="DE208" s="323"/>
      <c r="DF208" s="323"/>
      <c r="DG208" s="323"/>
      <c r="DH208" s="323"/>
      <c r="DI208" s="252" t="s">
        <v>19476</v>
      </c>
      <c r="DL208" s="323"/>
      <c r="DM208" s="323"/>
      <c r="DN208" s="252" t="s">
        <v>214</v>
      </c>
      <c r="DO208" s="323"/>
      <c r="DP208" s="323"/>
      <c r="DQ208" s="323"/>
      <c r="DR208" s="323"/>
      <c r="DS208" s="323"/>
      <c r="DT208" s="323"/>
      <c r="DU208" s="323"/>
      <c r="DV208" s="323"/>
      <c r="DW208" s="323"/>
      <c r="DX208" s="323"/>
      <c r="DY208" s="323"/>
      <c r="DZ208" s="323"/>
      <c r="EA208" s="323"/>
      <c r="EB208" s="414">
        <v>45739.0</v>
      </c>
      <c r="EC208" s="323"/>
      <c r="ED208" s="323"/>
      <c r="EE208" s="323"/>
      <c r="EF208" s="323"/>
      <c r="EG208" s="323"/>
      <c r="EH208" s="323"/>
      <c r="EI208" s="323"/>
      <c r="EJ208" s="323"/>
      <c r="EK208" s="323"/>
      <c r="EL208" s="323"/>
      <c r="EM208" s="323"/>
      <c r="EN208" s="323"/>
      <c r="EO208" s="323"/>
      <c r="EP208" s="323"/>
      <c r="EQ208" s="323"/>
      <c r="ER208" s="323"/>
      <c r="ES208" s="323"/>
      <c r="ET208" s="323"/>
      <c r="EU208" s="323"/>
      <c r="EV208" s="323"/>
      <c r="EW208" s="323"/>
      <c r="EX208" s="323"/>
      <c r="EY208" s="323"/>
      <c r="EZ208" s="323"/>
      <c r="FA208" s="323"/>
      <c r="FB208" s="323"/>
      <c r="FC208" s="323"/>
      <c r="FD208" s="323"/>
      <c r="FE208" s="252" t="s">
        <v>19477</v>
      </c>
      <c r="FG208" s="323"/>
      <c r="FH208" s="323"/>
      <c r="FI208" s="323"/>
      <c r="FJ208" s="323"/>
      <c r="FK208" s="323"/>
      <c r="FL208" s="323"/>
      <c r="FM208" s="323"/>
      <c r="FN208" s="323"/>
      <c r="FO208" s="323"/>
      <c r="FP208" s="323"/>
      <c r="FQ208" s="323"/>
      <c r="FR208" s="323"/>
      <c r="FS208" s="323"/>
      <c r="FT208" s="323"/>
      <c r="FU208" s="323"/>
      <c r="FV208" s="323"/>
      <c r="FW208" s="323"/>
      <c r="FX208" s="323"/>
      <c r="FY208" s="323"/>
      <c r="FZ208" s="323"/>
      <c r="GA208" s="323"/>
    </row>
    <row r="209">
      <c r="A209" s="321">
        <v>6507765.0</v>
      </c>
      <c r="B209" s="252" t="s">
        <v>19478</v>
      </c>
      <c r="C209" s="252" t="s">
        <v>64</v>
      </c>
      <c r="D209" s="413">
        <v>45739.81569444444</v>
      </c>
      <c r="E209" s="413">
        <v>45739.82392361111</v>
      </c>
      <c r="F209" s="413">
        <v>45739.82554398148</v>
      </c>
      <c r="H209" s="252" t="s">
        <v>18900</v>
      </c>
      <c r="K209" s="323"/>
      <c r="L209" s="323"/>
      <c r="M209" s="323"/>
      <c r="N209" s="323"/>
      <c r="O209" s="323"/>
      <c r="P209" s="323"/>
      <c r="Q209" s="323"/>
      <c r="R209" s="323"/>
      <c r="S209" s="323"/>
      <c r="T209" s="252" t="s">
        <v>411</v>
      </c>
      <c r="V209" s="252" t="s">
        <v>72</v>
      </c>
      <c r="W209" s="412" t="s">
        <v>19475</v>
      </c>
      <c r="X209" s="323"/>
      <c r="Y209" s="323"/>
      <c r="Z209" s="323"/>
      <c r="AA209" s="323"/>
      <c r="AB209" s="323"/>
      <c r="AC209" s="323"/>
      <c r="AD209" s="323"/>
      <c r="AE209" s="323"/>
      <c r="AF209" s="323"/>
      <c r="AG209" s="323"/>
      <c r="AH209" s="323"/>
      <c r="AI209" s="323"/>
      <c r="AJ209" s="323"/>
      <c r="AK209" s="323"/>
      <c r="AL209" s="323"/>
      <c r="AM209" s="323"/>
      <c r="AN209" s="323"/>
      <c r="AO209" s="323"/>
      <c r="AP209" s="323"/>
      <c r="AQ209" s="323"/>
      <c r="AR209" s="414">
        <v>45739.0</v>
      </c>
      <c r="AS209" s="321">
        <v>798000.0</v>
      </c>
      <c r="AT209" s="323"/>
      <c r="AU209" s="323"/>
      <c r="AV209" s="323"/>
      <c r="AW209" s="323"/>
      <c r="AX209" s="323"/>
      <c r="AY209" s="323"/>
      <c r="AZ209" s="323"/>
      <c r="BA209" s="323"/>
      <c r="BB209" s="323"/>
      <c r="BC209" s="323"/>
      <c r="BD209" s="323"/>
      <c r="BE209" s="323"/>
      <c r="BF209" s="323"/>
      <c r="BG209" s="323"/>
      <c r="BH209" s="252" t="s">
        <v>18903</v>
      </c>
      <c r="BI209" s="323"/>
      <c r="BJ209" s="323"/>
      <c r="BK209" s="323"/>
      <c r="BL209" s="323"/>
      <c r="BM209" s="323"/>
      <c r="BN209" s="323"/>
      <c r="BO209" s="323"/>
      <c r="BP209" s="321">
        <v>798000.0</v>
      </c>
      <c r="BQ209" s="323"/>
      <c r="BR209" s="323"/>
      <c r="BS209" s="323"/>
      <c r="BT209" s="323"/>
      <c r="BU209" s="323"/>
      <c r="BV209" s="323"/>
      <c r="BW209" s="323"/>
      <c r="BX209" s="323"/>
      <c r="BY209" s="323"/>
      <c r="BZ209" s="323"/>
      <c r="CA209" s="323"/>
      <c r="CB209" s="415">
        <v>45739.0</v>
      </c>
      <c r="CC209" s="323"/>
      <c r="CD209" s="323"/>
      <c r="CE209" s="321">
        <v>798000.0</v>
      </c>
      <c r="CF209" s="321">
        <v>0.0</v>
      </c>
      <c r="CG209" s="323"/>
      <c r="CH209" s="323"/>
      <c r="CI209" s="323"/>
      <c r="CJ209" s="323"/>
      <c r="CK209" s="323"/>
      <c r="CL209" s="323"/>
      <c r="CM209" s="323"/>
      <c r="CN209" s="323"/>
      <c r="CO209" s="323"/>
      <c r="CP209" s="323"/>
      <c r="CQ209" s="323"/>
      <c r="CR209" s="252" t="s">
        <v>19476</v>
      </c>
      <c r="CU209" s="323"/>
      <c r="CV209" s="323"/>
      <c r="CW209" s="323"/>
      <c r="CX209" s="323"/>
      <c r="CY209" s="323"/>
      <c r="CZ209" s="323"/>
      <c r="DA209" s="323"/>
      <c r="DB209" s="323"/>
      <c r="DC209" s="323"/>
      <c r="DD209" s="252" t="s">
        <v>19479</v>
      </c>
      <c r="DE209" s="323"/>
      <c r="DF209" s="323"/>
      <c r="DG209" s="323"/>
      <c r="DH209" s="323"/>
      <c r="DI209" s="323"/>
      <c r="DJ209" s="323"/>
      <c r="DK209" s="323"/>
      <c r="DL209" s="323"/>
      <c r="DM209" s="323"/>
      <c r="DN209" s="252" t="s">
        <v>214</v>
      </c>
      <c r="DO209" s="323"/>
      <c r="DP209" s="323"/>
      <c r="DQ209" s="323"/>
      <c r="DR209" s="323"/>
      <c r="DS209" s="323"/>
      <c r="DT209" s="323"/>
      <c r="DU209" s="323"/>
      <c r="DV209" s="252" t="s">
        <v>19480</v>
      </c>
      <c r="DZ209" s="323"/>
      <c r="EA209" s="323"/>
      <c r="EB209" s="323"/>
      <c r="EC209" s="323"/>
      <c r="ED209" s="323"/>
      <c r="EE209" s="323"/>
      <c r="EF209" s="323"/>
      <c r="EG209" s="323"/>
      <c r="EH209" s="323"/>
      <c r="EI209" s="323"/>
      <c r="EJ209" s="323"/>
      <c r="EK209" s="323"/>
      <c r="EL209" s="323"/>
      <c r="EM209" s="323"/>
      <c r="EN209" s="323"/>
      <c r="EO209" s="323"/>
      <c r="EP209" s="323"/>
      <c r="EQ209" s="323"/>
      <c r="ER209" s="323"/>
      <c r="ES209" s="323"/>
      <c r="ET209" s="323"/>
      <c r="EU209" s="323"/>
      <c r="EV209" s="323"/>
      <c r="EW209" s="323"/>
      <c r="EX209" s="323"/>
      <c r="EY209" s="323"/>
      <c r="EZ209" s="323"/>
      <c r="FA209" s="323"/>
      <c r="FB209" s="323"/>
      <c r="FC209" s="323"/>
      <c r="FD209" s="323"/>
      <c r="FE209" s="252" t="s">
        <v>19477</v>
      </c>
      <c r="FG209" s="323"/>
      <c r="FH209" s="323"/>
      <c r="FI209" s="323"/>
      <c r="FJ209" s="323"/>
      <c r="FK209" s="323"/>
      <c r="FL209" s="323"/>
      <c r="FM209" s="323"/>
      <c r="FN209" s="323"/>
      <c r="FO209" s="323"/>
      <c r="FP209" s="323"/>
      <c r="FQ209" s="323"/>
      <c r="FR209" s="323"/>
      <c r="FS209" s="323"/>
      <c r="FT209" s="323"/>
      <c r="FU209" s="323"/>
      <c r="FV209" s="323"/>
      <c r="FW209" s="323"/>
      <c r="FX209" s="323"/>
      <c r="FY209" s="323"/>
      <c r="FZ209" s="323"/>
      <c r="GA209" s="323"/>
    </row>
    <row r="210">
      <c r="A210" s="321">
        <v>6507768.0</v>
      </c>
      <c r="B210" s="252" t="s">
        <v>19481</v>
      </c>
      <c r="C210" s="252" t="s">
        <v>64</v>
      </c>
      <c r="D210" s="413">
        <v>45739.81679398148</v>
      </c>
      <c r="E210" s="413">
        <v>45739.82469907407</v>
      </c>
      <c r="F210" s="413">
        <v>45739.82616898148</v>
      </c>
      <c r="H210" s="252" t="s">
        <v>18900</v>
      </c>
      <c r="K210" s="323"/>
      <c r="L210" s="323"/>
      <c r="M210" s="323"/>
      <c r="N210" s="323"/>
      <c r="O210" s="323"/>
      <c r="P210" s="323"/>
      <c r="Q210" s="323"/>
      <c r="R210" s="323"/>
      <c r="S210" s="323"/>
      <c r="T210" s="252" t="s">
        <v>411</v>
      </c>
      <c r="V210" s="252" t="s">
        <v>72</v>
      </c>
      <c r="W210" s="412" t="s">
        <v>19475</v>
      </c>
      <c r="X210" s="323"/>
      <c r="Y210" s="323"/>
      <c r="Z210" s="323"/>
      <c r="AA210" s="323"/>
      <c r="AB210" s="323"/>
      <c r="AC210" s="323"/>
      <c r="AD210" s="323"/>
      <c r="AE210" s="323"/>
      <c r="AF210" s="323"/>
      <c r="AG210" s="323"/>
      <c r="AH210" s="323"/>
      <c r="AI210" s="323"/>
      <c r="AJ210" s="323"/>
      <c r="AK210" s="323"/>
      <c r="AL210" s="323"/>
      <c r="AM210" s="323"/>
      <c r="AN210" s="323"/>
      <c r="AO210" s="323"/>
      <c r="AP210" s="323"/>
      <c r="AQ210" s="323"/>
      <c r="AR210" s="414">
        <v>45739.0</v>
      </c>
      <c r="AS210" s="321">
        <v>798000.0</v>
      </c>
      <c r="AT210" s="323"/>
      <c r="AU210" s="323"/>
      <c r="AV210" s="323"/>
      <c r="AW210" s="323"/>
      <c r="AX210" s="323"/>
      <c r="AY210" s="323"/>
      <c r="AZ210" s="323"/>
      <c r="BA210" s="323"/>
      <c r="BB210" s="323"/>
      <c r="BC210" s="323"/>
      <c r="BD210" s="323"/>
      <c r="BE210" s="323"/>
      <c r="BF210" s="323"/>
      <c r="BG210" s="323"/>
      <c r="BH210" s="252" t="s">
        <v>18903</v>
      </c>
      <c r="BI210" s="323"/>
      <c r="BJ210" s="323"/>
      <c r="BK210" s="323"/>
      <c r="BL210" s="323"/>
      <c r="BM210" s="323"/>
      <c r="BN210" s="323"/>
      <c r="BO210" s="323"/>
      <c r="BP210" s="321">
        <v>798000.0</v>
      </c>
      <c r="BQ210" s="323"/>
      <c r="BR210" s="323"/>
      <c r="BS210" s="323"/>
      <c r="BT210" s="323"/>
      <c r="BU210" s="323"/>
      <c r="BV210" s="323"/>
      <c r="BW210" s="323"/>
      <c r="BX210" s="323"/>
      <c r="BY210" s="323"/>
      <c r="BZ210" s="323"/>
      <c r="CA210" s="323"/>
      <c r="CB210" s="415">
        <v>45739.0</v>
      </c>
      <c r="CC210" s="323"/>
      <c r="CD210" s="323"/>
      <c r="CE210" s="321">
        <v>798000.0</v>
      </c>
      <c r="CF210" s="321">
        <v>0.0</v>
      </c>
      <c r="CG210" s="323"/>
      <c r="CH210" s="323"/>
      <c r="CI210" s="323"/>
      <c r="CJ210" s="323"/>
      <c r="CK210" s="323"/>
      <c r="CL210" s="323"/>
      <c r="CM210" s="323"/>
      <c r="CN210" s="323"/>
      <c r="CO210" s="323"/>
      <c r="CP210" s="323"/>
      <c r="CQ210" s="323"/>
      <c r="CR210" s="252" t="s">
        <v>19476</v>
      </c>
      <c r="CU210" s="323"/>
      <c r="CV210" s="323"/>
      <c r="CW210" s="323"/>
      <c r="CX210" s="323"/>
      <c r="CY210" s="323"/>
      <c r="CZ210" s="323"/>
      <c r="DA210" s="323"/>
      <c r="DB210" s="323"/>
      <c r="DC210" s="323"/>
      <c r="DD210" s="252" t="s">
        <v>19479</v>
      </c>
      <c r="DE210" s="323"/>
      <c r="DF210" s="323"/>
      <c r="DG210" s="323"/>
      <c r="DH210" s="323"/>
      <c r="DI210" s="323"/>
      <c r="DJ210" s="323"/>
      <c r="DK210" s="323"/>
      <c r="DL210" s="323"/>
      <c r="DM210" s="321">
        <v>1640012.0</v>
      </c>
      <c r="DN210" s="252" t="s">
        <v>214</v>
      </c>
      <c r="DO210" s="323"/>
      <c r="DP210" s="323"/>
      <c r="DQ210" s="323"/>
      <c r="DR210" s="323"/>
      <c r="DS210" s="323"/>
      <c r="DT210" s="323"/>
      <c r="DU210" s="323"/>
      <c r="DV210" s="252" t="s">
        <v>19482</v>
      </c>
      <c r="DZ210" s="323"/>
      <c r="EA210" s="323"/>
      <c r="EB210" s="323"/>
      <c r="EC210" s="323"/>
      <c r="ED210" s="323"/>
      <c r="EE210" s="323"/>
      <c r="EF210" s="323"/>
      <c r="EG210" s="323"/>
      <c r="EH210" s="323"/>
      <c r="EI210" s="323"/>
      <c r="EJ210" s="323"/>
      <c r="EK210" s="323"/>
      <c r="EL210" s="323"/>
      <c r="EM210" s="323"/>
      <c r="EN210" s="323"/>
      <c r="EO210" s="323"/>
      <c r="EP210" s="323"/>
      <c r="EQ210" s="323"/>
      <c r="ER210" s="323"/>
      <c r="ES210" s="323"/>
      <c r="ET210" s="323"/>
      <c r="EU210" s="323"/>
      <c r="EV210" s="323"/>
      <c r="EW210" s="323"/>
      <c r="EX210" s="323"/>
      <c r="EY210" s="323"/>
      <c r="EZ210" s="323"/>
      <c r="FA210" s="323"/>
      <c r="FB210" s="323"/>
      <c r="FC210" s="323"/>
      <c r="FD210" s="323"/>
      <c r="FE210" s="252" t="s">
        <v>19477</v>
      </c>
      <c r="FG210" s="323"/>
      <c r="FH210" s="323"/>
      <c r="FI210" s="323"/>
      <c r="FJ210" s="323"/>
      <c r="FK210" s="323"/>
      <c r="FL210" s="323"/>
      <c r="FM210" s="323"/>
      <c r="FN210" s="323"/>
      <c r="FO210" s="323"/>
      <c r="FP210" s="323"/>
      <c r="FQ210" s="323"/>
      <c r="FR210" s="323"/>
      <c r="FS210" s="323"/>
      <c r="FT210" s="323"/>
      <c r="FU210" s="323"/>
      <c r="FV210" s="323"/>
      <c r="FW210" s="323"/>
      <c r="FX210" s="323"/>
      <c r="FY210" s="323"/>
      <c r="FZ210" s="323"/>
      <c r="GA210" s="323"/>
    </row>
    <row r="211">
      <c r="A211" s="321">
        <v>6507808.0</v>
      </c>
      <c r="B211" s="252" t="s">
        <v>19481</v>
      </c>
      <c r="C211" s="252" t="s">
        <v>64</v>
      </c>
      <c r="D211" s="413">
        <v>45739.83251157407</v>
      </c>
      <c r="E211" s="413">
        <v>45739.833449074074</v>
      </c>
      <c r="F211" s="413">
        <v>45739.83390046296</v>
      </c>
      <c r="H211" s="252" t="s">
        <v>18900</v>
      </c>
      <c r="K211" s="323"/>
      <c r="L211" s="323"/>
      <c r="M211" s="323"/>
      <c r="N211" s="323"/>
      <c r="O211" s="323"/>
      <c r="P211" s="323"/>
      <c r="Q211" s="323"/>
      <c r="R211" s="323"/>
      <c r="S211" s="323"/>
      <c r="T211" s="252" t="s">
        <v>411</v>
      </c>
      <c r="V211" s="252" t="s">
        <v>72</v>
      </c>
      <c r="W211" s="412" t="s">
        <v>19475</v>
      </c>
      <c r="X211" s="323"/>
      <c r="Y211" s="323"/>
      <c r="Z211" s="323"/>
      <c r="AA211" s="323"/>
      <c r="AB211" s="323"/>
      <c r="AC211" s="323"/>
      <c r="AD211" s="323"/>
      <c r="AE211" s="323"/>
      <c r="AF211" s="323"/>
      <c r="AG211" s="323"/>
      <c r="AH211" s="323"/>
      <c r="AI211" s="323"/>
      <c r="AJ211" s="323"/>
      <c r="AK211" s="323"/>
      <c r="AL211" s="323"/>
      <c r="AM211" s="323"/>
      <c r="AN211" s="323"/>
      <c r="AO211" s="323"/>
      <c r="AP211" s="323"/>
      <c r="AQ211" s="323"/>
      <c r="AR211" s="414">
        <v>45739.0</v>
      </c>
      <c r="AS211" s="321">
        <v>798000.0</v>
      </c>
      <c r="AT211" s="323"/>
      <c r="AU211" s="323"/>
      <c r="AV211" s="323"/>
      <c r="AW211" s="323"/>
      <c r="AX211" s="323"/>
      <c r="AY211" s="323"/>
      <c r="AZ211" s="323"/>
      <c r="BA211" s="323"/>
      <c r="BB211" s="323"/>
      <c r="BC211" s="323"/>
      <c r="BD211" s="323"/>
      <c r="BE211" s="323"/>
      <c r="BF211" s="323"/>
      <c r="BG211" s="323"/>
      <c r="BH211" s="252" t="s">
        <v>18903</v>
      </c>
      <c r="BI211" s="323"/>
      <c r="BJ211" s="323"/>
      <c r="BK211" s="323"/>
      <c r="BL211" s="323"/>
      <c r="BM211" s="323"/>
      <c r="BN211" s="323"/>
      <c r="BO211" s="323"/>
      <c r="BP211" s="321">
        <v>700000.0</v>
      </c>
      <c r="BQ211" s="323"/>
      <c r="BR211" s="323"/>
      <c r="BS211" s="323"/>
      <c r="BT211" s="323"/>
      <c r="BU211" s="323"/>
      <c r="BV211" s="323"/>
      <c r="BW211" s="323"/>
      <c r="BX211" s="321">
        <v>98000.0</v>
      </c>
      <c r="BY211" s="323"/>
      <c r="BZ211" s="323"/>
      <c r="CA211" s="415">
        <v>45739.0</v>
      </c>
      <c r="CB211" s="415">
        <v>45739.0</v>
      </c>
      <c r="CC211" s="323"/>
      <c r="CD211" s="323"/>
      <c r="CE211" s="321">
        <v>798000.0</v>
      </c>
      <c r="CF211" s="321">
        <v>0.0</v>
      </c>
      <c r="CG211" s="323"/>
      <c r="CH211" s="323"/>
      <c r="CI211" s="323"/>
      <c r="CJ211" s="323"/>
      <c r="CK211" s="323"/>
      <c r="CL211" s="323"/>
      <c r="CM211" s="323"/>
      <c r="CN211" s="323"/>
      <c r="CO211" s="323"/>
      <c r="CP211" s="323"/>
      <c r="CQ211" s="323"/>
      <c r="CR211" s="252" t="s">
        <v>19476</v>
      </c>
      <c r="CU211" s="323"/>
      <c r="CV211" s="323"/>
      <c r="CW211" s="323"/>
      <c r="CX211" s="323"/>
      <c r="CY211" s="323"/>
      <c r="CZ211" s="323"/>
      <c r="DA211" s="323"/>
      <c r="DB211" s="323"/>
      <c r="DC211" s="323"/>
      <c r="DD211" s="252" t="s">
        <v>19479</v>
      </c>
      <c r="DE211" s="323"/>
      <c r="DF211" s="323"/>
      <c r="DG211" s="323"/>
      <c r="DH211" s="323"/>
      <c r="DI211" s="323"/>
      <c r="DJ211" s="323"/>
      <c r="DK211" s="323"/>
      <c r="DL211" s="323"/>
      <c r="DM211" s="321">
        <v>1640012.0</v>
      </c>
      <c r="DN211" s="252" t="s">
        <v>214</v>
      </c>
      <c r="DO211" s="323"/>
      <c r="DP211" s="323"/>
      <c r="DQ211" s="323"/>
      <c r="DR211" s="323"/>
      <c r="DS211" s="323"/>
      <c r="DT211" s="323"/>
      <c r="DU211" s="323"/>
      <c r="DV211" s="252" t="s">
        <v>19482</v>
      </c>
      <c r="DZ211" s="323"/>
      <c r="EA211" s="323"/>
      <c r="EB211" s="323"/>
      <c r="EC211" s="323"/>
      <c r="ED211" s="323"/>
      <c r="EE211" s="323"/>
      <c r="EF211" s="323"/>
      <c r="EG211" s="323"/>
      <c r="EH211" s="323"/>
      <c r="EI211" s="323"/>
      <c r="EJ211" s="323"/>
      <c r="EK211" s="323"/>
      <c r="EL211" s="323"/>
      <c r="EM211" s="323"/>
      <c r="EN211" s="323"/>
      <c r="EO211" s="323"/>
      <c r="EP211" s="323"/>
      <c r="EQ211" s="323"/>
      <c r="ER211" s="323"/>
      <c r="ES211" s="323"/>
      <c r="ET211" s="323"/>
      <c r="EU211" s="323"/>
      <c r="EV211" s="323"/>
      <c r="EW211" s="323"/>
      <c r="EX211" s="323"/>
      <c r="EY211" s="323"/>
      <c r="EZ211" s="323"/>
      <c r="FA211" s="323"/>
      <c r="FB211" s="323"/>
      <c r="FC211" s="323"/>
      <c r="FD211" s="323"/>
      <c r="FE211" s="252" t="s">
        <v>19477</v>
      </c>
      <c r="FG211" s="323"/>
      <c r="FH211" s="323"/>
      <c r="FI211" s="323"/>
      <c r="FJ211" s="323"/>
      <c r="FK211" s="323"/>
      <c r="FL211" s="323"/>
      <c r="FM211" s="323"/>
      <c r="FN211" s="323"/>
      <c r="FO211" s="323"/>
      <c r="FP211" s="323"/>
      <c r="FQ211" s="323"/>
      <c r="FR211" s="323"/>
      <c r="FS211" s="323"/>
      <c r="FT211" s="323"/>
      <c r="FU211" s="323"/>
      <c r="FV211" s="323"/>
      <c r="FW211" s="323"/>
      <c r="FX211" s="323"/>
      <c r="FY211" s="323"/>
      <c r="FZ211" s="323"/>
      <c r="GA211" s="323"/>
    </row>
    <row r="212">
      <c r="A212" s="321">
        <v>6535185.0</v>
      </c>
      <c r="B212" s="252" t="s">
        <v>19483</v>
      </c>
      <c r="C212" s="252" t="s">
        <v>64</v>
      </c>
      <c r="D212" s="413">
        <v>45741.544282407405</v>
      </c>
      <c r="E212" s="413">
        <v>45741.54824074074</v>
      </c>
      <c r="F212" s="413">
        <v>45741.54875</v>
      </c>
      <c r="H212" s="252" t="s">
        <v>18900</v>
      </c>
      <c r="K212" s="323"/>
      <c r="L212" s="323"/>
      <c r="M212" s="323"/>
      <c r="N212" s="323"/>
      <c r="O212" s="323"/>
      <c r="P212" s="323"/>
      <c r="Q212" s="323"/>
      <c r="R212" s="323"/>
      <c r="S212" s="323"/>
      <c r="T212" s="252" t="s">
        <v>411</v>
      </c>
      <c r="V212" s="252" t="s">
        <v>219</v>
      </c>
      <c r="W212" s="412" t="s">
        <v>217</v>
      </c>
      <c r="X212" s="323"/>
      <c r="Y212" s="323"/>
      <c r="Z212" s="323"/>
      <c r="AA212" s="323"/>
      <c r="AB212" s="323"/>
      <c r="AC212" s="323"/>
      <c r="AD212" s="323"/>
      <c r="AE212" s="323"/>
      <c r="AF212" s="323"/>
      <c r="AG212" s="323"/>
      <c r="AH212" s="323"/>
      <c r="AI212" s="323"/>
      <c r="AJ212" s="323"/>
      <c r="AK212" s="323"/>
      <c r="AL212" s="323"/>
      <c r="AM212" s="323"/>
      <c r="AN212" s="323"/>
      <c r="AO212" s="323"/>
      <c r="AP212" s="323"/>
      <c r="AQ212" s="321">
        <v>36.0</v>
      </c>
      <c r="AR212" s="414">
        <v>45741.0</v>
      </c>
      <c r="AS212" s="321">
        <v>798000.0</v>
      </c>
      <c r="AT212" s="323"/>
      <c r="AU212" s="323"/>
      <c r="AV212" s="323"/>
      <c r="AW212" s="323"/>
      <c r="AX212" s="323"/>
      <c r="AY212" s="323"/>
      <c r="AZ212" s="323"/>
      <c r="BA212" s="323"/>
      <c r="BB212" s="323"/>
      <c r="BC212" s="323"/>
      <c r="BD212" s="323"/>
      <c r="BE212" s="323"/>
      <c r="BF212" s="323"/>
      <c r="BG212" s="323"/>
      <c r="BH212" s="252" t="s">
        <v>18903</v>
      </c>
      <c r="BI212" s="323"/>
      <c r="BJ212" s="323"/>
      <c r="BK212" s="323"/>
      <c r="BL212" s="323"/>
      <c r="BM212" s="323"/>
      <c r="BN212" s="323"/>
      <c r="BO212" s="323"/>
      <c r="BP212" s="323"/>
      <c r="BQ212" s="323"/>
      <c r="BR212" s="323"/>
      <c r="BS212" s="323"/>
      <c r="BT212" s="252" t="s">
        <v>18908</v>
      </c>
      <c r="BX212" s="323"/>
      <c r="BY212" s="321">
        <v>30324.0</v>
      </c>
      <c r="BZ212" s="321">
        <v>28500.0</v>
      </c>
      <c r="CA212" s="323"/>
      <c r="CB212" s="323"/>
      <c r="CC212" s="415">
        <v>45804.0</v>
      </c>
      <c r="CD212" s="321">
        <v>27.0</v>
      </c>
      <c r="CE212" s="321">
        <v>1027824.0</v>
      </c>
      <c r="CF212" s="321">
        <v>229824.0</v>
      </c>
      <c r="CG212" s="323"/>
      <c r="CH212" s="323"/>
      <c r="CI212" s="323"/>
      <c r="CJ212" s="323"/>
      <c r="CK212" s="323"/>
      <c r="CL212" s="323"/>
      <c r="CM212" s="323"/>
      <c r="CN212" s="323"/>
      <c r="CO212" s="323"/>
      <c r="CP212" s="323"/>
      <c r="CQ212" s="323"/>
      <c r="CR212" s="252" t="s">
        <v>19484</v>
      </c>
      <c r="CU212" s="323"/>
      <c r="CV212" s="323"/>
      <c r="CW212" s="323"/>
      <c r="CX212" s="323"/>
      <c r="CY212" s="323"/>
      <c r="CZ212" s="323"/>
      <c r="DA212" s="323"/>
      <c r="DB212" s="323"/>
      <c r="DC212" s="323"/>
      <c r="DD212" s="252" t="s">
        <v>216</v>
      </c>
      <c r="DE212" s="323"/>
      <c r="DF212" s="323"/>
      <c r="DG212" s="323"/>
      <c r="DH212" s="323"/>
      <c r="DI212" s="323"/>
      <c r="DJ212" s="323"/>
      <c r="DK212" s="323"/>
      <c r="DL212" s="323"/>
      <c r="DM212" s="321">
        <v>1500043.0</v>
      </c>
      <c r="DN212" s="252" t="s">
        <v>216</v>
      </c>
      <c r="DO212" s="323"/>
      <c r="DP212" s="323"/>
      <c r="DQ212" s="323"/>
      <c r="DR212" s="323"/>
      <c r="DS212" s="323"/>
      <c r="DT212" s="323"/>
      <c r="DU212" s="323"/>
      <c r="DV212" s="252" t="s">
        <v>19485</v>
      </c>
      <c r="EB212" s="323"/>
      <c r="EC212" s="323"/>
      <c r="ED212" s="323"/>
      <c r="EE212" s="323"/>
      <c r="EF212" s="323"/>
      <c r="EG212" s="323"/>
      <c r="EH212" s="323"/>
      <c r="EI212" s="323"/>
      <c r="EJ212" s="323"/>
      <c r="EK212" s="323"/>
      <c r="EL212" s="323"/>
      <c r="EM212" s="323"/>
      <c r="EN212" s="323"/>
      <c r="EO212" s="323"/>
      <c r="EP212" s="323"/>
      <c r="EQ212" s="323"/>
      <c r="ER212" s="323"/>
      <c r="ES212" s="323"/>
      <c r="ET212" s="323"/>
      <c r="EU212" s="323"/>
      <c r="EV212" s="323"/>
      <c r="EW212" s="323"/>
      <c r="EX212" s="323"/>
      <c r="EY212" s="323"/>
      <c r="EZ212" s="323"/>
      <c r="FA212" s="323"/>
      <c r="FB212" s="323"/>
      <c r="FC212" s="252" t="s">
        <v>19486</v>
      </c>
      <c r="FE212" s="252" t="s">
        <v>19487</v>
      </c>
      <c r="FG212" s="323"/>
      <c r="FH212" s="323"/>
      <c r="FI212" s="323"/>
      <c r="FJ212" s="323"/>
      <c r="FK212" s="323"/>
      <c r="FL212" s="323"/>
      <c r="FM212" s="323"/>
      <c r="FN212" s="323"/>
      <c r="FO212" s="323"/>
      <c r="FP212" s="323"/>
      <c r="FQ212" s="323"/>
      <c r="FR212" s="323"/>
      <c r="FS212" s="323"/>
      <c r="FT212" s="323"/>
      <c r="FU212" s="323"/>
      <c r="FV212" s="323"/>
      <c r="FW212" s="323"/>
      <c r="FX212" s="323"/>
      <c r="FY212" s="323"/>
      <c r="FZ212" s="323"/>
      <c r="GA212" s="323"/>
    </row>
    <row r="213">
      <c r="A213" s="321">
        <v>6548161.0</v>
      </c>
      <c r="B213" s="252" t="s">
        <v>19488</v>
      </c>
      <c r="C213" s="252" t="s">
        <v>64</v>
      </c>
      <c r="D213" s="413">
        <v>45741.91945601852</v>
      </c>
      <c r="E213" s="413">
        <v>45741.92490740741</v>
      </c>
      <c r="F213" s="413">
        <v>45741.92530092593</v>
      </c>
      <c r="H213" s="252" t="s">
        <v>18900</v>
      </c>
      <c r="K213" s="323"/>
      <c r="L213" s="323"/>
      <c r="M213" s="323"/>
      <c r="N213" s="323"/>
      <c r="O213" s="323"/>
      <c r="P213" s="323"/>
      <c r="Q213" s="323"/>
      <c r="R213" s="323"/>
      <c r="S213" s="323"/>
      <c r="T213" s="323"/>
      <c r="U213" s="323"/>
      <c r="V213" s="252" t="s">
        <v>19245</v>
      </c>
      <c r="W213" s="412" t="s">
        <v>19489</v>
      </c>
      <c r="X213" s="323"/>
      <c r="Y213" s="323"/>
      <c r="Z213" s="323"/>
      <c r="AA213" s="323"/>
      <c r="AB213" s="323"/>
      <c r="AC213" s="323"/>
      <c r="AD213" s="323"/>
      <c r="AE213" s="323"/>
      <c r="AF213" s="323"/>
      <c r="AG213" s="323"/>
      <c r="AH213" s="323"/>
      <c r="AI213" s="323"/>
      <c r="AJ213" s="323"/>
      <c r="AK213" s="323"/>
      <c r="AL213" s="323"/>
      <c r="AM213" s="323"/>
      <c r="AN213" s="323"/>
      <c r="AO213" s="323"/>
      <c r="AP213" s="323"/>
      <c r="AQ213" s="323"/>
      <c r="AR213" s="323"/>
      <c r="AS213" s="323"/>
      <c r="AT213" s="323"/>
      <c r="AU213" s="323"/>
      <c r="AV213" s="323"/>
      <c r="AW213" s="323"/>
      <c r="AX213" s="323"/>
      <c r="AY213" s="323"/>
      <c r="AZ213" s="323"/>
      <c r="BA213" s="323"/>
      <c r="BB213" s="323"/>
      <c r="BC213" s="323"/>
      <c r="BD213" s="323"/>
      <c r="BE213" s="323"/>
      <c r="BF213" s="323"/>
      <c r="BG213" s="323"/>
      <c r="BH213" s="252" t="s">
        <v>18903</v>
      </c>
      <c r="BI213" s="323"/>
      <c r="BJ213" s="323"/>
      <c r="BK213" s="323"/>
      <c r="BL213" s="323"/>
      <c r="BM213" s="323"/>
      <c r="BN213" s="323"/>
      <c r="BO213" s="323"/>
      <c r="BP213" s="323"/>
      <c r="BQ213" s="323"/>
      <c r="BR213" s="323"/>
      <c r="BS213" s="323"/>
      <c r="BT213" s="323"/>
      <c r="BU213" s="323"/>
      <c r="BV213" s="323"/>
      <c r="BW213" s="323"/>
      <c r="BX213" s="323"/>
      <c r="BY213" s="323"/>
      <c r="BZ213" s="323"/>
      <c r="CA213" s="323"/>
      <c r="CB213" s="323"/>
      <c r="CC213" s="323"/>
      <c r="CD213" s="323"/>
      <c r="CE213" s="323"/>
      <c r="CF213" s="323"/>
      <c r="CG213" s="323"/>
      <c r="CH213" s="323"/>
      <c r="CI213" s="323"/>
      <c r="CJ213" s="323"/>
      <c r="CK213" s="323"/>
      <c r="CL213" s="323"/>
      <c r="CM213" s="323"/>
      <c r="CN213" s="323"/>
      <c r="CO213" s="323"/>
      <c r="CP213" s="323"/>
      <c r="CQ213" s="323"/>
      <c r="CR213" s="252" t="s">
        <v>6642</v>
      </c>
      <c r="CW213" s="323"/>
      <c r="CX213" s="323"/>
      <c r="CY213" s="323"/>
      <c r="CZ213" s="323"/>
      <c r="DA213" s="323"/>
      <c r="DB213" s="323"/>
      <c r="DC213" s="323"/>
      <c r="DD213" s="323"/>
      <c r="DE213" s="323"/>
      <c r="DF213" s="323"/>
      <c r="DG213" s="323"/>
      <c r="DH213" s="323"/>
      <c r="DI213" s="252" t="s">
        <v>6642</v>
      </c>
      <c r="DJ213" s="252" t="s">
        <v>19490</v>
      </c>
      <c r="DM213" s="323"/>
      <c r="DN213" s="252" t="s">
        <v>220</v>
      </c>
      <c r="DO213" s="323"/>
      <c r="DP213" s="323"/>
      <c r="DQ213" s="323"/>
      <c r="DR213" s="323"/>
      <c r="DS213" s="323"/>
      <c r="DT213" s="323"/>
      <c r="DU213" s="323"/>
      <c r="DV213" s="323"/>
      <c r="DW213" s="323"/>
      <c r="DX213" s="323"/>
      <c r="DY213" s="323"/>
      <c r="DZ213" s="323"/>
      <c r="EA213" s="323"/>
      <c r="EB213" s="414">
        <v>45741.0</v>
      </c>
      <c r="EC213" s="323"/>
      <c r="ED213" s="323"/>
      <c r="EE213" s="323"/>
      <c r="EF213" s="323"/>
      <c r="EG213" s="323"/>
      <c r="EH213" s="323"/>
      <c r="EI213" s="323"/>
      <c r="EJ213" s="323"/>
      <c r="EK213" s="323"/>
      <c r="EL213" s="323"/>
      <c r="EM213" s="323"/>
      <c r="EN213" s="323"/>
      <c r="EO213" s="323"/>
      <c r="EP213" s="323"/>
      <c r="EQ213" s="323"/>
      <c r="ER213" s="323"/>
      <c r="ES213" s="323"/>
      <c r="ET213" s="323"/>
      <c r="EU213" s="323"/>
      <c r="EV213" s="323"/>
      <c r="EW213" s="323"/>
      <c r="EX213" s="323"/>
      <c r="EY213" s="323"/>
      <c r="EZ213" s="323"/>
      <c r="FA213" s="323"/>
      <c r="FB213" s="323"/>
      <c r="FC213" s="323"/>
      <c r="FD213" s="323"/>
      <c r="FE213" s="252" t="s">
        <v>19491</v>
      </c>
      <c r="FG213" s="323"/>
      <c r="FH213" s="323"/>
      <c r="FI213" s="323"/>
      <c r="FJ213" s="323"/>
      <c r="FK213" s="323"/>
      <c r="FL213" s="323"/>
      <c r="FM213" s="323"/>
      <c r="FN213" s="323"/>
      <c r="FO213" s="323"/>
      <c r="FP213" s="323"/>
      <c r="FQ213" s="323"/>
      <c r="FR213" s="323"/>
      <c r="FS213" s="323"/>
      <c r="FT213" s="323"/>
      <c r="FU213" s="323"/>
      <c r="FV213" s="323"/>
      <c r="FW213" s="323"/>
      <c r="FX213" s="323"/>
      <c r="FY213" s="323"/>
      <c r="FZ213" s="323"/>
      <c r="GA213" s="323"/>
    </row>
    <row r="214">
      <c r="A214" s="321">
        <v>6548165.0</v>
      </c>
      <c r="B214" s="252" t="s">
        <v>19492</v>
      </c>
      <c r="C214" s="252" t="s">
        <v>64</v>
      </c>
      <c r="D214" s="413">
        <v>45741.92065972222</v>
      </c>
      <c r="E214" s="413">
        <v>45741.92543981481</v>
      </c>
      <c r="F214" s="413">
        <v>45741.92581018519</v>
      </c>
      <c r="H214" s="252" t="s">
        <v>18900</v>
      </c>
      <c r="K214" s="323"/>
      <c r="L214" s="323"/>
      <c r="M214" s="323"/>
      <c r="N214" s="323"/>
      <c r="O214" s="323"/>
      <c r="P214" s="323"/>
      <c r="Q214" s="323"/>
      <c r="R214" s="323"/>
      <c r="S214" s="323"/>
      <c r="T214" s="252" t="s">
        <v>411</v>
      </c>
      <c r="V214" s="252" t="s">
        <v>19245</v>
      </c>
      <c r="W214" s="412" t="s">
        <v>19489</v>
      </c>
      <c r="X214" s="323"/>
      <c r="Y214" s="323"/>
      <c r="Z214" s="323"/>
      <c r="AA214" s="323"/>
      <c r="AB214" s="323"/>
      <c r="AC214" s="323"/>
      <c r="AD214" s="323"/>
      <c r="AE214" s="323"/>
      <c r="AF214" s="323"/>
      <c r="AG214" s="323"/>
      <c r="AH214" s="323"/>
      <c r="AI214" s="323"/>
      <c r="AJ214" s="323"/>
      <c r="AK214" s="323"/>
      <c r="AL214" s="323"/>
      <c r="AM214" s="323"/>
      <c r="AN214" s="323"/>
      <c r="AO214" s="323"/>
      <c r="AP214" s="323"/>
      <c r="AQ214" s="323"/>
      <c r="AR214" s="414">
        <v>45741.0</v>
      </c>
      <c r="AS214" s="321">
        <v>798000.0</v>
      </c>
      <c r="AT214" s="323"/>
      <c r="AU214" s="323"/>
      <c r="AV214" s="323"/>
      <c r="AW214" s="323"/>
      <c r="AX214" s="323"/>
      <c r="AY214" s="323"/>
      <c r="AZ214" s="323"/>
      <c r="BA214" s="323"/>
      <c r="BB214" s="323"/>
      <c r="BC214" s="323"/>
      <c r="BD214" s="323"/>
      <c r="BE214" s="323"/>
      <c r="BF214" s="323"/>
      <c r="BG214" s="323"/>
      <c r="BH214" s="252" t="s">
        <v>18903</v>
      </c>
      <c r="BI214" s="323"/>
      <c r="BJ214" s="323"/>
      <c r="BK214" s="323"/>
      <c r="BL214" s="323"/>
      <c r="BM214" s="323"/>
      <c r="BN214" s="323"/>
      <c r="BO214" s="323"/>
      <c r="BP214" s="321">
        <v>798000.0</v>
      </c>
      <c r="BQ214" s="323"/>
      <c r="BR214" s="323"/>
      <c r="BS214" s="323"/>
      <c r="BT214" s="323"/>
      <c r="BU214" s="323"/>
      <c r="BV214" s="323"/>
      <c r="BW214" s="323"/>
      <c r="BX214" s="323"/>
      <c r="BY214" s="323"/>
      <c r="BZ214" s="323"/>
      <c r="CA214" s="323"/>
      <c r="CB214" s="330" t="s">
        <v>19011</v>
      </c>
      <c r="CC214" s="323"/>
      <c r="CD214" s="323"/>
      <c r="CE214" s="321">
        <v>798000.0</v>
      </c>
      <c r="CF214" s="321">
        <v>0.0</v>
      </c>
      <c r="CG214" s="323"/>
      <c r="CH214" s="323"/>
      <c r="CI214" s="323"/>
      <c r="CJ214" s="323"/>
      <c r="CK214" s="323"/>
      <c r="CL214" s="323"/>
      <c r="CM214" s="323"/>
      <c r="CN214" s="323"/>
      <c r="CO214" s="323"/>
      <c r="CP214" s="323"/>
      <c r="CQ214" s="323"/>
      <c r="CR214" s="252" t="s">
        <v>6642</v>
      </c>
      <c r="CW214" s="323"/>
      <c r="CX214" s="323"/>
      <c r="CY214" s="323"/>
      <c r="CZ214" s="323"/>
      <c r="DA214" s="323"/>
      <c r="DB214" s="323"/>
      <c r="DC214" s="323"/>
      <c r="DD214" s="252" t="s">
        <v>220</v>
      </c>
      <c r="DE214" s="323"/>
      <c r="DF214" s="323"/>
      <c r="DG214" s="323"/>
      <c r="DH214" s="323"/>
      <c r="DI214" s="323"/>
      <c r="DJ214" s="323"/>
      <c r="DK214" s="323"/>
      <c r="DL214" s="323"/>
      <c r="DM214" s="323"/>
      <c r="DN214" s="252" t="s">
        <v>220</v>
      </c>
      <c r="DO214" s="323"/>
      <c r="DP214" s="323"/>
      <c r="DQ214" s="323"/>
      <c r="DR214" s="323"/>
      <c r="DS214" s="323"/>
      <c r="DT214" s="323"/>
      <c r="DU214" s="323"/>
      <c r="DV214" s="252" t="s">
        <v>19493</v>
      </c>
      <c r="EB214" s="323"/>
      <c r="EC214" s="323"/>
      <c r="ED214" s="323"/>
      <c r="EE214" s="323"/>
      <c r="EF214" s="323"/>
      <c r="EG214" s="323"/>
      <c r="EH214" s="323"/>
      <c r="EI214" s="323"/>
      <c r="EJ214" s="323"/>
      <c r="EK214" s="323"/>
      <c r="EL214" s="323"/>
      <c r="EM214" s="323"/>
      <c r="EN214" s="323"/>
      <c r="EO214" s="323"/>
      <c r="EP214" s="323"/>
      <c r="EQ214" s="323"/>
      <c r="ER214" s="323"/>
      <c r="ES214" s="323"/>
      <c r="ET214" s="323"/>
      <c r="EU214" s="323"/>
      <c r="EV214" s="323"/>
      <c r="EW214" s="323"/>
      <c r="EX214" s="323"/>
      <c r="EY214" s="323"/>
      <c r="EZ214" s="323"/>
      <c r="FA214" s="323"/>
      <c r="FB214" s="323"/>
      <c r="FC214" s="323"/>
      <c r="FD214" s="323"/>
      <c r="FE214" s="252" t="s">
        <v>19491</v>
      </c>
      <c r="FG214" s="323"/>
      <c r="FH214" s="323"/>
      <c r="FI214" s="323"/>
      <c r="FJ214" s="323"/>
      <c r="FK214" s="323"/>
      <c r="FL214" s="323"/>
      <c r="FM214" s="323"/>
      <c r="FN214" s="323"/>
      <c r="FO214" s="323"/>
      <c r="FP214" s="323"/>
      <c r="FQ214" s="323"/>
      <c r="FR214" s="323"/>
      <c r="FS214" s="323"/>
      <c r="FT214" s="323"/>
      <c r="FU214" s="323"/>
      <c r="FV214" s="323"/>
      <c r="FW214" s="323"/>
      <c r="FX214" s="323"/>
      <c r="FY214" s="323"/>
      <c r="FZ214" s="323"/>
      <c r="GA214" s="323"/>
    </row>
    <row r="215">
      <c r="A215" s="321">
        <v>6548176.0</v>
      </c>
      <c r="B215" s="252" t="s">
        <v>19494</v>
      </c>
      <c r="C215" s="252" t="s">
        <v>64</v>
      </c>
      <c r="D215" s="413">
        <v>45741.92166666667</v>
      </c>
      <c r="E215" s="413">
        <v>45741.92585648148</v>
      </c>
      <c r="F215" s="413">
        <v>45741.92621527778</v>
      </c>
      <c r="H215" s="252" t="s">
        <v>18900</v>
      </c>
      <c r="K215" s="323"/>
      <c r="L215" s="323"/>
      <c r="M215" s="323"/>
      <c r="N215" s="323"/>
      <c r="O215" s="323"/>
      <c r="P215" s="323"/>
      <c r="Q215" s="323"/>
      <c r="R215" s="323"/>
      <c r="S215" s="323"/>
      <c r="T215" s="252" t="s">
        <v>411</v>
      </c>
      <c r="V215" s="252" t="s">
        <v>19245</v>
      </c>
      <c r="W215" s="412" t="s">
        <v>19489</v>
      </c>
      <c r="X215" s="323"/>
      <c r="Y215" s="323"/>
      <c r="Z215" s="323"/>
      <c r="AA215" s="323"/>
      <c r="AB215" s="323"/>
      <c r="AC215" s="323"/>
      <c r="AD215" s="323"/>
      <c r="AE215" s="323"/>
      <c r="AF215" s="323"/>
      <c r="AG215" s="323"/>
      <c r="AH215" s="323"/>
      <c r="AI215" s="323"/>
      <c r="AJ215" s="323"/>
      <c r="AK215" s="323"/>
      <c r="AL215" s="323"/>
      <c r="AM215" s="323"/>
      <c r="AN215" s="323"/>
      <c r="AO215" s="323"/>
      <c r="AP215" s="323"/>
      <c r="AQ215" s="323"/>
      <c r="AR215" s="414">
        <v>45741.0</v>
      </c>
      <c r="AS215" s="321">
        <v>798000.0</v>
      </c>
      <c r="AT215" s="323"/>
      <c r="AU215" s="323"/>
      <c r="AV215" s="323"/>
      <c r="AW215" s="323"/>
      <c r="AX215" s="323"/>
      <c r="AY215" s="323"/>
      <c r="AZ215" s="323"/>
      <c r="BA215" s="323"/>
      <c r="BB215" s="323"/>
      <c r="BC215" s="323"/>
      <c r="BD215" s="323"/>
      <c r="BE215" s="323"/>
      <c r="BF215" s="323"/>
      <c r="BG215" s="323"/>
      <c r="BH215" s="252" t="s">
        <v>18903</v>
      </c>
      <c r="BI215" s="323"/>
      <c r="BJ215" s="323"/>
      <c r="BK215" s="323"/>
      <c r="BL215" s="323"/>
      <c r="BM215" s="323"/>
      <c r="BN215" s="323"/>
      <c r="BO215" s="323"/>
      <c r="BP215" s="321">
        <v>798000.0</v>
      </c>
      <c r="BQ215" s="323"/>
      <c r="BR215" s="323"/>
      <c r="BS215" s="323"/>
      <c r="BT215" s="323"/>
      <c r="BU215" s="323"/>
      <c r="BV215" s="323"/>
      <c r="BW215" s="323"/>
      <c r="BX215" s="323"/>
      <c r="BY215" s="323"/>
      <c r="BZ215" s="323"/>
      <c r="CA215" s="323"/>
      <c r="CB215" s="330" t="s">
        <v>19011</v>
      </c>
      <c r="CC215" s="323"/>
      <c r="CD215" s="323"/>
      <c r="CE215" s="321">
        <v>798000.0</v>
      </c>
      <c r="CF215" s="321">
        <v>0.0</v>
      </c>
      <c r="CG215" s="323"/>
      <c r="CH215" s="323"/>
      <c r="CI215" s="323"/>
      <c r="CJ215" s="323"/>
      <c r="CK215" s="323"/>
      <c r="CL215" s="323"/>
      <c r="CM215" s="323"/>
      <c r="CN215" s="323"/>
      <c r="CO215" s="323"/>
      <c r="CP215" s="323"/>
      <c r="CQ215" s="323"/>
      <c r="CR215" s="252" t="s">
        <v>6642</v>
      </c>
      <c r="CW215" s="323"/>
      <c r="CX215" s="323"/>
      <c r="CY215" s="323"/>
      <c r="CZ215" s="323"/>
      <c r="DA215" s="323"/>
      <c r="DB215" s="323"/>
      <c r="DC215" s="323"/>
      <c r="DD215" s="252" t="s">
        <v>220</v>
      </c>
      <c r="DE215" s="323"/>
      <c r="DF215" s="323"/>
      <c r="DG215" s="323"/>
      <c r="DH215" s="323"/>
      <c r="DI215" s="323"/>
      <c r="DJ215" s="323"/>
      <c r="DK215" s="323"/>
      <c r="DL215" s="323"/>
      <c r="DM215" s="321">
        <v>1540002.0</v>
      </c>
      <c r="DN215" s="252" t="s">
        <v>220</v>
      </c>
      <c r="DO215" s="323"/>
      <c r="DP215" s="323"/>
      <c r="DQ215" s="323"/>
      <c r="DR215" s="323"/>
      <c r="DS215" s="323"/>
      <c r="DT215" s="323"/>
      <c r="DU215" s="323"/>
      <c r="DV215" s="252" t="s">
        <v>19493</v>
      </c>
      <c r="EB215" s="323"/>
      <c r="EC215" s="323"/>
      <c r="ED215" s="323"/>
      <c r="EE215" s="323"/>
      <c r="EF215" s="323"/>
      <c r="EG215" s="323"/>
      <c r="EH215" s="323"/>
      <c r="EI215" s="323"/>
      <c r="EJ215" s="323"/>
      <c r="EK215" s="323"/>
      <c r="EL215" s="323"/>
      <c r="EM215" s="323"/>
      <c r="EN215" s="323"/>
      <c r="EO215" s="323"/>
      <c r="EP215" s="323"/>
      <c r="EQ215" s="323"/>
      <c r="ER215" s="323"/>
      <c r="ES215" s="323"/>
      <c r="ET215" s="323"/>
      <c r="EU215" s="323"/>
      <c r="EV215" s="323"/>
      <c r="EW215" s="323"/>
      <c r="EX215" s="323"/>
      <c r="EY215" s="323"/>
      <c r="EZ215" s="323"/>
      <c r="FA215" s="323"/>
      <c r="FB215" s="323"/>
      <c r="FC215" s="323"/>
      <c r="FD215" s="323"/>
      <c r="FE215" s="252" t="s">
        <v>19491</v>
      </c>
      <c r="FG215" s="323"/>
      <c r="FH215" s="323"/>
      <c r="FI215" s="323"/>
      <c r="FJ215" s="323"/>
      <c r="FK215" s="323"/>
      <c r="FL215" s="323"/>
      <c r="FM215" s="323"/>
      <c r="FN215" s="323"/>
      <c r="FO215" s="323"/>
      <c r="FP215" s="323"/>
      <c r="FQ215" s="323"/>
      <c r="FR215" s="323"/>
      <c r="FS215" s="323"/>
      <c r="FT215" s="323"/>
      <c r="FU215" s="323"/>
      <c r="FV215" s="323"/>
      <c r="FW215" s="323"/>
      <c r="FX215" s="323"/>
      <c r="FY215" s="323"/>
      <c r="FZ215" s="323"/>
      <c r="GA215" s="323"/>
    </row>
    <row r="216">
      <c r="A216" s="321">
        <v>6551917.0</v>
      </c>
      <c r="B216" s="252" t="s">
        <v>19495</v>
      </c>
      <c r="C216" s="252" t="s">
        <v>64</v>
      </c>
      <c r="D216" s="413">
        <v>45742.53449074074</v>
      </c>
      <c r="E216" s="413">
        <v>45742.5483912037</v>
      </c>
      <c r="F216" s="413">
        <v>45742.5496412037</v>
      </c>
      <c r="H216" s="252" t="s">
        <v>18900</v>
      </c>
      <c r="K216" s="323"/>
      <c r="L216" s="323"/>
      <c r="M216" s="323"/>
      <c r="N216" s="323"/>
      <c r="O216" s="323"/>
      <c r="P216" s="323"/>
      <c r="Q216" s="323"/>
      <c r="R216" s="323"/>
      <c r="S216" s="323"/>
      <c r="T216" s="323"/>
      <c r="U216" s="323"/>
      <c r="V216" s="252" t="s">
        <v>72</v>
      </c>
      <c r="W216" s="412" t="s">
        <v>228</v>
      </c>
      <c r="X216" s="323"/>
      <c r="Y216" s="323"/>
      <c r="Z216" s="323"/>
      <c r="AA216" s="323"/>
      <c r="AB216" s="323"/>
      <c r="AC216" s="323"/>
      <c r="AD216" s="323"/>
      <c r="AE216" s="323"/>
      <c r="AF216" s="323"/>
      <c r="AG216" s="323"/>
      <c r="AH216" s="323"/>
      <c r="AI216" s="323"/>
      <c r="AJ216" s="323"/>
      <c r="AK216" s="323"/>
      <c r="AL216" s="323"/>
      <c r="AM216" s="323"/>
      <c r="AN216" s="323"/>
      <c r="AO216" s="323"/>
      <c r="AP216" s="323"/>
      <c r="AQ216" s="323"/>
      <c r="AR216" s="323"/>
      <c r="AS216" s="323"/>
      <c r="AT216" s="323"/>
      <c r="AU216" s="323"/>
      <c r="AV216" s="323"/>
      <c r="AW216" s="323"/>
      <c r="AX216" s="323"/>
      <c r="AY216" s="323"/>
      <c r="AZ216" s="323"/>
      <c r="BA216" s="323"/>
      <c r="BB216" s="323"/>
      <c r="BC216" s="323"/>
      <c r="BD216" s="323"/>
      <c r="BE216" s="323"/>
      <c r="BF216" s="323"/>
      <c r="BG216" s="323"/>
      <c r="BH216" s="252" t="s">
        <v>18903</v>
      </c>
      <c r="BI216" s="323"/>
      <c r="BJ216" s="323"/>
      <c r="BK216" s="323"/>
      <c r="BL216" s="323"/>
      <c r="BM216" s="323"/>
      <c r="BN216" s="323"/>
      <c r="BO216" s="323"/>
      <c r="BP216" s="323"/>
      <c r="BQ216" s="323"/>
      <c r="BR216" s="323"/>
      <c r="BS216" s="323"/>
      <c r="BT216" s="323"/>
      <c r="BU216" s="323"/>
      <c r="BV216" s="323"/>
      <c r="BW216" s="323"/>
      <c r="BX216" s="323"/>
      <c r="BY216" s="323"/>
      <c r="BZ216" s="323"/>
      <c r="CA216" s="323"/>
      <c r="CB216" s="323"/>
      <c r="CC216" s="323"/>
      <c r="CD216" s="323"/>
      <c r="CE216" s="323"/>
      <c r="CF216" s="323"/>
      <c r="CG216" s="323"/>
      <c r="CH216" s="323"/>
      <c r="CI216" s="323"/>
      <c r="CJ216" s="323"/>
      <c r="CK216" s="323"/>
      <c r="CL216" s="323"/>
      <c r="CM216" s="323"/>
      <c r="CN216" s="323"/>
      <c r="CO216" s="323"/>
      <c r="CP216" s="323"/>
      <c r="CQ216" s="323"/>
      <c r="CR216" s="252" t="s">
        <v>6173</v>
      </c>
      <c r="CV216" s="323"/>
      <c r="CW216" s="323"/>
      <c r="CX216" s="323"/>
      <c r="CY216" s="323"/>
      <c r="CZ216" s="323"/>
      <c r="DA216" s="323"/>
      <c r="DB216" s="323"/>
      <c r="DC216" s="323"/>
      <c r="DD216" s="323"/>
      <c r="DE216" s="323"/>
      <c r="DF216" s="323"/>
      <c r="DG216" s="323"/>
      <c r="DH216" s="323"/>
      <c r="DI216" s="252" t="s">
        <v>6173</v>
      </c>
      <c r="DM216" s="323"/>
      <c r="DN216" s="252" t="s">
        <v>19496</v>
      </c>
      <c r="DP216" s="323"/>
      <c r="DQ216" s="323"/>
      <c r="DR216" s="323"/>
      <c r="DS216" s="323"/>
      <c r="DT216" s="323"/>
      <c r="DU216" s="323"/>
      <c r="DV216" s="323"/>
      <c r="DW216" s="323"/>
      <c r="DX216" s="323"/>
      <c r="DY216" s="323"/>
      <c r="DZ216" s="323"/>
      <c r="EA216" s="323"/>
      <c r="EB216" s="414">
        <v>45742.0</v>
      </c>
      <c r="EC216" s="323"/>
      <c r="ED216" s="323"/>
      <c r="EE216" s="323"/>
      <c r="EF216" s="323"/>
      <c r="EG216" s="323"/>
      <c r="EH216" s="323"/>
      <c r="EI216" s="323"/>
      <c r="EJ216" s="323"/>
      <c r="EK216" s="323"/>
      <c r="EL216" s="323"/>
      <c r="EM216" s="323"/>
      <c r="EN216" s="323"/>
      <c r="EO216" s="323"/>
      <c r="EP216" s="323"/>
      <c r="EQ216" s="323"/>
      <c r="ER216" s="323"/>
      <c r="ES216" s="323"/>
      <c r="ET216" s="323"/>
      <c r="EU216" s="323"/>
      <c r="EV216" s="323"/>
      <c r="EW216" s="323"/>
      <c r="EX216" s="323"/>
      <c r="EY216" s="323"/>
      <c r="EZ216" s="323"/>
      <c r="FA216" s="323"/>
      <c r="FB216" s="323"/>
      <c r="FC216" s="323"/>
      <c r="FD216" s="323"/>
      <c r="FE216" s="252" t="s">
        <v>19497</v>
      </c>
      <c r="FG216" s="323"/>
      <c r="FH216" s="323"/>
      <c r="FI216" s="323"/>
      <c r="FJ216" s="323"/>
      <c r="FK216" s="323"/>
      <c r="FL216" s="323"/>
      <c r="FM216" s="323"/>
      <c r="FN216" s="323"/>
      <c r="FO216" s="323"/>
      <c r="FP216" s="323"/>
      <c r="FQ216" s="323"/>
      <c r="FR216" s="323"/>
      <c r="FS216" s="323"/>
      <c r="FT216" s="323"/>
      <c r="FU216" s="323"/>
      <c r="FV216" s="323"/>
      <c r="FW216" s="323"/>
      <c r="FX216" s="323"/>
      <c r="FY216" s="323"/>
      <c r="FZ216" s="323"/>
      <c r="GA216" s="323"/>
    </row>
    <row r="217">
      <c r="A217" s="321">
        <v>6551941.0</v>
      </c>
      <c r="B217" s="252" t="s">
        <v>19498</v>
      </c>
      <c r="C217" s="252" t="s">
        <v>64</v>
      </c>
      <c r="D217" s="413">
        <v>45742.54519675926</v>
      </c>
      <c r="E217" s="413">
        <v>45742.552511574075</v>
      </c>
      <c r="F217" s="413">
        <v>45742.56302083333</v>
      </c>
      <c r="H217" s="252" t="s">
        <v>18900</v>
      </c>
      <c r="K217" s="323"/>
      <c r="L217" s="323"/>
      <c r="M217" s="323"/>
      <c r="N217" s="323"/>
      <c r="O217" s="323"/>
      <c r="P217" s="323"/>
      <c r="Q217" s="323"/>
      <c r="R217" s="323"/>
      <c r="S217" s="323"/>
      <c r="T217" s="252" t="s">
        <v>411</v>
      </c>
      <c r="V217" s="252" t="s">
        <v>72</v>
      </c>
      <c r="W217" s="412" t="s">
        <v>228</v>
      </c>
      <c r="X217" s="323"/>
      <c r="Y217" s="323"/>
      <c r="Z217" s="323"/>
      <c r="AA217" s="323"/>
      <c r="AB217" s="323"/>
      <c r="AC217" s="323"/>
      <c r="AD217" s="323"/>
      <c r="AE217" s="323"/>
      <c r="AF217" s="323"/>
      <c r="AG217" s="323"/>
      <c r="AH217" s="323"/>
      <c r="AI217" s="323"/>
      <c r="AJ217" s="323"/>
      <c r="AK217" s="323"/>
      <c r="AL217" s="323"/>
      <c r="AM217" s="323"/>
      <c r="AN217" s="323"/>
      <c r="AO217" s="323"/>
      <c r="AP217" s="323"/>
      <c r="AQ217" s="323"/>
      <c r="AR217" s="414">
        <v>45742.0</v>
      </c>
      <c r="AS217" s="321">
        <v>788000.0</v>
      </c>
      <c r="AT217" s="323"/>
      <c r="AU217" s="323"/>
      <c r="AV217" s="323"/>
      <c r="AW217" s="323"/>
      <c r="AX217" s="323"/>
      <c r="AY217" s="323"/>
      <c r="AZ217" s="323"/>
      <c r="BA217" s="323"/>
      <c r="BB217" s="323"/>
      <c r="BC217" s="323"/>
      <c r="BD217" s="323"/>
      <c r="BE217" s="323"/>
      <c r="BF217" s="323"/>
      <c r="BG217" s="323"/>
      <c r="BH217" s="252" t="s">
        <v>18903</v>
      </c>
      <c r="BI217" s="323"/>
      <c r="BJ217" s="323"/>
      <c r="BK217" s="323"/>
      <c r="BL217" s="323"/>
      <c r="BM217" s="323"/>
      <c r="BN217" s="323"/>
      <c r="BO217" s="323"/>
      <c r="BP217" s="323"/>
      <c r="BQ217" s="323"/>
      <c r="BR217" s="323"/>
      <c r="BS217" s="323"/>
      <c r="BT217" s="323"/>
      <c r="BU217" s="323"/>
      <c r="BV217" s="323"/>
      <c r="BW217" s="323"/>
      <c r="BX217" s="252" t="s">
        <v>19499</v>
      </c>
      <c r="BZ217" s="323"/>
      <c r="CA217" s="252" t="s">
        <v>19500</v>
      </c>
      <c r="CC217" s="323"/>
      <c r="CD217" s="323"/>
      <c r="CE217" s="321">
        <v>788000.0</v>
      </c>
      <c r="CF217" s="321">
        <v>0.0</v>
      </c>
      <c r="CG217" s="323"/>
      <c r="CH217" s="323"/>
      <c r="CI217" s="323"/>
      <c r="CJ217" s="323"/>
      <c r="CK217" s="323"/>
      <c r="CL217" s="323"/>
      <c r="CM217" s="323"/>
      <c r="CN217" s="323"/>
      <c r="CO217" s="323"/>
      <c r="CP217" s="323"/>
      <c r="CQ217" s="323"/>
      <c r="CR217" s="252" t="s">
        <v>6173</v>
      </c>
      <c r="CV217" s="323"/>
      <c r="CW217" s="323"/>
      <c r="CX217" s="323"/>
      <c r="CY217" s="323"/>
      <c r="CZ217" s="323"/>
      <c r="DA217" s="323"/>
      <c r="DB217" s="323"/>
      <c r="DC217" s="323"/>
      <c r="DD217" s="252" t="s">
        <v>19501</v>
      </c>
      <c r="DE217" s="323"/>
      <c r="DF217" s="323"/>
      <c r="DG217" s="323"/>
      <c r="DH217" s="323"/>
      <c r="DI217" s="323"/>
      <c r="DJ217" s="323"/>
      <c r="DK217" s="323"/>
      <c r="DL217" s="323"/>
      <c r="DM217" s="323"/>
      <c r="DN217" s="252" t="s">
        <v>19496</v>
      </c>
      <c r="DP217" s="323"/>
      <c r="DQ217" s="323"/>
      <c r="DR217" s="323"/>
      <c r="DS217" s="323"/>
      <c r="DT217" s="323"/>
      <c r="DU217" s="323"/>
      <c r="DV217" s="252" t="s">
        <v>19502</v>
      </c>
      <c r="DZ217" s="323"/>
      <c r="EA217" s="323"/>
      <c r="EB217" s="323"/>
      <c r="EC217" s="323"/>
      <c r="ED217" s="323"/>
      <c r="EE217" s="323"/>
      <c r="EF217" s="323"/>
      <c r="EG217" s="323"/>
      <c r="EH217" s="323"/>
      <c r="EI217" s="323"/>
      <c r="EJ217" s="323"/>
      <c r="EK217" s="323"/>
      <c r="EL217" s="323"/>
      <c r="EM217" s="323"/>
      <c r="EN217" s="323"/>
      <c r="EO217" s="323"/>
      <c r="EP217" s="323"/>
      <c r="EQ217" s="323"/>
      <c r="ER217" s="323"/>
      <c r="ES217" s="323"/>
      <c r="ET217" s="323"/>
      <c r="EU217" s="323"/>
      <c r="EV217" s="323"/>
      <c r="EW217" s="323"/>
      <c r="EX217" s="323"/>
      <c r="EY217" s="323"/>
      <c r="EZ217" s="323"/>
      <c r="FA217" s="323"/>
      <c r="FB217" s="323"/>
      <c r="FC217" s="323"/>
      <c r="FD217" s="323"/>
      <c r="FE217" s="252" t="s">
        <v>19497</v>
      </c>
      <c r="FG217" s="323"/>
      <c r="FH217" s="323"/>
      <c r="FI217" s="323"/>
      <c r="FJ217" s="323"/>
      <c r="FK217" s="323"/>
      <c r="FL217" s="323"/>
      <c r="FM217" s="323"/>
      <c r="FN217" s="323"/>
      <c r="FO217" s="323"/>
      <c r="FP217" s="323"/>
      <c r="FQ217" s="323"/>
      <c r="FR217" s="323"/>
      <c r="FS217" s="323"/>
      <c r="FT217" s="323"/>
      <c r="FU217" s="323"/>
      <c r="FV217" s="323"/>
      <c r="FW217" s="323"/>
      <c r="FX217" s="323"/>
      <c r="FY217" s="323"/>
      <c r="FZ217" s="323"/>
      <c r="GA217" s="323"/>
    </row>
    <row r="218">
      <c r="A218" s="321">
        <v>6551955.0</v>
      </c>
      <c r="B218" s="252" t="s">
        <v>19503</v>
      </c>
      <c r="C218" s="252" t="s">
        <v>64</v>
      </c>
      <c r="D218" s="413">
        <v>45742.54560185185</v>
      </c>
      <c r="E218" s="413">
        <v>45742.55097222222</v>
      </c>
      <c r="F218" s="413">
        <v>45742.563472222224</v>
      </c>
      <c r="H218" s="252" t="s">
        <v>18900</v>
      </c>
      <c r="K218" s="323"/>
      <c r="L218" s="323"/>
      <c r="M218" s="323"/>
      <c r="N218" s="323"/>
      <c r="O218" s="323"/>
      <c r="P218" s="323"/>
      <c r="Q218" s="323"/>
      <c r="R218" s="323"/>
      <c r="S218" s="323"/>
      <c r="T218" s="252" t="s">
        <v>411</v>
      </c>
      <c r="V218" s="252" t="s">
        <v>72</v>
      </c>
      <c r="W218" s="412" t="s">
        <v>228</v>
      </c>
      <c r="X218" s="323"/>
      <c r="Y218" s="323"/>
      <c r="Z218" s="323"/>
      <c r="AA218" s="323"/>
      <c r="AB218" s="323"/>
      <c r="AC218" s="323"/>
      <c r="AD218" s="323"/>
      <c r="AE218" s="323"/>
      <c r="AF218" s="323"/>
      <c r="AG218" s="323"/>
      <c r="AH218" s="323"/>
      <c r="AI218" s="323"/>
      <c r="AJ218" s="323"/>
      <c r="AK218" s="323"/>
      <c r="AL218" s="323"/>
      <c r="AM218" s="323"/>
      <c r="AN218" s="323"/>
      <c r="AO218" s="323"/>
      <c r="AP218" s="323"/>
      <c r="AQ218" s="323"/>
      <c r="AR218" s="414">
        <v>45742.0</v>
      </c>
      <c r="AS218" s="321">
        <v>788000.0</v>
      </c>
      <c r="AT218" s="323"/>
      <c r="AU218" s="323"/>
      <c r="AV218" s="323"/>
      <c r="AW218" s="323"/>
      <c r="AX218" s="323"/>
      <c r="AY218" s="323"/>
      <c r="AZ218" s="323"/>
      <c r="BA218" s="323"/>
      <c r="BB218" s="323"/>
      <c r="BC218" s="323"/>
      <c r="BD218" s="323"/>
      <c r="BE218" s="323"/>
      <c r="BF218" s="323"/>
      <c r="BG218" s="323"/>
      <c r="BH218" s="252" t="s">
        <v>18903</v>
      </c>
      <c r="BI218" s="323"/>
      <c r="BJ218" s="323"/>
      <c r="BK218" s="323"/>
      <c r="BL218" s="323"/>
      <c r="BM218" s="323"/>
      <c r="BN218" s="323"/>
      <c r="BO218" s="323"/>
      <c r="BP218" s="323"/>
      <c r="BQ218" s="323"/>
      <c r="BR218" s="323"/>
      <c r="BS218" s="323"/>
      <c r="BT218" s="323"/>
      <c r="BU218" s="323"/>
      <c r="BV218" s="323"/>
      <c r="BW218" s="323"/>
      <c r="BX218" s="252" t="s">
        <v>19499</v>
      </c>
      <c r="BZ218" s="323"/>
      <c r="CA218" s="252" t="s">
        <v>19500</v>
      </c>
      <c r="CC218" s="323"/>
      <c r="CD218" s="323"/>
      <c r="CE218" s="321">
        <v>788000.0</v>
      </c>
      <c r="CF218" s="321">
        <v>0.0</v>
      </c>
      <c r="CG218" s="323"/>
      <c r="CH218" s="323"/>
      <c r="CI218" s="323"/>
      <c r="CJ218" s="323"/>
      <c r="CK218" s="323"/>
      <c r="CL218" s="323"/>
      <c r="CM218" s="323"/>
      <c r="CN218" s="323"/>
      <c r="CO218" s="323"/>
      <c r="CP218" s="323"/>
      <c r="CQ218" s="323"/>
      <c r="CR218" s="252" t="s">
        <v>6173</v>
      </c>
      <c r="CV218" s="323"/>
      <c r="CW218" s="323"/>
      <c r="CX218" s="323"/>
      <c r="CY218" s="323"/>
      <c r="CZ218" s="323"/>
      <c r="DA218" s="323"/>
      <c r="DB218" s="323"/>
      <c r="DC218" s="323"/>
      <c r="DD218" s="252" t="s">
        <v>19501</v>
      </c>
      <c r="DE218" s="323"/>
      <c r="DF218" s="323"/>
      <c r="DG218" s="323"/>
      <c r="DH218" s="323"/>
      <c r="DI218" s="323"/>
      <c r="DJ218" s="323"/>
      <c r="DK218" s="323"/>
      <c r="DL218" s="323"/>
      <c r="DM218" s="321">
        <v>8710105.0</v>
      </c>
      <c r="DN218" s="252" t="s">
        <v>19496</v>
      </c>
      <c r="DP218" s="323"/>
      <c r="DQ218" s="323"/>
      <c r="DR218" s="323"/>
      <c r="DS218" s="323"/>
      <c r="DT218" s="323"/>
      <c r="DU218" s="323"/>
      <c r="DV218" s="252" t="s">
        <v>19502</v>
      </c>
      <c r="DZ218" s="323"/>
      <c r="EA218" s="323"/>
      <c r="EB218" s="323"/>
      <c r="EC218" s="323"/>
      <c r="ED218" s="323"/>
      <c r="EE218" s="323"/>
      <c r="EF218" s="323"/>
      <c r="EG218" s="323"/>
      <c r="EH218" s="323"/>
      <c r="EI218" s="323"/>
      <c r="EJ218" s="323"/>
      <c r="EK218" s="323"/>
      <c r="EL218" s="323"/>
      <c r="EM218" s="323"/>
      <c r="EN218" s="323"/>
      <c r="EO218" s="323"/>
      <c r="EP218" s="323"/>
      <c r="EQ218" s="323"/>
      <c r="ER218" s="323"/>
      <c r="ES218" s="323"/>
      <c r="ET218" s="323"/>
      <c r="EU218" s="323"/>
      <c r="EV218" s="323"/>
      <c r="EW218" s="323"/>
      <c r="EX218" s="323"/>
      <c r="EY218" s="323"/>
      <c r="EZ218" s="323"/>
      <c r="FA218" s="323"/>
      <c r="FB218" s="323"/>
      <c r="FC218" s="323"/>
      <c r="FD218" s="323"/>
      <c r="FE218" s="252" t="s">
        <v>19497</v>
      </c>
      <c r="FG218" s="323"/>
      <c r="FH218" s="323"/>
      <c r="FI218" s="323"/>
      <c r="FJ218" s="323"/>
      <c r="FK218" s="323"/>
      <c r="FL218" s="323"/>
      <c r="FM218" s="323"/>
      <c r="FN218" s="323"/>
      <c r="FO218" s="323"/>
      <c r="FP218" s="323"/>
      <c r="FQ218" s="323"/>
      <c r="FR218" s="323"/>
      <c r="FS218" s="323"/>
      <c r="FT218" s="323"/>
      <c r="FU218" s="323"/>
      <c r="FV218" s="323"/>
      <c r="FW218" s="323"/>
      <c r="FX218" s="323"/>
      <c r="FY218" s="323"/>
      <c r="FZ218" s="323"/>
      <c r="GA218" s="323"/>
    </row>
    <row r="219">
      <c r="A219" s="321">
        <v>6553902.0</v>
      </c>
      <c r="B219" s="252" t="s">
        <v>19504</v>
      </c>
      <c r="C219" s="252" t="s">
        <v>64</v>
      </c>
      <c r="D219" s="413">
        <v>45742.625555555554</v>
      </c>
      <c r="E219" s="413">
        <v>45742.62741898148</v>
      </c>
      <c r="F219" s="413">
        <v>45742.62834490741</v>
      </c>
      <c r="H219" s="252" t="s">
        <v>18900</v>
      </c>
      <c r="K219" s="323"/>
      <c r="L219" s="323"/>
      <c r="M219" s="323"/>
      <c r="N219" s="323"/>
      <c r="O219" s="323"/>
      <c r="P219" s="323"/>
      <c r="Q219" s="323"/>
      <c r="R219" s="323"/>
      <c r="S219" s="323"/>
      <c r="T219" s="323"/>
      <c r="U219" s="323"/>
      <c r="V219" s="252" t="s">
        <v>227</v>
      </c>
      <c r="W219" s="412" t="s">
        <v>225</v>
      </c>
      <c r="X219" s="323"/>
      <c r="Y219" s="323"/>
      <c r="Z219" s="323"/>
      <c r="AA219" s="323"/>
      <c r="AB219" s="323"/>
      <c r="AC219" s="323"/>
      <c r="AD219" s="323"/>
      <c r="AE219" s="323"/>
      <c r="AF219" s="323"/>
      <c r="AG219" s="323"/>
      <c r="AH219" s="323"/>
      <c r="AI219" s="323"/>
      <c r="AJ219" s="323"/>
      <c r="AK219" s="323"/>
      <c r="AL219" s="323"/>
      <c r="AM219" s="323"/>
      <c r="AN219" s="323"/>
      <c r="AO219" s="323"/>
      <c r="AP219" s="323"/>
      <c r="AQ219" s="323"/>
      <c r="AR219" s="323"/>
      <c r="AS219" s="323"/>
      <c r="AT219" s="323"/>
      <c r="AU219" s="323"/>
      <c r="AV219" s="323"/>
      <c r="AW219" s="323"/>
      <c r="AX219" s="323"/>
      <c r="AY219" s="323"/>
      <c r="AZ219" s="323"/>
      <c r="BA219" s="323"/>
      <c r="BB219" s="323"/>
      <c r="BC219" s="323"/>
      <c r="BD219" s="323"/>
      <c r="BE219" s="323"/>
      <c r="BF219" s="323"/>
      <c r="BG219" s="323"/>
      <c r="BH219" s="252" t="s">
        <v>18903</v>
      </c>
      <c r="BI219" s="323"/>
      <c r="BJ219" s="323"/>
      <c r="BK219" s="323"/>
      <c r="BL219" s="323"/>
      <c r="BM219" s="323"/>
      <c r="BN219" s="323"/>
      <c r="BO219" s="323"/>
      <c r="BP219" s="323"/>
      <c r="BQ219" s="323"/>
      <c r="BR219" s="323"/>
      <c r="BS219" s="323"/>
      <c r="BT219" s="323"/>
      <c r="BU219" s="323"/>
      <c r="BV219" s="323"/>
      <c r="BW219" s="323"/>
      <c r="BX219" s="323"/>
      <c r="BY219" s="323"/>
      <c r="BZ219" s="323"/>
      <c r="CA219" s="323"/>
      <c r="CB219" s="323"/>
      <c r="CC219" s="323"/>
      <c r="CD219" s="323"/>
      <c r="CE219" s="323"/>
      <c r="CF219" s="323"/>
      <c r="CG219" s="323"/>
      <c r="CH219" s="323"/>
      <c r="CI219" s="323"/>
      <c r="CJ219" s="323"/>
      <c r="CK219" s="323"/>
      <c r="CL219" s="323"/>
      <c r="CM219" s="323"/>
      <c r="CN219" s="323"/>
      <c r="CO219" s="323"/>
      <c r="CP219" s="323"/>
      <c r="CQ219" s="323"/>
      <c r="CR219" s="252" t="s">
        <v>5950</v>
      </c>
      <c r="CV219" s="323"/>
      <c r="CW219" s="323"/>
      <c r="CX219" s="323"/>
      <c r="CY219" s="323"/>
      <c r="CZ219" s="323"/>
      <c r="DA219" s="323"/>
      <c r="DB219" s="323"/>
      <c r="DC219" s="323"/>
      <c r="DD219" s="323"/>
      <c r="DE219" s="323"/>
      <c r="DF219" s="323"/>
      <c r="DG219" s="323"/>
      <c r="DH219" s="323"/>
      <c r="DI219" s="252" t="s">
        <v>5950</v>
      </c>
      <c r="DJ219" s="252" t="s">
        <v>5950</v>
      </c>
      <c r="DN219" s="252" t="s">
        <v>224</v>
      </c>
      <c r="DO219" s="323"/>
      <c r="DP219" s="323"/>
      <c r="DQ219" s="323"/>
      <c r="DR219" s="323"/>
      <c r="DS219" s="323"/>
      <c r="DT219" s="323"/>
      <c r="DU219" s="323"/>
      <c r="DV219" s="323"/>
      <c r="DW219" s="323"/>
      <c r="DX219" s="323"/>
      <c r="DY219" s="323"/>
      <c r="DZ219" s="323"/>
      <c r="EA219" s="323"/>
      <c r="EB219" s="414">
        <v>45742.0</v>
      </c>
      <c r="EC219" s="323"/>
      <c r="ED219" s="323"/>
      <c r="EE219" s="323"/>
      <c r="EF219" s="323"/>
      <c r="EG219" s="323"/>
      <c r="EH219" s="323"/>
      <c r="EI219" s="323"/>
      <c r="EJ219" s="323"/>
      <c r="EK219" s="323"/>
      <c r="EL219" s="323"/>
      <c r="EM219" s="323"/>
      <c r="EN219" s="323"/>
      <c r="EO219" s="323"/>
      <c r="EP219" s="323"/>
      <c r="EQ219" s="323"/>
      <c r="ER219" s="323"/>
      <c r="ES219" s="323"/>
      <c r="ET219" s="323"/>
      <c r="EU219" s="323"/>
      <c r="EV219" s="323"/>
      <c r="EW219" s="323"/>
      <c r="EX219" s="323"/>
      <c r="EY219" s="323"/>
      <c r="EZ219" s="323"/>
      <c r="FA219" s="323"/>
      <c r="FB219" s="323"/>
      <c r="FC219" s="323"/>
      <c r="FD219" s="323"/>
      <c r="FE219" s="252" t="s">
        <v>19505</v>
      </c>
      <c r="FG219" s="323"/>
      <c r="FH219" s="323"/>
      <c r="FI219" s="323"/>
      <c r="FJ219" s="323"/>
      <c r="FK219" s="323"/>
      <c r="FL219" s="323"/>
      <c r="FM219" s="323"/>
      <c r="FN219" s="323"/>
      <c r="FO219" s="323"/>
      <c r="FP219" s="323"/>
      <c r="FQ219" s="323"/>
      <c r="FR219" s="323"/>
      <c r="FS219" s="323"/>
      <c r="FT219" s="323"/>
      <c r="FU219" s="323"/>
      <c r="FV219" s="323"/>
      <c r="FW219" s="323"/>
      <c r="FX219" s="323"/>
      <c r="FY219" s="323"/>
      <c r="FZ219" s="323"/>
      <c r="GA219" s="323"/>
    </row>
    <row r="220">
      <c r="A220" s="321">
        <v>6554078.0</v>
      </c>
      <c r="B220" s="252" t="s">
        <v>19506</v>
      </c>
      <c r="C220" s="252" t="s">
        <v>64</v>
      </c>
      <c r="D220" s="413">
        <v>45742.63284722222</v>
      </c>
      <c r="E220" s="413">
        <v>45742.63412037037</v>
      </c>
      <c r="F220" s="413">
        <v>45742.63486111111</v>
      </c>
      <c r="H220" s="252" t="s">
        <v>18900</v>
      </c>
      <c r="K220" s="323"/>
      <c r="L220" s="323"/>
      <c r="M220" s="323"/>
      <c r="N220" s="323"/>
      <c r="O220" s="323"/>
      <c r="P220" s="323"/>
      <c r="Q220" s="323"/>
      <c r="R220" s="323"/>
      <c r="S220" s="323"/>
      <c r="T220" s="252" t="s">
        <v>18967</v>
      </c>
      <c r="V220" s="252" t="s">
        <v>227</v>
      </c>
      <c r="W220" s="412" t="s">
        <v>225</v>
      </c>
      <c r="X220" s="323"/>
      <c r="Y220" s="323"/>
      <c r="Z220" s="323"/>
      <c r="AA220" s="323"/>
      <c r="AB220" s="323"/>
      <c r="AC220" s="323"/>
      <c r="AD220" s="323"/>
      <c r="AE220" s="323"/>
      <c r="AF220" s="323"/>
      <c r="AG220" s="323"/>
      <c r="AH220" s="323"/>
      <c r="AI220" s="323"/>
      <c r="AJ220" s="323"/>
      <c r="AK220" s="323"/>
      <c r="AL220" s="323"/>
      <c r="AM220" s="323"/>
      <c r="AN220" s="323"/>
      <c r="AO220" s="323"/>
      <c r="AP220" s="323"/>
      <c r="AQ220" s="323"/>
      <c r="AR220" s="414">
        <v>45742.0</v>
      </c>
      <c r="AS220" s="416">
        <v>798000.0</v>
      </c>
      <c r="AT220" s="323"/>
      <c r="AU220" s="323"/>
      <c r="AV220" s="323"/>
      <c r="AW220" s="323"/>
      <c r="AX220" s="323"/>
      <c r="AY220" s="323"/>
      <c r="AZ220" s="323"/>
      <c r="BA220" s="323"/>
      <c r="BB220" s="323"/>
      <c r="BC220" s="323"/>
      <c r="BD220" s="323"/>
      <c r="BE220" s="323"/>
      <c r="BF220" s="323"/>
      <c r="BG220" s="323"/>
      <c r="BH220" s="252" t="s">
        <v>18903</v>
      </c>
      <c r="BI220" s="323"/>
      <c r="BJ220" s="323"/>
      <c r="BK220" s="323"/>
      <c r="BL220" s="323"/>
      <c r="BM220" s="323"/>
      <c r="BN220" s="323"/>
      <c r="BO220" s="323"/>
      <c r="BP220" s="416">
        <v>798000.0</v>
      </c>
      <c r="BQ220" s="323"/>
      <c r="BR220" s="323"/>
      <c r="BS220" s="323"/>
      <c r="BT220" s="323"/>
      <c r="BU220" s="323"/>
      <c r="BV220" s="323"/>
      <c r="BW220" s="323"/>
      <c r="BX220" s="323"/>
      <c r="BY220" s="323"/>
      <c r="BZ220" s="323"/>
      <c r="CA220" s="323"/>
      <c r="CB220" s="330" t="s">
        <v>19011</v>
      </c>
      <c r="CC220" s="323"/>
      <c r="CD220" s="323"/>
      <c r="CE220" s="416">
        <v>798000.0</v>
      </c>
      <c r="CF220" s="321">
        <v>0.0</v>
      </c>
      <c r="CG220" s="323"/>
      <c r="CH220" s="323"/>
      <c r="CI220" s="323"/>
      <c r="CJ220" s="323"/>
      <c r="CK220" s="323"/>
      <c r="CL220" s="323"/>
      <c r="CM220" s="323"/>
      <c r="CN220" s="323"/>
      <c r="CO220" s="323"/>
      <c r="CP220" s="323"/>
      <c r="CQ220" s="323"/>
      <c r="CR220" s="252" t="s">
        <v>5950</v>
      </c>
      <c r="CV220" s="323"/>
      <c r="CW220" s="323"/>
      <c r="CX220" s="323"/>
      <c r="CY220" s="323"/>
      <c r="CZ220" s="323"/>
      <c r="DA220" s="323"/>
      <c r="DB220" s="323"/>
      <c r="DC220" s="323"/>
      <c r="DD220" s="252" t="s">
        <v>19078</v>
      </c>
      <c r="DE220" s="323"/>
      <c r="DF220" s="323"/>
      <c r="DG220" s="323"/>
      <c r="DH220" s="323"/>
      <c r="DI220" s="323"/>
      <c r="DJ220" s="323"/>
      <c r="DK220" s="323"/>
      <c r="DL220" s="323"/>
      <c r="DM220" s="323"/>
      <c r="DN220" s="252" t="s">
        <v>224</v>
      </c>
      <c r="DO220" s="323"/>
      <c r="DP220" s="323"/>
      <c r="DQ220" s="323"/>
      <c r="DR220" s="323"/>
      <c r="DS220" s="323"/>
      <c r="DT220" s="323"/>
      <c r="DU220" s="323"/>
      <c r="DV220" s="252" t="s">
        <v>19507</v>
      </c>
      <c r="EB220" s="323"/>
      <c r="EC220" s="323"/>
      <c r="ED220" s="323"/>
      <c r="EE220" s="323"/>
      <c r="EF220" s="323"/>
      <c r="EG220" s="323"/>
      <c r="EH220" s="323"/>
      <c r="EI220" s="323"/>
      <c r="EJ220" s="323"/>
      <c r="EK220" s="323"/>
      <c r="EL220" s="323"/>
      <c r="EM220" s="323"/>
      <c r="EN220" s="323"/>
      <c r="EO220" s="323"/>
      <c r="EP220" s="323"/>
      <c r="EQ220" s="323"/>
      <c r="ER220" s="323"/>
      <c r="ES220" s="323"/>
      <c r="ET220" s="323"/>
      <c r="EU220" s="323"/>
      <c r="EV220" s="323"/>
      <c r="EW220" s="323"/>
      <c r="EX220" s="323"/>
      <c r="EY220" s="323"/>
      <c r="EZ220" s="323"/>
      <c r="FA220" s="323"/>
      <c r="FB220" s="323"/>
      <c r="FC220" s="323"/>
      <c r="FD220" s="323"/>
      <c r="FE220" s="252" t="s">
        <v>19505</v>
      </c>
      <c r="FG220" s="323"/>
      <c r="FH220" s="323"/>
      <c r="FI220" s="323"/>
      <c r="FJ220" s="323"/>
      <c r="FK220" s="323"/>
      <c r="FL220" s="323"/>
      <c r="FM220" s="323"/>
      <c r="FN220" s="323"/>
      <c r="FO220" s="323"/>
      <c r="FP220" s="323"/>
      <c r="FQ220" s="323"/>
      <c r="FR220" s="323"/>
      <c r="FS220" s="323"/>
      <c r="FT220" s="323"/>
      <c r="FU220" s="323"/>
      <c r="FV220" s="323"/>
      <c r="FW220" s="323"/>
      <c r="FX220" s="323"/>
      <c r="FY220" s="323"/>
      <c r="FZ220" s="323"/>
      <c r="GA220" s="323"/>
    </row>
    <row r="221">
      <c r="A221" s="321">
        <v>6555061.0</v>
      </c>
      <c r="B221" s="252" t="s">
        <v>19508</v>
      </c>
      <c r="C221" s="252" t="s">
        <v>64</v>
      </c>
      <c r="D221" s="413">
        <v>45742.65972222222</v>
      </c>
      <c r="E221" s="413">
        <v>45742.66081018518</v>
      </c>
      <c r="F221" s="413">
        <v>45742.662303240744</v>
      </c>
      <c r="H221" s="252" t="s">
        <v>18900</v>
      </c>
      <c r="K221" s="323"/>
      <c r="L221" s="323"/>
      <c r="M221" s="323"/>
      <c r="N221" s="323"/>
      <c r="O221" s="323"/>
      <c r="P221" s="323"/>
      <c r="Q221" s="323"/>
      <c r="R221" s="323"/>
      <c r="S221" s="323"/>
      <c r="T221" s="252" t="s">
        <v>18967</v>
      </c>
      <c r="V221" s="252" t="s">
        <v>227</v>
      </c>
      <c r="W221" s="412" t="s">
        <v>225</v>
      </c>
      <c r="X221" s="323"/>
      <c r="Y221" s="323"/>
      <c r="Z221" s="323"/>
      <c r="AA221" s="323"/>
      <c r="AB221" s="323"/>
      <c r="AC221" s="323"/>
      <c r="AD221" s="323"/>
      <c r="AE221" s="323"/>
      <c r="AF221" s="323"/>
      <c r="AG221" s="323"/>
      <c r="AH221" s="323"/>
      <c r="AI221" s="323"/>
      <c r="AJ221" s="323"/>
      <c r="AK221" s="323"/>
      <c r="AL221" s="323"/>
      <c r="AM221" s="323"/>
      <c r="AN221" s="323"/>
      <c r="AO221" s="323"/>
      <c r="AP221" s="323"/>
      <c r="AQ221" s="323"/>
      <c r="AR221" s="414">
        <v>45742.0</v>
      </c>
      <c r="AS221" s="416">
        <v>798000.0</v>
      </c>
      <c r="AT221" s="323"/>
      <c r="AU221" s="323"/>
      <c r="AV221" s="323"/>
      <c r="AW221" s="323"/>
      <c r="AX221" s="323"/>
      <c r="AY221" s="323"/>
      <c r="AZ221" s="323"/>
      <c r="BA221" s="323"/>
      <c r="BB221" s="323"/>
      <c r="BC221" s="323"/>
      <c r="BD221" s="323"/>
      <c r="BE221" s="323"/>
      <c r="BF221" s="323"/>
      <c r="BG221" s="323"/>
      <c r="BH221" s="252" t="s">
        <v>18903</v>
      </c>
      <c r="BI221" s="323"/>
      <c r="BJ221" s="323"/>
      <c r="BK221" s="323"/>
      <c r="BL221" s="323"/>
      <c r="BM221" s="323"/>
      <c r="BN221" s="323"/>
      <c r="BO221" s="323"/>
      <c r="BP221" s="416">
        <v>748000.0</v>
      </c>
      <c r="BQ221" s="323"/>
      <c r="BR221" s="323"/>
      <c r="BS221" s="323"/>
      <c r="BT221" s="323"/>
      <c r="BU221" s="323"/>
      <c r="BV221" s="323"/>
      <c r="BW221" s="323"/>
      <c r="BX221" s="416">
        <v>50000.0</v>
      </c>
      <c r="BY221" s="323"/>
      <c r="BZ221" s="323"/>
      <c r="CA221" s="330" t="s">
        <v>19011</v>
      </c>
      <c r="CB221" s="330" t="s">
        <v>19011</v>
      </c>
      <c r="CC221" s="323"/>
      <c r="CD221" s="323"/>
      <c r="CE221" s="416">
        <v>798000.0</v>
      </c>
      <c r="CF221" s="321">
        <v>0.0</v>
      </c>
      <c r="CG221" s="323"/>
      <c r="CH221" s="323"/>
      <c r="CI221" s="323"/>
      <c r="CJ221" s="323"/>
      <c r="CK221" s="323"/>
      <c r="CL221" s="323"/>
      <c r="CM221" s="323"/>
      <c r="CN221" s="323"/>
      <c r="CO221" s="323"/>
      <c r="CP221" s="323"/>
      <c r="CQ221" s="323"/>
      <c r="CR221" s="252" t="s">
        <v>5950</v>
      </c>
      <c r="CV221" s="323"/>
      <c r="CW221" s="323"/>
      <c r="CX221" s="323"/>
      <c r="CY221" s="323"/>
      <c r="CZ221" s="323"/>
      <c r="DA221" s="323"/>
      <c r="DB221" s="323"/>
      <c r="DC221" s="323"/>
      <c r="DD221" s="252" t="s">
        <v>19078</v>
      </c>
      <c r="DE221" s="323"/>
      <c r="DF221" s="323"/>
      <c r="DG221" s="323"/>
      <c r="DH221" s="323"/>
      <c r="DI221" s="323"/>
      <c r="DJ221" s="323"/>
      <c r="DK221" s="323"/>
      <c r="DL221" s="323"/>
      <c r="DM221" s="252" t="s">
        <v>19509</v>
      </c>
      <c r="DN221" s="252" t="s">
        <v>224</v>
      </c>
      <c r="DO221" s="323"/>
      <c r="DP221" s="323"/>
      <c r="DQ221" s="323"/>
      <c r="DR221" s="323"/>
      <c r="DS221" s="323"/>
      <c r="DT221" s="323"/>
      <c r="DU221" s="323"/>
      <c r="DV221" s="252" t="s">
        <v>19510</v>
      </c>
      <c r="EB221" s="323"/>
      <c r="EC221" s="323"/>
      <c r="ED221" s="323"/>
      <c r="EE221" s="323"/>
      <c r="EF221" s="323"/>
      <c r="EG221" s="323"/>
      <c r="EH221" s="323"/>
      <c r="EI221" s="323"/>
      <c r="EJ221" s="323"/>
      <c r="EK221" s="323"/>
      <c r="EL221" s="323"/>
      <c r="EM221" s="323"/>
      <c r="EN221" s="323"/>
      <c r="EO221" s="323"/>
      <c r="EP221" s="323"/>
      <c r="EQ221" s="323"/>
      <c r="ER221" s="323"/>
      <c r="ES221" s="323"/>
      <c r="ET221" s="323"/>
      <c r="EU221" s="323"/>
      <c r="EV221" s="323"/>
      <c r="EW221" s="323"/>
      <c r="EX221" s="323"/>
      <c r="EY221" s="323"/>
      <c r="EZ221" s="323"/>
      <c r="FA221" s="323"/>
      <c r="FB221" s="323"/>
      <c r="FC221" s="323"/>
      <c r="FD221" s="323"/>
      <c r="FE221" s="252" t="s">
        <v>19505</v>
      </c>
      <c r="FG221" s="323"/>
      <c r="FH221" s="323"/>
      <c r="FI221" s="323"/>
      <c r="FJ221" s="323"/>
      <c r="FK221" s="323"/>
      <c r="FL221" s="323"/>
      <c r="FM221" s="323"/>
      <c r="FN221" s="323"/>
      <c r="FO221" s="323"/>
      <c r="FP221" s="323"/>
      <c r="FQ221" s="323"/>
      <c r="FR221" s="323"/>
      <c r="FS221" s="323"/>
      <c r="FT221" s="323"/>
      <c r="FU221" s="323"/>
      <c r="FV221" s="323"/>
      <c r="FW221" s="323"/>
      <c r="FX221" s="323"/>
      <c r="FY221" s="323"/>
      <c r="FZ221" s="323"/>
      <c r="GA221" s="323"/>
    </row>
    <row r="222">
      <c r="A222" s="321">
        <v>6555197.0</v>
      </c>
      <c r="B222" s="252" t="s">
        <v>19511</v>
      </c>
      <c r="C222" s="252" t="s">
        <v>64</v>
      </c>
      <c r="D222" s="413">
        <v>45742.656689814816</v>
      </c>
      <c r="E222" s="413">
        <v>45742.66128472222</v>
      </c>
      <c r="F222" s="413">
        <v>45742.673159722224</v>
      </c>
      <c r="H222" s="252" t="s">
        <v>18900</v>
      </c>
      <c r="K222" s="323"/>
      <c r="L222" s="323"/>
      <c r="M222" s="323"/>
      <c r="N222" s="323"/>
      <c r="O222" s="323"/>
      <c r="P222" s="323"/>
      <c r="Q222" s="323"/>
      <c r="R222" s="323"/>
      <c r="S222" s="323"/>
      <c r="T222" s="323"/>
      <c r="U222" s="323"/>
      <c r="V222" s="252" t="s">
        <v>72</v>
      </c>
      <c r="W222" s="412" t="s">
        <v>230</v>
      </c>
      <c r="X222" s="323"/>
      <c r="Y222" s="323"/>
      <c r="Z222" s="323"/>
      <c r="AA222" s="323"/>
      <c r="AB222" s="323"/>
      <c r="AC222" s="323"/>
      <c r="AD222" s="323"/>
      <c r="AE222" s="323"/>
      <c r="AF222" s="323"/>
      <c r="AG222" s="323"/>
      <c r="AH222" s="323"/>
      <c r="AI222" s="323"/>
      <c r="AJ222" s="323"/>
      <c r="AK222" s="323"/>
      <c r="AL222" s="323"/>
      <c r="AM222" s="323"/>
      <c r="AN222" s="323"/>
      <c r="AO222" s="323"/>
      <c r="AP222" s="323"/>
      <c r="AQ222" s="323"/>
      <c r="AR222" s="323"/>
      <c r="AS222" s="323"/>
      <c r="AT222" s="323"/>
      <c r="AU222" s="323"/>
      <c r="AV222" s="323"/>
      <c r="AW222" s="323"/>
      <c r="AX222" s="323"/>
      <c r="AY222" s="323"/>
      <c r="AZ222" s="323"/>
      <c r="BA222" s="323"/>
      <c r="BB222" s="323"/>
      <c r="BC222" s="323"/>
      <c r="BD222" s="323"/>
      <c r="BE222" s="323"/>
      <c r="BF222" s="323"/>
      <c r="BG222" s="323"/>
      <c r="BH222" s="252" t="s">
        <v>18903</v>
      </c>
      <c r="BI222" s="323"/>
      <c r="BJ222" s="323"/>
      <c r="BK222" s="323"/>
      <c r="BL222" s="323"/>
      <c r="BM222" s="323"/>
      <c r="BN222" s="323"/>
      <c r="BO222" s="323"/>
      <c r="BP222" s="323"/>
      <c r="BQ222" s="323"/>
      <c r="BR222" s="323"/>
      <c r="BS222" s="323"/>
      <c r="BT222" s="323"/>
      <c r="BU222" s="323"/>
      <c r="BV222" s="323"/>
      <c r="BW222" s="323"/>
      <c r="BX222" s="323"/>
      <c r="BY222" s="323"/>
      <c r="BZ222" s="323"/>
      <c r="CA222" s="323"/>
      <c r="CB222" s="323"/>
      <c r="CC222" s="323"/>
      <c r="CD222" s="323"/>
      <c r="CE222" s="323"/>
      <c r="CF222" s="323"/>
      <c r="CG222" s="323"/>
      <c r="CH222" s="323"/>
      <c r="CI222" s="323"/>
      <c r="CJ222" s="323"/>
      <c r="CK222" s="323"/>
      <c r="CL222" s="323"/>
      <c r="CM222" s="323"/>
      <c r="CN222" s="323"/>
      <c r="CO222" s="323"/>
      <c r="CP222" s="323"/>
      <c r="CQ222" s="323"/>
      <c r="CR222" s="252" t="s">
        <v>12557</v>
      </c>
      <c r="CU222" s="323"/>
      <c r="CV222" s="323"/>
      <c r="CW222" s="323"/>
      <c r="CX222" s="323"/>
      <c r="CY222" s="323"/>
      <c r="CZ222" s="323"/>
      <c r="DA222" s="323"/>
      <c r="DB222" s="323"/>
      <c r="DC222" s="323"/>
      <c r="DD222" s="323"/>
      <c r="DE222" s="323"/>
      <c r="DF222" s="323"/>
      <c r="DG222" s="323"/>
      <c r="DH222" s="323"/>
      <c r="DI222" s="252" t="s">
        <v>12557</v>
      </c>
      <c r="DL222" s="323"/>
      <c r="DM222" s="323"/>
      <c r="DN222" s="252" t="s">
        <v>229</v>
      </c>
      <c r="DO222" s="323"/>
      <c r="DP222" s="323"/>
      <c r="DQ222" s="323"/>
      <c r="DR222" s="323"/>
      <c r="DS222" s="323"/>
      <c r="DT222" s="323"/>
      <c r="DU222" s="323"/>
      <c r="DV222" s="323"/>
      <c r="DW222" s="323"/>
      <c r="DX222" s="323"/>
      <c r="DY222" s="323"/>
      <c r="DZ222" s="323"/>
      <c r="EA222" s="323"/>
      <c r="EB222" s="414">
        <v>45742.0</v>
      </c>
      <c r="EC222" s="323"/>
      <c r="ED222" s="323"/>
      <c r="EE222" s="323"/>
      <c r="EF222" s="323"/>
      <c r="EG222" s="323"/>
      <c r="EH222" s="323"/>
      <c r="EI222" s="323"/>
      <c r="EJ222" s="323"/>
      <c r="EK222" s="323"/>
      <c r="EL222" s="323"/>
      <c r="EM222" s="323"/>
      <c r="EN222" s="323"/>
      <c r="EO222" s="323"/>
      <c r="EP222" s="323"/>
      <c r="EQ222" s="323"/>
      <c r="ER222" s="323"/>
      <c r="ES222" s="323"/>
      <c r="ET222" s="323"/>
      <c r="EU222" s="323"/>
      <c r="EV222" s="323"/>
      <c r="EW222" s="323"/>
      <c r="EX222" s="323"/>
      <c r="EY222" s="323"/>
      <c r="EZ222" s="323"/>
      <c r="FA222" s="323"/>
      <c r="FB222" s="323"/>
      <c r="FC222" s="323"/>
      <c r="FD222" s="323"/>
      <c r="FE222" s="252" t="s">
        <v>19512</v>
      </c>
      <c r="FG222" s="323"/>
      <c r="FH222" s="323"/>
      <c r="FI222" s="323"/>
      <c r="FJ222" s="323"/>
      <c r="FK222" s="323"/>
      <c r="FL222" s="323"/>
      <c r="FM222" s="323"/>
      <c r="FN222" s="323"/>
      <c r="FO222" s="323"/>
      <c r="FP222" s="323"/>
      <c r="FQ222" s="323"/>
      <c r="FR222" s="323"/>
      <c r="FS222" s="323"/>
      <c r="FT222" s="323"/>
      <c r="FU222" s="323"/>
      <c r="FV222" s="323"/>
      <c r="FW222" s="323"/>
      <c r="FX222" s="323"/>
      <c r="FY222" s="323"/>
      <c r="FZ222" s="323"/>
      <c r="GA222" s="323"/>
    </row>
    <row r="223">
      <c r="A223" s="321">
        <v>6555230.0</v>
      </c>
      <c r="B223" s="252" t="s">
        <v>19513</v>
      </c>
      <c r="C223" s="252" t="s">
        <v>64</v>
      </c>
      <c r="D223" s="413">
        <v>45742.65796296296</v>
      </c>
      <c r="E223" s="413">
        <v>45742.66608796296</v>
      </c>
      <c r="F223" s="413">
        <v>45742.67335648148</v>
      </c>
      <c r="H223" s="252" t="s">
        <v>18900</v>
      </c>
      <c r="K223" s="323"/>
      <c r="L223" s="323"/>
      <c r="M223" s="323"/>
      <c r="N223" s="323"/>
      <c r="O223" s="323"/>
      <c r="P223" s="323"/>
      <c r="Q223" s="323"/>
      <c r="R223" s="323"/>
      <c r="S223" s="323"/>
      <c r="T223" s="252" t="s">
        <v>411</v>
      </c>
      <c r="V223" s="252" t="s">
        <v>72</v>
      </c>
      <c r="W223" s="412" t="s">
        <v>230</v>
      </c>
      <c r="X223" s="323"/>
      <c r="Y223" s="323"/>
      <c r="Z223" s="323"/>
      <c r="AA223" s="323"/>
      <c r="AB223" s="323"/>
      <c r="AC223" s="323"/>
      <c r="AD223" s="323"/>
      <c r="AE223" s="323"/>
      <c r="AF223" s="323"/>
      <c r="AG223" s="323"/>
      <c r="AH223" s="323"/>
      <c r="AI223" s="323"/>
      <c r="AJ223" s="323"/>
      <c r="AK223" s="323"/>
      <c r="AL223" s="323"/>
      <c r="AM223" s="323"/>
      <c r="AN223" s="323"/>
      <c r="AO223" s="323"/>
      <c r="AP223" s="323"/>
      <c r="AQ223" s="323"/>
      <c r="AR223" s="414">
        <v>45742.0</v>
      </c>
      <c r="AS223" s="321">
        <v>798000.0</v>
      </c>
      <c r="AT223" s="323"/>
      <c r="AU223" s="323"/>
      <c r="AV223" s="323"/>
      <c r="AW223" s="323"/>
      <c r="AX223" s="323"/>
      <c r="AY223" s="323"/>
      <c r="AZ223" s="323"/>
      <c r="BA223" s="323"/>
      <c r="BB223" s="323"/>
      <c r="BC223" s="323"/>
      <c r="BD223" s="323"/>
      <c r="BE223" s="323"/>
      <c r="BF223" s="323"/>
      <c r="BG223" s="323"/>
      <c r="BH223" s="252" t="s">
        <v>18903</v>
      </c>
      <c r="BI223" s="323"/>
      <c r="BJ223" s="323"/>
      <c r="BK223" s="323"/>
      <c r="BL223" s="323"/>
      <c r="BM223" s="323"/>
      <c r="BN223" s="323"/>
      <c r="BO223" s="323"/>
      <c r="BP223" s="321">
        <v>798000.0</v>
      </c>
      <c r="BQ223" s="323"/>
      <c r="BR223" s="323"/>
      <c r="BS223" s="323"/>
      <c r="BT223" s="323"/>
      <c r="BU223" s="323"/>
      <c r="BV223" s="323"/>
      <c r="BW223" s="323"/>
      <c r="BX223" s="323"/>
      <c r="BY223" s="323"/>
      <c r="BZ223" s="323"/>
      <c r="CA223" s="323"/>
      <c r="CB223" s="415">
        <v>45742.0</v>
      </c>
      <c r="CC223" s="323"/>
      <c r="CD223" s="323"/>
      <c r="CE223" s="321">
        <v>798000.0</v>
      </c>
      <c r="CF223" s="321">
        <v>0.0</v>
      </c>
      <c r="CG223" s="323"/>
      <c r="CH223" s="323"/>
      <c r="CI223" s="323"/>
      <c r="CJ223" s="323"/>
      <c r="CK223" s="323"/>
      <c r="CL223" s="323"/>
      <c r="CM223" s="323"/>
      <c r="CN223" s="323"/>
      <c r="CO223" s="323"/>
      <c r="CP223" s="323"/>
      <c r="CQ223" s="323"/>
      <c r="CR223" s="252" t="s">
        <v>12557</v>
      </c>
      <c r="CU223" s="323"/>
      <c r="CV223" s="323"/>
      <c r="CW223" s="323"/>
      <c r="CX223" s="323"/>
      <c r="CY223" s="323"/>
      <c r="CZ223" s="323"/>
      <c r="DA223" s="323"/>
      <c r="DB223" s="323"/>
      <c r="DC223" s="323"/>
      <c r="DD223" s="252" t="s">
        <v>19514</v>
      </c>
      <c r="DE223" s="323"/>
      <c r="DF223" s="323"/>
      <c r="DG223" s="323"/>
      <c r="DH223" s="323"/>
      <c r="DI223" s="323"/>
      <c r="DJ223" s="323"/>
      <c r="DK223" s="323"/>
      <c r="DL223" s="323"/>
      <c r="DM223" s="323"/>
      <c r="DN223" s="252" t="s">
        <v>229</v>
      </c>
      <c r="DO223" s="323"/>
      <c r="DP223" s="323"/>
      <c r="DQ223" s="323"/>
      <c r="DR223" s="323"/>
      <c r="DS223" s="323"/>
      <c r="DT223" s="323"/>
      <c r="DU223" s="323"/>
      <c r="DV223" s="252" t="s">
        <v>19515</v>
      </c>
      <c r="EA223" s="323"/>
      <c r="EB223" s="323"/>
      <c r="EC223" s="323"/>
      <c r="ED223" s="323"/>
      <c r="EE223" s="323"/>
      <c r="EF223" s="323"/>
      <c r="EG223" s="323"/>
      <c r="EH223" s="323"/>
      <c r="EI223" s="323"/>
      <c r="EJ223" s="323"/>
      <c r="EK223" s="323"/>
      <c r="EL223" s="323"/>
      <c r="EM223" s="323"/>
      <c r="EN223" s="323"/>
      <c r="EO223" s="323"/>
      <c r="EP223" s="323"/>
      <c r="EQ223" s="323"/>
      <c r="ER223" s="323"/>
      <c r="ES223" s="323"/>
      <c r="ET223" s="323"/>
      <c r="EU223" s="323"/>
      <c r="EV223" s="323"/>
      <c r="EW223" s="323"/>
      <c r="EX223" s="323"/>
      <c r="EY223" s="323"/>
      <c r="EZ223" s="323"/>
      <c r="FA223" s="323"/>
      <c r="FB223" s="323"/>
      <c r="FC223" s="323"/>
      <c r="FD223" s="323"/>
      <c r="FE223" s="252" t="s">
        <v>19512</v>
      </c>
      <c r="FG223" s="323"/>
      <c r="FH223" s="323"/>
      <c r="FI223" s="323"/>
      <c r="FJ223" s="323"/>
      <c r="FK223" s="323"/>
      <c r="FL223" s="323"/>
      <c r="FM223" s="323"/>
      <c r="FN223" s="323"/>
      <c r="FO223" s="323"/>
      <c r="FP223" s="323"/>
      <c r="FQ223" s="323"/>
      <c r="FR223" s="323"/>
      <c r="FS223" s="323"/>
      <c r="FT223" s="323"/>
      <c r="FU223" s="323"/>
      <c r="FV223" s="323"/>
      <c r="FW223" s="323"/>
      <c r="FX223" s="323"/>
      <c r="FY223" s="323"/>
      <c r="FZ223" s="323"/>
      <c r="GA223" s="323"/>
    </row>
    <row r="224">
      <c r="A224" s="321">
        <v>6555265.0</v>
      </c>
      <c r="B224" s="252" t="s">
        <v>19516</v>
      </c>
      <c r="C224" s="252" t="s">
        <v>64</v>
      </c>
      <c r="D224" s="413">
        <v>45742.65912037037</v>
      </c>
      <c r="E224" s="413">
        <v>45742.66339120371</v>
      </c>
      <c r="F224" s="413">
        <v>45742.673634259256</v>
      </c>
      <c r="H224" s="252" t="s">
        <v>18900</v>
      </c>
      <c r="K224" s="323"/>
      <c r="L224" s="323"/>
      <c r="M224" s="323"/>
      <c r="N224" s="323"/>
      <c r="O224" s="323"/>
      <c r="P224" s="323"/>
      <c r="Q224" s="323"/>
      <c r="R224" s="323"/>
      <c r="S224" s="323"/>
      <c r="T224" s="252" t="s">
        <v>411</v>
      </c>
      <c r="V224" s="252" t="s">
        <v>72</v>
      </c>
      <c r="W224" s="412" t="s">
        <v>230</v>
      </c>
      <c r="X224" s="323"/>
      <c r="Y224" s="323"/>
      <c r="Z224" s="323"/>
      <c r="AA224" s="323"/>
      <c r="AB224" s="323"/>
      <c r="AC224" s="323"/>
      <c r="AD224" s="323"/>
      <c r="AE224" s="323"/>
      <c r="AF224" s="323"/>
      <c r="AG224" s="323"/>
      <c r="AH224" s="323"/>
      <c r="AI224" s="323"/>
      <c r="AJ224" s="323"/>
      <c r="AK224" s="323"/>
      <c r="AL224" s="323"/>
      <c r="AM224" s="323"/>
      <c r="AN224" s="323"/>
      <c r="AO224" s="323"/>
      <c r="AP224" s="323"/>
      <c r="AQ224" s="323"/>
      <c r="AR224" s="414">
        <v>45742.0</v>
      </c>
      <c r="AS224" s="321">
        <v>798000.0</v>
      </c>
      <c r="AT224" s="323"/>
      <c r="AU224" s="323"/>
      <c r="AV224" s="323"/>
      <c r="AW224" s="323"/>
      <c r="AX224" s="323"/>
      <c r="AY224" s="323"/>
      <c r="AZ224" s="323"/>
      <c r="BA224" s="323"/>
      <c r="BB224" s="323"/>
      <c r="BC224" s="323"/>
      <c r="BD224" s="323"/>
      <c r="BE224" s="323"/>
      <c r="BF224" s="323"/>
      <c r="BG224" s="323"/>
      <c r="BH224" s="252" t="s">
        <v>18903</v>
      </c>
      <c r="BI224" s="323"/>
      <c r="BJ224" s="323"/>
      <c r="BK224" s="323"/>
      <c r="BL224" s="323"/>
      <c r="BM224" s="323"/>
      <c r="BN224" s="323"/>
      <c r="BO224" s="323"/>
      <c r="BP224" s="321">
        <v>798000.0</v>
      </c>
      <c r="BQ224" s="323"/>
      <c r="BR224" s="323"/>
      <c r="BS224" s="323"/>
      <c r="BT224" s="323"/>
      <c r="BU224" s="323"/>
      <c r="BV224" s="323"/>
      <c r="BW224" s="323"/>
      <c r="BX224" s="323"/>
      <c r="BY224" s="323"/>
      <c r="BZ224" s="323"/>
      <c r="CA224" s="323"/>
      <c r="CB224" s="415">
        <v>45742.0</v>
      </c>
      <c r="CC224" s="323"/>
      <c r="CD224" s="323"/>
      <c r="CE224" s="321">
        <v>798000.0</v>
      </c>
      <c r="CF224" s="321">
        <v>0.0</v>
      </c>
      <c r="CG224" s="323"/>
      <c r="CH224" s="323"/>
      <c r="CI224" s="323"/>
      <c r="CJ224" s="323"/>
      <c r="CK224" s="323"/>
      <c r="CL224" s="323"/>
      <c r="CM224" s="323"/>
      <c r="CN224" s="323"/>
      <c r="CO224" s="323"/>
      <c r="CP224" s="323"/>
      <c r="CQ224" s="323"/>
      <c r="CR224" s="252" t="s">
        <v>12557</v>
      </c>
      <c r="CU224" s="323"/>
      <c r="CV224" s="323"/>
      <c r="CW224" s="323"/>
      <c r="CX224" s="323"/>
      <c r="CY224" s="323"/>
      <c r="CZ224" s="323"/>
      <c r="DA224" s="323"/>
      <c r="DB224" s="323"/>
      <c r="DC224" s="323"/>
      <c r="DD224" s="252" t="s">
        <v>229</v>
      </c>
      <c r="DE224" s="323"/>
      <c r="DF224" s="323"/>
      <c r="DG224" s="323"/>
      <c r="DH224" s="323"/>
      <c r="DI224" s="323"/>
      <c r="DJ224" s="323"/>
      <c r="DK224" s="323"/>
      <c r="DL224" s="323"/>
      <c r="DM224" s="252" t="s">
        <v>19517</v>
      </c>
      <c r="DN224" s="252" t="s">
        <v>229</v>
      </c>
      <c r="DO224" s="323"/>
      <c r="DP224" s="323"/>
      <c r="DQ224" s="323"/>
      <c r="DR224" s="323"/>
      <c r="DS224" s="323"/>
      <c r="DT224" s="323"/>
      <c r="DU224" s="323"/>
      <c r="DV224" s="252" t="s">
        <v>19515</v>
      </c>
      <c r="EA224" s="323"/>
      <c r="EB224" s="323"/>
      <c r="EC224" s="323"/>
      <c r="ED224" s="323"/>
      <c r="EE224" s="323"/>
      <c r="EF224" s="323"/>
      <c r="EG224" s="323"/>
      <c r="EH224" s="323"/>
      <c r="EI224" s="323"/>
      <c r="EJ224" s="323"/>
      <c r="EK224" s="323"/>
      <c r="EL224" s="323"/>
      <c r="EM224" s="323"/>
      <c r="EN224" s="323"/>
      <c r="EO224" s="323"/>
      <c r="EP224" s="323"/>
      <c r="EQ224" s="323"/>
      <c r="ER224" s="323"/>
      <c r="ES224" s="323"/>
      <c r="ET224" s="323"/>
      <c r="EU224" s="323"/>
      <c r="EV224" s="323"/>
      <c r="EW224" s="323"/>
      <c r="EX224" s="323"/>
      <c r="EY224" s="323"/>
      <c r="EZ224" s="323"/>
      <c r="FA224" s="323"/>
      <c r="FB224" s="323"/>
      <c r="FC224" s="323"/>
      <c r="FD224" s="323"/>
      <c r="FE224" s="252" t="s">
        <v>19512</v>
      </c>
      <c r="FG224" s="323"/>
      <c r="FH224" s="323"/>
      <c r="FI224" s="323"/>
      <c r="FJ224" s="323"/>
      <c r="FK224" s="323"/>
      <c r="FL224" s="323"/>
      <c r="FM224" s="323"/>
      <c r="FN224" s="323"/>
      <c r="FO224" s="323"/>
      <c r="FP224" s="323"/>
      <c r="FQ224" s="323"/>
      <c r="FR224" s="323"/>
      <c r="FS224" s="323"/>
      <c r="FT224" s="323"/>
      <c r="FU224" s="323"/>
      <c r="FV224" s="323"/>
      <c r="FW224" s="323"/>
      <c r="FX224" s="323"/>
      <c r="FY224" s="323"/>
      <c r="FZ224" s="323"/>
      <c r="GA224" s="323"/>
    </row>
    <row r="225">
      <c r="A225" s="321">
        <v>6558692.0</v>
      </c>
      <c r="B225" s="252" t="s">
        <v>19518</v>
      </c>
      <c r="C225" s="252" t="s">
        <v>64</v>
      </c>
      <c r="D225" s="413">
        <v>45742.786875</v>
      </c>
      <c r="E225" s="413">
        <v>45742.78807870371</v>
      </c>
      <c r="F225" s="413">
        <v>45742.797314814816</v>
      </c>
      <c r="H225" s="252" t="s">
        <v>18900</v>
      </c>
      <c r="K225" s="323"/>
      <c r="L225" s="323"/>
      <c r="M225" s="323"/>
      <c r="N225" s="323"/>
      <c r="O225" s="323"/>
      <c r="P225" s="323"/>
      <c r="Q225" s="323"/>
      <c r="R225" s="323"/>
      <c r="S225" s="323"/>
      <c r="T225" s="323"/>
      <c r="U225" s="323"/>
      <c r="V225" s="252" t="s">
        <v>18963</v>
      </c>
      <c r="W225" s="412" t="s">
        <v>223</v>
      </c>
      <c r="X225" s="323"/>
      <c r="Y225" s="323"/>
      <c r="Z225" s="323"/>
      <c r="AA225" s="323"/>
      <c r="AB225" s="323"/>
      <c r="AC225" s="323"/>
      <c r="AD225" s="323"/>
      <c r="AE225" s="323"/>
      <c r="AF225" s="323"/>
      <c r="AG225" s="323"/>
      <c r="AH225" s="323"/>
      <c r="AI225" s="323"/>
      <c r="AJ225" s="323"/>
      <c r="AK225" s="323"/>
      <c r="AL225" s="323"/>
      <c r="AM225" s="323"/>
      <c r="AN225" s="323"/>
      <c r="AO225" s="323"/>
      <c r="AP225" s="323"/>
      <c r="AQ225" s="323"/>
      <c r="AR225" s="323"/>
      <c r="AS225" s="323"/>
      <c r="AT225" s="323"/>
      <c r="AU225" s="323"/>
      <c r="AV225" s="323"/>
      <c r="AW225" s="323"/>
      <c r="AX225" s="323"/>
      <c r="AY225" s="323"/>
      <c r="AZ225" s="323"/>
      <c r="BA225" s="323"/>
      <c r="BB225" s="323"/>
      <c r="BC225" s="323"/>
      <c r="BD225" s="323"/>
      <c r="BE225" s="323"/>
      <c r="BF225" s="323"/>
      <c r="BG225" s="323"/>
      <c r="BH225" s="252" t="s">
        <v>18903</v>
      </c>
      <c r="BI225" s="323"/>
      <c r="BJ225" s="323"/>
      <c r="BK225" s="323"/>
      <c r="BL225" s="323"/>
      <c r="BM225" s="323"/>
      <c r="BN225" s="323"/>
      <c r="BO225" s="323"/>
      <c r="BP225" s="323"/>
      <c r="BQ225" s="323"/>
      <c r="BR225" s="323"/>
      <c r="BS225" s="323"/>
      <c r="BT225" s="323"/>
      <c r="BU225" s="323"/>
      <c r="BV225" s="323"/>
      <c r="BW225" s="323"/>
      <c r="BX225" s="323"/>
      <c r="BY225" s="323"/>
      <c r="BZ225" s="323"/>
      <c r="CA225" s="323"/>
      <c r="CB225" s="323"/>
      <c r="CC225" s="323"/>
      <c r="CD225" s="323"/>
      <c r="CE225" s="323"/>
      <c r="CF225" s="323"/>
      <c r="CG225" s="323"/>
      <c r="CH225" s="323"/>
      <c r="CI225" s="323"/>
      <c r="CJ225" s="323"/>
      <c r="CK225" s="323"/>
      <c r="CL225" s="323"/>
      <c r="CM225" s="323"/>
      <c r="CN225" s="323"/>
      <c r="CO225" s="323"/>
      <c r="CP225" s="323"/>
      <c r="CQ225" s="323"/>
      <c r="CR225" s="252" t="s">
        <v>19519</v>
      </c>
      <c r="CU225" s="323"/>
      <c r="CV225" s="323"/>
      <c r="CW225" s="323"/>
      <c r="CX225" s="323"/>
      <c r="CY225" s="323"/>
      <c r="CZ225" s="323"/>
      <c r="DA225" s="323"/>
      <c r="DB225" s="323"/>
      <c r="DC225" s="323"/>
      <c r="DD225" s="323"/>
      <c r="DE225" s="323"/>
      <c r="DF225" s="323"/>
      <c r="DG225" s="323"/>
      <c r="DH225" s="323"/>
      <c r="DI225" s="252" t="s">
        <v>19519</v>
      </c>
      <c r="DL225" s="323"/>
      <c r="DM225" s="323"/>
      <c r="DN225" s="252" t="s">
        <v>19520</v>
      </c>
      <c r="DP225" s="323"/>
      <c r="DQ225" s="323"/>
      <c r="DR225" s="323"/>
      <c r="DS225" s="323"/>
      <c r="DT225" s="323"/>
      <c r="DU225" s="323"/>
      <c r="DV225" s="323"/>
      <c r="DW225" s="323"/>
      <c r="DX225" s="323"/>
      <c r="DY225" s="323"/>
      <c r="DZ225" s="323"/>
      <c r="EA225" s="323"/>
      <c r="EB225" s="414">
        <v>45742.0</v>
      </c>
      <c r="EC225" s="323"/>
      <c r="ED225" s="323"/>
      <c r="EE225" s="323"/>
      <c r="EF225" s="323"/>
      <c r="EG225" s="323"/>
      <c r="EH225" s="323"/>
      <c r="EI225" s="323"/>
      <c r="EJ225" s="323"/>
      <c r="EK225" s="323"/>
      <c r="EL225" s="323"/>
      <c r="EM225" s="323"/>
      <c r="EN225" s="323"/>
      <c r="EO225" s="323"/>
      <c r="EP225" s="323"/>
      <c r="EQ225" s="323"/>
      <c r="ER225" s="323"/>
      <c r="ES225" s="323"/>
      <c r="ET225" s="323"/>
      <c r="EU225" s="323"/>
      <c r="EV225" s="323"/>
      <c r="EW225" s="323"/>
      <c r="EX225" s="323"/>
      <c r="EY225" s="323"/>
      <c r="EZ225" s="323"/>
      <c r="FA225" s="323"/>
      <c r="FB225" s="323"/>
      <c r="FC225" s="323"/>
      <c r="FD225" s="323"/>
      <c r="FE225" s="252" t="s">
        <v>19521</v>
      </c>
      <c r="FG225" s="323"/>
      <c r="FH225" s="323"/>
      <c r="FI225" s="323"/>
      <c r="FJ225" s="323"/>
      <c r="FK225" s="323"/>
      <c r="FL225" s="323"/>
      <c r="FM225" s="323"/>
      <c r="FN225" s="323"/>
      <c r="FO225" s="323"/>
      <c r="FP225" s="323"/>
      <c r="FQ225" s="323"/>
      <c r="FR225" s="323"/>
      <c r="FS225" s="323"/>
      <c r="FT225" s="323"/>
      <c r="FU225" s="323"/>
      <c r="FV225" s="323"/>
      <c r="FW225" s="323"/>
      <c r="FX225" s="323"/>
      <c r="FY225" s="323"/>
      <c r="FZ225" s="323"/>
      <c r="GA225" s="323"/>
    </row>
    <row r="226">
      <c r="A226" s="321">
        <v>6558770.0</v>
      </c>
      <c r="B226" s="252" t="s">
        <v>19522</v>
      </c>
      <c r="C226" s="252" t="s">
        <v>64</v>
      </c>
      <c r="D226" s="413">
        <v>45742.79167824074</v>
      </c>
      <c r="E226" s="413">
        <v>45742.79375</v>
      </c>
      <c r="F226" s="413">
        <v>45742.7975</v>
      </c>
      <c r="H226" s="252" t="s">
        <v>18900</v>
      </c>
      <c r="K226" s="323"/>
      <c r="L226" s="323"/>
      <c r="M226" s="323"/>
      <c r="N226" s="323"/>
      <c r="O226" s="323"/>
      <c r="P226" s="323"/>
      <c r="Q226" s="323"/>
      <c r="R226" s="323"/>
      <c r="S226" s="323"/>
      <c r="T226" s="252" t="s">
        <v>18967</v>
      </c>
      <c r="V226" s="252" t="s">
        <v>18963</v>
      </c>
      <c r="W226" s="412" t="s">
        <v>223</v>
      </c>
      <c r="X226" s="323"/>
      <c r="Y226" s="323"/>
      <c r="Z226" s="323"/>
      <c r="AA226" s="323"/>
      <c r="AB226" s="323"/>
      <c r="AC226" s="323"/>
      <c r="AD226" s="323"/>
      <c r="AE226" s="323"/>
      <c r="AF226" s="323"/>
      <c r="AG226" s="323"/>
      <c r="AH226" s="323"/>
      <c r="AI226" s="323"/>
      <c r="AJ226" s="323"/>
      <c r="AK226" s="323"/>
      <c r="AL226" s="323"/>
      <c r="AM226" s="323"/>
      <c r="AN226" s="323"/>
      <c r="AO226" s="323"/>
      <c r="AP226" s="323"/>
      <c r="AQ226" s="323"/>
      <c r="AR226" s="414">
        <v>45742.0</v>
      </c>
      <c r="AS226" s="321">
        <v>798000.0</v>
      </c>
      <c r="AT226" s="323"/>
      <c r="AU226" s="323"/>
      <c r="AV226" s="323"/>
      <c r="AW226" s="323"/>
      <c r="AX226" s="323"/>
      <c r="AY226" s="323"/>
      <c r="AZ226" s="323"/>
      <c r="BA226" s="323"/>
      <c r="BB226" s="323"/>
      <c r="BC226" s="323"/>
      <c r="BD226" s="323"/>
      <c r="BE226" s="323"/>
      <c r="BF226" s="323"/>
      <c r="BG226" s="323"/>
      <c r="BH226" s="252" t="s">
        <v>18903</v>
      </c>
      <c r="BI226" s="323"/>
      <c r="BJ226" s="323"/>
      <c r="BK226" s="323"/>
      <c r="BL226" s="323"/>
      <c r="BM226" s="323"/>
      <c r="BN226" s="323"/>
      <c r="BO226" s="323"/>
      <c r="BP226" s="321">
        <v>798000.0</v>
      </c>
      <c r="BQ226" s="323"/>
      <c r="BR226" s="323"/>
      <c r="BS226" s="323"/>
      <c r="BT226" s="323"/>
      <c r="BU226" s="323"/>
      <c r="BV226" s="323"/>
      <c r="BW226" s="323"/>
      <c r="BX226" s="323"/>
      <c r="BY226" s="323"/>
      <c r="BZ226" s="323"/>
      <c r="CA226" s="323"/>
      <c r="CB226" s="415">
        <v>45742.0</v>
      </c>
      <c r="CC226" s="323"/>
      <c r="CD226" s="323"/>
      <c r="CE226" s="321">
        <v>798000.0</v>
      </c>
      <c r="CF226" s="321">
        <v>0.0</v>
      </c>
      <c r="CG226" s="323"/>
      <c r="CH226" s="323"/>
      <c r="CI226" s="323"/>
      <c r="CJ226" s="323"/>
      <c r="CK226" s="323"/>
      <c r="CL226" s="323"/>
      <c r="CM226" s="323"/>
      <c r="CN226" s="323"/>
      <c r="CO226" s="323"/>
      <c r="CP226" s="323"/>
      <c r="CQ226" s="323"/>
      <c r="CR226" s="252" t="s">
        <v>19519</v>
      </c>
      <c r="CU226" s="323"/>
      <c r="CV226" s="323"/>
      <c r="CW226" s="323"/>
      <c r="CX226" s="323"/>
      <c r="CY226" s="323"/>
      <c r="CZ226" s="323"/>
      <c r="DA226" s="323"/>
      <c r="DB226" s="323"/>
      <c r="DC226" s="323"/>
      <c r="DD226" s="252" t="s">
        <v>19523</v>
      </c>
      <c r="DE226" s="323"/>
      <c r="DF226" s="323"/>
      <c r="DG226" s="323"/>
      <c r="DH226" s="323"/>
      <c r="DI226" s="323"/>
      <c r="DJ226" s="323"/>
      <c r="DK226" s="323"/>
      <c r="DL226" s="323"/>
      <c r="DM226" s="323"/>
      <c r="DN226" s="252" t="s">
        <v>19520</v>
      </c>
      <c r="DP226" s="323"/>
      <c r="DQ226" s="323"/>
      <c r="DR226" s="323"/>
      <c r="DS226" s="323"/>
      <c r="DT226" s="323"/>
      <c r="DU226" s="323"/>
      <c r="DV226" s="252" t="s">
        <v>19524</v>
      </c>
      <c r="DZ226" s="323"/>
      <c r="EA226" s="323"/>
      <c r="EB226" s="323"/>
      <c r="EC226" s="323"/>
      <c r="ED226" s="323"/>
      <c r="EE226" s="323"/>
      <c r="EF226" s="323"/>
      <c r="EG226" s="323"/>
      <c r="EH226" s="323"/>
      <c r="EI226" s="323"/>
      <c r="EJ226" s="323"/>
      <c r="EK226" s="323"/>
      <c r="EL226" s="323"/>
      <c r="EM226" s="323"/>
      <c r="EN226" s="323"/>
      <c r="EO226" s="323"/>
      <c r="EP226" s="323"/>
      <c r="EQ226" s="323"/>
      <c r="ER226" s="323"/>
      <c r="ES226" s="323"/>
      <c r="ET226" s="323"/>
      <c r="EU226" s="323"/>
      <c r="EV226" s="323"/>
      <c r="EW226" s="323"/>
      <c r="EX226" s="323"/>
      <c r="EY226" s="323"/>
      <c r="EZ226" s="323"/>
      <c r="FA226" s="323"/>
      <c r="FB226" s="323"/>
      <c r="FC226" s="323"/>
      <c r="FD226" s="323"/>
      <c r="FE226" s="252" t="s">
        <v>19521</v>
      </c>
      <c r="FG226" s="323"/>
      <c r="FH226" s="323"/>
      <c r="FI226" s="323"/>
      <c r="FJ226" s="323"/>
      <c r="FK226" s="323"/>
      <c r="FL226" s="323"/>
      <c r="FM226" s="323"/>
      <c r="FN226" s="323"/>
      <c r="FO226" s="323"/>
      <c r="FP226" s="323"/>
      <c r="FQ226" s="323"/>
      <c r="FR226" s="323"/>
      <c r="FS226" s="323"/>
      <c r="FT226" s="323"/>
      <c r="FU226" s="323"/>
      <c r="FV226" s="323"/>
      <c r="FW226" s="323"/>
      <c r="FX226" s="323"/>
      <c r="FY226" s="323"/>
      <c r="FZ226" s="323"/>
      <c r="GA226" s="323"/>
    </row>
    <row r="227">
      <c r="A227" s="321">
        <v>6558887.0</v>
      </c>
      <c r="B227" s="252" t="s">
        <v>19525</v>
      </c>
      <c r="C227" s="252" t="s">
        <v>64</v>
      </c>
      <c r="D227" s="413">
        <v>45742.79597222222</v>
      </c>
      <c r="E227" s="413">
        <v>45742.79677083333</v>
      </c>
      <c r="F227" s="413">
        <v>45742.79813657407</v>
      </c>
      <c r="H227" s="252" t="s">
        <v>18900</v>
      </c>
      <c r="K227" s="323"/>
      <c r="L227" s="323"/>
      <c r="M227" s="323"/>
      <c r="N227" s="323"/>
      <c r="O227" s="323"/>
      <c r="P227" s="323"/>
      <c r="Q227" s="323"/>
      <c r="R227" s="323"/>
      <c r="S227" s="323"/>
      <c r="T227" s="252" t="s">
        <v>18967</v>
      </c>
      <c r="V227" s="252" t="s">
        <v>18963</v>
      </c>
      <c r="W227" s="412" t="s">
        <v>223</v>
      </c>
      <c r="X227" s="323"/>
      <c r="Y227" s="323"/>
      <c r="Z227" s="323"/>
      <c r="AA227" s="323"/>
      <c r="AB227" s="323"/>
      <c r="AC227" s="323"/>
      <c r="AD227" s="323"/>
      <c r="AE227" s="323"/>
      <c r="AF227" s="323"/>
      <c r="AG227" s="323"/>
      <c r="AH227" s="323"/>
      <c r="AI227" s="323"/>
      <c r="AJ227" s="323"/>
      <c r="AK227" s="323"/>
      <c r="AL227" s="323"/>
      <c r="AM227" s="323"/>
      <c r="AN227" s="323"/>
      <c r="AO227" s="323"/>
      <c r="AP227" s="323"/>
      <c r="AQ227" s="323"/>
      <c r="AR227" s="414">
        <v>45742.0</v>
      </c>
      <c r="AS227" s="321">
        <v>798000.0</v>
      </c>
      <c r="AT227" s="323"/>
      <c r="AU227" s="323"/>
      <c r="AV227" s="323"/>
      <c r="AW227" s="323"/>
      <c r="AX227" s="323"/>
      <c r="AY227" s="323"/>
      <c r="AZ227" s="323"/>
      <c r="BA227" s="323"/>
      <c r="BB227" s="323"/>
      <c r="BC227" s="323"/>
      <c r="BD227" s="323"/>
      <c r="BE227" s="323"/>
      <c r="BF227" s="323"/>
      <c r="BG227" s="323"/>
      <c r="BH227" s="252" t="s">
        <v>18903</v>
      </c>
      <c r="BI227" s="323"/>
      <c r="BJ227" s="323"/>
      <c r="BK227" s="323"/>
      <c r="BL227" s="323"/>
      <c r="BM227" s="323"/>
      <c r="BN227" s="323"/>
      <c r="BO227" s="323"/>
      <c r="BP227" s="321">
        <v>798000.0</v>
      </c>
      <c r="BQ227" s="323"/>
      <c r="BR227" s="323"/>
      <c r="BS227" s="323"/>
      <c r="BT227" s="323"/>
      <c r="BU227" s="323"/>
      <c r="BV227" s="323"/>
      <c r="BW227" s="323"/>
      <c r="BX227" s="323"/>
      <c r="BY227" s="323"/>
      <c r="BZ227" s="323"/>
      <c r="CA227" s="323"/>
      <c r="CB227" s="415">
        <v>45742.0</v>
      </c>
      <c r="CC227" s="323"/>
      <c r="CD227" s="323"/>
      <c r="CE227" s="321">
        <v>798000.0</v>
      </c>
      <c r="CF227" s="321">
        <v>0.0</v>
      </c>
      <c r="CG227" s="323"/>
      <c r="CH227" s="323"/>
      <c r="CI227" s="323"/>
      <c r="CJ227" s="323"/>
      <c r="CK227" s="323"/>
      <c r="CL227" s="323"/>
      <c r="CM227" s="323"/>
      <c r="CN227" s="323"/>
      <c r="CO227" s="323"/>
      <c r="CP227" s="323"/>
      <c r="CQ227" s="323"/>
      <c r="CR227" s="252" t="s">
        <v>19519</v>
      </c>
      <c r="CU227" s="323"/>
      <c r="CV227" s="323"/>
      <c r="CW227" s="323"/>
      <c r="CX227" s="323"/>
      <c r="CY227" s="323"/>
      <c r="CZ227" s="323"/>
      <c r="DA227" s="323"/>
      <c r="DB227" s="323"/>
      <c r="DC227" s="323"/>
      <c r="DD227" s="252" t="s">
        <v>19523</v>
      </c>
      <c r="DE227" s="323"/>
      <c r="DF227" s="323"/>
      <c r="DG227" s="323"/>
      <c r="DH227" s="323"/>
      <c r="DI227" s="323"/>
      <c r="DJ227" s="323"/>
      <c r="DK227" s="323"/>
      <c r="DL227" s="323"/>
      <c r="DM227" s="321">
        <v>2140001.0</v>
      </c>
      <c r="DN227" s="252" t="s">
        <v>19520</v>
      </c>
      <c r="DP227" s="323"/>
      <c r="DQ227" s="323"/>
      <c r="DR227" s="323"/>
      <c r="DS227" s="323"/>
      <c r="DT227" s="323"/>
      <c r="DU227" s="323"/>
      <c r="DV227" s="252" t="s">
        <v>19524</v>
      </c>
      <c r="DZ227" s="323"/>
      <c r="EA227" s="323"/>
      <c r="EB227" s="323"/>
      <c r="EC227" s="323"/>
      <c r="ED227" s="323"/>
      <c r="EE227" s="323"/>
      <c r="EF227" s="323"/>
      <c r="EG227" s="323"/>
      <c r="EH227" s="323"/>
      <c r="EI227" s="323"/>
      <c r="EJ227" s="323"/>
      <c r="EK227" s="323"/>
      <c r="EL227" s="323"/>
      <c r="EM227" s="323"/>
      <c r="EN227" s="323"/>
      <c r="EO227" s="323"/>
      <c r="EP227" s="323"/>
      <c r="EQ227" s="323"/>
      <c r="ER227" s="323"/>
      <c r="ES227" s="323"/>
      <c r="ET227" s="323"/>
      <c r="EU227" s="323"/>
      <c r="EV227" s="323"/>
      <c r="EW227" s="323"/>
      <c r="EX227" s="323"/>
      <c r="EY227" s="323"/>
      <c r="EZ227" s="323"/>
      <c r="FA227" s="323"/>
      <c r="FB227" s="323"/>
      <c r="FC227" s="323"/>
      <c r="FD227" s="323"/>
      <c r="FE227" s="252" t="s">
        <v>19521</v>
      </c>
      <c r="FG227" s="323"/>
      <c r="FH227" s="323"/>
      <c r="FI227" s="323"/>
      <c r="FJ227" s="323"/>
      <c r="FK227" s="323"/>
      <c r="FL227" s="323"/>
      <c r="FM227" s="323"/>
      <c r="FN227" s="323"/>
      <c r="FO227" s="323"/>
      <c r="FP227" s="323"/>
      <c r="FQ227" s="323"/>
      <c r="FR227" s="323"/>
      <c r="FS227" s="323"/>
      <c r="FT227" s="323"/>
      <c r="FU227" s="323"/>
      <c r="FV227" s="323"/>
      <c r="FW227" s="323"/>
      <c r="FX227" s="323"/>
      <c r="FY227" s="323"/>
      <c r="FZ227" s="323"/>
      <c r="GA227" s="323"/>
    </row>
    <row r="228">
      <c r="A228" s="321">
        <v>6573589.0</v>
      </c>
      <c r="B228" s="252" t="s">
        <v>19526</v>
      </c>
      <c r="C228" s="252" t="s">
        <v>64</v>
      </c>
      <c r="D228" s="413">
        <v>45743.968981481485</v>
      </c>
      <c r="E228" s="413">
        <v>45743.97076388889</v>
      </c>
      <c r="F228" s="413">
        <v>45743.972719907404</v>
      </c>
      <c r="H228" s="252" t="s">
        <v>18900</v>
      </c>
      <c r="K228" s="323"/>
      <c r="L228" s="323"/>
      <c r="M228" s="323"/>
      <c r="N228" s="323"/>
      <c r="O228" s="323"/>
      <c r="P228" s="323"/>
      <c r="Q228" s="323"/>
      <c r="R228" s="323"/>
      <c r="S228" s="323"/>
      <c r="T228" s="323"/>
      <c r="U228" s="323"/>
      <c r="V228" s="252" t="s">
        <v>19527</v>
      </c>
      <c r="W228" s="412" t="s">
        <v>232</v>
      </c>
      <c r="X228" s="323"/>
      <c r="Y228" s="323"/>
      <c r="Z228" s="323"/>
      <c r="AA228" s="323"/>
      <c r="AB228" s="323"/>
      <c r="AC228" s="323"/>
      <c r="AD228" s="323"/>
      <c r="AE228" s="323"/>
      <c r="AF228" s="323"/>
      <c r="AG228" s="323"/>
      <c r="AH228" s="323"/>
      <c r="AI228" s="323"/>
      <c r="AJ228" s="323"/>
      <c r="AK228" s="323"/>
      <c r="AL228" s="323"/>
      <c r="AM228" s="323"/>
      <c r="AN228" s="323"/>
      <c r="AO228" s="323"/>
      <c r="AP228" s="323"/>
      <c r="AQ228" s="323"/>
      <c r="AR228" s="323"/>
      <c r="AS228" s="323"/>
      <c r="AT228" s="323"/>
      <c r="AU228" s="323"/>
      <c r="AV228" s="323"/>
      <c r="AW228" s="323"/>
      <c r="AX228" s="323"/>
      <c r="AY228" s="323"/>
      <c r="AZ228" s="323"/>
      <c r="BA228" s="323"/>
      <c r="BB228" s="323"/>
      <c r="BC228" s="323"/>
      <c r="BD228" s="323"/>
      <c r="BE228" s="323"/>
      <c r="BF228" s="323"/>
      <c r="BG228" s="323"/>
      <c r="BH228" s="252" t="s">
        <v>18903</v>
      </c>
      <c r="BI228" s="323"/>
      <c r="BJ228" s="323"/>
      <c r="BK228" s="323"/>
      <c r="BL228" s="323"/>
      <c r="BM228" s="323"/>
      <c r="BN228" s="323"/>
      <c r="BO228" s="323"/>
      <c r="BP228" s="323"/>
      <c r="BQ228" s="323"/>
      <c r="BR228" s="323"/>
      <c r="BS228" s="323"/>
      <c r="BT228" s="323"/>
      <c r="BU228" s="323"/>
      <c r="BV228" s="323"/>
      <c r="BW228" s="323"/>
      <c r="BX228" s="323"/>
      <c r="BY228" s="323"/>
      <c r="BZ228" s="323"/>
      <c r="CA228" s="323"/>
      <c r="CB228" s="323"/>
      <c r="CC228" s="323"/>
      <c r="CD228" s="323"/>
      <c r="CE228" s="323"/>
      <c r="CF228" s="323"/>
      <c r="CG228" s="323"/>
      <c r="CH228" s="323"/>
      <c r="CI228" s="323"/>
      <c r="CJ228" s="323"/>
      <c r="CK228" s="323"/>
      <c r="CL228" s="323"/>
      <c r="CM228" s="323"/>
      <c r="CN228" s="323"/>
      <c r="CO228" s="323"/>
      <c r="CP228" s="323"/>
      <c r="CQ228" s="323"/>
      <c r="CR228" s="252" t="s">
        <v>19528</v>
      </c>
      <c r="CT228" s="323"/>
      <c r="CU228" s="323"/>
      <c r="CV228" s="323"/>
      <c r="CW228" s="323"/>
      <c r="CX228" s="323"/>
      <c r="CY228" s="323"/>
      <c r="CZ228" s="323"/>
      <c r="DA228" s="323"/>
      <c r="DB228" s="323"/>
      <c r="DC228" s="323"/>
      <c r="DD228" s="323"/>
      <c r="DE228" s="323"/>
      <c r="DF228" s="323"/>
      <c r="DG228" s="323"/>
      <c r="DH228" s="323"/>
      <c r="DI228" s="252" t="s">
        <v>19528</v>
      </c>
      <c r="DK228" s="323"/>
      <c r="DL228" s="323"/>
      <c r="DM228" s="323"/>
      <c r="DN228" s="252" t="s">
        <v>231</v>
      </c>
      <c r="DP228" s="323"/>
      <c r="DQ228" s="323"/>
      <c r="DR228" s="323"/>
      <c r="DS228" s="323"/>
      <c r="DT228" s="323"/>
      <c r="DU228" s="323"/>
      <c r="DV228" s="323"/>
      <c r="DW228" s="323"/>
      <c r="DX228" s="323"/>
      <c r="DY228" s="323"/>
      <c r="DZ228" s="323"/>
      <c r="EA228" s="323"/>
      <c r="EB228" s="414">
        <v>45743.0</v>
      </c>
      <c r="EC228" s="323"/>
      <c r="ED228" s="323"/>
      <c r="EE228" s="323"/>
      <c r="EF228" s="323"/>
      <c r="EG228" s="323"/>
      <c r="EH228" s="323"/>
      <c r="EI228" s="323"/>
      <c r="EJ228" s="323"/>
      <c r="EK228" s="323"/>
      <c r="EL228" s="323"/>
      <c r="EM228" s="323"/>
      <c r="EN228" s="323"/>
      <c r="EO228" s="323"/>
      <c r="EP228" s="323"/>
      <c r="EQ228" s="323"/>
      <c r="ER228" s="323"/>
      <c r="ES228" s="323"/>
      <c r="ET228" s="323"/>
      <c r="EU228" s="323"/>
      <c r="EV228" s="323"/>
      <c r="EW228" s="323"/>
      <c r="EX228" s="323"/>
      <c r="EY228" s="323"/>
      <c r="EZ228" s="323"/>
      <c r="FA228" s="323"/>
      <c r="FB228" s="323"/>
      <c r="FC228" s="323"/>
      <c r="FD228" s="323"/>
      <c r="FE228" s="252" t="s">
        <v>19529</v>
      </c>
      <c r="FG228" s="323"/>
      <c r="FH228" s="323"/>
      <c r="FI228" s="323"/>
      <c r="FJ228" s="323"/>
      <c r="FK228" s="323"/>
      <c r="FL228" s="323"/>
      <c r="FM228" s="323"/>
      <c r="FN228" s="323"/>
      <c r="FO228" s="323"/>
      <c r="FP228" s="323"/>
      <c r="FQ228" s="323"/>
      <c r="FR228" s="323"/>
      <c r="FS228" s="323"/>
      <c r="FT228" s="323"/>
      <c r="FU228" s="323"/>
      <c r="FV228" s="323"/>
      <c r="FW228" s="323"/>
      <c r="FX228" s="323"/>
      <c r="FY228" s="323"/>
      <c r="FZ228" s="323"/>
      <c r="GA228" s="323"/>
    </row>
    <row r="229">
      <c r="A229" s="321">
        <v>6573605.0</v>
      </c>
      <c r="B229" s="252" t="s">
        <v>19530</v>
      </c>
      <c r="C229" s="252" t="s">
        <v>64</v>
      </c>
      <c r="D229" s="413">
        <v>45743.98599537037</v>
      </c>
      <c r="E229" s="413">
        <v>45743.98753472222</v>
      </c>
      <c r="F229" s="413">
        <v>45743.98987268518</v>
      </c>
      <c r="H229" s="252" t="s">
        <v>18900</v>
      </c>
      <c r="K229" s="323"/>
      <c r="L229" s="323"/>
      <c r="M229" s="323"/>
      <c r="N229" s="323"/>
      <c r="O229" s="323"/>
      <c r="P229" s="323"/>
      <c r="Q229" s="323"/>
      <c r="R229" s="323"/>
      <c r="S229" s="323"/>
      <c r="T229" s="252" t="s">
        <v>18967</v>
      </c>
      <c r="V229" s="252" t="s">
        <v>233</v>
      </c>
      <c r="W229" s="412" t="s">
        <v>232</v>
      </c>
      <c r="X229" s="323"/>
      <c r="Y229" s="323"/>
      <c r="Z229" s="323"/>
      <c r="AA229" s="323"/>
      <c r="AB229" s="323"/>
      <c r="AC229" s="323"/>
      <c r="AD229" s="323"/>
      <c r="AE229" s="323"/>
      <c r="AF229" s="323"/>
      <c r="AG229" s="323"/>
      <c r="AH229" s="323"/>
      <c r="AI229" s="323"/>
      <c r="AJ229" s="323"/>
      <c r="AK229" s="323"/>
      <c r="AL229" s="323"/>
      <c r="AM229" s="323"/>
      <c r="AN229" s="323"/>
      <c r="AO229" s="323"/>
      <c r="AP229" s="323"/>
      <c r="AQ229" s="323"/>
      <c r="AR229" s="414">
        <v>45743.0</v>
      </c>
      <c r="AS229" s="321">
        <v>788000.0</v>
      </c>
      <c r="AT229" s="323"/>
      <c r="AU229" s="323"/>
      <c r="AV229" s="323"/>
      <c r="AW229" s="323"/>
      <c r="AX229" s="323"/>
      <c r="AY229" s="323"/>
      <c r="AZ229" s="323"/>
      <c r="BA229" s="323"/>
      <c r="BB229" s="323"/>
      <c r="BC229" s="323"/>
      <c r="BD229" s="323"/>
      <c r="BE229" s="323"/>
      <c r="BF229" s="323"/>
      <c r="BG229" s="323"/>
      <c r="BH229" s="252" t="s">
        <v>18903</v>
      </c>
      <c r="BI229" s="323"/>
      <c r="BJ229" s="323"/>
      <c r="BK229" s="323"/>
      <c r="BL229" s="323"/>
      <c r="BM229" s="323"/>
      <c r="BN229" s="323"/>
      <c r="BO229" s="323"/>
      <c r="BP229" s="323"/>
      <c r="BQ229" s="323"/>
      <c r="BR229" s="323"/>
      <c r="BS229" s="323"/>
      <c r="BT229" s="323"/>
      <c r="BU229" s="323"/>
      <c r="BV229" s="323"/>
      <c r="BW229" s="323"/>
      <c r="BX229" s="321">
        <v>788000.0</v>
      </c>
      <c r="BY229" s="323"/>
      <c r="BZ229" s="323"/>
      <c r="CA229" s="330" t="s">
        <v>19011</v>
      </c>
      <c r="CB229" s="323"/>
      <c r="CC229" s="323"/>
      <c r="CD229" s="323"/>
      <c r="CE229" s="321">
        <v>788000.0</v>
      </c>
      <c r="CF229" s="321">
        <v>0.0</v>
      </c>
      <c r="CG229" s="323"/>
      <c r="CH229" s="323"/>
      <c r="CI229" s="323"/>
      <c r="CJ229" s="323"/>
      <c r="CK229" s="323"/>
      <c r="CL229" s="323"/>
      <c r="CM229" s="323"/>
      <c r="CN229" s="323"/>
      <c r="CO229" s="323"/>
      <c r="CP229" s="323"/>
      <c r="CQ229" s="323"/>
      <c r="CR229" s="252" t="s">
        <v>19528</v>
      </c>
      <c r="CT229" s="323"/>
      <c r="CU229" s="323"/>
      <c r="CV229" s="323"/>
      <c r="CW229" s="323"/>
      <c r="CX229" s="323"/>
      <c r="CY229" s="323"/>
      <c r="CZ229" s="323"/>
      <c r="DA229" s="323"/>
      <c r="DB229" s="323"/>
      <c r="DC229" s="323"/>
      <c r="DD229" s="252" t="s">
        <v>19531</v>
      </c>
      <c r="DE229" s="323"/>
      <c r="DF229" s="323"/>
      <c r="DG229" s="323"/>
      <c r="DH229" s="323"/>
      <c r="DI229" s="323"/>
      <c r="DJ229" s="323"/>
      <c r="DK229" s="323"/>
      <c r="DL229" s="323"/>
      <c r="DM229" s="321">
        <v>5096101.0</v>
      </c>
      <c r="DN229" s="252" t="s">
        <v>231</v>
      </c>
      <c r="DP229" s="323"/>
      <c r="DQ229" s="323"/>
      <c r="DR229" s="323"/>
      <c r="DS229" s="323"/>
      <c r="DT229" s="323"/>
      <c r="DU229" s="323"/>
      <c r="DV229" s="252" t="s">
        <v>19532</v>
      </c>
      <c r="DY229" s="323"/>
      <c r="DZ229" s="323"/>
      <c r="EA229" s="323"/>
      <c r="EB229" s="323"/>
      <c r="EC229" s="323"/>
      <c r="ED229" s="323"/>
      <c r="EE229" s="323"/>
      <c r="EF229" s="323"/>
      <c r="EG229" s="323"/>
      <c r="EH229" s="323"/>
      <c r="EI229" s="323"/>
      <c r="EJ229" s="323"/>
      <c r="EK229" s="323"/>
      <c r="EL229" s="323"/>
      <c r="EM229" s="323"/>
      <c r="EN229" s="323"/>
      <c r="EO229" s="323"/>
      <c r="EP229" s="323"/>
      <c r="EQ229" s="323"/>
      <c r="ER229" s="323"/>
      <c r="ES229" s="323"/>
      <c r="ET229" s="323"/>
      <c r="EU229" s="323"/>
      <c r="EV229" s="323"/>
      <c r="EW229" s="323"/>
      <c r="EX229" s="323"/>
      <c r="EY229" s="323"/>
      <c r="EZ229" s="323"/>
      <c r="FA229" s="323"/>
      <c r="FB229" s="323"/>
      <c r="FC229" s="323"/>
      <c r="FD229" s="323"/>
      <c r="FE229" s="252" t="s">
        <v>19529</v>
      </c>
      <c r="FG229" s="323"/>
      <c r="FH229" s="323"/>
      <c r="FI229" s="323"/>
      <c r="FJ229" s="323"/>
      <c r="FK229" s="323"/>
      <c r="FL229" s="323"/>
      <c r="FM229" s="323"/>
      <c r="FN229" s="323"/>
      <c r="FO229" s="323"/>
      <c r="FP229" s="323"/>
      <c r="FQ229" s="323"/>
      <c r="FR229" s="323"/>
      <c r="FS229" s="323"/>
      <c r="FT229" s="323"/>
      <c r="FU229" s="323"/>
      <c r="FV229" s="323"/>
      <c r="FW229" s="323"/>
      <c r="FX229" s="323"/>
      <c r="FY229" s="323"/>
      <c r="FZ229" s="323"/>
      <c r="GA229" s="323"/>
    </row>
    <row r="230">
      <c r="A230" s="321">
        <v>6573607.0</v>
      </c>
      <c r="B230" s="252" t="s">
        <v>19533</v>
      </c>
      <c r="C230" s="252" t="s">
        <v>64</v>
      </c>
      <c r="D230" s="413">
        <v>45743.98815972222</v>
      </c>
      <c r="E230" s="413">
        <v>45743.99076388889</v>
      </c>
      <c r="F230" s="413">
        <v>45743.995</v>
      </c>
      <c r="H230" s="252" t="s">
        <v>18900</v>
      </c>
      <c r="K230" s="323"/>
      <c r="L230" s="323"/>
      <c r="M230" s="323"/>
      <c r="N230" s="323"/>
      <c r="O230" s="323"/>
      <c r="P230" s="323"/>
      <c r="Q230" s="323"/>
      <c r="R230" s="323"/>
      <c r="S230" s="323"/>
      <c r="T230" s="252" t="s">
        <v>18967</v>
      </c>
      <c r="V230" s="252" t="s">
        <v>233</v>
      </c>
      <c r="W230" s="412" t="s">
        <v>232</v>
      </c>
      <c r="X230" s="323"/>
      <c r="Y230" s="323"/>
      <c r="Z230" s="323"/>
      <c r="AA230" s="323"/>
      <c r="AB230" s="323"/>
      <c r="AC230" s="323"/>
      <c r="AD230" s="323"/>
      <c r="AE230" s="323"/>
      <c r="AF230" s="323"/>
      <c r="AG230" s="323"/>
      <c r="AH230" s="323"/>
      <c r="AI230" s="323"/>
      <c r="AJ230" s="323"/>
      <c r="AK230" s="323"/>
      <c r="AL230" s="323"/>
      <c r="AM230" s="323"/>
      <c r="AN230" s="323"/>
      <c r="AO230" s="323"/>
      <c r="AP230" s="323"/>
      <c r="AQ230" s="323"/>
      <c r="AR230" s="414">
        <v>45743.0</v>
      </c>
      <c r="AS230" s="321">
        <v>788000.0</v>
      </c>
      <c r="AT230" s="323"/>
      <c r="AU230" s="323"/>
      <c r="AV230" s="323"/>
      <c r="AW230" s="323"/>
      <c r="AX230" s="323"/>
      <c r="AY230" s="323"/>
      <c r="AZ230" s="323"/>
      <c r="BA230" s="323"/>
      <c r="BB230" s="323"/>
      <c r="BC230" s="323"/>
      <c r="BD230" s="323"/>
      <c r="BE230" s="323"/>
      <c r="BF230" s="323"/>
      <c r="BG230" s="323"/>
      <c r="BH230" s="252" t="s">
        <v>18903</v>
      </c>
      <c r="BI230" s="323"/>
      <c r="BJ230" s="323"/>
      <c r="BK230" s="323"/>
      <c r="BL230" s="323"/>
      <c r="BM230" s="323"/>
      <c r="BN230" s="323"/>
      <c r="BO230" s="323"/>
      <c r="BP230" s="323"/>
      <c r="BQ230" s="323"/>
      <c r="BR230" s="323"/>
      <c r="BS230" s="323"/>
      <c r="BT230" s="323"/>
      <c r="BU230" s="323"/>
      <c r="BV230" s="323"/>
      <c r="BW230" s="323"/>
      <c r="BX230" s="321">
        <v>788000.0</v>
      </c>
      <c r="BY230" s="323"/>
      <c r="BZ230" s="323"/>
      <c r="CA230" s="330" t="s">
        <v>19011</v>
      </c>
      <c r="CB230" s="323"/>
      <c r="CC230" s="323"/>
      <c r="CD230" s="323"/>
      <c r="CE230" s="321">
        <v>788000.0</v>
      </c>
      <c r="CF230" s="321">
        <v>0.0</v>
      </c>
      <c r="CG230" s="323"/>
      <c r="CH230" s="323"/>
      <c r="CI230" s="323"/>
      <c r="CJ230" s="323"/>
      <c r="CK230" s="323"/>
      <c r="CL230" s="323"/>
      <c r="CM230" s="323"/>
      <c r="CN230" s="323"/>
      <c r="CO230" s="323"/>
      <c r="CP230" s="323"/>
      <c r="CQ230" s="323"/>
      <c r="CR230" s="252" t="s">
        <v>19528</v>
      </c>
      <c r="CT230" s="323"/>
      <c r="CU230" s="323"/>
      <c r="CV230" s="323"/>
      <c r="CW230" s="323"/>
      <c r="CX230" s="323"/>
      <c r="CY230" s="323"/>
      <c r="CZ230" s="323"/>
      <c r="DA230" s="323"/>
      <c r="DB230" s="323"/>
      <c r="DC230" s="323"/>
      <c r="DD230" s="252" t="s">
        <v>19531</v>
      </c>
      <c r="DE230" s="323"/>
      <c r="DF230" s="323"/>
      <c r="DG230" s="323"/>
      <c r="DH230" s="323"/>
      <c r="DI230" s="323"/>
      <c r="DJ230" s="323"/>
      <c r="DK230" s="323"/>
      <c r="DL230" s="323"/>
      <c r="DM230" s="323"/>
      <c r="DN230" s="252" t="s">
        <v>231</v>
      </c>
      <c r="DP230" s="323"/>
      <c r="DQ230" s="323"/>
      <c r="DR230" s="323"/>
      <c r="DS230" s="323"/>
      <c r="DT230" s="323"/>
      <c r="DU230" s="323"/>
      <c r="DV230" s="252" t="s">
        <v>19532</v>
      </c>
      <c r="DY230" s="323"/>
      <c r="DZ230" s="323"/>
      <c r="EA230" s="323"/>
      <c r="EB230" s="323"/>
      <c r="EC230" s="323"/>
      <c r="ED230" s="323"/>
      <c r="EE230" s="323"/>
      <c r="EF230" s="323"/>
      <c r="EG230" s="323"/>
      <c r="EH230" s="323"/>
      <c r="EI230" s="323"/>
      <c r="EJ230" s="323"/>
      <c r="EK230" s="323"/>
      <c r="EL230" s="323"/>
      <c r="EM230" s="323"/>
      <c r="EN230" s="323"/>
      <c r="EO230" s="323"/>
      <c r="EP230" s="323"/>
      <c r="EQ230" s="323"/>
      <c r="ER230" s="323"/>
      <c r="ES230" s="323"/>
      <c r="ET230" s="323"/>
      <c r="EU230" s="323"/>
      <c r="EV230" s="323"/>
      <c r="EW230" s="323"/>
      <c r="EX230" s="323"/>
      <c r="EY230" s="323"/>
      <c r="EZ230" s="323"/>
      <c r="FA230" s="323"/>
      <c r="FB230" s="323"/>
      <c r="FC230" s="323"/>
      <c r="FD230" s="323"/>
      <c r="FE230" s="252" t="s">
        <v>19529</v>
      </c>
      <c r="FG230" s="323"/>
      <c r="FH230" s="323"/>
      <c r="FI230" s="323"/>
      <c r="FJ230" s="323"/>
      <c r="FK230" s="323"/>
      <c r="FL230" s="323"/>
      <c r="FM230" s="323"/>
      <c r="FN230" s="323"/>
      <c r="FO230" s="323"/>
      <c r="FP230" s="323"/>
      <c r="FQ230" s="323"/>
      <c r="FR230" s="323"/>
      <c r="FS230" s="323"/>
      <c r="FT230" s="323"/>
      <c r="FU230" s="323"/>
      <c r="FV230" s="323"/>
      <c r="FW230" s="323"/>
      <c r="FX230" s="323"/>
      <c r="FY230" s="323"/>
      <c r="FZ230" s="323"/>
      <c r="GA230" s="323"/>
    </row>
    <row r="231">
      <c r="A231" s="321">
        <v>6587555.0</v>
      </c>
      <c r="B231" s="252" t="s">
        <v>19534</v>
      </c>
      <c r="C231" s="252" t="s">
        <v>64</v>
      </c>
      <c r="D231" s="413">
        <v>45744.84175925926</v>
      </c>
      <c r="E231" s="413">
        <v>45744.85732638889</v>
      </c>
      <c r="F231" s="413">
        <v>45744.859247685185</v>
      </c>
      <c r="H231" s="252" t="s">
        <v>18900</v>
      </c>
      <c r="K231" s="323"/>
      <c r="L231" s="323"/>
      <c r="M231" s="323"/>
      <c r="N231" s="323"/>
      <c r="O231" s="323"/>
      <c r="P231" s="323"/>
      <c r="Q231" s="323"/>
      <c r="R231" s="323"/>
      <c r="S231" s="323"/>
      <c r="T231" s="323"/>
      <c r="U231" s="323"/>
      <c r="V231" s="252" t="s">
        <v>72</v>
      </c>
      <c r="W231" s="412" t="s">
        <v>239</v>
      </c>
      <c r="X231" s="323"/>
      <c r="Y231" s="323"/>
      <c r="Z231" s="323"/>
      <c r="AA231" s="323"/>
      <c r="AB231" s="323"/>
      <c r="AC231" s="323"/>
      <c r="AD231" s="323"/>
      <c r="AE231" s="323"/>
      <c r="AF231" s="323"/>
      <c r="AG231" s="323"/>
      <c r="AH231" s="323"/>
      <c r="AI231" s="323"/>
      <c r="AJ231" s="323"/>
      <c r="AK231" s="323"/>
      <c r="AL231" s="323"/>
      <c r="AM231" s="323"/>
      <c r="AN231" s="323"/>
      <c r="AO231" s="323"/>
      <c r="AP231" s="323"/>
      <c r="AQ231" s="323"/>
      <c r="AR231" s="323"/>
      <c r="AS231" s="323"/>
      <c r="AT231" s="323"/>
      <c r="AU231" s="323"/>
      <c r="AV231" s="323"/>
      <c r="AW231" s="323"/>
      <c r="AX231" s="323"/>
      <c r="AY231" s="323"/>
      <c r="AZ231" s="323"/>
      <c r="BA231" s="323"/>
      <c r="BB231" s="323"/>
      <c r="BC231" s="323"/>
      <c r="BD231" s="323"/>
      <c r="BE231" s="323"/>
      <c r="BF231" s="323"/>
      <c r="BG231" s="323"/>
      <c r="BH231" s="252" t="s">
        <v>18903</v>
      </c>
      <c r="BI231" s="323"/>
      <c r="BJ231" s="323"/>
      <c r="BK231" s="323"/>
      <c r="BL231" s="323"/>
      <c r="BM231" s="323"/>
      <c r="BN231" s="323"/>
      <c r="BO231" s="323"/>
      <c r="BP231" s="323"/>
      <c r="BQ231" s="323"/>
      <c r="BR231" s="323"/>
      <c r="BS231" s="323"/>
      <c r="BT231" s="323"/>
      <c r="BU231" s="323"/>
      <c r="BV231" s="323"/>
      <c r="BW231" s="323"/>
      <c r="BX231" s="323"/>
      <c r="BY231" s="323"/>
      <c r="BZ231" s="323"/>
      <c r="CA231" s="323"/>
      <c r="CB231" s="323"/>
      <c r="CC231" s="323"/>
      <c r="CD231" s="323"/>
      <c r="CE231" s="323"/>
      <c r="CF231" s="323"/>
      <c r="CG231" s="323"/>
      <c r="CH231" s="323"/>
      <c r="CI231" s="323"/>
      <c r="CJ231" s="323"/>
      <c r="CK231" s="323"/>
      <c r="CL231" s="323"/>
      <c r="CM231" s="323"/>
      <c r="CN231" s="323"/>
      <c r="CO231" s="323"/>
      <c r="CP231" s="323"/>
      <c r="CQ231" s="323"/>
      <c r="CR231" s="252" t="s">
        <v>752</v>
      </c>
      <c r="CV231" s="323"/>
      <c r="CW231" s="323"/>
      <c r="CX231" s="323"/>
      <c r="CY231" s="323"/>
      <c r="CZ231" s="323"/>
      <c r="DA231" s="323"/>
      <c r="DB231" s="323"/>
      <c r="DC231" s="323"/>
      <c r="DD231" s="323"/>
      <c r="DE231" s="323"/>
      <c r="DF231" s="323"/>
      <c r="DG231" s="323"/>
      <c r="DH231" s="323"/>
      <c r="DI231" s="252" t="s">
        <v>752</v>
      </c>
      <c r="DJ231" s="252" t="s">
        <v>19535</v>
      </c>
      <c r="DM231" s="323"/>
      <c r="DN231" s="252" t="s">
        <v>238</v>
      </c>
      <c r="DO231" s="323"/>
      <c r="DP231" s="323"/>
      <c r="DQ231" s="323"/>
      <c r="DR231" s="323"/>
      <c r="DS231" s="323"/>
      <c r="DT231" s="323"/>
      <c r="DU231" s="323"/>
      <c r="DV231" s="323"/>
      <c r="DW231" s="323"/>
      <c r="DX231" s="323"/>
      <c r="DY231" s="323"/>
      <c r="DZ231" s="323"/>
      <c r="EA231" s="323"/>
      <c r="EB231" s="414">
        <v>45744.0</v>
      </c>
      <c r="EC231" s="323"/>
      <c r="ED231" s="323"/>
      <c r="EE231" s="323"/>
      <c r="EF231" s="323"/>
      <c r="EG231" s="323"/>
      <c r="EH231" s="323"/>
      <c r="EI231" s="323"/>
      <c r="EJ231" s="323"/>
      <c r="EK231" s="323"/>
      <c r="EL231" s="323"/>
      <c r="EM231" s="323"/>
      <c r="EN231" s="323"/>
      <c r="EO231" s="323"/>
      <c r="EP231" s="323"/>
      <c r="EQ231" s="323"/>
      <c r="ER231" s="323"/>
      <c r="ES231" s="323"/>
      <c r="ET231" s="323"/>
      <c r="EU231" s="323"/>
      <c r="EV231" s="323"/>
      <c r="EW231" s="323"/>
      <c r="EX231" s="323"/>
      <c r="EY231" s="323"/>
      <c r="EZ231" s="323"/>
      <c r="FA231" s="323"/>
      <c r="FB231" s="323"/>
      <c r="FC231" s="323"/>
      <c r="FD231" s="323"/>
      <c r="FE231" s="252" t="s">
        <v>19536</v>
      </c>
      <c r="FG231" s="323"/>
      <c r="FH231" s="323"/>
      <c r="FI231" s="323"/>
      <c r="FJ231" s="323"/>
      <c r="FK231" s="323"/>
      <c r="FL231" s="323"/>
      <c r="FM231" s="323"/>
      <c r="FN231" s="323"/>
      <c r="FO231" s="323"/>
      <c r="FP231" s="323"/>
      <c r="FQ231" s="323"/>
      <c r="FR231" s="323"/>
      <c r="FS231" s="323"/>
      <c r="FT231" s="323"/>
      <c r="FU231" s="323"/>
      <c r="FV231" s="323"/>
      <c r="FW231" s="323"/>
      <c r="FX231" s="323"/>
      <c r="FY231" s="323"/>
      <c r="FZ231" s="323"/>
      <c r="GA231" s="323"/>
    </row>
    <row r="232">
      <c r="A232" s="321">
        <v>6587587.0</v>
      </c>
      <c r="B232" s="252" t="s">
        <v>19537</v>
      </c>
      <c r="C232" s="252" t="s">
        <v>64</v>
      </c>
      <c r="D232" s="413">
        <v>45744.845972222225</v>
      </c>
      <c r="E232" s="413">
        <v>45744.86241898148</v>
      </c>
      <c r="F232" s="413">
        <v>45744.862905092596</v>
      </c>
      <c r="H232" s="252" t="s">
        <v>18900</v>
      </c>
      <c r="K232" s="323"/>
      <c r="L232" s="323"/>
      <c r="M232" s="323"/>
      <c r="N232" s="323"/>
      <c r="O232" s="323"/>
      <c r="P232" s="323"/>
      <c r="Q232" s="323"/>
      <c r="R232" s="323"/>
      <c r="S232" s="323"/>
      <c r="T232" s="252" t="s">
        <v>411</v>
      </c>
      <c r="V232" s="252" t="s">
        <v>72</v>
      </c>
      <c r="W232" s="412" t="s">
        <v>239</v>
      </c>
      <c r="X232" s="323"/>
      <c r="Y232" s="323"/>
      <c r="Z232" s="323"/>
      <c r="AA232" s="323"/>
      <c r="AB232" s="323"/>
      <c r="AC232" s="323"/>
      <c r="AD232" s="323"/>
      <c r="AE232" s="323"/>
      <c r="AF232" s="323"/>
      <c r="AG232" s="323"/>
      <c r="AH232" s="323"/>
      <c r="AI232" s="323"/>
      <c r="AJ232" s="323"/>
      <c r="AK232" s="323"/>
      <c r="AL232" s="323"/>
      <c r="AM232" s="323"/>
      <c r="AN232" s="323"/>
      <c r="AO232" s="323"/>
      <c r="AP232" s="323"/>
      <c r="AQ232" s="252" t="s">
        <v>18934</v>
      </c>
      <c r="AR232" s="414">
        <v>45744.0</v>
      </c>
      <c r="AS232" s="321">
        <v>798000.0</v>
      </c>
      <c r="AT232" s="323"/>
      <c r="AU232" s="323"/>
      <c r="AV232" s="323"/>
      <c r="AW232" s="323"/>
      <c r="AX232" s="323"/>
      <c r="AY232" s="323"/>
      <c r="AZ232" s="323"/>
      <c r="BA232" s="323"/>
      <c r="BB232" s="323"/>
      <c r="BC232" s="323"/>
      <c r="BD232" s="323"/>
      <c r="BE232" s="323"/>
      <c r="BF232" s="323"/>
      <c r="BG232" s="323"/>
      <c r="BH232" s="252" t="s">
        <v>18903</v>
      </c>
      <c r="BI232" s="323"/>
      <c r="BJ232" s="323"/>
      <c r="BK232" s="323"/>
      <c r="BL232" s="323"/>
      <c r="BM232" s="323"/>
      <c r="BN232" s="323"/>
      <c r="BO232" s="323"/>
      <c r="BP232" s="323"/>
      <c r="BQ232" s="323"/>
      <c r="BR232" s="323"/>
      <c r="BS232" s="323"/>
      <c r="BT232" s="252" t="s">
        <v>18908</v>
      </c>
      <c r="BX232" s="323"/>
      <c r="BY232" s="321">
        <v>30324.0</v>
      </c>
      <c r="BZ232" s="321">
        <v>28500.0</v>
      </c>
      <c r="CA232" s="323"/>
      <c r="CB232" s="323"/>
      <c r="CC232" s="415">
        <v>45804.0</v>
      </c>
      <c r="CD232" s="252" t="s">
        <v>18935</v>
      </c>
      <c r="CE232" s="321">
        <v>1027824.0</v>
      </c>
      <c r="CF232" s="321">
        <v>229824.0</v>
      </c>
      <c r="CG232" s="323"/>
      <c r="CH232" s="323"/>
      <c r="CI232" s="323"/>
      <c r="CJ232" s="323"/>
      <c r="CK232" s="323"/>
      <c r="CL232" s="323"/>
      <c r="CM232" s="323"/>
      <c r="CN232" s="323"/>
      <c r="CO232" s="323"/>
      <c r="CP232" s="323"/>
      <c r="CQ232" s="323"/>
      <c r="CR232" s="252" t="s">
        <v>752</v>
      </c>
      <c r="CV232" s="323"/>
      <c r="CW232" s="323"/>
      <c r="CX232" s="323"/>
      <c r="CY232" s="323"/>
      <c r="CZ232" s="323"/>
      <c r="DA232" s="323"/>
      <c r="DB232" s="323"/>
      <c r="DC232" s="323"/>
      <c r="DD232" s="252" t="s">
        <v>19538</v>
      </c>
      <c r="DE232" s="323"/>
      <c r="DF232" s="323"/>
      <c r="DG232" s="323"/>
      <c r="DH232" s="323"/>
      <c r="DI232" s="323"/>
      <c r="DJ232" s="323"/>
      <c r="DK232" s="323"/>
      <c r="DL232" s="323"/>
      <c r="DM232" s="323"/>
      <c r="DN232" s="252" t="s">
        <v>238</v>
      </c>
      <c r="DO232" s="323"/>
      <c r="DP232" s="323"/>
      <c r="DQ232" s="323"/>
      <c r="DR232" s="323"/>
      <c r="DS232" s="323"/>
      <c r="DT232" s="323"/>
      <c r="DU232" s="323"/>
      <c r="DV232" s="252" t="s">
        <v>19539</v>
      </c>
      <c r="DZ232" s="323"/>
      <c r="EA232" s="323"/>
      <c r="EB232" s="323"/>
      <c r="EC232" s="323"/>
      <c r="ED232" s="323"/>
      <c r="EE232" s="323"/>
      <c r="EF232" s="323"/>
      <c r="EG232" s="323"/>
      <c r="EH232" s="323"/>
      <c r="EI232" s="323"/>
      <c r="EJ232" s="323"/>
      <c r="EK232" s="323"/>
      <c r="EL232" s="323"/>
      <c r="EM232" s="323"/>
      <c r="EN232" s="323"/>
      <c r="EO232" s="323"/>
      <c r="EP232" s="323"/>
      <c r="EQ232" s="323"/>
      <c r="ER232" s="323"/>
      <c r="ES232" s="323"/>
      <c r="ET232" s="323"/>
      <c r="EU232" s="323"/>
      <c r="EV232" s="323"/>
      <c r="EW232" s="323"/>
      <c r="EX232" s="323"/>
      <c r="EY232" s="323"/>
      <c r="EZ232" s="323"/>
      <c r="FA232" s="323"/>
      <c r="FB232" s="323"/>
      <c r="FC232" s="323"/>
      <c r="FD232" s="323"/>
      <c r="FE232" s="252" t="s">
        <v>19536</v>
      </c>
      <c r="FG232" s="323"/>
      <c r="FH232" s="323"/>
      <c r="FI232" s="323"/>
      <c r="FJ232" s="323"/>
      <c r="FK232" s="323"/>
      <c r="FL232" s="323"/>
      <c r="FM232" s="323"/>
      <c r="FN232" s="323"/>
      <c r="FO232" s="323"/>
      <c r="FP232" s="323"/>
      <c r="FQ232" s="323"/>
      <c r="FR232" s="323"/>
      <c r="FS232" s="323"/>
      <c r="FT232" s="323"/>
      <c r="FU232" s="323"/>
      <c r="FV232" s="323"/>
      <c r="FW232" s="323"/>
      <c r="FX232" s="323"/>
      <c r="FY232" s="323"/>
      <c r="FZ232" s="323"/>
      <c r="GA232" s="323"/>
    </row>
    <row r="233">
      <c r="A233" s="321">
        <v>6587596.0</v>
      </c>
      <c r="B233" s="252" t="s">
        <v>19540</v>
      </c>
      <c r="C233" s="252" t="s">
        <v>64</v>
      </c>
      <c r="D233" s="413">
        <v>45744.8471875</v>
      </c>
      <c r="E233" s="413">
        <v>45744.861759259256</v>
      </c>
      <c r="F233" s="413">
        <v>45744.863391203704</v>
      </c>
      <c r="H233" s="252" t="s">
        <v>18900</v>
      </c>
      <c r="K233" s="323"/>
      <c r="L233" s="323"/>
      <c r="M233" s="323"/>
      <c r="N233" s="323"/>
      <c r="O233" s="323"/>
      <c r="P233" s="323"/>
      <c r="Q233" s="323"/>
      <c r="R233" s="323"/>
      <c r="S233" s="323"/>
      <c r="T233" s="252" t="s">
        <v>411</v>
      </c>
      <c r="V233" s="252" t="s">
        <v>72</v>
      </c>
      <c r="W233" s="412" t="s">
        <v>239</v>
      </c>
      <c r="X233" s="323"/>
      <c r="Y233" s="323"/>
      <c r="Z233" s="323"/>
      <c r="AA233" s="323"/>
      <c r="AB233" s="323"/>
      <c r="AC233" s="323"/>
      <c r="AD233" s="323"/>
      <c r="AE233" s="323"/>
      <c r="AF233" s="323"/>
      <c r="AG233" s="323"/>
      <c r="AH233" s="323"/>
      <c r="AI233" s="323"/>
      <c r="AJ233" s="323"/>
      <c r="AK233" s="323"/>
      <c r="AL233" s="323"/>
      <c r="AM233" s="323"/>
      <c r="AN233" s="323"/>
      <c r="AO233" s="323"/>
      <c r="AP233" s="323"/>
      <c r="AQ233" s="252" t="s">
        <v>18934</v>
      </c>
      <c r="AR233" s="414">
        <v>45744.0</v>
      </c>
      <c r="AS233" s="321">
        <v>798000.0</v>
      </c>
      <c r="AT233" s="323"/>
      <c r="AU233" s="323"/>
      <c r="AV233" s="323"/>
      <c r="AW233" s="323"/>
      <c r="AX233" s="323"/>
      <c r="AY233" s="323"/>
      <c r="AZ233" s="323"/>
      <c r="BA233" s="323"/>
      <c r="BB233" s="323"/>
      <c r="BC233" s="323"/>
      <c r="BD233" s="323"/>
      <c r="BE233" s="323"/>
      <c r="BF233" s="323"/>
      <c r="BG233" s="323"/>
      <c r="BH233" s="252" t="s">
        <v>18903</v>
      </c>
      <c r="BI233" s="323"/>
      <c r="BJ233" s="323"/>
      <c r="BK233" s="323"/>
      <c r="BL233" s="323"/>
      <c r="BM233" s="323"/>
      <c r="BN233" s="323"/>
      <c r="BO233" s="323"/>
      <c r="BP233" s="323"/>
      <c r="BQ233" s="323"/>
      <c r="BR233" s="323"/>
      <c r="BS233" s="323"/>
      <c r="BT233" s="252" t="s">
        <v>18908</v>
      </c>
      <c r="BX233" s="323"/>
      <c r="BY233" s="321">
        <v>30324.0</v>
      </c>
      <c r="BZ233" s="321">
        <v>28500.0</v>
      </c>
      <c r="CA233" s="323"/>
      <c r="CB233" s="323"/>
      <c r="CC233" s="415">
        <v>45804.0</v>
      </c>
      <c r="CD233" s="252" t="s">
        <v>18935</v>
      </c>
      <c r="CE233" s="321">
        <v>1027824.0</v>
      </c>
      <c r="CF233" s="321">
        <v>229824.0</v>
      </c>
      <c r="CG233" s="323"/>
      <c r="CH233" s="323"/>
      <c r="CI233" s="323"/>
      <c r="CJ233" s="323"/>
      <c r="CK233" s="323"/>
      <c r="CL233" s="323"/>
      <c r="CM233" s="323"/>
      <c r="CN233" s="323"/>
      <c r="CO233" s="323"/>
      <c r="CP233" s="323"/>
      <c r="CQ233" s="323"/>
      <c r="CR233" s="252" t="s">
        <v>752</v>
      </c>
      <c r="CV233" s="323"/>
      <c r="CW233" s="323"/>
      <c r="CX233" s="323"/>
      <c r="CY233" s="323"/>
      <c r="CZ233" s="323"/>
      <c r="DA233" s="323"/>
      <c r="DB233" s="323"/>
      <c r="DC233" s="323"/>
      <c r="DD233" s="252" t="s">
        <v>19538</v>
      </c>
      <c r="DE233" s="323"/>
      <c r="DF233" s="323"/>
      <c r="DG233" s="323"/>
      <c r="DH233" s="323"/>
      <c r="DI233" s="323"/>
      <c r="DJ233" s="323"/>
      <c r="DK233" s="323"/>
      <c r="DL233" s="323"/>
      <c r="DM233" s="252" t="s">
        <v>19541</v>
      </c>
      <c r="DN233" s="252" t="s">
        <v>238</v>
      </c>
      <c r="DO233" s="323"/>
      <c r="DP233" s="323"/>
      <c r="DQ233" s="323"/>
      <c r="DR233" s="323"/>
      <c r="DS233" s="323"/>
      <c r="DT233" s="323"/>
      <c r="DU233" s="323"/>
      <c r="DV233" s="252" t="s">
        <v>19542</v>
      </c>
      <c r="EA233" s="323"/>
      <c r="EB233" s="323"/>
      <c r="EC233" s="323"/>
      <c r="ED233" s="323"/>
      <c r="EE233" s="323"/>
      <c r="EF233" s="323"/>
      <c r="EG233" s="323"/>
      <c r="EH233" s="323"/>
      <c r="EI233" s="323"/>
      <c r="EJ233" s="323"/>
      <c r="EK233" s="323"/>
      <c r="EL233" s="323"/>
      <c r="EM233" s="323"/>
      <c r="EN233" s="323"/>
      <c r="EO233" s="323"/>
      <c r="EP233" s="323"/>
      <c r="EQ233" s="323"/>
      <c r="ER233" s="323"/>
      <c r="ES233" s="323"/>
      <c r="ET233" s="323"/>
      <c r="EU233" s="323"/>
      <c r="EV233" s="323"/>
      <c r="EW233" s="323"/>
      <c r="EX233" s="323"/>
      <c r="EY233" s="323"/>
      <c r="EZ233" s="323"/>
      <c r="FA233" s="323"/>
      <c r="FB233" s="323"/>
      <c r="FC233" s="252" t="s">
        <v>19543</v>
      </c>
      <c r="FE233" s="252" t="s">
        <v>19536</v>
      </c>
      <c r="FG233" s="323"/>
      <c r="FH233" s="323"/>
      <c r="FI233" s="323"/>
      <c r="FJ233" s="323"/>
      <c r="FK233" s="323"/>
      <c r="FL233" s="323"/>
      <c r="FM233" s="323"/>
      <c r="FN233" s="323"/>
      <c r="FO233" s="323"/>
      <c r="FP233" s="323"/>
      <c r="FQ233" s="323"/>
      <c r="FR233" s="323"/>
      <c r="FS233" s="323"/>
      <c r="FT233" s="323"/>
      <c r="FU233" s="323"/>
      <c r="FV233" s="323"/>
      <c r="FW233" s="323"/>
      <c r="FX233" s="323"/>
      <c r="FY233" s="323"/>
      <c r="FZ233" s="323"/>
      <c r="GA233" s="323"/>
    </row>
    <row r="234">
      <c r="A234" s="321">
        <v>6588153.0</v>
      </c>
      <c r="B234" s="252" t="s">
        <v>19544</v>
      </c>
      <c r="C234" s="252" t="s">
        <v>64</v>
      </c>
      <c r="D234" s="413">
        <v>45744.90851851852</v>
      </c>
      <c r="E234" s="413">
        <v>45744.91186342593</v>
      </c>
      <c r="F234" s="413">
        <v>45744.913148148145</v>
      </c>
      <c r="H234" s="252" t="s">
        <v>18900</v>
      </c>
      <c r="K234" s="323"/>
      <c r="L234" s="323"/>
      <c r="M234" s="323"/>
      <c r="N234" s="323"/>
      <c r="O234" s="323"/>
      <c r="P234" s="323"/>
      <c r="Q234" s="323"/>
      <c r="R234" s="323"/>
      <c r="S234" s="323"/>
      <c r="T234" s="323"/>
      <c r="U234" s="323"/>
      <c r="V234" s="252" t="s">
        <v>219</v>
      </c>
      <c r="W234" s="412" t="s">
        <v>19545</v>
      </c>
      <c r="X234" s="323"/>
      <c r="Y234" s="323"/>
      <c r="Z234" s="323"/>
      <c r="AA234" s="323"/>
      <c r="AB234" s="323"/>
      <c r="AC234" s="323"/>
      <c r="AD234" s="323"/>
      <c r="AE234" s="323"/>
      <c r="AF234" s="323"/>
      <c r="AG234" s="323"/>
      <c r="AH234" s="323"/>
      <c r="AI234" s="323"/>
      <c r="AJ234" s="323"/>
      <c r="AK234" s="323"/>
      <c r="AL234" s="323"/>
      <c r="AM234" s="323"/>
      <c r="AN234" s="323"/>
      <c r="AO234" s="323"/>
      <c r="AP234" s="323"/>
      <c r="AQ234" s="323"/>
      <c r="AR234" s="323"/>
      <c r="AS234" s="323"/>
      <c r="AT234" s="323"/>
      <c r="AU234" s="323"/>
      <c r="AV234" s="323"/>
      <c r="AW234" s="323"/>
      <c r="AX234" s="323"/>
      <c r="AY234" s="323"/>
      <c r="AZ234" s="323"/>
      <c r="BA234" s="323"/>
      <c r="BB234" s="323"/>
      <c r="BC234" s="323"/>
      <c r="BD234" s="323"/>
      <c r="BE234" s="323"/>
      <c r="BF234" s="323"/>
      <c r="BG234" s="323"/>
      <c r="BH234" s="252" t="s">
        <v>18903</v>
      </c>
      <c r="BI234" s="323"/>
      <c r="BJ234" s="323"/>
      <c r="BK234" s="323"/>
      <c r="BL234" s="323"/>
      <c r="BM234" s="323"/>
      <c r="BN234" s="323"/>
      <c r="BO234" s="323"/>
      <c r="BP234" s="323"/>
      <c r="BQ234" s="323"/>
      <c r="BR234" s="323"/>
      <c r="BS234" s="323"/>
      <c r="BT234" s="323"/>
      <c r="BU234" s="323"/>
      <c r="BV234" s="323"/>
      <c r="BW234" s="323"/>
      <c r="BX234" s="323"/>
      <c r="BY234" s="323"/>
      <c r="BZ234" s="323"/>
      <c r="CA234" s="323"/>
      <c r="CB234" s="323"/>
      <c r="CC234" s="323"/>
      <c r="CD234" s="323"/>
      <c r="CE234" s="323"/>
      <c r="CF234" s="323"/>
      <c r="CG234" s="323"/>
      <c r="CH234" s="323"/>
      <c r="CI234" s="323"/>
      <c r="CJ234" s="323"/>
      <c r="CK234" s="323"/>
      <c r="CL234" s="323"/>
      <c r="CM234" s="323"/>
      <c r="CN234" s="323"/>
      <c r="CO234" s="323"/>
      <c r="CP234" s="323"/>
      <c r="CQ234" s="323"/>
      <c r="CR234" s="252" t="s">
        <v>19546</v>
      </c>
      <c r="CU234" s="323"/>
      <c r="CV234" s="323"/>
      <c r="CW234" s="323"/>
      <c r="CX234" s="323"/>
      <c r="CY234" s="323"/>
      <c r="CZ234" s="323"/>
      <c r="DA234" s="323"/>
      <c r="DB234" s="323"/>
      <c r="DC234" s="323"/>
      <c r="DD234" s="323"/>
      <c r="DE234" s="323"/>
      <c r="DF234" s="323"/>
      <c r="DG234" s="323"/>
      <c r="DH234" s="323"/>
      <c r="DI234" s="252" t="s">
        <v>19546</v>
      </c>
      <c r="DL234" s="323"/>
      <c r="DM234" s="323"/>
      <c r="DN234" s="252" t="s">
        <v>19547</v>
      </c>
      <c r="DO234" s="323"/>
      <c r="DP234" s="323"/>
      <c r="DQ234" s="323"/>
      <c r="DR234" s="323"/>
      <c r="DS234" s="323"/>
      <c r="DT234" s="323"/>
      <c r="DU234" s="323"/>
      <c r="DV234" s="323"/>
      <c r="DW234" s="323"/>
      <c r="DX234" s="323"/>
      <c r="DY234" s="323"/>
      <c r="DZ234" s="323"/>
      <c r="EA234" s="323"/>
      <c r="EB234" s="414">
        <v>45744.0</v>
      </c>
      <c r="EC234" s="323"/>
      <c r="ED234" s="323"/>
      <c r="EE234" s="323"/>
      <c r="EF234" s="323"/>
      <c r="EG234" s="323"/>
      <c r="EH234" s="323"/>
      <c r="EI234" s="323"/>
      <c r="EJ234" s="323"/>
      <c r="EK234" s="323"/>
      <c r="EL234" s="323"/>
      <c r="EM234" s="323"/>
      <c r="EN234" s="323"/>
      <c r="EO234" s="323"/>
      <c r="EP234" s="323"/>
      <c r="EQ234" s="323"/>
      <c r="ER234" s="323"/>
      <c r="ES234" s="323"/>
      <c r="ET234" s="323"/>
      <c r="EU234" s="323"/>
      <c r="EV234" s="323"/>
      <c r="EW234" s="323"/>
      <c r="EX234" s="323"/>
      <c r="EY234" s="323"/>
      <c r="EZ234" s="323"/>
      <c r="FA234" s="323"/>
      <c r="FB234" s="323"/>
      <c r="FC234" s="323"/>
      <c r="FD234" s="323"/>
      <c r="FE234" s="252" t="s">
        <v>19548</v>
      </c>
      <c r="FG234" s="323"/>
      <c r="FH234" s="323"/>
      <c r="FI234" s="323"/>
      <c r="FJ234" s="323"/>
      <c r="FK234" s="323"/>
      <c r="FL234" s="323"/>
      <c r="FM234" s="323"/>
      <c r="FN234" s="323"/>
      <c r="FO234" s="323"/>
      <c r="FP234" s="323"/>
      <c r="FQ234" s="323"/>
      <c r="FR234" s="323"/>
      <c r="FS234" s="323"/>
      <c r="FT234" s="323"/>
      <c r="FU234" s="323"/>
      <c r="FV234" s="323"/>
      <c r="FW234" s="323"/>
      <c r="FX234" s="323"/>
      <c r="FY234" s="323"/>
      <c r="FZ234" s="323"/>
      <c r="GA234" s="323"/>
    </row>
    <row r="235">
      <c r="A235" s="321">
        <v>6588166.0</v>
      </c>
      <c r="B235" s="252" t="s">
        <v>19549</v>
      </c>
      <c r="C235" s="252" t="s">
        <v>64</v>
      </c>
      <c r="D235" s="413">
        <v>45744.91483796296</v>
      </c>
      <c r="E235" s="413">
        <v>45744.91824074074</v>
      </c>
      <c r="F235" s="413">
        <v>45744.91878472222</v>
      </c>
      <c r="H235" s="252" t="s">
        <v>18900</v>
      </c>
      <c r="K235" s="323"/>
      <c r="L235" s="323"/>
      <c r="M235" s="323"/>
      <c r="N235" s="323"/>
      <c r="O235" s="323"/>
      <c r="P235" s="323"/>
      <c r="Q235" s="323"/>
      <c r="R235" s="323"/>
      <c r="S235" s="323"/>
      <c r="T235" s="252" t="s">
        <v>411</v>
      </c>
      <c r="V235" s="252" t="s">
        <v>219</v>
      </c>
      <c r="W235" s="412" t="s">
        <v>19545</v>
      </c>
      <c r="X235" s="323"/>
      <c r="Y235" s="323"/>
      <c r="Z235" s="323"/>
      <c r="AA235" s="323"/>
      <c r="AB235" s="323"/>
      <c r="AC235" s="323"/>
      <c r="AD235" s="323"/>
      <c r="AE235" s="323"/>
      <c r="AF235" s="323"/>
      <c r="AG235" s="323"/>
      <c r="AH235" s="323"/>
      <c r="AI235" s="323"/>
      <c r="AJ235" s="323"/>
      <c r="AK235" s="323"/>
      <c r="AL235" s="323"/>
      <c r="AM235" s="323"/>
      <c r="AN235" s="323"/>
      <c r="AO235" s="323"/>
      <c r="AP235" s="323"/>
      <c r="AQ235" s="323"/>
      <c r="AR235" s="414">
        <v>45744.0</v>
      </c>
      <c r="AS235" s="321">
        <v>798000.0</v>
      </c>
      <c r="AT235" s="323"/>
      <c r="AU235" s="323"/>
      <c r="AV235" s="323"/>
      <c r="AW235" s="323"/>
      <c r="AX235" s="323"/>
      <c r="AY235" s="323"/>
      <c r="AZ235" s="323"/>
      <c r="BA235" s="323"/>
      <c r="BB235" s="323"/>
      <c r="BC235" s="323"/>
      <c r="BD235" s="323"/>
      <c r="BE235" s="323"/>
      <c r="BF235" s="323"/>
      <c r="BG235" s="323"/>
      <c r="BH235" s="252" t="s">
        <v>18903</v>
      </c>
      <c r="BI235" s="323"/>
      <c r="BJ235" s="323"/>
      <c r="BK235" s="323"/>
      <c r="BL235" s="323"/>
      <c r="BM235" s="323"/>
      <c r="BN235" s="323"/>
      <c r="BO235" s="323"/>
      <c r="BP235" s="321">
        <v>798000.0</v>
      </c>
      <c r="BQ235" s="323"/>
      <c r="BR235" s="323"/>
      <c r="BS235" s="323"/>
      <c r="BT235" s="323"/>
      <c r="BU235" s="323"/>
      <c r="BV235" s="323"/>
      <c r="BW235" s="323"/>
      <c r="BX235" s="323"/>
      <c r="BY235" s="323"/>
      <c r="BZ235" s="323"/>
      <c r="CA235" s="323"/>
      <c r="CB235" s="330" t="s">
        <v>19011</v>
      </c>
      <c r="CC235" s="323"/>
      <c r="CD235" s="323"/>
      <c r="CE235" s="321">
        <v>798000.0</v>
      </c>
      <c r="CF235" s="321">
        <v>0.0</v>
      </c>
      <c r="CG235" s="323"/>
      <c r="CH235" s="323"/>
      <c r="CI235" s="323"/>
      <c r="CJ235" s="323"/>
      <c r="CK235" s="323"/>
      <c r="CL235" s="323"/>
      <c r="CM235" s="323"/>
      <c r="CN235" s="323"/>
      <c r="CO235" s="323"/>
      <c r="CP235" s="323"/>
      <c r="CQ235" s="323"/>
      <c r="CR235" s="252" t="s">
        <v>19546</v>
      </c>
      <c r="CU235" s="323"/>
      <c r="CV235" s="323"/>
      <c r="CW235" s="323"/>
      <c r="CX235" s="323"/>
      <c r="CY235" s="323"/>
      <c r="CZ235" s="323"/>
      <c r="DA235" s="323"/>
      <c r="DB235" s="323"/>
      <c r="DC235" s="323"/>
      <c r="DD235" s="252" t="s">
        <v>19550</v>
      </c>
      <c r="DE235" s="323"/>
      <c r="DF235" s="323"/>
      <c r="DG235" s="323"/>
      <c r="DH235" s="323"/>
      <c r="DI235" s="323"/>
      <c r="DJ235" s="323"/>
      <c r="DK235" s="323"/>
      <c r="DL235" s="323"/>
      <c r="DM235" s="323"/>
      <c r="DN235" s="252" t="s">
        <v>19547</v>
      </c>
      <c r="DO235" s="323"/>
      <c r="DP235" s="323"/>
      <c r="DQ235" s="323"/>
      <c r="DR235" s="323"/>
      <c r="DS235" s="323"/>
      <c r="DT235" s="323"/>
      <c r="DU235" s="323"/>
      <c r="DV235" s="252" t="s">
        <v>19551</v>
      </c>
      <c r="DY235" s="323"/>
      <c r="DZ235" s="323"/>
      <c r="EA235" s="323"/>
      <c r="EB235" s="323"/>
      <c r="EC235" s="323"/>
      <c r="ED235" s="323"/>
      <c r="EE235" s="323"/>
      <c r="EF235" s="323"/>
      <c r="EG235" s="323"/>
      <c r="EH235" s="323"/>
      <c r="EI235" s="323"/>
      <c r="EJ235" s="323"/>
      <c r="EK235" s="323"/>
      <c r="EL235" s="323"/>
      <c r="EM235" s="323"/>
      <c r="EN235" s="323"/>
      <c r="EO235" s="323"/>
      <c r="EP235" s="323"/>
      <c r="EQ235" s="323"/>
      <c r="ER235" s="323"/>
      <c r="ES235" s="323"/>
      <c r="ET235" s="323"/>
      <c r="EU235" s="323"/>
      <c r="EV235" s="323"/>
      <c r="EW235" s="323"/>
      <c r="EX235" s="323"/>
      <c r="EY235" s="323"/>
      <c r="EZ235" s="323"/>
      <c r="FA235" s="323"/>
      <c r="FB235" s="323"/>
      <c r="FC235" s="323"/>
      <c r="FD235" s="323"/>
      <c r="FE235" s="252" t="s">
        <v>19548</v>
      </c>
      <c r="FG235" s="323"/>
      <c r="FH235" s="323"/>
      <c r="FI235" s="323"/>
      <c r="FJ235" s="323"/>
      <c r="FK235" s="323"/>
      <c r="FL235" s="323"/>
      <c r="FM235" s="323"/>
      <c r="FN235" s="323"/>
      <c r="FO235" s="323"/>
      <c r="FP235" s="323"/>
      <c r="FQ235" s="323"/>
      <c r="FR235" s="323"/>
      <c r="FS235" s="323"/>
      <c r="FT235" s="323"/>
      <c r="FU235" s="323"/>
      <c r="FV235" s="323"/>
      <c r="FW235" s="323"/>
      <c r="FX235" s="323"/>
      <c r="FY235" s="323"/>
      <c r="FZ235" s="323"/>
      <c r="GA235" s="323"/>
    </row>
    <row r="236">
      <c r="A236" s="321">
        <v>6588170.0</v>
      </c>
      <c r="B236" s="252" t="s">
        <v>19552</v>
      </c>
      <c r="C236" s="252" t="s">
        <v>64</v>
      </c>
      <c r="D236" s="413">
        <v>45744.919652777775</v>
      </c>
      <c r="E236" s="413">
        <v>45744.922476851854</v>
      </c>
      <c r="F236" s="413">
        <v>45744.92300925926</v>
      </c>
      <c r="H236" s="252" t="s">
        <v>18900</v>
      </c>
      <c r="K236" s="323"/>
      <c r="L236" s="323"/>
      <c r="M236" s="323"/>
      <c r="N236" s="323"/>
      <c r="O236" s="323"/>
      <c r="P236" s="323"/>
      <c r="Q236" s="323"/>
      <c r="R236" s="323"/>
      <c r="S236" s="323"/>
      <c r="T236" s="252" t="s">
        <v>411</v>
      </c>
      <c r="V236" s="252" t="s">
        <v>219</v>
      </c>
      <c r="W236" s="412" t="s">
        <v>19545</v>
      </c>
      <c r="X236" s="323"/>
      <c r="Y236" s="323"/>
      <c r="Z236" s="323"/>
      <c r="AA236" s="323"/>
      <c r="AB236" s="323"/>
      <c r="AC236" s="323"/>
      <c r="AD236" s="323"/>
      <c r="AE236" s="323"/>
      <c r="AF236" s="323"/>
      <c r="AG236" s="323"/>
      <c r="AH236" s="323"/>
      <c r="AI236" s="323"/>
      <c r="AJ236" s="323"/>
      <c r="AK236" s="323"/>
      <c r="AL236" s="323"/>
      <c r="AM236" s="323"/>
      <c r="AN236" s="323"/>
      <c r="AO236" s="323"/>
      <c r="AP236" s="323"/>
      <c r="AQ236" s="323"/>
      <c r="AR236" s="414">
        <v>45744.0</v>
      </c>
      <c r="AS236" s="321">
        <v>798000.0</v>
      </c>
      <c r="AT236" s="323"/>
      <c r="AU236" s="323"/>
      <c r="AV236" s="323"/>
      <c r="AW236" s="323"/>
      <c r="AX236" s="323"/>
      <c r="AY236" s="323"/>
      <c r="AZ236" s="323"/>
      <c r="BA236" s="323"/>
      <c r="BB236" s="323"/>
      <c r="BC236" s="323"/>
      <c r="BD236" s="323"/>
      <c r="BE236" s="323"/>
      <c r="BF236" s="323"/>
      <c r="BG236" s="323"/>
      <c r="BH236" s="252" t="s">
        <v>18903</v>
      </c>
      <c r="BI236" s="323"/>
      <c r="BJ236" s="323"/>
      <c r="BK236" s="323"/>
      <c r="BL236" s="323"/>
      <c r="BM236" s="323"/>
      <c r="BN236" s="323"/>
      <c r="BO236" s="323"/>
      <c r="BP236" s="321">
        <v>798000.0</v>
      </c>
      <c r="BQ236" s="323"/>
      <c r="BR236" s="323"/>
      <c r="BS236" s="323"/>
      <c r="BT236" s="323"/>
      <c r="BU236" s="323"/>
      <c r="BV236" s="323"/>
      <c r="BW236" s="323"/>
      <c r="BX236" s="323"/>
      <c r="BY236" s="323"/>
      <c r="BZ236" s="323"/>
      <c r="CA236" s="323"/>
      <c r="CB236" s="330" t="s">
        <v>19011</v>
      </c>
      <c r="CC236" s="323"/>
      <c r="CD236" s="323"/>
      <c r="CE236" s="321">
        <v>798000.0</v>
      </c>
      <c r="CF236" s="321">
        <v>0.0</v>
      </c>
      <c r="CG236" s="323"/>
      <c r="CH236" s="323"/>
      <c r="CI236" s="323"/>
      <c r="CJ236" s="323"/>
      <c r="CK236" s="323"/>
      <c r="CL236" s="323"/>
      <c r="CM236" s="323"/>
      <c r="CN236" s="323"/>
      <c r="CO236" s="323"/>
      <c r="CP236" s="323"/>
      <c r="CQ236" s="323"/>
      <c r="CR236" s="252" t="s">
        <v>19546</v>
      </c>
      <c r="CU236" s="323"/>
      <c r="CV236" s="323"/>
      <c r="CW236" s="323"/>
      <c r="CX236" s="323"/>
      <c r="CY236" s="323"/>
      <c r="CZ236" s="323"/>
      <c r="DA236" s="323"/>
      <c r="DB236" s="323"/>
      <c r="DC236" s="323"/>
      <c r="DD236" s="252" t="s">
        <v>19550</v>
      </c>
      <c r="DE236" s="323"/>
      <c r="DF236" s="323"/>
      <c r="DG236" s="323"/>
      <c r="DH236" s="323"/>
      <c r="DI236" s="323"/>
      <c r="DJ236" s="323"/>
      <c r="DK236" s="323"/>
      <c r="DL236" s="323"/>
      <c r="DM236" s="252" t="s">
        <v>19553</v>
      </c>
      <c r="DN236" s="252" t="s">
        <v>19547</v>
      </c>
      <c r="DO236" s="323"/>
      <c r="DP236" s="323"/>
      <c r="DQ236" s="323"/>
      <c r="DR236" s="323"/>
      <c r="DS236" s="323"/>
      <c r="DT236" s="323"/>
      <c r="DU236" s="323"/>
      <c r="DV236" s="252" t="s">
        <v>19551</v>
      </c>
      <c r="DY236" s="323"/>
      <c r="DZ236" s="323"/>
      <c r="EA236" s="323"/>
      <c r="EB236" s="323"/>
      <c r="EC236" s="323"/>
      <c r="ED236" s="323"/>
      <c r="EE236" s="323"/>
      <c r="EF236" s="323"/>
      <c r="EG236" s="323"/>
      <c r="EH236" s="323"/>
      <c r="EI236" s="323"/>
      <c r="EJ236" s="323"/>
      <c r="EK236" s="323"/>
      <c r="EL236" s="323"/>
      <c r="EM236" s="323"/>
      <c r="EN236" s="323"/>
      <c r="EO236" s="323"/>
      <c r="EP236" s="323"/>
      <c r="EQ236" s="323"/>
      <c r="ER236" s="323"/>
      <c r="ES236" s="323"/>
      <c r="ET236" s="323"/>
      <c r="EU236" s="323"/>
      <c r="EV236" s="323"/>
      <c r="EW236" s="323"/>
      <c r="EX236" s="323"/>
      <c r="EY236" s="323"/>
      <c r="EZ236" s="323"/>
      <c r="FA236" s="323"/>
      <c r="FB236" s="323"/>
      <c r="FC236" s="252" t="s">
        <v>19554</v>
      </c>
      <c r="FE236" s="252" t="s">
        <v>19548</v>
      </c>
      <c r="FG236" s="323"/>
      <c r="FH236" s="323"/>
      <c r="FI236" s="323"/>
      <c r="FJ236" s="323"/>
      <c r="FK236" s="323"/>
      <c r="FL236" s="323"/>
      <c r="FM236" s="323"/>
      <c r="FN236" s="323"/>
      <c r="FO236" s="323"/>
      <c r="FP236" s="323"/>
      <c r="FQ236" s="323"/>
      <c r="FR236" s="323"/>
      <c r="FS236" s="323"/>
      <c r="FT236" s="323"/>
      <c r="FU236" s="323"/>
      <c r="FV236" s="323"/>
      <c r="FW236" s="323"/>
      <c r="FX236" s="323"/>
      <c r="FY236" s="323"/>
      <c r="FZ236" s="323"/>
      <c r="GA236" s="323"/>
    </row>
    <row r="237">
      <c r="A237" s="321">
        <v>6589038.0</v>
      </c>
      <c r="B237" s="252" t="s">
        <v>19555</v>
      </c>
      <c r="C237" s="252" t="s">
        <v>64</v>
      </c>
      <c r="D237" s="413">
        <v>45744.945023148146</v>
      </c>
      <c r="E237" s="413">
        <v>45744.95011574074</v>
      </c>
      <c r="F237" s="413">
        <v>45744.950277777774</v>
      </c>
      <c r="H237" s="252" t="s">
        <v>18900</v>
      </c>
      <c r="K237" s="323"/>
      <c r="L237" s="323"/>
      <c r="M237" s="323"/>
      <c r="N237" s="323"/>
      <c r="O237" s="323"/>
      <c r="P237" s="323"/>
      <c r="Q237" s="323"/>
      <c r="R237" s="323"/>
      <c r="S237" s="323"/>
      <c r="T237" s="323"/>
      <c r="U237" s="323"/>
      <c r="V237" s="252" t="s">
        <v>19556</v>
      </c>
      <c r="W237" s="412" t="s">
        <v>19557</v>
      </c>
      <c r="X237" s="323"/>
      <c r="Y237" s="323"/>
      <c r="Z237" s="323"/>
      <c r="AA237" s="323"/>
      <c r="AB237" s="323"/>
      <c r="AC237" s="323"/>
      <c r="AD237" s="323"/>
      <c r="AE237" s="323"/>
      <c r="AF237" s="323"/>
      <c r="AG237" s="323"/>
      <c r="AH237" s="323"/>
      <c r="AI237" s="323"/>
      <c r="AJ237" s="323"/>
      <c r="AK237" s="323"/>
      <c r="AL237" s="323"/>
      <c r="AM237" s="323"/>
      <c r="AN237" s="323"/>
      <c r="AO237" s="323"/>
      <c r="AP237" s="323"/>
      <c r="AQ237" s="323"/>
      <c r="AR237" s="323"/>
      <c r="AS237" s="323"/>
      <c r="AT237" s="323"/>
      <c r="AU237" s="323"/>
      <c r="AV237" s="323"/>
      <c r="AW237" s="323"/>
      <c r="AX237" s="323"/>
      <c r="AY237" s="323"/>
      <c r="AZ237" s="323"/>
      <c r="BA237" s="323"/>
      <c r="BB237" s="323"/>
      <c r="BC237" s="323"/>
      <c r="BD237" s="323"/>
      <c r="BE237" s="323"/>
      <c r="BF237" s="323"/>
      <c r="BG237" s="323"/>
      <c r="BH237" s="252" t="s">
        <v>18903</v>
      </c>
      <c r="BI237" s="323"/>
      <c r="BJ237" s="323"/>
      <c r="BK237" s="323"/>
      <c r="BL237" s="323"/>
      <c r="BM237" s="323"/>
      <c r="BN237" s="323"/>
      <c r="BO237" s="323"/>
      <c r="BP237" s="323"/>
      <c r="BQ237" s="323"/>
      <c r="BR237" s="323"/>
      <c r="BS237" s="323"/>
      <c r="BT237" s="323"/>
      <c r="BU237" s="323"/>
      <c r="BV237" s="323"/>
      <c r="BW237" s="323"/>
      <c r="BX237" s="323"/>
      <c r="BY237" s="323"/>
      <c r="BZ237" s="323"/>
      <c r="CA237" s="323"/>
      <c r="CB237" s="323"/>
      <c r="CC237" s="323"/>
      <c r="CD237" s="323"/>
      <c r="CE237" s="323"/>
      <c r="CF237" s="323"/>
      <c r="CG237" s="323"/>
      <c r="CH237" s="323"/>
      <c r="CI237" s="323"/>
      <c r="CJ237" s="323"/>
      <c r="CK237" s="323"/>
      <c r="CL237" s="323"/>
      <c r="CM237" s="323"/>
      <c r="CN237" s="323"/>
      <c r="CO237" s="323"/>
      <c r="CP237" s="323"/>
      <c r="CQ237" s="323"/>
      <c r="CR237" s="252" t="s">
        <v>3261</v>
      </c>
      <c r="CU237" s="323"/>
      <c r="CV237" s="323"/>
      <c r="CW237" s="323"/>
      <c r="CX237" s="323"/>
      <c r="CY237" s="323"/>
      <c r="CZ237" s="323"/>
      <c r="DA237" s="323"/>
      <c r="DB237" s="323"/>
      <c r="DC237" s="323"/>
      <c r="DD237" s="323"/>
      <c r="DE237" s="323"/>
      <c r="DF237" s="323"/>
      <c r="DG237" s="323"/>
      <c r="DH237" s="323"/>
      <c r="DI237" s="252" t="s">
        <v>3261</v>
      </c>
      <c r="DL237" s="323"/>
      <c r="DM237" s="323"/>
      <c r="DN237" s="252" t="s">
        <v>19558</v>
      </c>
      <c r="DO237" s="323"/>
      <c r="DP237" s="323"/>
      <c r="DQ237" s="323"/>
      <c r="DR237" s="323"/>
      <c r="DS237" s="323"/>
      <c r="DT237" s="323"/>
      <c r="DU237" s="323"/>
      <c r="DV237" s="323"/>
      <c r="DW237" s="323"/>
      <c r="DX237" s="323"/>
      <c r="DY237" s="323"/>
      <c r="DZ237" s="323"/>
      <c r="EA237" s="323"/>
      <c r="EB237" s="414">
        <v>45744.0</v>
      </c>
      <c r="EC237" s="323"/>
      <c r="ED237" s="323"/>
      <c r="EE237" s="323"/>
      <c r="EF237" s="323"/>
      <c r="EG237" s="323"/>
      <c r="EH237" s="323"/>
      <c r="EI237" s="323"/>
      <c r="EJ237" s="323"/>
      <c r="EK237" s="323"/>
      <c r="EL237" s="323"/>
      <c r="EM237" s="323"/>
      <c r="EN237" s="323"/>
      <c r="EO237" s="323"/>
      <c r="EP237" s="323"/>
      <c r="EQ237" s="323"/>
      <c r="ER237" s="323"/>
      <c r="ES237" s="323"/>
      <c r="ET237" s="323"/>
      <c r="EU237" s="323"/>
      <c r="EV237" s="323"/>
      <c r="EW237" s="323"/>
      <c r="EX237" s="323"/>
      <c r="EY237" s="323"/>
      <c r="EZ237" s="323"/>
      <c r="FA237" s="323"/>
      <c r="FB237" s="323"/>
      <c r="FC237" s="323"/>
      <c r="FD237" s="323"/>
      <c r="FE237" s="252" t="s">
        <v>19559</v>
      </c>
      <c r="FG237" s="323"/>
      <c r="FH237" s="323"/>
      <c r="FI237" s="323"/>
      <c r="FJ237" s="323"/>
      <c r="FK237" s="323"/>
      <c r="FL237" s="323"/>
      <c r="FM237" s="323"/>
      <c r="FN237" s="323"/>
      <c r="FO237" s="323"/>
      <c r="FP237" s="323"/>
      <c r="FQ237" s="323"/>
      <c r="FR237" s="323"/>
      <c r="FS237" s="323"/>
      <c r="FT237" s="323"/>
      <c r="FU237" s="323"/>
      <c r="FV237" s="323"/>
      <c r="FW237" s="323"/>
      <c r="FX237" s="323"/>
      <c r="FY237" s="323"/>
      <c r="FZ237" s="323"/>
      <c r="GA237" s="323"/>
    </row>
    <row r="238">
      <c r="A238" s="321">
        <v>6589155.0</v>
      </c>
      <c r="B238" s="252" t="s">
        <v>19560</v>
      </c>
      <c r="C238" s="252" t="s">
        <v>64</v>
      </c>
      <c r="D238" s="413">
        <v>45744.95590277778</v>
      </c>
      <c r="E238" s="413">
        <v>45744.98370370371</v>
      </c>
      <c r="F238" s="413">
        <v>45745.02326388889</v>
      </c>
      <c r="H238" s="252" t="s">
        <v>18900</v>
      </c>
      <c r="K238" s="323"/>
      <c r="L238" s="323"/>
      <c r="M238" s="323"/>
      <c r="N238" s="323"/>
      <c r="O238" s="323"/>
      <c r="P238" s="323"/>
      <c r="Q238" s="323"/>
      <c r="R238" s="323"/>
      <c r="S238" s="323"/>
      <c r="T238" s="323"/>
      <c r="U238" s="323"/>
      <c r="V238" s="252" t="s">
        <v>19561</v>
      </c>
      <c r="W238" s="412" t="s">
        <v>235</v>
      </c>
      <c r="X238" s="323"/>
      <c r="Y238" s="323"/>
      <c r="Z238" s="323"/>
      <c r="AA238" s="323"/>
      <c r="AB238" s="323"/>
      <c r="AC238" s="323"/>
      <c r="AD238" s="323"/>
      <c r="AE238" s="323"/>
      <c r="AF238" s="323"/>
      <c r="AG238" s="323"/>
      <c r="AH238" s="323"/>
      <c r="AI238" s="323"/>
      <c r="AJ238" s="323"/>
      <c r="AK238" s="323"/>
      <c r="AL238" s="323"/>
      <c r="AM238" s="323"/>
      <c r="AN238" s="323"/>
      <c r="AO238" s="323"/>
      <c r="AP238" s="323"/>
      <c r="AQ238" s="323"/>
      <c r="AR238" s="323"/>
      <c r="AS238" s="323"/>
      <c r="AT238" s="323"/>
      <c r="AU238" s="323"/>
      <c r="AV238" s="323"/>
      <c r="AW238" s="323"/>
      <c r="AX238" s="323"/>
      <c r="AY238" s="323"/>
      <c r="AZ238" s="323"/>
      <c r="BA238" s="323"/>
      <c r="BB238" s="323"/>
      <c r="BC238" s="323"/>
      <c r="BD238" s="323"/>
      <c r="BE238" s="323"/>
      <c r="BF238" s="323"/>
      <c r="BG238" s="323"/>
      <c r="BH238" s="252" t="s">
        <v>18903</v>
      </c>
      <c r="BI238" s="323"/>
      <c r="BJ238" s="323"/>
      <c r="BK238" s="323"/>
      <c r="BL238" s="323"/>
      <c r="BM238" s="323"/>
      <c r="BN238" s="323"/>
      <c r="BO238" s="323"/>
      <c r="BP238" s="323"/>
      <c r="BQ238" s="323"/>
      <c r="BR238" s="323"/>
      <c r="BS238" s="323"/>
      <c r="BT238" s="323"/>
      <c r="BU238" s="323"/>
      <c r="BV238" s="323"/>
      <c r="BW238" s="323"/>
      <c r="BX238" s="323"/>
      <c r="BY238" s="323"/>
      <c r="BZ238" s="323"/>
      <c r="CA238" s="323"/>
      <c r="CB238" s="323"/>
      <c r="CC238" s="323"/>
      <c r="CD238" s="323"/>
      <c r="CE238" s="323"/>
      <c r="CF238" s="323"/>
      <c r="CG238" s="323"/>
      <c r="CH238" s="323"/>
      <c r="CI238" s="323"/>
      <c r="CJ238" s="323"/>
      <c r="CK238" s="323"/>
      <c r="CL238" s="323"/>
      <c r="CM238" s="323"/>
      <c r="CN238" s="323"/>
      <c r="CO238" s="323"/>
      <c r="CP238" s="323"/>
      <c r="CQ238" s="323"/>
      <c r="CR238" s="252" t="s">
        <v>19562</v>
      </c>
      <c r="CU238" s="323"/>
      <c r="CV238" s="323"/>
      <c r="CW238" s="323"/>
      <c r="CX238" s="323"/>
      <c r="CY238" s="323"/>
      <c r="CZ238" s="323"/>
      <c r="DA238" s="323"/>
      <c r="DB238" s="323"/>
      <c r="DC238" s="323"/>
      <c r="DD238" s="323"/>
      <c r="DE238" s="323"/>
      <c r="DF238" s="323"/>
      <c r="DG238" s="323"/>
      <c r="DH238" s="323"/>
      <c r="DI238" s="252" t="s">
        <v>19562</v>
      </c>
      <c r="DL238" s="323"/>
      <c r="DM238" s="323"/>
      <c r="DN238" s="252" t="s">
        <v>234</v>
      </c>
      <c r="DO238" s="323"/>
      <c r="DP238" s="323"/>
      <c r="DQ238" s="323"/>
      <c r="DR238" s="323"/>
      <c r="DS238" s="323"/>
      <c r="DT238" s="323"/>
      <c r="DU238" s="323"/>
      <c r="DV238" s="323"/>
      <c r="DW238" s="323"/>
      <c r="DX238" s="323"/>
      <c r="DY238" s="323"/>
      <c r="DZ238" s="323"/>
      <c r="EA238" s="323"/>
      <c r="EB238" s="414">
        <v>45744.0</v>
      </c>
      <c r="EC238" s="323"/>
      <c r="ED238" s="323"/>
      <c r="EE238" s="323"/>
      <c r="EF238" s="323"/>
      <c r="EG238" s="323"/>
      <c r="EH238" s="323"/>
      <c r="EI238" s="323"/>
      <c r="EJ238" s="323"/>
      <c r="EK238" s="323"/>
      <c r="EL238" s="323"/>
      <c r="EM238" s="323"/>
      <c r="EN238" s="323"/>
      <c r="EO238" s="323"/>
      <c r="EP238" s="323"/>
      <c r="EQ238" s="323"/>
      <c r="ER238" s="323"/>
      <c r="ES238" s="323"/>
      <c r="ET238" s="323"/>
      <c r="EU238" s="323"/>
      <c r="EV238" s="323"/>
      <c r="EW238" s="323"/>
      <c r="EX238" s="323"/>
      <c r="EY238" s="323"/>
      <c r="EZ238" s="323"/>
      <c r="FA238" s="323"/>
      <c r="FB238" s="323"/>
      <c r="FC238" s="323"/>
      <c r="FD238" s="323"/>
      <c r="FE238" s="252" t="s">
        <v>19563</v>
      </c>
      <c r="FG238" s="323"/>
      <c r="FH238" s="323"/>
      <c r="FI238" s="323"/>
      <c r="FJ238" s="323"/>
      <c r="FK238" s="323"/>
      <c r="FL238" s="323"/>
      <c r="FM238" s="323"/>
      <c r="FN238" s="323"/>
      <c r="FO238" s="323"/>
      <c r="FP238" s="323"/>
      <c r="FQ238" s="323"/>
      <c r="FR238" s="323"/>
      <c r="FS238" s="323"/>
      <c r="FT238" s="323"/>
      <c r="FU238" s="323"/>
      <c r="FV238" s="323"/>
      <c r="FW238" s="323"/>
      <c r="FX238" s="323"/>
      <c r="FY238" s="323"/>
      <c r="FZ238" s="323"/>
      <c r="GA238" s="323"/>
    </row>
    <row r="239">
      <c r="A239" s="321">
        <v>6589162.0</v>
      </c>
      <c r="B239" s="252" t="s">
        <v>19564</v>
      </c>
      <c r="C239" s="252" t="s">
        <v>64</v>
      </c>
      <c r="D239" s="413">
        <v>45744.95741898148</v>
      </c>
      <c r="E239" s="413">
        <v>45744.98706018519</v>
      </c>
      <c r="F239" s="413">
        <v>45745.024872685186</v>
      </c>
      <c r="H239" s="252" t="s">
        <v>18900</v>
      </c>
      <c r="K239" s="323"/>
      <c r="L239" s="323"/>
      <c r="M239" s="323"/>
      <c r="N239" s="323"/>
      <c r="O239" s="323"/>
      <c r="P239" s="323"/>
      <c r="Q239" s="323"/>
      <c r="R239" s="323"/>
      <c r="S239" s="323"/>
      <c r="T239" s="252" t="s">
        <v>411</v>
      </c>
      <c r="V239" s="252" t="s">
        <v>19561</v>
      </c>
      <c r="W239" s="412" t="s">
        <v>235</v>
      </c>
      <c r="X239" s="323"/>
      <c r="Y239" s="323"/>
      <c r="Z239" s="323"/>
      <c r="AA239" s="323"/>
      <c r="AB239" s="323"/>
      <c r="AC239" s="323"/>
      <c r="AD239" s="323"/>
      <c r="AE239" s="323"/>
      <c r="AF239" s="323"/>
      <c r="AG239" s="323"/>
      <c r="AH239" s="323"/>
      <c r="AI239" s="323"/>
      <c r="AJ239" s="323"/>
      <c r="AK239" s="323"/>
      <c r="AL239" s="323"/>
      <c r="AM239" s="323"/>
      <c r="AN239" s="323"/>
      <c r="AO239" s="323"/>
      <c r="AP239" s="323"/>
      <c r="AQ239" s="321">
        <v>36.0</v>
      </c>
      <c r="AR239" s="414">
        <v>45744.0</v>
      </c>
      <c r="AS239" s="416">
        <v>798000.0</v>
      </c>
      <c r="AT239" s="323"/>
      <c r="AU239" s="323"/>
      <c r="AV239" s="323"/>
      <c r="AW239" s="323"/>
      <c r="AX239" s="323"/>
      <c r="AY239" s="323"/>
      <c r="AZ239" s="323"/>
      <c r="BA239" s="323"/>
      <c r="BB239" s="323"/>
      <c r="BC239" s="323"/>
      <c r="BD239" s="323"/>
      <c r="BE239" s="323"/>
      <c r="BF239" s="323"/>
      <c r="BG239" s="323"/>
      <c r="BH239" s="252" t="s">
        <v>18903</v>
      </c>
      <c r="BI239" s="323"/>
      <c r="BJ239" s="323"/>
      <c r="BK239" s="323"/>
      <c r="BL239" s="323"/>
      <c r="BM239" s="323"/>
      <c r="BN239" s="323"/>
      <c r="BO239" s="323"/>
      <c r="BP239" s="323"/>
      <c r="BQ239" s="323"/>
      <c r="BR239" s="323"/>
      <c r="BS239" s="323"/>
      <c r="BT239" s="252" t="s">
        <v>18908</v>
      </c>
      <c r="BX239" s="323"/>
      <c r="BY239" s="416">
        <v>30324.0</v>
      </c>
      <c r="BZ239" s="416">
        <v>28500.0</v>
      </c>
      <c r="CA239" s="323"/>
      <c r="CB239" s="323"/>
      <c r="CC239" s="415">
        <v>45804.0</v>
      </c>
      <c r="CD239" s="252" t="s">
        <v>18935</v>
      </c>
      <c r="CE239" s="416">
        <v>1027824.0</v>
      </c>
      <c r="CF239" s="416">
        <v>229824.0</v>
      </c>
      <c r="CG239" s="323"/>
      <c r="CH239" s="323"/>
      <c r="CI239" s="323"/>
      <c r="CJ239" s="323"/>
      <c r="CK239" s="323"/>
      <c r="CL239" s="323"/>
      <c r="CM239" s="323"/>
      <c r="CN239" s="323"/>
      <c r="CO239" s="323"/>
      <c r="CP239" s="323"/>
      <c r="CQ239" s="323"/>
      <c r="CR239" s="252" t="s">
        <v>19562</v>
      </c>
      <c r="CU239" s="323"/>
      <c r="CV239" s="323"/>
      <c r="CW239" s="323"/>
      <c r="CX239" s="323"/>
      <c r="CY239" s="323"/>
      <c r="CZ239" s="323"/>
      <c r="DA239" s="323"/>
      <c r="DB239" s="323"/>
      <c r="DC239" s="323"/>
      <c r="DD239" s="252" t="s">
        <v>19027</v>
      </c>
      <c r="DE239" s="323"/>
      <c r="DF239" s="323"/>
      <c r="DG239" s="323"/>
      <c r="DH239" s="323"/>
      <c r="DI239" s="323"/>
      <c r="DJ239" s="323"/>
      <c r="DK239" s="323"/>
      <c r="DL239" s="323"/>
      <c r="DM239" s="252" t="s">
        <v>19565</v>
      </c>
      <c r="DN239" s="252" t="s">
        <v>234</v>
      </c>
      <c r="DO239" s="323"/>
      <c r="DP239" s="323"/>
      <c r="DQ239" s="323"/>
      <c r="DR239" s="323"/>
      <c r="DS239" s="323"/>
      <c r="DT239" s="323"/>
      <c r="DU239" s="323"/>
      <c r="DV239" s="252" t="s">
        <v>19566</v>
      </c>
      <c r="DZ239" s="323"/>
      <c r="EA239" s="323"/>
      <c r="EB239" s="323"/>
      <c r="EC239" s="323"/>
      <c r="ED239" s="323"/>
      <c r="EE239" s="323"/>
      <c r="EF239" s="323"/>
      <c r="EG239" s="323"/>
      <c r="EH239" s="323"/>
      <c r="EI239" s="323"/>
      <c r="EJ239" s="323"/>
      <c r="EK239" s="323"/>
      <c r="EL239" s="323"/>
      <c r="EM239" s="323"/>
      <c r="EN239" s="323"/>
      <c r="EO239" s="323"/>
      <c r="EP239" s="323"/>
      <c r="EQ239" s="323"/>
      <c r="ER239" s="323"/>
      <c r="ES239" s="323"/>
      <c r="ET239" s="323"/>
      <c r="EU239" s="323"/>
      <c r="EV239" s="323"/>
      <c r="EW239" s="323"/>
      <c r="EX239" s="323"/>
      <c r="EY239" s="323"/>
      <c r="EZ239" s="323"/>
      <c r="FA239" s="323"/>
      <c r="FB239" s="323"/>
      <c r="FC239" s="323"/>
      <c r="FD239" s="323"/>
      <c r="FE239" s="252" t="s">
        <v>19567</v>
      </c>
      <c r="FG239" s="323"/>
      <c r="FH239" s="323"/>
      <c r="FI239" s="323"/>
      <c r="FJ239" s="323"/>
      <c r="FK239" s="323"/>
      <c r="FL239" s="323"/>
      <c r="FM239" s="323"/>
      <c r="FN239" s="323"/>
      <c r="FO239" s="323"/>
      <c r="FP239" s="323"/>
      <c r="FQ239" s="323"/>
      <c r="FR239" s="323"/>
      <c r="FS239" s="323"/>
      <c r="FT239" s="323"/>
      <c r="FU239" s="323"/>
      <c r="FV239" s="323"/>
      <c r="FW239" s="323"/>
      <c r="FX239" s="323"/>
      <c r="FY239" s="323"/>
      <c r="FZ239" s="323"/>
      <c r="GA239" s="323"/>
    </row>
    <row r="240">
      <c r="A240" s="321">
        <v>6589170.0</v>
      </c>
      <c r="B240" s="252" t="s">
        <v>19568</v>
      </c>
      <c r="C240" s="252" t="s">
        <v>64</v>
      </c>
      <c r="D240" s="413">
        <v>45744.957280092596</v>
      </c>
      <c r="E240" s="413">
        <v>45744.98600694445</v>
      </c>
      <c r="F240" s="413">
        <v>45745.02425925926</v>
      </c>
      <c r="H240" s="252" t="s">
        <v>18900</v>
      </c>
      <c r="K240" s="323"/>
      <c r="L240" s="323"/>
      <c r="M240" s="323"/>
      <c r="N240" s="323"/>
      <c r="O240" s="323"/>
      <c r="P240" s="323"/>
      <c r="Q240" s="323"/>
      <c r="R240" s="323"/>
      <c r="S240" s="323"/>
      <c r="T240" s="252" t="s">
        <v>411</v>
      </c>
      <c r="V240" s="252" t="s">
        <v>19561</v>
      </c>
      <c r="W240" s="412" t="s">
        <v>235</v>
      </c>
      <c r="X240" s="323"/>
      <c r="Y240" s="323"/>
      <c r="Z240" s="323"/>
      <c r="AA240" s="323"/>
      <c r="AB240" s="323"/>
      <c r="AC240" s="323"/>
      <c r="AD240" s="323"/>
      <c r="AE240" s="323"/>
      <c r="AF240" s="323"/>
      <c r="AG240" s="323"/>
      <c r="AH240" s="323"/>
      <c r="AI240" s="323"/>
      <c r="AJ240" s="323"/>
      <c r="AK240" s="323"/>
      <c r="AL240" s="323"/>
      <c r="AM240" s="323"/>
      <c r="AN240" s="323"/>
      <c r="AO240" s="323"/>
      <c r="AP240" s="323"/>
      <c r="AQ240" s="321">
        <v>36.0</v>
      </c>
      <c r="AR240" s="414">
        <v>45744.0</v>
      </c>
      <c r="AS240" s="416">
        <v>798000.0</v>
      </c>
      <c r="AT240" s="323"/>
      <c r="AU240" s="323"/>
      <c r="AV240" s="323"/>
      <c r="AW240" s="323"/>
      <c r="AX240" s="323"/>
      <c r="AY240" s="323"/>
      <c r="AZ240" s="323"/>
      <c r="BA240" s="323"/>
      <c r="BB240" s="323"/>
      <c r="BC240" s="323"/>
      <c r="BD240" s="323"/>
      <c r="BE240" s="323"/>
      <c r="BF240" s="323"/>
      <c r="BG240" s="323"/>
      <c r="BH240" s="252" t="s">
        <v>18903</v>
      </c>
      <c r="BI240" s="323"/>
      <c r="BJ240" s="323"/>
      <c r="BK240" s="323"/>
      <c r="BL240" s="323"/>
      <c r="BM240" s="323"/>
      <c r="BN240" s="323"/>
      <c r="BO240" s="323"/>
      <c r="BP240" s="323"/>
      <c r="BQ240" s="323"/>
      <c r="BR240" s="323"/>
      <c r="BS240" s="323"/>
      <c r="BT240" s="252" t="s">
        <v>18908</v>
      </c>
      <c r="BX240" s="323"/>
      <c r="BY240" s="416">
        <v>30324.0</v>
      </c>
      <c r="BZ240" s="416">
        <v>28500.0</v>
      </c>
      <c r="CA240" s="323"/>
      <c r="CB240" s="323"/>
      <c r="CC240" s="415">
        <v>45804.0</v>
      </c>
      <c r="CD240" s="252" t="s">
        <v>18935</v>
      </c>
      <c r="CE240" s="416">
        <v>1027824.0</v>
      </c>
      <c r="CF240" s="416">
        <v>229824.0</v>
      </c>
      <c r="CG240" s="323"/>
      <c r="CH240" s="323"/>
      <c r="CI240" s="323"/>
      <c r="CJ240" s="323"/>
      <c r="CK240" s="323"/>
      <c r="CL240" s="323"/>
      <c r="CM240" s="323"/>
      <c r="CN240" s="323"/>
      <c r="CO240" s="323"/>
      <c r="CP240" s="323"/>
      <c r="CQ240" s="323"/>
      <c r="CR240" s="252" t="s">
        <v>19562</v>
      </c>
      <c r="CU240" s="323"/>
      <c r="CV240" s="323"/>
      <c r="CW240" s="323"/>
      <c r="CX240" s="323"/>
      <c r="CY240" s="323"/>
      <c r="CZ240" s="323"/>
      <c r="DA240" s="323"/>
      <c r="DB240" s="323"/>
      <c r="DC240" s="323"/>
      <c r="DD240" s="252" t="s">
        <v>19027</v>
      </c>
      <c r="DE240" s="323"/>
      <c r="DF240" s="323"/>
      <c r="DG240" s="323"/>
      <c r="DH240" s="323"/>
      <c r="DI240" s="323"/>
      <c r="DJ240" s="323"/>
      <c r="DK240" s="323"/>
      <c r="DL240" s="323"/>
      <c r="DM240" s="323"/>
      <c r="DN240" s="252" t="s">
        <v>234</v>
      </c>
      <c r="DO240" s="323"/>
      <c r="DP240" s="323"/>
      <c r="DQ240" s="323"/>
      <c r="DR240" s="323"/>
      <c r="DS240" s="323"/>
      <c r="DT240" s="323"/>
      <c r="DU240" s="323"/>
      <c r="DV240" s="252" t="s">
        <v>19566</v>
      </c>
      <c r="DZ240" s="323"/>
      <c r="EA240" s="323"/>
      <c r="EB240" s="323"/>
      <c r="EC240" s="323"/>
      <c r="ED240" s="323"/>
      <c r="EE240" s="323"/>
      <c r="EF240" s="323"/>
      <c r="EG240" s="323"/>
      <c r="EH240" s="323"/>
      <c r="EI240" s="323"/>
      <c r="EJ240" s="323"/>
      <c r="EK240" s="323"/>
      <c r="EL240" s="323"/>
      <c r="EM240" s="323"/>
      <c r="EN240" s="323"/>
      <c r="EO240" s="323"/>
      <c r="EP240" s="323"/>
      <c r="EQ240" s="323"/>
      <c r="ER240" s="323"/>
      <c r="ES240" s="323"/>
      <c r="ET240" s="323"/>
      <c r="EU240" s="323"/>
      <c r="EV240" s="323"/>
      <c r="EW240" s="323"/>
      <c r="EX240" s="323"/>
      <c r="EY240" s="323"/>
      <c r="EZ240" s="323"/>
      <c r="FA240" s="323"/>
      <c r="FB240" s="323"/>
      <c r="FC240" s="323"/>
      <c r="FD240" s="323"/>
      <c r="FE240" s="252" t="s">
        <v>19563</v>
      </c>
      <c r="FG240" s="323"/>
      <c r="FH240" s="323"/>
      <c r="FI240" s="323"/>
      <c r="FJ240" s="323"/>
      <c r="FK240" s="323"/>
      <c r="FL240" s="323"/>
      <c r="FM240" s="323"/>
      <c r="FN240" s="323"/>
      <c r="FO240" s="323"/>
      <c r="FP240" s="323"/>
      <c r="FQ240" s="323"/>
      <c r="FR240" s="323"/>
      <c r="FS240" s="323"/>
      <c r="FT240" s="323"/>
      <c r="FU240" s="323"/>
      <c r="FV240" s="323"/>
      <c r="FW240" s="323"/>
      <c r="FX240" s="323"/>
      <c r="FY240" s="323"/>
      <c r="FZ240" s="323"/>
      <c r="GA240" s="323"/>
    </row>
    <row r="241">
      <c r="A241" s="321">
        <v>6589185.0</v>
      </c>
      <c r="B241" s="252" t="s">
        <v>19569</v>
      </c>
      <c r="C241" s="252" t="s">
        <v>64</v>
      </c>
      <c r="D241" s="413">
        <v>45744.953877314816</v>
      </c>
      <c r="E241" s="413">
        <v>45744.95652777778</v>
      </c>
      <c r="F241" s="413">
        <v>45744.956828703704</v>
      </c>
      <c r="H241" s="252" t="s">
        <v>18900</v>
      </c>
      <c r="K241" s="323"/>
      <c r="L241" s="323"/>
      <c r="M241" s="323"/>
      <c r="N241" s="323"/>
      <c r="O241" s="323"/>
      <c r="P241" s="323"/>
      <c r="Q241" s="323"/>
      <c r="R241" s="323"/>
      <c r="S241" s="323"/>
      <c r="T241" s="252" t="s">
        <v>18967</v>
      </c>
      <c r="V241" s="252" t="s">
        <v>19556</v>
      </c>
      <c r="W241" s="412" t="s">
        <v>19557</v>
      </c>
      <c r="X241" s="323"/>
      <c r="Y241" s="323"/>
      <c r="Z241" s="323"/>
      <c r="AA241" s="323"/>
      <c r="AB241" s="323"/>
      <c r="AC241" s="323"/>
      <c r="AD241" s="323"/>
      <c r="AE241" s="323"/>
      <c r="AF241" s="323"/>
      <c r="AG241" s="323"/>
      <c r="AH241" s="323"/>
      <c r="AI241" s="323"/>
      <c r="AJ241" s="323"/>
      <c r="AK241" s="323"/>
      <c r="AL241" s="323"/>
      <c r="AM241" s="323"/>
      <c r="AN241" s="323"/>
      <c r="AO241" s="323"/>
      <c r="AP241" s="323"/>
      <c r="AQ241" s="321">
        <v>36.0</v>
      </c>
      <c r="AR241" s="414">
        <v>45744.0</v>
      </c>
      <c r="AS241" s="321">
        <v>798000.0</v>
      </c>
      <c r="AT241" s="323"/>
      <c r="AU241" s="323"/>
      <c r="AV241" s="323"/>
      <c r="AW241" s="323"/>
      <c r="AX241" s="323"/>
      <c r="AY241" s="323"/>
      <c r="AZ241" s="323"/>
      <c r="BA241" s="323"/>
      <c r="BB241" s="323"/>
      <c r="BC241" s="323"/>
      <c r="BD241" s="323"/>
      <c r="BE241" s="323"/>
      <c r="BF241" s="323"/>
      <c r="BG241" s="323"/>
      <c r="BH241" s="252" t="s">
        <v>18903</v>
      </c>
      <c r="BI241" s="323"/>
      <c r="BJ241" s="323"/>
      <c r="BK241" s="323"/>
      <c r="BL241" s="323"/>
      <c r="BM241" s="323"/>
      <c r="BN241" s="323"/>
      <c r="BO241" s="323"/>
      <c r="BP241" s="323"/>
      <c r="BQ241" s="323"/>
      <c r="BR241" s="323"/>
      <c r="BS241" s="323"/>
      <c r="BT241" s="252" t="s">
        <v>18908</v>
      </c>
      <c r="BX241" s="323"/>
      <c r="BY241" s="321">
        <v>30324.0</v>
      </c>
      <c r="BZ241" s="321">
        <v>28500.0</v>
      </c>
      <c r="CA241" s="323"/>
      <c r="CB241" s="323"/>
      <c r="CC241" s="329">
        <v>45804.0</v>
      </c>
      <c r="CD241" s="321">
        <v>27.0</v>
      </c>
      <c r="CE241" s="321">
        <v>1027824.0</v>
      </c>
      <c r="CF241" s="321">
        <v>229824.0</v>
      </c>
      <c r="CG241" s="323"/>
      <c r="CH241" s="323"/>
      <c r="CI241" s="323"/>
      <c r="CJ241" s="323"/>
      <c r="CK241" s="323"/>
      <c r="CL241" s="323"/>
      <c r="CM241" s="323"/>
      <c r="CN241" s="323"/>
      <c r="CO241" s="323"/>
      <c r="CP241" s="323"/>
      <c r="CQ241" s="323"/>
      <c r="CR241" s="252" t="s">
        <v>3261</v>
      </c>
      <c r="CU241" s="323"/>
      <c r="CV241" s="323"/>
      <c r="CW241" s="323"/>
      <c r="CX241" s="323"/>
      <c r="CY241" s="323"/>
      <c r="CZ241" s="323"/>
      <c r="DA241" s="323"/>
      <c r="DB241" s="323"/>
      <c r="DC241" s="323"/>
      <c r="DD241" s="252" t="s">
        <v>19570</v>
      </c>
      <c r="DE241" s="323"/>
      <c r="DF241" s="323"/>
      <c r="DG241" s="323"/>
      <c r="DH241" s="323"/>
      <c r="DI241" s="323"/>
      <c r="DJ241" s="323"/>
      <c r="DK241" s="323"/>
      <c r="DL241" s="323"/>
      <c r="DM241" s="323"/>
      <c r="DN241" s="252" t="s">
        <v>19558</v>
      </c>
      <c r="DO241" s="323"/>
      <c r="DP241" s="323"/>
      <c r="DQ241" s="323"/>
      <c r="DR241" s="323"/>
      <c r="DS241" s="323"/>
      <c r="DT241" s="323"/>
      <c r="DU241" s="323"/>
      <c r="DV241" s="252" t="s">
        <v>19571</v>
      </c>
      <c r="DY241" s="323"/>
      <c r="DZ241" s="323"/>
      <c r="EA241" s="323"/>
      <c r="EB241" s="323"/>
      <c r="EC241" s="323"/>
      <c r="ED241" s="323"/>
      <c r="EE241" s="323"/>
      <c r="EF241" s="323"/>
      <c r="EG241" s="323"/>
      <c r="EH241" s="323"/>
      <c r="EI241" s="323"/>
      <c r="EJ241" s="323"/>
      <c r="EK241" s="323"/>
      <c r="EL241" s="323"/>
      <c r="EM241" s="323"/>
      <c r="EN241" s="323"/>
      <c r="EO241" s="323"/>
      <c r="EP241" s="323"/>
      <c r="EQ241" s="323"/>
      <c r="ER241" s="323"/>
      <c r="ES241" s="323"/>
      <c r="ET241" s="323"/>
      <c r="EU241" s="323"/>
      <c r="EV241" s="323"/>
      <c r="EW241" s="323"/>
      <c r="EX241" s="323"/>
      <c r="EY241" s="323"/>
      <c r="EZ241" s="323"/>
      <c r="FA241" s="323"/>
      <c r="FB241" s="323"/>
      <c r="FC241" s="323"/>
      <c r="FD241" s="323"/>
      <c r="FE241" s="252" t="s">
        <v>19559</v>
      </c>
      <c r="FG241" s="323"/>
      <c r="FH241" s="323"/>
      <c r="FI241" s="323"/>
      <c r="FJ241" s="323"/>
      <c r="FK241" s="323"/>
      <c r="FL241" s="323"/>
      <c r="FM241" s="323"/>
      <c r="FN241" s="323"/>
      <c r="FO241" s="323"/>
      <c r="FP241" s="323"/>
      <c r="FQ241" s="323"/>
      <c r="FR241" s="323"/>
      <c r="FS241" s="323"/>
      <c r="FT241" s="323"/>
      <c r="FU241" s="323"/>
      <c r="FV241" s="323"/>
      <c r="FW241" s="323"/>
      <c r="FX241" s="323"/>
      <c r="FY241" s="323"/>
      <c r="FZ241" s="323"/>
      <c r="GA241" s="323"/>
    </row>
    <row r="242">
      <c r="A242" s="321">
        <v>6589327.0</v>
      </c>
      <c r="B242" s="252" t="s">
        <v>19572</v>
      </c>
      <c r="C242" s="252" t="s">
        <v>64</v>
      </c>
      <c r="D242" s="413">
        <v>45744.958333333336</v>
      </c>
      <c r="E242" s="413">
        <v>45744.96011574074</v>
      </c>
      <c r="F242" s="413">
        <v>45744.96042824074</v>
      </c>
      <c r="H242" s="252" t="s">
        <v>18900</v>
      </c>
      <c r="K242" s="323"/>
      <c r="L242" s="323"/>
      <c r="M242" s="323"/>
      <c r="N242" s="323"/>
      <c r="O242" s="323"/>
      <c r="P242" s="323"/>
      <c r="Q242" s="323"/>
      <c r="R242" s="323"/>
      <c r="S242" s="323"/>
      <c r="T242" s="252" t="s">
        <v>18967</v>
      </c>
      <c r="V242" s="252" t="s">
        <v>19556</v>
      </c>
      <c r="W242" s="412" t="s">
        <v>19557</v>
      </c>
      <c r="X242" s="323"/>
      <c r="Y242" s="323"/>
      <c r="Z242" s="323"/>
      <c r="AA242" s="323"/>
      <c r="AB242" s="323"/>
      <c r="AC242" s="323"/>
      <c r="AD242" s="323"/>
      <c r="AE242" s="323"/>
      <c r="AF242" s="323"/>
      <c r="AG242" s="323"/>
      <c r="AH242" s="323"/>
      <c r="AI242" s="323"/>
      <c r="AJ242" s="323"/>
      <c r="AK242" s="323"/>
      <c r="AL242" s="323"/>
      <c r="AM242" s="323"/>
      <c r="AN242" s="323"/>
      <c r="AO242" s="323"/>
      <c r="AP242" s="323"/>
      <c r="AQ242" s="321">
        <v>36.0</v>
      </c>
      <c r="AR242" s="414">
        <v>45744.0</v>
      </c>
      <c r="AS242" s="321">
        <v>798000.0</v>
      </c>
      <c r="AT242" s="323"/>
      <c r="AU242" s="323"/>
      <c r="AV242" s="323"/>
      <c r="AW242" s="323"/>
      <c r="AX242" s="323"/>
      <c r="AY242" s="323"/>
      <c r="AZ242" s="323"/>
      <c r="BA242" s="323"/>
      <c r="BB242" s="323"/>
      <c r="BC242" s="323"/>
      <c r="BD242" s="323"/>
      <c r="BE242" s="323"/>
      <c r="BF242" s="323"/>
      <c r="BG242" s="323"/>
      <c r="BH242" s="252" t="s">
        <v>18903</v>
      </c>
      <c r="BI242" s="323"/>
      <c r="BJ242" s="323"/>
      <c r="BK242" s="323"/>
      <c r="BL242" s="323"/>
      <c r="BM242" s="323"/>
      <c r="BN242" s="323"/>
      <c r="BO242" s="323"/>
      <c r="BP242" s="323"/>
      <c r="BQ242" s="323"/>
      <c r="BR242" s="323"/>
      <c r="BS242" s="323"/>
      <c r="BT242" s="252" t="s">
        <v>18908</v>
      </c>
      <c r="BX242" s="323"/>
      <c r="BY242" s="321">
        <v>30324.0</v>
      </c>
      <c r="BZ242" s="321">
        <v>28500.0</v>
      </c>
      <c r="CA242" s="323"/>
      <c r="CB242" s="323"/>
      <c r="CC242" s="329">
        <v>45804.0</v>
      </c>
      <c r="CD242" s="321">
        <v>27.0</v>
      </c>
      <c r="CE242" s="321">
        <v>1027824.0</v>
      </c>
      <c r="CF242" s="321">
        <v>229824.0</v>
      </c>
      <c r="CG242" s="323"/>
      <c r="CH242" s="323"/>
      <c r="CI242" s="323"/>
      <c r="CJ242" s="323"/>
      <c r="CK242" s="323"/>
      <c r="CL242" s="323"/>
      <c r="CM242" s="323"/>
      <c r="CN242" s="323"/>
      <c r="CO242" s="323"/>
      <c r="CP242" s="323"/>
      <c r="CQ242" s="323"/>
      <c r="CR242" s="252" t="s">
        <v>3261</v>
      </c>
      <c r="CU242" s="323"/>
      <c r="CV242" s="323"/>
      <c r="CW242" s="323"/>
      <c r="CX242" s="323"/>
      <c r="CY242" s="323"/>
      <c r="CZ242" s="323"/>
      <c r="DA242" s="323"/>
      <c r="DB242" s="323"/>
      <c r="DC242" s="323"/>
      <c r="DD242" s="252" t="s">
        <v>19570</v>
      </c>
      <c r="DE242" s="323"/>
      <c r="DF242" s="323"/>
      <c r="DG242" s="323"/>
      <c r="DH242" s="323"/>
      <c r="DI242" s="323"/>
      <c r="DJ242" s="323"/>
      <c r="DK242" s="323"/>
      <c r="DL242" s="323"/>
      <c r="DM242" s="321">
        <v>2570031.0</v>
      </c>
      <c r="DN242" s="252" t="s">
        <v>19558</v>
      </c>
      <c r="DO242" s="323"/>
      <c r="DP242" s="323"/>
      <c r="DQ242" s="323"/>
      <c r="DR242" s="323"/>
      <c r="DS242" s="323"/>
      <c r="DT242" s="323"/>
      <c r="DU242" s="323"/>
      <c r="DV242" s="252" t="s">
        <v>19571</v>
      </c>
      <c r="DY242" s="323"/>
      <c r="DZ242" s="323"/>
      <c r="EA242" s="323"/>
      <c r="EB242" s="323"/>
      <c r="EC242" s="323"/>
      <c r="ED242" s="323"/>
      <c r="EE242" s="323"/>
      <c r="EF242" s="323"/>
      <c r="EG242" s="323"/>
      <c r="EH242" s="323"/>
      <c r="EI242" s="323"/>
      <c r="EJ242" s="323"/>
      <c r="EK242" s="323"/>
      <c r="EL242" s="323"/>
      <c r="EM242" s="323"/>
      <c r="EN242" s="323"/>
      <c r="EO242" s="323"/>
      <c r="EP242" s="323"/>
      <c r="EQ242" s="323"/>
      <c r="ER242" s="323"/>
      <c r="ES242" s="323"/>
      <c r="ET242" s="323"/>
      <c r="EU242" s="323"/>
      <c r="EV242" s="323"/>
      <c r="EW242" s="323"/>
      <c r="EX242" s="323"/>
      <c r="EY242" s="323"/>
      <c r="EZ242" s="323"/>
      <c r="FA242" s="323"/>
      <c r="FB242" s="323"/>
      <c r="FC242" s="323"/>
      <c r="FD242" s="323"/>
      <c r="FE242" s="252" t="s">
        <v>19559</v>
      </c>
      <c r="FG242" s="323"/>
      <c r="FH242" s="323"/>
      <c r="FI242" s="323"/>
      <c r="FJ242" s="323"/>
      <c r="FK242" s="323"/>
      <c r="FL242" s="323"/>
      <c r="FM242" s="323"/>
      <c r="FN242" s="323"/>
      <c r="FO242" s="323"/>
      <c r="FP242" s="323"/>
      <c r="FQ242" s="323"/>
      <c r="FR242" s="323"/>
      <c r="FS242" s="323"/>
      <c r="FT242" s="323"/>
      <c r="FU242" s="323"/>
      <c r="FV242" s="323"/>
      <c r="FW242" s="323"/>
      <c r="FX242" s="323"/>
      <c r="FY242" s="323"/>
      <c r="FZ242" s="323"/>
      <c r="GA242" s="323"/>
    </row>
    <row r="243">
      <c r="A243" s="321">
        <v>6599466.0</v>
      </c>
      <c r="B243" s="252" t="s">
        <v>19573</v>
      </c>
      <c r="C243" s="252" t="s">
        <v>64</v>
      </c>
      <c r="D243" s="413">
        <v>45745.46971064815</v>
      </c>
      <c r="E243" s="413">
        <v>45745.484375</v>
      </c>
      <c r="F243" s="413">
        <v>45745.48570601852</v>
      </c>
      <c r="H243" s="252" t="s">
        <v>18900</v>
      </c>
      <c r="K243" s="323"/>
      <c r="L243" s="323"/>
      <c r="M243" s="323"/>
      <c r="N243" s="323"/>
      <c r="O243" s="323"/>
      <c r="P243" s="323"/>
      <c r="Q243" s="323"/>
      <c r="R243" s="323"/>
      <c r="S243" s="323"/>
      <c r="T243" s="323"/>
      <c r="U243" s="323"/>
      <c r="V243" s="252" t="s">
        <v>72</v>
      </c>
      <c r="W243" s="412" t="s">
        <v>241</v>
      </c>
      <c r="X243" s="323"/>
      <c r="Y243" s="323"/>
      <c r="Z243" s="323"/>
      <c r="AA243" s="323"/>
      <c r="AB243" s="323"/>
      <c r="AC243" s="323"/>
      <c r="AD243" s="323"/>
      <c r="AE243" s="323"/>
      <c r="AF243" s="323"/>
      <c r="AG243" s="323"/>
      <c r="AH243" s="323"/>
      <c r="AI243" s="323"/>
      <c r="AJ243" s="323"/>
      <c r="AK243" s="323"/>
      <c r="AL243" s="323"/>
      <c r="AM243" s="323"/>
      <c r="AN243" s="323"/>
      <c r="AO243" s="323"/>
      <c r="AP243" s="323"/>
      <c r="AQ243" s="323"/>
      <c r="AR243" s="323"/>
      <c r="AS243" s="323"/>
      <c r="AT243" s="323"/>
      <c r="AU243" s="323"/>
      <c r="AV243" s="323"/>
      <c r="AW243" s="323"/>
      <c r="AX243" s="323"/>
      <c r="AY243" s="323"/>
      <c r="AZ243" s="323"/>
      <c r="BA243" s="323"/>
      <c r="BB243" s="323"/>
      <c r="BC243" s="323"/>
      <c r="BD243" s="323"/>
      <c r="BE243" s="323"/>
      <c r="BF243" s="323"/>
      <c r="BG243" s="323"/>
      <c r="BH243" s="252" t="s">
        <v>18903</v>
      </c>
      <c r="BI243" s="323"/>
      <c r="BJ243" s="323"/>
      <c r="BK243" s="323"/>
      <c r="BL243" s="323"/>
      <c r="BM243" s="323"/>
      <c r="BN243" s="323"/>
      <c r="BO243" s="323"/>
      <c r="BP243" s="323"/>
      <c r="BQ243" s="323"/>
      <c r="BR243" s="323"/>
      <c r="BS243" s="323"/>
      <c r="BT243" s="323"/>
      <c r="BU243" s="323"/>
      <c r="BV243" s="323"/>
      <c r="BW243" s="323"/>
      <c r="BX243" s="323"/>
      <c r="BY243" s="323"/>
      <c r="BZ243" s="323"/>
      <c r="CA243" s="323"/>
      <c r="CB243" s="323"/>
      <c r="CC243" s="323"/>
      <c r="CD243" s="323"/>
      <c r="CE243" s="323"/>
      <c r="CF243" s="323"/>
      <c r="CG243" s="323"/>
      <c r="CH243" s="323"/>
      <c r="CI243" s="323"/>
      <c r="CJ243" s="323"/>
      <c r="CK243" s="323"/>
      <c r="CL243" s="323"/>
      <c r="CM243" s="323"/>
      <c r="CN243" s="323"/>
      <c r="CO243" s="323"/>
      <c r="CP243" s="323"/>
      <c r="CQ243" s="323"/>
      <c r="CR243" s="252" t="s">
        <v>19574</v>
      </c>
      <c r="CT243" s="323"/>
      <c r="CU243" s="323"/>
      <c r="CV243" s="323"/>
      <c r="CW243" s="323"/>
      <c r="CX243" s="323"/>
      <c r="CY243" s="323"/>
      <c r="CZ243" s="323"/>
      <c r="DA243" s="323"/>
      <c r="DB243" s="323"/>
      <c r="DC243" s="323"/>
      <c r="DD243" s="323"/>
      <c r="DE243" s="323"/>
      <c r="DF243" s="323"/>
      <c r="DG243" s="323"/>
      <c r="DH243" s="323"/>
      <c r="DI243" s="252" t="s">
        <v>19574</v>
      </c>
      <c r="DK243" s="323"/>
      <c r="DL243" s="323"/>
      <c r="DM243" s="323"/>
      <c r="DN243" s="252" t="s">
        <v>240</v>
      </c>
      <c r="DO243" s="323"/>
      <c r="DP243" s="323"/>
      <c r="DQ243" s="323"/>
      <c r="DR243" s="323"/>
      <c r="DS243" s="323"/>
      <c r="DT243" s="323"/>
      <c r="DU243" s="323"/>
      <c r="DV243" s="323"/>
      <c r="DW243" s="323"/>
      <c r="DX243" s="323"/>
      <c r="DY243" s="323"/>
      <c r="DZ243" s="323"/>
      <c r="EA243" s="323"/>
      <c r="EB243" s="414">
        <v>45745.0</v>
      </c>
      <c r="EC243" s="323"/>
      <c r="ED243" s="323"/>
      <c r="EE243" s="323"/>
      <c r="EF243" s="323"/>
      <c r="EG243" s="323"/>
      <c r="EH243" s="323"/>
      <c r="EI243" s="323"/>
      <c r="EJ243" s="323"/>
      <c r="EK243" s="323"/>
      <c r="EL243" s="323"/>
      <c r="EM243" s="323"/>
      <c r="EN243" s="323"/>
      <c r="EO243" s="323"/>
      <c r="EP243" s="323"/>
      <c r="EQ243" s="323"/>
      <c r="ER243" s="323"/>
      <c r="ES243" s="323"/>
      <c r="ET243" s="323"/>
      <c r="EU243" s="323"/>
      <c r="EV243" s="323"/>
      <c r="EW243" s="323"/>
      <c r="EX243" s="323"/>
      <c r="EY243" s="323"/>
      <c r="EZ243" s="323"/>
      <c r="FA243" s="323"/>
      <c r="FB243" s="323"/>
      <c r="FC243" s="323"/>
      <c r="FD243" s="323"/>
      <c r="FE243" s="252" t="s">
        <v>19575</v>
      </c>
      <c r="FG243" s="323"/>
      <c r="FH243" s="323"/>
      <c r="FI243" s="323"/>
      <c r="FJ243" s="323"/>
      <c r="FK243" s="323"/>
      <c r="FL243" s="323"/>
      <c r="FM243" s="323"/>
      <c r="FN243" s="323"/>
      <c r="FO243" s="323"/>
      <c r="FP243" s="323"/>
      <c r="FQ243" s="323"/>
      <c r="FR243" s="323"/>
      <c r="FS243" s="323"/>
      <c r="FT243" s="323"/>
      <c r="FU243" s="323"/>
      <c r="FV243" s="323"/>
      <c r="FW243" s="323"/>
      <c r="FX243" s="323"/>
      <c r="FY243" s="323"/>
      <c r="FZ243" s="323"/>
      <c r="GA243" s="323"/>
    </row>
    <row r="244">
      <c r="A244" s="321">
        <v>6599561.0</v>
      </c>
      <c r="B244" s="252" t="s">
        <v>19576</v>
      </c>
      <c r="C244" s="252" t="s">
        <v>64</v>
      </c>
      <c r="D244" s="413">
        <v>45745.474270833336</v>
      </c>
      <c r="E244" s="413">
        <v>45745.48519675926</v>
      </c>
      <c r="F244" s="413">
        <v>45745.48605324074</v>
      </c>
      <c r="H244" s="252" t="s">
        <v>18900</v>
      </c>
      <c r="K244" s="323"/>
      <c r="L244" s="323"/>
      <c r="M244" s="323"/>
      <c r="N244" s="323"/>
      <c r="O244" s="323"/>
      <c r="P244" s="323"/>
      <c r="Q244" s="323"/>
      <c r="R244" s="323"/>
      <c r="S244" s="323"/>
      <c r="T244" s="252" t="s">
        <v>411</v>
      </c>
      <c r="V244" s="252" t="s">
        <v>72</v>
      </c>
      <c r="W244" s="412" t="s">
        <v>241</v>
      </c>
      <c r="X244" s="323"/>
      <c r="Y244" s="323"/>
      <c r="Z244" s="323"/>
      <c r="AA244" s="323"/>
      <c r="AB244" s="323"/>
      <c r="AC244" s="323"/>
      <c r="AD244" s="323"/>
      <c r="AE244" s="323"/>
      <c r="AF244" s="323"/>
      <c r="AG244" s="323"/>
      <c r="AH244" s="323"/>
      <c r="AI244" s="323"/>
      <c r="AJ244" s="323"/>
      <c r="AK244" s="323"/>
      <c r="AL244" s="323"/>
      <c r="AM244" s="323"/>
      <c r="AN244" s="323"/>
      <c r="AO244" s="323"/>
      <c r="AP244" s="323"/>
      <c r="AQ244" s="252" t="s">
        <v>18934</v>
      </c>
      <c r="AR244" s="414">
        <v>45745.0</v>
      </c>
      <c r="AS244" s="321">
        <v>798000.0</v>
      </c>
      <c r="AT244" s="323"/>
      <c r="AU244" s="323"/>
      <c r="AV244" s="323"/>
      <c r="AW244" s="323"/>
      <c r="AX244" s="323"/>
      <c r="AY244" s="323"/>
      <c r="AZ244" s="323"/>
      <c r="BA244" s="323"/>
      <c r="BB244" s="323"/>
      <c r="BC244" s="323"/>
      <c r="BD244" s="323"/>
      <c r="BE244" s="323"/>
      <c r="BF244" s="323"/>
      <c r="BG244" s="323"/>
      <c r="BH244" s="252" t="s">
        <v>18903</v>
      </c>
      <c r="BI244" s="323"/>
      <c r="BJ244" s="323"/>
      <c r="BK244" s="323"/>
      <c r="BL244" s="323"/>
      <c r="BM244" s="323"/>
      <c r="BN244" s="323"/>
      <c r="BO244" s="323"/>
      <c r="BP244" s="323"/>
      <c r="BQ244" s="323"/>
      <c r="BR244" s="323"/>
      <c r="BS244" s="323"/>
      <c r="BT244" s="252" t="s">
        <v>18908</v>
      </c>
      <c r="BX244" s="321">
        <v>300000.0</v>
      </c>
      <c r="BY244" s="321">
        <v>18424.0</v>
      </c>
      <c r="BZ244" s="321">
        <v>17800.0</v>
      </c>
      <c r="CA244" s="415">
        <v>45747.0</v>
      </c>
      <c r="CB244" s="323"/>
      <c r="CC244" s="415">
        <v>45804.0</v>
      </c>
      <c r="CD244" s="252" t="s">
        <v>18935</v>
      </c>
      <c r="CE244" s="321">
        <v>941424.0</v>
      </c>
      <c r="CF244" s="321">
        <v>143424.0</v>
      </c>
      <c r="CG244" s="323"/>
      <c r="CH244" s="323"/>
      <c r="CI244" s="323"/>
      <c r="CJ244" s="323"/>
      <c r="CK244" s="323"/>
      <c r="CL244" s="323"/>
      <c r="CM244" s="323"/>
      <c r="CN244" s="323"/>
      <c r="CO244" s="323"/>
      <c r="CP244" s="323"/>
      <c r="CQ244" s="323"/>
      <c r="CR244" s="252" t="s">
        <v>19574</v>
      </c>
      <c r="CT244" s="323"/>
      <c r="CU244" s="323"/>
      <c r="CV244" s="323"/>
      <c r="CW244" s="323"/>
      <c r="CX244" s="323"/>
      <c r="CY244" s="323"/>
      <c r="CZ244" s="323"/>
      <c r="DA244" s="323"/>
      <c r="DB244" s="323"/>
      <c r="DC244" s="323"/>
      <c r="DD244" s="252" t="s">
        <v>19577</v>
      </c>
      <c r="DE244" s="323"/>
      <c r="DF244" s="323"/>
      <c r="DG244" s="323"/>
      <c r="DH244" s="323"/>
      <c r="DI244" s="323"/>
      <c r="DJ244" s="323"/>
      <c r="DK244" s="323"/>
      <c r="DL244" s="323"/>
      <c r="DM244" s="323"/>
      <c r="DN244" s="252" t="s">
        <v>240</v>
      </c>
      <c r="DO244" s="323"/>
      <c r="DP244" s="323"/>
      <c r="DQ244" s="323"/>
      <c r="DR244" s="323"/>
      <c r="DS244" s="323"/>
      <c r="DT244" s="323"/>
      <c r="DU244" s="323"/>
      <c r="DV244" s="252" t="s">
        <v>19578</v>
      </c>
      <c r="DZ244" s="323"/>
      <c r="EA244" s="323"/>
      <c r="EB244" s="323"/>
      <c r="EC244" s="323"/>
      <c r="ED244" s="323"/>
      <c r="EE244" s="323"/>
      <c r="EF244" s="323"/>
      <c r="EG244" s="323"/>
      <c r="EH244" s="323"/>
      <c r="EI244" s="323"/>
      <c r="EJ244" s="323"/>
      <c r="EK244" s="323"/>
      <c r="EL244" s="323"/>
      <c r="EM244" s="323"/>
      <c r="EN244" s="323"/>
      <c r="EO244" s="323"/>
      <c r="EP244" s="323"/>
      <c r="EQ244" s="323"/>
      <c r="ER244" s="323"/>
      <c r="ES244" s="323"/>
      <c r="ET244" s="323"/>
      <c r="EU244" s="323"/>
      <c r="EV244" s="323"/>
      <c r="EW244" s="323"/>
      <c r="EX244" s="323"/>
      <c r="EY244" s="323"/>
      <c r="EZ244" s="323"/>
      <c r="FA244" s="323"/>
      <c r="FB244" s="323"/>
      <c r="FC244" s="323"/>
      <c r="FD244" s="323"/>
      <c r="FE244" s="252" t="s">
        <v>19575</v>
      </c>
      <c r="FG244" s="323"/>
      <c r="FH244" s="323"/>
      <c r="FI244" s="323"/>
      <c r="FJ244" s="323"/>
      <c r="FK244" s="323"/>
      <c r="FL244" s="323"/>
      <c r="FM244" s="323"/>
      <c r="FN244" s="323"/>
      <c r="FO244" s="323"/>
      <c r="FP244" s="323"/>
      <c r="FQ244" s="323"/>
      <c r="FR244" s="323"/>
      <c r="FS244" s="323"/>
      <c r="FT244" s="323"/>
      <c r="FU244" s="323"/>
      <c r="FV244" s="323"/>
      <c r="FW244" s="323"/>
      <c r="FX244" s="323"/>
      <c r="FY244" s="323"/>
      <c r="FZ244" s="323"/>
      <c r="GA244" s="323"/>
    </row>
    <row r="245">
      <c r="A245" s="321">
        <v>6599630.0</v>
      </c>
      <c r="B245" s="252" t="s">
        <v>19579</v>
      </c>
      <c r="C245" s="252" t="s">
        <v>64</v>
      </c>
      <c r="D245" s="413">
        <v>45745.475902777776</v>
      </c>
      <c r="E245" s="413">
        <v>45745.48667824074</v>
      </c>
      <c r="F245" s="413">
        <v>45745.487916666665</v>
      </c>
      <c r="H245" s="252" t="s">
        <v>18900</v>
      </c>
      <c r="K245" s="323"/>
      <c r="L245" s="323"/>
      <c r="M245" s="323"/>
      <c r="N245" s="323"/>
      <c r="O245" s="323"/>
      <c r="P245" s="323"/>
      <c r="Q245" s="323"/>
      <c r="R245" s="323"/>
      <c r="S245" s="323"/>
      <c r="T245" s="252" t="s">
        <v>411</v>
      </c>
      <c r="V245" s="252" t="s">
        <v>72</v>
      </c>
      <c r="W245" s="412" t="s">
        <v>241</v>
      </c>
      <c r="X245" s="323"/>
      <c r="Y245" s="323"/>
      <c r="Z245" s="323"/>
      <c r="AA245" s="323"/>
      <c r="AB245" s="323"/>
      <c r="AC245" s="323"/>
      <c r="AD245" s="323"/>
      <c r="AE245" s="323"/>
      <c r="AF245" s="323"/>
      <c r="AG245" s="323"/>
      <c r="AH245" s="323"/>
      <c r="AI245" s="323"/>
      <c r="AJ245" s="323"/>
      <c r="AK245" s="323"/>
      <c r="AL245" s="323"/>
      <c r="AM245" s="323"/>
      <c r="AN245" s="323"/>
      <c r="AO245" s="323"/>
      <c r="AP245" s="323"/>
      <c r="AQ245" s="252" t="s">
        <v>18934</v>
      </c>
      <c r="AR245" s="414">
        <v>45745.0</v>
      </c>
      <c r="AS245" s="321">
        <v>798000.0</v>
      </c>
      <c r="AT245" s="323"/>
      <c r="AU245" s="323"/>
      <c r="AV245" s="323"/>
      <c r="AW245" s="323"/>
      <c r="AX245" s="323"/>
      <c r="AY245" s="323"/>
      <c r="AZ245" s="323"/>
      <c r="BA245" s="323"/>
      <c r="BB245" s="323"/>
      <c r="BC245" s="323"/>
      <c r="BD245" s="323"/>
      <c r="BE245" s="323"/>
      <c r="BF245" s="323"/>
      <c r="BG245" s="323"/>
      <c r="BH245" s="252" t="s">
        <v>18903</v>
      </c>
      <c r="BI245" s="323"/>
      <c r="BJ245" s="323"/>
      <c r="BK245" s="323"/>
      <c r="BL245" s="323"/>
      <c r="BM245" s="323"/>
      <c r="BN245" s="323"/>
      <c r="BO245" s="323"/>
      <c r="BP245" s="323"/>
      <c r="BQ245" s="323"/>
      <c r="BR245" s="323"/>
      <c r="BS245" s="323"/>
      <c r="BT245" s="252" t="s">
        <v>18908</v>
      </c>
      <c r="BX245" s="321">
        <v>300000.0</v>
      </c>
      <c r="BY245" s="321">
        <v>18424.0</v>
      </c>
      <c r="BZ245" s="321">
        <v>17800.0</v>
      </c>
      <c r="CA245" s="415">
        <v>45747.0</v>
      </c>
      <c r="CB245" s="323"/>
      <c r="CC245" s="415">
        <v>45804.0</v>
      </c>
      <c r="CD245" s="252" t="s">
        <v>18935</v>
      </c>
      <c r="CE245" s="321">
        <v>941424.0</v>
      </c>
      <c r="CF245" s="321">
        <v>143424.0</v>
      </c>
      <c r="CG245" s="323"/>
      <c r="CH245" s="323"/>
      <c r="CI245" s="323"/>
      <c r="CJ245" s="323"/>
      <c r="CK245" s="323"/>
      <c r="CL245" s="323"/>
      <c r="CM245" s="323"/>
      <c r="CN245" s="323"/>
      <c r="CO245" s="323"/>
      <c r="CP245" s="323"/>
      <c r="CQ245" s="323"/>
      <c r="CR245" s="252" t="s">
        <v>19574</v>
      </c>
      <c r="CT245" s="323"/>
      <c r="CU245" s="323"/>
      <c r="CV245" s="323"/>
      <c r="CW245" s="323"/>
      <c r="CX245" s="323"/>
      <c r="CY245" s="323"/>
      <c r="CZ245" s="323"/>
      <c r="DA245" s="323"/>
      <c r="DB245" s="323"/>
      <c r="DC245" s="323"/>
      <c r="DD245" s="252" t="s">
        <v>19577</v>
      </c>
      <c r="DE245" s="323"/>
      <c r="DF245" s="323"/>
      <c r="DG245" s="323"/>
      <c r="DH245" s="323"/>
      <c r="DI245" s="323"/>
      <c r="DJ245" s="323"/>
      <c r="DK245" s="323"/>
      <c r="DL245" s="323"/>
      <c r="DM245" s="321">
        <v>5840071.0</v>
      </c>
      <c r="DN245" s="252" t="s">
        <v>240</v>
      </c>
      <c r="DO245" s="323"/>
      <c r="DP245" s="323"/>
      <c r="DQ245" s="323"/>
      <c r="DR245" s="323"/>
      <c r="DS245" s="323"/>
      <c r="DT245" s="323"/>
      <c r="DU245" s="323"/>
      <c r="DV245" s="252" t="s">
        <v>19578</v>
      </c>
      <c r="DZ245" s="323"/>
      <c r="EA245" s="323"/>
      <c r="EB245" s="323"/>
      <c r="EC245" s="323"/>
      <c r="ED245" s="323"/>
      <c r="EE245" s="323"/>
      <c r="EF245" s="323"/>
      <c r="EG245" s="323"/>
      <c r="EH245" s="323"/>
      <c r="EI245" s="323"/>
      <c r="EJ245" s="323"/>
      <c r="EK245" s="323"/>
      <c r="EL245" s="323"/>
      <c r="EM245" s="323"/>
      <c r="EN245" s="323"/>
      <c r="EO245" s="323"/>
      <c r="EP245" s="323"/>
      <c r="EQ245" s="323"/>
      <c r="ER245" s="323"/>
      <c r="ES245" s="323"/>
      <c r="ET245" s="323"/>
      <c r="EU245" s="323"/>
      <c r="EV245" s="323"/>
      <c r="EW245" s="323"/>
      <c r="EX245" s="323"/>
      <c r="EY245" s="323"/>
      <c r="EZ245" s="323"/>
      <c r="FA245" s="323"/>
      <c r="FB245" s="323"/>
      <c r="FC245" s="323"/>
      <c r="FD245" s="323"/>
      <c r="FE245" s="252" t="s">
        <v>19575</v>
      </c>
      <c r="FG245" s="323"/>
      <c r="FH245" s="323"/>
      <c r="FI245" s="323"/>
      <c r="FJ245" s="323"/>
      <c r="FK245" s="323"/>
      <c r="FL245" s="323"/>
      <c r="FM245" s="323"/>
      <c r="FN245" s="323"/>
      <c r="FO245" s="323"/>
      <c r="FP245" s="323"/>
      <c r="FQ245" s="323"/>
      <c r="FR245" s="323"/>
      <c r="FS245" s="323"/>
      <c r="FT245" s="323"/>
      <c r="FU245" s="323"/>
      <c r="FV245" s="323"/>
      <c r="FW245" s="323"/>
      <c r="FX245" s="323"/>
      <c r="FY245" s="323"/>
      <c r="FZ245" s="323"/>
      <c r="GA245" s="323"/>
    </row>
    <row r="246">
      <c r="A246" s="321">
        <v>6608194.0</v>
      </c>
      <c r="B246" s="252" t="s">
        <v>19580</v>
      </c>
      <c r="C246" s="252" t="s">
        <v>64</v>
      </c>
      <c r="D246" s="413">
        <v>45745.77753472222</v>
      </c>
      <c r="E246" s="413">
        <v>45745.779699074075</v>
      </c>
      <c r="F246" s="413">
        <v>45745.78712962963</v>
      </c>
      <c r="H246" s="252" t="s">
        <v>18900</v>
      </c>
      <c r="K246" s="323"/>
      <c r="L246" s="323"/>
      <c r="M246" s="323"/>
      <c r="N246" s="323"/>
      <c r="O246" s="323"/>
      <c r="P246" s="323"/>
      <c r="Q246" s="323"/>
      <c r="R246" s="323"/>
      <c r="S246" s="323"/>
      <c r="T246" s="252" t="s">
        <v>411</v>
      </c>
      <c r="V246" s="252" t="s">
        <v>131</v>
      </c>
      <c r="W246" s="412" t="s">
        <v>19581</v>
      </c>
      <c r="X246" s="323"/>
      <c r="Y246" s="323"/>
      <c r="Z246" s="323"/>
      <c r="AA246" s="323"/>
      <c r="AB246" s="323"/>
      <c r="AC246" s="323"/>
      <c r="AD246" s="323"/>
      <c r="AE246" s="323"/>
      <c r="AF246" s="323"/>
      <c r="AG246" s="323"/>
      <c r="AH246" s="323"/>
      <c r="AI246" s="323"/>
      <c r="AJ246" s="323"/>
      <c r="AK246" s="323"/>
      <c r="AL246" s="323"/>
      <c r="AM246" s="323"/>
      <c r="AN246" s="323"/>
      <c r="AO246" s="323"/>
      <c r="AP246" s="323"/>
      <c r="AQ246" s="252" t="s">
        <v>18934</v>
      </c>
      <c r="AR246" s="414">
        <v>45745.0</v>
      </c>
      <c r="AS246" s="416">
        <v>798000.0</v>
      </c>
      <c r="AT246" s="323"/>
      <c r="AU246" s="323"/>
      <c r="AV246" s="323"/>
      <c r="AW246" s="323"/>
      <c r="AX246" s="323"/>
      <c r="AY246" s="323"/>
      <c r="AZ246" s="323"/>
      <c r="BA246" s="323"/>
      <c r="BB246" s="323"/>
      <c r="BC246" s="323"/>
      <c r="BD246" s="323"/>
      <c r="BE246" s="323"/>
      <c r="BF246" s="323"/>
      <c r="BG246" s="323"/>
      <c r="BH246" s="252" t="s">
        <v>18903</v>
      </c>
      <c r="BI246" s="323"/>
      <c r="BJ246" s="323"/>
      <c r="BK246" s="323"/>
      <c r="BL246" s="323"/>
      <c r="BM246" s="323"/>
      <c r="BN246" s="323"/>
      <c r="BO246" s="323"/>
      <c r="BP246" s="323"/>
      <c r="BQ246" s="323"/>
      <c r="BR246" s="323"/>
      <c r="BS246" s="323"/>
      <c r="BT246" s="252" t="s">
        <v>18908</v>
      </c>
      <c r="BX246" s="323"/>
      <c r="BY246" s="416">
        <v>30324.0</v>
      </c>
      <c r="BZ246" s="416">
        <v>28500.0</v>
      </c>
      <c r="CA246" s="323"/>
      <c r="CB246" s="323"/>
      <c r="CC246" s="415">
        <v>45804.0</v>
      </c>
      <c r="CD246" s="252" t="s">
        <v>18935</v>
      </c>
      <c r="CE246" s="416">
        <v>1027824.0</v>
      </c>
      <c r="CF246" s="416">
        <v>229824.0</v>
      </c>
      <c r="CG246" s="323"/>
      <c r="CH246" s="323"/>
      <c r="CI246" s="323"/>
      <c r="CJ246" s="323"/>
      <c r="CK246" s="323"/>
      <c r="CL246" s="323"/>
      <c r="CM246" s="323"/>
      <c r="CN246" s="323"/>
      <c r="CO246" s="323"/>
      <c r="CP246" s="323"/>
      <c r="CQ246" s="323"/>
      <c r="CR246" s="252" t="s">
        <v>19582</v>
      </c>
      <c r="CU246" s="323"/>
      <c r="CV246" s="323"/>
      <c r="CW246" s="323"/>
      <c r="CX246" s="323"/>
      <c r="CY246" s="323"/>
      <c r="CZ246" s="323"/>
      <c r="DA246" s="323"/>
      <c r="DB246" s="323"/>
      <c r="DC246" s="323"/>
      <c r="DD246" s="252" t="s">
        <v>19583</v>
      </c>
      <c r="DF246" s="323"/>
      <c r="DG246" s="323"/>
      <c r="DH246" s="323"/>
      <c r="DI246" s="323"/>
      <c r="DJ246" s="323"/>
      <c r="DK246" s="323"/>
      <c r="DL246" s="323"/>
      <c r="DM246" s="321">
        <v>8120016.0</v>
      </c>
      <c r="DN246" s="252" t="s">
        <v>19583</v>
      </c>
      <c r="DP246" s="323"/>
      <c r="DQ246" s="323"/>
      <c r="DR246" s="323"/>
      <c r="DS246" s="323"/>
      <c r="DT246" s="323"/>
      <c r="DU246" s="323"/>
      <c r="DV246" s="252" t="s">
        <v>19584</v>
      </c>
      <c r="EC246" s="323"/>
      <c r="ED246" s="323"/>
      <c r="EE246" s="323"/>
      <c r="EF246" s="323"/>
      <c r="EG246" s="323"/>
      <c r="EH246" s="323"/>
      <c r="EI246" s="323"/>
      <c r="EJ246" s="323"/>
      <c r="EK246" s="323"/>
      <c r="EL246" s="323"/>
      <c r="EM246" s="323"/>
      <c r="EN246" s="323"/>
      <c r="EO246" s="323"/>
      <c r="EP246" s="323"/>
      <c r="EQ246" s="323"/>
      <c r="ER246" s="323"/>
      <c r="ES246" s="323"/>
      <c r="ET246" s="323"/>
      <c r="EU246" s="323"/>
      <c r="EV246" s="323"/>
      <c r="EW246" s="323"/>
      <c r="EX246" s="323"/>
      <c r="EY246" s="323"/>
      <c r="EZ246" s="323"/>
      <c r="FA246" s="323"/>
      <c r="FB246" s="323"/>
      <c r="FC246" s="323"/>
      <c r="FD246" s="323"/>
      <c r="FE246" s="252" t="s">
        <v>19585</v>
      </c>
      <c r="FG246" s="323"/>
      <c r="FH246" s="323"/>
      <c r="FI246" s="323"/>
      <c r="FJ246" s="323"/>
      <c r="FK246" s="323"/>
      <c r="FL246" s="323"/>
      <c r="FM246" s="323"/>
      <c r="FN246" s="323"/>
      <c r="FO246" s="323"/>
      <c r="FP246" s="323"/>
      <c r="FQ246" s="323"/>
      <c r="FR246" s="323"/>
      <c r="FS246" s="323"/>
      <c r="FT246" s="323"/>
      <c r="FU246" s="323"/>
      <c r="FV246" s="323"/>
      <c r="FW246" s="323"/>
      <c r="FX246" s="323"/>
      <c r="FY246" s="323"/>
      <c r="FZ246" s="323"/>
      <c r="GA246" s="323"/>
    </row>
    <row r="247">
      <c r="A247" s="321">
        <v>6608426.0</v>
      </c>
      <c r="B247" s="252" t="s">
        <v>19586</v>
      </c>
      <c r="C247" s="252" t="s">
        <v>64</v>
      </c>
      <c r="D247" s="413">
        <v>45745.78381944444</v>
      </c>
      <c r="E247" s="413">
        <v>45745.785729166666</v>
      </c>
      <c r="F247" s="413">
        <v>45745.786203703705</v>
      </c>
      <c r="H247" s="252" t="s">
        <v>18900</v>
      </c>
      <c r="K247" s="323"/>
      <c r="L247" s="323"/>
      <c r="M247" s="323"/>
      <c r="N247" s="323"/>
      <c r="O247" s="323"/>
      <c r="P247" s="323"/>
      <c r="Q247" s="323"/>
      <c r="R247" s="323"/>
      <c r="S247" s="323"/>
      <c r="T247" s="252" t="s">
        <v>411</v>
      </c>
      <c r="V247" s="252" t="s">
        <v>131</v>
      </c>
      <c r="W247" s="412" t="s">
        <v>19581</v>
      </c>
      <c r="X247" s="323"/>
      <c r="Y247" s="323"/>
      <c r="Z247" s="323"/>
      <c r="AA247" s="323"/>
      <c r="AB247" s="323"/>
      <c r="AC247" s="323"/>
      <c r="AD247" s="323"/>
      <c r="AE247" s="323"/>
      <c r="AF247" s="323"/>
      <c r="AG247" s="323"/>
      <c r="AH247" s="323"/>
      <c r="AI247" s="323"/>
      <c r="AJ247" s="323"/>
      <c r="AK247" s="323"/>
      <c r="AL247" s="323"/>
      <c r="AM247" s="323"/>
      <c r="AN247" s="323"/>
      <c r="AO247" s="323"/>
      <c r="AP247" s="323"/>
      <c r="AQ247" s="252" t="s">
        <v>18934</v>
      </c>
      <c r="AR247" s="414">
        <v>45745.0</v>
      </c>
      <c r="AS247" s="416">
        <v>798000.0</v>
      </c>
      <c r="AT247" s="323"/>
      <c r="AU247" s="323"/>
      <c r="AV247" s="323"/>
      <c r="AW247" s="323"/>
      <c r="AX247" s="323"/>
      <c r="AY247" s="323"/>
      <c r="AZ247" s="323"/>
      <c r="BA247" s="323"/>
      <c r="BB247" s="323"/>
      <c r="BC247" s="323"/>
      <c r="BD247" s="323"/>
      <c r="BE247" s="323"/>
      <c r="BF247" s="323"/>
      <c r="BG247" s="323"/>
      <c r="BH247" s="252" t="s">
        <v>18903</v>
      </c>
      <c r="BI247" s="323"/>
      <c r="BJ247" s="323"/>
      <c r="BK247" s="323"/>
      <c r="BL247" s="323"/>
      <c r="BM247" s="323"/>
      <c r="BN247" s="323"/>
      <c r="BO247" s="323"/>
      <c r="BP247" s="323"/>
      <c r="BQ247" s="323"/>
      <c r="BR247" s="323"/>
      <c r="BS247" s="323"/>
      <c r="BT247" s="252" t="s">
        <v>18908</v>
      </c>
      <c r="BX247" s="323"/>
      <c r="BY247" s="416">
        <v>30324.0</v>
      </c>
      <c r="BZ247" s="416">
        <v>28500.0</v>
      </c>
      <c r="CA247" s="323"/>
      <c r="CB247" s="323"/>
      <c r="CC247" s="415">
        <v>45804.0</v>
      </c>
      <c r="CD247" s="252" t="s">
        <v>18935</v>
      </c>
      <c r="CE247" s="416">
        <v>1027824.0</v>
      </c>
      <c r="CF247" s="416">
        <v>229824.0</v>
      </c>
      <c r="CG247" s="323"/>
      <c r="CH247" s="323"/>
      <c r="CI247" s="323"/>
      <c r="CJ247" s="323"/>
      <c r="CK247" s="323"/>
      <c r="CL247" s="323"/>
      <c r="CM247" s="323"/>
      <c r="CN247" s="323"/>
      <c r="CO247" s="323"/>
      <c r="CP247" s="323"/>
      <c r="CQ247" s="323"/>
      <c r="CR247" s="252" t="s">
        <v>19582</v>
      </c>
      <c r="CU247" s="323"/>
      <c r="CV247" s="323"/>
      <c r="CW247" s="323"/>
      <c r="CX247" s="323"/>
      <c r="CY247" s="323"/>
      <c r="CZ247" s="323"/>
      <c r="DA247" s="323"/>
      <c r="DB247" s="323"/>
      <c r="DC247" s="323"/>
      <c r="DD247" s="252" t="s">
        <v>19583</v>
      </c>
      <c r="DF247" s="323"/>
      <c r="DG247" s="323"/>
      <c r="DH247" s="323"/>
      <c r="DI247" s="323"/>
      <c r="DJ247" s="323"/>
      <c r="DK247" s="323"/>
      <c r="DL247" s="323"/>
      <c r="DM247" s="323"/>
      <c r="DN247" s="252" t="s">
        <v>19583</v>
      </c>
      <c r="DP247" s="323"/>
      <c r="DQ247" s="323"/>
      <c r="DR247" s="323"/>
      <c r="DS247" s="323"/>
      <c r="DT247" s="323"/>
      <c r="DU247" s="323"/>
      <c r="DV247" s="252" t="s">
        <v>19587</v>
      </c>
      <c r="EC247" s="323"/>
      <c r="ED247" s="323"/>
      <c r="EE247" s="323"/>
      <c r="EF247" s="323"/>
      <c r="EG247" s="323"/>
      <c r="EH247" s="323"/>
      <c r="EI247" s="323"/>
      <c r="EJ247" s="323"/>
      <c r="EK247" s="323"/>
      <c r="EL247" s="323"/>
      <c r="EM247" s="323"/>
      <c r="EN247" s="323"/>
      <c r="EO247" s="323"/>
      <c r="EP247" s="323"/>
      <c r="EQ247" s="323"/>
      <c r="ER247" s="323"/>
      <c r="ES247" s="323"/>
      <c r="ET247" s="323"/>
      <c r="EU247" s="323"/>
      <c r="EV247" s="323"/>
      <c r="EW247" s="323"/>
      <c r="EX247" s="323"/>
      <c r="EY247" s="323"/>
      <c r="EZ247" s="323"/>
      <c r="FA247" s="323"/>
      <c r="FB247" s="323"/>
      <c r="FC247" s="323"/>
      <c r="FD247" s="323"/>
      <c r="FE247" s="252" t="s">
        <v>19585</v>
      </c>
      <c r="FG247" s="323"/>
      <c r="FH247" s="323"/>
      <c r="FI247" s="323"/>
      <c r="FJ247" s="323"/>
      <c r="FK247" s="323"/>
      <c r="FL247" s="323"/>
      <c r="FM247" s="323"/>
      <c r="FN247" s="323"/>
      <c r="FO247" s="323"/>
      <c r="FP247" s="323"/>
      <c r="FQ247" s="323"/>
      <c r="FR247" s="323"/>
      <c r="FS247" s="323"/>
      <c r="FT247" s="323"/>
      <c r="FU247" s="323"/>
      <c r="FV247" s="323"/>
      <c r="FW247" s="323"/>
      <c r="FX247" s="323"/>
      <c r="FY247" s="323"/>
      <c r="FZ247" s="323"/>
      <c r="GA247" s="323"/>
    </row>
    <row r="248">
      <c r="A248" s="321">
        <v>6610026.0</v>
      </c>
      <c r="B248" s="252" t="s">
        <v>19458</v>
      </c>
      <c r="C248" s="252" t="s">
        <v>64</v>
      </c>
      <c r="D248" s="413">
        <v>45745.83996527778</v>
      </c>
      <c r="E248" s="413">
        <v>45745.852743055555</v>
      </c>
      <c r="F248" s="413">
        <v>45745.93719907408</v>
      </c>
      <c r="H248" s="252" t="s">
        <v>18900</v>
      </c>
      <c r="K248" s="323"/>
      <c r="L248" s="323"/>
      <c r="M248" s="323"/>
      <c r="N248" s="323"/>
      <c r="O248" s="323"/>
      <c r="P248" s="323"/>
      <c r="Q248" s="323"/>
      <c r="R248" s="323"/>
      <c r="S248" s="323"/>
      <c r="T248" s="252" t="s">
        <v>411</v>
      </c>
      <c r="V248" s="252" t="s">
        <v>72</v>
      </c>
      <c r="W248" s="412" t="s">
        <v>213</v>
      </c>
      <c r="X248" s="323"/>
      <c r="Y248" s="323"/>
      <c r="Z248" s="323"/>
      <c r="AA248" s="323"/>
      <c r="AB248" s="323"/>
      <c r="AC248" s="323"/>
      <c r="AD248" s="323"/>
      <c r="AE248" s="323"/>
      <c r="AF248" s="323"/>
      <c r="AG248" s="323"/>
      <c r="AH248" s="323"/>
      <c r="AI248" s="323"/>
      <c r="AJ248" s="323"/>
      <c r="AK248" s="323"/>
      <c r="AL248" s="323"/>
      <c r="AM248" s="323"/>
      <c r="AN248" s="323"/>
      <c r="AO248" s="323"/>
      <c r="AP248" s="323"/>
      <c r="AQ248" s="323"/>
      <c r="AR248" s="414">
        <v>45739.0</v>
      </c>
      <c r="AS248" s="321">
        <v>788000.0</v>
      </c>
      <c r="AT248" s="323"/>
      <c r="AU248" s="323"/>
      <c r="AV248" s="323"/>
      <c r="AW248" s="323"/>
      <c r="AX248" s="323"/>
      <c r="AY248" s="323"/>
      <c r="AZ248" s="323"/>
      <c r="BA248" s="323"/>
      <c r="BB248" s="323"/>
      <c r="BC248" s="323"/>
      <c r="BD248" s="323"/>
      <c r="BE248" s="323"/>
      <c r="BF248" s="323"/>
      <c r="BG248" s="323"/>
      <c r="BH248" s="252" t="s">
        <v>18903</v>
      </c>
      <c r="BI248" s="323"/>
      <c r="BJ248" s="323"/>
      <c r="BK248" s="323"/>
      <c r="BL248" s="323"/>
      <c r="BM248" s="323"/>
      <c r="BN248" s="323"/>
      <c r="BO248" s="323"/>
      <c r="BP248" s="323"/>
      <c r="BQ248" s="323"/>
      <c r="BR248" s="323"/>
      <c r="BS248" s="323"/>
      <c r="BT248" s="323"/>
      <c r="BU248" s="323"/>
      <c r="BV248" s="323"/>
      <c r="BW248" s="323"/>
      <c r="BX248" s="321">
        <v>788000.0</v>
      </c>
      <c r="BY248" s="323"/>
      <c r="BZ248" s="323"/>
      <c r="CA248" s="415">
        <v>45747.0</v>
      </c>
      <c r="CB248" s="323"/>
      <c r="CC248" s="323"/>
      <c r="CD248" s="323"/>
      <c r="CE248" s="321">
        <v>788000.0</v>
      </c>
      <c r="CF248" s="321">
        <v>0.0</v>
      </c>
      <c r="CG248" s="323"/>
      <c r="CH248" s="323"/>
      <c r="CI248" s="323"/>
      <c r="CJ248" s="323"/>
      <c r="CK248" s="323"/>
      <c r="CL248" s="323"/>
      <c r="CM248" s="323"/>
      <c r="CN248" s="323"/>
      <c r="CO248" s="323"/>
      <c r="CP248" s="323"/>
      <c r="CQ248" s="323"/>
      <c r="CR248" s="252" t="s">
        <v>19453</v>
      </c>
      <c r="CU248" s="323"/>
      <c r="CV248" s="323"/>
      <c r="CW248" s="323"/>
      <c r="CX248" s="323"/>
      <c r="CY248" s="323"/>
      <c r="CZ248" s="323"/>
      <c r="DA248" s="323"/>
      <c r="DB248" s="323"/>
      <c r="DC248" s="323"/>
      <c r="DD248" s="252" t="s">
        <v>19456</v>
      </c>
      <c r="DE248" s="323"/>
      <c r="DF248" s="323"/>
      <c r="DG248" s="323"/>
      <c r="DH248" s="323"/>
      <c r="DI248" s="323"/>
      <c r="DJ248" s="323"/>
      <c r="DK248" s="323"/>
      <c r="DL248" s="323"/>
      <c r="DM248" s="321">
        <v>8401102.0</v>
      </c>
      <c r="DN248" s="252" t="s">
        <v>212</v>
      </c>
      <c r="DP248" s="323"/>
      <c r="DQ248" s="323"/>
      <c r="DR248" s="323"/>
      <c r="DS248" s="323"/>
      <c r="DT248" s="323"/>
      <c r="DU248" s="323"/>
      <c r="DV248" s="252" t="s">
        <v>19457</v>
      </c>
      <c r="EA248" s="323"/>
      <c r="EB248" s="323"/>
      <c r="EC248" s="323"/>
      <c r="ED248" s="323"/>
      <c r="EE248" s="323"/>
      <c r="EF248" s="323"/>
      <c r="EG248" s="323"/>
      <c r="EH248" s="323"/>
      <c r="EI248" s="323"/>
      <c r="EJ248" s="323"/>
      <c r="EK248" s="323"/>
      <c r="EL248" s="323"/>
      <c r="EM248" s="323"/>
      <c r="EN248" s="323"/>
      <c r="EO248" s="323"/>
      <c r="EP248" s="323"/>
      <c r="EQ248" s="323"/>
      <c r="ER248" s="323"/>
      <c r="ES248" s="323"/>
      <c r="ET248" s="323"/>
      <c r="EU248" s="323"/>
      <c r="EV248" s="323"/>
      <c r="EW248" s="323"/>
      <c r="EX248" s="323"/>
      <c r="EY248" s="323"/>
      <c r="EZ248" s="323"/>
      <c r="FA248" s="323"/>
      <c r="FB248" s="323"/>
      <c r="FC248" s="323"/>
      <c r="FD248" s="323"/>
      <c r="FE248" s="252" t="s">
        <v>19454</v>
      </c>
      <c r="FG248" s="323"/>
      <c r="FH248" s="323"/>
      <c r="FI248" s="323"/>
      <c r="FJ248" s="323"/>
      <c r="FK248" s="323"/>
      <c r="FL248" s="323"/>
      <c r="FM248" s="323"/>
      <c r="FN248" s="323"/>
      <c r="FO248" s="323"/>
      <c r="FP248" s="323"/>
      <c r="FQ248" s="323"/>
      <c r="FR248" s="323"/>
      <c r="FS248" s="323"/>
      <c r="FT248" s="323"/>
      <c r="FU248" s="323"/>
      <c r="FV248" s="323"/>
      <c r="FW248" s="323"/>
      <c r="FX248" s="323"/>
      <c r="FY248" s="323"/>
      <c r="FZ248" s="323"/>
      <c r="GA248" s="323"/>
    </row>
    <row r="249">
      <c r="A249" s="321">
        <v>6624363.0</v>
      </c>
      <c r="B249" s="252" t="s">
        <v>19588</v>
      </c>
      <c r="C249" s="252" t="s">
        <v>64</v>
      </c>
      <c r="D249" s="413">
        <v>45746.502847222226</v>
      </c>
      <c r="E249" s="413">
        <v>45746.531180555554</v>
      </c>
      <c r="F249" s="413">
        <v>45746.561944444446</v>
      </c>
      <c r="H249" s="252" t="s">
        <v>18900</v>
      </c>
      <c r="K249" s="323"/>
      <c r="L249" s="323"/>
      <c r="M249" s="323"/>
      <c r="N249" s="323"/>
      <c r="O249" s="323"/>
      <c r="P249" s="323"/>
      <c r="Q249" s="323"/>
      <c r="R249" s="323"/>
      <c r="S249" s="323"/>
      <c r="T249" s="252" t="s">
        <v>18967</v>
      </c>
      <c r="V249" s="252" t="s">
        <v>19022</v>
      </c>
      <c r="W249" s="412" t="s">
        <v>243</v>
      </c>
      <c r="X249" s="323"/>
      <c r="Y249" s="323"/>
      <c r="Z249" s="323"/>
      <c r="AA249" s="323"/>
      <c r="AB249" s="323"/>
      <c r="AC249" s="323"/>
      <c r="AD249" s="323"/>
      <c r="AE249" s="323"/>
      <c r="AF249" s="323"/>
      <c r="AG249" s="323"/>
      <c r="AH249" s="323"/>
      <c r="AI249" s="323"/>
      <c r="AJ249" s="323"/>
      <c r="AK249" s="323"/>
      <c r="AL249" s="323"/>
      <c r="AM249" s="323"/>
      <c r="AN249" s="323"/>
      <c r="AO249" s="323"/>
      <c r="AP249" s="323"/>
      <c r="AQ249" s="321">
        <v>36.0</v>
      </c>
      <c r="AR249" s="414">
        <v>45746.0</v>
      </c>
      <c r="AS249" s="321">
        <v>798000.0</v>
      </c>
      <c r="AT249" s="323"/>
      <c r="AU249" s="323"/>
      <c r="AV249" s="323"/>
      <c r="AW249" s="323"/>
      <c r="AX249" s="323"/>
      <c r="AY249" s="323"/>
      <c r="AZ249" s="323"/>
      <c r="BA249" s="323"/>
      <c r="BB249" s="323"/>
      <c r="BC249" s="323"/>
      <c r="BD249" s="323"/>
      <c r="BE249" s="323"/>
      <c r="BF249" s="323"/>
      <c r="BG249" s="323"/>
      <c r="BH249" s="252" t="s">
        <v>18903</v>
      </c>
      <c r="BI249" s="323"/>
      <c r="BJ249" s="323"/>
      <c r="BK249" s="323"/>
      <c r="BL249" s="323"/>
      <c r="BM249" s="323"/>
      <c r="BN249" s="323"/>
      <c r="BO249" s="323"/>
      <c r="BP249" s="323"/>
      <c r="BQ249" s="323"/>
      <c r="BR249" s="323"/>
      <c r="BS249" s="323"/>
      <c r="BT249" s="252" t="s">
        <v>18908</v>
      </c>
      <c r="BX249" s="323"/>
      <c r="BY249" s="323"/>
      <c r="BZ249" s="323"/>
      <c r="CA249" s="323"/>
      <c r="CB249" s="323"/>
      <c r="CC249" s="415">
        <v>45807.0</v>
      </c>
      <c r="CD249" s="321">
        <v>30.0</v>
      </c>
      <c r="CE249" s="321">
        <v>798000.0</v>
      </c>
      <c r="CF249" s="321">
        <v>0.0</v>
      </c>
      <c r="CG249" s="323"/>
      <c r="CH249" s="323"/>
      <c r="CI249" s="323"/>
      <c r="CJ249" s="323"/>
      <c r="CK249" s="323"/>
      <c r="CL249" s="323"/>
      <c r="CM249" s="323"/>
      <c r="CN249" s="323"/>
      <c r="CO249" s="323"/>
      <c r="CP249" s="323"/>
      <c r="CQ249" s="323"/>
      <c r="CR249" s="252" t="s">
        <v>5438</v>
      </c>
      <c r="CU249" s="323"/>
      <c r="CV249" s="323"/>
      <c r="CW249" s="323"/>
      <c r="CX249" s="323"/>
      <c r="CY249" s="323"/>
      <c r="CZ249" s="323"/>
      <c r="DA249" s="323"/>
      <c r="DB249" s="323"/>
      <c r="DC249" s="323"/>
      <c r="DD249" s="252" t="s">
        <v>19589</v>
      </c>
      <c r="DE249" s="323"/>
      <c r="DF249" s="323"/>
      <c r="DG249" s="323"/>
      <c r="DH249" s="323"/>
      <c r="DI249" s="323"/>
      <c r="DJ249" s="323"/>
      <c r="DK249" s="323"/>
      <c r="DL249" s="323"/>
      <c r="DM249" s="252" t="s">
        <v>19590</v>
      </c>
      <c r="DN249" s="252" t="s">
        <v>242</v>
      </c>
      <c r="DO249" s="323"/>
      <c r="DP249" s="323"/>
      <c r="DQ249" s="323"/>
      <c r="DR249" s="323"/>
      <c r="DS249" s="323"/>
      <c r="DT249" s="323"/>
      <c r="DU249" s="323"/>
      <c r="DV249" s="252" t="s">
        <v>19591</v>
      </c>
      <c r="EB249" s="323"/>
      <c r="EC249" s="323"/>
      <c r="ED249" s="323"/>
      <c r="EE249" s="323"/>
      <c r="EF249" s="323"/>
      <c r="EG249" s="323"/>
      <c r="EH249" s="323"/>
      <c r="EI249" s="323"/>
      <c r="EJ249" s="323"/>
      <c r="EK249" s="323"/>
      <c r="EL249" s="323"/>
      <c r="EM249" s="323"/>
      <c r="EN249" s="323"/>
      <c r="EO249" s="323"/>
      <c r="EP249" s="323"/>
      <c r="EQ249" s="323"/>
      <c r="ER249" s="323"/>
      <c r="ES249" s="323"/>
      <c r="ET249" s="323"/>
      <c r="EU249" s="323"/>
      <c r="EV249" s="323"/>
      <c r="EW249" s="323"/>
      <c r="EX249" s="323"/>
      <c r="EY249" s="323"/>
      <c r="EZ249" s="323"/>
      <c r="FA249" s="323"/>
      <c r="FB249" s="323"/>
      <c r="FC249" s="252" t="s">
        <v>19591</v>
      </c>
      <c r="FE249" s="252" t="s">
        <v>19592</v>
      </c>
      <c r="FG249" s="323"/>
      <c r="FH249" s="323"/>
      <c r="FI249" s="323"/>
      <c r="FJ249" s="323"/>
      <c r="FK249" s="323"/>
      <c r="FL249" s="323"/>
      <c r="FM249" s="323"/>
      <c r="FN249" s="323"/>
      <c r="FO249" s="323"/>
      <c r="FP249" s="323"/>
      <c r="FQ249" s="323"/>
      <c r="FR249" s="323"/>
      <c r="FS249" s="323"/>
      <c r="FT249" s="323"/>
      <c r="FU249" s="323"/>
      <c r="FV249" s="323"/>
      <c r="FW249" s="323"/>
      <c r="FX249" s="323"/>
      <c r="FY249" s="323"/>
      <c r="FZ249" s="323"/>
      <c r="GA249" s="323"/>
    </row>
    <row r="250">
      <c r="A250" s="321">
        <v>6624365.0</v>
      </c>
      <c r="B250" s="252" t="s">
        <v>19593</v>
      </c>
      <c r="C250" s="252" t="s">
        <v>64</v>
      </c>
      <c r="D250" s="413">
        <v>45746.503275462965</v>
      </c>
      <c r="E250" s="413">
        <v>45746.52353009259</v>
      </c>
      <c r="F250" s="413">
        <v>45746.56238425926</v>
      </c>
      <c r="H250" s="252" t="s">
        <v>18900</v>
      </c>
      <c r="K250" s="323"/>
      <c r="L250" s="323"/>
      <c r="M250" s="323"/>
      <c r="N250" s="323"/>
      <c r="O250" s="323"/>
      <c r="P250" s="323"/>
      <c r="Q250" s="323"/>
      <c r="R250" s="323"/>
      <c r="S250" s="323"/>
      <c r="T250" s="323"/>
      <c r="U250" s="323"/>
      <c r="V250" s="252" t="s">
        <v>19022</v>
      </c>
      <c r="W250" s="412" t="s">
        <v>243</v>
      </c>
      <c r="X250" s="323"/>
      <c r="Y250" s="323"/>
      <c r="Z250" s="323"/>
      <c r="AA250" s="323"/>
      <c r="AB250" s="323"/>
      <c r="AC250" s="323"/>
      <c r="AD250" s="323"/>
      <c r="AE250" s="323"/>
      <c r="AF250" s="323"/>
      <c r="AG250" s="323"/>
      <c r="AH250" s="323"/>
      <c r="AI250" s="323"/>
      <c r="AJ250" s="323"/>
      <c r="AK250" s="323"/>
      <c r="AL250" s="323"/>
      <c r="AM250" s="323"/>
      <c r="AN250" s="323"/>
      <c r="AO250" s="323"/>
      <c r="AP250" s="323"/>
      <c r="AQ250" s="323"/>
      <c r="AR250" s="323"/>
      <c r="AS250" s="323"/>
      <c r="AT250" s="323"/>
      <c r="AU250" s="323"/>
      <c r="AV250" s="323"/>
      <c r="AW250" s="323"/>
      <c r="AX250" s="323"/>
      <c r="AY250" s="323"/>
      <c r="AZ250" s="323"/>
      <c r="BA250" s="323"/>
      <c r="BB250" s="323"/>
      <c r="BC250" s="323"/>
      <c r="BD250" s="323"/>
      <c r="BE250" s="323"/>
      <c r="BF250" s="323"/>
      <c r="BG250" s="323"/>
      <c r="BH250" s="252" t="s">
        <v>18903</v>
      </c>
      <c r="BI250" s="323"/>
      <c r="BJ250" s="323"/>
      <c r="BK250" s="323"/>
      <c r="BL250" s="323"/>
      <c r="BM250" s="323"/>
      <c r="BN250" s="323"/>
      <c r="BO250" s="323"/>
      <c r="BP250" s="323"/>
      <c r="BQ250" s="323"/>
      <c r="BR250" s="323"/>
      <c r="BS250" s="323"/>
      <c r="BT250" s="323"/>
      <c r="BU250" s="323"/>
      <c r="BV250" s="323"/>
      <c r="BW250" s="323"/>
      <c r="BX250" s="323"/>
      <c r="BY250" s="323"/>
      <c r="BZ250" s="323"/>
      <c r="CA250" s="323"/>
      <c r="CB250" s="323"/>
      <c r="CC250" s="323"/>
      <c r="CD250" s="323"/>
      <c r="CE250" s="323"/>
      <c r="CF250" s="323"/>
      <c r="CG250" s="323"/>
      <c r="CH250" s="323"/>
      <c r="CI250" s="323"/>
      <c r="CJ250" s="323"/>
      <c r="CK250" s="323"/>
      <c r="CL250" s="323"/>
      <c r="CM250" s="323"/>
      <c r="CN250" s="323"/>
      <c r="CO250" s="323"/>
      <c r="CP250" s="323"/>
      <c r="CQ250" s="323"/>
      <c r="CR250" s="252" t="s">
        <v>5438</v>
      </c>
      <c r="CU250" s="323"/>
      <c r="CV250" s="323"/>
      <c r="CW250" s="323"/>
      <c r="CX250" s="323"/>
      <c r="CY250" s="323"/>
      <c r="CZ250" s="323"/>
      <c r="DA250" s="323"/>
      <c r="DB250" s="323"/>
      <c r="DC250" s="323"/>
      <c r="DD250" s="323"/>
      <c r="DE250" s="323"/>
      <c r="DF250" s="323"/>
      <c r="DG250" s="323"/>
      <c r="DH250" s="323"/>
      <c r="DI250" s="252" t="s">
        <v>5438</v>
      </c>
      <c r="DL250" s="323"/>
      <c r="DM250" s="323"/>
      <c r="DN250" s="252" t="s">
        <v>242</v>
      </c>
      <c r="DO250" s="323"/>
      <c r="DP250" s="323"/>
      <c r="DQ250" s="323"/>
      <c r="DR250" s="323"/>
      <c r="DS250" s="323"/>
      <c r="DT250" s="323"/>
      <c r="DU250" s="323"/>
      <c r="DV250" s="323"/>
      <c r="DW250" s="323"/>
      <c r="DX250" s="323"/>
      <c r="DY250" s="323"/>
      <c r="DZ250" s="323"/>
      <c r="EA250" s="323"/>
      <c r="EB250" s="414">
        <v>45746.0</v>
      </c>
      <c r="EC250" s="323"/>
      <c r="ED250" s="323"/>
      <c r="EE250" s="323"/>
      <c r="EF250" s="323"/>
      <c r="EG250" s="323"/>
      <c r="EH250" s="323"/>
      <c r="EI250" s="323"/>
      <c r="EJ250" s="323"/>
      <c r="EK250" s="323"/>
      <c r="EL250" s="323"/>
      <c r="EM250" s="323"/>
      <c r="EN250" s="323"/>
      <c r="EO250" s="323"/>
      <c r="EP250" s="323"/>
      <c r="EQ250" s="323"/>
      <c r="ER250" s="323"/>
      <c r="ES250" s="323"/>
      <c r="ET250" s="323"/>
      <c r="EU250" s="323"/>
      <c r="EV250" s="323"/>
      <c r="EW250" s="323"/>
      <c r="EX250" s="323"/>
      <c r="EY250" s="323"/>
      <c r="EZ250" s="323"/>
      <c r="FA250" s="323"/>
      <c r="FB250" s="323"/>
      <c r="FC250" s="323"/>
      <c r="FD250" s="323"/>
      <c r="FE250" s="252" t="s">
        <v>19594</v>
      </c>
      <c r="FG250" s="323"/>
      <c r="FH250" s="323"/>
      <c r="FI250" s="323"/>
      <c r="FJ250" s="323"/>
      <c r="FK250" s="323"/>
      <c r="FL250" s="323"/>
      <c r="FM250" s="323"/>
      <c r="FN250" s="323"/>
      <c r="FO250" s="323"/>
      <c r="FP250" s="323"/>
      <c r="FQ250" s="323"/>
      <c r="FR250" s="323"/>
      <c r="FS250" s="323"/>
      <c r="FT250" s="323"/>
      <c r="FU250" s="323"/>
      <c r="FV250" s="323"/>
      <c r="FW250" s="323"/>
      <c r="FX250" s="323"/>
      <c r="FY250" s="323"/>
      <c r="FZ250" s="323"/>
      <c r="GA250" s="323"/>
    </row>
    <row r="251">
      <c r="A251" s="321">
        <v>6624754.0</v>
      </c>
      <c r="B251" s="252" t="s">
        <v>19595</v>
      </c>
      <c r="C251" s="252" t="s">
        <v>64</v>
      </c>
      <c r="D251" s="413">
        <v>45746.51384259259</v>
      </c>
      <c r="E251" s="413">
        <v>45746.52707175926</v>
      </c>
      <c r="F251" s="413">
        <v>45746.562210648146</v>
      </c>
      <c r="H251" s="252" t="s">
        <v>18900</v>
      </c>
      <c r="K251" s="323"/>
      <c r="L251" s="323"/>
      <c r="M251" s="323"/>
      <c r="N251" s="323"/>
      <c r="O251" s="323"/>
      <c r="P251" s="323"/>
      <c r="Q251" s="323"/>
      <c r="R251" s="323"/>
      <c r="S251" s="323"/>
      <c r="T251" s="252" t="s">
        <v>18967</v>
      </c>
      <c r="V251" s="252" t="s">
        <v>19022</v>
      </c>
      <c r="W251" s="412" t="s">
        <v>243</v>
      </c>
      <c r="X251" s="323"/>
      <c r="Y251" s="323"/>
      <c r="Z251" s="323"/>
      <c r="AA251" s="323"/>
      <c r="AB251" s="323"/>
      <c r="AC251" s="323"/>
      <c r="AD251" s="323"/>
      <c r="AE251" s="323"/>
      <c r="AF251" s="323"/>
      <c r="AG251" s="323"/>
      <c r="AH251" s="323"/>
      <c r="AI251" s="323"/>
      <c r="AJ251" s="323"/>
      <c r="AK251" s="323"/>
      <c r="AL251" s="323"/>
      <c r="AM251" s="323"/>
      <c r="AN251" s="323"/>
      <c r="AO251" s="323"/>
      <c r="AP251" s="323"/>
      <c r="AQ251" s="321">
        <v>36.0</v>
      </c>
      <c r="AR251" s="414">
        <v>45746.0</v>
      </c>
      <c r="AS251" s="321">
        <v>798000.0</v>
      </c>
      <c r="AT251" s="323"/>
      <c r="AU251" s="323"/>
      <c r="AV251" s="323"/>
      <c r="AW251" s="323"/>
      <c r="AX251" s="323"/>
      <c r="AY251" s="323"/>
      <c r="AZ251" s="323"/>
      <c r="BA251" s="323"/>
      <c r="BB251" s="323"/>
      <c r="BC251" s="323"/>
      <c r="BD251" s="323"/>
      <c r="BE251" s="323"/>
      <c r="BF251" s="323"/>
      <c r="BG251" s="323"/>
      <c r="BH251" s="252" t="s">
        <v>18903</v>
      </c>
      <c r="BI251" s="323"/>
      <c r="BJ251" s="323"/>
      <c r="BK251" s="323"/>
      <c r="BL251" s="323"/>
      <c r="BM251" s="323"/>
      <c r="BN251" s="323"/>
      <c r="BO251" s="323"/>
      <c r="BP251" s="323"/>
      <c r="BQ251" s="323"/>
      <c r="BR251" s="323"/>
      <c r="BS251" s="323"/>
      <c r="BT251" s="252" t="s">
        <v>18908</v>
      </c>
      <c r="BX251" s="323"/>
      <c r="BY251" s="416">
        <v>28924.0</v>
      </c>
      <c r="BZ251" s="416">
        <v>26700.0</v>
      </c>
      <c r="CA251" s="323"/>
      <c r="CB251" s="323"/>
      <c r="CC251" s="415">
        <v>45807.0</v>
      </c>
      <c r="CD251" s="321">
        <v>30.0</v>
      </c>
      <c r="CE251" s="321">
        <v>798000.0</v>
      </c>
      <c r="CF251" s="321">
        <v>0.0</v>
      </c>
      <c r="CG251" s="323"/>
      <c r="CH251" s="323"/>
      <c r="CI251" s="323"/>
      <c r="CJ251" s="323"/>
      <c r="CK251" s="323"/>
      <c r="CL251" s="323"/>
      <c r="CM251" s="323"/>
      <c r="CN251" s="323"/>
      <c r="CO251" s="323"/>
      <c r="CP251" s="323"/>
      <c r="CQ251" s="323"/>
      <c r="CR251" s="252" t="s">
        <v>5438</v>
      </c>
      <c r="CU251" s="323"/>
      <c r="CV251" s="323"/>
      <c r="CW251" s="323"/>
      <c r="CX251" s="323"/>
      <c r="CY251" s="323"/>
      <c r="CZ251" s="323"/>
      <c r="DA251" s="323"/>
      <c r="DB251" s="323"/>
      <c r="DC251" s="323"/>
      <c r="DD251" s="252" t="s">
        <v>19589</v>
      </c>
      <c r="DE251" s="323"/>
      <c r="DF251" s="323"/>
      <c r="DG251" s="323"/>
      <c r="DH251" s="323"/>
      <c r="DI251" s="323"/>
      <c r="DJ251" s="323"/>
      <c r="DK251" s="323"/>
      <c r="DL251" s="323"/>
      <c r="DM251" s="323"/>
      <c r="DN251" s="252" t="s">
        <v>242</v>
      </c>
      <c r="DO251" s="323"/>
      <c r="DP251" s="323"/>
      <c r="DQ251" s="323"/>
      <c r="DR251" s="323"/>
      <c r="DS251" s="323"/>
      <c r="DT251" s="323"/>
      <c r="DU251" s="323"/>
      <c r="DV251" s="252" t="s">
        <v>19591</v>
      </c>
      <c r="EB251" s="323"/>
      <c r="EC251" s="323"/>
      <c r="ED251" s="323"/>
      <c r="EE251" s="323"/>
      <c r="EF251" s="323"/>
      <c r="EG251" s="323"/>
      <c r="EH251" s="323"/>
      <c r="EI251" s="323"/>
      <c r="EJ251" s="323"/>
      <c r="EK251" s="323"/>
      <c r="EL251" s="323"/>
      <c r="EM251" s="323"/>
      <c r="EN251" s="323"/>
      <c r="EO251" s="323"/>
      <c r="EP251" s="323"/>
      <c r="EQ251" s="323"/>
      <c r="ER251" s="323"/>
      <c r="ES251" s="323"/>
      <c r="ET251" s="323"/>
      <c r="EU251" s="323"/>
      <c r="EV251" s="323"/>
      <c r="EW251" s="323"/>
      <c r="EX251" s="323"/>
      <c r="EY251" s="323"/>
      <c r="EZ251" s="323"/>
      <c r="FA251" s="323"/>
      <c r="FB251" s="323"/>
      <c r="FC251" s="323"/>
      <c r="FD251" s="323"/>
      <c r="FE251" s="252" t="s">
        <v>19592</v>
      </c>
      <c r="FG251" s="323"/>
      <c r="FH251" s="323"/>
      <c r="FI251" s="323"/>
      <c r="FJ251" s="323"/>
      <c r="FK251" s="323"/>
      <c r="FL251" s="323"/>
      <c r="FM251" s="323"/>
      <c r="FN251" s="323"/>
      <c r="FO251" s="323"/>
      <c r="FP251" s="323"/>
      <c r="FQ251" s="323"/>
      <c r="FR251" s="323"/>
      <c r="FS251" s="323"/>
      <c r="FT251" s="323"/>
      <c r="FU251" s="323"/>
      <c r="FV251" s="323"/>
      <c r="FW251" s="323"/>
      <c r="FX251" s="323"/>
      <c r="FY251" s="323"/>
      <c r="FZ251" s="323"/>
      <c r="GA251" s="323"/>
    </row>
    <row r="252">
      <c r="A252" s="321">
        <v>6638379.0</v>
      </c>
      <c r="B252" s="252" t="s">
        <v>19596</v>
      </c>
      <c r="C252" s="252" t="s">
        <v>64</v>
      </c>
      <c r="D252" s="413">
        <v>45747.07496527778</v>
      </c>
      <c r="E252" s="413">
        <v>45747.075636574074</v>
      </c>
      <c r="F252" s="413">
        <v>45747.08121527778</v>
      </c>
      <c r="H252" s="252" t="s">
        <v>18900</v>
      </c>
      <c r="K252" s="323"/>
      <c r="L252" s="323"/>
      <c r="M252" s="323"/>
      <c r="N252" s="323"/>
      <c r="O252" s="323"/>
      <c r="P252" s="323"/>
      <c r="Q252" s="323"/>
      <c r="R252" s="323"/>
      <c r="S252" s="323"/>
      <c r="T252" s="323"/>
      <c r="U252" s="323"/>
      <c r="V252" s="252" t="s">
        <v>66</v>
      </c>
      <c r="W252" s="412" t="s">
        <v>19597</v>
      </c>
      <c r="X252" s="323"/>
      <c r="Y252" s="323"/>
      <c r="Z252" s="323"/>
      <c r="AA252" s="323"/>
      <c r="AB252" s="323"/>
      <c r="AC252" s="323"/>
      <c r="AD252" s="323"/>
      <c r="AE252" s="323"/>
      <c r="AF252" s="323"/>
      <c r="AG252" s="323"/>
      <c r="AH252" s="323"/>
      <c r="AI252" s="323"/>
      <c r="AJ252" s="323"/>
      <c r="AK252" s="323"/>
      <c r="AL252" s="323"/>
      <c r="AM252" s="323"/>
      <c r="AN252" s="323"/>
      <c r="AO252" s="323"/>
      <c r="AP252" s="323"/>
      <c r="AQ252" s="323"/>
      <c r="AR252" s="323"/>
      <c r="AS252" s="323"/>
      <c r="AT252" s="323"/>
      <c r="AU252" s="323"/>
      <c r="AV252" s="323"/>
      <c r="AW252" s="323"/>
      <c r="AX252" s="323"/>
      <c r="AY252" s="323"/>
      <c r="AZ252" s="323"/>
      <c r="BA252" s="323"/>
      <c r="BB252" s="323"/>
      <c r="BC252" s="323"/>
      <c r="BD252" s="323"/>
      <c r="BE252" s="323"/>
      <c r="BF252" s="323"/>
      <c r="BG252" s="323"/>
      <c r="BH252" s="252" t="s">
        <v>18903</v>
      </c>
      <c r="BI252" s="323"/>
      <c r="BJ252" s="323"/>
      <c r="BK252" s="323"/>
      <c r="BL252" s="323"/>
      <c r="BM252" s="323"/>
      <c r="BN252" s="323"/>
      <c r="BO252" s="323"/>
      <c r="BP252" s="323"/>
      <c r="BQ252" s="323"/>
      <c r="BR252" s="323"/>
      <c r="BS252" s="323"/>
      <c r="BT252" s="323"/>
      <c r="BU252" s="323"/>
      <c r="BV252" s="323"/>
      <c r="BW252" s="323"/>
      <c r="BX252" s="323"/>
      <c r="BY252" s="323"/>
      <c r="BZ252" s="323"/>
      <c r="CA252" s="323"/>
      <c r="CB252" s="323"/>
      <c r="CC252" s="323"/>
      <c r="CD252" s="323"/>
      <c r="CE252" s="323"/>
      <c r="CF252" s="323"/>
      <c r="CG252" s="323"/>
      <c r="CH252" s="323"/>
      <c r="CI252" s="323"/>
      <c r="CJ252" s="323"/>
      <c r="CK252" s="323"/>
      <c r="CL252" s="323"/>
      <c r="CM252" s="323"/>
      <c r="CN252" s="323"/>
      <c r="CO252" s="323"/>
      <c r="CP252" s="323"/>
      <c r="CQ252" s="323"/>
      <c r="CR252" s="252" t="s">
        <v>82</v>
      </c>
      <c r="CU252" s="323"/>
      <c r="CV252" s="323"/>
      <c r="CW252" s="323"/>
      <c r="CX252" s="323"/>
      <c r="CY252" s="323"/>
      <c r="CZ252" s="323"/>
      <c r="DA252" s="323"/>
      <c r="DB252" s="323"/>
      <c r="DC252" s="323"/>
      <c r="DD252" s="323"/>
      <c r="DE252" s="323"/>
      <c r="DF252" s="323"/>
      <c r="DG252" s="323"/>
      <c r="DH252" s="323"/>
      <c r="DI252" s="252" t="s">
        <v>82</v>
      </c>
      <c r="DL252" s="323"/>
      <c r="DM252" s="323"/>
      <c r="DN252" s="252" t="s">
        <v>78</v>
      </c>
      <c r="DO252" s="323"/>
      <c r="DP252" s="323"/>
      <c r="DQ252" s="323"/>
      <c r="DR252" s="323"/>
      <c r="DS252" s="323"/>
      <c r="DT252" s="323"/>
      <c r="DU252" s="323"/>
      <c r="DV252" s="323"/>
      <c r="DW252" s="323"/>
      <c r="DX252" s="323"/>
      <c r="DY252" s="323"/>
      <c r="DZ252" s="323"/>
      <c r="EA252" s="323"/>
      <c r="EB252" s="414">
        <v>45747.0</v>
      </c>
      <c r="EC252" s="323"/>
      <c r="ED252" s="323"/>
      <c r="EE252" s="323"/>
      <c r="EF252" s="323"/>
      <c r="EG252" s="323"/>
      <c r="EH252" s="323"/>
      <c r="EI252" s="323"/>
      <c r="EJ252" s="323"/>
      <c r="EK252" s="323"/>
      <c r="EL252" s="323"/>
      <c r="EM252" s="323"/>
      <c r="EN252" s="323"/>
      <c r="EO252" s="323"/>
      <c r="EP252" s="323"/>
      <c r="EQ252" s="323"/>
      <c r="ER252" s="323"/>
      <c r="ES252" s="323"/>
      <c r="ET252" s="323"/>
      <c r="EU252" s="323"/>
      <c r="EV252" s="323"/>
      <c r="EW252" s="323"/>
      <c r="EX252" s="323"/>
      <c r="EY252" s="323"/>
      <c r="EZ252" s="323"/>
      <c r="FA252" s="323"/>
      <c r="FB252" s="323"/>
      <c r="FC252" s="323"/>
      <c r="FD252" s="323"/>
      <c r="FE252" s="252" t="s">
        <v>19598</v>
      </c>
      <c r="FG252" s="323"/>
      <c r="FH252" s="323"/>
      <c r="FI252" s="323"/>
      <c r="FJ252" s="323"/>
      <c r="FK252" s="323"/>
      <c r="FL252" s="323"/>
      <c r="FM252" s="323"/>
      <c r="FN252" s="323"/>
      <c r="FO252" s="323"/>
      <c r="FP252" s="323"/>
      <c r="FQ252" s="323"/>
      <c r="FR252" s="323"/>
      <c r="FS252" s="323"/>
      <c r="FT252" s="323"/>
      <c r="FU252" s="323"/>
      <c r="FV252" s="323"/>
      <c r="FW252" s="323"/>
      <c r="FX252" s="323"/>
      <c r="FY252" s="323"/>
      <c r="FZ252" s="323"/>
      <c r="GA252" s="323"/>
    </row>
    <row r="253">
      <c r="A253" s="321">
        <v>6638413.0</v>
      </c>
      <c r="B253" s="252" t="s">
        <v>19599</v>
      </c>
      <c r="C253" s="252" t="s">
        <v>64</v>
      </c>
      <c r="D253" s="413">
        <v>45747.07743055555</v>
      </c>
      <c r="E253" s="413">
        <v>45747.07818287037</v>
      </c>
      <c r="F253" s="413">
        <v>45747.081412037034</v>
      </c>
      <c r="H253" s="252" t="s">
        <v>18900</v>
      </c>
      <c r="K253" s="323"/>
      <c r="L253" s="323"/>
      <c r="M253" s="323"/>
      <c r="N253" s="323"/>
      <c r="O253" s="323"/>
      <c r="P253" s="323"/>
      <c r="Q253" s="323"/>
      <c r="R253" s="323"/>
      <c r="S253" s="323"/>
      <c r="T253" s="252" t="s">
        <v>411</v>
      </c>
      <c r="V253" s="252" t="s">
        <v>66</v>
      </c>
      <c r="W253" s="412" t="s">
        <v>19597</v>
      </c>
      <c r="X253" s="323"/>
      <c r="Y253" s="323"/>
      <c r="Z253" s="323"/>
      <c r="AA253" s="323"/>
      <c r="AB253" s="323"/>
      <c r="AC253" s="323"/>
      <c r="AD253" s="323"/>
      <c r="AE253" s="323"/>
      <c r="AF253" s="323"/>
      <c r="AG253" s="323"/>
      <c r="AH253" s="323"/>
      <c r="AI253" s="323"/>
      <c r="AJ253" s="323"/>
      <c r="AK253" s="323"/>
      <c r="AL253" s="323"/>
      <c r="AM253" s="323"/>
      <c r="AN253" s="323"/>
      <c r="AO253" s="323"/>
      <c r="AP253" s="323"/>
      <c r="AQ253" s="321">
        <v>60.0</v>
      </c>
      <c r="AR253" s="414">
        <v>45747.0</v>
      </c>
      <c r="AS253" s="321">
        <v>798000.0</v>
      </c>
      <c r="AT253" s="323"/>
      <c r="AU253" s="323"/>
      <c r="AV253" s="323"/>
      <c r="AW253" s="323"/>
      <c r="AX253" s="323"/>
      <c r="AY253" s="323"/>
      <c r="AZ253" s="323"/>
      <c r="BA253" s="323"/>
      <c r="BB253" s="323"/>
      <c r="BC253" s="323"/>
      <c r="BD253" s="323"/>
      <c r="BE253" s="323"/>
      <c r="BF253" s="323"/>
      <c r="BG253" s="323"/>
      <c r="BH253" s="252" t="s">
        <v>18903</v>
      </c>
      <c r="BI253" s="323"/>
      <c r="BJ253" s="323"/>
      <c r="BK253" s="323"/>
      <c r="BL253" s="323"/>
      <c r="BM253" s="323"/>
      <c r="BN253" s="323"/>
      <c r="BO253" s="323"/>
      <c r="BP253" s="323"/>
      <c r="BQ253" s="323"/>
      <c r="BR253" s="323"/>
      <c r="BS253" s="323"/>
      <c r="BT253" s="252" t="s">
        <v>18942</v>
      </c>
      <c r="BV253" s="323"/>
      <c r="BW253" s="323"/>
      <c r="BX253" s="323"/>
      <c r="BY253" s="321">
        <v>23600.0</v>
      </c>
      <c r="BZ253" s="321">
        <v>21100.0</v>
      </c>
      <c r="CA253" s="323"/>
      <c r="CB253" s="323"/>
      <c r="CC253" s="329">
        <v>45774.0</v>
      </c>
      <c r="CD253" s="321">
        <v>27.0</v>
      </c>
      <c r="CE253" s="321">
        <v>1268500.0</v>
      </c>
      <c r="CF253" s="321">
        <v>470500.0</v>
      </c>
      <c r="CG253" s="323"/>
      <c r="CH253" s="323"/>
      <c r="CI253" s="323"/>
      <c r="CJ253" s="323"/>
      <c r="CK253" s="323"/>
      <c r="CL253" s="323"/>
      <c r="CM253" s="323"/>
      <c r="CN253" s="323"/>
      <c r="CO253" s="323"/>
      <c r="CP253" s="323"/>
      <c r="CQ253" s="323"/>
      <c r="CR253" s="252" t="s">
        <v>82</v>
      </c>
      <c r="CU253" s="323"/>
      <c r="CV253" s="323"/>
      <c r="CW253" s="323"/>
      <c r="CX253" s="323"/>
      <c r="CY253" s="323"/>
      <c r="CZ253" s="323"/>
      <c r="DA253" s="323"/>
      <c r="DB253" s="323"/>
      <c r="DC253" s="323"/>
      <c r="DD253" s="252" t="s">
        <v>19600</v>
      </c>
      <c r="DE253" s="323"/>
      <c r="DF253" s="323"/>
      <c r="DG253" s="323"/>
      <c r="DH253" s="323"/>
      <c r="DI253" s="323"/>
      <c r="DJ253" s="323"/>
      <c r="DK253" s="323"/>
      <c r="DL253" s="323"/>
      <c r="DM253" s="323"/>
      <c r="DN253" s="252" t="s">
        <v>78</v>
      </c>
      <c r="DO253" s="323"/>
      <c r="DP253" s="323"/>
      <c r="DQ253" s="323"/>
      <c r="DR253" s="323"/>
      <c r="DS253" s="323"/>
      <c r="DT253" s="323"/>
      <c r="DU253" s="323"/>
      <c r="DV253" s="252" t="s">
        <v>19601</v>
      </c>
      <c r="EC253" s="323"/>
      <c r="ED253" s="323"/>
      <c r="EE253" s="323"/>
      <c r="EF253" s="323"/>
      <c r="EG253" s="323"/>
      <c r="EH253" s="323"/>
      <c r="EI253" s="323"/>
      <c r="EJ253" s="323"/>
      <c r="EK253" s="323"/>
      <c r="EL253" s="323"/>
      <c r="EM253" s="323"/>
      <c r="EN253" s="323"/>
      <c r="EO253" s="323"/>
      <c r="EP253" s="323"/>
      <c r="EQ253" s="323"/>
      <c r="ER253" s="323"/>
      <c r="ES253" s="323"/>
      <c r="ET253" s="323"/>
      <c r="EU253" s="323"/>
      <c r="EV253" s="323"/>
      <c r="EW253" s="323"/>
      <c r="EX253" s="323"/>
      <c r="EY253" s="323"/>
      <c r="EZ253" s="323"/>
      <c r="FA253" s="323"/>
      <c r="FB253" s="323"/>
      <c r="FC253" s="323"/>
      <c r="FD253" s="323"/>
      <c r="FE253" s="252" t="s">
        <v>19598</v>
      </c>
      <c r="FG253" s="323"/>
      <c r="FH253" s="323"/>
      <c r="FI253" s="323"/>
      <c r="FJ253" s="323"/>
      <c r="FK253" s="323"/>
      <c r="FL253" s="323"/>
      <c r="FM253" s="323"/>
      <c r="FN253" s="323"/>
      <c r="FO253" s="323"/>
      <c r="FP253" s="323"/>
      <c r="FQ253" s="323"/>
      <c r="FR253" s="323"/>
      <c r="FS253" s="323"/>
      <c r="FT253" s="323"/>
      <c r="FU253" s="323"/>
      <c r="FV253" s="323"/>
      <c r="FW253" s="323"/>
      <c r="FX253" s="323"/>
      <c r="FY253" s="323"/>
      <c r="FZ253" s="323"/>
      <c r="GA253" s="323"/>
    </row>
    <row r="254">
      <c r="A254" s="321">
        <v>6638505.0</v>
      </c>
      <c r="B254" s="252" t="s">
        <v>19602</v>
      </c>
      <c r="C254" s="252" t="s">
        <v>64</v>
      </c>
      <c r="D254" s="413">
        <v>45747.07896990741</v>
      </c>
      <c r="E254" s="413">
        <v>45747.08091435185</v>
      </c>
      <c r="F254" s="413">
        <v>45747.08167824074</v>
      </c>
      <c r="H254" s="252" t="s">
        <v>18900</v>
      </c>
      <c r="K254" s="323"/>
      <c r="L254" s="323"/>
      <c r="M254" s="323"/>
      <c r="N254" s="323"/>
      <c r="O254" s="323"/>
      <c r="P254" s="323"/>
      <c r="Q254" s="323"/>
      <c r="R254" s="323"/>
      <c r="S254" s="323"/>
      <c r="T254" s="252" t="s">
        <v>411</v>
      </c>
      <c r="V254" s="252" t="s">
        <v>66</v>
      </c>
      <c r="W254" s="412" t="s">
        <v>19597</v>
      </c>
      <c r="X254" s="323"/>
      <c r="Y254" s="323"/>
      <c r="Z254" s="323"/>
      <c r="AA254" s="323"/>
      <c r="AB254" s="323"/>
      <c r="AC254" s="323"/>
      <c r="AD254" s="323"/>
      <c r="AE254" s="323"/>
      <c r="AF254" s="323"/>
      <c r="AG254" s="323"/>
      <c r="AH254" s="323"/>
      <c r="AI254" s="323"/>
      <c r="AJ254" s="323"/>
      <c r="AK254" s="323"/>
      <c r="AL254" s="323"/>
      <c r="AM254" s="323"/>
      <c r="AN254" s="323"/>
      <c r="AO254" s="323"/>
      <c r="AP254" s="323"/>
      <c r="AQ254" s="321">
        <v>60.0</v>
      </c>
      <c r="AR254" s="414">
        <v>45747.0</v>
      </c>
      <c r="AS254" s="321">
        <v>798000.0</v>
      </c>
      <c r="AT254" s="323"/>
      <c r="AU254" s="323"/>
      <c r="AV254" s="323"/>
      <c r="AW254" s="323"/>
      <c r="AX254" s="323"/>
      <c r="AY254" s="323"/>
      <c r="AZ254" s="323"/>
      <c r="BA254" s="323"/>
      <c r="BB254" s="323"/>
      <c r="BC254" s="323"/>
      <c r="BD254" s="323"/>
      <c r="BE254" s="323"/>
      <c r="BF254" s="323"/>
      <c r="BG254" s="323"/>
      <c r="BH254" s="252" t="s">
        <v>18903</v>
      </c>
      <c r="BI254" s="323"/>
      <c r="BJ254" s="323"/>
      <c r="BK254" s="323"/>
      <c r="BL254" s="323"/>
      <c r="BM254" s="323"/>
      <c r="BN254" s="323"/>
      <c r="BO254" s="323"/>
      <c r="BP254" s="323"/>
      <c r="BQ254" s="323"/>
      <c r="BR254" s="323"/>
      <c r="BS254" s="323"/>
      <c r="BT254" s="252" t="s">
        <v>18942</v>
      </c>
      <c r="BV254" s="323"/>
      <c r="BW254" s="323"/>
      <c r="BX254" s="323"/>
      <c r="BY254" s="321">
        <v>23600.0</v>
      </c>
      <c r="BZ254" s="321">
        <v>21100.0</v>
      </c>
      <c r="CA254" s="323"/>
      <c r="CB254" s="323"/>
      <c r="CC254" s="329">
        <v>45774.0</v>
      </c>
      <c r="CD254" s="321">
        <v>27.0</v>
      </c>
      <c r="CE254" s="321">
        <v>1268500.0</v>
      </c>
      <c r="CF254" s="321">
        <v>470500.0</v>
      </c>
      <c r="CG254" s="323"/>
      <c r="CH254" s="323"/>
      <c r="CI254" s="323"/>
      <c r="CJ254" s="323"/>
      <c r="CK254" s="323"/>
      <c r="CL254" s="323"/>
      <c r="CM254" s="323"/>
      <c r="CN254" s="323"/>
      <c r="CO254" s="323"/>
      <c r="CP254" s="323"/>
      <c r="CQ254" s="323"/>
      <c r="CR254" s="252" t="s">
        <v>82</v>
      </c>
      <c r="CU254" s="323"/>
      <c r="CV254" s="323"/>
      <c r="CW254" s="323"/>
      <c r="CX254" s="323"/>
      <c r="CY254" s="323"/>
      <c r="CZ254" s="323"/>
      <c r="DA254" s="323"/>
      <c r="DB254" s="323"/>
      <c r="DC254" s="323"/>
      <c r="DD254" s="252" t="s">
        <v>19600</v>
      </c>
      <c r="DE254" s="323"/>
      <c r="DF254" s="323"/>
      <c r="DG254" s="323"/>
      <c r="DH254" s="323"/>
      <c r="DI254" s="323"/>
      <c r="DJ254" s="323"/>
      <c r="DK254" s="323"/>
      <c r="DL254" s="323"/>
      <c r="DM254" s="321">
        <v>5560014.0</v>
      </c>
      <c r="DN254" s="252" t="s">
        <v>78</v>
      </c>
      <c r="DO254" s="323"/>
      <c r="DP254" s="323"/>
      <c r="DQ254" s="323"/>
      <c r="DR254" s="323"/>
      <c r="DS254" s="323"/>
      <c r="DT254" s="323"/>
      <c r="DU254" s="323"/>
      <c r="DV254" s="252" t="s">
        <v>19601</v>
      </c>
      <c r="EC254" s="323"/>
      <c r="ED254" s="323"/>
      <c r="EE254" s="323"/>
      <c r="EF254" s="323"/>
      <c r="EG254" s="323"/>
      <c r="EH254" s="323"/>
      <c r="EI254" s="323"/>
      <c r="EJ254" s="323"/>
      <c r="EK254" s="323"/>
      <c r="EL254" s="323"/>
      <c r="EM254" s="323"/>
      <c r="EN254" s="323"/>
      <c r="EO254" s="323"/>
      <c r="EP254" s="323"/>
      <c r="EQ254" s="323"/>
      <c r="ER254" s="323"/>
      <c r="ES254" s="323"/>
      <c r="ET254" s="323"/>
      <c r="EU254" s="323"/>
      <c r="EV254" s="323"/>
      <c r="EW254" s="323"/>
      <c r="EX254" s="323"/>
      <c r="EY254" s="323"/>
      <c r="EZ254" s="323"/>
      <c r="FA254" s="323"/>
      <c r="FB254" s="323"/>
      <c r="FC254" s="252" t="s">
        <v>19603</v>
      </c>
      <c r="FE254" s="252" t="s">
        <v>19598</v>
      </c>
      <c r="FG254" s="323"/>
      <c r="FH254" s="323"/>
      <c r="FI254" s="323"/>
      <c r="FJ254" s="323"/>
      <c r="FK254" s="323"/>
      <c r="FL254" s="323"/>
      <c r="FM254" s="323"/>
      <c r="FN254" s="323"/>
      <c r="FO254" s="323"/>
      <c r="FP254" s="323"/>
      <c r="FQ254" s="323"/>
      <c r="FR254" s="323"/>
      <c r="FS254" s="323"/>
      <c r="FT254" s="323"/>
      <c r="FU254" s="323"/>
      <c r="FV254" s="323"/>
      <c r="FW254" s="323"/>
      <c r="FX254" s="323"/>
      <c r="FY254" s="323"/>
      <c r="FZ254" s="323"/>
      <c r="GA254" s="323"/>
    </row>
    <row r="255">
      <c r="W255" s="342"/>
    </row>
    <row r="256">
      <c r="W256" s="342"/>
    </row>
    <row r="257">
      <c r="W257" s="342"/>
    </row>
    <row r="258">
      <c r="W258" s="342"/>
    </row>
    <row r="259">
      <c r="W259" s="342"/>
    </row>
    <row r="260">
      <c r="W260" s="342"/>
    </row>
    <row r="261">
      <c r="W261" s="342"/>
    </row>
    <row r="262">
      <c r="W262" s="342"/>
    </row>
    <row r="263">
      <c r="W263" s="342"/>
    </row>
    <row r="264">
      <c r="W264" s="342"/>
    </row>
    <row r="265">
      <c r="W265" s="342"/>
    </row>
    <row r="266">
      <c r="W266" s="342"/>
    </row>
    <row r="267">
      <c r="W267" s="342"/>
    </row>
    <row r="268">
      <c r="W268" s="342"/>
    </row>
    <row r="269">
      <c r="W269" s="342"/>
    </row>
    <row r="270">
      <c r="W270" s="342"/>
    </row>
    <row r="271">
      <c r="W271" s="342"/>
    </row>
    <row r="272">
      <c r="W272" s="342"/>
    </row>
    <row r="273">
      <c r="W273" s="342"/>
    </row>
    <row r="274">
      <c r="W274" s="342"/>
    </row>
    <row r="275">
      <c r="W275" s="342"/>
    </row>
    <row r="276">
      <c r="W276" s="342"/>
    </row>
    <row r="277">
      <c r="W277" s="342"/>
    </row>
    <row r="278">
      <c r="W278" s="342"/>
    </row>
    <row r="279">
      <c r="W279" s="342"/>
    </row>
    <row r="280">
      <c r="W280" s="342"/>
    </row>
    <row r="281">
      <c r="W281" s="342"/>
    </row>
    <row r="282">
      <c r="W282" s="342"/>
    </row>
    <row r="283">
      <c r="W283" s="342"/>
    </row>
    <row r="284">
      <c r="W284" s="342"/>
    </row>
    <row r="285">
      <c r="W285" s="342"/>
    </row>
    <row r="286">
      <c r="W286" s="342"/>
    </row>
    <row r="287">
      <c r="W287" s="342"/>
    </row>
    <row r="288">
      <c r="W288" s="342"/>
    </row>
    <row r="289">
      <c r="W289" s="342"/>
    </row>
    <row r="290">
      <c r="W290" s="342"/>
    </row>
    <row r="291">
      <c r="W291" s="342"/>
    </row>
    <row r="292">
      <c r="W292" s="342"/>
    </row>
    <row r="293">
      <c r="W293" s="342"/>
    </row>
    <row r="294">
      <c r="W294" s="342"/>
    </row>
    <row r="295">
      <c r="W295" s="342"/>
    </row>
    <row r="296">
      <c r="W296" s="342"/>
    </row>
    <row r="297">
      <c r="W297" s="342"/>
    </row>
    <row r="298">
      <c r="W298" s="342"/>
    </row>
    <row r="299">
      <c r="W299" s="342"/>
    </row>
    <row r="300">
      <c r="W300" s="342"/>
    </row>
    <row r="301">
      <c r="W301" s="342"/>
    </row>
    <row r="302">
      <c r="W302" s="342"/>
    </row>
    <row r="303">
      <c r="W303" s="342"/>
    </row>
    <row r="304">
      <c r="W304" s="342"/>
    </row>
    <row r="305">
      <c r="W305" s="342"/>
    </row>
    <row r="306">
      <c r="W306" s="342"/>
    </row>
    <row r="307">
      <c r="W307" s="342"/>
    </row>
    <row r="308">
      <c r="W308" s="342"/>
    </row>
    <row r="309">
      <c r="W309" s="342"/>
    </row>
    <row r="310">
      <c r="W310" s="342"/>
    </row>
    <row r="311">
      <c r="W311" s="342"/>
    </row>
    <row r="312">
      <c r="W312" s="342"/>
    </row>
    <row r="313">
      <c r="W313" s="342"/>
    </row>
    <row r="314">
      <c r="W314" s="342"/>
    </row>
    <row r="315">
      <c r="W315" s="342"/>
    </row>
    <row r="316">
      <c r="W316" s="342"/>
    </row>
    <row r="317">
      <c r="W317" s="342"/>
    </row>
    <row r="318">
      <c r="W318" s="342"/>
    </row>
    <row r="319">
      <c r="W319" s="342"/>
    </row>
    <row r="320">
      <c r="W320" s="342"/>
    </row>
    <row r="321">
      <c r="W321" s="342"/>
    </row>
    <row r="322">
      <c r="W322" s="342"/>
    </row>
    <row r="323">
      <c r="W323" s="342"/>
    </row>
    <row r="324">
      <c r="W324" s="342"/>
    </row>
    <row r="325">
      <c r="W325" s="342"/>
    </row>
    <row r="326">
      <c r="W326" s="342"/>
    </row>
    <row r="327">
      <c r="W327" s="342"/>
    </row>
    <row r="328">
      <c r="W328" s="342"/>
    </row>
    <row r="329">
      <c r="W329" s="342"/>
    </row>
    <row r="330">
      <c r="W330" s="342"/>
    </row>
    <row r="331">
      <c r="W331" s="342"/>
    </row>
    <row r="332">
      <c r="W332" s="342"/>
    </row>
    <row r="333">
      <c r="W333" s="342"/>
    </row>
    <row r="334">
      <c r="W334" s="342"/>
    </row>
    <row r="335">
      <c r="W335" s="342"/>
    </row>
    <row r="336">
      <c r="W336" s="342"/>
    </row>
    <row r="337">
      <c r="W337" s="342"/>
    </row>
    <row r="338">
      <c r="W338" s="342"/>
    </row>
    <row r="339">
      <c r="W339" s="342"/>
    </row>
    <row r="340">
      <c r="W340" s="342"/>
    </row>
    <row r="341">
      <c r="W341" s="342"/>
    </row>
    <row r="342">
      <c r="W342" s="342"/>
    </row>
    <row r="343">
      <c r="W343" s="342"/>
    </row>
    <row r="344">
      <c r="W344" s="342"/>
    </row>
    <row r="345">
      <c r="W345" s="342"/>
    </row>
    <row r="346">
      <c r="W346" s="342"/>
    </row>
    <row r="347">
      <c r="W347" s="342"/>
    </row>
    <row r="348">
      <c r="W348" s="342"/>
    </row>
    <row r="349">
      <c r="W349" s="342"/>
    </row>
    <row r="350">
      <c r="W350" s="342"/>
    </row>
    <row r="351">
      <c r="W351" s="342"/>
    </row>
    <row r="352">
      <c r="W352" s="342"/>
    </row>
    <row r="353">
      <c r="W353" s="342"/>
    </row>
    <row r="354">
      <c r="W354" s="342"/>
    </row>
    <row r="355">
      <c r="W355" s="342"/>
    </row>
    <row r="356">
      <c r="W356" s="342"/>
    </row>
    <row r="357">
      <c r="W357" s="342"/>
    </row>
    <row r="358">
      <c r="W358" s="342"/>
    </row>
    <row r="359">
      <c r="W359" s="342"/>
    </row>
    <row r="360">
      <c r="W360" s="342"/>
    </row>
    <row r="361">
      <c r="W361" s="342"/>
    </row>
    <row r="362">
      <c r="W362" s="342"/>
    </row>
    <row r="363">
      <c r="W363" s="342"/>
    </row>
    <row r="364">
      <c r="W364" s="342"/>
    </row>
    <row r="365">
      <c r="W365" s="342"/>
    </row>
    <row r="366">
      <c r="W366" s="342"/>
    </row>
    <row r="367">
      <c r="W367" s="342"/>
    </row>
    <row r="368">
      <c r="W368" s="342"/>
    </row>
    <row r="369">
      <c r="W369" s="342"/>
    </row>
    <row r="370">
      <c r="W370" s="342"/>
    </row>
    <row r="371">
      <c r="W371" s="342"/>
    </row>
    <row r="372">
      <c r="W372" s="342"/>
    </row>
    <row r="373">
      <c r="W373" s="342"/>
    </row>
    <row r="374">
      <c r="W374" s="342"/>
    </row>
    <row r="375">
      <c r="W375" s="342"/>
    </row>
    <row r="376">
      <c r="W376" s="342"/>
    </row>
    <row r="377">
      <c r="W377" s="342"/>
    </row>
    <row r="378">
      <c r="W378" s="342"/>
    </row>
    <row r="379">
      <c r="W379" s="342"/>
    </row>
    <row r="380">
      <c r="W380" s="342"/>
    </row>
    <row r="381">
      <c r="W381" s="342"/>
    </row>
    <row r="382">
      <c r="W382" s="342"/>
    </row>
    <row r="383">
      <c r="W383" s="342"/>
    </row>
    <row r="384">
      <c r="W384" s="342"/>
    </row>
    <row r="385">
      <c r="W385" s="342"/>
    </row>
    <row r="386">
      <c r="W386" s="342"/>
    </row>
    <row r="387">
      <c r="W387" s="342"/>
    </row>
    <row r="388">
      <c r="W388" s="342"/>
    </row>
    <row r="389">
      <c r="W389" s="342"/>
    </row>
    <row r="390">
      <c r="W390" s="342"/>
    </row>
    <row r="391">
      <c r="W391" s="342"/>
    </row>
    <row r="392">
      <c r="W392" s="342"/>
    </row>
    <row r="393">
      <c r="W393" s="342"/>
    </row>
    <row r="394">
      <c r="W394" s="342"/>
    </row>
    <row r="395">
      <c r="W395" s="342"/>
    </row>
    <row r="396">
      <c r="W396" s="342"/>
    </row>
    <row r="397">
      <c r="W397" s="342"/>
    </row>
    <row r="398">
      <c r="W398" s="342"/>
    </row>
    <row r="399">
      <c r="W399" s="342"/>
    </row>
    <row r="400">
      <c r="W400" s="342"/>
    </row>
    <row r="401">
      <c r="W401" s="342"/>
    </row>
    <row r="402">
      <c r="W402" s="342"/>
    </row>
    <row r="403">
      <c r="W403" s="342"/>
    </row>
    <row r="404">
      <c r="W404" s="342"/>
    </row>
    <row r="405">
      <c r="W405" s="342"/>
    </row>
    <row r="406">
      <c r="W406" s="342"/>
    </row>
    <row r="407">
      <c r="W407" s="342"/>
    </row>
    <row r="408">
      <c r="W408" s="342"/>
    </row>
    <row r="409">
      <c r="W409" s="342"/>
    </row>
    <row r="410">
      <c r="W410" s="342"/>
    </row>
    <row r="411">
      <c r="W411" s="342"/>
    </row>
    <row r="412">
      <c r="W412" s="342"/>
    </row>
    <row r="413">
      <c r="W413" s="342"/>
    </row>
    <row r="414">
      <c r="W414" s="342"/>
    </row>
    <row r="415">
      <c r="W415" s="342"/>
    </row>
    <row r="416">
      <c r="W416" s="342"/>
    </row>
    <row r="417">
      <c r="W417" s="342"/>
    </row>
    <row r="418">
      <c r="W418" s="342"/>
    </row>
    <row r="419">
      <c r="W419" s="342"/>
    </row>
    <row r="420">
      <c r="W420" s="342"/>
    </row>
    <row r="421">
      <c r="W421" s="342"/>
    </row>
    <row r="422">
      <c r="W422" s="342"/>
    </row>
    <row r="423">
      <c r="W423" s="342"/>
    </row>
    <row r="424">
      <c r="W424" s="342"/>
    </row>
    <row r="425">
      <c r="W425" s="342"/>
    </row>
    <row r="426">
      <c r="W426" s="342"/>
    </row>
    <row r="427">
      <c r="W427" s="342"/>
    </row>
    <row r="428">
      <c r="W428" s="342"/>
    </row>
    <row r="429">
      <c r="W429" s="342"/>
    </row>
    <row r="430">
      <c r="W430" s="342"/>
    </row>
    <row r="431">
      <c r="W431" s="342"/>
    </row>
    <row r="432">
      <c r="W432" s="342"/>
    </row>
    <row r="433">
      <c r="W433" s="342"/>
    </row>
    <row r="434">
      <c r="W434" s="342"/>
    </row>
    <row r="435">
      <c r="W435" s="342"/>
    </row>
    <row r="436">
      <c r="W436" s="342"/>
    </row>
    <row r="437">
      <c r="W437" s="342"/>
    </row>
    <row r="438">
      <c r="W438" s="342"/>
    </row>
    <row r="439">
      <c r="W439" s="342"/>
    </row>
    <row r="440">
      <c r="W440" s="342"/>
    </row>
    <row r="441">
      <c r="W441" s="342"/>
    </row>
    <row r="442">
      <c r="W442" s="342"/>
    </row>
    <row r="443">
      <c r="W443" s="342"/>
    </row>
    <row r="444">
      <c r="W444" s="342"/>
    </row>
    <row r="445">
      <c r="W445" s="342"/>
    </row>
    <row r="446">
      <c r="W446" s="342"/>
    </row>
    <row r="447">
      <c r="W447" s="342"/>
    </row>
    <row r="448">
      <c r="W448" s="342"/>
    </row>
    <row r="449">
      <c r="W449" s="342"/>
    </row>
    <row r="450">
      <c r="W450" s="342"/>
    </row>
    <row r="451">
      <c r="W451" s="342"/>
    </row>
    <row r="452">
      <c r="W452" s="342"/>
    </row>
    <row r="453">
      <c r="W453" s="342"/>
    </row>
    <row r="454">
      <c r="W454" s="342"/>
    </row>
    <row r="455">
      <c r="W455" s="342"/>
    </row>
    <row r="456">
      <c r="W456" s="342"/>
    </row>
    <row r="457">
      <c r="W457" s="342"/>
    </row>
    <row r="458">
      <c r="W458" s="342"/>
    </row>
    <row r="459">
      <c r="W459" s="342"/>
    </row>
    <row r="460">
      <c r="W460" s="342"/>
    </row>
    <row r="461">
      <c r="W461" s="342"/>
    </row>
    <row r="462">
      <c r="W462" s="342"/>
    </row>
    <row r="463">
      <c r="W463" s="342"/>
    </row>
    <row r="464">
      <c r="W464" s="342"/>
    </row>
    <row r="465">
      <c r="W465" s="342"/>
    </row>
    <row r="466">
      <c r="W466" s="342"/>
    </row>
    <row r="467">
      <c r="W467" s="342"/>
    </row>
    <row r="468">
      <c r="W468" s="342"/>
    </row>
    <row r="469">
      <c r="W469" s="342"/>
    </row>
    <row r="470">
      <c r="W470" s="342"/>
    </row>
    <row r="471">
      <c r="W471" s="342"/>
    </row>
    <row r="472">
      <c r="W472" s="342"/>
    </row>
    <row r="473">
      <c r="W473" s="342"/>
    </row>
    <row r="474">
      <c r="W474" s="342"/>
    </row>
    <row r="475">
      <c r="W475" s="342"/>
    </row>
    <row r="476">
      <c r="W476" s="342"/>
    </row>
    <row r="477">
      <c r="W477" s="342"/>
    </row>
    <row r="478">
      <c r="W478" s="342"/>
    </row>
    <row r="479">
      <c r="W479" s="342"/>
    </row>
    <row r="480">
      <c r="W480" s="342"/>
    </row>
    <row r="481">
      <c r="W481" s="342"/>
    </row>
    <row r="482">
      <c r="W482" s="342"/>
    </row>
    <row r="483">
      <c r="W483" s="342"/>
    </row>
    <row r="484">
      <c r="W484" s="342"/>
    </row>
    <row r="485">
      <c r="W485" s="342"/>
    </row>
    <row r="486">
      <c r="W486" s="342"/>
    </row>
    <row r="487">
      <c r="W487" s="342"/>
    </row>
    <row r="488">
      <c r="W488" s="342"/>
    </row>
    <row r="489">
      <c r="W489" s="342"/>
    </row>
    <row r="490">
      <c r="W490" s="342"/>
    </row>
    <row r="491">
      <c r="W491" s="342"/>
    </row>
    <row r="492">
      <c r="W492" s="342"/>
    </row>
    <row r="493">
      <c r="W493" s="342"/>
    </row>
    <row r="494">
      <c r="W494" s="342"/>
    </row>
    <row r="495">
      <c r="W495" s="342"/>
    </row>
    <row r="496">
      <c r="W496" s="342"/>
    </row>
    <row r="497">
      <c r="W497" s="342"/>
    </row>
    <row r="498">
      <c r="W498" s="342"/>
    </row>
    <row r="499">
      <c r="W499" s="342"/>
    </row>
    <row r="500">
      <c r="W500" s="342"/>
    </row>
    <row r="501">
      <c r="W501" s="342"/>
    </row>
    <row r="502">
      <c r="W502" s="342"/>
    </row>
    <row r="503">
      <c r="W503" s="342"/>
    </row>
    <row r="504">
      <c r="W504" s="342"/>
    </row>
    <row r="505">
      <c r="W505" s="342"/>
    </row>
    <row r="506">
      <c r="W506" s="342"/>
    </row>
    <row r="507">
      <c r="W507" s="342"/>
    </row>
    <row r="508">
      <c r="W508" s="342"/>
    </row>
    <row r="509">
      <c r="W509" s="342"/>
    </row>
    <row r="510">
      <c r="W510" s="342"/>
    </row>
    <row r="511">
      <c r="W511" s="342"/>
    </row>
    <row r="512">
      <c r="W512" s="342"/>
    </row>
    <row r="513">
      <c r="W513" s="342"/>
    </row>
    <row r="514">
      <c r="W514" s="342"/>
    </row>
    <row r="515">
      <c r="W515" s="342"/>
    </row>
    <row r="516">
      <c r="W516" s="342"/>
    </row>
    <row r="517">
      <c r="W517" s="342"/>
    </row>
    <row r="518">
      <c r="W518" s="342"/>
    </row>
    <row r="519">
      <c r="W519" s="342"/>
    </row>
    <row r="520">
      <c r="W520" s="342"/>
    </row>
    <row r="521">
      <c r="W521" s="342"/>
    </row>
    <row r="522">
      <c r="W522" s="342"/>
    </row>
    <row r="523">
      <c r="W523" s="342"/>
    </row>
    <row r="524">
      <c r="W524" s="342"/>
    </row>
    <row r="525">
      <c r="W525" s="342"/>
    </row>
    <row r="526">
      <c r="W526" s="342"/>
    </row>
    <row r="527">
      <c r="W527" s="342"/>
    </row>
    <row r="528">
      <c r="W528" s="342"/>
    </row>
    <row r="529">
      <c r="W529" s="342"/>
    </row>
    <row r="530">
      <c r="W530" s="342"/>
    </row>
    <row r="531">
      <c r="W531" s="342"/>
    </row>
    <row r="532">
      <c r="W532" s="342"/>
    </row>
    <row r="533">
      <c r="W533" s="342"/>
    </row>
    <row r="534">
      <c r="W534" s="342"/>
    </row>
    <row r="535">
      <c r="W535" s="342"/>
    </row>
    <row r="536">
      <c r="W536" s="342"/>
    </row>
    <row r="537">
      <c r="W537" s="342"/>
    </row>
    <row r="538">
      <c r="W538" s="342"/>
    </row>
    <row r="539">
      <c r="W539" s="342"/>
    </row>
    <row r="540">
      <c r="W540" s="342"/>
    </row>
    <row r="541">
      <c r="W541" s="342"/>
    </row>
    <row r="542">
      <c r="W542" s="342"/>
    </row>
    <row r="543">
      <c r="W543" s="342"/>
    </row>
    <row r="544">
      <c r="W544" s="342"/>
    </row>
    <row r="545">
      <c r="W545" s="342"/>
    </row>
    <row r="546">
      <c r="W546" s="342"/>
    </row>
    <row r="547">
      <c r="W547" s="342"/>
    </row>
    <row r="548">
      <c r="W548" s="342"/>
    </row>
    <row r="549">
      <c r="W549" s="342"/>
    </row>
    <row r="550">
      <c r="W550" s="342"/>
    </row>
    <row r="551">
      <c r="W551" s="342"/>
    </row>
    <row r="552">
      <c r="W552" s="342"/>
    </row>
    <row r="553">
      <c r="W553" s="342"/>
    </row>
    <row r="554">
      <c r="W554" s="342"/>
    </row>
    <row r="555">
      <c r="W555" s="342"/>
    </row>
    <row r="556">
      <c r="W556" s="342"/>
    </row>
    <row r="557">
      <c r="W557" s="342"/>
    </row>
    <row r="558">
      <c r="W558" s="342"/>
    </row>
    <row r="559">
      <c r="W559" s="342"/>
    </row>
    <row r="560">
      <c r="W560" s="342"/>
    </row>
    <row r="561">
      <c r="W561" s="342"/>
    </row>
    <row r="562">
      <c r="W562" s="342"/>
    </row>
    <row r="563">
      <c r="W563" s="342"/>
    </row>
    <row r="564">
      <c r="W564" s="342"/>
    </row>
    <row r="565">
      <c r="W565" s="342"/>
    </row>
    <row r="566">
      <c r="W566" s="342"/>
    </row>
    <row r="567">
      <c r="W567" s="342"/>
    </row>
    <row r="568">
      <c r="W568" s="342"/>
    </row>
    <row r="569">
      <c r="W569" s="342"/>
    </row>
    <row r="570">
      <c r="W570" s="342"/>
    </row>
    <row r="571">
      <c r="W571" s="342"/>
    </row>
    <row r="572">
      <c r="W572" s="342"/>
    </row>
    <row r="573">
      <c r="W573" s="342"/>
    </row>
    <row r="574">
      <c r="W574" s="342"/>
    </row>
    <row r="575">
      <c r="W575" s="342"/>
    </row>
    <row r="576">
      <c r="W576" s="342"/>
    </row>
    <row r="577">
      <c r="W577" s="342"/>
    </row>
    <row r="578">
      <c r="W578" s="342"/>
    </row>
    <row r="579">
      <c r="W579" s="342"/>
    </row>
    <row r="580">
      <c r="W580" s="342"/>
    </row>
    <row r="581">
      <c r="W581" s="342"/>
    </row>
    <row r="582">
      <c r="W582" s="342"/>
    </row>
    <row r="583">
      <c r="W583" s="342"/>
    </row>
    <row r="584">
      <c r="W584" s="342"/>
    </row>
    <row r="585">
      <c r="W585" s="342"/>
    </row>
    <row r="586">
      <c r="W586" s="342"/>
    </row>
    <row r="587">
      <c r="W587" s="342"/>
    </row>
    <row r="588">
      <c r="W588" s="342"/>
    </row>
    <row r="589">
      <c r="W589" s="342"/>
    </row>
    <row r="590">
      <c r="W590" s="342"/>
    </row>
    <row r="591">
      <c r="W591" s="342"/>
    </row>
    <row r="592">
      <c r="W592" s="342"/>
    </row>
    <row r="593">
      <c r="W593" s="342"/>
    </row>
    <row r="594">
      <c r="W594" s="342"/>
    </row>
    <row r="595">
      <c r="W595" s="342"/>
    </row>
    <row r="596">
      <c r="W596" s="342"/>
    </row>
    <row r="597">
      <c r="W597" s="342"/>
    </row>
    <row r="598">
      <c r="W598" s="342"/>
    </row>
    <row r="599">
      <c r="W599" s="342"/>
    </row>
    <row r="600">
      <c r="W600" s="342"/>
    </row>
    <row r="601">
      <c r="W601" s="342"/>
    </row>
    <row r="602">
      <c r="W602" s="342"/>
    </row>
    <row r="603">
      <c r="W603" s="342"/>
    </row>
    <row r="604">
      <c r="W604" s="342"/>
    </row>
    <row r="605">
      <c r="W605" s="342"/>
    </row>
    <row r="606">
      <c r="W606" s="342"/>
    </row>
    <row r="607">
      <c r="W607" s="342"/>
    </row>
    <row r="608">
      <c r="W608" s="342"/>
    </row>
    <row r="609">
      <c r="W609" s="342"/>
    </row>
    <row r="610">
      <c r="W610" s="342"/>
    </row>
    <row r="611">
      <c r="W611" s="342"/>
    </row>
    <row r="612">
      <c r="W612" s="342"/>
    </row>
    <row r="613">
      <c r="W613" s="342"/>
    </row>
    <row r="614">
      <c r="W614" s="342"/>
    </row>
    <row r="615">
      <c r="W615" s="342"/>
    </row>
    <row r="616">
      <c r="W616" s="342"/>
    </row>
    <row r="617">
      <c r="W617" s="342"/>
    </row>
    <row r="618">
      <c r="W618" s="342"/>
    </row>
    <row r="619">
      <c r="W619" s="342"/>
    </row>
    <row r="620">
      <c r="W620" s="342"/>
    </row>
    <row r="621">
      <c r="W621" s="342"/>
    </row>
    <row r="622">
      <c r="W622" s="342"/>
    </row>
    <row r="623">
      <c r="W623" s="342"/>
    </row>
    <row r="624">
      <c r="W624" s="342"/>
    </row>
    <row r="625">
      <c r="W625" s="342"/>
    </row>
    <row r="626">
      <c r="W626" s="342"/>
    </row>
    <row r="627">
      <c r="W627" s="342"/>
    </row>
    <row r="628">
      <c r="W628" s="342"/>
    </row>
    <row r="629">
      <c r="W629" s="342"/>
    </row>
    <row r="630">
      <c r="W630" s="342"/>
    </row>
    <row r="631">
      <c r="W631" s="342"/>
    </row>
    <row r="632">
      <c r="W632" s="342"/>
    </row>
    <row r="633">
      <c r="W633" s="342"/>
    </row>
    <row r="634">
      <c r="W634" s="342"/>
    </row>
    <row r="635">
      <c r="W635" s="342"/>
    </row>
    <row r="636">
      <c r="W636" s="342"/>
    </row>
    <row r="637">
      <c r="W637" s="342"/>
    </row>
    <row r="638">
      <c r="W638" s="342"/>
    </row>
    <row r="639">
      <c r="W639" s="342"/>
    </row>
    <row r="640">
      <c r="W640" s="342"/>
    </row>
    <row r="641">
      <c r="W641" s="342"/>
    </row>
    <row r="642">
      <c r="W642" s="342"/>
    </row>
    <row r="643">
      <c r="W643" s="342"/>
    </row>
    <row r="644">
      <c r="W644" s="342"/>
    </row>
    <row r="645">
      <c r="W645" s="342"/>
    </row>
    <row r="646">
      <c r="W646" s="342"/>
    </row>
    <row r="647">
      <c r="W647" s="342"/>
    </row>
    <row r="648">
      <c r="W648" s="342"/>
    </row>
    <row r="649">
      <c r="W649" s="342"/>
    </row>
    <row r="650">
      <c r="W650" s="342"/>
    </row>
    <row r="651">
      <c r="W651" s="342"/>
    </row>
    <row r="652">
      <c r="W652" s="342"/>
    </row>
    <row r="653">
      <c r="W653" s="342"/>
    </row>
    <row r="654">
      <c r="W654" s="342"/>
    </row>
    <row r="655">
      <c r="W655" s="342"/>
    </row>
    <row r="656">
      <c r="W656" s="342"/>
    </row>
    <row r="657">
      <c r="W657" s="342"/>
    </row>
    <row r="658">
      <c r="W658" s="342"/>
    </row>
    <row r="659">
      <c r="W659" s="342"/>
    </row>
    <row r="660">
      <c r="W660" s="342"/>
    </row>
    <row r="661">
      <c r="W661" s="342"/>
    </row>
    <row r="662">
      <c r="W662" s="342"/>
    </row>
    <row r="663">
      <c r="W663" s="342"/>
    </row>
    <row r="664">
      <c r="W664" s="342"/>
    </row>
    <row r="665">
      <c r="W665" s="342"/>
    </row>
    <row r="666">
      <c r="W666" s="342"/>
    </row>
    <row r="667">
      <c r="W667" s="342"/>
    </row>
    <row r="668">
      <c r="W668" s="342"/>
    </row>
    <row r="669">
      <c r="W669" s="342"/>
    </row>
    <row r="670">
      <c r="W670" s="342"/>
    </row>
    <row r="671">
      <c r="W671" s="342"/>
    </row>
    <row r="672">
      <c r="W672" s="342"/>
    </row>
    <row r="673">
      <c r="W673" s="342"/>
    </row>
    <row r="674">
      <c r="W674" s="342"/>
    </row>
    <row r="675">
      <c r="W675" s="342"/>
    </row>
    <row r="676">
      <c r="W676" s="342"/>
    </row>
    <row r="677">
      <c r="W677" s="342"/>
    </row>
    <row r="678">
      <c r="W678" s="342"/>
    </row>
    <row r="679">
      <c r="W679" s="342"/>
    </row>
    <row r="680">
      <c r="W680" s="342"/>
    </row>
    <row r="681">
      <c r="W681" s="342"/>
    </row>
    <row r="682">
      <c r="W682" s="342"/>
    </row>
    <row r="683">
      <c r="W683" s="342"/>
    </row>
    <row r="684">
      <c r="W684" s="342"/>
    </row>
    <row r="685">
      <c r="W685" s="342"/>
    </row>
    <row r="686">
      <c r="W686" s="342"/>
    </row>
    <row r="687">
      <c r="W687" s="342"/>
    </row>
    <row r="688">
      <c r="W688" s="342"/>
    </row>
    <row r="689">
      <c r="W689" s="342"/>
    </row>
    <row r="690">
      <c r="W690" s="342"/>
    </row>
    <row r="691">
      <c r="W691" s="342"/>
    </row>
    <row r="692">
      <c r="W692" s="342"/>
    </row>
    <row r="693">
      <c r="W693" s="342"/>
    </row>
    <row r="694">
      <c r="W694" s="342"/>
    </row>
    <row r="695">
      <c r="W695" s="342"/>
    </row>
    <row r="696">
      <c r="W696" s="342"/>
    </row>
    <row r="697">
      <c r="W697" s="342"/>
    </row>
    <row r="698">
      <c r="W698" s="342"/>
    </row>
    <row r="699">
      <c r="W699" s="342"/>
    </row>
    <row r="700">
      <c r="W700" s="342"/>
    </row>
    <row r="701">
      <c r="W701" s="342"/>
    </row>
    <row r="702">
      <c r="W702" s="342"/>
    </row>
    <row r="703">
      <c r="W703" s="342"/>
    </row>
    <row r="704">
      <c r="W704" s="342"/>
    </row>
    <row r="705">
      <c r="W705" s="342"/>
    </row>
    <row r="706">
      <c r="W706" s="342"/>
    </row>
    <row r="707">
      <c r="W707" s="342"/>
    </row>
    <row r="708">
      <c r="W708" s="342"/>
    </row>
    <row r="709">
      <c r="W709" s="342"/>
    </row>
    <row r="710">
      <c r="W710" s="342"/>
    </row>
    <row r="711">
      <c r="W711" s="342"/>
    </row>
    <row r="712">
      <c r="W712" s="342"/>
    </row>
    <row r="713">
      <c r="W713" s="342"/>
    </row>
    <row r="714">
      <c r="W714" s="342"/>
    </row>
    <row r="715">
      <c r="W715" s="342"/>
    </row>
    <row r="716">
      <c r="W716" s="342"/>
    </row>
    <row r="717">
      <c r="W717" s="342"/>
    </row>
    <row r="718">
      <c r="W718" s="342"/>
    </row>
    <row r="719">
      <c r="W719" s="342"/>
    </row>
    <row r="720">
      <c r="W720" s="342"/>
    </row>
    <row r="721">
      <c r="W721" s="342"/>
    </row>
    <row r="722">
      <c r="W722" s="342"/>
    </row>
    <row r="723">
      <c r="W723" s="342"/>
    </row>
    <row r="724">
      <c r="W724" s="342"/>
    </row>
    <row r="725">
      <c r="W725" s="342"/>
    </row>
    <row r="726">
      <c r="W726" s="342"/>
    </row>
    <row r="727">
      <c r="W727" s="342"/>
    </row>
    <row r="728">
      <c r="W728" s="342"/>
    </row>
    <row r="729">
      <c r="W729" s="342"/>
    </row>
    <row r="730">
      <c r="W730" s="342"/>
    </row>
    <row r="731">
      <c r="W731" s="342"/>
    </row>
    <row r="732">
      <c r="W732" s="342"/>
    </row>
    <row r="733">
      <c r="W733" s="342"/>
    </row>
    <row r="734">
      <c r="W734" s="342"/>
    </row>
    <row r="735">
      <c r="W735" s="342"/>
    </row>
    <row r="736">
      <c r="W736" s="342"/>
    </row>
    <row r="737">
      <c r="W737" s="342"/>
    </row>
    <row r="738">
      <c r="W738" s="342"/>
    </row>
    <row r="739">
      <c r="W739" s="342"/>
    </row>
    <row r="740">
      <c r="W740" s="342"/>
    </row>
    <row r="741">
      <c r="W741" s="342"/>
    </row>
    <row r="742">
      <c r="W742" s="342"/>
    </row>
    <row r="743">
      <c r="W743" s="342"/>
    </row>
    <row r="744">
      <c r="W744" s="342"/>
    </row>
    <row r="745">
      <c r="W745" s="342"/>
    </row>
    <row r="746">
      <c r="W746" s="342"/>
    </row>
    <row r="747">
      <c r="W747" s="342"/>
    </row>
    <row r="748">
      <c r="W748" s="342"/>
    </row>
    <row r="749">
      <c r="W749" s="342"/>
    </row>
    <row r="750">
      <c r="W750" s="342"/>
    </row>
    <row r="751">
      <c r="W751" s="342"/>
    </row>
    <row r="752">
      <c r="W752" s="342"/>
    </row>
    <row r="753">
      <c r="W753" s="342"/>
    </row>
    <row r="754">
      <c r="W754" s="342"/>
    </row>
    <row r="755">
      <c r="W755" s="342"/>
    </row>
    <row r="756">
      <c r="W756" s="342"/>
    </row>
    <row r="757">
      <c r="W757" s="342"/>
    </row>
    <row r="758">
      <c r="W758" s="342"/>
    </row>
    <row r="759">
      <c r="W759" s="342"/>
    </row>
    <row r="760">
      <c r="W760" s="342"/>
    </row>
    <row r="761">
      <c r="W761" s="342"/>
    </row>
    <row r="762">
      <c r="W762" s="342"/>
    </row>
    <row r="763">
      <c r="W763" s="342"/>
    </row>
    <row r="764">
      <c r="W764" s="342"/>
    </row>
    <row r="765">
      <c r="W765" s="342"/>
    </row>
    <row r="766">
      <c r="W766" s="342"/>
    </row>
    <row r="767">
      <c r="W767" s="342"/>
    </row>
    <row r="768">
      <c r="W768" s="342"/>
    </row>
    <row r="769">
      <c r="W769" s="342"/>
    </row>
    <row r="770">
      <c r="W770" s="342"/>
    </row>
    <row r="771">
      <c r="W771" s="342"/>
    </row>
    <row r="772">
      <c r="W772" s="342"/>
    </row>
    <row r="773">
      <c r="W773" s="342"/>
    </row>
    <row r="774">
      <c r="W774" s="342"/>
    </row>
    <row r="775">
      <c r="W775" s="342"/>
    </row>
    <row r="776">
      <c r="W776" s="342"/>
    </row>
    <row r="777">
      <c r="W777" s="342"/>
    </row>
    <row r="778">
      <c r="W778" s="342"/>
    </row>
    <row r="779">
      <c r="W779" s="342"/>
    </row>
    <row r="780">
      <c r="W780" s="342"/>
    </row>
    <row r="781">
      <c r="W781" s="342"/>
    </row>
    <row r="782">
      <c r="W782" s="342"/>
    </row>
    <row r="783">
      <c r="W783" s="342"/>
    </row>
    <row r="784">
      <c r="W784" s="342"/>
    </row>
    <row r="785">
      <c r="W785" s="342"/>
    </row>
    <row r="786">
      <c r="W786" s="342"/>
    </row>
    <row r="787">
      <c r="W787" s="342"/>
    </row>
    <row r="788">
      <c r="W788" s="342"/>
    </row>
    <row r="789">
      <c r="W789" s="342"/>
    </row>
    <row r="790">
      <c r="W790" s="342"/>
    </row>
    <row r="791">
      <c r="W791" s="342"/>
    </row>
    <row r="792">
      <c r="W792" s="342"/>
    </row>
    <row r="793">
      <c r="W793" s="342"/>
    </row>
    <row r="794">
      <c r="W794" s="342"/>
    </row>
    <row r="795">
      <c r="W795" s="342"/>
    </row>
    <row r="796">
      <c r="W796" s="342"/>
    </row>
    <row r="797">
      <c r="W797" s="342"/>
    </row>
    <row r="798">
      <c r="W798" s="342"/>
    </row>
    <row r="799">
      <c r="W799" s="342"/>
    </row>
    <row r="800">
      <c r="W800" s="342"/>
    </row>
    <row r="801">
      <c r="W801" s="342"/>
    </row>
    <row r="802">
      <c r="W802" s="342"/>
    </row>
    <row r="803">
      <c r="W803" s="342"/>
    </row>
    <row r="804">
      <c r="W804" s="342"/>
    </row>
    <row r="805">
      <c r="W805" s="342"/>
    </row>
    <row r="806">
      <c r="W806" s="342"/>
    </row>
    <row r="807">
      <c r="W807" s="342"/>
    </row>
    <row r="808">
      <c r="W808" s="342"/>
    </row>
    <row r="809">
      <c r="W809" s="342"/>
    </row>
    <row r="810">
      <c r="W810" s="342"/>
    </row>
    <row r="811">
      <c r="W811" s="342"/>
    </row>
    <row r="812">
      <c r="W812" s="342"/>
    </row>
    <row r="813">
      <c r="W813" s="342"/>
    </row>
    <row r="814">
      <c r="W814" s="342"/>
    </row>
    <row r="815">
      <c r="W815" s="342"/>
    </row>
    <row r="816">
      <c r="W816" s="342"/>
    </row>
    <row r="817">
      <c r="W817" s="342"/>
    </row>
    <row r="818">
      <c r="W818" s="342"/>
    </row>
    <row r="819">
      <c r="W819" s="342"/>
    </row>
    <row r="820">
      <c r="W820" s="342"/>
    </row>
    <row r="821">
      <c r="W821" s="342"/>
    </row>
    <row r="822">
      <c r="W822" s="342"/>
    </row>
    <row r="823">
      <c r="W823" s="342"/>
    </row>
    <row r="824">
      <c r="W824" s="342"/>
    </row>
    <row r="825">
      <c r="W825" s="342"/>
    </row>
    <row r="826">
      <c r="W826" s="342"/>
    </row>
    <row r="827">
      <c r="W827" s="342"/>
    </row>
    <row r="828">
      <c r="W828" s="342"/>
    </row>
    <row r="829">
      <c r="W829" s="342"/>
    </row>
    <row r="830">
      <c r="W830" s="342"/>
    </row>
    <row r="831">
      <c r="W831" s="342"/>
    </row>
    <row r="832">
      <c r="W832" s="342"/>
    </row>
    <row r="833">
      <c r="W833" s="342"/>
    </row>
    <row r="834">
      <c r="W834" s="342"/>
    </row>
    <row r="835">
      <c r="W835" s="342"/>
    </row>
    <row r="836">
      <c r="W836" s="342"/>
    </row>
    <row r="837">
      <c r="W837" s="342"/>
    </row>
    <row r="838">
      <c r="W838" s="342"/>
    </row>
    <row r="839">
      <c r="W839" s="342"/>
    </row>
    <row r="840">
      <c r="W840" s="342"/>
    </row>
    <row r="841">
      <c r="W841" s="342"/>
    </row>
    <row r="842">
      <c r="W842" s="342"/>
    </row>
    <row r="843">
      <c r="W843" s="342"/>
    </row>
    <row r="844">
      <c r="W844" s="342"/>
    </row>
    <row r="845">
      <c r="W845" s="342"/>
    </row>
    <row r="846">
      <c r="W846" s="342"/>
    </row>
    <row r="847">
      <c r="W847" s="342"/>
    </row>
    <row r="848">
      <c r="W848" s="342"/>
    </row>
    <row r="849">
      <c r="W849" s="342"/>
    </row>
    <row r="850">
      <c r="W850" s="342"/>
    </row>
    <row r="851">
      <c r="W851" s="342"/>
    </row>
    <row r="852">
      <c r="W852" s="342"/>
    </row>
    <row r="853">
      <c r="W853" s="342"/>
    </row>
    <row r="854">
      <c r="W854" s="342"/>
    </row>
    <row r="855">
      <c r="W855" s="342"/>
    </row>
    <row r="856">
      <c r="W856" s="342"/>
    </row>
    <row r="857">
      <c r="W857" s="342"/>
    </row>
    <row r="858">
      <c r="W858" s="342"/>
    </row>
    <row r="859">
      <c r="W859" s="342"/>
    </row>
    <row r="860">
      <c r="W860" s="342"/>
    </row>
    <row r="861">
      <c r="W861" s="342"/>
    </row>
    <row r="862">
      <c r="W862" s="342"/>
    </row>
    <row r="863">
      <c r="W863" s="342"/>
    </row>
    <row r="864">
      <c r="W864" s="342"/>
    </row>
    <row r="865">
      <c r="W865" s="342"/>
    </row>
    <row r="866">
      <c r="W866" s="342"/>
    </row>
    <row r="867">
      <c r="W867" s="342"/>
    </row>
    <row r="868">
      <c r="W868" s="342"/>
    </row>
    <row r="869">
      <c r="W869" s="342"/>
    </row>
    <row r="870">
      <c r="W870" s="342"/>
    </row>
    <row r="871">
      <c r="W871" s="342"/>
    </row>
    <row r="872">
      <c r="W872" s="342"/>
    </row>
    <row r="873">
      <c r="W873" s="342"/>
    </row>
    <row r="874">
      <c r="W874" s="342"/>
    </row>
    <row r="875">
      <c r="W875" s="342"/>
    </row>
    <row r="876">
      <c r="W876" s="342"/>
    </row>
    <row r="877">
      <c r="W877" s="342"/>
    </row>
    <row r="878">
      <c r="W878" s="342"/>
    </row>
    <row r="879">
      <c r="W879" s="342"/>
    </row>
    <row r="880">
      <c r="W880" s="342"/>
    </row>
    <row r="881">
      <c r="W881" s="342"/>
    </row>
    <row r="882">
      <c r="W882" s="342"/>
    </row>
    <row r="883">
      <c r="W883" s="342"/>
    </row>
    <row r="884">
      <c r="W884" s="342"/>
    </row>
    <row r="885">
      <c r="W885" s="342"/>
    </row>
    <row r="886">
      <c r="W886" s="342"/>
    </row>
    <row r="887">
      <c r="W887" s="342"/>
    </row>
    <row r="888">
      <c r="W888" s="342"/>
    </row>
    <row r="889">
      <c r="W889" s="342"/>
    </row>
    <row r="890">
      <c r="W890" s="342"/>
    </row>
    <row r="891">
      <c r="W891" s="342"/>
    </row>
    <row r="892">
      <c r="W892" s="342"/>
    </row>
    <row r="893">
      <c r="W893" s="342"/>
    </row>
    <row r="894">
      <c r="W894" s="342"/>
    </row>
    <row r="895">
      <c r="W895" s="342"/>
    </row>
    <row r="896">
      <c r="W896" s="342"/>
    </row>
    <row r="897">
      <c r="W897" s="342"/>
    </row>
    <row r="898">
      <c r="W898" s="342"/>
    </row>
    <row r="899">
      <c r="W899" s="342"/>
    </row>
    <row r="900">
      <c r="W900" s="342"/>
    </row>
    <row r="901">
      <c r="W901" s="342"/>
    </row>
    <row r="902">
      <c r="W902" s="342"/>
    </row>
    <row r="903">
      <c r="W903" s="342"/>
    </row>
    <row r="904">
      <c r="W904" s="342"/>
    </row>
    <row r="905">
      <c r="W905" s="342"/>
    </row>
    <row r="906">
      <c r="W906" s="342"/>
    </row>
    <row r="907">
      <c r="W907" s="342"/>
    </row>
    <row r="908">
      <c r="W908" s="342"/>
    </row>
    <row r="909">
      <c r="W909" s="342"/>
    </row>
    <row r="910">
      <c r="W910" s="342"/>
    </row>
    <row r="911">
      <c r="W911" s="342"/>
    </row>
    <row r="912">
      <c r="W912" s="342"/>
    </row>
    <row r="913">
      <c r="W913" s="342"/>
    </row>
    <row r="914">
      <c r="W914" s="342"/>
    </row>
    <row r="915">
      <c r="W915" s="342"/>
    </row>
    <row r="916">
      <c r="W916" s="342"/>
    </row>
    <row r="917">
      <c r="W917" s="342"/>
    </row>
    <row r="918">
      <c r="W918" s="342"/>
    </row>
    <row r="919">
      <c r="W919" s="342"/>
    </row>
    <row r="920">
      <c r="W920" s="342"/>
    </row>
    <row r="921">
      <c r="W921" s="342"/>
    </row>
    <row r="922">
      <c r="W922" s="342"/>
    </row>
    <row r="923">
      <c r="W923" s="342"/>
    </row>
    <row r="924">
      <c r="W924" s="342"/>
    </row>
    <row r="925">
      <c r="W925" s="342"/>
    </row>
    <row r="926">
      <c r="W926" s="342"/>
    </row>
    <row r="927">
      <c r="W927" s="342"/>
    </row>
    <row r="928">
      <c r="W928" s="342"/>
    </row>
    <row r="929">
      <c r="W929" s="342"/>
    </row>
    <row r="930">
      <c r="W930" s="342"/>
    </row>
    <row r="931">
      <c r="W931" s="342"/>
    </row>
    <row r="932">
      <c r="W932" s="342"/>
    </row>
    <row r="933">
      <c r="W933" s="342"/>
    </row>
    <row r="934">
      <c r="W934" s="342"/>
    </row>
    <row r="935">
      <c r="W935" s="342"/>
    </row>
    <row r="936">
      <c r="W936" s="342"/>
    </row>
    <row r="937">
      <c r="W937" s="342"/>
    </row>
    <row r="938">
      <c r="W938" s="342"/>
    </row>
    <row r="939">
      <c r="W939" s="342"/>
    </row>
    <row r="940">
      <c r="W940" s="342"/>
    </row>
    <row r="941">
      <c r="W941" s="342"/>
    </row>
    <row r="942">
      <c r="W942" s="342"/>
    </row>
    <row r="943">
      <c r="W943" s="342"/>
    </row>
    <row r="944">
      <c r="W944" s="342"/>
    </row>
    <row r="945">
      <c r="W945" s="342"/>
    </row>
    <row r="946">
      <c r="W946" s="342"/>
    </row>
    <row r="947">
      <c r="W947" s="342"/>
    </row>
    <row r="948">
      <c r="W948" s="342"/>
    </row>
    <row r="949">
      <c r="W949" s="342"/>
    </row>
    <row r="950">
      <c r="W950" s="342"/>
    </row>
    <row r="951">
      <c r="W951" s="342"/>
    </row>
    <row r="952">
      <c r="W952" s="342"/>
    </row>
    <row r="953">
      <c r="W953" s="342"/>
    </row>
    <row r="954">
      <c r="W954" s="342"/>
    </row>
    <row r="955">
      <c r="W955" s="342"/>
    </row>
    <row r="956">
      <c r="W956" s="342"/>
    </row>
    <row r="957">
      <c r="W957" s="342"/>
    </row>
    <row r="958">
      <c r="W958" s="342"/>
    </row>
    <row r="959">
      <c r="W959" s="342"/>
    </row>
    <row r="960">
      <c r="W960" s="342"/>
    </row>
    <row r="961">
      <c r="W961" s="342"/>
    </row>
    <row r="962">
      <c r="W962" s="342"/>
    </row>
    <row r="963">
      <c r="W963" s="342"/>
    </row>
    <row r="964">
      <c r="W964" s="342"/>
    </row>
    <row r="965">
      <c r="W965" s="342"/>
    </row>
    <row r="966">
      <c r="W966" s="342"/>
    </row>
    <row r="967">
      <c r="W967" s="342"/>
    </row>
    <row r="968">
      <c r="W968" s="342"/>
    </row>
    <row r="969">
      <c r="W969" s="342"/>
    </row>
    <row r="970">
      <c r="W970" s="342"/>
    </row>
    <row r="971">
      <c r="W971" s="342"/>
    </row>
    <row r="972">
      <c r="W972" s="342"/>
    </row>
    <row r="973">
      <c r="W973" s="342"/>
    </row>
    <row r="974">
      <c r="W974" s="342"/>
    </row>
    <row r="975">
      <c r="W975" s="342"/>
    </row>
    <row r="976">
      <c r="W976" s="342"/>
    </row>
    <row r="977">
      <c r="W977" s="342"/>
    </row>
    <row r="978">
      <c r="W978" s="342"/>
    </row>
    <row r="979">
      <c r="W979" s="342"/>
    </row>
    <row r="980">
      <c r="W980" s="342"/>
    </row>
    <row r="981">
      <c r="W981" s="342"/>
    </row>
    <row r="982">
      <c r="W982" s="342"/>
    </row>
    <row r="983">
      <c r="W983" s="342"/>
    </row>
    <row r="984">
      <c r="W984" s="342"/>
    </row>
    <row r="985">
      <c r="W985" s="342"/>
    </row>
    <row r="986">
      <c r="W986" s="342"/>
    </row>
    <row r="987">
      <c r="W987" s="342"/>
    </row>
    <row r="988">
      <c r="W988" s="342"/>
    </row>
    <row r="989">
      <c r="W989" s="342"/>
    </row>
    <row r="990">
      <c r="W990" s="342"/>
    </row>
    <row r="991">
      <c r="W991" s="342"/>
    </row>
    <row r="992">
      <c r="W992" s="342"/>
    </row>
    <row r="993">
      <c r="W993" s="342"/>
    </row>
    <row r="994">
      <c r="W994" s="342"/>
    </row>
    <row r="995">
      <c r="W995" s="342"/>
    </row>
    <row r="996">
      <c r="W996" s="342"/>
    </row>
    <row r="997">
      <c r="W997" s="342"/>
    </row>
    <row r="998">
      <c r="W998" s="342"/>
    </row>
    <row r="999">
      <c r="W999" s="342"/>
    </row>
    <row r="1000">
      <c r="W1000" s="342"/>
    </row>
  </sheetData>
  <autoFilter ref="$A$1:$GA$254"/>
  <mergeCells count="1644">
    <mergeCell ref="CR2:CT2"/>
    <mergeCell ref="BT3:BW3"/>
    <mergeCell ref="CR3:CT3"/>
    <mergeCell ref="BT4:BW4"/>
    <mergeCell ref="CR4:CT4"/>
    <mergeCell ref="DV4:DZ4"/>
    <mergeCell ref="DV5:DZ5"/>
    <mergeCell ref="DV6:DZ6"/>
    <mergeCell ref="CR5:CT5"/>
    <mergeCell ref="CR6:CT6"/>
    <mergeCell ref="CR7:CU7"/>
    <mergeCell ref="DI7:DL7"/>
    <mergeCell ref="BT8:BW8"/>
    <mergeCell ref="DV8:DX8"/>
    <mergeCell ref="DV9:DX9"/>
    <mergeCell ref="CR11:CT11"/>
    <mergeCell ref="CR12:CT12"/>
    <mergeCell ref="DV11:EB11"/>
    <mergeCell ref="DV12:EB12"/>
    <mergeCell ref="CR8:CU8"/>
    <mergeCell ref="CR9:CU9"/>
    <mergeCell ref="CR10:CT10"/>
    <mergeCell ref="DI10:DK10"/>
    <mergeCell ref="DN10:DO10"/>
    <mergeCell ref="DN11:DO11"/>
    <mergeCell ref="DN12:DO12"/>
    <mergeCell ref="F2:G2"/>
    <mergeCell ref="H2:J2"/>
    <mergeCell ref="DI2:DK2"/>
    <mergeCell ref="F3:G3"/>
    <mergeCell ref="H3:J3"/>
    <mergeCell ref="T3:U3"/>
    <mergeCell ref="DV3:DZ3"/>
    <mergeCell ref="F4:G4"/>
    <mergeCell ref="H4:J4"/>
    <mergeCell ref="T4:U4"/>
    <mergeCell ref="F5:G5"/>
    <mergeCell ref="H5:J5"/>
    <mergeCell ref="F6:G6"/>
    <mergeCell ref="H6:J6"/>
    <mergeCell ref="H11:J11"/>
    <mergeCell ref="H12:J12"/>
    <mergeCell ref="H13:J13"/>
    <mergeCell ref="H14:J14"/>
    <mergeCell ref="H15:J15"/>
    <mergeCell ref="H16:J16"/>
    <mergeCell ref="H17:J17"/>
    <mergeCell ref="F7:G7"/>
    <mergeCell ref="H7:J7"/>
    <mergeCell ref="F8:G8"/>
    <mergeCell ref="H8:J8"/>
    <mergeCell ref="F9:G9"/>
    <mergeCell ref="H9:J9"/>
    <mergeCell ref="H10:J10"/>
    <mergeCell ref="BT9:BW9"/>
    <mergeCell ref="BT11:BW11"/>
    <mergeCell ref="BT12:BW12"/>
    <mergeCell ref="BT13:BU13"/>
    <mergeCell ref="CR13:CT13"/>
    <mergeCell ref="DV13:EB13"/>
    <mergeCell ref="CR14:CU14"/>
    <mergeCell ref="DN13:DO13"/>
    <mergeCell ref="DI14:DL14"/>
    <mergeCell ref="CR15:CU15"/>
    <mergeCell ref="DV15:DX15"/>
    <mergeCell ref="CR16:CU16"/>
    <mergeCell ref="DV16:DX16"/>
    <mergeCell ref="CR17:CT17"/>
    <mergeCell ref="CR19:CT19"/>
    <mergeCell ref="CR20:CT20"/>
    <mergeCell ref="DI20:DK20"/>
    <mergeCell ref="DN20:DO20"/>
    <mergeCell ref="H32:J32"/>
    <mergeCell ref="H33:J33"/>
    <mergeCell ref="H34:J34"/>
    <mergeCell ref="H35:J35"/>
    <mergeCell ref="H36:J36"/>
    <mergeCell ref="H37:J37"/>
    <mergeCell ref="H38:J38"/>
    <mergeCell ref="H39:J39"/>
    <mergeCell ref="H40:J40"/>
    <mergeCell ref="BT40:BW40"/>
    <mergeCell ref="CR40:CT40"/>
    <mergeCell ref="CR41:CT41"/>
    <mergeCell ref="DI41:DK41"/>
    <mergeCell ref="CR42:CT42"/>
    <mergeCell ref="CR43:CT43"/>
    <mergeCell ref="CR44:CT44"/>
    <mergeCell ref="DI44:DK44"/>
    <mergeCell ref="CR45:CT45"/>
    <mergeCell ref="CR46:CT46"/>
    <mergeCell ref="DI47:DK47"/>
    <mergeCell ref="DN47:DO47"/>
    <mergeCell ref="CR50:CT50"/>
    <mergeCell ref="CR51:CT51"/>
    <mergeCell ref="BT57:BW57"/>
    <mergeCell ref="CR57:CT57"/>
    <mergeCell ref="BT58:BW58"/>
    <mergeCell ref="CR58:CT58"/>
    <mergeCell ref="CR47:CT47"/>
    <mergeCell ref="BT48:BW48"/>
    <mergeCell ref="CR48:CT48"/>
    <mergeCell ref="BT49:BW49"/>
    <mergeCell ref="DI50:DK50"/>
    <mergeCell ref="BT51:BW51"/>
    <mergeCell ref="BT52:BW52"/>
    <mergeCell ref="DD57:DE57"/>
    <mergeCell ref="DD58:DE58"/>
    <mergeCell ref="DN60:DO60"/>
    <mergeCell ref="DN61:DO61"/>
    <mergeCell ref="DN62:DO62"/>
    <mergeCell ref="DI63:DK63"/>
    <mergeCell ref="CR49:CT49"/>
    <mergeCell ref="CR52:CT52"/>
    <mergeCell ref="CR53:CT53"/>
    <mergeCell ref="CR54:CT54"/>
    <mergeCell ref="CR55:CT55"/>
    <mergeCell ref="CR56:CT56"/>
    <mergeCell ref="CR59:CT59"/>
    <mergeCell ref="CR103:CU103"/>
    <mergeCell ref="CR104:CU104"/>
    <mergeCell ref="CR105:CT105"/>
    <mergeCell ref="CR96:CT96"/>
    <mergeCell ref="CR97:CT97"/>
    <mergeCell ref="CR98:CT98"/>
    <mergeCell ref="CR99:CT99"/>
    <mergeCell ref="CR100:CT100"/>
    <mergeCell ref="CR101:CT101"/>
    <mergeCell ref="CR102:CU102"/>
    <mergeCell ref="DV97:DX97"/>
    <mergeCell ref="DV100:EA100"/>
    <mergeCell ref="DV101:EA101"/>
    <mergeCell ref="DV102:DY102"/>
    <mergeCell ref="DV103:DY103"/>
    <mergeCell ref="DV106:DX106"/>
    <mergeCell ref="DV107:DX107"/>
    <mergeCell ref="DV108:DZ108"/>
    <mergeCell ref="DV109:EA109"/>
    <mergeCell ref="DV111:DZ111"/>
    <mergeCell ref="DV112:DZ112"/>
    <mergeCell ref="DV115:DY115"/>
    <mergeCell ref="DV116:DY116"/>
    <mergeCell ref="DV118:DX118"/>
    <mergeCell ref="DV119:DW119"/>
    <mergeCell ref="DV120:DX120"/>
    <mergeCell ref="DV122:DY122"/>
    <mergeCell ref="DV123:DY123"/>
    <mergeCell ref="DV125:DZ125"/>
    <mergeCell ref="DV126:DZ126"/>
    <mergeCell ref="DV128:DZ128"/>
    <mergeCell ref="DV140:DX140"/>
    <mergeCell ref="DV141:DX141"/>
    <mergeCell ref="DV143:DX143"/>
    <mergeCell ref="DV144:DX144"/>
    <mergeCell ref="DV129:DZ129"/>
    <mergeCell ref="DV131:DX131"/>
    <mergeCell ref="DV132:DX132"/>
    <mergeCell ref="DV135:DY135"/>
    <mergeCell ref="DV136:DY136"/>
    <mergeCell ref="DV138:DY138"/>
    <mergeCell ref="DV139:DY139"/>
    <mergeCell ref="DV21:EA21"/>
    <mergeCell ref="DV23:EA23"/>
    <mergeCell ref="DV24:EA24"/>
    <mergeCell ref="DV25:EA25"/>
    <mergeCell ref="DV27:DY27"/>
    <mergeCell ref="DV28:DY28"/>
    <mergeCell ref="DV30:DX30"/>
    <mergeCell ref="DV31:DX31"/>
    <mergeCell ref="DV33:DX33"/>
    <mergeCell ref="DV40:DZ40"/>
    <mergeCell ref="DV42:DX42"/>
    <mergeCell ref="DV43:DX43"/>
    <mergeCell ref="DV45:DX45"/>
    <mergeCell ref="DV46:DX46"/>
    <mergeCell ref="DV48:DX48"/>
    <mergeCell ref="DV49:DX49"/>
    <mergeCell ref="DV51:DY51"/>
    <mergeCell ref="DV52:DY52"/>
    <mergeCell ref="DV54:DX54"/>
    <mergeCell ref="DV55:DX55"/>
    <mergeCell ref="DV57:DY57"/>
    <mergeCell ref="DV58:DY58"/>
    <mergeCell ref="DV60:DZ60"/>
    <mergeCell ref="DV61:DZ61"/>
    <mergeCell ref="DV62:DZ62"/>
    <mergeCell ref="DV64:DX64"/>
    <mergeCell ref="DV65:DX65"/>
    <mergeCell ref="DV67:DY67"/>
    <mergeCell ref="DV68:DY68"/>
    <mergeCell ref="DV70:DY70"/>
    <mergeCell ref="DV71:DY71"/>
    <mergeCell ref="DV73:DZ73"/>
    <mergeCell ref="DV74:DZ74"/>
    <mergeCell ref="DV75:EA75"/>
    <mergeCell ref="DV76:DY76"/>
    <mergeCell ref="DV77:DY77"/>
    <mergeCell ref="DV78:DX78"/>
    <mergeCell ref="DV79:DX79"/>
    <mergeCell ref="DV82:DZ82"/>
    <mergeCell ref="DV83:EA83"/>
    <mergeCell ref="DV84:DX84"/>
    <mergeCell ref="DV85:DX85"/>
    <mergeCell ref="DV88:DY88"/>
    <mergeCell ref="DV89:DY89"/>
    <mergeCell ref="DV90:DY90"/>
    <mergeCell ref="DV91:DY91"/>
    <mergeCell ref="DV94:DY94"/>
    <mergeCell ref="DV95:DY95"/>
    <mergeCell ref="DV96:DX96"/>
    <mergeCell ref="F95:G95"/>
    <mergeCell ref="F96:G96"/>
    <mergeCell ref="H96:J96"/>
    <mergeCell ref="F97:G97"/>
    <mergeCell ref="H97:J97"/>
    <mergeCell ref="F98:G98"/>
    <mergeCell ref="H98:J98"/>
    <mergeCell ref="F99:G99"/>
    <mergeCell ref="H99:J99"/>
    <mergeCell ref="F100:G100"/>
    <mergeCell ref="H100:J100"/>
    <mergeCell ref="F101:G101"/>
    <mergeCell ref="H101:J101"/>
    <mergeCell ref="H102:J102"/>
    <mergeCell ref="F102:G102"/>
    <mergeCell ref="F103:G103"/>
    <mergeCell ref="H103:J103"/>
    <mergeCell ref="F104:G104"/>
    <mergeCell ref="H104:J104"/>
    <mergeCell ref="F105:G105"/>
    <mergeCell ref="H105:J105"/>
    <mergeCell ref="F106:G106"/>
    <mergeCell ref="H106:J106"/>
    <mergeCell ref="F107:G107"/>
    <mergeCell ref="H107:J107"/>
    <mergeCell ref="F108:G108"/>
    <mergeCell ref="H108:J108"/>
    <mergeCell ref="H109:J109"/>
    <mergeCell ref="F109:G109"/>
    <mergeCell ref="F110:G110"/>
    <mergeCell ref="H110:J110"/>
    <mergeCell ref="F111:G111"/>
    <mergeCell ref="H111:J111"/>
    <mergeCell ref="F112:G112"/>
    <mergeCell ref="H112:J112"/>
    <mergeCell ref="F113:G113"/>
    <mergeCell ref="H113:J113"/>
    <mergeCell ref="F114:G114"/>
    <mergeCell ref="H114:J114"/>
    <mergeCell ref="F115:G115"/>
    <mergeCell ref="H115:J115"/>
    <mergeCell ref="H116:J116"/>
    <mergeCell ref="F116:G116"/>
    <mergeCell ref="F117:G117"/>
    <mergeCell ref="H117:J117"/>
    <mergeCell ref="F118:G118"/>
    <mergeCell ref="H118:J118"/>
    <mergeCell ref="F119:G119"/>
    <mergeCell ref="H119:J119"/>
    <mergeCell ref="F120:G120"/>
    <mergeCell ref="H120:J120"/>
    <mergeCell ref="F121:G121"/>
    <mergeCell ref="H121:J121"/>
    <mergeCell ref="F122:G122"/>
    <mergeCell ref="H122:J122"/>
    <mergeCell ref="H123:J123"/>
    <mergeCell ref="F123:G123"/>
    <mergeCell ref="F124:G124"/>
    <mergeCell ref="H124:J124"/>
    <mergeCell ref="F125:G125"/>
    <mergeCell ref="H125:J125"/>
    <mergeCell ref="F126:G126"/>
    <mergeCell ref="H126:J126"/>
    <mergeCell ref="F127:G127"/>
    <mergeCell ref="H127:J127"/>
    <mergeCell ref="F128:G128"/>
    <mergeCell ref="H128:J128"/>
    <mergeCell ref="F129:G129"/>
    <mergeCell ref="H129:J129"/>
    <mergeCell ref="H130:J130"/>
    <mergeCell ref="F130:G130"/>
    <mergeCell ref="F131:G131"/>
    <mergeCell ref="H131:J131"/>
    <mergeCell ref="F132:G132"/>
    <mergeCell ref="H132:J132"/>
    <mergeCell ref="F133:G133"/>
    <mergeCell ref="H133:J133"/>
    <mergeCell ref="F134:G134"/>
    <mergeCell ref="H134:J134"/>
    <mergeCell ref="F135:G135"/>
    <mergeCell ref="H135:J135"/>
    <mergeCell ref="F136:G136"/>
    <mergeCell ref="H136:J136"/>
    <mergeCell ref="H137:J137"/>
    <mergeCell ref="F137:G137"/>
    <mergeCell ref="F138:G138"/>
    <mergeCell ref="H138:J138"/>
    <mergeCell ref="F139:G139"/>
    <mergeCell ref="H139:J139"/>
    <mergeCell ref="F140:G140"/>
    <mergeCell ref="H140:J140"/>
    <mergeCell ref="F141:G141"/>
    <mergeCell ref="H141:J141"/>
    <mergeCell ref="F142:G142"/>
    <mergeCell ref="H142:J142"/>
    <mergeCell ref="F143:G143"/>
    <mergeCell ref="H143:J143"/>
    <mergeCell ref="H144:J144"/>
    <mergeCell ref="F38:G38"/>
    <mergeCell ref="F39:G39"/>
    <mergeCell ref="F40:G40"/>
    <mergeCell ref="F41:G41"/>
    <mergeCell ref="H41:J41"/>
    <mergeCell ref="F42:G42"/>
    <mergeCell ref="H42:J42"/>
    <mergeCell ref="F43:G43"/>
    <mergeCell ref="H43:J43"/>
    <mergeCell ref="F44:G44"/>
    <mergeCell ref="H44:J44"/>
    <mergeCell ref="F45:G45"/>
    <mergeCell ref="H45:J45"/>
    <mergeCell ref="H46:J46"/>
    <mergeCell ref="F242:G242"/>
    <mergeCell ref="F243:G243"/>
    <mergeCell ref="H243:J243"/>
    <mergeCell ref="F244:G244"/>
    <mergeCell ref="H244:J244"/>
    <mergeCell ref="F245:G245"/>
    <mergeCell ref="H245:J245"/>
    <mergeCell ref="F246:G246"/>
    <mergeCell ref="H246:J246"/>
    <mergeCell ref="F247:G247"/>
    <mergeCell ref="H247:J247"/>
    <mergeCell ref="F248:G248"/>
    <mergeCell ref="H248:J248"/>
    <mergeCell ref="H249:J249"/>
    <mergeCell ref="F10:G10"/>
    <mergeCell ref="F11:G11"/>
    <mergeCell ref="F12:G12"/>
    <mergeCell ref="F13:G13"/>
    <mergeCell ref="F14:G14"/>
    <mergeCell ref="F15:G15"/>
    <mergeCell ref="F16:G16"/>
    <mergeCell ref="F17:G17"/>
    <mergeCell ref="F18:G18"/>
    <mergeCell ref="H18:J18"/>
    <mergeCell ref="F19:G19"/>
    <mergeCell ref="H19:J19"/>
    <mergeCell ref="F20:G20"/>
    <mergeCell ref="H20:J20"/>
    <mergeCell ref="F21:G21"/>
    <mergeCell ref="H21:J21"/>
    <mergeCell ref="F22:G22"/>
    <mergeCell ref="H22:J22"/>
    <mergeCell ref="F23:G23"/>
    <mergeCell ref="H23:J23"/>
    <mergeCell ref="H24:J24"/>
    <mergeCell ref="F24:G24"/>
    <mergeCell ref="F25:G25"/>
    <mergeCell ref="F26:G26"/>
    <mergeCell ref="F27:G27"/>
    <mergeCell ref="F28:G28"/>
    <mergeCell ref="F29:G29"/>
    <mergeCell ref="F30:G30"/>
    <mergeCell ref="H25:J25"/>
    <mergeCell ref="H26:J26"/>
    <mergeCell ref="H27:J27"/>
    <mergeCell ref="H28:J28"/>
    <mergeCell ref="H29:J29"/>
    <mergeCell ref="H30:J30"/>
    <mergeCell ref="H31:J31"/>
    <mergeCell ref="F31:G31"/>
    <mergeCell ref="F32:G32"/>
    <mergeCell ref="F33:G33"/>
    <mergeCell ref="F34:G34"/>
    <mergeCell ref="F35:G35"/>
    <mergeCell ref="F36:G36"/>
    <mergeCell ref="F37:G37"/>
    <mergeCell ref="F253:G253"/>
    <mergeCell ref="H253:J253"/>
    <mergeCell ref="F254:G254"/>
    <mergeCell ref="H254:J254"/>
    <mergeCell ref="F249:G249"/>
    <mergeCell ref="F250:G250"/>
    <mergeCell ref="H250:J250"/>
    <mergeCell ref="F251:G251"/>
    <mergeCell ref="H251:J251"/>
    <mergeCell ref="F252:G252"/>
    <mergeCell ref="H252:J252"/>
    <mergeCell ref="F193:G193"/>
    <mergeCell ref="F194:G194"/>
    <mergeCell ref="H194:J194"/>
    <mergeCell ref="F195:G195"/>
    <mergeCell ref="H195:J195"/>
    <mergeCell ref="F196:G196"/>
    <mergeCell ref="H196:J196"/>
    <mergeCell ref="F197:G197"/>
    <mergeCell ref="H197:J197"/>
    <mergeCell ref="F198:G198"/>
    <mergeCell ref="H198:J198"/>
    <mergeCell ref="F199:G199"/>
    <mergeCell ref="H199:J199"/>
    <mergeCell ref="H200:J200"/>
    <mergeCell ref="F200:G200"/>
    <mergeCell ref="F201:G201"/>
    <mergeCell ref="H201:J201"/>
    <mergeCell ref="F202:G202"/>
    <mergeCell ref="H202:J202"/>
    <mergeCell ref="F203:G203"/>
    <mergeCell ref="H203:J203"/>
    <mergeCell ref="F204:G204"/>
    <mergeCell ref="H204:J204"/>
    <mergeCell ref="F205:G205"/>
    <mergeCell ref="H205:J205"/>
    <mergeCell ref="F206:G206"/>
    <mergeCell ref="H206:J206"/>
    <mergeCell ref="H207:J207"/>
    <mergeCell ref="F207:G207"/>
    <mergeCell ref="F208:G208"/>
    <mergeCell ref="H208:J208"/>
    <mergeCell ref="F209:G209"/>
    <mergeCell ref="H209:J209"/>
    <mergeCell ref="F210:G210"/>
    <mergeCell ref="H210:J210"/>
    <mergeCell ref="F211:G211"/>
    <mergeCell ref="H211:J211"/>
    <mergeCell ref="F212:G212"/>
    <mergeCell ref="H212:J212"/>
    <mergeCell ref="F213:G213"/>
    <mergeCell ref="H213:J213"/>
    <mergeCell ref="H214:J214"/>
    <mergeCell ref="F214:G214"/>
    <mergeCell ref="F215:G215"/>
    <mergeCell ref="H215:J215"/>
    <mergeCell ref="F216:G216"/>
    <mergeCell ref="H216:J216"/>
    <mergeCell ref="F217:G217"/>
    <mergeCell ref="H217:J217"/>
    <mergeCell ref="F218:G218"/>
    <mergeCell ref="H218:J218"/>
    <mergeCell ref="F219:G219"/>
    <mergeCell ref="H219:J219"/>
    <mergeCell ref="F220:G220"/>
    <mergeCell ref="H220:J220"/>
    <mergeCell ref="H221:J221"/>
    <mergeCell ref="F221:G221"/>
    <mergeCell ref="F222:G222"/>
    <mergeCell ref="H222:J222"/>
    <mergeCell ref="F223:G223"/>
    <mergeCell ref="H223:J223"/>
    <mergeCell ref="F224:G224"/>
    <mergeCell ref="H224:J224"/>
    <mergeCell ref="F225:G225"/>
    <mergeCell ref="H225:J225"/>
    <mergeCell ref="F226:G226"/>
    <mergeCell ref="H226:J226"/>
    <mergeCell ref="F227:G227"/>
    <mergeCell ref="H227:J227"/>
    <mergeCell ref="H228:J228"/>
    <mergeCell ref="F228:G228"/>
    <mergeCell ref="F229:G229"/>
    <mergeCell ref="H229:J229"/>
    <mergeCell ref="F230:G230"/>
    <mergeCell ref="H230:J230"/>
    <mergeCell ref="F231:G231"/>
    <mergeCell ref="H231:J231"/>
    <mergeCell ref="F232:G232"/>
    <mergeCell ref="H232:J232"/>
    <mergeCell ref="F233:G233"/>
    <mergeCell ref="H233:J233"/>
    <mergeCell ref="F234:G234"/>
    <mergeCell ref="H234:J234"/>
    <mergeCell ref="H235:J235"/>
    <mergeCell ref="F235:G235"/>
    <mergeCell ref="F236:G236"/>
    <mergeCell ref="H236:J236"/>
    <mergeCell ref="F237:G237"/>
    <mergeCell ref="H237:J237"/>
    <mergeCell ref="F238:G238"/>
    <mergeCell ref="H238:J238"/>
    <mergeCell ref="F239:G239"/>
    <mergeCell ref="H239:J239"/>
    <mergeCell ref="F240:G240"/>
    <mergeCell ref="H240:J240"/>
    <mergeCell ref="F241:G241"/>
    <mergeCell ref="H241:J241"/>
    <mergeCell ref="H242:J242"/>
    <mergeCell ref="DV37:DY37"/>
    <mergeCell ref="DV39:DZ39"/>
    <mergeCell ref="DI26:DK26"/>
    <mergeCell ref="DI29:DK29"/>
    <mergeCell ref="DI32:DK32"/>
    <mergeCell ref="DI34:DK34"/>
    <mergeCell ref="DV35:DX35"/>
    <mergeCell ref="DV36:DY36"/>
    <mergeCell ref="DI38:DK38"/>
    <mergeCell ref="DI17:DK17"/>
    <mergeCell ref="DN17:DO17"/>
    <mergeCell ref="BT18:BW18"/>
    <mergeCell ref="CR18:CT18"/>
    <mergeCell ref="DV18:DY18"/>
    <mergeCell ref="BT19:BW19"/>
    <mergeCell ref="DV19:DY19"/>
    <mergeCell ref="DN21:DO21"/>
    <mergeCell ref="DN24:DO24"/>
    <mergeCell ref="DN26:DO26"/>
    <mergeCell ref="DN27:DO27"/>
    <mergeCell ref="DN28:DO28"/>
    <mergeCell ref="DN32:DO32"/>
    <mergeCell ref="DN33:DO33"/>
    <mergeCell ref="DN35:DO35"/>
    <mergeCell ref="DN18:DO18"/>
    <mergeCell ref="DN19:DO19"/>
    <mergeCell ref="CR21:CT21"/>
    <mergeCell ref="CR22:CT22"/>
    <mergeCell ref="DI22:DK22"/>
    <mergeCell ref="CR23:CT23"/>
    <mergeCell ref="CR24:CT24"/>
    <mergeCell ref="CR29:CT29"/>
    <mergeCell ref="CR30:CT30"/>
    <mergeCell ref="CR25:CT25"/>
    <mergeCell ref="CR26:CT26"/>
    <mergeCell ref="BT27:BW27"/>
    <mergeCell ref="CR27:CT27"/>
    <mergeCell ref="BT28:BW28"/>
    <mergeCell ref="BT30:BW30"/>
    <mergeCell ref="BT31:BW31"/>
    <mergeCell ref="CR37:CT37"/>
    <mergeCell ref="CR38:CT38"/>
    <mergeCell ref="BT39:BW39"/>
    <mergeCell ref="CR39:CT39"/>
    <mergeCell ref="CR28:CT28"/>
    <mergeCell ref="CR31:CT31"/>
    <mergeCell ref="CR32:CT32"/>
    <mergeCell ref="CR33:CT33"/>
    <mergeCell ref="CR34:CT34"/>
    <mergeCell ref="CR35:CT35"/>
    <mergeCell ref="CR36:CT36"/>
    <mergeCell ref="FE2:FF2"/>
    <mergeCell ref="FE3:FF3"/>
    <mergeCell ref="FE4:FF4"/>
    <mergeCell ref="FE5:FF5"/>
    <mergeCell ref="FE6:FF6"/>
    <mergeCell ref="FE7:FF7"/>
    <mergeCell ref="FE8:FF8"/>
    <mergeCell ref="FE9:FF9"/>
    <mergeCell ref="FE10:FF10"/>
    <mergeCell ref="FE11:FF11"/>
    <mergeCell ref="FE12:FF12"/>
    <mergeCell ref="FE13:FF13"/>
    <mergeCell ref="FE14:FF14"/>
    <mergeCell ref="FE15:FF15"/>
    <mergeCell ref="FE16:FF16"/>
    <mergeCell ref="FE17:FF17"/>
    <mergeCell ref="FE18:FF18"/>
    <mergeCell ref="FC19:FD19"/>
    <mergeCell ref="FE19:FF19"/>
    <mergeCell ref="FE20:FF20"/>
    <mergeCell ref="FE21:FF21"/>
    <mergeCell ref="FE22:FF22"/>
    <mergeCell ref="FE23:FF23"/>
    <mergeCell ref="FC24:FD24"/>
    <mergeCell ref="FE24:FF24"/>
    <mergeCell ref="FE25:FF25"/>
    <mergeCell ref="FE26:FF26"/>
    <mergeCell ref="FE27:FF27"/>
    <mergeCell ref="FE28:FF28"/>
    <mergeCell ref="FE29:FF29"/>
    <mergeCell ref="FE30:FF30"/>
    <mergeCell ref="FE31:FF31"/>
    <mergeCell ref="FE32:FF32"/>
    <mergeCell ref="FE33:FF33"/>
    <mergeCell ref="FE34:FF34"/>
    <mergeCell ref="FE35:FF35"/>
    <mergeCell ref="FE37:FF37"/>
    <mergeCell ref="FE38:FF38"/>
    <mergeCell ref="FE39:FF39"/>
    <mergeCell ref="FE40:FF40"/>
    <mergeCell ref="FE41:FF41"/>
    <mergeCell ref="FE42:FF42"/>
    <mergeCell ref="FE43:FF43"/>
    <mergeCell ref="FE44:FF44"/>
    <mergeCell ref="FE45:FF45"/>
    <mergeCell ref="FE46:FF46"/>
    <mergeCell ref="FE47:FF47"/>
    <mergeCell ref="FE48:FF48"/>
    <mergeCell ref="FE49:FF49"/>
    <mergeCell ref="FE50:FF50"/>
    <mergeCell ref="FE52:FF52"/>
    <mergeCell ref="FE53:FF53"/>
    <mergeCell ref="FE54:FF54"/>
    <mergeCell ref="FE55:FF55"/>
    <mergeCell ref="FE56:FF56"/>
    <mergeCell ref="FE57:FF57"/>
    <mergeCell ref="FE58:FF58"/>
    <mergeCell ref="FE59:FF59"/>
    <mergeCell ref="FE60:FF60"/>
    <mergeCell ref="FE61:FF61"/>
    <mergeCell ref="FE62:FF62"/>
    <mergeCell ref="FE63:FF63"/>
    <mergeCell ref="FE64:FF64"/>
    <mergeCell ref="FE65:FF65"/>
    <mergeCell ref="FE66:FF66"/>
    <mergeCell ref="FE67:FF67"/>
    <mergeCell ref="FE68:FF68"/>
    <mergeCell ref="FE69:FF69"/>
    <mergeCell ref="FE70:FF70"/>
    <mergeCell ref="FE71:FF71"/>
    <mergeCell ref="FE72:FF72"/>
    <mergeCell ref="FC73:FD73"/>
    <mergeCell ref="FE73:FF73"/>
    <mergeCell ref="FE74:FF74"/>
    <mergeCell ref="FC75:FD75"/>
    <mergeCell ref="FE75:FF75"/>
    <mergeCell ref="FE76:FF76"/>
    <mergeCell ref="FE77:FF77"/>
    <mergeCell ref="FE78:FF78"/>
    <mergeCell ref="FC79:FD79"/>
    <mergeCell ref="FE79:FF79"/>
    <mergeCell ref="FE80:FF80"/>
    <mergeCell ref="FE81:FF81"/>
    <mergeCell ref="FE82:FF82"/>
    <mergeCell ref="FC83:FD83"/>
    <mergeCell ref="FE83:FF83"/>
    <mergeCell ref="FE84:FF84"/>
    <mergeCell ref="FE85:FF85"/>
    <mergeCell ref="FE86:FF86"/>
    <mergeCell ref="FE87:FF87"/>
    <mergeCell ref="FE88:FF88"/>
    <mergeCell ref="FE89:FF89"/>
    <mergeCell ref="FE90:FF90"/>
    <mergeCell ref="FE91:FF91"/>
    <mergeCell ref="FE92:FF92"/>
    <mergeCell ref="FE93:FF93"/>
    <mergeCell ref="FE94:FF94"/>
    <mergeCell ref="FE95:FF95"/>
    <mergeCell ref="FE135:FF135"/>
    <mergeCell ref="FE136:FF136"/>
    <mergeCell ref="FE137:FF137"/>
    <mergeCell ref="FE138:FF138"/>
    <mergeCell ref="FE139:FF139"/>
    <mergeCell ref="FE140:FF140"/>
    <mergeCell ref="FE141:FF141"/>
    <mergeCell ref="FE142:FF142"/>
    <mergeCell ref="FE143:FF143"/>
    <mergeCell ref="FE144:FF144"/>
    <mergeCell ref="FE145:FF145"/>
    <mergeCell ref="FE146:FF146"/>
    <mergeCell ref="FE147:FF147"/>
    <mergeCell ref="FE148:FF148"/>
    <mergeCell ref="FE149:FF149"/>
    <mergeCell ref="FC150:FD150"/>
    <mergeCell ref="FE150:FF150"/>
    <mergeCell ref="FE151:FF151"/>
    <mergeCell ref="FE152:FF152"/>
    <mergeCell ref="FE153:FF153"/>
    <mergeCell ref="FE154:FF154"/>
    <mergeCell ref="FE155:FF155"/>
    <mergeCell ref="FE156:FF156"/>
    <mergeCell ref="FE157:FF157"/>
    <mergeCell ref="FE158:FF158"/>
    <mergeCell ref="FC159:FD159"/>
    <mergeCell ref="FE160:FF160"/>
    <mergeCell ref="FE161:FF161"/>
    <mergeCell ref="FE96:FF96"/>
    <mergeCell ref="FE97:FF97"/>
    <mergeCell ref="FE98:FF98"/>
    <mergeCell ref="FE99:FF99"/>
    <mergeCell ref="FE101:FF101"/>
    <mergeCell ref="FE102:FF102"/>
    <mergeCell ref="FC103:FD103"/>
    <mergeCell ref="FE103:FF103"/>
    <mergeCell ref="FE104:FF104"/>
    <mergeCell ref="FE105:FF105"/>
    <mergeCell ref="FE106:FF106"/>
    <mergeCell ref="FE107:FF107"/>
    <mergeCell ref="FE108:FF108"/>
    <mergeCell ref="FE109:FF109"/>
    <mergeCell ref="FE110:FF110"/>
    <mergeCell ref="FE111:FF111"/>
    <mergeCell ref="FC112:FD112"/>
    <mergeCell ref="FE112:FF112"/>
    <mergeCell ref="FE113:FF113"/>
    <mergeCell ref="FE114:FF114"/>
    <mergeCell ref="FE115:FF115"/>
    <mergeCell ref="FC116:FD116"/>
    <mergeCell ref="FE116:FF116"/>
    <mergeCell ref="FE117:FF117"/>
    <mergeCell ref="FE118:FF118"/>
    <mergeCell ref="FC119:FD119"/>
    <mergeCell ref="FE119:FF119"/>
    <mergeCell ref="FC120:FD120"/>
    <mergeCell ref="FE120:FF120"/>
    <mergeCell ref="FE121:FF121"/>
    <mergeCell ref="FE122:FF122"/>
    <mergeCell ref="FE123:FF123"/>
    <mergeCell ref="FE124:FF124"/>
    <mergeCell ref="FE125:FF125"/>
    <mergeCell ref="FE126:FF126"/>
    <mergeCell ref="FE127:FF127"/>
    <mergeCell ref="FE128:FF128"/>
    <mergeCell ref="FE129:FF129"/>
    <mergeCell ref="FE130:FF130"/>
    <mergeCell ref="FE131:FF131"/>
    <mergeCell ref="FE132:FF132"/>
    <mergeCell ref="FE134:FF134"/>
    <mergeCell ref="FE162:FF162"/>
    <mergeCell ref="FE163:FF163"/>
    <mergeCell ref="FE164:FF164"/>
    <mergeCell ref="FE165:FF165"/>
    <mergeCell ref="FE166:FF166"/>
    <mergeCell ref="FE167:FF167"/>
    <mergeCell ref="FE168:FF168"/>
    <mergeCell ref="FE220:FF220"/>
    <mergeCell ref="FE221:FF221"/>
    <mergeCell ref="FE222:FF222"/>
    <mergeCell ref="FE223:FF223"/>
    <mergeCell ref="FE224:FF224"/>
    <mergeCell ref="FE225:FF225"/>
    <mergeCell ref="FE226:FF226"/>
    <mergeCell ref="FE227:FF227"/>
    <mergeCell ref="FE228:FF228"/>
    <mergeCell ref="FE229:FF229"/>
    <mergeCell ref="FE230:FF230"/>
    <mergeCell ref="FE231:FF231"/>
    <mergeCell ref="FE232:FF232"/>
    <mergeCell ref="FC233:FD233"/>
    <mergeCell ref="FE233:FF233"/>
    <mergeCell ref="FE234:FF234"/>
    <mergeCell ref="FE235:FF235"/>
    <mergeCell ref="FC236:FD236"/>
    <mergeCell ref="FE236:FF236"/>
    <mergeCell ref="FE237:FF237"/>
    <mergeCell ref="FE238:FF238"/>
    <mergeCell ref="FE239:FF239"/>
    <mergeCell ref="FE240:FF240"/>
    <mergeCell ref="FE241:FF241"/>
    <mergeCell ref="FE242:FF242"/>
    <mergeCell ref="FE243:FF243"/>
    <mergeCell ref="FE244:FF244"/>
    <mergeCell ref="FE245:FF245"/>
    <mergeCell ref="FE252:FF252"/>
    <mergeCell ref="FE253:FF253"/>
    <mergeCell ref="FC254:FD254"/>
    <mergeCell ref="FE254:FF254"/>
    <mergeCell ref="FE246:FF246"/>
    <mergeCell ref="FE247:FF247"/>
    <mergeCell ref="FE248:FF248"/>
    <mergeCell ref="FC249:FD249"/>
    <mergeCell ref="FE249:FF249"/>
    <mergeCell ref="FE250:FF250"/>
    <mergeCell ref="FE251:FF251"/>
    <mergeCell ref="FE169:FF169"/>
    <mergeCell ref="FE170:FF170"/>
    <mergeCell ref="FE171:FF171"/>
    <mergeCell ref="FE172:FF172"/>
    <mergeCell ref="FE173:FF173"/>
    <mergeCell ref="FE174:FF174"/>
    <mergeCell ref="FE175:FF175"/>
    <mergeCell ref="FE176:FF176"/>
    <mergeCell ref="FE177:FF177"/>
    <mergeCell ref="FE178:FF178"/>
    <mergeCell ref="FE179:FF179"/>
    <mergeCell ref="FE180:FF180"/>
    <mergeCell ref="FE181:FF181"/>
    <mergeCell ref="FE182:FF182"/>
    <mergeCell ref="FE184:FF184"/>
    <mergeCell ref="FE185:FF185"/>
    <mergeCell ref="FE186:FF186"/>
    <mergeCell ref="FE189:FG189"/>
    <mergeCell ref="FE190:FG190"/>
    <mergeCell ref="FE191:FG191"/>
    <mergeCell ref="FE192:FF192"/>
    <mergeCell ref="FE194:FF194"/>
    <mergeCell ref="FE195:FF195"/>
    <mergeCell ref="FE196:FF196"/>
    <mergeCell ref="FE197:FF197"/>
    <mergeCell ref="FE198:FF198"/>
    <mergeCell ref="FE199:FF199"/>
    <mergeCell ref="FC200:FD200"/>
    <mergeCell ref="FE200:FF200"/>
    <mergeCell ref="FE201:FF201"/>
    <mergeCell ref="FE202:FF202"/>
    <mergeCell ref="FE203:FF203"/>
    <mergeCell ref="FE204:FF204"/>
    <mergeCell ref="FE205:FF205"/>
    <mergeCell ref="FE206:FF206"/>
    <mergeCell ref="FE207:FF207"/>
    <mergeCell ref="FE208:FF208"/>
    <mergeCell ref="FE209:FF209"/>
    <mergeCell ref="FE210:FF210"/>
    <mergeCell ref="FE211:FF211"/>
    <mergeCell ref="FC212:FD212"/>
    <mergeCell ref="FE212:FF212"/>
    <mergeCell ref="FE213:FF213"/>
    <mergeCell ref="FE214:FF214"/>
    <mergeCell ref="FE215:FF215"/>
    <mergeCell ref="FE216:FF216"/>
    <mergeCell ref="FE217:FF217"/>
    <mergeCell ref="FE218:FF218"/>
    <mergeCell ref="FE219:FF219"/>
    <mergeCell ref="T5:U5"/>
    <mergeCell ref="T6:U6"/>
    <mergeCell ref="T8:U8"/>
    <mergeCell ref="T9:U9"/>
    <mergeCell ref="T11:U11"/>
    <mergeCell ref="T12:U12"/>
    <mergeCell ref="T13:U13"/>
    <mergeCell ref="T15:U15"/>
    <mergeCell ref="T16:U16"/>
    <mergeCell ref="T18:U18"/>
    <mergeCell ref="T19:U19"/>
    <mergeCell ref="T21:U21"/>
    <mergeCell ref="T23:U23"/>
    <mergeCell ref="T24:U24"/>
    <mergeCell ref="T25:U25"/>
    <mergeCell ref="T27:U27"/>
    <mergeCell ref="T28:U28"/>
    <mergeCell ref="T30:U30"/>
    <mergeCell ref="T31:U31"/>
    <mergeCell ref="T33:U33"/>
    <mergeCell ref="T35:U35"/>
    <mergeCell ref="T36:U36"/>
    <mergeCell ref="T37:U37"/>
    <mergeCell ref="T39:U39"/>
    <mergeCell ref="T40:U40"/>
    <mergeCell ref="T42:U42"/>
    <mergeCell ref="T43:U43"/>
    <mergeCell ref="T45:U45"/>
    <mergeCell ref="T46:U46"/>
    <mergeCell ref="T48:U48"/>
    <mergeCell ref="T49:U49"/>
    <mergeCell ref="T51:U51"/>
    <mergeCell ref="T52:U52"/>
    <mergeCell ref="T54:U54"/>
    <mergeCell ref="T55:U55"/>
    <mergeCell ref="T57:U57"/>
    <mergeCell ref="T58:U58"/>
    <mergeCell ref="T60:U60"/>
    <mergeCell ref="T61:U61"/>
    <mergeCell ref="T62:U62"/>
    <mergeCell ref="T64:U64"/>
    <mergeCell ref="T65:U65"/>
    <mergeCell ref="T67:U67"/>
    <mergeCell ref="T68:U68"/>
    <mergeCell ref="T70:U70"/>
    <mergeCell ref="T71:U71"/>
    <mergeCell ref="T73:U73"/>
    <mergeCell ref="T74:U74"/>
    <mergeCell ref="T75:U75"/>
    <mergeCell ref="T76:U76"/>
    <mergeCell ref="T77:U77"/>
    <mergeCell ref="T78:U78"/>
    <mergeCell ref="T79:U79"/>
    <mergeCell ref="T82:U82"/>
    <mergeCell ref="T83:U83"/>
    <mergeCell ref="T84:U84"/>
    <mergeCell ref="T85:U85"/>
    <mergeCell ref="T88:U88"/>
    <mergeCell ref="T89:U89"/>
    <mergeCell ref="T90:U90"/>
    <mergeCell ref="T91:U91"/>
    <mergeCell ref="T94:U94"/>
    <mergeCell ref="T95:U95"/>
    <mergeCell ref="T96:U96"/>
    <mergeCell ref="T97:U97"/>
    <mergeCell ref="T100:U100"/>
    <mergeCell ref="T101:U101"/>
    <mergeCell ref="T102:U102"/>
    <mergeCell ref="T103:U103"/>
    <mergeCell ref="T106:U106"/>
    <mergeCell ref="T107:U107"/>
    <mergeCell ref="T108:U108"/>
    <mergeCell ref="T109:U109"/>
    <mergeCell ref="T111:U111"/>
    <mergeCell ref="T112:U112"/>
    <mergeCell ref="T115:U115"/>
    <mergeCell ref="T116:U116"/>
    <mergeCell ref="T118:U118"/>
    <mergeCell ref="T119:U119"/>
    <mergeCell ref="T120:U120"/>
    <mergeCell ref="T122:U122"/>
    <mergeCell ref="T123:U123"/>
    <mergeCell ref="T125:U125"/>
    <mergeCell ref="T126:U126"/>
    <mergeCell ref="T128:U128"/>
    <mergeCell ref="T129:U129"/>
    <mergeCell ref="T131:U131"/>
    <mergeCell ref="T132:U132"/>
    <mergeCell ref="T135:U135"/>
    <mergeCell ref="T136:U136"/>
    <mergeCell ref="T138:U138"/>
    <mergeCell ref="T139:U139"/>
    <mergeCell ref="T140:U140"/>
    <mergeCell ref="T141:U141"/>
    <mergeCell ref="T143:U143"/>
    <mergeCell ref="T144:U144"/>
    <mergeCell ref="T146:U146"/>
    <mergeCell ref="T148:U148"/>
    <mergeCell ref="T220:U220"/>
    <mergeCell ref="T221:U221"/>
    <mergeCell ref="T223:U223"/>
    <mergeCell ref="T224:U224"/>
    <mergeCell ref="T226:U226"/>
    <mergeCell ref="T227:U227"/>
    <mergeCell ref="T229:U229"/>
    <mergeCell ref="T230:U230"/>
    <mergeCell ref="T232:U232"/>
    <mergeCell ref="T233:U233"/>
    <mergeCell ref="T235:U235"/>
    <mergeCell ref="T236:U236"/>
    <mergeCell ref="T239:U239"/>
    <mergeCell ref="T240:U240"/>
    <mergeCell ref="T249:U249"/>
    <mergeCell ref="T251:U251"/>
    <mergeCell ref="T253:U253"/>
    <mergeCell ref="T254:U254"/>
    <mergeCell ref="T241:U241"/>
    <mergeCell ref="T242:U242"/>
    <mergeCell ref="T244:U244"/>
    <mergeCell ref="T245:U245"/>
    <mergeCell ref="T246:U246"/>
    <mergeCell ref="T247:U247"/>
    <mergeCell ref="T248:U248"/>
    <mergeCell ref="T149:U149"/>
    <mergeCell ref="T150:U150"/>
    <mergeCell ref="T152:U152"/>
    <mergeCell ref="T153:U153"/>
    <mergeCell ref="T155:U155"/>
    <mergeCell ref="T156:U156"/>
    <mergeCell ref="T157:U157"/>
    <mergeCell ref="T158:U158"/>
    <mergeCell ref="T159:U159"/>
    <mergeCell ref="T162:U162"/>
    <mergeCell ref="T163:U163"/>
    <mergeCell ref="T164:U164"/>
    <mergeCell ref="T166:U166"/>
    <mergeCell ref="T167:U167"/>
    <mergeCell ref="T169:U169"/>
    <mergeCell ref="T170:U170"/>
    <mergeCell ref="T172:U172"/>
    <mergeCell ref="T173:U173"/>
    <mergeCell ref="T175:U175"/>
    <mergeCell ref="T177:U177"/>
    <mergeCell ref="T178:U178"/>
    <mergeCell ref="T179:U179"/>
    <mergeCell ref="T180:U180"/>
    <mergeCell ref="T181:U181"/>
    <mergeCell ref="T185:U185"/>
    <mergeCell ref="T186:U186"/>
    <mergeCell ref="T187:U187"/>
    <mergeCell ref="T188:U188"/>
    <mergeCell ref="T190:U190"/>
    <mergeCell ref="T191:U191"/>
    <mergeCell ref="T193:U193"/>
    <mergeCell ref="T194:U194"/>
    <mergeCell ref="T196:U196"/>
    <mergeCell ref="T197:U197"/>
    <mergeCell ref="T199:U199"/>
    <mergeCell ref="T200:U200"/>
    <mergeCell ref="T202:U202"/>
    <mergeCell ref="T203:U203"/>
    <mergeCell ref="T205:U205"/>
    <mergeCell ref="T206:U206"/>
    <mergeCell ref="T207:U207"/>
    <mergeCell ref="T209:U209"/>
    <mergeCell ref="T210:U210"/>
    <mergeCell ref="T211:U211"/>
    <mergeCell ref="T212:U212"/>
    <mergeCell ref="T214:U214"/>
    <mergeCell ref="T215:U215"/>
    <mergeCell ref="T217:U217"/>
    <mergeCell ref="T218:U218"/>
    <mergeCell ref="F46:G46"/>
    <mergeCell ref="F47:G47"/>
    <mergeCell ref="H47:J47"/>
    <mergeCell ref="F48:G48"/>
    <mergeCell ref="H48:J48"/>
    <mergeCell ref="F49:G49"/>
    <mergeCell ref="H49:J49"/>
    <mergeCell ref="F50:G50"/>
    <mergeCell ref="H50:J50"/>
    <mergeCell ref="F51:G51"/>
    <mergeCell ref="H51:J51"/>
    <mergeCell ref="F52:G52"/>
    <mergeCell ref="H52:J52"/>
    <mergeCell ref="H53:J53"/>
    <mergeCell ref="F53:G53"/>
    <mergeCell ref="F54:G54"/>
    <mergeCell ref="H54:J54"/>
    <mergeCell ref="F55:G55"/>
    <mergeCell ref="H55:J55"/>
    <mergeCell ref="F56:G56"/>
    <mergeCell ref="H56:J56"/>
    <mergeCell ref="F57:G57"/>
    <mergeCell ref="H57:J57"/>
    <mergeCell ref="F58:G58"/>
    <mergeCell ref="H58:J58"/>
    <mergeCell ref="F59:G59"/>
    <mergeCell ref="H59:J59"/>
    <mergeCell ref="H60:J60"/>
    <mergeCell ref="F60:G60"/>
    <mergeCell ref="F61:G61"/>
    <mergeCell ref="H61:J61"/>
    <mergeCell ref="F62:G62"/>
    <mergeCell ref="H62:J62"/>
    <mergeCell ref="F63:G63"/>
    <mergeCell ref="H63:J63"/>
    <mergeCell ref="F64:G64"/>
    <mergeCell ref="H64:J64"/>
    <mergeCell ref="F65:G65"/>
    <mergeCell ref="H65:J65"/>
    <mergeCell ref="F66:G66"/>
    <mergeCell ref="H66:J66"/>
    <mergeCell ref="H67:J67"/>
    <mergeCell ref="F67:G67"/>
    <mergeCell ref="F68:G68"/>
    <mergeCell ref="H68:J68"/>
    <mergeCell ref="F69:G69"/>
    <mergeCell ref="H69:J69"/>
    <mergeCell ref="F70:G70"/>
    <mergeCell ref="H70:J70"/>
    <mergeCell ref="F71:G71"/>
    <mergeCell ref="H71:J71"/>
    <mergeCell ref="F72:G72"/>
    <mergeCell ref="H72:J72"/>
    <mergeCell ref="F73:G73"/>
    <mergeCell ref="H73:J73"/>
    <mergeCell ref="H74:J74"/>
    <mergeCell ref="F74:G74"/>
    <mergeCell ref="F75:G75"/>
    <mergeCell ref="H75:J75"/>
    <mergeCell ref="F76:G76"/>
    <mergeCell ref="H76:J76"/>
    <mergeCell ref="F77:G77"/>
    <mergeCell ref="H77:J77"/>
    <mergeCell ref="F78:G78"/>
    <mergeCell ref="H78:J78"/>
    <mergeCell ref="F79:G79"/>
    <mergeCell ref="H79:J79"/>
    <mergeCell ref="F80:G80"/>
    <mergeCell ref="H80:J80"/>
    <mergeCell ref="H81:J81"/>
    <mergeCell ref="F81:G81"/>
    <mergeCell ref="F82:G82"/>
    <mergeCell ref="H82:J82"/>
    <mergeCell ref="F83:G83"/>
    <mergeCell ref="H83:J83"/>
    <mergeCell ref="F84:G84"/>
    <mergeCell ref="H84:J84"/>
    <mergeCell ref="F85:G85"/>
    <mergeCell ref="H85:J85"/>
    <mergeCell ref="F86:G86"/>
    <mergeCell ref="H86:J86"/>
    <mergeCell ref="F87:G87"/>
    <mergeCell ref="H87:J87"/>
    <mergeCell ref="H88:J88"/>
    <mergeCell ref="F88:G88"/>
    <mergeCell ref="F89:G89"/>
    <mergeCell ref="H89:J89"/>
    <mergeCell ref="F90:G90"/>
    <mergeCell ref="H90:J90"/>
    <mergeCell ref="F91:G91"/>
    <mergeCell ref="H91:J91"/>
    <mergeCell ref="F92:G92"/>
    <mergeCell ref="H92:J92"/>
    <mergeCell ref="F93:G93"/>
    <mergeCell ref="H93:J93"/>
    <mergeCell ref="F94:G94"/>
    <mergeCell ref="H94:J94"/>
    <mergeCell ref="H95:J95"/>
    <mergeCell ref="CR82:CT82"/>
    <mergeCell ref="CR83:CT83"/>
    <mergeCell ref="CR84:CT84"/>
    <mergeCell ref="CR85:CT85"/>
    <mergeCell ref="CR86:CT86"/>
    <mergeCell ref="CR87:CT87"/>
    <mergeCell ref="CR88:CT88"/>
    <mergeCell ref="CR89:CT89"/>
    <mergeCell ref="CR90:CT90"/>
    <mergeCell ref="CR91:CT91"/>
    <mergeCell ref="CR92:CT92"/>
    <mergeCell ref="CR93:CS93"/>
    <mergeCell ref="CR94:CS94"/>
    <mergeCell ref="CR95:CS95"/>
    <mergeCell ref="BT106:BW106"/>
    <mergeCell ref="BT107:BW107"/>
    <mergeCell ref="BT108:BW108"/>
    <mergeCell ref="BT109:BW109"/>
    <mergeCell ref="BT111:BW111"/>
    <mergeCell ref="BT112:BW112"/>
    <mergeCell ref="BT118:BW118"/>
    <mergeCell ref="BT119:BW119"/>
    <mergeCell ref="BT120:BW120"/>
    <mergeCell ref="BT122:BW122"/>
    <mergeCell ref="BT123:BW123"/>
    <mergeCell ref="BT131:BW131"/>
    <mergeCell ref="BT132:BW132"/>
    <mergeCell ref="BT135:BW135"/>
    <mergeCell ref="BT136:BW136"/>
    <mergeCell ref="BT140:BW140"/>
    <mergeCell ref="BT141:BW141"/>
    <mergeCell ref="BT143:BW143"/>
    <mergeCell ref="BT144:BW144"/>
    <mergeCell ref="BT152:BW152"/>
    <mergeCell ref="BT153:BW153"/>
    <mergeCell ref="BT157:BW157"/>
    <mergeCell ref="BT162:BW162"/>
    <mergeCell ref="BT163:BW163"/>
    <mergeCell ref="BT166:BW166"/>
    <mergeCell ref="BT167:BW167"/>
    <mergeCell ref="BT172:BW172"/>
    <mergeCell ref="BT173:BW173"/>
    <mergeCell ref="BT175:BW175"/>
    <mergeCell ref="BT178:BW178"/>
    <mergeCell ref="BT180:BW180"/>
    <mergeCell ref="BT181:BW181"/>
    <mergeCell ref="BT190:BW190"/>
    <mergeCell ref="BT191:BW191"/>
    <mergeCell ref="BT196:BW196"/>
    <mergeCell ref="BT197:BW197"/>
    <mergeCell ref="BT202:BW202"/>
    <mergeCell ref="BT203:BW203"/>
    <mergeCell ref="BX217:BY217"/>
    <mergeCell ref="CA217:CB217"/>
    <mergeCell ref="BX218:BY218"/>
    <mergeCell ref="CA218:CB218"/>
    <mergeCell ref="BT244:BW244"/>
    <mergeCell ref="BT245:BW245"/>
    <mergeCell ref="BT246:BW246"/>
    <mergeCell ref="BT247:BW247"/>
    <mergeCell ref="BT249:BW249"/>
    <mergeCell ref="BT251:BW251"/>
    <mergeCell ref="BT253:BU253"/>
    <mergeCell ref="BT254:BU254"/>
    <mergeCell ref="BT212:BW212"/>
    <mergeCell ref="BT232:BW232"/>
    <mergeCell ref="BT233:BW233"/>
    <mergeCell ref="BT239:BW239"/>
    <mergeCell ref="BT240:BW240"/>
    <mergeCell ref="BT241:BW241"/>
    <mergeCell ref="BT242:BW242"/>
    <mergeCell ref="CR60:CT60"/>
    <mergeCell ref="CR61:CT61"/>
    <mergeCell ref="CR62:CT62"/>
    <mergeCell ref="CR63:CT63"/>
    <mergeCell ref="BT64:BW64"/>
    <mergeCell ref="CR64:CT64"/>
    <mergeCell ref="BT65:BW65"/>
    <mergeCell ref="CR72:CU72"/>
    <mergeCell ref="CR73:CU73"/>
    <mergeCell ref="CR74:CU74"/>
    <mergeCell ref="BT75:BW75"/>
    <mergeCell ref="CR75:CT75"/>
    <mergeCell ref="CR65:CT65"/>
    <mergeCell ref="CR66:CU66"/>
    <mergeCell ref="CR67:CU67"/>
    <mergeCell ref="CR68:CU68"/>
    <mergeCell ref="CR69:CT69"/>
    <mergeCell ref="CR70:CT70"/>
    <mergeCell ref="CR71:CT71"/>
    <mergeCell ref="CR76:CT76"/>
    <mergeCell ref="CR77:CT77"/>
    <mergeCell ref="BT78:BW78"/>
    <mergeCell ref="CR78:CT78"/>
    <mergeCell ref="CR79:CT79"/>
    <mergeCell ref="CR80:CT80"/>
    <mergeCell ref="CR81:CT81"/>
    <mergeCell ref="BT79:BW79"/>
    <mergeCell ref="BT82:BU82"/>
    <mergeCell ref="BT83:BU83"/>
    <mergeCell ref="BT94:BW94"/>
    <mergeCell ref="BT95:BW95"/>
    <mergeCell ref="BT96:BW96"/>
    <mergeCell ref="BT97:BW97"/>
    <mergeCell ref="CR106:CT106"/>
    <mergeCell ref="CR107:CT107"/>
    <mergeCell ref="CR108:CT108"/>
    <mergeCell ref="CR109:CT109"/>
    <mergeCell ref="CR110:CT110"/>
    <mergeCell ref="CR111:CT111"/>
    <mergeCell ref="CR112:CT112"/>
    <mergeCell ref="CR113:CT113"/>
    <mergeCell ref="CR114:CT114"/>
    <mergeCell ref="CR115:CT115"/>
    <mergeCell ref="CR116:CT116"/>
    <mergeCell ref="CR117:CT117"/>
    <mergeCell ref="CR118:CT118"/>
    <mergeCell ref="CR119:CT119"/>
    <mergeCell ref="CR162:CS162"/>
    <mergeCell ref="CR163:CS163"/>
    <mergeCell ref="CR164:CU164"/>
    <mergeCell ref="CR165:CS165"/>
    <mergeCell ref="CR166:CS166"/>
    <mergeCell ref="CR167:CS167"/>
    <mergeCell ref="CR168:CT168"/>
    <mergeCell ref="CR169:CT169"/>
    <mergeCell ref="CR170:CT170"/>
    <mergeCell ref="CR171:CU171"/>
    <mergeCell ref="CR172:CU172"/>
    <mergeCell ref="CR173:CU173"/>
    <mergeCell ref="CR174:CT174"/>
    <mergeCell ref="CR175:CT175"/>
    <mergeCell ref="CR120:CT120"/>
    <mergeCell ref="CR121:CT121"/>
    <mergeCell ref="CR122:CT122"/>
    <mergeCell ref="CR123:CT123"/>
    <mergeCell ref="CR124:CT124"/>
    <mergeCell ref="CR125:CT125"/>
    <mergeCell ref="CR126:CT126"/>
    <mergeCell ref="CR127:CT127"/>
    <mergeCell ref="CR128:CT128"/>
    <mergeCell ref="CR129:CT129"/>
    <mergeCell ref="CR130:CT130"/>
    <mergeCell ref="CR131:CT131"/>
    <mergeCell ref="CR132:CT132"/>
    <mergeCell ref="CR133:CT133"/>
    <mergeCell ref="CR134:CU134"/>
    <mergeCell ref="CR135:CT135"/>
    <mergeCell ref="CR136:CT136"/>
    <mergeCell ref="CR137:CT137"/>
    <mergeCell ref="CR138:CT138"/>
    <mergeCell ref="CR139:CT139"/>
    <mergeCell ref="CR140:CT140"/>
    <mergeCell ref="CR141:CT141"/>
    <mergeCell ref="CR142:CT142"/>
    <mergeCell ref="CR143:CU143"/>
    <mergeCell ref="CR144:CU144"/>
    <mergeCell ref="CR145:CT145"/>
    <mergeCell ref="CR146:CT146"/>
    <mergeCell ref="CR147:CT147"/>
    <mergeCell ref="CR148:CT148"/>
    <mergeCell ref="CR149:CT149"/>
    <mergeCell ref="CR150:CT150"/>
    <mergeCell ref="CR151:CT151"/>
    <mergeCell ref="CR152:CT152"/>
    <mergeCell ref="CR153:CT153"/>
    <mergeCell ref="CR154:CT154"/>
    <mergeCell ref="CR155:CT155"/>
    <mergeCell ref="CR156:CT156"/>
    <mergeCell ref="CR157:CT157"/>
    <mergeCell ref="CR158:CT158"/>
    <mergeCell ref="CR159:CT159"/>
    <mergeCell ref="CR160:CT160"/>
    <mergeCell ref="CR161:CS161"/>
    <mergeCell ref="CR176:CT176"/>
    <mergeCell ref="CR177:CT177"/>
    <mergeCell ref="CR178:CT178"/>
    <mergeCell ref="CR179:CT179"/>
    <mergeCell ref="CR180:CT180"/>
    <mergeCell ref="CR181:CT181"/>
    <mergeCell ref="CR182:CT182"/>
    <mergeCell ref="CR225:CT225"/>
    <mergeCell ref="CR226:CT226"/>
    <mergeCell ref="CR227:CT227"/>
    <mergeCell ref="CR228:CS228"/>
    <mergeCell ref="CR229:CS229"/>
    <mergeCell ref="CR230:CS230"/>
    <mergeCell ref="CR231:CU231"/>
    <mergeCell ref="CR232:CU232"/>
    <mergeCell ref="CR233:CU233"/>
    <mergeCell ref="CR234:CT234"/>
    <mergeCell ref="CR235:CT235"/>
    <mergeCell ref="CR236:CT236"/>
    <mergeCell ref="CR237:CT237"/>
    <mergeCell ref="CR238:CT238"/>
    <mergeCell ref="CR253:CT253"/>
    <mergeCell ref="CR254:CT254"/>
    <mergeCell ref="CR246:CT246"/>
    <mergeCell ref="CR247:CT247"/>
    <mergeCell ref="CR248:CT248"/>
    <mergeCell ref="CR249:CT249"/>
    <mergeCell ref="CR250:CT250"/>
    <mergeCell ref="CR251:CT251"/>
    <mergeCell ref="CR252:CT252"/>
    <mergeCell ref="CR183:CT183"/>
    <mergeCell ref="CR184:CS184"/>
    <mergeCell ref="CR185:CS185"/>
    <mergeCell ref="CR186:CS186"/>
    <mergeCell ref="CR187:CT187"/>
    <mergeCell ref="CR188:CT188"/>
    <mergeCell ref="CR189:CT189"/>
    <mergeCell ref="CR190:CT190"/>
    <mergeCell ref="CR191:CT191"/>
    <mergeCell ref="CR192:CT192"/>
    <mergeCell ref="CR193:CT193"/>
    <mergeCell ref="CR194:CT194"/>
    <mergeCell ref="CR195:CU195"/>
    <mergeCell ref="CR196:CU196"/>
    <mergeCell ref="CR197:CU197"/>
    <mergeCell ref="CR198:CT198"/>
    <mergeCell ref="CR199:CT199"/>
    <mergeCell ref="CR200:CT200"/>
    <mergeCell ref="CR201:CT201"/>
    <mergeCell ref="CR202:CT202"/>
    <mergeCell ref="CR203:CT203"/>
    <mergeCell ref="CR204:CT204"/>
    <mergeCell ref="CR205:CT205"/>
    <mergeCell ref="CR206:CT206"/>
    <mergeCell ref="CR207:CT207"/>
    <mergeCell ref="CR208:CT208"/>
    <mergeCell ref="CR209:CT209"/>
    <mergeCell ref="CR210:CT210"/>
    <mergeCell ref="CR211:CT211"/>
    <mergeCell ref="CR212:CT212"/>
    <mergeCell ref="CR213:CV213"/>
    <mergeCell ref="CR214:CV214"/>
    <mergeCell ref="CR215:CV215"/>
    <mergeCell ref="CR216:CU216"/>
    <mergeCell ref="CR217:CU217"/>
    <mergeCell ref="CR218:CU218"/>
    <mergeCell ref="CR219:CU219"/>
    <mergeCell ref="CR220:CU220"/>
    <mergeCell ref="CR221:CU221"/>
    <mergeCell ref="CR222:CT222"/>
    <mergeCell ref="CR223:CT223"/>
    <mergeCell ref="CR224:CT224"/>
    <mergeCell ref="CR239:CT239"/>
    <mergeCell ref="CR240:CT240"/>
    <mergeCell ref="CR241:CT241"/>
    <mergeCell ref="CR242:CT242"/>
    <mergeCell ref="CR243:CS243"/>
    <mergeCell ref="CR244:CS244"/>
    <mergeCell ref="CR245:CS245"/>
    <mergeCell ref="DI53:DK53"/>
    <mergeCell ref="DN53:DO53"/>
    <mergeCell ref="DN54:DO54"/>
    <mergeCell ref="DN55:DO55"/>
    <mergeCell ref="DN56:DO56"/>
    <mergeCell ref="DN57:DO57"/>
    <mergeCell ref="DN58:DO58"/>
    <mergeCell ref="DN59:DO59"/>
    <mergeCell ref="DI56:DK56"/>
    <mergeCell ref="DI59:DK59"/>
    <mergeCell ref="DI66:DL66"/>
    <mergeCell ref="DI69:DK69"/>
    <mergeCell ref="DN69:DO69"/>
    <mergeCell ref="DN70:DO70"/>
    <mergeCell ref="DI72:DL72"/>
    <mergeCell ref="DN71:DO71"/>
    <mergeCell ref="DN76:DO76"/>
    <mergeCell ref="DN77:DO77"/>
    <mergeCell ref="DN84:DO84"/>
    <mergeCell ref="DN85:DO85"/>
    <mergeCell ref="DN86:DO86"/>
    <mergeCell ref="DN87:DO87"/>
    <mergeCell ref="DD91:DE91"/>
    <mergeCell ref="DJ92:DL92"/>
    <mergeCell ref="DI93:DJ93"/>
    <mergeCell ref="DI80:DK80"/>
    <mergeCell ref="DI81:DK81"/>
    <mergeCell ref="DJ86:DL86"/>
    <mergeCell ref="DI87:DK87"/>
    <mergeCell ref="DD88:DE88"/>
    <mergeCell ref="DD89:DE89"/>
    <mergeCell ref="DD90:DE90"/>
    <mergeCell ref="DN88:DO88"/>
    <mergeCell ref="DN89:DO89"/>
    <mergeCell ref="DN90:DO90"/>
    <mergeCell ref="DN91:DO91"/>
    <mergeCell ref="DN92:DO92"/>
    <mergeCell ref="DN93:DO93"/>
    <mergeCell ref="DN94:DO94"/>
    <mergeCell ref="DN95:DO95"/>
    <mergeCell ref="DN96:DO96"/>
    <mergeCell ref="DN97:DO97"/>
    <mergeCell ref="DI98:DK98"/>
    <mergeCell ref="DN98:DO98"/>
    <mergeCell ref="DJ99:DL99"/>
    <mergeCell ref="DI104:DL104"/>
    <mergeCell ref="DI133:DK133"/>
    <mergeCell ref="DI134:DL134"/>
    <mergeCell ref="DN134:DO134"/>
    <mergeCell ref="DI137:DK137"/>
    <mergeCell ref="DN137:DO137"/>
    <mergeCell ref="DN138:DO138"/>
    <mergeCell ref="DI142:DK142"/>
    <mergeCell ref="DJ145:DL145"/>
    <mergeCell ref="DI147:DK147"/>
    <mergeCell ref="DI151:DK151"/>
    <mergeCell ref="DI154:DK154"/>
    <mergeCell ref="DN157:DO157"/>
    <mergeCell ref="DI160:DK160"/>
    <mergeCell ref="DI161:DJ161"/>
    <mergeCell ref="DI105:DK105"/>
    <mergeCell ref="DD108:DE108"/>
    <mergeCell ref="DN108:DO108"/>
    <mergeCell ref="DD109:DE109"/>
    <mergeCell ref="DN109:DO109"/>
    <mergeCell ref="DI110:DK110"/>
    <mergeCell ref="DN110:DO110"/>
    <mergeCell ref="DJ113:DL113"/>
    <mergeCell ref="DJ114:DL114"/>
    <mergeCell ref="DN114:DO114"/>
    <mergeCell ref="DI117:DK117"/>
    <mergeCell ref="DJ121:DL121"/>
    <mergeCell ref="DN121:DO121"/>
    <mergeCell ref="DI124:DK124"/>
    <mergeCell ref="DI127:DK127"/>
    <mergeCell ref="DI130:DK130"/>
    <mergeCell ref="DN130:DO130"/>
    <mergeCell ref="DD131:DE131"/>
    <mergeCell ref="DN131:DO131"/>
    <mergeCell ref="DD132:DE132"/>
    <mergeCell ref="DN132:DO132"/>
    <mergeCell ref="DN139:DO139"/>
    <mergeCell ref="DN143:DO143"/>
    <mergeCell ref="DN144:DO144"/>
    <mergeCell ref="DV146:DZ146"/>
    <mergeCell ref="DV148:DX148"/>
    <mergeCell ref="DV149:DZ149"/>
    <mergeCell ref="DV150:DX150"/>
    <mergeCell ref="DV152:DX152"/>
    <mergeCell ref="DV153:DX153"/>
    <mergeCell ref="DV155:DY155"/>
    <mergeCell ref="DV156:DY156"/>
    <mergeCell ref="DV157:DX157"/>
    <mergeCell ref="DV158:DX158"/>
    <mergeCell ref="DV159:DX159"/>
    <mergeCell ref="DV162:DY162"/>
    <mergeCell ref="DV163:DY163"/>
    <mergeCell ref="DV164:DX164"/>
    <mergeCell ref="DV166:EA166"/>
    <mergeCell ref="DV167:EA167"/>
    <mergeCell ref="DV169:DY169"/>
    <mergeCell ref="DV170:DY170"/>
    <mergeCell ref="DV172:DZ172"/>
    <mergeCell ref="DV173:DZ173"/>
    <mergeCell ref="DV175:DX175"/>
    <mergeCell ref="DV177:DX177"/>
    <mergeCell ref="DV178:DX178"/>
    <mergeCell ref="DV179:DX179"/>
    <mergeCell ref="DV180:DX180"/>
    <mergeCell ref="DN247:DO247"/>
    <mergeCell ref="DN248:DO248"/>
    <mergeCell ref="DI250:DK250"/>
    <mergeCell ref="DI252:DK252"/>
    <mergeCell ref="DI234:DK234"/>
    <mergeCell ref="DI237:DK237"/>
    <mergeCell ref="DI238:DK238"/>
    <mergeCell ref="DI243:DJ243"/>
    <mergeCell ref="DD246:DE246"/>
    <mergeCell ref="DN246:DO246"/>
    <mergeCell ref="DD247:DE247"/>
    <mergeCell ref="DI165:DK165"/>
    <mergeCell ref="DJ168:DL168"/>
    <mergeCell ref="DI171:DL171"/>
    <mergeCell ref="DI174:DK174"/>
    <mergeCell ref="DI176:DK176"/>
    <mergeCell ref="DN179:DO179"/>
    <mergeCell ref="DI182:DK182"/>
    <mergeCell ref="DI183:DK183"/>
    <mergeCell ref="DI184:DJ184"/>
    <mergeCell ref="DN184:DO184"/>
    <mergeCell ref="DN185:DO185"/>
    <mergeCell ref="DN186:DO186"/>
    <mergeCell ref="DI189:DK189"/>
    <mergeCell ref="DI192:DK192"/>
    <mergeCell ref="DN200:DO200"/>
    <mergeCell ref="DN201:DO201"/>
    <mergeCell ref="DN202:DO202"/>
    <mergeCell ref="DN203:DO203"/>
    <mergeCell ref="DN205:DO205"/>
    <mergeCell ref="DN206:DO206"/>
    <mergeCell ref="DI195:DL195"/>
    <mergeCell ref="DN196:DO196"/>
    <mergeCell ref="DN197:DO197"/>
    <mergeCell ref="DJ198:DL198"/>
    <mergeCell ref="DN198:DO198"/>
    <mergeCell ref="DN199:DO199"/>
    <mergeCell ref="DI201:DK201"/>
    <mergeCell ref="DI204:DK204"/>
    <mergeCell ref="DN204:DO204"/>
    <mergeCell ref="DD207:DE207"/>
    <mergeCell ref="DN207:DO207"/>
    <mergeCell ref="DI208:DK208"/>
    <mergeCell ref="DJ213:DL213"/>
    <mergeCell ref="DI216:DL216"/>
    <mergeCell ref="DN216:DO216"/>
    <mergeCell ref="DN217:DO217"/>
    <mergeCell ref="DN218:DO218"/>
    <mergeCell ref="DJ219:DM219"/>
    <mergeCell ref="DI222:DK222"/>
    <mergeCell ref="DI225:DK225"/>
    <mergeCell ref="DN225:DO225"/>
    <mergeCell ref="DN226:DO226"/>
    <mergeCell ref="DN227:DO227"/>
    <mergeCell ref="DI228:DJ228"/>
    <mergeCell ref="DN228:DO228"/>
    <mergeCell ref="DN229:DO229"/>
    <mergeCell ref="DN230:DO230"/>
    <mergeCell ref="DJ231:DL231"/>
    <mergeCell ref="DV251:EA251"/>
    <mergeCell ref="DV253:EB253"/>
    <mergeCell ref="DV254:EB254"/>
    <mergeCell ref="DV242:DX242"/>
    <mergeCell ref="DV244:DY244"/>
    <mergeCell ref="DV245:DY245"/>
    <mergeCell ref="DV246:EB246"/>
    <mergeCell ref="DV247:EB247"/>
    <mergeCell ref="DV248:DZ248"/>
    <mergeCell ref="DV249:EA249"/>
    <mergeCell ref="DN190:DP190"/>
    <mergeCell ref="DN191:DP191"/>
    <mergeCell ref="DV181:DX181"/>
    <mergeCell ref="DV185:DY185"/>
    <mergeCell ref="DV186:DY186"/>
    <mergeCell ref="DV187:DY187"/>
    <mergeCell ref="DV188:DY188"/>
    <mergeCell ref="DN189:DP189"/>
    <mergeCell ref="DV190:DX190"/>
    <mergeCell ref="DV191:DX191"/>
    <mergeCell ref="DV193:DY193"/>
    <mergeCell ref="DV194:DY194"/>
    <mergeCell ref="DV196:EB196"/>
    <mergeCell ref="DV197:EB197"/>
    <mergeCell ref="DV199:DX199"/>
    <mergeCell ref="DV200:EB200"/>
    <mergeCell ref="DV202:DZ202"/>
    <mergeCell ref="DV203:DZ203"/>
    <mergeCell ref="DV205:DZ205"/>
    <mergeCell ref="DV206:DZ206"/>
    <mergeCell ref="DV207:DX207"/>
    <mergeCell ref="DV209:DY209"/>
    <mergeCell ref="DV210:DY210"/>
    <mergeCell ref="DV211:DY211"/>
    <mergeCell ref="DV212:EA212"/>
    <mergeCell ref="DV214:EA214"/>
    <mergeCell ref="DV215:EA215"/>
    <mergeCell ref="DV217:DY217"/>
    <mergeCell ref="DV218:DY218"/>
    <mergeCell ref="DV220:EA220"/>
    <mergeCell ref="DV221:EA221"/>
    <mergeCell ref="DV223:DZ223"/>
    <mergeCell ref="DV224:DZ224"/>
    <mergeCell ref="DV226:DY226"/>
    <mergeCell ref="DV227:DY227"/>
    <mergeCell ref="DV229:DX229"/>
    <mergeCell ref="DV230:DX230"/>
    <mergeCell ref="DV232:DY232"/>
    <mergeCell ref="DV233:DZ233"/>
    <mergeCell ref="DV235:DX235"/>
    <mergeCell ref="DV236:DX236"/>
    <mergeCell ref="DV239:DY239"/>
    <mergeCell ref="DV240:DY240"/>
    <mergeCell ref="DV241:DX241"/>
    <mergeCell ref="F144:G144"/>
    <mergeCell ref="F145:G145"/>
    <mergeCell ref="H145:J145"/>
    <mergeCell ref="F146:G146"/>
    <mergeCell ref="H146:J146"/>
    <mergeCell ref="F147:G147"/>
    <mergeCell ref="H147:J147"/>
    <mergeCell ref="F148:G148"/>
    <mergeCell ref="H148:J148"/>
    <mergeCell ref="F149:G149"/>
    <mergeCell ref="H149:J149"/>
    <mergeCell ref="F150:G150"/>
    <mergeCell ref="H150:J150"/>
    <mergeCell ref="H151:J151"/>
    <mergeCell ref="F151:G151"/>
    <mergeCell ref="F152:G152"/>
    <mergeCell ref="H152:J152"/>
    <mergeCell ref="F153:G153"/>
    <mergeCell ref="H153:J153"/>
    <mergeCell ref="F154:G154"/>
    <mergeCell ref="H154:J154"/>
    <mergeCell ref="F155:G155"/>
    <mergeCell ref="H155:J155"/>
    <mergeCell ref="F156:G156"/>
    <mergeCell ref="H156:J156"/>
    <mergeCell ref="F157:G157"/>
    <mergeCell ref="H157:J157"/>
    <mergeCell ref="H158:J158"/>
    <mergeCell ref="F158:G158"/>
    <mergeCell ref="F159:G159"/>
    <mergeCell ref="H159:J159"/>
    <mergeCell ref="F160:G160"/>
    <mergeCell ref="H160:J160"/>
    <mergeCell ref="F161:G161"/>
    <mergeCell ref="H161:J161"/>
    <mergeCell ref="F162:G162"/>
    <mergeCell ref="H162:J162"/>
    <mergeCell ref="F163:G163"/>
    <mergeCell ref="H163:J163"/>
    <mergeCell ref="F164:G164"/>
    <mergeCell ref="H164:J164"/>
    <mergeCell ref="H165:J165"/>
    <mergeCell ref="F165:G165"/>
    <mergeCell ref="F166:G166"/>
    <mergeCell ref="H166:J166"/>
    <mergeCell ref="F167:G167"/>
    <mergeCell ref="H167:J167"/>
    <mergeCell ref="F168:G168"/>
    <mergeCell ref="H168:J168"/>
    <mergeCell ref="F169:G169"/>
    <mergeCell ref="H169:J169"/>
    <mergeCell ref="F170:G170"/>
    <mergeCell ref="H170:J170"/>
    <mergeCell ref="F171:G171"/>
    <mergeCell ref="H171:J171"/>
    <mergeCell ref="H172:J172"/>
    <mergeCell ref="F172:G172"/>
    <mergeCell ref="F173:G173"/>
    <mergeCell ref="H173:J173"/>
    <mergeCell ref="F174:G174"/>
    <mergeCell ref="H174:J174"/>
    <mergeCell ref="F175:G175"/>
    <mergeCell ref="H175:J175"/>
    <mergeCell ref="F176:G176"/>
    <mergeCell ref="H176:J176"/>
    <mergeCell ref="F177:G177"/>
    <mergeCell ref="H177:J177"/>
    <mergeCell ref="F178:G178"/>
    <mergeCell ref="H178:J178"/>
    <mergeCell ref="H179:J179"/>
    <mergeCell ref="F179:G179"/>
    <mergeCell ref="F180:G180"/>
    <mergeCell ref="H180:J180"/>
    <mergeCell ref="F181:G181"/>
    <mergeCell ref="H181:J181"/>
    <mergeCell ref="F182:G182"/>
    <mergeCell ref="H182:J182"/>
    <mergeCell ref="F183:G183"/>
    <mergeCell ref="H183:J183"/>
    <mergeCell ref="F184:G184"/>
    <mergeCell ref="H184:J184"/>
    <mergeCell ref="F185:G185"/>
    <mergeCell ref="H185:J185"/>
    <mergeCell ref="H186:J186"/>
    <mergeCell ref="F186:G186"/>
    <mergeCell ref="F187:G187"/>
    <mergeCell ref="H187:J187"/>
    <mergeCell ref="F188:G188"/>
    <mergeCell ref="H188:J188"/>
    <mergeCell ref="F189:G189"/>
    <mergeCell ref="H189:J189"/>
    <mergeCell ref="F190:G190"/>
    <mergeCell ref="H190:J190"/>
    <mergeCell ref="F191:G191"/>
    <mergeCell ref="H191:J191"/>
    <mergeCell ref="F192:G192"/>
    <mergeCell ref="H192:J192"/>
    <mergeCell ref="H193:J193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3" width="39.75"/>
    <col customWidth="1" min="4" max="4" width="22.25"/>
  </cols>
  <sheetData>
    <row r="1">
      <c r="A1" s="252" t="s">
        <v>18740</v>
      </c>
      <c r="B1" s="252" t="s">
        <v>18812</v>
      </c>
      <c r="C1" s="252" t="s">
        <v>18833</v>
      </c>
      <c r="D1" s="417" t="s">
        <v>18721</v>
      </c>
    </row>
    <row r="2">
      <c r="A2" s="252" t="s">
        <v>18902</v>
      </c>
      <c r="B2" s="252" t="s">
        <v>18904</v>
      </c>
      <c r="C2" s="252" t="s">
        <v>18905</v>
      </c>
      <c r="D2" s="413">
        <v>45717.431296296294</v>
      </c>
    </row>
    <row r="3">
      <c r="A3" s="252" t="s">
        <v>308</v>
      </c>
      <c r="B3" s="252" t="s">
        <v>309</v>
      </c>
      <c r="C3" s="252" t="s">
        <v>308</v>
      </c>
      <c r="D3" s="413">
        <v>45717.70613425926</v>
      </c>
    </row>
    <row r="4">
      <c r="A4" s="252" t="s">
        <v>84</v>
      </c>
      <c r="B4" s="252" t="s">
        <v>18924</v>
      </c>
      <c r="C4" s="252" t="s">
        <v>83</v>
      </c>
      <c r="D4" s="413">
        <v>45718.73815972222</v>
      </c>
    </row>
    <row r="5">
      <c r="A5" s="252" t="s">
        <v>93</v>
      </c>
      <c r="B5" s="252" t="s">
        <v>18931</v>
      </c>
      <c r="C5" s="252" t="s">
        <v>93</v>
      </c>
      <c r="D5" s="413">
        <v>45719.78707175926</v>
      </c>
    </row>
    <row r="6">
      <c r="A6" s="252" t="s">
        <v>94</v>
      </c>
      <c r="B6" s="252" t="s">
        <v>18945</v>
      </c>
      <c r="C6" s="252" t="s">
        <v>94</v>
      </c>
      <c r="D6" s="413">
        <v>45721.54761574074</v>
      </c>
    </row>
    <row r="7">
      <c r="A7" s="252" t="s">
        <v>97</v>
      </c>
      <c r="B7" s="252" t="s">
        <v>18953</v>
      </c>
      <c r="C7" s="252" t="s">
        <v>18954</v>
      </c>
      <c r="D7" s="413">
        <v>45721.86368055556</v>
      </c>
    </row>
    <row r="8">
      <c r="A8" s="252" t="s">
        <v>100</v>
      </c>
      <c r="B8" s="252" t="s">
        <v>18964</v>
      </c>
      <c r="C8" s="252" t="s">
        <v>99</v>
      </c>
      <c r="D8" s="413">
        <v>45722.53210648148</v>
      </c>
    </row>
    <row r="9">
      <c r="A9" s="252" t="s">
        <v>18971</v>
      </c>
      <c r="B9" s="252" t="s">
        <v>104</v>
      </c>
      <c r="C9" s="252" t="s">
        <v>102</v>
      </c>
      <c r="D9" s="413">
        <v>45722.53302083333</v>
      </c>
    </row>
    <row r="10">
      <c r="A10" s="252" t="s">
        <v>106</v>
      </c>
      <c r="B10" s="252" t="s">
        <v>18980</v>
      </c>
      <c r="C10" s="252" t="s">
        <v>18981</v>
      </c>
      <c r="D10" s="413">
        <v>45722.64224537037</v>
      </c>
    </row>
    <row r="11">
      <c r="A11" s="252" t="s">
        <v>18989</v>
      </c>
      <c r="B11" s="252" t="s">
        <v>16552</v>
      </c>
      <c r="C11" s="252" t="s">
        <v>18990</v>
      </c>
      <c r="D11" s="413">
        <v>45722.67167824074</v>
      </c>
    </row>
    <row r="12">
      <c r="A12" s="252" t="s">
        <v>116</v>
      </c>
      <c r="B12" s="252" t="s">
        <v>15483</v>
      </c>
      <c r="C12" s="252" t="s">
        <v>18998</v>
      </c>
      <c r="D12" s="413">
        <v>45723.57130787037</v>
      </c>
    </row>
    <row r="13">
      <c r="A13" s="252" t="s">
        <v>107</v>
      </c>
      <c r="B13" s="252" t="s">
        <v>19005</v>
      </c>
      <c r="C13" s="252" t="s">
        <v>19006</v>
      </c>
      <c r="D13" s="413">
        <v>45723.579201388886</v>
      </c>
    </row>
    <row r="14">
      <c r="A14" s="252" t="s">
        <v>115</v>
      </c>
      <c r="B14" s="252" t="s">
        <v>16402</v>
      </c>
      <c r="C14" s="252" t="s">
        <v>114</v>
      </c>
      <c r="D14" s="413">
        <v>45723.59060185185</v>
      </c>
    </row>
    <row r="15">
      <c r="A15" s="252" t="s">
        <v>111</v>
      </c>
      <c r="B15" s="252" t="s">
        <v>19023</v>
      </c>
      <c r="C15" s="252" t="s">
        <v>19024</v>
      </c>
      <c r="D15" s="413">
        <v>45723.654282407406</v>
      </c>
    </row>
    <row r="16">
      <c r="A16" s="252" t="s">
        <v>113</v>
      </c>
      <c r="B16" s="252" t="s">
        <v>19033</v>
      </c>
      <c r="C16" s="252" t="s">
        <v>112</v>
      </c>
      <c r="D16" s="413">
        <v>45723.70278935185</v>
      </c>
    </row>
    <row r="17">
      <c r="A17" s="252" t="s">
        <v>19041</v>
      </c>
      <c r="B17" s="252" t="s">
        <v>19042</v>
      </c>
      <c r="C17" s="252" t="s">
        <v>19043</v>
      </c>
      <c r="D17" s="413">
        <v>45723.77810185185</v>
      </c>
    </row>
    <row r="18">
      <c r="A18" s="252" t="s">
        <v>118</v>
      </c>
      <c r="B18" s="252" t="s">
        <v>19050</v>
      </c>
      <c r="C18" s="252" t="s">
        <v>117</v>
      </c>
      <c r="D18" s="413">
        <v>45723.798530092594</v>
      </c>
    </row>
    <row r="19">
      <c r="A19" s="252" t="s">
        <v>120</v>
      </c>
      <c r="B19" s="252" t="s">
        <v>19057</v>
      </c>
      <c r="C19" s="252" t="s">
        <v>19058</v>
      </c>
      <c r="D19" s="413">
        <v>45724.51719907407</v>
      </c>
    </row>
    <row r="20">
      <c r="A20" s="252" t="s">
        <v>125</v>
      </c>
      <c r="B20" s="252" t="s">
        <v>19067</v>
      </c>
      <c r="C20" s="252" t="s">
        <v>124</v>
      </c>
      <c r="D20" s="413">
        <v>45724.612650462965</v>
      </c>
    </row>
    <row r="21">
      <c r="A21" s="252" t="s">
        <v>123</v>
      </c>
      <c r="B21" s="252" t="s">
        <v>19075</v>
      </c>
      <c r="C21" s="252" t="s">
        <v>122</v>
      </c>
      <c r="D21" s="413">
        <v>45724.75357638889</v>
      </c>
    </row>
    <row r="22">
      <c r="A22" s="252" t="s">
        <v>128</v>
      </c>
      <c r="B22" s="252" t="s">
        <v>19083</v>
      </c>
      <c r="C22" s="252" t="s">
        <v>19084</v>
      </c>
      <c r="D22" s="413">
        <v>45725.57288194444</v>
      </c>
    </row>
    <row r="23">
      <c r="A23" s="252" t="s">
        <v>130</v>
      </c>
      <c r="B23" s="252" t="s">
        <v>19090</v>
      </c>
      <c r="C23" s="252" t="s">
        <v>129</v>
      </c>
      <c r="D23" s="413">
        <v>45725.749606481484</v>
      </c>
    </row>
    <row r="24">
      <c r="A24" s="252" t="s">
        <v>132</v>
      </c>
      <c r="B24" s="252" t="s">
        <v>14267</v>
      </c>
      <c r="C24" s="252" t="s">
        <v>19098</v>
      </c>
      <c r="D24" s="413">
        <v>45725.78601851852</v>
      </c>
    </row>
    <row r="25">
      <c r="A25" s="252" t="s">
        <v>126</v>
      </c>
      <c r="B25" s="252" t="s">
        <v>19105</v>
      </c>
      <c r="C25" s="252" t="s">
        <v>126</v>
      </c>
      <c r="D25" s="413">
        <v>45725.81454861111</v>
      </c>
    </row>
    <row r="26">
      <c r="A26" s="252" t="s">
        <v>135</v>
      </c>
      <c r="B26" s="252" t="s">
        <v>19115</v>
      </c>
      <c r="C26" s="252" t="s">
        <v>134</v>
      </c>
      <c r="D26" s="413">
        <v>45726.77693287037</v>
      </c>
    </row>
    <row r="27">
      <c r="A27" s="252" t="s">
        <v>19125</v>
      </c>
      <c r="B27" s="252" t="s">
        <v>19126</v>
      </c>
      <c r="C27" s="252" t="s">
        <v>19127</v>
      </c>
      <c r="D27" s="413">
        <v>45726.87732638889</v>
      </c>
    </row>
    <row r="28">
      <c r="A28" s="252" t="s">
        <v>138</v>
      </c>
      <c r="B28" s="252" t="s">
        <v>17216</v>
      </c>
      <c r="C28" s="252" t="s">
        <v>19136</v>
      </c>
      <c r="D28" s="413">
        <v>45727.70410879629</v>
      </c>
    </row>
    <row r="29">
      <c r="A29" s="252" t="s">
        <v>140</v>
      </c>
      <c r="B29" s="252" t="s">
        <v>19142</v>
      </c>
      <c r="C29" s="252" t="s">
        <v>139</v>
      </c>
      <c r="D29" s="413">
        <v>45727.97284722222</v>
      </c>
    </row>
    <row r="30">
      <c r="A30" s="252" t="s">
        <v>145</v>
      </c>
      <c r="B30" s="252" t="s">
        <v>19150</v>
      </c>
      <c r="C30" s="252" t="s">
        <v>144</v>
      </c>
      <c r="D30" s="413">
        <v>45728.70943287037</v>
      </c>
    </row>
    <row r="31">
      <c r="A31" s="252" t="s">
        <v>142</v>
      </c>
      <c r="B31" s="252" t="s">
        <v>19157</v>
      </c>
      <c r="C31" s="252" t="s">
        <v>19158</v>
      </c>
      <c r="D31" s="413">
        <v>45728.62943287037</v>
      </c>
    </row>
    <row r="32">
      <c r="A32" s="252" t="s">
        <v>147</v>
      </c>
      <c r="B32" s="252" t="s">
        <v>19165</v>
      </c>
      <c r="C32" s="252" t="s">
        <v>19167</v>
      </c>
      <c r="D32" s="413">
        <v>45729.48351851852</v>
      </c>
    </row>
    <row r="33">
      <c r="A33" s="252" t="s">
        <v>149</v>
      </c>
      <c r="B33" s="252" t="s">
        <v>19174</v>
      </c>
      <c r="C33" s="252" t="s">
        <v>148</v>
      </c>
      <c r="D33" s="413">
        <v>45729.523356481484</v>
      </c>
    </row>
    <row r="34">
      <c r="A34" s="252" t="s">
        <v>150</v>
      </c>
      <c r="B34" s="252" t="s">
        <v>19183</v>
      </c>
      <c r="C34" s="252" t="s">
        <v>19185</v>
      </c>
      <c r="D34" s="413">
        <v>45729.58247685185</v>
      </c>
    </row>
    <row r="35">
      <c r="A35" s="252" t="s">
        <v>152</v>
      </c>
      <c r="B35" s="252" t="s">
        <v>19193</v>
      </c>
      <c r="C35" s="252" t="s">
        <v>19194</v>
      </c>
      <c r="D35" s="413">
        <v>45729.69210648148</v>
      </c>
    </row>
    <row r="36">
      <c r="A36" s="252" t="s">
        <v>154</v>
      </c>
      <c r="B36" s="252" t="s">
        <v>19202</v>
      </c>
      <c r="C36" s="252" t="s">
        <v>19203</v>
      </c>
      <c r="D36" s="413">
        <v>45730.65195601852</v>
      </c>
    </row>
    <row r="37">
      <c r="A37" s="252" t="s">
        <v>170</v>
      </c>
      <c r="B37" s="252" t="s">
        <v>19210</v>
      </c>
      <c r="C37" s="252" t="s">
        <v>169</v>
      </c>
      <c r="D37" s="413">
        <v>45731.595289351855</v>
      </c>
    </row>
    <row r="38">
      <c r="A38" s="252" t="s">
        <v>157</v>
      </c>
      <c r="B38" s="252" t="s">
        <v>19216</v>
      </c>
      <c r="C38" s="252" t="s">
        <v>19219</v>
      </c>
      <c r="D38" s="413">
        <v>45731.597280092596</v>
      </c>
    </row>
    <row r="39">
      <c r="A39" s="252" t="s">
        <v>160</v>
      </c>
      <c r="B39" s="252" t="s">
        <v>19225</v>
      </c>
      <c r="C39" s="252" t="s">
        <v>159</v>
      </c>
      <c r="D39" s="413">
        <v>45731.757152777776</v>
      </c>
    </row>
    <row r="40">
      <c r="A40" s="252" t="s">
        <v>162</v>
      </c>
      <c r="B40" s="252" t="s">
        <v>19236</v>
      </c>
      <c r="C40" s="252" t="s">
        <v>19237</v>
      </c>
      <c r="D40" s="413">
        <v>45731.805185185185</v>
      </c>
    </row>
    <row r="41">
      <c r="A41" s="252" t="s">
        <v>162</v>
      </c>
      <c r="B41" s="252" t="s">
        <v>19236</v>
      </c>
      <c r="C41" s="252" t="s">
        <v>161</v>
      </c>
      <c r="D41" s="413">
        <v>45732.45667824074</v>
      </c>
    </row>
    <row r="42">
      <c r="A42" s="252" t="s">
        <v>176</v>
      </c>
      <c r="B42" s="252" t="s">
        <v>19246</v>
      </c>
      <c r="C42" s="252" t="s">
        <v>19247</v>
      </c>
      <c r="D42" s="413">
        <v>45732.50633101852</v>
      </c>
    </row>
    <row r="43">
      <c r="A43" s="252" t="s">
        <v>19255</v>
      </c>
      <c r="B43" s="252" t="s">
        <v>168</v>
      </c>
      <c r="C43" s="252" t="s">
        <v>19256</v>
      </c>
      <c r="D43" s="413">
        <v>45732.54025462963</v>
      </c>
    </row>
    <row r="44">
      <c r="A44" s="252" t="s">
        <v>164</v>
      </c>
      <c r="B44" s="252" t="s">
        <v>19262</v>
      </c>
      <c r="C44" s="252" t="s">
        <v>19264</v>
      </c>
      <c r="D44" s="413">
        <v>45732.828576388885</v>
      </c>
    </row>
    <row r="45">
      <c r="A45" s="252" t="s">
        <v>19270</v>
      </c>
      <c r="B45" s="252" t="s">
        <v>19271</v>
      </c>
      <c r="C45" s="252" t="s">
        <v>19272</v>
      </c>
      <c r="D45" s="413">
        <v>45732.64886574074</v>
      </c>
    </row>
    <row r="46">
      <c r="A46" s="252" t="s">
        <v>165</v>
      </c>
      <c r="B46" s="252" t="s">
        <v>19274</v>
      </c>
      <c r="C46" s="252" t="s">
        <v>165</v>
      </c>
      <c r="D46" s="413">
        <v>45732.85974537037</v>
      </c>
    </row>
    <row r="47">
      <c r="A47" s="252" t="s">
        <v>174</v>
      </c>
      <c r="B47" s="252" t="s">
        <v>19281</v>
      </c>
      <c r="C47" s="252" t="s">
        <v>174</v>
      </c>
      <c r="D47" s="413">
        <v>45732.91074074074</v>
      </c>
    </row>
    <row r="48">
      <c r="A48" s="252" t="s">
        <v>173</v>
      </c>
      <c r="B48" s="252" t="s">
        <v>19288</v>
      </c>
      <c r="C48" s="252" t="s">
        <v>172</v>
      </c>
      <c r="D48" s="413">
        <v>45733.65076388889</v>
      </c>
    </row>
    <row r="49">
      <c r="A49" s="252" t="s">
        <v>181</v>
      </c>
      <c r="B49" s="252" t="s">
        <v>19299</v>
      </c>
      <c r="C49" s="252" t="s">
        <v>180</v>
      </c>
      <c r="D49" s="413">
        <v>45733.66211805555</v>
      </c>
    </row>
    <row r="50">
      <c r="A50" s="252" t="s">
        <v>184</v>
      </c>
      <c r="B50" s="252" t="s">
        <v>19305</v>
      </c>
      <c r="C50" s="252" t="s">
        <v>183</v>
      </c>
      <c r="D50" s="413">
        <v>45733.68414351852</v>
      </c>
    </row>
    <row r="51">
      <c r="A51" s="252" t="s">
        <v>179</v>
      </c>
      <c r="B51" s="252" t="s">
        <v>19316</v>
      </c>
      <c r="C51" s="252" t="s">
        <v>178</v>
      </c>
      <c r="D51" s="413">
        <v>45733.865208333336</v>
      </c>
    </row>
    <row r="52">
      <c r="A52" s="252" t="s">
        <v>182</v>
      </c>
      <c r="B52" s="252" t="s">
        <v>19324</v>
      </c>
      <c r="C52" s="252" t="s">
        <v>19325</v>
      </c>
      <c r="D52" s="413">
        <v>45734.588530092595</v>
      </c>
    </row>
    <row r="53">
      <c r="A53" s="252" t="s">
        <v>187</v>
      </c>
      <c r="B53" s="252" t="s">
        <v>19332</v>
      </c>
      <c r="C53" s="252" t="s">
        <v>19333</v>
      </c>
      <c r="D53" s="413">
        <v>45734.68068287037</v>
      </c>
    </row>
    <row r="54">
      <c r="A54" s="252" t="s">
        <v>189</v>
      </c>
      <c r="B54" s="252" t="s">
        <v>10999</v>
      </c>
      <c r="C54" s="252" t="s">
        <v>188</v>
      </c>
      <c r="D54" s="413">
        <v>45734.91986111111</v>
      </c>
    </row>
    <row r="55">
      <c r="A55" s="252" t="s">
        <v>191</v>
      </c>
      <c r="B55" s="252" t="s">
        <v>10593</v>
      </c>
      <c r="C55" s="252" t="s">
        <v>19351</v>
      </c>
      <c r="D55" s="413">
        <v>45735.50454861111</v>
      </c>
    </row>
    <row r="56">
      <c r="A56" s="252" t="s">
        <v>195</v>
      </c>
      <c r="B56" s="252" t="s">
        <v>19358</v>
      </c>
      <c r="C56" s="252" t="s">
        <v>194</v>
      </c>
      <c r="D56" s="413">
        <v>45735.56496527778</v>
      </c>
    </row>
    <row r="57">
      <c r="A57" s="252" t="s">
        <v>193</v>
      </c>
      <c r="B57" s="252" t="s">
        <v>19366</v>
      </c>
      <c r="C57" s="252" t="s">
        <v>192</v>
      </c>
      <c r="D57" s="413">
        <v>45735.89612268518</v>
      </c>
    </row>
    <row r="58">
      <c r="A58" s="252" t="s">
        <v>19373</v>
      </c>
      <c r="B58" s="252" t="s">
        <v>19374</v>
      </c>
      <c r="C58" s="252" t="s">
        <v>19375</v>
      </c>
      <c r="D58" s="413">
        <v>45735.89923611111</v>
      </c>
    </row>
    <row r="59">
      <c r="A59" s="252" t="s">
        <v>197</v>
      </c>
      <c r="B59" s="252" t="s">
        <v>19383</v>
      </c>
      <c r="C59" s="252" t="s">
        <v>196</v>
      </c>
      <c r="D59" s="413">
        <v>45735.897465277776</v>
      </c>
    </row>
    <row r="60">
      <c r="A60" s="252" t="s">
        <v>199</v>
      </c>
      <c r="B60" s="252" t="s">
        <v>19394</v>
      </c>
      <c r="C60" s="252" t="s">
        <v>198</v>
      </c>
      <c r="D60" s="413">
        <v>45736.51908564815</v>
      </c>
    </row>
    <row r="61">
      <c r="A61" s="252" t="s">
        <v>19401</v>
      </c>
      <c r="B61" s="252" t="s">
        <v>19402</v>
      </c>
      <c r="C61" s="252" t="s">
        <v>19403</v>
      </c>
      <c r="D61" s="413">
        <v>45736.59421296296</v>
      </c>
    </row>
    <row r="62">
      <c r="A62" s="252" t="s">
        <v>202</v>
      </c>
      <c r="B62" s="252" t="s">
        <v>19406</v>
      </c>
      <c r="C62" s="252" t="s">
        <v>201</v>
      </c>
      <c r="D62" s="413">
        <v>45736.5771875</v>
      </c>
    </row>
    <row r="63">
      <c r="A63" s="252" t="s">
        <v>19418</v>
      </c>
      <c r="B63" s="252" t="s">
        <v>19419</v>
      </c>
      <c r="C63" s="252" t="s">
        <v>19425</v>
      </c>
      <c r="D63" s="413">
        <v>45736.702511574076</v>
      </c>
    </row>
    <row r="64">
      <c r="A64" s="252" t="s">
        <v>203</v>
      </c>
      <c r="B64" s="252" t="s">
        <v>19427</v>
      </c>
      <c r="C64" s="252" t="s">
        <v>203</v>
      </c>
      <c r="D64" s="413">
        <v>45736.724270833336</v>
      </c>
    </row>
    <row r="65">
      <c r="A65" s="252" t="s">
        <v>19434</v>
      </c>
      <c r="B65" s="252" t="s">
        <v>9235</v>
      </c>
      <c r="C65" s="252" t="s">
        <v>19438</v>
      </c>
      <c r="D65" s="413">
        <v>45737.69335648148</v>
      </c>
    </row>
    <row r="66">
      <c r="A66" s="252" t="s">
        <v>210</v>
      </c>
      <c r="B66" s="252" t="s">
        <v>19444</v>
      </c>
      <c r="C66" s="252" t="s">
        <v>210</v>
      </c>
      <c r="D66" s="413">
        <v>45738.56497685185</v>
      </c>
    </row>
    <row r="67">
      <c r="A67" s="252" t="s">
        <v>213</v>
      </c>
      <c r="B67" s="252" t="s">
        <v>19453</v>
      </c>
      <c r="C67" s="252" t="s">
        <v>212</v>
      </c>
      <c r="D67" s="413">
        <v>45739.47755787037</v>
      </c>
    </row>
    <row r="68">
      <c r="A68" s="252" t="s">
        <v>19462</v>
      </c>
      <c r="B68" s="252" t="s">
        <v>9451</v>
      </c>
      <c r="C68" s="252" t="s">
        <v>19464</v>
      </c>
      <c r="D68" s="413">
        <v>45739.503287037034</v>
      </c>
    </row>
    <row r="69">
      <c r="A69" s="252" t="s">
        <v>19475</v>
      </c>
      <c r="B69" s="252" t="s">
        <v>19476</v>
      </c>
      <c r="C69" s="252" t="s">
        <v>214</v>
      </c>
      <c r="D69" s="413">
        <v>45739.81460648148</v>
      </c>
    </row>
    <row r="70">
      <c r="A70" s="252" t="s">
        <v>217</v>
      </c>
      <c r="B70" s="252" t="s">
        <v>19484</v>
      </c>
      <c r="C70" s="252" t="s">
        <v>216</v>
      </c>
      <c r="D70" s="413">
        <v>45741.544282407405</v>
      </c>
    </row>
    <row r="71">
      <c r="A71" s="252" t="s">
        <v>19489</v>
      </c>
      <c r="B71" s="252" t="s">
        <v>6642</v>
      </c>
      <c r="C71" s="252" t="s">
        <v>220</v>
      </c>
      <c r="D71" s="413">
        <v>45741.91945601852</v>
      </c>
    </row>
    <row r="72">
      <c r="A72" s="252" t="s">
        <v>228</v>
      </c>
      <c r="B72" s="252" t="s">
        <v>6173</v>
      </c>
      <c r="C72" s="252" t="s">
        <v>19496</v>
      </c>
      <c r="D72" s="413">
        <v>45742.53449074074</v>
      </c>
    </row>
    <row r="73">
      <c r="A73" s="252" t="s">
        <v>225</v>
      </c>
      <c r="B73" s="252" t="s">
        <v>5950</v>
      </c>
      <c r="C73" s="252" t="s">
        <v>224</v>
      </c>
      <c r="D73" s="413">
        <v>45742.625555555554</v>
      </c>
    </row>
    <row r="74">
      <c r="A74" s="252" t="s">
        <v>230</v>
      </c>
      <c r="B74" s="252" t="s">
        <v>12557</v>
      </c>
      <c r="C74" s="252" t="s">
        <v>229</v>
      </c>
      <c r="D74" s="413">
        <v>45742.656689814816</v>
      </c>
    </row>
    <row r="75">
      <c r="A75" s="252" t="s">
        <v>223</v>
      </c>
      <c r="B75" s="252" t="s">
        <v>19519</v>
      </c>
      <c r="C75" s="252" t="s">
        <v>19520</v>
      </c>
      <c r="D75" s="413">
        <v>45742.786875</v>
      </c>
    </row>
    <row r="76">
      <c r="A76" s="252" t="s">
        <v>232</v>
      </c>
      <c r="B76" s="252" t="s">
        <v>19528</v>
      </c>
      <c r="C76" s="252" t="s">
        <v>231</v>
      </c>
      <c r="D76" s="413">
        <v>45743.968981481485</v>
      </c>
    </row>
    <row r="77">
      <c r="A77" s="252" t="s">
        <v>239</v>
      </c>
      <c r="B77" s="252" t="s">
        <v>752</v>
      </c>
      <c r="C77" s="252" t="s">
        <v>238</v>
      </c>
      <c r="D77" s="413">
        <v>45744.84175925926</v>
      </c>
    </row>
    <row r="78">
      <c r="A78" s="252" t="s">
        <v>19545</v>
      </c>
      <c r="B78" s="252" t="s">
        <v>19546</v>
      </c>
      <c r="C78" s="252" t="s">
        <v>19547</v>
      </c>
      <c r="D78" s="413">
        <v>45744.90851851852</v>
      </c>
    </row>
    <row r="79">
      <c r="A79" s="252" t="s">
        <v>19557</v>
      </c>
      <c r="B79" s="252" t="s">
        <v>3261</v>
      </c>
      <c r="C79" s="252" t="s">
        <v>19558</v>
      </c>
      <c r="D79" s="413">
        <v>45744.945023148146</v>
      </c>
    </row>
    <row r="80">
      <c r="A80" s="252" t="s">
        <v>235</v>
      </c>
      <c r="B80" s="252" t="s">
        <v>19562</v>
      </c>
      <c r="C80" s="252" t="s">
        <v>234</v>
      </c>
      <c r="D80" s="413">
        <v>45744.95590277778</v>
      </c>
    </row>
    <row r="81">
      <c r="A81" s="252" t="s">
        <v>241</v>
      </c>
      <c r="B81" s="252" t="s">
        <v>19574</v>
      </c>
      <c r="C81" s="252" t="s">
        <v>240</v>
      </c>
      <c r="D81" s="413">
        <v>45745.46971064815</v>
      </c>
    </row>
    <row r="82">
      <c r="A82" s="252" t="s">
        <v>19581</v>
      </c>
      <c r="B82" s="252" t="s">
        <v>19582</v>
      </c>
      <c r="C82" s="252" t="s">
        <v>19583</v>
      </c>
      <c r="D82" s="413">
        <v>45745.77753472222</v>
      </c>
    </row>
    <row r="83">
      <c r="A83" s="252" t="s">
        <v>243</v>
      </c>
      <c r="B83" s="252" t="s">
        <v>5438</v>
      </c>
      <c r="C83" s="252" t="s">
        <v>242</v>
      </c>
      <c r="D83" s="413">
        <v>45746.502847222226</v>
      </c>
    </row>
    <row r="84">
      <c r="A84" s="252" t="s">
        <v>19597</v>
      </c>
      <c r="B84" s="252" t="s">
        <v>82</v>
      </c>
      <c r="C84" s="252" t="s">
        <v>78</v>
      </c>
      <c r="D84" s="413">
        <v>45747.07496527778</v>
      </c>
    </row>
  </sheetData>
  <autoFilter ref="$A$1:$W$998"/>
  <drawing r:id="rId1"/>
</worksheet>
</file>